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7B5415B4-EA27-4A29-A79A-B0570AE5DEE4}" xr6:coauthVersionLast="47" xr6:coauthVersionMax="47" xr10:uidLastSave="{00000000-0000-0000-0000-000000000000}"/>
  <bookViews>
    <workbookView xWindow="-38520" yWindow="-120" windowWidth="38640" windowHeight="21120" activeTab="6" xr2:uid="{EA6F33A8-FE0E-48B1-8C74-8B2321C6BA8B}"/>
  </bookViews>
  <sheets>
    <sheet name="Sheet1" sheetId="1" r:id="rId1"/>
    <sheet name="Page 486, 488" sheetId="2" r:id="rId2"/>
    <sheet name="Chart1" sheetId="3" r:id="rId3"/>
    <sheet name="Chart2" sheetId="5" r:id="rId4"/>
    <sheet name="Chart3" sheetId="6" r:id="rId5"/>
    <sheet name="Chart4" sheetId="7" r:id="rId6"/>
    <sheet name="Page 490, bottom" sheetId="4" r:id="rId7"/>
  </sheets>
  <externalReferences>
    <externalReference r:id="rId8"/>
    <externalReference r:id="rId9"/>
  </externalReferences>
  <definedNames>
    <definedName name="benny" localSheetId="6">#REF!</definedName>
    <definedName name="benny">#REF!</definedName>
    <definedName name="Counter" localSheetId="6">#REF!</definedName>
    <definedName name="Counter">#REF!</definedName>
    <definedName name="delta" localSheetId="6">'[1]Page 497'!#REF!</definedName>
    <definedName name="delta">'[1]Page 497'!#REF!</definedName>
    <definedName name="initial_price" localSheetId="6">#REF!</definedName>
    <definedName name="initial_price">#REF!</definedName>
    <definedName name="sbenny" localSheetId="6">#REF!</definedName>
    <definedName name="sbenny">#REF!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097" i="4" l="1"/>
  <c r="C14096" i="4"/>
  <c r="C14095" i="4"/>
  <c r="C14094" i="4"/>
  <c r="C14093" i="4"/>
  <c r="C14092" i="4"/>
  <c r="C14091" i="4"/>
  <c r="C14090" i="4"/>
  <c r="C14089" i="4"/>
  <c r="C14088" i="4"/>
  <c r="C14087" i="4"/>
  <c r="C14086" i="4"/>
  <c r="C14085" i="4"/>
  <c r="C14084" i="4"/>
  <c r="C14083" i="4"/>
  <c r="C14082" i="4"/>
  <c r="C14081" i="4"/>
  <c r="C14080" i="4"/>
  <c r="C14079" i="4"/>
  <c r="C14078" i="4"/>
  <c r="C14077" i="4"/>
  <c r="C14076" i="4"/>
  <c r="C14075" i="4"/>
  <c r="C14074" i="4"/>
  <c r="C14073" i="4"/>
  <c r="C14072" i="4"/>
  <c r="C14071" i="4"/>
  <c r="C14070" i="4"/>
  <c r="C14069" i="4"/>
  <c r="C14068" i="4"/>
  <c r="C14067" i="4"/>
  <c r="C14066" i="4"/>
  <c r="C14065" i="4"/>
  <c r="C14064" i="4"/>
  <c r="C14063" i="4"/>
  <c r="C14062" i="4"/>
  <c r="C14061" i="4"/>
  <c r="C14060" i="4"/>
  <c r="C14059" i="4"/>
  <c r="C14058" i="4"/>
  <c r="C14057" i="4"/>
  <c r="C14056" i="4"/>
  <c r="C14055" i="4"/>
  <c r="C14054" i="4"/>
  <c r="C14053" i="4"/>
  <c r="C14052" i="4"/>
  <c r="C14051" i="4"/>
  <c r="C14050" i="4"/>
  <c r="C14049" i="4"/>
  <c r="C14048" i="4"/>
  <c r="C14047" i="4"/>
  <c r="C14046" i="4"/>
  <c r="C14045" i="4"/>
  <c r="C14044" i="4"/>
  <c r="C14043" i="4"/>
  <c r="C14042" i="4"/>
  <c r="C14041" i="4"/>
  <c r="C14040" i="4"/>
  <c r="C14039" i="4"/>
  <c r="C14038" i="4"/>
  <c r="C14037" i="4"/>
  <c r="C14036" i="4"/>
  <c r="C14035" i="4"/>
  <c r="C14034" i="4"/>
  <c r="C14033" i="4"/>
  <c r="C14032" i="4"/>
  <c r="C14031" i="4"/>
  <c r="C14030" i="4"/>
  <c r="C14029" i="4"/>
  <c r="C14028" i="4"/>
  <c r="C14027" i="4"/>
  <c r="C14026" i="4"/>
  <c r="C14025" i="4"/>
  <c r="C14024" i="4"/>
  <c r="C14023" i="4"/>
  <c r="C14022" i="4"/>
  <c r="C14021" i="4"/>
  <c r="C14020" i="4"/>
  <c r="C14019" i="4"/>
  <c r="C14018" i="4"/>
  <c r="C14017" i="4"/>
  <c r="C14016" i="4"/>
  <c r="C14015" i="4"/>
  <c r="C14014" i="4"/>
  <c r="C14013" i="4"/>
  <c r="C14012" i="4"/>
  <c r="C14011" i="4"/>
  <c r="C14010" i="4"/>
  <c r="C14009" i="4"/>
  <c r="C14008" i="4"/>
  <c r="C14007" i="4"/>
  <c r="C14006" i="4"/>
  <c r="C14005" i="4"/>
  <c r="C14004" i="4"/>
  <c r="C14003" i="4"/>
  <c r="C14002" i="4"/>
  <c r="C14001" i="4"/>
  <c r="C14000" i="4"/>
  <c r="C13999" i="4"/>
  <c r="C13998" i="4"/>
  <c r="C13997" i="4"/>
  <c r="C13996" i="4"/>
  <c r="C13995" i="4"/>
  <c r="C13994" i="4"/>
  <c r="C13993" i="4"/>
  <c r="C13992" i="4"/>
  <c r="C13991" i="4"/>
  <c r="C13990" i="4"/>
  <c r="C13989" i="4"/>
  <c r="C13988" i="4"/>
  <c r="C13987" i="4"/>
  <c r="C13986" i="4"/>
  <c r="C13985" i="4"/>
  <c r="C13984" i="4"/>
  <c r="C13983" i="4"/>
  <c r="C13982" i="4"/>
  <c r="C13981" i="4"/>
  <c r="C13980" i="4"/>
  <c r="C13979" i="4"/>
  <c r="C13978" i="4"/>
  <c r="C13977" i="4"/>
  <c r="C13976" i="4"/>
  <c r="C13975" i="4"/>
  <c r="C13974" i="4"/>
  <c r="C13973" i="4"/>
  <c r="C13972" i="4"/>
  <c r="C13971" i="4"/>
  <c r="C13970" i="4"/>
  <c r="C13969" i="4"/>
  <c r="C13968" i="4"/>
  <c r="C13967" i="4"/>
  <c r="C13966" i="4"/>
  <c r="C13965" i="4"/>
  <c r="C13964" i="4"/>
  <c r="C13963" i="4"/>
  <c r="C13962" i="4"/>
  <c r="C13961" i="4"/>
  <c r="C13960" i="4"/>
  <c r="C13959" i="4"/>
  <c r="C13958" i="4"/>
  <c r="C13957" i="4"/>
  <c r="C13956" i="4"/>
  <c r="C13955" i="4"/>
  <c r="C13954" i="4"/>
  <c r="C13953" i="4"/>
  <c r="C13952" i="4"/>
  <c r="C13951" i="4"/>
  <c r="C13950" i="4"/>
  <c r="C13949" i="4"/>
  <c r="C13948" i="4"/>
  <c r="C13947" i="4"/>
  <c r="C13946" i="4"/>
  <c r="C13945" i="4"/>
  <c r="C13944" i="4"/>
  <c r="C13943" i="4"/>
  <c r="C13942" i="4"/>
  <c r="C13941" i="4"/>
  <c r="C13940" i="4"/>
  <c r="C13939" i="4"/>
  <c r="C13938" i="4"/>
  <c r="C13937" i="4"/>
  <c r="C13936" i="4"/>
  <c r="C13935" i="4"/>
  <c r="C13934" i="4"/>
  <c r="C13933" i="4"/>
  <c r="C13932" i="4"/>
  <c r="C13931" i="4"/>
  <c r="C13930" i="4"/>
  <c r="C13929" i="4"/>
  <c r="C13928" i="4"/>
  <c r="C13927" i="4"/>
  <c r="C13926" i="4"/>
  <c r="C13925" i="4"/>
  <c r="C13924" i="4"/>
  <c r="C13923" i="4"/>
  <c r="C13922" i="4"/>
  <c r="C13921" i="4"/>
  <c r="C13920" i="4"/>
  <c r="C13919" i="4"/>
  <c r="C13918" i="4"/>
  <c r="C13917" i="4"/>
  <c r="C13916" i="4"/>
  <c r="C13915" i="4"/>
  <c r="C13914" i="4"/>
  <c r="C13913" i="4"/>
  <c r="C13912" i="4"/>
  <c r="C13911" i="4"/>
  <c r="C13910" i="4"/>
  <c r="C13909" i="4"/>
  <c r="C13908" i="4"/>
  <c r="C13907" i="4"/>
  <c r="C13906" i="4"/>
  <c r="C13905" i="4"/>
  <c r="C13904" i="4"/>
  <c r="C13903" i="4"/>
  <c r="C13902" i="4"/>
  <c r="C13901" i="4"/>
  <c r="C13900" i="4"/>
  <c r="C13899" i="4"/>
  <c r="C13898" i="4"/>
  <c r="C13897" i="4"/>
  <c r="C13896" i="4"/>
  <c r="C13895" i="4"/>
  <c r="C13894" i="4"/>
  <c r="C13893" i="4"/>
  <c r="C13892" i="4"/>
  <c r="C13891" i="4"/>
  <c r="C13890" i="4"/>
  <c r="C13889" i="4"/>
  <c r="C13888" i="4"/>
  <c r="C13887" i="4"/>
  <c r="C13886" i="4"/>
  <c r="C13885" i="4"/>
  <c r="C13884" i="4"/>
  <c r="C13883" i="4"/>
  <c r="C13882" i="4"/>
  <c r="C13881" i="4"/>
  <c r="C13880" i="4"/>
  <c r="C13879" i="4"/>
  <c r="C13878" i="4"/>
  <c r="C13877" i="4"/>
  <c r="C13876" i="4"/>
  <c r="C13875" i="4"/>
  <c r="C13874" i="4"/>
  <c r="C13873" i="4"/>
  <c r="C13872" i="4"/>
  <c r="C13871" i="4"/>
  <c r="C13870" i="4"/>
  <c r="C13869" i="4"/>
  <c r="C13868" i="4"/>
  <c r="C13867" i="4"/>
  <c r="C13866" i="4"/>
  <c r="C13865" i="4"/>
  <c r="C13864" i="4"/>
  <c r="C13863" i="4"/>
  <c r="C13862" i="4"/>
  <c r="C13861" i="4"/>
  <c r="C13860" i="4"/>
  <c r="C13859" i="4"/>
  <c r="C13858" i="4"/>
  <c r="C13857" i="4"/>
  <c r="C13856" i="4"/>
  <c r="C13855" i="4"/>
  <c r="C13854" i="4"/>
  <c r="C13853" i="4"/>
  <c r="C13852" i="4"/>
  <c r="C13851" i="4"/>
  <c r="C13850" i="4"/>
  <c r="C13849" i="4"/>
  <c r="C13848" i="4"/>
  <c r="C13847" i="4"/>
  <c r="C13846" i="4"/>
  <c r="C13845" i="4"/>
  <c r="C13844" i="4"/>
  <c r="C13843" i="4"/>
  <c r="C13842" i="4"/>
  <c r="C13841" i="4"/>
  <c r="C13840" i="4"/>
  <c r="C13839" i="4"/>
  <c r="C13838" i="4"/>
  <c r="C13837" i="4"/>
  <c r="C13836" i="4"/>
  <c r="C13835" i="4"/>
  <c r="C13834" i="4"/>
  <c r="C13833" i="4"/>
  <c r="C13832" i="4"/>
  <c r="C13831" i="4"/>
  <c r="C13830" i="4"/>
  <c r="C13829" i="4"/>
  <c r="C13828" i="4"/>
  <c r="C13827" i="4"/>
  <c r="C13826" i="4"/>
  <c r="C13825" i="4"/>
  <c r="C13824" i="4"/>
  <c r="C13823" i="4"/>
  <c r="C13822" i="4"/>
  <c r="C13821" i="4"/>
  <c r="C13820" i="4"/>
  <c r="C13819" i="4"/>
  <c r="C13818" i="4"/>
  <c r="C13817" i="4"/>
  <c r="C13816" i="4"/>
  <c r="C13815" i="4"/>
  <c r="C13814" i="4"/>
  <c r="C13813" i="4"/>
  <c r="C13812" i="4"/>
  <c r="C13811" i="4"/>
  <c r="C13810" i="4"/>
  <c r="C13809" i="4"/>
  <c r="C13808" i="4"/>
  <c r="C13807" i="4"/>
  <c r="C13806" i="4"/>
  <c r="C13805" i="4"/>
  <c r="C13804" i="4"/>
  <c r="C13803" i="4"/>
  <c r="C13802" i="4"/>
  <c r="C13801" i="4"/>
  <c r="C13800" i="4"/>
  <c r="C13799" i="4"/>
  <c r="C13798" i="4"/>
  <c r="C13797" i="4"/>
  <c r="C13796" i="4"/>
  <c r="C13795" i="4"/>
  <c r="C13794" i="4"/>
  <c r="C13793" i="4"/>
  <c r="C13792" i="4"/>
  <c r="C13791" i="4"/>
  <c r="C13790" i="4"/>
  <c r="C13789" i="4"/>
  <c r="C13788" i="4"/>
  <c r="C13787" i="4"/>
  <c r="C13786" i="4"/>
  <c r="C13785" i="4"/>
  <c r="C13784" i="4"/>
  <c r="C13783" i="4"/>
  <c r="C13782" i="4"/>
  <c r="C13781" i="4"/>
  <c r="C13780" i="4"/>
  <c r="C13779" i="4"/>
  <c r="C13778" i="4"/>
  <c r="C13777" i="4"/>
  <c r="C13776" i="4"/>
  <c r="C13775" i="4"/>
  <c r="C13774" i="4"/>
  <c r="C13773" i="4"/>
  <c r="C13772" i="4"/>
  <c r="C13771" i="4"/>
  <c r="C13770" i="4"/>
  <c r="C13769" i="4"/>
  <c r="C13768" i="4"/>
  <c r="C13767" i="4"/>
  <c r="C13766" i="4"/>
  <c r="C13765" i="4"/>
  <c r="C13764" i="4"/>
  <c r="C13763" i="4"/>
  <c r="C13762" i="4"/>
  <c r="C13761" i="4"/>
  <c r="C13760" i="4"/>
  <c r="C13759" i="4"/>
  <c r="C13758" i="4"/>
  <c r="C13757" i="4"/>
  <c r="C13756" i="4"/>
  <c r="C13755" i="4"/>
  <c r="C13754" i="4"/>
  <c r="C13753" i="4"/>
  <c r="C13752" i="4"/>
  <c r="C13751" i="4"/>
  <c r="C13750" i="4"/>
  <c r="C13749" i="4"/>
  <c r="C13748" i="4"/>
  <c r="C13747" i="4"/>
  <c r="C13746" i="4"/>
  <c r="C13745" i="4"/>
  <c r="C13744" i="4"/>
  <c r="C13743" i="4"/>
  <c r="C13742" i="4"/>
  <c r="C13741" i="4"/>
  <c r="C13740" i="4"/>
  <c r="C13739" i="4"/>
  <c r="C13738" i="4"/>
  <c r="C13737" i="4"/>
  <c r="C13736" i="4"/>
  <c r="C13735" i="4"/>
  <c r="C13734" i="4"/>
  <c r="C13733" i="4"/>
  <c r="C13732" i="4"/>
  <c r="C13731" i="4"/>
  <c r="C13730" i="4"/>
  <c r="C13729" i="4"/>
  <c r="C13728" i="4"/>
  <c r="C13727" i="4"/>
  <c r="C13726" i="4"/>
  <c r="C13725" i="4"/>
  <c r="C13724" i="4"/>
  <c r="C13723" i="4"/>
  <c r="C13722" i="4"/>
  <c r="C13721" i="4"/>
  <c r="C13720" i="4"/>
  <c r="C13719" i="4"/>
  <c r="C13718" i="4"/>
  <c r="C13717" i="4"/>
  <c r="C13716" i="4"/>
  <c r="C13715" i="4"/>
  <c r="C13714" i="4"/>
  <c r="C13713" i="4"/>
  <c r="C13712" i="4"/>
  <c r="C13711" i="4"/>
  <c r="C13710" i="4"/>
  <c r="C13709" i="4"/>
  <c r="C13708" i="4"/>
  <c r="C13707" i="4"/>
  <c r="C13706" i="4"/>
  <c r="C13705" i="4"/>
  <c r="C13704" i="4"/>
  <c r="C13703" i="4"/>
  <c r="C13702" i="4"/>
  <c r="C13701" i="4"/>
  <c r="C13700" i="4"/>
  <c r="C13699" i="4"/>
  <c r="C13698" i="4"/>
  <c r="C13697" i="4"/>
  <c r="C13696" i="4"/>
  <c r="C13695" i="4"/>
  <c r="C13694" i="4"/>
  <c r="C13693" i="4"/>
  <c r="C13692" i="4"/>
  <c r="C13691" i="4"/>
  <c r="C13690" i="4"/>
  <c r="C13689" i="4"/>
  <c r="C13688" i="4"/>
  <c r="C13687" i="4"/>
  <c r="C13686" i="4"/>
  <c r="C13685" i="4"/>
  <c r="C13684" i="4"/>
  <c r="C13683" i="4"/>
  <c r="C13682" i="4"/>
  <c r="C13681" i="4"/>
  <c r="C13680" i="4"/>
  <c r="C13679" i="4"/>
  <c r="C13678" i="4"/>
  <c r="C13677" i="4"/>
  <c r="C13676" i="4"/>
  <c r="C13675" i="4"/>
  <c r="C13674" i="4"/>
  <c r="C13673" i="4"/>
  <c r="C13672" i="4"/>
  <c r="C13671" i="4"/>
  <c r="C13670" i="4"/>
  <c r="C13669" i="4"/>
  <c r="C13668" i="4"/>
  <c r="C13667" i="4"/>
  <c r="C13666" i="4"/>
  <c r="C13665" i="4"/>
  <c r="C13664" i="4"/>
  <c r="C13663" i="4"/>
  <c r="C13662" i="4"/>
  <c r="C13661" i="4"/>
  <c r="C13660" i="4"/>
  <c r="C13659" i="4"/>
  <c r="C13658" i="4"/>
  <c r="C13657" i="4"/>
  <c r="C13656" i="4"/>
  <c r="C13655" i="4"/>
  <c r="C13654" i="4"/>
  <c r="C13653" i="4"/>
  <c r="C13652" i="4"/>
  <c r="C13651" i="4"/>
  <c r="C13650" i="4"/>
  <c r="C13649" i="4"/>
  <c r="C13648" i="4"/>
  <c r="C13647" i="4"/>
  <c r="C13646" i="4"/>
  <c r="C13645" i="4"/>
  <c r="C13644" i="4"/>
  <c r="C13643" i="4"/>
  <c r="C13642" i="4"/>
  <c r="C13641" i="4"/>
  <c r="C13640" i="4"/>
  <c r="C13639" i="4"/>
  <c r="C13638" i="4"/>
  <c r="C13637" i="4"/>
  <c r="C13636" i="4"/>
  <c r="C13635" i="4"/>
  <c r="C13634" i="4"/>
  <c r="C13633" i="4"/>
  <c r="C13632" i="4"/>
  <c r="C13631" i="4"/>
  <c r="C13630" i="4"/>
  <c r="C13629" i="4"/>
  <c r="C13628" i="4"/>
  <c r="C13627" i="4"/>
  <c r="C13626" i="4"/>
  <c r="C13625" i="4"/>
  <c r="C13624" i="4"/>
  <c r="C13623" i="4"/>
  <c r="C13622" i="4"/>
  <c r="C13621" i="4"/>
  <c r="C13620" i="4"/>
  <c r="C13619" i="4"/>
  <c r="C13618" i="4"/>
  <c r="C13617" i="4"/>
  <c r="C13616" i="4"/>
  <c r="C13615" i="4"/>
  <c r="C13614" i="4"/>
  <c r="C13613" i="4"/>
  <c r="C13612" i="4"/>
  <c r="C13611" i="4"/>
  <c r="C13610" i="4"/>
  <c r="C13609" i="4"/>
  <c r="C13608" i="4"/>
  <c r="C13607" i="4"/>
  <c r="C13606" i="4"/>
  <c r="C13605" i="4"/>
  <c r="C13604" i="4"/>
  <c r="C13603" i="4"/>
  <c r="C13602" i="4"/>
  <c r="C13601" i="4"/>
  <c r="C13600" i="4"/>
  <c r="C13599" i="4"/>
  <c r="C13598" i="4"/>
  <c r="C13597" i="4"/>
  <c r="C13596" i="4"/>
  <c r="C13595" i="4"/>
  <c r="C13594" i="4"/>
  <c r="C13593" i="4"/>
  <c r="C13592" i="4"/>
  <c r="C13591" i="4"/>
  <c r="C13590" i="4"/>
  <c r="C13589" i="4"/>
  <c r="C13588" i="4"/>
  <c r="C13587" i="4"/>
  <c r="C13586" i="4"/>
  <c r="C13585" i="4"/>
  <c r="C13584" i="4"/>
  <c r="C13583" i="4"/>
  <c r="C13582" i="4"/>
  <c r="C13581" i="4"/>
  <c r="C13580" i="4"/>
  <c r="C13579" i="4"/>
  <c r="C13578" i="4"/>
  <c r="C13577" i="4"/>
  <c r="C13576" i="4"/>
  <c r="C13575" i="4"/>
  <c r="C13574" i="4"/>
  <c r="C13573" i="4"/>
  <c r="C13572" i="4"/>
  <c r="C13571" i="4"/>
  <c r="C13570" i="4"/>
  <c r="C13569" i="4"/>
  <c r="C13568" i="4"/>
  <c r="C13567" i="4"/>
  <c r="C13566" i="4"/>
  <c r="C13565" i="4"/>
  <c r="C13564" i="4"/>
  <c r="C13563" i="4"/>
  <c r="C13562" i="4"/>
  <c r="C13561" i="4"/>
  <c r="C13560" i="4"/>
  <c r="C13559" i="4"/>
  <c r="C13558" i="4"/>
  <c r="C13557" i="4"/>
  <c r="C13556" i="4"/>
  <c r="C13555" i="4"/>
  <c r="C13554" i="4"/>
  <c r="C13553" i="4"/>
  <c r="C13552" i="4"/>
  <c r="C13551" i="4"/>
  <c r="C13550" i="4"/>
  <c r="C13549" i="4"/>
  <c r="C13548" i="4"/>
  <c r="C13547" i="4"/>
  <c r="C13546" i="4"/>
  <c r="C13545" i="4"/>
  <c r="C13544" i="4"/>
  <c r="C13543" i="4"/>
  <c r="C13542" i="4"/>
  <c r="C13541" i="4"/>
  <c r="C13540" i="4"/>
  <c r="C13539" i="4"/>
  <c r="C13538" i="4"/>
  <c r="C13537" i="4"/>
  <c r="C13536" i="4"/>
  <c r="C13535" i="4"/>
  <c r="C13534" i="4"/>
  <c r="C13533" i="4"/>
  <c r="C13532" i="4"/>
  <c r="C13531" i="4"/>
  <c r="C13530" i="4"/>
  <c r="C13529" i="4"/>
  <c r="C13528" i="4"/>
  <c r="C13527" i="4"/>
  <c r="C13526" i="4"/>
  <c r="C13525" i="4"/>
  <c r="C13524" i="4"/>
  <c r="C13523" i="4"/>
  <c r="C13522" i="4"/>
  <c r="C13521" i="4"/>
  <c r="C13520" i="4"/>
  <c r="C13519" i="4"/>
  <c r="C13518" i="4"/>
  <c r="C13517" i="4"/>
  <c r="C13516" i="4"/>
  <c r="C13515" i="4"/>
  <c r="C13514" i="4"/>
  <c r="C13513" i="4"/>
  <c r="C13512" i="4"/>
  <c r="C13511" i="4"/>
  <c r="C13510" i="4"/>
  <c r="C13509" i="4"/>
  <c r="C13508" i="4"/>
  <c r="C13507" i="4"/>
  <c r="C13506" i="4"/>
  <c r="C13505" i="4"/>
  <c r="C13504" i="4"/>
  <c r="C13503" i="4"/>
  <c r="C13502" i="4"/>
  <c r="C13501" i="4"/>
  <c r="C13500" i="4"/>
  <c r="C13499" i="4"/>
  <c r="C13498" i="4"/>
  <c r="C13497" i="4"/>
  <c r="C13496" i="4"/>
  <c r="C13495" i="4"/>
  <c r="C13494" i="4"/>
  <c r="C13493" i="4"/>
  <c r="C13492" i="4"/>
  <c r="C13491" i="4"/>
  <c r="C13490" i="4"/>
  <c r="C13489" i="4"/>
  <c r="C13488" i="4"/>
  <c r="C13487" i="4"/>
  <c r="C13486" i="4"/>
  <c r="C13485" i="4"/>
  <c r="C13484" i="4"/>
  <c r="C13483" i="4"/>
  <c r="C13482" i="4"/>
  <c r="C13481" i="4"/>
  <c r="C13480" i="4"/>
  <c r="C13479" i="4"/>
  <c r="C13478" i="4"/>
  <c r="C13477" i="4"/>
  <c r="C13476" i="4"/>
  <c r="C13475" i="4"/>
  <c r="C13474" i="4"/>
  <c r="C13473" i="4"/>
  <c r="C13472" i="4"/>
  <c r="C13471" i="4"/>
  <c r="C13470" i="4"/>
  <c r="C13469" i="4"/>
  <c r="C13468" i="4"/>
  <c r="C13467" i="4"/>
  <c r="C13466" i="4"/>
  <c r="C13465" i="4"/>
  <c r="C13464" i="4"/>
  <c r="C13463" i="4"/>
  <c r="C13462" i="4"/>
  <c r="C13461" i="4"/>
  <c r="C13460" i="4"/>
  <c r="C13459" i="4"/>
  <c r="C13458" i="4"/>
  <c r="C13457" i="4"/>
  <c r="C13456" i="4"/>
  <c r="C13455" i="4"/>
  <c r="C13454" i="4"/>
  <c r="C13453" i="4"/>
  <c r="C13452" i="4"/>
  <c r="C13451" i="4"/>
  <c r="C13450" i="4"/>
  <c r="C13449" i="4"/>
  <c r="C13448" i="4"/>
  <c r="C13447" i="4"/>
  <c r="C13446" i="4"/>
  <c r="C13445" i="4"/>
  <c r="C13444" i="4"/>
  <c r="C13443" i="4"/>
  <c r="C13442" i="4"/>
  <c r="C13441" i="4"/>
  <c r="C13440" i="4"/>
  <c r="C13439" i="4"/>
  <c r="C13438" i="4"/>
  <c r="C13437" i="4"/>
  <c r="C13436" i="4"/>
  <c r="C13435" i="4"/>
  <c r="C13434" i="4"/>
  <c r="C13433" i="4"/>
  <c r="C13432" i="4"/>
  <c r="C13431" i="4"/>
  <c r="C13430" i="4"/>
  <c r="C13429" i="4"/>
  <c r="C13428" i="4"/>
  <c r="C13427" i="4"/>
  <c r="C13426" i="4"/>
  <c r="C13425" i="4"/>
  <c r="C13424" i="4"/>
  <c r="C13423" i="4"/>
  <c r="C13422" i="4"/>
  <c r="C13421" i="4"/>
  <c r="C13420" i="4"/>
  <c r="C13419" i="4"/>
  <c r="C13418" i="4"/>
  <c r="C13417" i="4"/>
  <c r="C13416" i="4"/>
  <c r="C13415" i="4"/>
  <c r="C13414" i="4"/>
  <c r="C13413" i="4"/>
  <c r="C13412" i="4"/>
  <c r="C13411" i="4"/>
  <c r="C13410" i="4"/>
  <c r="C13409" i="4"/>
  <c r="C13408" i="4"/>
  <c r="C13407" i="4"/>
  <c r="C13406" i="4"/>
  <c r="C13405" i="4"/>
  <c r="C13404" i="4"/>
  <c r="C13403" i="4"/>
  <c r="C13402" i="4"/>
  <c r="C13401" i="4"/>
  <c r="C13400" i="4"/>
  <c r="C13399" i="4"/>
  <c r="C13398" i="4"/>
  <c r="C13397" i="4"/>
  <c r="C13396" i="4"/>
  <c r="C13395" i="4"/>
  <c r="C13394" i="4"/>
  <c r="C13393" i="4"/>
  <c r="C13392" i="4"/>
  <c r="C13391" i="4"/>
  <c r="C13390" i="4"/>
  <c r="C13389" i="4"/>
  <c r="C13388" i="4"/>
  <c r="C13387" i="4"/>
  <c r="C13386" i="4"/>
  <c r="C13385" i="4"/>
  <c r="C13384" i="4"/>
  <c r="C13383" i="4"/>
  <c r="C13382" i="4"/>
  <c r="C13381" i="4"/>
  <c r="C13380" i="4"/>
  <c r="C13379" i="4"/>
  <c r="C13378" i="4"/>
  <c r="C13377" i="4"/>
  <c r="C13376" i="4"/>
  <c r="C13375" i="4"/>
  <c r="C13374" i="4"/>
  <c r="C13373" i="4"/>
  <c r="C13372" i="4"/>
  <c r="C13371" i="4"/>
  <c r="C13370" i="4"/>
  <c r="C13369" i="4"/>
  <c r="C13368" i="4"/>
  <c r="C13367" i="4"/>
  <c r="C13366" i="4"/>
  <c r="C13365" i="4"/>
  <c r="C13364" i="4"/>
  <c r="C13363" i="4"/>
  <c r="C13362" i="4"/>
  <c r="C13361" i="4"/>
  <c r="C13360" i="4"/>
  <c r="C13359" i="4"/>
  <c r="C13358" i="4"/>
  <c r="C13357" i="4"/>
  <c r="C13356" i="4"/>
  <c r="C13355" i="4"/>
  <c r="C13354" i="4"/>
  <c r="C13353" i="4"/>
  <c r="C13352" i="4"/>
  <c r="C13351" i="4"/>
  <c r="C13350" i="4"/>
  <c r="C13349" i="4"/>
  <c r="C13348" i="4"/>
  <c r="C13347" i="4"/>
  <c r="C13346" i="4"/>
  <c r="C13345" i="4"/>
  <c r="C13344" i="4"/>
  <c r="C13343" i="4"/>
  <c r="C13342" i="4"/>
  <c r="C13341" i="4"/>
  <c r="C13340" i="4"/>
  <c r="C13339" i="4"/>
  <c r="C13338" i="4"/>
  <c r="C13337" i="4"/>
  <c r="C13336" i="4"/>
  <c r="C13335" i="4"/>
  <c r="C13334" i="4"/>
  <c r="C13333" i="4"/>
  <c r="C13332" i="4"/>
  <c r="C13331" i="4"/>
  <c r="C13330" i="4"/>
  <c r="C13329" i="4"/>
  <c r="C13328" i="4"/>
  <c r="C13327" i="4"/>
  <c r="C13326" i="4"/>
  <c r="C13325" i="4"/>
  <c r="C13324" i="4"/>
  <c r="C13323" i="4"/>
  <c r="C13322" i="4"/>
  <c r="C13321" i="4"/>
  <c r="C13320" i="4"/>
  <c r="C13319" i="4"/>
  <c r="C13318" i="4"/>
  <c r="C13317" i="4"/>
  <c r="C13316" i="4"/>
  <c r="C13315" i="4"/>
  <c r="C13314" i="4"/>
  <c r="C13313" i="4"/>
  <c r="C13312" i="4"/>
  <c r="C13311" i="4"/>
  <c r="C13310" i="4"/>
  <c r="C13309" i="4"/>
  <c r="C13308" i="4"/>
  <c r="C13307" i="4"/>
  <c r="C13306" i="4"/>
  <c r="C13305" i="4"/>
  <c r="C13304" i="4"/>
  <c r="C13303" i="4"/>
  <c r="C13302" i="4"/>
  <c r="C13301" i="4"/>
  <c r="C13300" i="4"/>
  <c r="C13299" i="4"/>
  <c r="C13298" i="4"/>
  <c r="C13297" i="4"/>
  <c r="C13296" i="4"/>
  <c r="C13295" i="4"/>
  <c r="C13294" i="4"/>
  <c r="C13293" i="4"/>
  <c r="C13292" i="4"/>
  <c r="C13291" i="4"/>
  <c r="C13290" i="4"/>
  <c r="C13289" i="4"/>
  <c r="C13288" i="4"/>
  <c r="C13287" i="4"/>
  <c r="C13286" i="4"/>
  <c r="C13285" i="4"/>
  <c r="C13284" i="4"/>
  <c r="C13283" i="4"/>
  <c r="C13282" i="4"/>
  <c r="C13281" i="4"/>
  <c r="C13280" i="4"/>
  <c r="C13279" i="4"/>
  <c r="C13278" i="4"/>
  <c r="C13277" i="4"/>
  <c r="C13276" i="4"/>
  <c r="C13275" i="4"/>
  <c r="C13274" i="4"/>
  <c r="C13273" i="4"/>
  <c r="C13272" i="4"/>
  <c r="C13271" i="4"/>
  <c r="C13270" i="4"/>
  <c r="C13269" i="4"/>
  <c r="C13268" i="4"/>
  <c r="C13267" i="4"/>
  <c r="C13266" i="4"/>
  <c r="C13265" i="4"/>
  <c r="C13264" i="4"/>
  <c r="C13263" i="4"/>
  <c r="C13262" i="4"/>
  <c r="C13261" i="4"/>
  <c r="C13260" i="4"/>
  <c r="C13259" i="4"/>
  <c r="C13258" i="4"/>
  <c r="C13257" i="4"/>
  <c r="C13256" i="4"/>
  <c r="C13255" i="4"/>
  <c r="C13254" i="4"/>
  <c r="C13253" i="4"/>
  <c r="C13252" i="4"/>
  <c r="C13251" i="4"/>
  <c r="C13250" i="4"/>
  <c r="C13249" i="4"/>
  <c r="C13248" i="4"/>
  <c r="C13247" i="4"/>
  <c r="C13246" i="4"/>
  <c r="C13245" i="4"/>
  <c r="C13244" i="4"/>
  <c r="C13243" i="4"/>
  <c r="C13242" i="4"/>
  <c r="C13241" i="4"/>
  <c r="C13240" i="4"/>
  <c r="C13239" i="4"/>
  <c r="C13238" i="4"/>
  <c r="C13237" i="4"/>
  <c r="C13236" i="4"/>
  <c r="C13235" i="4"/>
  <c r="C13234" i="4"/>
  <c r="C13233" i="4"/>
  <c r="C13232" i="4"/>
  <c r="C13231" i="4"/>
  <c r="C13230" i="4"/>
  <c r="C13229" i="4"/>
  <c r="C13228" i="4"/>
  <c r="C13227" i="4"/>
  <c r="C13226" i="4"/>
  <c r="C13225" i="4"/>
  <c r="C13224" i="4"/>
  <c r="C13223" i="4"/>
  <c r="C13222" i="4"/>
  <c r="C13221" i="4"/>
  <c r="C13220" i="4"/>
  <c r="C13219" i="4"/>
  <c r="C13218" i="4"/>
  <c r="C13217" i="4"/>
  <c r="C13216" i="4"/>
  <c r="C13215" i="4"/>
  <c r="C13214" i="4"/>
  <c r="C13213" i="4"/>
  <c r="C13212" i="4"/>
  <c r="C13211" i="4"/>
  <c r="C13210" i="4"/>
  <c r="C13209" i="4"/>
  <c r="C13208" i="4"/>
  <c r="C13207" i="4"/>
  <c r="C13206" i="4"/>
  <c r="C13205" i="4"/>
  <c r="C13204" i="4"/>
  <c r="C13203" i="4"/>
  <c r="C13202" i="4"/>
  <c r="C13201" i="4"/>
  <c r="C13200" i="4"/>
  <c r="C13199" i="4"/>
  <c r="C13198" i="4"/>
  <c r="C13197" i="4"/>
  <c r="C13196" i="4"/>
  <c r="C13195" i="4"/>
  <c r="C13194" i="4"/>
  <c r="C13193" i="4"/>
  <c r="C13192" i="4"/>
  <c r="C13191" i="4"/>
  <c r="C13190" i="4"/>
  <c r="C13189" i="4"/>
  <c r="C13188" i="4"/>
  <c r="C13187" i="4"/>
  <c r="C13186" i="4"/>
  <c r="C13185" i="4"/>
  <c r="C13184" i="4"/>
  <c r="C13183" i="4"/>
  <c r="C13182" i="4"/>
  <c r="C13181" i="4"/>
  <c r="C13180" i="4"/>
  <c r="C13179" i="4"/>
  <c r="C13178" i="4"/>
  <c r="C13177" i="4"/>
  <c r="C13176" i="4"/>
  <c r="C13175" i="4"/>
  <c r="C13174" i="4"/>
  <c r="C13173" i="4"/>
  <c r="C13172" i="4"/>
  <c r="C13171" i="4"/>
  <c r="C13170" i="4"/>
  <c r="C13169" i="4"/>
  <c r="C13168" i="4"/>
  <c r="C13167" i="4"/>
  <c r="C13166" i="4"/>
  <c r="C13165" i="4"/>
  <c r="C13164" i="4"/>
  <c r="C13163" i="4"/>
  <c r="C13162" i="4"/>
  <c r="C13161" i="4"/>
  <c r="C13160" i="4"/>
  <c r="C13159" i="4"/>
  <c r="C13158" i="4"/>
  <c r="C13157" i="4"/>
  <c r="C13156" i="4"/>
  <c r="C13155" i="4"/>
  <c r="C13154" i="4"/>
  <c r="C13153" i="4"/>
  <c r="C13152" i="4"/>
  <c r="C13151" i="4"/>
  <c r="C13150" i="4"/>
  <c r="C13149" i="4"/>
  <c r="C13148" i="4"/>
  <c r="C13147" i="4"/>
  <c r="C13146" i="4"/>
  <c r="C13145" i="4"/>
  <c r="C13144" i="4"/>
  <c r="C13143" i="4"/>
  <c r="C13142" i="4"/>
  <c r="C13141" i="4"/>
  <c r="C13140" i="4"/>
  <c r="C13139" i="4"/>
  <c r="C13138" i="4"/>
  <c r="C13137" i="4"/>
  <c r="C13136" i="4"/>
  <c r="C13135" i="4"/>
  <c r="C13134" i="4"/>
  <c r="C13133" i="4"/>
  <c r="C13132" i="4"/>
  <c r="C13131" i="4"/>
  <c r="C13130" i="4"/>
  <c r="C13129" i="4"/>
  <c r="C13128" i="4"/>
  <c r="C13127" i="4"/>
  <c r="C13126" i="4"/>
  <c r="C13125" i="4"/>
  <c r="C13124" i="4"/>
  <c r="C13123" i="4"/>
  <c r="C13122" i="4"/>
  <c r="C13121" i="4"/>
  <c r="C13120" i="4"/>
  <c r="C13119" i="4"/>
  <c r="C13118" i="4"/>
  <c r="C13117" i="4"/>
  <c r="C13116" i="4"/>
  <c r="C13115" i="4"/>
  <c r="C13114" i="4"/>
  <c r="C13113" i="4"/>
  <c r="C13112" i="4"/>
  <c r="C13111" i="4"/>
  <c r="C13110" i="4"/>
  <c r="C13109" i="4"/>
  <c r="C13108" i="4"/>
  <c r="C13107" i="4"/>
  <c r="C13106" i="4"/>
  <c r="C13105" i="4"/>
  <c r="C13104" i="4"/>
  <c r="C13103" i="4"/>
  <c r="C13102" i="4"/>
  <c r="C13101" i="4"/>
  <c r="C13100" i="4"/>
  <c r="C13099" i="4"/>
  <c r="C13098" i="4"/>
  <c r="C13097" i="4"/>
  <c r="C13096" i="4"/>
  <c r="C13095" i="4"/>
  <c r="C13094" i="4"/>
  <c r="C13093" i="4"/>
  <c r="C13092" i="4"/>
  <c r="C13091" i="4"/>
  <c r="C13090" i="4"/>
  <c r="C13089" i="4"/>
  <c r="C13088" i="4"/>
  <c r="C13087" i="4"/>
  <c r="C13086" i="4"/>
  <c r="C13085" i="4"/>
  <c r="C13084" i="4"/>
  <c r="C13083" i="4"/>
  <c r="C13082" i="4"/>
  <c r="C13081" i="4"/>
  <c r="C13080" i="4"/>
  <c r="C13079" i="4"/>
  <c r="C13078" i="4"/>
  <c r="C13077" i="4"/>
  <c r="C13076" i="4"/>
  <c r="C13075" i="4"/>
  <c r="C13074" i="4"/>
  <c r="C13073" i="4"/>
  <c r="C13072" i="4"/>
  <c r="C13071" i="4"/>
  <c r="C13070" i="4"/>
  <c r="C13069" i="4"/>
  <c r="C13068" i="4"/>
  <c r="C13067" i="4"/>
  <c r="C13066" i="4"/>
  <c r="C13065" i="4"/>
  <c r="C13064" i="4"/>
  <c r="C13063" i="4"/>
  <c r="C13062" i="4"/>
  <c r="C13061" i="4"/>
  <c r="C13060" i="4"/>
  <c r="C13059" i="4"/>
  <c r="C13058" i="4"/>
  <c r="C13057" i="4"/>
  <c r="C13056" i="4"/>
  <c r="C13055" i="4"/>
  <c r="C13054" i="4"/>
  <c r="C13053" i="4"/>
  <c r="C13052" i="4"/>
  <c r="C13051" i="4"/>
  <c r="C13050" i="4"/>
  <c r="C13049" i="4"/>
  <c r="C13048" i="4"/>
  <c r="C13047" i="4"/>
  <c r="C13046" i="4"/>
  <c r="C13045" i="4"/>
  <c r="C13044" i="4"/>
  <c r="C13043" i="4"/>
  <c r="C13042" i="4"/>
  <c r="C13041" i="4"/>
  <c r="C13040" i="4"/>
  <c r="C13039" i="4"/>
  <c r="C13038" i="4"/>
  <c r="C13037" i="4"/>
  <c r="C13036" i="4"/>
  <c r="C13035" i="4"/>
  <c r="C13034" i="4"/>
  <c r="C13033" i="4"/>
  <c r="C13032" i="4"/>
  <c r="C13031" i="4"/>
  <c r="C13030" i="4"/>
  <c r="C13029" i="4"/>
  <c r="C13028" i="4"/>
  <c r="C13027" i="4"/>
  <c r="C13026" i="4"/>
  <c r="C13025" i="4"/>
  <c r="C13024" i="4"/>
  <c r="C13023" i="4"/>
  <c r="C13022" i="4"/>
  <c r="C13021" i="4"/>
  <c r="C13020" i="4"/>
  <c r="C13019" i="4"/>
  <c r="C13018" i="4"/>
  <c r="C13017" i="4"/>
  <c r="C13016" i="4"/>
  <c r="C13015" i="4"/>
  <c r="C13014" i="4"/>
  <c r="C13013" i="4"/>
  <c r="C13012" i="4"/>
  <c r="C13011" i="4"/>
  <c r="C13010" i="4"/>
  <c r="C13009" i="4"/>
  <c r="C13008" i="4"/>
  <c r="C13007" i="4"/>
  <c r="C13006" i="4"/>
  <c r="C13005" i="4"/>
  <c r="C13004" i="4"/>
  <c r="C13003" i="4"/>
  <c r="C13002" i="4"/>
  <c r="C13001" i="4"/>
  <c r="C13000" i="4"/>
  <c r="C12999" i="4"/>
  <c r="C12998" i="4"/>
  <c r="C12997" i="4"/>
  <c r="C12996" i="4"/>
  <c r="C12995" i="4"/>
  <c r="C12994" i="4"/>
  <c r="C12993" i="4"/>
  <c r="C12992" i="4"/>
  <c r="C12991" i="4"/>
  <c r="C12990" i="4"/>
  <c r="C12989" i="4"/>
  <c r="C12988" i="4"/>
  <c r="C12987" i="4"/>
  <c r="C12986" i="4"/>
  <c r="C12985" i="4"/>
  <c r="C12984" i="4"/>
  <c r="C12983" i="4"/>
  <c r="C12982" i="4"/>
  <c r="C12981" i="4"/>
  <c r="C12980" i="4"/>
  <c r="C12979" i="4"/>
  <c r="C12978" i="4"/>
  <c r="C12977" i="4"/>
  <c r="C12976" i="4"/>
  <c r="C12975" i="4"/>
  <c r="C12974" i="4"/>
  <c r="C12973" i="4"/>
  <c r="C12972" i="4"/>
  <c r="C12971" i="4"/>
  <c r="C12970" i="4"/>
  <c r="C12969" i="4"/>
  <c r="C12968" i="4"/>
  <c r="C12967" i="4"/>
  <c r="C12966" i="4"/>
  <c r="C12965" i="4"/>
  <c r="C12964" i="4"/>
  <c r="C12963" i="4"/>
  <c r="C12962" i="4"/>
  <c r="C12961" i="4"/>
  <c r="C12960" i="4"/>
  <c r="C12959" i="4"/>
  <c r="C12958" i="4"/>
  <c r="C12957" i="4"/>
  <c r="C12956" i="4"/>
  <c r="C12955" i="4"/>
  <c r="C12954" i="4"/>
  <c r="C12953" i="4"/>
  <c r="C12952" i="4"/>
  <c r="C12951" i="4"/>
  <c r="C12950" i="4"/>
  <c r="C12949" i="4"/>
  <c r="C12948" i="4"/>
  <c r="C12947" i="4"/>
  <c r="C12946" i="4"/>
  <c r="C12945" i="4"/>
  <c r="C12944" i="4"/>
  <c r="C12943" i="4"/>
  <c r="C12942" i="4"/>
  <c r="C12941" i="4"/>
  <c r="C12940" i="4"/>
  <c r="C12939" i="4"/>
  <c r="C12938" i="4"/>
  <c r="C12937" i="4"/>
  <c r="C12936" i="4"/>
  <c r="C12935" i="4"/>
  <c r="C12934" i="4"/>
  <c r="C12933" i="4"/>
  <c r="C12932" i="4"/>
  <c r="C12931" i="4"/>
  <c r="C12930" i="4"/>
  <c r="C12929" i="4"/>
  <c r="C12928" i="4"/>
  <c r="C12927" i="4"/>
  <c r="C12926" i="4"/>
  <c r="C12925" i="4"/>
  <c r="C12924" i="4"/>
  <c r="C12923" i="4"/>
  <c r="C12922" i="4"/>
  <c r="C12921" i="4"/>
  <c r="C12920" i="4"/>
  <c r="C12919" i="4"/>
  <c r="C12918" i="4"/>
  <c r="C12917" i="4"/>
  <c r="C12916" i="4"/>
  <c r="C12915" i="4"/>
  <c r="C12914" i="4"/>
  <c r="C12913" i="4"/>
  <c r="C12912" i="4"/>
  <c r="C12911" i="4"/>
  <c r="C12910" i="4"/>
  <c r="C12909" i="4"/>
  <c r="C12908" i="4"/>
  <c r="C12907" i="4"/>
  <c r="C12906" i="4"/>
  <c r="C12905" i="4"/>
  <c r="C12904" i="4"/>
  <c r="C12903" i="4"/>
  <c r="C12902" i="4"/>
  <c r="C12901" i="4"/>
  <c r="C12900" i="4"/>
  <c r="C12899" i="4"/>
  <c r="C12898" i="4"/>
  <c r="C12897" i="4"/>
  <c r="C12896" i="4"/>
  <c r="C12895" i="4"/>
  <c r="C12894" i="4"/>
  <c r="C12893" i="4"/>
  <c r="C12892" i="4"/>
  <c r="C12891" i="4"/>
  <c r="C12890" i="4"/>
  <c r="C12889" i="4"/>
  <c r="C12888" i="4"/>
  <c r="C12887" i="4"/>
  <c r="C12886" i="4"/>
  <c r="C12885" i="4"/>
  <c r="C12884" i="4"/>
  <c r="C12883" i="4"/>
  <c r="C12882" i="4"/>
  <c r="C12881" i="4"/>
  <c r="C12880" i="4"/>
  <c r="C12879" i="4"/>
  <c r="C12878" i="4"/>
  <c r="C12877" i="4"/>
  <c r="C12876" i="4"/>
  <c r="C12875" i="4"/>
  <c r="C12874" i="4"/>
  <c r="C12873" i="4"/>
  <c r="C12872" i="4"/>
  <c r="C12871" i="4"/>
  <c r="C12870" i="4"/>
  <c r="C12869" i="4"/>
  <c r="C12868" i="4"/>
  <c r="C12867" i="4"/>
  <c r="C12866" i="4"/>
  <c r="C12865" i="4"/>
  <c r="C12864" i="4"/>
  <c r="C12863" i="4"/>
  <c r="C12862" i="4"/>
  <c r="C12861" i="4"/>
  <c r="C12860" i="4"/>
  <c r="C12859" i="4"/>
  <c r="C12858" i="4"/>
  <c r="C12857" i="4"/>
  <c r="C12856" i="4"/>
  <c r="C12855" i="4"/>
  <c r="C12854" i="4"/>
  <c r="C12853" i="4"/>
  <c r="C12852" i="4"/>
  <c r="C12851" i="4"/>
  <c r="C12850" i="4"/>
  <c r="C12849" i="4"/>
  <c r="C12848" i="4"/>
  <c r="C12847" i="4"/>
  <c r="C12846" i="4"/>
  <c r="C12845" i="4"/>
  <c r="C12844" i="4"/>
  <c r="C12843" i="4"/>
  <c r="C12842" i="4"/>
  <c r="C12841" i="4"/>
  <c r="C12840" i="4"/>
  <c r="C12839" i="4"/>
  <c r="C12838" i="4"/>
  <c r="C12837" i="4"/>
  <c r="C12836" i="4"/>
  <c r="C12835" i="4"/>
  <c r="C12834" i="4"/>
  <c r="C12833" i="4"/>
  <c r="C12832" i="4"/>
  <c r="C12831" i="4"/>
  <c r="C12830" i="4"/>
  <c r="C12829" i="4"/>
  <c r="C12828" i="4"/>
  <c r="C12827" i="4"/>
  <c r="C12826" i="4"/>
  <c r="C12825" i="4"/>
  <c r="C12824" i="4"/>
  <c r="C12823" i="4"/>
  <c r="C12822" i="4"/>
  <c r="C12821" i="4"/>
  <c r="C12820" i="4"/>
  <c r="C12819" i="4"/>
  <c r="C12818" i="4"/>
  <c r="C12817" i="4"/>
  <c r="C12816" i="4"/>
  <c r="C12815" i="4"/>
  <c r="C12814" i="4"/>
  <c r="C12813" i="4"/>
  <c r="C12812" i="4"/>
  <c r="C12811" i="4"/>
  <c r="C12810" i="4"/>
  <c r="C12809" i="4"/>
  <c r="C12808" i="4"/>
  <c r="C12807" i="4"/>
  <c r="C12806" i="4"/>
  <c r="C12805" i="4"/>
  <c r="C12804" i="4"/>
  <c r="C12803" i="4"/>
  <c r="C12802" i="4"/>
  <c r="C12801" i="4"/>
  <c r="C12800" i="4"/>
  <c r="C12799" i="4"/>
  <c r="C12798" i="4"/>
  <c r="C12797" i="4"/>
  <c r="C12796" i="4"/>
  <c r="C12795" i="4"/>
  <c r="C12794" i="4"/>
  <c r="C12793" i="4"/>
  <c r="C12792" i="4"/>
  <c r="C12791" i="4"/>
  <c r="C12790" i="4"/>
  <c r="C12789" i="4"/>
  <c r="C12788" i="4"/>
  <c r="C12787" i="4"/>
  <c r="C12786" i="4"/>
  <c r="C12785" i="4"/>
  <c r="C12784" i="4"/>
  <c r="C12783" i="4"/>
  <c r="C12782" i="4"/>
  <c r="C12781" i="4"/>
  <c r="C12780" i="4"/>
  <c r="C12779" i="4"/>
  <c r="C12778" i="4"/>
  <c r="C12777" i="4"/>
  <c r="C12776" i="4"/>
  <c r="C12775" i="4"/>
  <c r="C12774" i="4"/>
  <c r="C12773" i="4"/>
  <c r="C12772" i="4"/>
  <c r="C12771" i="4"/>
  <c r="C12770" i="4"/>
  <c r="C12769" i="4"/>
  <c r="C12768" i="4"/>
  <c r="C12767" i="4"/>
  <c r="C12766" i="4"/>
  <c r="C12765" i="4"/>
  <c r="C12764" i="4"/>
  <c r="C12763" i="4"/>
  <c r="C12762" i="4"/>
  <c r="C12761" i="4"/>
  <c r="C12760" i="4"/>
  <c r="C12759" i="4"/>
  <c r="C12758" i="4"/>
  <c r="C12757" i="4"/>
  <c r="C12756" i="4"/>
  <c r="C12755" i="4"/>
  <c r="C12754" i="4"/>
  <c r="C12753" i="4"/>
  <c r="C12752" i="4"/>
  <c r="C12751" i="4"/>
  <c r="C12750" i="4"/>
  <c r="C12749" i="4"/>
  <c r="C12748" i="4"/>
  <c r="C12747" i="4"/>
  <c r="C12746" i="4"/>
  <c r="C12745" i="4"/>
  <c r="C12744" i="4"/>
  <c r="C12743" i="4"/>
  <c r="C12742" i="4"/>
  <c r="C12741" i="4"/>
  <c r="C12740" i="4"/>
  <c r="C12739" i="4"/>
  <c r="C12738" i="4"/>
  <c r="C12737" i="4"/>
  <c r="C12736" i="4"/>
  <c r="C12735" i="4"/>
  <c r="C12734" i="4"/>
  <c r="C12733" i="4"/>
  <c r="C12732" i="4"/>
  <c r="C12731" i="4"/>
  <c r="C12730" i="4"/>
  <c r="C12729" i="4"/>
  <c r="C12728" i="4"/>
  <c r="C12727" i="4"/>
  <c r="C12726" i="4"/>
  <c r="C12725" i="4"/>
  <c r="C12724" i="4"/>
  <c r="C12723" i="4"/>
  <c r="C12722" i="4"/>
  <c r="C12721" i="4"/>
  <c r="C12720" i="4"/>
  <c r="C12719" i="4"/>
  <c r="C12718" i="4"/>
  <c r="C12717" i="4"/>
  <c r="C12716" i="4"/>
  <c r="C12715" i="4"/>
  <c r="C12714" i="4"/>
  <c r="C12713" i="4"/>
  <c r="C12712" i="4"/>
  <c r="C12711" i="4"/>
  <c r="C12710" i="4"/>
  <c r="C12709" i="4"/>
  <c r="C12708" i="4"/>
  <c r="C12707" i="4"/>
  <c r="C12706" i="4"/>
  <c r="C12705" i="4"/>
  <c r="C12704" i="4"/>
  <c r="C12703" i="4"/>
  <c r="C12702" i="4"/>
  <c r="C12701" i="4"/>
  <c r="C12700" i="4"/>
  <c r="C12699" i="4"/>
  <c r="C12698" i="4"/>
  <c r="C12697" i="4"/>
  <c r="C12696" i="4"/>
  <c r="C12695" i="4"/>
  <c r="C12694" i="4"/>
  <c r="C12693" i="4"/>
  <c r="C12692" i="4"/>
  <c r="C12691" i="4"/>
  <c r="C12690" i="4"/>
  <c r="C12689" i="4"/>
  <c r="C12688" i="4"/>
  <c r="C12687" i="4"/>
  <c r="C12686" i="4"/>
  <c r="C12685" i="4"/>
  <c r="C12684" i="4"/>
  <c r="C12683" i="4"/>
  <c r="C12682" i="4"/>
  <c r="C12681" i="4"/>
  <c r="C12680" i="4"/>
  <c r="C12679" i="4"/>
  <c r="C12678" i="4"/>
  <c r="C12677" i="4"/>
  <c r="C12676" i="4"/>
  <c r="C12675" i="4"/>
  <c r="C12674" i="4"/>
  <c r="C12673" i="4"/>
  <c r="C12672" i="4"/>
  <c r="C12671" i="4"/>
  <c r="C12670" i="4"/>
  <c r="C12669" i="4"/>
  <c r="C12668" i="4"/>
  <c r="C12667" i="4"/>
  <c r="C12666" i="4"/>
  <c r="C12665" i="4"/>
  <c r="C12664" i="4"/>
  <c r="C12663" i="4"/>
  <c r="C12662" i="4"/>
  <c r="C12661" i="4"/>
  <c r="C12660" i="4"/>
  <c r="C12659" i="4"/>
  <c r="C12658" i="4"/>
  <c r="C12657" i="4"/>
  <c r="C12656" i="4"/>
  <c r="C12655" i="4"/>
  <c r="C12654" i="4"/>
  <c r="C12653" i="4"/>
  <c r="C12652" i="4"/>
  <c r="C12651" i="4"/>
  <c r="C12650" i="4"/>
  <c r="C12649" i="4"/>
  <c r="C12648" i="4"/>
  <c r="C12647" i="4"/>
  <c r="C12646" i="4"/>
  <c r="C12645" i="4"/>
  <c r="C12644" i="4"/>
  <c r="C12643" i="4"/>
  <c r="C12642" i="4"/>
  <c r="C12641" i="4"/>
  <c r="C12640" i="4"/>
  <c r="C12639" i="4"/>
  <c r="C12638" i="4"/>
  <c r="C12637" i="4"/>
  <c r="C12636" i="4"/>
  <c r="C12635" i="4"/>
  <c r="C12634" i="4"/>
  <c r="C12633" i="4"/>
  <c r="C12632" i="4"/>
  <c r="C12631" i="4"/>
  <c r="C12630" i="4"/>
  <c r="C12629" i="4"/>
  <c r="C12628" i="4"/>
  <c r="C12627" i="4"/>
  <c r="C12626" i="4"/>
  <c r="C12625" i="4"/>
  <c r="C12624" i="4"/>
  <c r="C12623" i="4"/>
  <c r="C12622" i="4"/>
  <c r="C12621" i="4"/>
  <c r="C12620" i="4"/>
  <c r="C12619" i="4"/>
  <c r="C12618" i="4"/>
  <c r="C12617" i="4"/>
  <c r="C12616" i="4"/>
  <c r="C12615" i="4"/>
  <c r="C12614" i="4"/>
  <c r="C12613" i="4"/>
  <c r="C12612" i="4"/>
  <c r="C12611" i="4"/>
  <c r="C12610" i="4"/>
  <c r="C12609" i="4"/>
  <c r="C12608" i="4"/>
  <c r="C12607" i="4"/>
  <c r="C12606" i="4"/>
  <c r="C12605" i="4"/>
  <c r="C12604" i="4"/>
  <c r="C12603" i="4"/>
  <c r="C12602" i="4"/>
  <c r="C12601" i="4"/>
  <c r="C12600" i="4"/>
  <c r="C12599" i="4"/>
  <c r="C12598" i="4"/>
  <c r="C12597" i="4"/>
  <c r="C12596" i="4"/>
  <c r="C12595" i="4"/>
  <c r="C12594" i="4"/>
  <c r="C12593" i="4"/>
  <c r="C12592" i="4"/>
  <c r="C12591" i="4"/>
  <c r="C12590" i="4"/>
  <c r="C12589" i="4"/>
  <c r="C12588" i="4"/>
  <c r="C12587" i="4"/>
  <c r="C12586" i="4"/>
  <c r="C12585" i="4"/>
  <c r="C12584" i="4"/>
  <c r="C12583" i="4"/>
  <c r="C12582" i="4"/>
  <c r="C12581" i="4"/>
  <c r="C12580" i="4"/>
  <c r="C12579" i="4"/>
  <c r="C12578" i="4"/>
  <c r="C12577" i="4"/>
  <c r="C12576" i="4"/>
  <c r="C12575" i="4"/>
  <c r="C12574" i="4"/>
  <c r="C12573" i="4"/>
  <c r="C12572" i="4"/>
  <c r="C12571" i="4"/>
  <c r="C12570" i="4"/>
  <c r="C12569" i="4"/>
  <c r="C12568" i="4"/>
  <c r="C12567" i="4"/>
  <c r="C12566" i="4"/>
  <c r="C12565" i="4"/>
  <c r="C12564" i="4"/>
  <c r="C12563" i="4"/>
  <c r="C12562" i="4"/>
  <c r="C12561" i="4"/>
  <c r="C12560" i="4"/>
  <c r="C12559" i="4"/>
  <c r="C12558" i="4"/>
  <c r="C12557" i="4"/>
  <c r="C12556" i="4"/>
  <c r="C12555" i="4"/>
  <c r="C12554" i="4"/>
  <c r="C12553" i="4"/>
  <c r="C12552" i="4"/>
  <c r="C12551" i="4"/>
  <c r="C12550" i="4"/>
  <c r="C12549" i="4"/>
  <c r="C12548" i="4"/>
  <c r="C12547" i="4"/>
  <c r="C12546" i="4"/>
  <c r="C12545" i="4"/>
  <c r="C12544" i="4"/>
  <c r="C12543" i="4"/>
  <c r="C12542" i="4"/>
  <c r="C12541" i="4"/>
  <c r="C12540" i="4"/>
  <c r="C12539" i="4"/>
  <c r="C12538" i="4"/>
  <c r="C12537" i="4"/>
  <c r="C12536" i="4"/>
  <c r="C12535" i="4"/>
  <c r="C12534" i="4"/>
  <c r="C12533" i="4"/>
  <c r="C12532" i="4"/>
  <c r="C12531" i="4"/>
  <c r="C12530" i="4"/>
  <c r="C12529" i="4"/>
  <c r="C12528" i="4"/>
  <c r="C12527" i="4"/>
  <c r="C12526" i="4"/>
  <c r="C12525" i="4"/>
  <c r="C12524" i="4"/>
  <c r="C12523" i="4"/>
  <c r="C12522" i="4"/>
  <c r="C12521" i="4"/>
  <c r="C12520" i="4"/>
  <c r="C12519" i="4"/>
  <c r="C12518" i="4"/>
  <c r="C12517" i="4"/>
  <c r="C12516" i="4"/>
  <c r="C12515" i="4"/>
  <c r="C12514" i="4"/>
  <c r="C12513" i="4"/>
  <c r="C12512" i="4"/>
  <c r="C12511" i="4"/>
  <c r="C12510" i="4"/>
  <c r="C12509" i="4"/>
  <c r="C12508" i="4"/>
  <c r="C12507" i="4"/>
  <c r="C12506" i="4"/>
  <c r="C12505" i="4"/>
  <c r="C12504" i="4"/>
  <c r="C12503" i="4"/>
  <c r="C12502" i="4"/>
  <c r="C12501" i="4"/>
  <c r="C12500" i="4"/>
  <c r="C12499" i="4"/>
  <c r="C12498" i="4"/>
  <c r="C12497" i="4"/>
  <c r="C12496" i="4"/>
  <c r="C12495" i="4"/>
  <c r="C12494" i="4"/>
  <c r="C12493" i="4"/>
  <c r="C12492" i="4"/>
  <c r="C12491" i="4"/>
  <c r="C12490" i="4"/>
  <c r="C12489" i="4"/>
  <c r="C12488" i="4"/>
  <c r="C12487" i="4"/>
  <c r="C12486" i="4"/>
  <c r="C12485" i="4"/>
  <c r="C12484" i="4"/>
  <c r="C12483" i="4"/>
  <c r="C12482" i="4"/>
  <c r="C12481" i="4"/>
  <c r="C12480" i="4"/>
  <c r="C12479" i="4"/>
  <c r="C12478" i="4"/>
  <c r="C12477" i="4"/>
  <c r="C12476" i="4"/>
  <c r="C12475" i="4"/>
  <c r="C12474" i="4"/>
  <c r="C12473" i="4"/>
  <c r="C12472" i="4"/>
  <c r="C12471" i="4"/>
  <c r="C12470" i="4"/>
  <c r="C12469" i="4"/>
  <c r="C12468" i="4"/>
  <c r="C12467" i="4"/>
  <c r="C12466" i="4"/>
  <c r="C12465" i="4"/>
  <c r="C12464" i="4"/>
  <c r="C12463" i="4"/>
  <c r="C12462" i="4"/>
  <c r="C12461" i="4"/>
  <c r="C12460" i="4"/>
  <c r="C12459" i="4"/>
  <c r="C12458" i="4"/>
  <c r="C12457" i="4"/>
  <c r="C12456" i="4"/>
  <c r="C12455" i="4"/>
  <c r="C12454" i="4"/>
  <c r="C12453" i="4"/>
  <c r="C12452" i="4"/>
  <c r="C12451" i="4"/>
  <c r="C12450" i="4"/>
  <c r="C12449" i="4"/>
  <c r="C12448" i="4"/>
  <c r="C12447" i="4"/>
  <c r="C12446" i="4"/>
  <c r="C12445" i="4"/>
  <c r="C12444" i="4"/>
  <c r="C12443" i="4"/>
  <c r="C12442" i="4"/>
  <c r="C12441" i="4"/>
  <c r="C12440" i="4"/>
  <c r="C12439" i="4"/>
  <c r="C12438" i="4"/>
  <c r="C12437" i="4"/>
  <c r="C12436" i="4"/>
  <c r="C12435" i="4"/>
  <c r="C12434" i="4"/>
  <c r="C12433" i="4"/>
  <c r="C12432" i="4"/>
  <c r="C12431" i="4"/>
  <c r="C12430" i="4"/>
  <c r="C12429" i="4"/>
  <c r="C12428" i="4"/>
  <c r="C12427" i="4"/>
  <c r="C12426" i="4"/>
  <c r="C12425" i="4"/>
  <c r="C12424" i="4"/>
  <c r="C12423" i="4"/>
  <c r="C12422" i="4"/>
  <c r="C12421" i="4"/>
  <c r="C12420" i="4"/>
  <c r="C12419" i="4"/>
  <c r="C12418" i="4"/>
  <c r="C12417" i="4"/>
  <c r="C12416" i="4"/>
  <c r="C12415" i="4"/>
  <c r="C12414" i="4"/>
  <c r="C12413" i="4"/>
  <c r="C12412" i="4"/>
  <c r="C12411" i="4"/>
  <c r="C12410" i="4"/>
  <c r="C12409" i="4"/>
  <c r="C12408" i="4"/>
  <c r="C12407" i="4"/>
  <c r="C12406" i="4"/>
  <c r="C12405" i="4"/>
  <c r="C12404" i="4"/>
  <c r="C12403" i="4"/>
  <c r="C12402" i="4"/>
  <c r="C12401" i="4"/>
  <c r="C12400" i="4"/>
  <c r="C12399" i="4"/>
  <c r="C12398" i="4"/>
  <c r="C12397" i="4"/>
  <c r="C12396" i="4"/>
  <c r="C12395" i="4"/>
  <c r="C12394" i="4"/>
  <c r="C12393" i="4"/>
  <c r="C12392" i="4"/>
  <c r="C12391" i="4"/>
  <c r="C12390" i="4"/>
  <c r="C12389" i="4"/>
  <c r="C12388" i="4"/>
  <c r="C12387" i="4"/>
  <c r="C12386" i="4"/>
  <c r="C12385" i="4"/>
  <c r="C12384" i="4"/>
  <c r="C12383" i="4"/>
  <c r="C12382" i="4"/>
  <c r="C12381" i="4"/>
  <c r="C12380" i="4"/>
  <c r="C12379" i="4"/>
  <c r="C12378" i="4"/>
  <c r="C12377" i="4"/>
  <c r="C12376" i="4"/>
  <c r="C12375" i="4"/>
  <c r="C12374" i="4"/>
  <c r="C12373" i="4"/>
  <c r="C12372" i="4"/>
  <c r="C12371" i="4"/>
  <c r="C12370" i="4"/>
  <c r="C12369" i="4"/>
  <c r="C12368" i="4"/>
  <c r="C12367" i="4"/>
  <c r="C12366" i="4"/>
  <c r="C12365" i="4"/>
  <c r="C12364" i="4"/>
  <c r="C12363" i="4"/>
  <c r="C12362" i="4"/>
  <c r="C12361" i="4"/>
  <c r="C12360" i="4"/>
  <c r="C12359" i="4"/>
  <c r="C12358" i="4"/>
  <c r="C12357" i="4"/>
  <c r="C12356" i="4"/>
  <c r="C12355" i="4"/>
  <c r="C12354" i="4"/>
  <c r="C12353" i="4"/>
  <c r="C12352" i="4"/>
  <c r="C12351" i="4"/>
  <c r="C12350" i="4"/>
  <c r="C12349" i="4"/>
  <c r="C12348" i="4"/>
  <c r="C12347" i="4"/>
  <c r="C12346" i="4"/>
  <c r="C12345" i="4"/>
  <c r="C12344" i="4"/>
  <c r="C12343" i="4"/>
  <c r="C12342" i="4"/>
  <c r="C12341" i="4"/>
  <c r="C12340" i="4"/>
  <c r="C12339" i="4"/>
  <c r="C12338" i="4"/>
  <c r="C12337" i="4"/>
  <c r="C12336" i="4"/>
  <c r="C12335" i="4"/>
  <c r="C12334" i="4"/>
  <c r="C12333" i="4"/>
  <c r="C12332" i="4"/>
  <c r="C12331" i="4"/>
  <c r="C12330" i="4"/>
  <c r="C12329" i="4"/>
  <c r="C12328" i="4"/>
  <c r="C12327" i="4"/>
  <c r="C12326" i="4"/>
  <c r="C12325" i="4"/>
  <c r="C12324" i="4"/>
  <c r="C12323" i="4"/>
  <c r="C12322" i="4"/>
  <c r="C12321" i="4"/>
  <c r="C12320" i="4"/>
  <c r="C12319" i="4"/>
  <c r="C12318" i="4"/>
  <c r="C12317" i="4"/>
  <c r="C12316" i="4"/>
  <c r="C12315" i="4"/>
  <c r="C12314" i="4"/>
  <c r="C12313" i="4"/>
  <c r="C12312" i="4"/>
  <c r="C12311" i="4"/>
  <c r="C12310" i="4"/>
  <c r="C12309" i="4"/>
  <c r="C12308" i="4"/>
  <c r="C12307" i="4"/>
  <c r="C12306" i="4"/>
  <c r="C12305" i="4"/>
  <c r="C12304" i="4"/>
  <c r="C12303" i="4"/>
  <c r="C12302" i="4"/>
  <c r="C12301" i="4"/>
  <c r="C12300" i="4"/>
  <c r="C12299" i="4"/>
  <c r="C12298" i="4"/>
  <c r="C12297" i="4"/>
  <c r="C12296" i="4"/>
  <c r="C12295" i="4"/>
  <c r="C12294" i="4"/>
  <c r="C12293" i="4"/>
  <c r="C12292" i="4"/>
  <c r="C12291" i="4"/>
  <c r="C12290" i="4"/>
  <c r="C12289" i="4"/>
  <c r="C12288" i="4"/>
  <c r="C12287" i="4"/>
  <c r="C12286" i="4"/>
  <c r="C12285" i="4"/>
  <c r="C12284" i="4"/>
  <c r="C12283" i="4"/>
  <c r="C12282" i="4"/>
  <c r="C12281" i="4"/>
  <c r="C12280" i="4"/>
  <c r="C12279" i="4"/>
  <c r="C12278" i="4"/>
  <c r="C12277" i="4"/>
  <c r="C12276" i="4"/>
  <c r="C12275" i="4"/>
  <c r="C12274" i="4"/>
  <c r="C12273" i="4"/>
  <c r="C12272" i="4"/>
  <c r="C12271" i="4"/>
  <c r="C12270" i="4"/>
  <c r="C12269" i="4"/>
  <c r="C12268" i="4"/>
  <c r="C12267" i="4"/>
  <c r="C12266" i="4"/>
  <c r="C12265" i="4"/>
  <c r="C12264" i="4"/>
  <c r="C12263" i="4"/>
  <c r="C12262" i="4"/>
  <c r="C12261" i="4"/>
  <c r="C12260" i="4"/>
  <c r="C12259" i="4"/>
  <c r="C12258" i="4"/>
  <c r="C12257" i="4"/>
  <c r="C12256" i="4"/>
  <c r="C12255" i="4"/>
  <c r="C12254" i="4"/>
  <c r="C12253" i="4"/>
  <c r="C12252" i="4"/>
  <c r="C12251" i="4"/>
  <c r="C12250" i="4"/>
  <c r="C12249" i="4"/>
  <c r="C12248" i="4"/>
  <c r="C12247" i="4"/>
  <c r="C12246" i="4"/>
  <c r="C12245" i="4"/>
  <c r="C12244" i="4"/>
  <c r="C12243" i="4"/>
  <c r="C12242" i="4"/>
  <c r="C12241" i="4"/>
  <c r="C12240" i="4"/>
  <c r="C12239" i="4"/>
  <c r="C12238" i="4"/>
  <c r="C12237" i="4"/>
  <c r="C12236" i="4"/>
  <c r="C12235" i="4"/>
  <c r="C12234" i="4"/>
  <c r="C12233" i="4"/>
  <c r="C12232" i="4"/>
  <c r="C12231" i="4"/>
  <c r="C12230" i="4"/>
  <c r="C12229" i="4"/>
  <c r="C12228" i="4"/>
  <c r="C12227" i="4"/>
  <c r="C12226" i="4"/>
  <c r="C12225" i="4"/>
  <c r="C12224" i="4"/>
  <c r="C12223" i="4"/>
  <c r="C12222" i="4"/>
  <c r="C12221" i="4"/>
  <c r="C12220" i="4"/>
  <c r="C12219" i="4"/>
  <c r="C12218" i="4"/>
  <c r="C12217" i="4"/>
  <c r="C12216" i="4"/>
  <c r="C12215" i="4"/>
  <c r="C12214" i="4"/>
  <c r="C12213" i="4"/>
  <c r="C12212" i="4"/>
  <c r="C12211" i="4"/>
  <c r="C12210" i="4"/>
  <c r="C12209" i="4"/>
  <c r="C12208" i="4"/>
  <c r="C12207" i="4"/>
  <c r="C12206" i="4"/>
  <c r="C12205" i="4"/>
  <c r="C12204" i="4"/>
  <c r="C12203" i="4"/>
  <c r="C12202" i="4"/>
  <c r="C12201" i="4"/>
  <c r="C12200" i="4"/>
  <c r="C12199" i="4"/>
  <c r="C12198" i="4"/>
  <c r="C12197" i="4"/>
  <c r="C12196" i="4"/>
  <c r="C12195" i="4"/>
  <c r="C12194" i="4"/>
  <c r="C12193" i="4"/>
  <c r="C12192" i="4"/>
  <c r="C12191" i="4"/>
  <c r="C12190" i="4"/>
  <c r="C12189" i="4"/>
  <c r="C12188" i="4"/>
  <c r="C12187" i="4"/>
  <c r="C12186" i="4"/>
  <c r="C12185" i="4"/>
  <c r="C12184" i="4"/>
  <c r="C12183" i="4"/>
  <c r="C12182" i="4"/>
  <c r="C12181" i="4"/>
  <c r="C12180" i="4"/>
  <c r="C12179" i="4"/>
  <c r="C12178" i="4"/>
  <c r="C12177" i="4"/>
  <c r="C12176" i="4"/>
  <c r="C12175" i="4"/>
  <c r="C12174" i="4"/>
  <c r="C12173" i="4"/>
  <c r="C12172" i="4"/>
  <c r="C12171" i="4"/>
  <c r="C12170" i="4"/>
  <c r="C12169" i="4"/>
  <c r="C12168" i="4"/>
  <c r="C12167" i="4"/>
  <c r="C12166" i="4"/>
  <c r="C12165" i="4"/>
  <c r="C12164" i="4"/>
  <c r="C12163" i="4"/>
  <c r="C12162" i="4"/>
  <c r="C12161" i="4"/>
  <c r="C12160" i="4"/>
  <c r="C12159" i="4"/>
  <c r="C12158" i="4"/>
  <c r="C12157" i="4"/>
  <c r="C12156" i="4"/>
  <c r="C12155" i="4"/>
  <c r="C12154" i="4"/>
  <c r="C12153" i="4"/>
  <c r="C12152" i="4"/>
  <c r="C12151" i="4"/>
  <c r="C12150" i="4"/>
  <c r="C12149" i="4"/>
  <c r="C12148" i="4"/>
  <c r="C12147" i="4"/>
  <c r="C12146" i="4"/>
  <c r="C12145" i="4"/>
  <c r="C12144" i="4"/>
  <c r="C12143" i="4"/>
  <c r="C12142" i="4"/>
  <c r="C12141" i="4"/>
  <c r="C12140" i="4"/>
  <c r="C12139" i="4"/>
  <c r="C12138" i="4"/>
  <c r="C12137" i="4"/>
  <c r="C12136" i="4"/>
  <c r="C12135" i="4"/>
  <c r="C12134" i="4"/>
  <c r="C12133" i="4"/>
  <c r="C12132" i="4"/>
  <c r="C12131" i="4"/>
  <c r="C12130" i="4"/>
  <c r="C12129" i="4"/>
  <c r="C12128" i="4"/>
  <c r="C12127" i="4"/>
  <c r="C12126" i="4"/>
  <c r="C12125" i="4"/>
  <c r="C12124" i="4"/>
  <c r="C12123" i="4"/>
  <c r="C12122" i="4"/>
  <c r="C12121" i="4"/>
  <c r="C12120" i="4"/>
  <c r="C12119" i="4"/>
  <c r="C12118" i="4"/>
  <c r="C12117" i="4"/>
  <c r="C12116" i="4"/>
  <c r="C12115" i="4"/>
  <c r="C12114" i="4"/>
  <c r="C12113" i="4"/>
  <c r="C12112" i="4"/>
  <c r="C12111" i="4"/>
  <c r="C12110" i="4"/>
  <c r="C12109" i="4"/>
  <c r="C12108" i="4"/>
  <c r="C12107" i="4"/>
  <c r="C12106" i="4"/>
  <c r="C12105" i="4"/>
  <c r="C12104" i="4"/>
  <c r="C12103" i="4"/>
  <c r="C12102" i="4"/>
  <c r="C12101" i="4"/>
  <c r="C12100" i="4"/>
  <c r="C12099" i="4"/>
  <c r="C12098" i="4"/>
  <c r="C12097" i="4"/>
  <c r="C12096" i="4"/>
  <c r="C12095" i="4"/>
  <c r="C12094" i="4"/>
  <c r="C12093" i="4"/>
  <c r="C12092" i="4"/>
  <c r="C12091" i="4"/>
  <c r="C12090" i="4"/>
  <c r="C12089" i="4"/>
  <c r="C12088" i="4"/>
  <c r="C12087" i="4"/>
  <c r="C12086" i="4"/>
  <c r="C12085" i="4"/>
  <c r="C12084" i="4"/>
  <c r="C12083" i="4"/>
  <c r="C12082" i="4"/>
  <c r="C12081" i="4"/>
  <c r="C12080" i="4"/>
  <c r="C12079" i="4"/>
  <c r="C12078" i="4"/>
  <c r="C12077" i="4"/>
  <c r="C12076" i="4"/>
  <c r="C12075" i="4"/>
  <c r="C12074" i="4"/>
  <c r="C12073" i="4"/>
  <c r="C12072" i="4"/>
  <c r="C12071" i="4"/>
  <c r="C12070" i="4"/>
  <c r="C12069" i="4"/>
  <c r="C12068" i="4"/>
  <c r="C12067" i="4"/>
  <c r="C12066" i="4"/>
  <c r="C12065" i="4"/>
  <c r="C12064" i="4"/>
  <c r="C12063" i="4"/>
  <c r="C12062" i="4"/>
  <c r="C12061" i="4"/>
  <c r="C12060" i="4"/>
  <c r="C12059" i="4"/>
  <c r="C12058" i="4"/>
  <c r="C12057" i="4"/>
  <c r="C12056" i="4"/>
  <c r="C12055" i="4"/>
  <c r="C12054" i="4"/>
  <c r="C12053" i="4"/>
  <c r="C12052" i="4"/>
  <c r="C12051" i="4"/>
  <c r="C12050" i="4"/>
  <c r="C12049" i="4"/>
  <c r="C12048" i="4"/>
  <c r="C12047" i="4"/>
  <c r="C12046" i="4"/>
  <c r="C12045" i="4"/>
  <c r="C12044" i="4"/>
  <c r="C12043" i="4"/>
  <c r="C12042" i="4"/>
  <c r="C12041" i="4"/>
  <c r="C12040" i="4"/>
  <c r="C12039" i="4"/>
  <c r="C12038" i="4"/>
  <c r="C12037" i="4"/>
  <c r="C12036" i="4"/>
  <c r="C12035" i="4"/>
  <c r="C12034" i="4"/>
  <c r="C12033" i="4"/>
  <c r="C12032" i="4"/>
  <c r="C12031" i="4"/>
  <c r="C12030" i="4"/>
  <c r="C12029" i="4"/>
  <c r="C12028" i="4"/>
  <c r="C12027" i="4"/>
  <c r="C12026" i="4"/>
  <c r="C12025" i="4"/>
  <c r="C12024" i="4"/>
  <c r="C12023" i="4"/>
  <c r="C12022" i="4"/>
  <c r="C12021" i="4"/>
  <c r="C12020" i="4"/>
  <c r="C12019" i="4"/>
  <c r="C12018" i="4"/>
  <c r="C12017" i="4"/>
  <c r="C12016" i="4"/>
  <c r="C12015" i="4"/>
  <c r="C12014" i="4"/>
  <c r="C12013" i="4"/>
  <c r="C12012" i="4"/>
  <c r="C12011" i="4"/>
  <c r="C12010" i="4"/>
  <c r="C12009" i="4"/>
  <c r="C12008" i="4"/>
  <c r="C12007" i="4"/>
  <c r="C12006" i="4"/>
  <c r="C12005" i="4"/>
  <c r="C12004" i="4"/>
  <c r="C12003" i="4"/>
  <c r="C12002" i="4"/>
  <c r="C12001" i="4"/>
  <c r="C12000" i="4"/>
  <c r="C11999" i="4"/>
  <c r="C11998" i="4"/>
  <c r="C11997" i="4"/>
  <c r="C11996" i="4"/>
  <c r="C11995" i="4"/>
  <c r="C11994" i="4"/>
  <c r="C11993" i="4"/>
  <c r="C11992" i="4"/>
  <c r="C11991" i="4"/>
  <c r="C11990" i="4"/>
  <c r="C11989" i="4"/>
  <c r="C11988" i="4"/>
  <c r="C11987" i="4"/>
  <c r="C11986" i="4"/>
  <c r="C11985" i="4"/>
  <c r="C11984" i="4"/>
  <c r="C11983" i="4"/>
  <c r="C11982" i="4"/>
  <c r="C11981" i="4"/>
  <c r="C11980" i="4"/>
  <c r="C11979" i="4"/>
  <c r="C11978" i="4"/>
  <c r="C11977" i="4"/>
  <c r="C11976" i="4"/>
  <c r="C11975" i="4"/>
  <c r="C11974" i="4"/>
  <c r="C11973" i="4"/>
  <c r="C11972" i="4"/>
  <c r="C11971" i="4"/>
  <c r="C11970" i="4"/>
  <c r="C11969" i="4"/>
  <c r="C11968" i="4"/>
  <c r="C11967" i="4"/>
  <c r="C11966" i="4"/>
  <c r="C11965" i="4"/>
  <c r="C11964" i="4"/>
  <c r="C11963" i="4"/>
  <c r="C11962" i="4"/>
  <c r="C11961" i="4"/>
  <c r="C11960" i="4"/>
  <c r="C11959" i="4"/>
  <c r="C11958" i="4"/>
  <c r="C11957" i="4"/>
  <c r="C11956" i="4"/>
  <c r="C11955" i="4"/>
  <c r="C11954" i="4"/>
  <c r="C11953" i="4"/>
  <c r="C11952" i="4"/>
  <c r="C11951" i="4"/>
  <c r="C11950" i="4"/>
  <c r="C11949" i="4"/>
  <c r="C11948" i="4"/>
  <c r="C11947" i="4"/>
  <c r="C11946" i="4"/>
  <c r="C11945" i="4"/>
  <c r="C11944" i="4"/>
  <c r="C11943" i="4"/>
  <c r="C11942" i="4"/>
  <c r="C11941" i="4"/>
  <c r="C11940" i="4"/>
  <c r="C11939" i="4"/>
  <c r="C11938" i="4"/>
  <c r="C11937" i="4"/>
  <c r="C11936" i="4"/>
  <c r="C11935" i="4"/>
  <c r="C11934" i="4"/>
  <c r="C11933" i="4"/>
  <c r="C11932" i="4"/>
  <c r="C11931" i="4"/>
  <c r="C11930" i="4"/>
  <c r="C11929" i="4"/>
  <c r="C11928" i="4"/>
  <c r="C11927" i="4"/>
  <c r="C11926" i="4"/>
  <c r="C11925" i="4"/>
  <c r="C11924" i="4"/>
  <c r="C11923" i="4"/>
  <c r="C11922" i="4"/>
  <c r="C11921" i="4"/>
  <c r="C11920" i="4"/>
  <c r="C11919" i="4"/>
  <c r="C11918" i="4"/>
  <c r="C11917" i="4"/>
  <c r="C11916" i="4"/>
  <c r="C11915" i="4"/>
  <c r="C11914" i="4"/>
  <c r="C11913" i="4"/>
  <c r="C11912" i="4"/>
  <c r="C11911" i="4"/>
  <c r="C11910" i="4"/>
  <c r="C11909" i="4"/>
  <c r="C11908" i="4"/>
  <c r="C11907" i="4"/>
  <c r="C11906" i="4"/>
  <c r="C11905" i="4"/>
  <c r="C11904" i="4"/>
  <c r="C11903" i="4"/>
  <c r="C11902" i="4"/>
  <c r="C11901" i="4"/>
  <c r="C11900" i="4"/>
  <c r="C11899" i="4"/>
  <c r="C11898" i="4"/>
  <c r="C11897" i="4"/>
  <c r="C11896" i="4"/>
  <c r="C11895" i="4"/>
  <c r="C11894" i="4"/>
  <c r="C11893" i="4"/>
  <c r="C11892" i="4"/>
  <c r="C11891" i="4"/>
  <c r="C11890" i="4"/>
  <c r="C11889" i="4"/>
  <c r="C11888" i="4"/>
  <c r="C11887" i="4"/>
  <c r="C11886" i="4"/>
  <c r="C11885" i="4"/>
  <c r="C11884" i="4"/>
  <c r="C11883" i="4"/>
  <c r="C11882" i="4"/>
  <c r="C11881" i="4"/>
  <c r="C11880" i="4"/>
  <c r="C11879" i="4"/>
  <c r="C11878" i="4"/>
  <c r="C11877" i="4"/>
  <c r="C11876" i="4"/>
  <c r="C11875" i="4"/>
  <c r="C11874" i="4"/>
  <c r="C11873" i="4"/>
  <c r="C11872" i="4"/>
  <c r="C11871" i="4"/>
  <c r="C11870" i="4"/>
  <c r="C11869" i="4"/>
  <c r="C11868" i="4"/>
  <c r="C11867" i="4"/>
  <c r="C11866" i="4"/>
  <c r="C11865" i="4"/>
  <c r="C11864" i="4"/>
  <c r="C11863" i="4"/>
  <c r="C11862" i="4"/>
  <c r="C11861" i="4"/>
  <c r="C11860" i="4"/>
  <c r="C11859" i="4"/>
  <c r="C11858" i="4"/>
  <c r="C11857" i="4"/>
  <c r="C11856" i="4"/>
  <c r="C11855" i="4"/>
  <c r="C11854" i="4"/>
  <c r="C11853" i="4"/>
  <c r="C11852" i="4"/>
  <c r="C11851" i="4"/>
  <c r="C11850" i="4"/>
  <c r="C11849" i="4"/>
  <c r="C11848" i="4"/>
  <c r="C11847" i="4"/>
  <c r="C11846" i="4"/>
  <c r="C11845" i="4"/>
  <c r="C11844" i="4"/>
  <c r="C11843" i="4"/>
  <c r="C11842" i="4"/>
  <c r="C11841" i="4"/>
  <c r="C11840" i="4"/>
  <c r="C11839" i="4"/>
  <c r="C11838" i="4"/>
  <c r="C11837" i="4"/>
  <c r="C11836" i="4"/>
  <c r="C11835" i="4"/>
  <c r="C11834" i="4"/>
  <c r="C11833" i="4"/>
  <c r="C11832" i="4"/>
  <c r="C11831" i="4"/>
  <c r="C11830" i="4"/>
  <c r="C11829" i="4"/>
  <c r="C11828" i="4"/>
  <c r="C11827" i="4"/>
  <c r="C11826" i="4"/>
  <c r="C11825" i="4"/>
  <c r="C11824" i="4"/>
  <c r="C11823" i="4"/>
  <c r="C11822" i="4"/>
  <c r="C11821" i="4"/>
  <c r="C11820" i="4"/>
  <c r="C11819" i="4"/>
  <c r="C11818" i="4"/>
  <c r="C11817" i="4"/>
  <c r="C11816" i="4"/>
  <c r="C11815" i="4"/>
  <c r="C11814" i="4"/>
  <c r="C11813" i="4"/>
  <c r="C11812" i="4"/>
  <c r="C11811" i="4"/>
  <c r="C11810" i="4"/>
  <c r="C11809" i="4"/>
  <c r="C11808" i="4"/>
  <c r="C11807" i="4"/>
  <c r="C11806" i="4"/>
  <c r="C11805" i="4"/>
  <c r="C11804" i="4"/>
  <c r="C11803" i="4"/>
  <c r="C11802" i="4"/>
  <c r="C11801" i="4"/>
  <c r="C11800" i="4"/>
  <c r="C11799" i="4"/>
  <c r="C11798" i="4"/>
  <c r="C11797" i="4"/>
  <c r="C11796" i="4"/>
  <c r="C11795" i="4"/>
  <c r="C11794" i="4"/>
  <c r="C11793" i="4"/>
  <c r="C11792" i="4"/>
  <c r="C11791" i="4"/>
  <c r="C11790" i="4"/>
  <c r="C11789" i="4"/>
  <c r="C11788" i="4"/>
  <c r="C11787" i="4"/>
  <c r="C11786" i="4"/>
  <c r="C11785" i="4"/>
  <c r="C11784" i="4"/>
  <c r="C11783" i="4"/>
  <c r="C11782" i="4"/>
  <c r="C11781" i="4"/>
  <c r="C11780" i="4"/>
  <c r="C11779" i="4"/>
  <c r="C11778" i="4"/>
  <c r="C11777" i="4"/>
  <c r="C11776" i="4"/>
  <c r="C11775" i="4"/>
  <c r="C11774" i="4"/>
  <c r="C11773" i="4"/>
  <c r="C11772" i="4"/>
  <c r="C11771" i="4"/>
  <c r="C11770" i="4"/>
  <c r="C11769" i="4"/>
  <c r="C11768" i="4"/>
  <c r="C11767" i="4"/>
  <c r="C11766" i="4"/>
  <c r="C11765" i="4"/>
  <c r="C11764" i="4"/>
  <c r="C11763" i="4"/>
  <c r="C11762" i="4"/>
  <c r="C11761" i="4"/>
  <c r="C11760" i="4"/>
  <c r="C11759" i="4"/>
  <c r="C11758" i="4"/>
  <c r="C11757" i="4"/>
  <c r="C11756" i="4"/>
  <c r="C11755" i="4"/>
  <c r="C11754" i="4"/>
  <c r="C11753" i="4"/>
  <c r="C11752" i="4"/>
  <c r="C11751" i="4"/>
  <c r="C11750" i="4"/>
  <c r="C11749" i="4"/>
  <c r="C11748" i="4"/>
  <c r="C11747" i="4"/>
  <c r="C11746" i="4"/>
  <c r="C11745" i="4"/>
  <c r="C11744" i="4"/>
  <c r="C11743" i="4"/>
  <c r="C11742" i="4"/>
  <c r="C11741" i="4"/>
  <c r="C11740" i="4"/>
  <c r="C11739" i="4"/>
  <c r="C11738" i="4"/>
  <c r="C11737" i="4"/>
  <c r="C11736" i="4"/>
  <c r="C11735" i="4"/>
  <c r="C11734" i="4"/>
  <c r="C11733" i="4"/>
  <c r="C11732" i="4"/>
  <c r="C11731" i="4"/>
  <c r="C11730" i="4"/>
  <c r="C11729" i="4"/>
  <c r="C11728" i="4"/>
  <c r="C11727" i="4"/>
  <c r="C11726" i="4"/>
  <c r="C11725" i="4"/>
  <c r="C11724" i="4"/>
  <c r="C11723" i="4"/>
  <c r="C11722" i="4"/>
  <c r="C11721" i="4"/>
  <c r="C11720" i="4"/>
  <c r="C11719" i="4"/>
  <c r="C11718" i="4"/>
  <c r="C11717" i="4"/>
  <c r="C11716" i="4"/>
  <c r="C11715" i="4"/>
  <c r="C11714" i="4"/>
  <c r="C11713" i="4"/>
  <c r="C11712" i="4"/>
  <c r="C11711" i="4"/>
  <c r="C11710" i="4"/>
  <c r="C11709" i="4"/>
  <c r="C11708" i="4"/>
  <c r="C11707" i="4"/>
  <c r="C11706" i="4"/>
  <c r="C11705" i="4"/>
  <c r="C11704" i="4"/>
  <c r="C11703" i="4"/>
  <c r="C11702" i="4"/>
  <c r="C11701" i="4"/>
  <c r="C11700" i="4"/>
  <c r="C11699" i="4"/>
  <c r="C11698" i="4"/>
  <c r="C11697" i="4"/>
  <c r="C11696" i="4"/>
  <c r="C11695" i="4"/>
  <c r="C11694" i="4"/>
  <c r="C11693" i="4"/>
  <c r="C11692" i="4"/>
  <c r="C11691" i="4"/>
  <c r="C11690" i="4"/>
  <c r="C11689" i="4"/>
  <c r="C11688" i="4"/>
  <c r="C11687" i="4"/>
  <c r="C11686" i="4"/>
  <c r="C11685" i="4"/>
  <c r="C11684" i="4"/>
  <c r="C11683" i="4"/>
  <c r="C11682" i="4"/>
  <c r="C11681" i="4"/>
  <c r="C11680" i="4"/>
  <c r="C11679" i="4"/>
  <c r="C11678" i="4"/>
  <c r="C11677" i="4"/>
  <c r="C11676" i="4"/>
  <c r="C11675" i="4"/>
  <c r="C11674" i="4"/>
  <c r="C11673" i="4"/>
  <c r="C11672" i="4"/>
  <c r="C11671" i="4"/>
  <c r="C11670" i="4"/>
  <c r="C11669" i="4"/>
  <c r="C11668" i="4"/>
  <c r="C11667" i="4"/>
  <c r="C11666" i="4"/>
  <c r="C11665" i="4"/>
  <c r="C11664" i="4"/>
  <c r="C11663" i="4"/>
  <c r="C11662" i="4"/>
  <c r="C11661" i="4"/>
  <c r="C11660" i="4"/>
  <c r="C11659" i="4"/>
  <c r="C11658" i="4"/>
  <c r="C11657" i="4"/>
  <c r="C11656" i="4"/>
  <c r="C11655" i="4"/>
  <c r="C11654" i="4"/>
  <c r="C11653" i="4"/>
  <c r="C11652" i="4"/>
  <c r="C11651" i="4"/>
  <c r="C11650" i="4"/>
  <c r="C11649" i="4"/>
  <c r="C11648" i="4"/>
  <c r="C11647" i="4"/>
  <c r="C11646" i="4"/>
  <c r="C11645" i="4"/>
  <c r="C11644" i="4"/>
  <c r="C11643" i="4"/>
  <c r="C11642" i="4"/>
  <c r="C11641" i="4"/>
  <c r="C11640" i="4"/>
  <c r="C11639" i="4"/>
  <c r="C11638" i="4"/>
  <c r="C11637" i="4"/>
  <c r="C11636" i="4"/>
  <c r="C11635" i="4"/>
  <c r="C11634" i="4"/>
  <c r="C11633" i="4"/>
  <c r="C11632" i="4"/>
  <c r="C11631" i="4"/>
  <c r="C11630" i="4"/>
  <c r="C11629" i="4"/>
  <c r="C11628" i="4"/>
  <c r="C11627" i="4"/>
  <c r="C11626" i="4"/>
  <c r="C11625" i="4"/>
  <c r="C11624" i="4"/>
  <c r="C11623" i="4"/>
  <c r="C11622" i="4"/>
  <c r="C11621" i="4"/>
  <c r="C11620" i="4"/>
  <c r="C11619" i="4"/>
  <c r="C11618" i="4"/>
  <c r="C11617" i="4"/>
  <c r="C11616" i="4"/>
  <c r="C11615" i="4"/>
  <c r="C11614" i="4"/>
  <c r="C11613" i="4"/>
  <c r="C11612" i="4"/>
  <c r="C11611" i="4"/>
  <c r="C11610" i="4"/>
  <c r="C11609" i="4"/>
  <c r="C11608" i="4"/>
  <c r="C11607" i="4"/>
  <c r="C11606" i="4"/>
  <c r="C11605" i="4"/>
  <c r="C11604" i="4"/>
  <c r="C11603" i="4"/>
  <c r="C11602" i="4"/>
  <c r="C11601" i="4"/>
  <c r="C11600" i="4"/>
  <c r="C11599" i="4"/>
  <c r="C11598" i="4"/>
  <c r="C11597" i="4"/>
  <c r="C11596" i="4"/>
  <c r="C11595" i="4"/>
  <c r="C11594" i="4"/>
  <c r="C11593" i="4"/>
  <c r="C11592" i="4"/>
  <c r="C11591" i="4"/>
  <c r="C11590" i="4"/>
  <c r="C11589" i="4"/>
  <c r="C11588" i="4"/>
  <c r="C11587" i="4"/>
  <c r="C11586" i="4"/>
  <c r="C11585" i="4"/>
  <c r="C11584" i="4"/>
  <c r="C11583" i="4"/>
  <c r="C11582" i="4"/>
  <c r="C11581" i="4"/>
  <c r="C11580" i="4"/>
  <c r="C11579" i="4"/>
  <c r="C11578" i="4"/>
  <c r="C11577" i="4"/>
  <c r="C11576" i="4"/>
  <c r="C11575" i="4"/>
  <c r="C11574" i="4"/>
  <c r="C11573" i="4"/>
  <c r="C11572" i="4"/>
  <c r="C11571" i="4"/>
  <c r="C11570" i="4"/>
  <c r="C11569" i="4"/>
  <c r="C11568" i="4"/>
  <c r="C11567" i="4"/>
  <c r="C11566" i="4"/>
  <c r="C11565" i="4"/>
  <c r="C11564" i="4"/>
  <c r="C11563" i="4"/>
  <c r="C11562" i="4"/>
  <c r="C11561" i="4"/>
  <c r="C11560" i="4"/>
  <c r="C11559" i="4"/>
  <c r="C11558" i="4"/>
  <c r="C11557" i="4"/>
  <c r="C11556" i="4"/>
  <c r="C11555" i="4"/>
  <c r="C11554" i="4"/>
  <c r="C11553" i="4"/>
  <c r="C11552" i="4"/>
  <c r="C11551" i="4"/>
  <c r="C11550" i="4"/>
  <c r="C11549" i="4"/>
  <c r="C11548" i="4"/>
  <c r="C11547" i="4"/>
  <c r="C11546" i="4"/>
  <c r="C11545" i="4"/>
  <c r="C11544" i="4"/>
  <c r="C11543" i="4"/>
  <c r="C11542" i="4"/>
  <c r="C11541" i="4"/>
  <c r="C11540" i="4"/>
  <c r="C11539" i="4"/>
  <c r="C11538" i="4"/>
  <c r="C11537" i="4"/>
  <c r="C11536" i="4"/>
  <c r="C11535" i="4"/>
  <c r="C11534" i="4"/>
  <c r="C11533" i="4"/>
  <c r="C11532" i="4"/>
  <c r="C11531" i="4"/>
  <c r="C11530" i="4"/>
  <c r="C11529" i="4"/>
  <c r="C11528" i="4"/>
  <c r="C11527" i="4"/>
  <c r="C11526" i="4"/>
  <c r="C11525" i="4"/>
  <c r="C11524" i="4"/>
  <c r="C11523" i="4"/>
  <c r="C11522" i="4"/>
  <c r="C11521" i="4"/>
  <c r="C11520" i="4"/>
  <c r="C11519" i="4"/>
  <c r="C11518" i="4"/>
  <c r="C11517" i="4"/>
  <c r="C11516" i="4"/>
  <c r="C11515" i="4"/>
  <c r="C11514" i="4"/>
  <c r="C11513" i="4"/>
  <c r="C11512" i="4"/>
  <c r="C11511" i="4"/>
  <c r="C11510" i="4"/>
  <c r="C11509" i="4"/>
  <c r="C11508" i="4"/>
  <c r="C11507" i="4"/>
  <c r="C11506" i="4"/>
  <c r="C11505" i="4"/>
  <c r="C11504" i="4"/>
  <c r="C11503" i="4"/>
  <c r="C11502" i="4"/>
  <c r="C11501" i="4"/>
  <c r="C11500" i="4"/>
  <c r="C11499" i="4"/>
  <c r="C11498" i="4"/>
  <c r="C11497" i="4"/>
  <c r="C11496" i="4"/>
  <c r="C11495" i="4"/>
  <c r="C11494" i="4"/>
  <c r="C11493" i="4"/>
  <c r="C11492" i="4"/>
  <c r="C11491" i="4"/>
  <c r="C11490" i="4"/>
  <c r="C11489" i="4"/>
  <c r="C11488" i="4"/>
  <c r="C11487" i="4"/>
  <c r="C11486" i="4"/>
  <c r="C11485" i="4"/>
  <c r="C11484" i="4"/>
  <c r="C11483" i="4"/>
  <c r="C11482" i="4"/>
  <c r="C11481" i="4"/>
  <c r="C11480" i="4"/>
  <c r="C11479" i="4"/>
  <c r="C11478" i="4"/>
  <c r="C11477" i="4"/>
  <c r="C11476" i="4"/>
  <c r="C11475" i="4"/>
  <c r="C11474" i="4"/>
  <c r="C11473" i="4"/>
  <c r="C11472" i="4"/>
  <c r="C11471" i="4"/>
  <c r="C11470" i="4"/>
  <c r="C11469" i="4"/>
  <c r="C11468" i="4"/>
  <c r="C11467" i="4"/>
  <c r="C11466" i="4"/>
  <c r="C11465" i="4"/>
  <c r="C11464" i="4"/>
  <c r="C11463" i="4"/>
  <c r="C11462" i="4"/>
  <c r="C11461" i="4"/>
  <c r="C11460" i="4"/>
  <c r="C11459" i="4"/>
  <c r="C11458" i="4"/>
  <c r="C11457" i="4"/>
  <c r="C11456" i="4"/>
  <c r="C11455" i="4"/>
  <c r="C11454" i="4"/>
  <c r="C11453" i="4"/>
  <c r="C11452" i="4"/>
  <c r="C11451" i="4"/>
  <c r="C11450" i="4"/>
  <c r="C11449" i="4"/>
  <c r="C11448" i="4"/>
  <c r="C11447" i="4"/>
  <c r="C11446" i="4"/>
  <c r="C11445" i="4"/>
  <c r="C11444" i="4"/>
  <c r="C11443" i="4"/>
  <c r="C11442" i="4"/>
  <c r="C11441" i="4"/>
  <c r="C11440" i="4"/>
  <c r="C11439" i="4"/>
  <c r="C11438" i="4"/>
  <c r="C11437" i="4"/>
  <c r="C11436" i="4"/>
  <c r="C11435" i="4"/>
  <c r="C11434" i="4"/>
  <c r="C11433" i="4"/>
  <c r="C11432" i="4"/>
  <c r="C11431" i="4"/>
  <c r="C11430" i="4"/>
  <c r="C11429" i="4"/>
  <c r="C11428" i="4"/>
  <c r="C11427" i="4"/>
  <c r="C11426" i="4"/>
  <c r="C11425" i="4"/>
  <c r="C11424" i="4"/>
  <c r="C11423" i="4"/>
  <c r="C11422" i="4"/>
  <c r="C11421" i="4"/>
  <c r="C11420" i="4"/>
  <c r="C11419" i="4"/>
  <c r="C11418" i="4"/>
  <c r="C11417" i="4"/>
  <c r="C11416" i="4"/>
  <c r="C11415" i="4"/>
  <c r="C11414" i="4"/>
  <c r="C11413" i="4"/>
  <c r="C11412" i="4"/>
  <c r="C11411" i="4"/>
  <c r="C11410" i="4"/>
  <c r="C11409" i="4"/>
  <c r="C11408" i="4"/>
  <c r="C11407" i="4"/>
  <c r="C11406" i="4"/>
  <c r="C11405" i="4"/>
  <c r="C11404" i="4"/>
  <c r="C11403" i="4"/>
  <c r="C11402" i="4"/>
  <c r="C11401" i="4"/>
  <c r="C11400" i="4"/>
  <c r="C11399" i="4"/>
  <c r="C11398" i="4"/>
  <c r="C11397" i="4"/>
  <c r="C11396" i="4"/>
  <c r="C11395" i="4"/>
  <c r="C11394" i="4"/>
  <c r="C11393" i="4"/>
  <c r="C11392" i="4"/>
  <c r="C11391" i="4"/>
  <c r="C11390" i="4"/>
  <c r="C11389" i="4"/>
  <c r="C11388" i="4"/>
  <c r="C11387" i="4"/>
  <c r="C11386" i="4"/>
  <c r="C11385" i="4"/>
  <c r="C11384" i="4"/>
  <c r="C11383" i="4"/>
  <c r="C11382" i="4"/>
  <c r="C11381" i="4"/>
  <c r="C11380" i="4"/>
  <c r="C11379" i="4"/>
  <c r="C11378" i="4"/>
  <c r="C11377" i="4"/>
  <c r="C11376" i="4"/>
  <c r="C11375" i="4"/>
  <c r="C11374" i="4"/>
  <c r="C11373" i="4"/>
  <c r="C11372" i="4"/>
  <c r="C11371" i="4"/>
  <c r="C11370" i="4"/>
  <c r="C11369" i="4"/>
  <c r="C11368" i="4"/>
  <c r="C11367" i="4"/>
  <c r="C11366" i="4"/>
  <c r="C11365" i="4"/>
  <c r="C11364" i="4"/>
  <c r="C11363" i="4"/>
  <c r="C11362" i="4"/>
  <c r="C11361" i="4"/>
  <c r="C11360" i="4"/>
  <c r="C11359" i="4"/>
  <c r="C11358" i="4"/>
  <c r="C11357" i="4"/>
  <c r="C11356" i="4"/>
  <c r="C11355" i="4"/>
  <c r="C11354" i="4"/>
  <c r="C11353" i="4"/>
  <c r="C11352" i="4"/>
  <c r="C11351" i="4"/>
  <c r="C11350" i="4"/>
  <c r="C11349" i="4"/>
  <c r="C11348" i="4"/>
  <c r="C11347" i="4"/>
  <c r="C11346" i="4"/>
  <c r="C11345" i="4"/>
  <c r="C11344" i="4"/>
  <c r="C11343" i="4"/>
  <c r="C11342" i="4"/>
  <c r="C11341" i="4"/>
  <c r="C11340" i="4"/>
  <c r="C11339" i="4"/>
  <c r="C11338" i="4"/>
  <c r="C11337" i="4"/>
  <c r="C11336" i="4"/>
  <c r="C11335" i="4"/>
  <c r="C11334" i="4"/>
  <c r="C11333" i="4"/>
  <c r="C11332" i="4"/>
  <c r="C11331" i="4"/>
  <c r="C11330" i="4"/>
  <c r="C11329" i="4"/>
  <c r="C11328" i="4"/>
  <c r="C11327" i="4"/>
  <c r="C11326" i="4"/>
  <c r="C11325" i="4"/>
  <c r="C11324" i="4"/>
  <c r="C11323" i="4"/>
  <c r="C11322" i="4"/>
  <c r="C11321" i="4"/>
  <c r="C11320" i="4"/>
  <c r="C11319" i="4"/>
  <c r="C11318" i="4"/>
  <c r="C11317" i="4"/>
  <c r="C11316" i="4"/>
  <c r="C11315" i="4"/>
  <c r="C11314" i="4"/>
  <c r="C11313" i="4"/>
  <c r="C11312" i="4"/>
  <c r="C11311" i="4"/>
  <c r="C11310" i="4"/>
  <c r="C11309" i="4"/>
  <c r="C11308" i="4"/>
  <c r="C11307" i="4"/>
  <c r="C11306" i="4"/>
  <c r="C11305" i="4"/>
  <c r="C11304" i="4"/>
  <c r="C11303" i="4"/>
  <c r="C11302" i="4"/>
  <c r="C11301" i="4"/>
  <c r="C11300" i="4"/>
  <c r="C11299" i="4"/>
  <c r="C11298" i="4"/>
  <c r="C11297" i="4"/>
  <c r="C11296" i="4"/>
  <c r="C11295" i="4"/>
  <c r="C11294" i="4"/>
  <c r="C11293" i="4"/>
  <c r="C11292" i="4"/>
  <c r="C11291" i="4"/>
  <c r="C11290" i="4"/>
  <c r="C11289" i="4"/>
  <c r="C11288" i="4"/>
  <c r="C11287" i="4"/>
  <c r="C11286" i="4"/>
  <c r="C11285" i="4"/>
  <c r="C11284" i="4"/>
  <c r="C11283" i="4"/>
  <c r="C11282" i="4"/>
  <c r="C11281" i="4"/>
  <c r="C11280" i="4"/>
  <c r="C11279" i="4"/>
  <c r="C11278" i="4"/>
  <c r="C11277" i="4"/>
  <c r="C11276" i="4"/>
  <c r="C11275" i="4"/>
  <c r="C11274" i="4"/>
  <c r="C11273" i="4"/>
  <c r="C11272" i="4"/>
  <c r="C11271" i="4"/>
  <c r="C11270" i="4"/>
  <c r="C11269" i="4"/>
  <c r="C11268" i="4"/>
  <c r="C11267" i="4"/>
  <c r="C11266" i="4"/>
  <c r="C11265" i="4"/>
  <c r="C11264" i="4"/>
  <c r="C11263" i="4"/>
  <c r="C11262" i="4"/>
  <c r="C11261" i="4"/>
  <c r="C11260" i="4"/>
  <c r="C11259" i="4"/>
  <c r="C11258" i="4"/>
  <c r="C11257" i="4"/>
  <c r="C11256" i="4"/>
  <c r="C11255" i="4"/>
  <c r="C11254" i="4"/>
  <c r="C11253" i="4"/>
  <c r="C11252" i="4"/>
  <c r="C11251" i="4"/>
  <c r="C11250" i="4"/>
  <c r="C11249" i="4"/>
  <c r="C11248" i="4"/>
  <c r="C11247" i="4"/>
  <c r="C11246" i="4"/>
  <c r="C11245" i="4"/>
  <c r="C11244" i="4"/>
  <c r="C11243" i="4"/>
  <c r="C11242" i="4"/>
  <c r="C11241" i="4"/>
  <c r="C11240" i="4"/>
  <c r="C11239" i="4"/>
  <c r="C11238" i="4"/>
  <c r="C11237" i="4"/>
  <c r="C11236" i="4"/>
  <c r="C11235" i="4"/>
  <c r="C11234" i="4"/>
  <c r="C11233" i="4"/>
  <c r="C11232" i="4"/>
  <c r="C11231" i="4"/>
  <c r="C11230" i="4"/>
  <c r="C11229" i="4"/>
  <c r="C11228" i="4"/>
  <c r="C11227" i="4"/>
  <c r="C11226" i="4"/>
  <c r="C11225" i="4"/>
  <c r="C11224" i="4"/>
  <c r="C11223" i="4"/>
  <c r="C11222" i="4"/>
  <c r="C11221" i="4"/>
  <c r="C11220" i="4"/>
  <c r="C11219" i="4"/>
  <c r="C11218" i="4"/>
  <c r="C11217" i="4"/>
  <c r="C11216" i="4"/>
  <c r="C11215" i="4"/>
  <c r="C11214" i="4"/>
  <c r="C11213" i="4"/>
  <c r="C11212" i="4"/>
  <c r="C11211" i="4"/>
  <c r="C11210" i="4"/>
  <c r="C11209" i="4"/>
  <c r="C11208" i="4"/>
  <c r="C11207" i="4"/>
  <c r="C11206" i="4"/>
  <c r="C11205" i="4"/>
  <c r="C11204" i="4"/>
  <c r="C11203" i="4"/>
  <c r="C11202" i="4"/>
  <c r="C11201" i="4"/>
  <c r="C11200" i="4"/>
  <c r="C11199" i="4"/>
  <c r="C11198" i="4"/>
  <c r="C11197" i="4"/>
  <c r="C11196" i="4"/>
  <c r="C11195" i="4"/>
  <c r="C11194" i="4"/>
  <c r="C11193" i="4"/>
  <c r="C11192" i="4"/>
  <c r="C11191" i="4"/>
  <c r="C11190" i="4"/>
  <c r="C11189" i="4"/>
  <c r="C11188" i="4"/>
  <c r="C11187" i="4"/>
  <c r="C11186" i="4"/>
  <c r="C11185" i="4"/>
  <c r="C11184" i="4"/>
  <c r="C11183" i="4"/>
  <c r="C11182" i="4"/>
  <c r="C11181" i="4"/>
  <c r="C11180" i="4"/>
  <c r="C11179" i="4"/>
  <c r="C11178" i="4"/>
  <c r="C11177" i="4"/>
  <c r="C11176" i="4"/>
  <c r="C11175" i="4"/>
  <c r="C11174" i="4"/>
  <c r="C11173" i="4"/>
  <c r="C11172" i="4"/>
  <c r="C11171" i="4"/>
  <c r="C11170" i="4"/>
  <c r="C11169" i="4"/>
  <c r="C11168" i="4"/>
  <c r="C11167" i="4"/>
  <c r="C11166" i="4"/>
  <c r="C11165" i="4"/>
  <c r="C11164" i="4"/>
  <c r="C11163" i="4"/>
  <c r="C11162" i="4"/>
  <c r="C11161" i="4"/>
  <c r="C11160" i="4"/>
  <c r="C11159" i="4"/>
  <c r="C11158" i="4"/>
  <c r="C11157" i="4"/>
  <c r="C11156" i="4"/>
  <c r="C11155" i="4"/>
  <c r="C11154" i="4"/>
  <c r="C11153" i="4"/>
  <c r="C11152" i="4"/>
  <c r="C11151" i="4"/>
  <c r="C11150" i="4"/>
  <c r="C11149" i="4"/>
  <c r="C11148" i="4"/>
  <c r="C11147" i="4"/>
  <c r="C11146" i="4"/>
  <c r="C11145" i="4"/>
  <c r="C11144" i="4"/>
  <c r="C11143" i="4"/>
  <c r="C11142" i="4"/>
  <c r="C11141" i="4"/>
  <c r="C11140" i="4"/>
  <c r="C11139" i="4"/>
  <c r="C11138" i="4"/>
  <c r="C11137" i="4"/>
  <c r="C11136" i="4"/>
  <c r="C11135" i="4"/>
  <c r="C11134" i="4"/>
  <c r="C11133" i="4"/>
  <c r="C11132" i="4"/>
  <c r="C11131" i="4"/>
  <c r="C11130" i="4"/>
  <c r="C11129" i="4"/>
  <c r="C11128" i="4"/>
  <c r="C11127" i="4"/>
  <c r="C11126" i="4"/>
  <c r="C11125" i="4"/>
  <c r="C11124" i="4"/>
  <c r="C11123" i="4"/>
  <c r="C11122" i="4"/>
  <c r="C11121" i="4"/>
  <c r="C11120" i="4"/>
  <c r="C11119" i="4"/>
  <c r="C11118" i="4"/>
  <c r="C11117" i="4"/>
  <c r="C11116" i="4"/>
  <c r="C11115" i="4"/>
  <c r="C11114" i="4"/>
  <c r="C11113" i="4"/>
  <c r="C11112" i="4"/>
  <c r="C11111" i="4"/>
  <c r="C11110" i="4"/>
  <c r="C11109" i="4"/>
  <c r="C11108" i="4"/>
  <c r="C11107" i="4"/>
  <c r="C11106" i="4"/>
  <c r="C11105" i="4"/>
  <c r="C11104" i="4"/>
  <c r="C11103" i="4"/>
  <c r="C11102" i="4"/>
  <c r="C11101" i="4"/>
  <c r="C11100" i="4"/>
  <c r="C11099" i="4"/>
  <c r="C11098" i="4"/>
  <c r="C11097" i="4"/>
  <c r="C11096" i="4"/>
  <c r="C11095" i="4"/>
  <c r="C11094" i="4"/>
  <c r="C11093" i="4"/>
  <c r="C11092" i="4"/>
  <c r="C11091" i="4"/>
  <c r="C11090" i="4"/>
  <c r="C11089" i="4"/>
  <c r="C11088" i="4"/>
  <c r="C11087" i="4"/>
  <c r="C11086" i="4"/>
  <c r="C11085" i="4"/>
  <c r="C11084" i="4"/>
  <c r="C11083" i="4"/>
  <c r="C11082" i="4"/>
  <c r="C11081" i="4"/>
  <c r="C11080" i="4"/>
  <c r="C11079" i="4"/>
  <c r="C11078" i="4"/>
  <c r="C11077" i="4"/>
  <c r="C11076" i="4"/>
  <c r="C11075" i="4"/>
  <c r="C11074" i="4"/>
  <c r="C11073" i="4"/>
  <c r="C11072" i="4"/>
  <c r="C11071" i="4"/>
  <c r="C11070" i="4"/>
  <c r="C11069" i="4"/>
  <c r="C11068" i="4"/>
  <c r="C11067" i="4"/>
  <c r="C11066" i="4"/>
  <c r="C11065" i="4"/>
  <c r="C11064" i="4"/>
  <c r="C11063" i="4"/>
  <c r="C11062" i="4"/>
  <c r="C11061" i="4"/>
  <c r="C11060" i="4"/>
  <c r="C11059" i="4"/>
  <c r="C11058" i="4"/>
  <c r="C11057" i="4"/>
  <c r="C11056" i="4"/>
  <c r="C11055" i="4"/>
  <c r="C11054" i="4"/>
  <c r="C11053" i="4"/>
  <c r="C11052" i="4"/>
  <c r="C11051" i="4"/>
  <c r="C11050" i="4"/>
  <c r="C11049" i="4"/>
  <c r="C11048" i="4"/>
  <c r="C11047" i="4"/>
  <c r="C11046" i="4"/>
  <c r="C11045" i="4"/>
  <c r="C11044" i="4"/>
  <c r="C11043" i="4"/>
  <c r="C11042" i="4"/>
  <c r="C11041" i="4"/>
  <c r="C11040" i="4"/>
  <c r="C11039" i="4"/>
  <c r="C11038" i="4"/>
  <c r="C11037" i="4"/>
  <c r="C11036" i="4"/>
  <c r="C11035" i="4"/>
  <c r="C11034" i="4"/>
  <c r="C11033" i="4"/>
  <c r="C11032" i="4"/>
  <c r="C11031" i="4"/>
  <c r="C11030" i="4"/>
  <c r="C11029" i="4"/>
  <c r="C11028" i="4"/>
  <c r="C11027" i="4"/>
  <c r="C11026" i="4"/>
  <c r="C11025" i="4"/>
  <c r="C11024" i="4"/>
  <c r="C11023" i="4"/>
  <c r="C11022" i="4"/>
  <c r="C11021" i="4"/>
  <c r="C11020" i="4"/>
  <c r="C11019" i="4"/>
  <c r="C11018" i="4"/>
  <c r="C11017" i="4"/>
  <c r="C11016" i="4"/>
  <c r="C11015" i="4"/>
  <c r="C11014" i="4"/>
  <c r="C11013" i="4"/>
  <c r="C11012" i="4"/>
  <c r="C11011" i="4"/>
  <c r="C11010" i="4"/>
  <c r="C11009" i="4"/>
  <c r="C11008" i="4"/>
  <c r="C11007" i="4"/>
  <c r="C11006" i="4"/>
  <c r="C11005" i="4"/>
  <c r="C11004" i="4"/>
  <c r="C11003" i="4"/>
  <c r="C11002" i="4"/>
  <c r="C11001" i="4"/>
  <c r="C11000" i="4"/>
  <c r="C10999" i="4"/>
  <c r="C10998" i="4"/>
  <c r="C10997" i="4"/>
  <c r="C10996" i="4"/>
  <c r="C10995" i="4"/>
  <c r="C10994" i="4"/>
  <c r="C10993" i="4"/>
  <c r="C10992" i="4"/>
  <c r="C10991" i="4"/>
  <c r="C10990" i="4"/>
  <c r="C10989" i="4"/>
  <c r="C10988" i="4"/>
  <c r="C10987" i="4"/>
  <c r="C10986" i="4"/>
  <c r="C10985" i="4"/>
  <c r="C10984" i="4"/>
  <c r="C10983" i="4"/>
  <c r="C10982" i="4"/>
  <c r="C10981" i="4"/>
  <c r="C10980" i="4"/>
  <c r="C10979" i="4"/>
  <c r="C10978" i="4"/>
  <c r="C10977" i="4"/>
  <c r="C10976" i="4"/>
  <c r="C10975" i="4"/>
  <c r="C10974" i="4"/>
  <c r="C10973" i="4"/>
  <c r="C10972" i="4"/>
  <c r="C10971" i="4"/>
  <c r="C10970" i="4"/>
  <c r="C10969" i="4"/>
  <c r="C10968" i="4"/>
  <c r="C10967" i="4"/>
  <c r="C10966" i="4"/>
  <c r="C10965" i="4"/>
  <c r="C10964" i="4"/>
  <c r="C10963" i="4"/>
  <c r="C10962" i="4"/>
  <c r="C10961" i="4"/>
  <c r="C10960" i="4"/>
  <c r="C10959" i="4"/>
  <c r="C10958" i="4"/>
  <c r="C10957" i="4"/>
  <c r="C10956" i="4"/>
  <c r="C10955" i="4"/>
  <c r="C10954" i="4"/>
  <c r="C10953" i="4"/>
  <c r="C10952" i="4"/>
  <c r="C10951" i="4"/>
  <c r="C10950" i="4"/>
  <c r="C10949" i="4"/>
  <c r="C10948" i="4"/>
  <c r="C10947" i="4"/>
  <c r="C10946" i="4"/>
  <c r="C10945" i="4"/>
  <c r="C10944" i="4"/>
  <c r="C10943" i="4"/>
  <c r="C10942" i="4"/>
  <c r="C10941" i="4"/>
  <c r="C10940" i="4"/>
  <c r="C10939" i="4"/>
  <c r="C10938" i="4"/>
  <c r="C10937" i="4"/>
  <c r="C10936" i="4"/>
  <c r="C10935" i="4"/>
  <c r="C10934" i="4"/>
  <c r="C10933" i="4"/>
  <c r="C10932" i="4"/>
  <c r="C10931" i="4"/>
  <c r="C10930" i="4"/>
  <c r="C10929" i="4"/>
  <c r="C10928" i="4"/>
  <c r="C10927" i="4"/>
  <c r="C10926" i="4"/>
  <c r="C10925" i="4"/>
  <c r="C10924" i="4"/>
  <c r="C10923" i="4"/>
  <c r="C10922" i="4"/>
  <c r="C10921" i="4"/>
  <c r="C10920" i="4"/>
  <c r="C10919" i="4"/>
  <c r="C10918" i="4"/>
  <c r="C10917" i="4"/>
  <c r="C10916" i="4"/>
  <c r="C10915" i="4"/>
  <c r="C10914" i="4"/>
  <c r="C10913" i="4"/>
  <c r="C10912" i="4"/>
  <c r="C10911" i="4"/>
  <c r="C10910" i="4"/>
  <c r="C10909" i="4"/>
  <c r="C10908" i="4"/>
  <c r="C10907" i="4"/>
  <c r="C10906" i="4"/>
  <c r="C10905" i="4"/>
  <c r="C10904" i="4"/>
  <c r="C10903" i="4"/>
  <c r="C10902" i="4"/>
  <c r="C10901" i="4"/>
  <c r="C10900" i="4"/>
  <c r="C10899" i="4"/>
  <c r="C10898" i="4"/>
  <c r="C10897" i="4"/>
  <c r="C10896" i="4"/>
  <c r="C10895" i="4"/>
  <c r="C10894" i="4"/>
  <c r="C10893" i="4"/>
  <c r="C10892" i="4"/>
  <c r="C10891" i="4"/>
  <c r="C10890" i="4"/>
  <c r="C10889" i="4"/>
  <c r="C10888" i="4"/>
  <c r="C10887" i="4"/>
  <c r="C10886" i="4"/>
  <c r="C10885" i="4"/>
  <c r="C10884" i="4"/>
  <c r="C10883" i="4"/>
  <c r="C10882" i="4"/>
  <c r="C10881" i="4"/>
  <c r="C10880" i="4"/>
  <c r="C10879" i="4"/>
  <c r="C10878" i="4"/>
  <c r="C10877" i="4"/>
  <c r="C10876" i="4"/>
  <c r="C10875" i="4"/>
  <c r="C10874" i="4"/>
  <c r="C10873" i="4"/>
  <c r="C10872" i="4"/>
  <c r="C10871" i="4"/>
  <c r="C10870" i="4"/>
  <c r="C10869" i="4"/>
  <c r="C10868" i="4"/>
  <c r="C10867" i="4"/>
  <c r="C10866" i="4"/>
  <c r="C10865" i="4"/>
  <c r="C10864" i="4"/>
  <c r="C10863" i="4"/>
  <c r="C10862" i="4"/>
  <c r="C10861" i="4"/>
  <c r="C10860" i="4"/>
  <c r="C10859" i="4"/>
  <c r="C10858" i="4"/>
  <c r="C10857" i="4"/>
  <c r="C10856" i="4"/>
  <c r="C10855" i="4"/>
  <c r="C10854" i="4"/>
  <c r="C10853" i="4"/>
  <c r="C10852" i="4"/>
  <c r="C10851" i="4"/>
  <c r="C10850" i="4"/>
  <c r="C10849" i="4"/>
  <c r="C10848" i="4"/>
  <c r="C10847" i="4"/>
  <c r="C10846" i="4"/>
  <c r="C10845" i="4"/>
  <c r="C10844" i="4"/>
  <c r="C10843" i="4"/>
  <c r="C10842" i="4"/>
  <c r="C10841" i="4"/>
  <c r="C10840" i="4"/>
  <c r="C10839" i="4"/>
  <c r="C10838" i="4"/>
  <c r="C10837" i="4"/>
  <c r="C10836" i="4"/>
  <c r="C10835" i="4"/>
  <c r="C10834" i="4"/>
  <c r="C10833" i="4"/>
  <c r="C10832" i="4"/>
  <c r="C10831" i="4"/>
  <c r="C10830" i="4"/>
  <c r="C10829" i="4"/>
  <c r="C10828" i="4"/>
  <c r="C10827" i="4"/>
  <c r="C10826" i="4"/>
  <c r="C10825" i="4"/>
  <c r="C10824" i="4"/>
  <c r="C10823" i="4"/>
  <c r="C10822" i="4"/>
  <c r="C10821" i="4"/>
  <c r="C10820" i="4"/>
  <c r="C10819" i="4"/>
  <c r="C10818" i="4"/>
  <c r="C10817" i="4"/>
  <c r="C10816" i="4"/>
  <c r="C10815" i="4"/>
  <c r="C10814" i="4"/>
  <c r="C10813" i="4"/>
  <c r="C10812" i="4"/>
  <c r="C10811" i="4"/>
  <c r="C10810" i="4"/>
  <c r="C10809" i="4"/>
  <c r="C10808" i="4"/>
  <c r="C10807" i="4"/>
  <c r="C10806" i="4"/>
  <c r="C10805" i="4"/>
  <c r="C10804" i="4"/>
  <c r="C10803" i="4"/>
  <c r="C10802" i="4"/>
  <c r="C10801" i="4"/>
  <c r="C10800" i="4"/>
  <c r="C10799" i="4"/>
  <c r="C10798" i="4"/>
  <c r="C10797" i="4"/>
  <c r="C10796" i="4"/>
  <c r="C10795" i="4"/>
  <c r="C10794" i="4"/>
  <c r="C10793" i="4"/>
  <c r="C10792" i="4"/>
  <c r="C10791" i="4"/>
  <c r="C10790" i="4"/>
  <c r="C10789" i="4"/>
  <c r="C10788" i="4"/>
  <c r="C10787" i="4"/>
  <c r="C10786" i="4"/>
  <c r="C10785" i="4"/>
  <c r="C10784" i="4"/>
  <c r="C10783" i="4"/>
  <c r="C10782" i="4"/>
  <c r="C10781" i="4"/>
  <c r="C10780" i="4"/>
  <c r="C10779" i="4"/>
  <c r="C10778" i="4"/>
  <c r="C10777" i="4"/>
  <c r="C10776" i="4"/>
  <c r="C10775" i="4"/>
  <c r="C10774" i="4"/>
  <c r="C10773" i="4"/>
  <c r="C10772" i="4"/>
  <c r="C10771" i="4"/>
  <c r="C10770" i="4"/>
  <c r="C10769" i="4"/>
  <c r="C10768" i="4"/>
  <c r="C10767" i="4"/>
  <c r="C10766" i="4"/>
  <c r="C10765" i="4"/>
  <c r="C10764" i="4"/>
  <c r="C10763" i="4"/>
  <c r="C10762" i="4"/>
  <c r="C10761" i="4"/>
  <c r="C10760" i="4"/>
  <c r="C10759" i="4"/>
  <c r="C10758" i="4"/>
  <c r="C10757" i="4"/>
  <c r="C10756" i="4"/>
  <c r="C10755" i="4"/>
  <c r="C10754" i="4"/>
  <c r="C10753" i="4"/>
  <c r="C10752" i="4"/>
  <c r="C10751" i="4"/>
  <c r="C10750" i="4"/>
  <c r="C10749" i="4"/>
  <c r="C10748" i="4"/>
  <c r="C10747" i="4"/>
  <c r="C10746" i="4"/>
  <c r="C10745" i="4"/>
  <c r="C10744" i="4"/>
  <c r="C10743" i="4"/>
  <c r="C10742" i="4"/>
  <c r="C10741" i="4"/>
  <c r="C10740" i="4"/>
  <c r="C10739" i="4"/>
  <c r="C10738" i="4"/>
  <c r="C10737" i="4"/>
  <c r="C10736" i="4"/>
  <c r="C10735" i="4"/>
  <c r="C10734" i="4"/>
  <c r="C10733" i="4"/>
  <c r="C10732" i="4"/>
  <c r="C10731" i="4"/>
  <c r="C10730" i="4"/>
  <c r="C10729" i="4"/>
  <c r="C10728" i="4"/>
  <c r="C10727" i="4"/>
  <c r="C10726" i="4"/>
  <c r="C10725" i="4"/>
  <c r="C10724" i="4"/>
  <c r="C10723" i="4"/>
  <c r="C10722" i="4"/>
  <c r="C10721" i="4"/>
  <c r="C10720" i="4"/>
  <c r="C10719" i="4"/>
  <c r="C10718" i="4"/>
  <c r="C10717" i="4"/>
  <c r="C10716" i="4"/>
  <c r="C10715" i="4"/>
  <c r="C10714" i="4"/>
  <c r="C10713" i="4"/>
  <c r="C10712" i="4"/>
  <c r="C10711" i="4"/>
  <c r="C10710" i="4"/>
  <c r="C10709" i="4"/>
  <c r="C10708" i="4"/>
  <c r="C10707" i="4"/>
  <c r="C10706" i="4"/>
  <c r="C10705" i="4"/>
  <c r="C10704" i="4"/>
  <c r="C10703" i="4"/>
  <c r="C10702" i="4"/>
  <c r="C10701" i="4"/>
  <c r="C10700" i="4"/>
  <c r="C10699" i="4"/>
  <c r="C10698" i="4"/>
  <c r="C10697" i="4"/>
  <c r="C10696" i="4"/>
  <c r="C10695" i="4"/>
  <c r="C10694" i="4"/>
  <c r="C10693" i="4"/>
  <c r="C10692" i="4"/>
  <c r="C10691" i="4"/>
  <c r="C10690" i="4"/>
  <c r="C10689" i="4"/>
  <c r="C10688" i="4"/>
  <c r="C10687" i="4"/>
  <c r="C10686" i="4"/>
  <c r="C10685" i="4"/>
  <c r="C10684" i="4"/>
  <c r="C10683" i="4"/>
  <c r="C10682" i="4"/>
  <c r="C10681" i="4"/>
  <c r="C10680" i="4"/>
  <c r="C10679" i="4"/>
  <c r="C10678" i="4"/>
  <c r="C10677" i="4"/>
  <c r="C10676" i="4"/>
  <c r="C10675" i="4"/>
  <c r="C10674" i="4"/>
  <c r="C10673" i="4"/>
  <c r="C10672" i="4"/>
  <c r="C10671" i="4"/>
  <c r="C10670" i="4"/>
  <c r="C10669" i="4"/>
  <c r="C10668" i="4"/>
  <c r="C10667" i="4"/>
  <c r="C10666" i="4"/>
  <c r="C10665" i="4"/>
  <c r="C10664" i="4"/>
  <c r="C10663" i="4"/>
  <c r="C10662" i="4"/>
  <c r="C10661" i="4"/>
  <c r="C10660" i="4"/>
  <c r="C10659" i="4"/>
  <c r="C10658" i="4"/>
  <c r="C10657" i="4"/>
  <c r="C10656" i="4"/>
  <c r="C10655" i="4"/>
  <c r="C10654" i="4"/>
  <c r="C10653" i="4"/>
  <c r="C10652" i="4"/>
  <c r="C10651" i="4"/>
  <c r="C10650" i="4"/>
  <c r="C10649" i="4"/>
  <c r="C10648" i="4"/>
  <c r="C10647" i="4"/>
  <c r="C10646" i="4"/>
  <c r="C10645" i="4"/>
  <c r="C10644" i="4"/>
  <c r="C10643" i="4"/>
  <c r="C10642" i="4"/>
  <c r="C10641" i="4"/>
  <c r="C10640" i="4"/>
  <c r="C10639" i="4"/>
  <c r="C10638" i="4"/>
  <c r="C10637" i="4"/>
  <c r="C10636" i="4"/>
  <c r="C10635" i="4"/>
  <c r="C10634" i="4"/>
  <c r="C10633" i="4"/>
  <c r="C10632" i="4"/>
  <c r="C10631" i="4"/>
  <c r="C10630" i="4"/>
  <c r="C10629" i="4"/>
  <c r="C10628" i="4"/>
  <c r="C10627" i="4"/>
  <c r="C10626" i="4"/>
  <c r="C10625" i="4"/>
  <c r="C10624" i="4"/>
  <c r="C10623" i="4"/>
  <c r="C10622" i="4"/>
  <c r="C10621" i="4"/>
  <c r="C10620" i="4"/>
  <c r="C10619" i="4"/>
  <c r="C10618" i="4"/>
  <c r="C10617" i="4"/>
  <c r="C10616" i="4"/>
  <c r="C10615" i="4"/>
  <c r="C10614" i="4"/>
  <c r="C10613" i="4"/>
  <c r="C10612" i="4"/>
  <c r="C10611" i="4"/>
  <c r="C10610" i="4"/>
  <c r="C10609" i="4"/>
  <c r="C10608" i="4"/>
  <c r="C10607" i="4"/>
  <c r="C10606" i="4"/>
  <c r="C10605" i="4"/>
  <c r="C10604" i="4"/>
  <c r="C10603" i="4"/>
  <c r="C10602" i="4"/>
  <c r="C10601" i="4"/>
  <c r="C10600" i="4"/>
  <c r="C10599" i="4"/>
  <c r="C10598" i="4"/>
  <c r="C10597" i="4"/>
  <c r="C10596" i="4"/>
  <c r="C10595" i="4"/>
  <c r="C10594" i="4"/>
  <c r="C10593" i="4"/>
  <c r="C10592" i="4"/>
  <c r="C10591" i="4"/>
  <c r="C10590" i="4"/>
  <c r="C10589" i="4"/>
  <c r="C10588" i="4"/>
  <c r="C10587" i="4"/>
  <c r="C10586" i="4"/>
  <c r="C10585" i="4"/>
  <c r="C10584" i="4"/>
  <c r="C10583" i="4"/>
  <c r="C10582" i="4"/>
  <c r="C10581" i="4"/>
  <c r="C10580" i="4"/>
  <c r="C10579" i="4"/>
  <c r="C10578" i="4"/>
  <c r="C10577" i="4"/>
  <c r="C10576" i="4"/>
  <c r="C10575" i="4"/>
  <c r="C10574" i="4"/>
  <c r="C10573" i="4"/>
  <c r="C10572" i="4"/>
  <c r="C10571" i="4"/>
  <c r="C10570" i="4"/>
  <c r="C10569" i="4"/>
  <c r="C10568" i="4"/>
  <c r="C10567" i="4"/>
  <c r="C10566" i="4"/>
  <c r="C10565" i="4"/>
  <c r="C10564" i="4"/>
  <c r="C10563" i="4"/>
  <c r="C10562" i="4"/>
  <c r="C10561" i="4"/>
  <c r="C10560" i="4"/>
  <c r="C10559" i="4"/>
  <c r="C10558" i="4"/>
  <c r="C10557" i="4"/>
  <c r="C10556" i="4"/>
  <c r="C10555" i="4"/>
  <c r="C10554" i="4"/>
  <c r="C10553" i="4"/>
  <c r="C10552" i="4"/>
  <c r="C10551" i="4"/>
  <c r="C10550" i="4"/>
  <c r="C10549" i="4"/>
  <c r="C10548" i="4"/>
  <c r="C10547" i="4"/>
  <c r="C10546" i="4"/>
  <c r="C10545" i="4"/>
  <c r="C10544" i="4"/>
  <c r="C10543" i="4"/>
  <c r="C10542" i="4"/>
  <c r="C10541" i="4"/>
  <c r="C10540" i="4"/>
  <c r="C10539" i="4"/>
  <c r="C10538" i="4"/>
  <c r="C10537" i="4"/>
  <c r="C10536" i="4"/>
  <c r="C10535" i="4"/>
  <c r="C10534" i="4"/>
  <c r="C10533" i="4"/>
  <c r="C10532" i="4"/>
  <c r="C10531" i="4"/>
  <c r="C10530" i="4"/>
  <c r="C10529" i="4"/>
  <c r="C10528" i="4"/>
  <c r="C10527" i="4"/>
  <c r="C10526" i="4"/>
  <c r="C10525" i="4"/>
  <c r="C10524" i="4"/>
  <c r="C10523" i="4"/>
  <c r="C10522" i="4"/>
  <c r="C10521" i="4"/>
  <c r="C10520" i="4"/>
  <c r="C10519" i="4"/>
  <c r="C10518" i="4"/>
  <c r="C10517" i="4"/>
  <c r="C10516" i="4"/>
  <c r="C10515" i="4"/>
  <c r="C10514" i="4"/>
  <c r="C10513" i="4"/>
  <c r="C10512" i="4"/>
  <c r="C10511" i="4"/>
  <c r="C10510" i="4"/>
  <c r="C10509" i="4"/>
  <c r="C10508" i="4"/>
  <c r="C10507" i="4"/>
  <c r="C10506" i="4"/>
  <c r="C10505" i="4"/>
  <c r="C10504" i="4"/>
  <c r="C10503" i="4"/>
  <c r="C10502" i="4"/>
  <c r="C10501" i="4"/>
  <c r="C10500" i="4"/>
  <c r="C10499" i="4"/>
  <c r="C10498" i="4"/>
  <c r="C10497" i="4"/>
  <c r="C10496" i="4"/>
  <c r="C10495" i="4"/>
  <c r="C10494" i="4"/>
  <c r="C10493" i="4"/>
  <c r="C10492" i="4"/>
  <c r="C10491" i="4"/>
  <c r="C10490" i="4"/>
  <c r="C10489" i="4"/>
  <c r="C10488" i="4"/>
  <c r="C10487" i="4"/>
  <c r="C10486" i="4"/>
  <c r="C10485" i="4"/>
  <c r="C10484" i="4"/>
  <c r="C10483" i="4"/>
  <c r="C10482" i="4"/>
  <c r="C10481" i="4"/>
  <c r="C10480" i="4"/>
  <c r="C10479" i="4"/>
  <c r="C10478" i="4"/>
  <c r="C10477" i="4"/>
  <c r="C10476" i="4"/>
  <c r="C10475" i="4"/>
  <c r="C10474" i="4"/>
  <c r="C10473" i="4"/>
  <c r="C10472" i="4"/>
  <c r="C10471" i="4"/>
  <c r="C10470" i="4"/>
  <c r="C10469" i="4"/>
  <c r="C10468" i="4"/>
  <c r="C10467" i="4"/>
  <c r="C10466" i="4"/>
  <c r="C10465" i="4"/>
  <c r="C10464" i="4"/>
  <c r="C10463" i="4"/>
  <c r="C10462" i="4"/>
  <c r="C10461" i="4"/>
  <c r="C10460" i="4"/>
  <c r="C10459" i="4"/>
  <c r="C10458" i="4"/>
  <c r="C10457" i="4"/>
  <c r="C10456" i="4"/>
  <c r="C10455" i="4"/>
  <c r="C10454" i="4"/>
  <c r="C10453" i="4"/>
  <c r="C10452" i="4"/>
  <c r="C10451" i="4"/>
  <c r="C10450" i="4"/>
  <c r="C10449" i="4"/>
  <c r="C10448" i="4"/>
  <c r="C10447" i="4"/>
  <c r="C10446" i="4"/>
  <c r="C10445" i="4"/>
  <c r="C10444" i="4"/>
  <c r="C10443" i="4"/>
  <c r="C10442" i="4"/>
  <c r="C10441" i="4"/>
  <c r="C10440" i="4"/>
  <c r="C10439" i="4"/>
  <c r="C10438" i="4"/>
  <c r="C10437" i="4"/>
  <c r="C10436" i="4"/>
  <c r="C10435" i="4"/>
  <c r="C10434" i="4"/>
  <c r="C10433" i="4"/>
  <c r="C10432" i="4"/>
  <c r="C10431" i="4"/>
  <c r="C10430" i="4"/>
  <c r="C10429" i="4"/>
  <c r="C10428" i="4"/>
  <c r="C10427" i="4"/>
  <c r="C10426" i="4"/>
  <c r="C10425" i="4"/>
  <c r="C10424" i="4"/>
  <c r="C10423" i="4"/>
  <c r="C10422" i="4"/>
  <c r="C10421" i="4"/>
  <c r="C10420" i="4"/>
  <c r="C10419" i="4"/>
  <c r="C10418" i="4"/>
  <c r="C10417" i="4"/>
  <c r="C10416" i="4"/>
  <c r="C10415" i="4"/>
  <c r="C10414" i="4"/>
  <c r="C10413" i="4"/>
  <c r="C10412" i="4"/>
  <c r="C10411" i="4"/>
  <c r="C10410" i="4"/>
  <c r="C10409" i="4"/>
  <c r="C10408" i="4"/>
  <c r="C10407" i="4"/>
  <c r="C10406" i="4"/>
  <c r="C10405" i="4"/>
  <c r="C10404" i="4"/>
  <c r="C10403" i="4"/>
  <c r="C10402" i="4"/>
  <c r="C10401" i="4"/>
  <c r="C10400" i="4"/>
  <c r="C10399" i="4"/>
  <c r="C10398" i="4"/>
  <c r="C10397" i="4"/>
  <c r="C10396" i="4"/>
  <c r="C10395" i="4"/>
  <c r="C10394" i="4"/>
  <c r="C10393" i="4"/>
  <c r="C10392" i="4"/>
  <c r="C10391" i="4"/>
  <c r="C10390" i="4"/>
  <c r="C10389" i="4"/>
  <c r="C10388" i="4"/>
  <c r="C10387" i="4"/>
  <c r="C10386" i="4"/>
  <c r="C10385" i="4"/>
  <c r="C10384" i="4"/>
  <c r="C10383" i="4"/>
  <c r="C10382" i="4"/>
  <c r="C10381" i="4"/>
  <c r="C10380" i="4"/>
  <c r="C10379" i="4"/>
  <c r="C10378" i="4"/>
  <c r="C10377" i="4"/>
  <c r="C10376" i="4"/>
  <c r="C10375" i="4"/>
  <c r="C10374" i="4"/>
  <c r="C10373" i="4"/>
  <c r="C10372" i="4"/>
  <c r="C10371" i="4"/>
  <c r="C10370" i="4"/>
  <c r="C10369" i="4"/>
  <c r="C10368" i="4"/>
  <c r="C10367" i="4"/>
  <c r="C10366" i="4"/>
  <c r="C10365" i="4"/>
  <c r="C10364" i="4"/>
  <c r="C10363" i="4"/>
  <c r="C10362" i="4"/>
  <c r="C10361" i="4"/>
  <c r="C10360" i="4"/>
  <c r="C10359" i="4"/>
  <c r="C10358" i="4"/>
  <c r="C10357" i="4"/>
  <c r="C10356" i="4"/>
  <c r="C10355" i="4"/>
  <c r="C10354" i="4"/>
  <c r="C10353" i="4"/>
  <c r="C10352" i="4"/>
  <c r="C10351" i="4"/>
  <c r="C10350" i="4"/>
  <c r="C10349" i="4"/>
  <c r="C10348" i="4"/>
  <c r="C10347" i="4"/>
  <c r="C10346" i="4"/>
  <c r="C10345" i="4"/>
  <c r="C10344" i="4"/>
  <c r="C10343" i="4"/>
  <c r="C10342" i="4"/>
  <c r="C10341" i="4"/>
  <c r="C10340" i="4"/>
  <c r="C10339" i="4"/>
  <c r="C10338" i="4"/>
  <c r="C10337" i="4"/>
  <c r="C10336" i="4"/>
  <c r="C10335" i="4"/>
  <c r="C10334" i="4"/>
  <c r="C10333" i="4"/>
  <c r="C10332" i="4"/>
  <c r="C10331" i="4"/>
  <c r="C10330" i="4"/>
  <c r="C10329" i="4"/>
  <c r="C10328" i="4"/>
  <c r="C10327" i="4"/>
  <c r="C10326" i="4"/>
  <c r="C10325" i="4"/>
  <c r="C10324" i="4"/>
  <c r="C10323" i="4"/>
  <c r="C10322" i="4"/>
  <c r="C10321" i="4"/>
  <c r="C10320" i="4"/>
  <c r="C10319" i="4"/>
  <c r="C10318" i="4"/>
  <c r="C10317" i="4"/>
  <c r="C10316" i="4"/>
  <c r="C10315" i="4"/>
  <c r="C10314" i="4"/>
  <c r="C10313" i="4"/>
  <c r="C10312" i="4"/>
  <c r="C10311" i="4"/>
  <c r="C10310" i="4"/>
  <c r="C10309" i="4"/>
  <c r="C10308" i="4"/>
  <c r="C10307" i="4"/>
  <c r="C10306" i="4"/>
  <c r="C10305" i="4"/>
  <c r="C10304" i="4"/>
  <c r="C10303" i="4"/>
  <c r="C10302" i="4"/>
  <c r="C10301" i="4"/>
  <c r="C10300" i="4"/>
  <c r="C10299" i="4"/>
  <c r="C10298" i="4"/>
  <c r="C10297" i="4"/>
  <c r="C10296" i="4"/>
  <c r="C10295" i="4"/>
  <c r="C10294" i="4"/>
  <c r="C10293" i="4"/>
  <c r="C10292" i="4"/>
  <c r="C10291" i="4"/>
  <c r="C10290" i="4"/>
  <c r="C10289" i="4"/>
  <c r="C10288" i="4"/>
  <c r="C10287" i="4"/>
  <c r="C10286" i="4"/>
  <c r="C10285" i="4"/>
  <c r="C10284" i="4"/>
  <c r="C10283" i="4"/>
  <c r="C10282" i="4"/>
  <c r="C10281" i="4"/>
  <c r="C10280" i="4"/>
  <c r="C10279" i="4"/>
  <c r="C10278" i="4"/>
  <c r="C10277" i="4"/>
  <c r="C10276" i="4"/>
  <c r="C10275" i="4"/>
  <c r="C10274" i="4"/>
  <c r="C10273" i="4"/>
  <c r="C10272" i="4"/>
  <c r="C10271" i="4"/>
  <c r="C10270" i="4"/>
  <c r="C10269" i="4"/>
  <c r="C10268" i="4"/>
  <c r="C10267" i="4"/>
  <c r="C10266" i="4"/>
  <c r="C10265" i="4"/>
  <c r="C10264" i="4"/>
  <c r="C10263" i="4"/>
  <c r="C10262" i="4"/>
  <c r="C10261" i="4"/>
  <c r="C10260" i="4"/>
  <c r="C10259" i="4"/>
  <c r="C10258" i="4"/>
  <c r="C10257" i="4"/>
  <c r="C10256" i="4"/>
  <c r="C10255" i="4"/>
  <c r="C10254" i="4"/>
  <c r="C10253" i="4"/>
  <c r="C10252" i="4"/>
  <c r="C10251" i="4"/>
  <c r="C10250" i="4"/>
  <c r="C10249" i="4"/>
  <c r="C10248" i="4"/>
  <c r="C10247" i="4"/>
  <c r="C10246" i="4"/>
  <c r="C10245" i="4"/>
  <c r="C10244" i="4"/>
  <c r="C10243" i="4"/>
  <c r="C10242" i="4"/>
  <c r="C10241" i="4"/>
  <c r="C10240" i="4"/>
  <c r="C10239" i="4"/>
  <c r="C10238" i="4"/>
  <c r="C10237" i="4"/>
  <c r="C10236" i="4"/>
  <c r="C10235" i="4"/>
  <c r="C10234" i="4"/>
  <c r="C10233" i="4"/>
  <c r="C10232" i="4"/>
  <c r="C10231" i="4"/>
  <c r="C10230" i="4"/>
  <c r="C10229" i="4"/>
  <c r="C10228" i="4"/>
  <c r="C10227" i="4"/>
  <c r="C10226" i="4"/>
  <c r="C10225" i="4"/>
  <c r="C10224" i="4"/>
  <c r="C10223" i="4"/>
  <c r="C10222" i="4"/>
  <c r="C10221" i="4"/>
  <c r="C10220" i="4"/>
  <c r="C10219" i="4"/>
  <c r="C10218" i="4"/>
  <c r="C10217" i="4"/>
  <c r="C10216" i="4"/>
  <c r="C10215" i="4"/>
  <c r="C10214" i="4"/>
  <c r="C10213" i="4"/>
  <c r="C10212" i="4"/>
  <c r="C10211" i="4"/>
  <c r="C10210" i="4"/>
  <c r="C10209" i="4"/>
  <c r="C10208" i="4"/>
  <c r="C10207" i="4"/>
  <c r="C10206" i="4"/>
  <c r="C10205" i="4"/>
  <c r="C10204" i="4"/>
  <c r="C10203" i="4"/>
  <c r="C10202" i="4"/>
  <c r="C10201" i="4"/>
  <c r="C10200" i="4"/>
  <c r="C10199" i="4"/>
  <c r="C10198" i="4"/>
  <c r="C10197" i="4"/>
  <c r="C10196" i="4"/>
  <c r="C10195" i="4"/>
  <c r="C10194" i="4"/>
  <c r="C10193" i="4"/>
  <c r="C10192" i="4"/>
  <c r="C10191" i="4"/>
  <c r="C10190" i="4"/>
  <c r="C10189" i="4"/>
  <c r="C10188" i="4"/>
  <c r="C10187" i="4"/>
  <c r="C10186" i="4"/>
  <c r="C10185" i="4"/>
  <c r="C10184" i="4"/>
  <c r="C10183" i="4"/>
  <c r="C10182" i="4"/>
  <c r="C10181" i="4"/>
  <c r="C10180" i="4"/>
  <c r="C10179" i="4"/>
  <c r="C10178" i="4"/>
  <c r="C10177" i="4"/>
  <c r="C10176" i="4"/>
  <c r="C10175" i="4"/>
  <c r="C10174" i="4"/>
  <c r="C10173" i="4"/>
  <c r="C10172" i="4"/>
  <c r="C10171" i="4"/>
  <c r="C10170" i="4"/>
  <c r="C10169" i="4"/>
  <c r="C10168" i="4"/>
  <c r="C10167" i="4"/>
  <c r="C10166" i="4"/>
  <c r="C10165" i="4"/>
  <c r="C10164" i="4"/>
  <c r="C10163" i="4"/>
  <c r="C10162" i="4"/>
  <c r="C10161" i="4"/>
  <c r="C10160" i="4"/>
  <c r="C10159" i="4"/>
  <c r="C10158" i="4"/>
  <c r="C10157" i="4"/>
  <c r="C10156" i="4"/>
  <c r="C10155" i="4"/>
  <c r="C10154" i="4"/>
  <c r="C10153" i="4"/>
  <c r="C10152" i="4"/>
  <c r="C10151" i="4"/>
  <c r="C10150" i="4"/>
  <c r="C10149" i="4"/>
  <c r="C10148" i="4"/>
  <c r="C10147" i="4"/>
  <c r="C10146" i="4"/>
  <c r="C10145" i="4"/>
  <c r="C10144" i="4"/>
  <c r="C10143" i="4"/>
  <c r="C10142" i="4"/>
  <c r="C10141" i="4"/>
  <c r="C10140" i="4"/>
  <c r="C10139" i="4"/>
  <c r="C10138" i="4"/>
  <c r="C10137" i="4"/>
  <c r="C10136" i="4"/>
  <c r="C10135" i="4"/>
  <c r="C10134" i="4"/>
  <c r="C10133" i="4"/>
  <c r="C10132" i="4"/>
  <c r="C10131" i="4"/>
  <c r="C10130" i="4"/>
  <c r="C10129" i="4"/>
  <c r="C10128" i="4"/>
  <c r="C10127" i="4"/>
  <c r="C10126" i="4"/>
  <c r="C10125" i="4"/>
  <c r="C10124" i="4"/>
  <c r="C10123" i="4"/>
  <c r="C10122" i="4"/>
  <c r="C10121" i="4"/>
  <c r="C10120" i="4"/>
  <c r="C10119" i="4"/>
  <c r="C10118" i="4"/>
  <c r="C10117" i="4"/>
  <c r="C10116" i="4"/>
  <c r="C10115" i="4"/>
  <c r="C10114" i="4"/>
  <c r="C10113" i="4"/>
  <c r="C10112" i="4"/>
  <c r="C10111" i="4"/>
  <c r="C10110" i="4"/>
  <c r="C10109" i="4"/>
  <c r="C10108" i="4"/>
  <c r="C10107" i="4"/>
  <c r="C10106" i="4"/>
  <c r="C10105" i="4"/>
  <c r="C10104" i="4"/>
  <c r="C10103" i="4"/>
  <c r="C10102" i="4"/>
  <c r="C10101" i="4"/>
  <c r="C10100" i="4"/>
  <c r="C10099" i="4"/>
  <c r="C10098" i="4"/>
  <c r="C10097" i="4"/>
  <c r="C10096" i="4"/>
  <c r="C10095" i="4"/>
  <c r="C10094" i="4"/>
  <c r="C10093" i="4"/>
  <c r="C10092" i="4"/>
  <c r="C10091" i="4"/>
  <c r="C10090" i="4"/>
  <c r="C10089" i="4"/>
  <c r="C10088" i="4"/>
  <c r="C10087" i="4"/>
  <c r="C10086" i="4"/>
  <c r="C10085" i="4"/>
  <c r="C10084" i="4"/>
  <c r="C10083" i="4"/>
  <c r="C10082" i="4"/>
  <c r="C10081" i="4"/>
  <c r="C10080" i="4"/>
  <c r="C10079" i="4"/>
  <c r="C10078" i="4"/>
  <c r="C10077" i="4"/>
  <c r="C10076" i="4"/>
  <c r="C10075" i="4"/>
  <c r="C10074" i="4"/>
  <c r="C10073" i="4"/>
  <c r="C10072" i="4"/>
  <c r="C10071" i="4"/>
  <c r="C10070" i="4"/>
  <c r="C10069" i="4"/>
  <c r="C10068" i="4"/>
  <c r="C10067" i="4"/>
  <c r="C10066" i="4"/>
  <c r="C10065" i="4"/>
  <c r="C10064" i="4"/>
  <c r="C10063" i="4"/>
  <c r="C10062" i="4"/>
  <c r="C10061" i="4"/>
  <c r="C10060" i="4"/>
  <c r="C10059" i="4"/>
  <c r="C10058" i="4"/>
  <c r="C10057" i="4"/>
  <c r="C10056" i="4"/>
  <c r="C10055" i="4"/>
  <c r="C10054" i="4"/>
  <c r="C10053" i="4"/>
  <c r="C10052" i="4"/>
  <c r="C10051" i="4"/>
  <c r="C10050" i="4"/>
  <c r="C10049" i="4"/>
  <c r="C10048" i="4"/>
  <c r="C10047" i="4"/>
  <c r="C10046" i="4"/>
  <c r="C10045" i="4"/>
  <c r="C10044" i="4"/>
  <c r="C10043" i="4"/>
  <c r="C10042" i="4"/>
  <c r="C10041" i="4"/>
  <c r="C10040" i="4"/>
  <c r="C10039" i="4"/>
  <c r="C10038" i="4"/>
  <c r="C10037" i="4"/>
  <c r="C10036" i="4"/>
  <c r="C10035" i="4"/>
  <c r="C10034" i="4"/>
  <c r="C10033" i="4"/>
  <c r="C10032" i="4"/>
  <c r="C10031" i="4"/>
  <c r="C10030" i="4"/>
  <c r="C10029" i="4"/>
  <c r="C10028" i="4"/>
  <c r="C10027" i="4"/>
  <c r="C10026" i="4"/>
  <c r="C10025" i="4"/>
  <c r="C10024" i="4"/>
  <c r="C10023" i="4"/>
  <c r="C10022" i="4"/>
  <c r="C10021" i="4"/>
  <c r="C10020" i="4"/>
  <c r="C10019" i="4"/>
  <c r="C10018" i="4"/>
  <c r="C10017" i="4"/>
  <c r="C10016" i="4"/>
  <c r="C10015" i="4"/>
  <c r="C10014" i="4"/>
  <c r="C10013" i="4"/>
  <c r="C10012" i="4"/>
  <c r="C10011" i="4"/>
  <c r="C10010" i="4"/>
  <c r="C10009" i="4"/>
  <c r="C10008" i="4"/>
  <c r="C10007" i="4"/>
  <c r="C10006" i="4"/>
  <c r="C10005" i="4"/>
  <c r="C10004" i="4"/>
  <c r="C10003" i="4"/>
  <c r="C10002" i="4"/>
  <c r="C10001" i="4"/>
  <c r="C10000" i="4"/>
  <c r="C9999" i="4"/>
  <c r="C9998" i="4"/>
  <c r="C9997" i="4"/>
  <c r="C9996" i="4"/>
  <c r="C9995" i="4"/>
  <c r="C9994" i="4"/>
  <c r="C9993" i="4"/>
  <c r="C9992" i="4"/>
  <c r="C9991" i="4"/>
  <c r="C9990" i="4"/>
  <c r="C9989" i="4"/>
  <c r="C9988" i="4"/>
  <c r="C9987" i="4"/>
  <c r="C9986" i="4"/>
  <c r="C9985" i="4"/>
  <c r="C9984" i="4"/>
  <c r="C9983" i="4"/>
  <c r="C9982" i="4"/>
  <c r="C9981" i="4"/>
  <c r="C9980" i="4"/>
  <c r="C9979" i="4"/>
  <c r="C9978" i="4"/>
  <c r="C9977" i="4"/>
  <c r="C9976" i="4"/>
  <c r="C9975" i="4"/>
  <c r="C9974" i="4"/>
  <c r="C9973" i="4"/>
  <c r="C9972" i="4"/>
  <c r="C9971" i="4"/>
  <c r="C9970" i="4"/>
  <c r="C9969" i="4"/>
  <c r="C9968" i="4"/>
  <c r="C9967" i="4"/>
  <c r="C9966" i="4"/>
  <c r="C9965" i="4"/>
  <c r="C9964" i="4"/>
  <c r="C9963" i="4"/>
  <c r="C9962" i="4"/>
  <c r="C9961" i="4"/>
  <c r="C9960" i="4"/>
  <c r="C9959" i="4"/>
  <c r="C9958" i="4"/>
  <c r="C9957" i="4"/>
  <c r="C9956" i="4"/>
  <c r="C9955" i="4"/>
  <c r="C9954" i="4"/>
  <c r="C9953" i="4"/>
  <c r="C9952" i="4"/>
  <c r="C9951" i="4"/>
  <c r="C9950" i="4"/>
  <c r="C9949" i="4"/>
  <c r="C9948" i="4"/>
  <c r="C9947" i="4"/>
  <c r="C9946" i="4"/>
  <c r="C9945" i="4"/>
  <c r="C9944" i="4"/>
  <c r="C9943" i="4"/>
  <c r="C9942" i="4"/>
  <c r="C9941" i="4"/>
  <c r="C9940" i="4"/>
  <c r="C9939" i="4"/>
  <c r="C9938" i="4"/>
  <c r="C9937" i="4"/>
  <c r="C9936" i="4"/>
  <c r="C9935" i="4"/>
  <c r="C9934" i="4"/>
  <c r="C9933" i="4"/>
  <c r="C9932" i="4"/>
  <c r="C9931" i="4"/>
  <c r="C9930" i="4"/>
  <c r="C9929" i="4"/>
  <c r="C9928" i="4"/>
  <c r="C9927" i="4"/>
  <c r="C9926" i="4"/>
  <c r="C9925" i="4"/>
  <c r="C9924" i="4"/>
  <c r="C9923" i="4"/>
  <c r="C9922" i="4"/>
  <c r="C9921" i="4"/>
  <c r="C9920" i="4"/>
  <c r="C9919" i="4"/>
  <c r="C9918" i="4"/>
  <c r="C9917" i="4"/>
  <c r="C9916" i="4"/>
  <c r="C9915" i="4"/>
  <c r="C9914" i="4"/>
  <c r="C9913" i="4"/>
  <c r="C9912" i="4"/>
  <c r="C9911" i="4"/>
  <c r="C9910" i="4"/>
  <c r="C9909" i="4"/>
  <c r="C9908" i="4"/>
  <c r="C9907" i="4"/>
  <c r="C9906" i="4"/>
  <c r="C9905" i="4"/>
  <c r="C9904" i="4"/>
  <c r="C9903" i="4"/>
  <c r="C9902" i="4"/>
  <c r="C9901" i="4"/>
  <c r="C9900" i="4"/>
  <c r="C9899" i="4"/>
  <c r="C9898" i="4"/>
  <c r="C9897" i="4"/>
  <c r="C9896" i="4"/>
  <c r="C9895" i="4"/>
  <c r="C9894" i="4"/>
  <c r="C9893" i="4"/>
  <c r="C9892" i="4"/>
  <c r="C9891" i="4"/>
  <c r="C9890" i="4"/>
  <c r="C9889" i="4"/>
  <c r="C9888" i="4"/>
  <c r="C9887" i="4"/>
  <c r="C9886" i="4"/>
  <c r="C9885" i="4"/>
  <c r="C9884" i="4"/>
  <c r="C9883" i="4"/>
  <c r="C9882" i="4"/>
  <c r="C9881" i="4"/>
  <c r="C9880" i="4"/>
  <c r="C9879" i="4"/>
  <c r="C9878" i="4"/>
  <c r="C9877" i="4"/>
  <c r="C9876" i="4"/>
  <c r="C9875" i="4"/>
  <c r="C9874" i="4"/>
  <c r="C9873" i="4"/>
  <c r="C9872" i="4"/>
  <c r="C9871" i="4"/>
  <c r="C9870" i="4"/>
  <c r="C9869" i="4"/>
  <c r="C9868" i="4"/>
  <c r="C9867" i="4"/>
  <c r="C9866" i="4"/>
  <c r="C9865" i="4"/>
  <c r="C9864" i="4"/>
  <c r="C9863" i="4"/>
  <c r="C9862" i="4"/>
  <c r="C9861" i="4"/>
  <c r="C9860" i="4"/>
  <c r="C9859" i="4"/>
  <c r="C9858" i="4"/>
  <c r="C9857" i="4"/>
  <c r="C9856" i="4"/>
  <c r="C9855" i="4"/>
  <c r="C9854" i="4"/>
  <c r="C9853" i="4"/>
  <c r="C9852" i="4"/>
  <c r="C9851" i="4"/>
  <c r="C9850" i="4"/>
  <c r="C9849" i="4"/>
  <c r="C9848" i="4"/>
  <c r="C9847" i="4"/>
  <c r="C9846" i="4"/>
  <c r="C9845" i="4"/>
  <c r="C9844" i="4"/>
  <c r="C9843" i="4"/>
  <c r="C9842" i="4"/>
  <c r="C9841" i="4"/>
  <c r="C9840" i="4"/>
  <c r="C9839" i="4"/>
  <c r="C9838" i="4"/>
  <c r="C9837" i="4"/>
  <c r="C9836" i="4"/>
  <c r="C9835" i="4"/>
  <c r="C9834" i="4"/>
  <c r="C9833" i="4"/>
  <c r="C9832" i="4"/>
  <c r="C9831" i="4"/>
  <c r="C9830" i="4"/>
  <c r="C9829" i="4"/>
  <c r="C9828" i="4"/>
  <c r="C9827" i="4"/>
  <c r="C9826" i="4"/>
  <c r="C9825" i="4"/>
  <c r="C9824" i="4"/>
  <c r="C9823" i="4"/>
  <c r="C9822" i="4"/>
  <c r="C9821" i="4"/>
  <c r="C9820" i="4"/>
  <c r="C9819" i="4"/>
  <c r="C9818" i="4"/>
  <c r="C9817" i="4"/>
  <c r="C9816" i="4"/>
  <c r="C9815" i="4"/>
  <c r="C9814" i="4"/>
  <c r="C9813" i="4"/>
  <c r="C9812" i="4"/>
  <c r="C9811" i="4"/>
  <c r="C9810" i="4"/>
  <c r="C9809" i="4"/>
  <c r="C9808" i="4"/>
  <c r="C9807" i="4"/>
  <c r="C9806" i="4"/>
  <c r="C9805" i="4"/>
  <c r="C9804" i="4"/>
  <c r="C9803" i="4"/>
  <c r="C9802" i="4"/>
  <c r="C9801" i="4"/>
  <c r="C9800" i="4"/>
  <c r="C9799" i="4"/>
  <c r="C9798" i="4"/>
  <c r="C9797" i="4"/>
  <c r="C9796" i="4"/>
  <c r="C9795" i="4"/>
  <c r="C9794" i="4"/>
  <c r="C9793" i="4"/>
  <c r="C9792" i="4"/>
  <c r="C9791" i="4"/>
  <c r="C9790" i="4"/>
  <c r="C9789" i="4"/>
  <c r="C9788" i="4"/>
  <c r="C9787" i="4"/>
  <c r="C9786" i="4"/>
  <c r="C9785" i="4"/>
  <c r="C9784" i="4"/>
  <c r="C9783" i="4"/>
  <c r="C9782" i="4"/>
  <c r="C9781" i="4"/>
  <c r="C9780" i="4"/>
  <c r="C9779" i="4"/>
  <c r="C9778" i="4"/>
  <c r="C9777" i="4"/>
  <c r="C9776" i="4"/>
  <c r="C9775" i="4"/>
  <c r="C9774" i="4"/>
  <c r="C9773" i="4"/>
  <c r="C9772" i="4"/>
  <c r="C9771" i="4"/>
  <c r="C9770" i="4"/>
  <c r="C9769" i="4"/>
  <c r="C9768" i="4"/>
  <c r="C9767" i="4"/>
  <c r="C9766" i="4"/>
  <c r="C9765" i="4"/>
  <c r="C9764" i="4"/>
  <c r="C9763" i="4"/>
  <c r="C9762" i="4"/>
  <c r="C9761" i="4"/>
  <c r="C9760" i="4"/>
  <c r="C9759" i="4"/>
  <c r="C9758" i="4"/>
  <c r="C9757" i="4"/>
  <c r="C9756" i="4"/>
  <c r="C9755" i="4"/>
  <c r="C9754" i="4"/>
  <c r="C9753" i="4"/>
  <c r="C9752" i="4"/>
  <c r="C9751" i="4"/>
  <c r="C9750" i="4"/>
  <c r="C9749" i="4"/>
  <c r="C9748" i="4"/>
  <c r="C9747" i="4"/>
  <c r="C9746" i="4"/>
  <c r="C9745" i="4"/>
  <c r="C9744" i="4"/>
  <c r="C9743" i="4"/>
  <c r="C9742" i="4"/>
  <c r="C9741" i="4"/>
  <c r="C9740" i="4"/>
  <c r="C9739" i="4"/>
  <c r="C9738" i="4"/>
  <c r="C9737" i="4"/>
  <c r="C9736" i="4"/>
  <c r="C9735" i="4"/>
  <c r="C9734" i="4"/>
  <c r="C9733" i="4"/>
  <c r="C9732" i="4"/>
  <c r="C9731" i="4"/>
  <c r="C9730" i="4"/>
  <c r="C9729" i="4"/>
  <c r="C9728" i="4"/>
  <c r="C9727" i="4"/>
  <c r="C9726" i="4"/>
  <c r="C9725" i="4"/>
  <c r="C9724" i="4"/>
  <c r="C9723" i="4"/>
  <c r="C9722" i="4"/>
  <c r="C9721" i="4"/>
  <c r="C9720" i="4"/>
  <c r="C9719" i="4"/>
  <c r="C9718" i="4"/>
  <c r="C9717" i="4"/>
  <c r="C9716" i="4"/>
  <c r="C9715" i="4"/>
  <c r="C9714" i="4"/>
  <c r="C9713" i="4"/>
  <c r="C9712" i="4"/>
  <c r="C9711" i="4"/>
  <c r="C9710" i="4"/>
  <c r="C9709" i="4"/>
  <c r="C9708" i="4"/>
  <c r="C9707" i="4"/>
  <c r="C9706" i="4"/>
  <c r="C9705" i="4"/>
  <c r="C9704" i="4"/>
  <c r="C9703" i="4"/>
  <c r="C9702" i="4"/>
  <c r="C9701" i="4"/>
  <c r="C9700" i="4"/>
  <c r="C9699" i="4"/>
  <c r="C9698" i="4"/>
  <c r="C9697" i="4"/>
  <c r="C9696" i="4"/>
  <c r="C9695" i="4"/>
  <c r="C9694" i="4"/>
  <c r="C9693" i="4"/>
  <c r="C9692" i="4"/>
  <c r="C9691" i="4"/>
  <c r="C9690" i="4"/>
  <c r="C9689" i="4"/>
  <c r="C9688" i="4"/>
  <c r="C9687" i="4"/>
  <c r="C9686" i="4"/>
  <c r="C9685" i="4"/>
  <c r="C9684" i="4"/>
  <c r="C9683" i="4"/>
  <c r="C9682" i="4"/>
  <c r="C9681" i="4"/>
  <c r="C9680" i="4"/>
  <c r="C9679" i="4"/>
  <c r="C9678" i="4"/>
  <c r="C9677" i="4"/>
  <c r="C9676" i="4"/>
  <c r="C9675" i="4"/>
  <c r="C9674" i="4"/>
  <c r="C9673" i="4"/>
  <c r="C9672" i="4"/>
  <c r="C9671" i="4"/>
  <c r="C9670" i="4"/>
  <c r="C9669" i="4"/>
  <c r="C9668" i="4"/>
  <c r="C9667" i="4"/>
  <c r="C9666" i="4"/>
  <c r="C9665" i="4"/>
  <c r="C9664" i="4"/>
  <c r="C9663" i="4"/>
  <c r="C9662" i="4"/>
  <c r="C9661" i="4"/>
  <c r="C9660" i="4"/>
  <c r="C9659" i="4"/>
  <c r="C9658" i="4"/>
  <c r="C9657" i="4"/>
  <c r="C9656" i="4"/>
  <c r="C9655" i="4"/>
  <c r="C9654" i="4"/>
  <c r="C9653" i="4"/>
  <c r="C9652" i="4"/>
  <c r="C9651" i="4"/>
  <c r="C9650" i="4"/>
  <c r="C9649" i="4"/>
  <c r="C9648" i="4"/>
  <c r="C9647" i="4"/>
  <c r="C9646" i="4"/>
  <c r="C9645" i="4"/>
  <c r="C9644" i="4"/>
  <c r="C9643" i="4"/>
  <c r="C9642" i="4"/>
  <c r="C9641" i="4"/>
  <c r="C9640" i="4"/>
  <c r="C9639" i="4"/>
  <c r="C9638" i="4"/>
  <c r="C9637" i="4"/>
  <c r="C9636" i="4"/>
  <c r="C9635" i="4"/>
  <c r="C9634" i="4"/>
  <c r="C9633" i="4"/>
  <c r="C9632" i="4"/>
  <c r="C9631" i="4"/>
  <c r="C9630" i="4"/>
  <c r="C9629" i="4"/>
  <c r="C9628" i="4"/>
  <c r="C9627" i="4"/>
  <c r="C9626" i="4"/>
  <c r="C9625" i="4"/>
  <c r="C9624" i="4"/>
  <c r="C9623" i="4"/>
  <c r="C9622" i="4"/>
  <c r="C9621" i="4"/>
  <c r="C9620" i="4"/>
  <c r="C9619" i="4"/>
  <c r="C9618" i="4"/>
  <c r="C9617" i="4"/>
  <c r="C9616" i="4"/>
  <c r="C9615" i="4"/>
  <c r="C9614" i="4"/>
  <c r="C9613" i="4"/>
  <c r="C9612" i="4"/>
  <c r="C9611" i="4"/>
  <c r="C9610" i="4"/>
  <c r="C9609" i="4"/>
  <c r="C9608" i="4"/>
  <c r="C9607" i="4"/>
  <c r="C9606" i="4"/>
  <c r="C9605" i="4"/>
  <c r="C9604" i="4"/>
  <c r="C9603" i="4"/>
  <c r="C9602" i="4"/>
  <c r="C9601" i="4"/>
  <c r="C9600" i="4"/>
  <c r="C9599" i="4"/>
  <c r="C9598" i="4"/>
  <c r="C9597" i="4"/>
  <c r="C9596" i="4"/>
  <c r="C9595" i="4"/>
  <c r="C9594" i="4"/>
  <c r="C9593" i="4"/>
  <c r="C9592" i="4"/>
  <c r="C9591" i="4"/>
  <c r="C9590" i="4"/>
  <c r="C9589" i="4"/>
  <c r="C9588" i="4"/>
  <c r="C9587" i="4"/>
  <c r="C9586" i="4"/>
  <c r="C9585" i="4"/>
  <c r="C9584" i="4"/>
  <c r="C9583" i="4"/>
  <c r="C9582" i="4"/>
  <c r="C9581" i="4"/>
  <c r="C9580" i="4"/>
  <c r="C9579" i="4"/>
  <c r="C9578" i="4"/>
  <c r="C9577" i="4"/>
  <c r="C9576" i="4"/>
  <c r="C9575" i="4"/>
  <c r="C9574" i="4"/>
  <c r="C9573" i="4"/>
  <c r="C9572" i="4"/>
  <c r="C9571" i="4"/>
  <c r="C9570" i="4"/>
  <c r="C9569" i="4"/>
  <c r="C9568" i="4"/>
  <c r="C9567" i="4"/>
  <c r="C9566" i="4"/>
  <c r="C9565" i="4"/>
  <c r="C9564" i="4"/>
  <c r="C9563" i="4"/>
  <c r="C9562" i="4"/>
  <c r="C9561" i="4"/>
  <c r="C9560" i="4"/>
  <c r="C9559" i="4"/>
  <c r="C9558" i="4"/>
  <c r="C9557" i="4"/>
  <c r="C9556" i="4"/>
  <c r="C9555" i="4"/>
  <c r="C9554" i="4"/>
  <c r="C9553" i="4"/>
  <c r="C9552" i="4"/>
  <c r="C9551" i="4"/>
  <c r="C9550" i="4"/>
  <c r="C9549" i="4"/>
  <c r="C9548" i="4"/>
  <c r="C9547" i="4"/>
  <c r="C9546" i="4"/>
  <c r="C9545" i="4"/>
  <c r="C9544" i="4"/>
  <c r="C9543" i="4"/>
  <c r="C9542" i="4"/>
  <c r="C9541" i="4"/>
  <c r="C9540" i="4"/>
  <c r="C9539" i="4"/>
  <c r="C9538" i="4"/>
  <c r="C9537" i="4"/>
  <c r="C9536" i="4"/>
  <c r="C9535" i="4"/>
  <c r="C9534" i="4"/>
  <c r="C9533" i="4"/>
  <c r="C9532" i="4"/>
  <c r="C9531" i="4"/>
  <c r="C9530" i="4"/>
  <c r="C9529" i="4"/>
  <c r="C9528" i="4"/>
  <c r="C9527" i="4"/>
  <c r="C9526" i="4"/>
  <c r="C9525" i="4"/>
  <c r="C9524" i="4"/>
  <c r="C9523" i="4"/>
  <c r="C9522" i="4"/>
  <c r="C9521" i="4"/>
  <c r="C9520" i="4"/>
  <c r="C9519" i="4"/>
  <c r="C9518" i="4"/>
  <c r="C9517" i="4"/>
  <c r="C9516" i="4"/>
  <c r="C9515" i="4"/>
  <c r="C9514" i="4"/>
  <c r="C9513" i="4"/>
  <c r="C9512" i="4"/>
  <c r="C9511" i="4"/>
  <c r="C9510" i="4"/>
  <c r="C9509" i="4"/>
  <c r="C9508" i="4"/>
  <c r="C9507" i="4"/>
  <c r="C9506" i="4"/>
  <c r="C9505" i="4"/>
  <c r="C9504" i="4"/>
  <c r="C9503" i="4"/>
  <c r="C9502" i="4"/>
  <c r="C9501" i="4"/>
  <c r="C9500" i="4"/>
  <c r="C9499" i="4"/>
  <c r="C9498" i="4"/>
  <c r="C9497" i="4"/>
  <c r="C9496" i="4"/>
  <c r="C9495" i="4"/>
  <c r="C9494" i="4"/>
  <c r="C9493" i="4"/>
  <c r="C9492" i="4"/>
  <c r="C9491" i="4"/>
  <c r="C9490" i="4"/>
  <c r="C9489" i="4"/>
  <c r="C9488" i="4"/>
  <c r="C9487" i="4"/>
  <c r="C9486" i="4"/>
  <c r="C9485" i="4"/>
  <c r="C9484" i="4"/>
  <c r="C9483" i="4"/>
  <c r="C9482" i="4"/>
  <c r="C9481" i="4"/>
  <c r="C9480" i="4"/>
  <c r="C9479" i="4"/>
  <c r="C9478" i="4"/>
  <c r="C9477" i="4"/>
  <c r="C9476" i="4"/>
  <c r="C9475" i="4"/>
  <c r="C9474" i="4"/>
  <c r="C9473" i="4"/>
  <c r="C9472" i="4"/>
  <c r="C9471" i="4"/>
  <c r="C9470" i="4"/>
  <c r="C9469" i="4"/>
  <c r="C9468" i="4"/>
  <c r="C9467" i="4"/>
  <c r="C9466" i="4"/>
  <c r="C9465" i="4"/>
  <c r="C9464" i="4"/>
  <c r="C9463" i="4"/>
  <c r="C9462" i="4"/>
  <c r="C9461" i="4"/>
  <c r="C9460" i="4"/>
  <c r="C9459" i="4"/>
  <c r="C9458" i="4"/>
  <c r="C9457" i="4"/>
  <c r="C9456" i="4"/>
  <c r="C9455" i="4"/>
  <c r="C9454" i="4"/>
  <c r="C9453" i="4"/>
  <c r="C9452" i="4"/>
  <c r="C9451" i="4"/>
  <c r="C9450" i="4"/>
  <c r="C9449" i="4"/>
  <c r="C9448" i="4"/>
  <c r="C9447" i="4"/>
  <c r="C9446" i="4"/>
  <c r="C9445" i="4"/>
  <c r="C9444" i="4"/>
  <c r="C9443" i="4"/>
  <c r="C9442" i="4"/>
  <c r="C9441" i="4"/>
  <c r="C9440" i="4"/>
  <c r="C9439" i="4"/>
  <c r="C9438" i="4"/>
  <c r="C9437" i="4"/>
  <c r="C9436" i="4"/>
  <c r="C9435" i="4"/>
  <c r="C9434" i="4"/>
  <c r="C9433" i="4"/>
  <c r="C9432" i="4"/>
  <c r="C9431" i="4"/>
  <c r="C9430" i="4"/>
  <c r="C9429" i="4"/>
  <c r="C9428" i="4"/>
  <c r="C9427" i="4"/>
  <c r="C9426" i="4"/>
  <c r="C9425" i="4"/>
  <c r="C9424" i="4"/>
  <c r="C9423" i="4"/>
  <c r="C9422" i="4"/>
  <c r="C9421" i="4"/>
  <c r="C9420" i="4"/>
  <c r="C9419" i="4"/>
  <c r="C9418" i="4"/>
  <c r="C9417" i="4"/>
  <c r="C9416" i="4"/>
  <c r="C9415" i="4"/>
  <c r="C9414" i="4"/>
  <c r="C9413" i="4"/>
  <c r="C9412" i="4"/>
  <c r="C9411" i="4"/>
  <c r="C9410" i="4"/>
  <c r="C9409" i="4"/>
  <c r="C9408" i="4"/>
  <c r="C9407" i="4"/>
  <c r="C9406" i="4"/>
  <c r="C9405" i="4"/>
  <c r="C9404" i="4"/>
  <c r="C9403" i="4"/>
  <c r="C9402" i="4"/>
  <c r="C9401" i="4"/>
  <c r="C9400" i="4"/>
  <c r="C9399" i="4"/>
  <c r="C9398" i="4"/>
  <c r="C9397" i="4"/>
  <c r="C9396" i="4"/>
  <c r="C9395" i="4"/>
  <c r="C9394" i="4"/>
  <c r="C9393" i="4"/>
  <c r="C9392" i="4"/>
  <c r="C9391" i="4"/>
  <c r="C9390" i="4"/>
  <c r="C9389" i="4"/>
  <c r="C9388" i="4"/>
  <c r="C9387" i="4"/>
  <c r="C9386" i="4"/>
  <c r="C9385" i="4"/>
  <c r="C9384" i="4"/>
  <c r="C9383" i="4"/>
  <c r="C9382" i="4"/>
  <c r="C9381" i="4"/>
  <c r="C9380" i="4"/>
  <c r="C9379" i="4"/>
  <c r="C9378" i="4"/>
  <c r="C9377" i="4"/>
  <c r="C9376" i="4"/>
  <c r="C9375" i="4"/>
  <c r="C9374" i="4"/>
  <c r="C9373" i="4"/>
  <c r="C9372" i="4"/>
  <c r="C9371" i="4"/>
  <c r="C9370" i="4"/>
  <c r="C9369" i="4"/>
  <c r="C9368" i="4"/>
  <c r="C9367" i="4"/>
  <c r="C9366" i="4"/>
  <c r="C9365" i="4"/>
  <c r="C9364" i="4"/>
  <c r="C9363" i="4"/>
  <c r="C9362" i="4"/>
  <c r="C9361" i="4"/>
  <c r="C9360" i="4"/>
  <c r="C9359" i="4"/>
  <c r="C9358" i="4"/>
  <c r="C9357" i="4"/>
  <c r="C9356" i="4"/>
  <c r="C9355" i="4"/>
  <c r="C9354" i="4"/>
  <c r="C9353" i="4"/>
  <c r="C9352" i="4"/>
  <c r="C9351" i="4"/>
  <c r="C9350" i="4"/>
  <c r="C9349" i="4"/>
  <c r="C9348" i="4"/>
  <c r="C9347" i="4"/>
  <c r="C9346" i="4"/>
  <c r="C9345" i="4"/>
  <c r="C9344" i="4"/>
  <c r="C9343" i="4"/>
  <c r="C9342" i="4"/>
  <c r="C9341" i="4"/>
  <c r="C9340" i="4"/>
  <c r="C9339" i="4"/>
  <c r="C9338" i="4"/>
  <c r="C9337" i="4"/>
  <c r="C9336" i="4"/>
  <c r="C9335" i="4"/>
  <c r="C9334" i="4"/>
  <c r="C9333" i="4"/>
  <c r="C9332" i="4"/>
  <c r="C9331" i="4"/>
  <c r="C9330" i="4"/>
  <c r="C9329" i="4"/>
  <c r="C9328" i="4"/>
  <c r="C9327" i="4"/>
  <c r="C9326" i="4"/>
  <c r="C9325" i="4"/>
  <c r="C9324" i="4"/>
  <c r="C9323" i="4"/>
  <c r="C9322" i="4"/>
  <c r="C9321" i="4"/>
  <c r="C9320" i="4"/>
  <c r="C9319" i="4"/>
  <c r="C9318" i="4"/>
  <c r="C9317" i="4"/>
  <c r="C9316" i="4"/>
  <c r="C9315" i="4"/>
  <c r="C9314" i="4"/>
  <c r="C9313" i="4"/>
  <c r="C9312" i="4"/>
  <c r="C9311" i="4"/>
  <c r="C9310" i="4"/>
  <c r="C9309" i="4"/>
  <c r="C9308" i="4"/>
  <c r="C9307" i="4"/>
  <c r="C9306" i="4"/>
  <c r="C9305" i="4"/>
  <c r="C9304" i="4"/>
  <c r="C9303" i="4"/>
  <c r="C9302" i="4"/>
  <c r="C9301" i="4"/>
  <c r="C9300" i="4"/>
  <c r="C9299" i="4"/>
  <c r="C9298" i="4"/>
  <c r="C9297" i="4"/>
  <c r="C9296" i="4"/>
  <c r="C9295" i="4"/>
  <c r="C9294" i="4"/>
  <c r="C9293" i="4"/>
  <c r="C9292" i="4"/>
  <c r="C9291" i="4"/>
  <c r="C9290" i="4"/>
  <c r="C9289" i="4"/>
  <c r="C9288" i="4"/>
  <c r="C9287" i="4"/>
  <c r="C9286" i="4"/>
  <c r="C9285" i="4"/>
  <c r="C9284" i="4"/>
  <c r="C9283" i="4"/>
  <c r="C9282" i="4"/>
  <c r="C9281" i="4"/>
  <c r="C9280" i="4"/>
  <c r="C9279" i="4"/>
  <c r="C9278" i="4"/>
  <c r="C9277" i="4"/>
  <c r="C9276" i="4"/>
  <c r="C9275" i="4"/>
  <c r="C9274" i="4"/>
  <c r="C9273" i="4"/>
  <c r="C9272" i="4"/>
  <c r="C9271" i="4"/>
  <c r="C9270" i="4"/>
  <c r="C9269" i="4"/>
  <c r="C9268" i="4"/>
  <c r="C9267" i="4"/>
  <c r="C9266" i="4"/>
  <c r="C9265" i="4"/>
  <c r="C9264" i="4"/>
  <c r="C9263" i="4"/>
  <c r="C9262" i="4"/>
  <c r="C9261" i="4"/>
  <c r="C9260" i="4"/>
  <c r="C9259" i="4"/>
  <c r="C9258" i="4"/>
  <c r="C9257" i="4"/>
  <c r="C9256" i="4"/>
  <c r="C9255" i="4"/>
  <c r="C9254" i="4"/>
  <c r="C9253" i="4"/>
  <c r="C9252" i="4"/>
  <c r="C9251" i="4"/>
  <c r="C9250" i="4"/>
  <c r="C9249" i="4"/>
  <c r="C9248" i="4"/>
  <c r="C9247" i="4"/>
  <c r="C9246" i="4"/>
  <c r="C9245" i="4"/>
  <c r="C9244" i="4"/>
  <c r="C9243" i="4"/>
  <c r="C9242" i="4"/>
  <c r="C9241" i="4"/>
  <c r="C9240" i="4"/>
  <c r="C9239" i="4"/>
  <c r="C9238" i="4"/>
  <c r="C9237" i="4"/>
  <c r="C9236" i="4"/>
  <c r="C9235" i="4"/>
  <c r="C9234" i="4"/>
  <c r="C9233" i="4"/>
  <c r="C9232" i="4"/>
  <c r="C9231" i="4"/>
  <c r="C9230" i="4"/>
  <c r="C9229" i="4"/>
  <c r="C9228" i="4"/>
  <c r="C9227" i="4"/>
  <c r="C9226" i="4"/>
  <c r="C9225" i="4"/>
  <c r="C9224" i="4"/>
  <c r="C9223" i="4"/>
  <c r="C9222" i="4"/>
  <c r="C9221" i="4"/>
  <c r="C9220" i="4"/>
  <c r="C9219" i="4"/>
  <c r="C9218" i="4"/>
  <c r="C9217" i="4"/>
  <c r="C9216" i="4"/>
  <c r="C9215" i="4"/>
  <c r="C9214" i="4"/>
  <c r="C9213" i="4"/>
  <c r="C9212" i="4"/>
  <c r="C9211" i="4"/>
  <c r="C9210" i="4"/>
  <c r="C9209" i="4"/>
  <c r="C9208" i="4"/>
  <c r="C9207" i="4"/>
  <c r="C9206" i="4"/>
  <c r="C9205" i="4"/>
  <c r="C9204" i="4"/>
  <c r="C9203" i="4"/>
  <c r="C9202" i="4"/>
  <c r="C9201" i="4"/>
  <c r="C9200" i="4"/>
  <c r="C9199" i="4"/>
  <c r="C9198" i="4"/>
  <c r="C9197" i="4"/>
  <c r="C9196" i="4"/>
  <c r="C9195" i="4"/>
  <c r="C9194" i="4"/>
  <c r="C9193" i="4"/>
  <c r="C9192" i="4"/>
  <c r="C9191" i="4"/>
  <c r="C9190" i="4"/>
  <c r="C9189" i="4"/>
  <c r="C9188" i="4"/>
  <c r="C9187" i="4"/>
  <c r="C9186" i="4"/>
  <c r="C9185" i="4"/>
  <c r="C9184" i="4"/>
  <c r="C9183" i="4"/>
  <c r="C9182" i="4"/>
  <c r="C9181" i="4"/>
  <c r="C9180" i="4"/>
  <c r="C9179" i="4"/>
  <c r="C9178" i="4"/>
  <c r="C9177" i="4"/>
  <c r="C9176" i="4"/>
  <c r="C9175" i="4"/>
  <c r="C9174" i="4"/>
  <c r="C9173" i="4"/>
  <c r="C9172" i="4"/>
  <c r="C9171" i="4"/>
  <c r="C9170" i="4"/>
  <c r="C9169" i="4"/>
  <c r="C9168" i="4"/>
  <c r="C9167" i="4"/>
  <c r="C9166" i="4"/>
  <c r="C9165" i="4"/>
  <c r="C9164" i="4"/>
  <c r="C9163" i="4"/>
  <c r="C9162" i="4"/>
  <c r="C9161" i="4"/>
  <c r="C9160" i="4"/>
  <c r="C9159" i="4"/>
  <c r="C9158" i="4"/>
  <c r="C9157" i="4"/>
  <c r="C9156" i="4"/>
  <c r="C9155" i="4"/>
  <c r="C9154" i="4"/>
  <c r="C9153" i="4"/>
  <c r="C9152" i="4"/>
  <c r="C9151" i="4"/>
  <c r="C9150" i="4"/>
  <c r="C9149" i="4"/>
  <c r="C9148" i="4"/>
  <c r="C9147" i="4"/>
  <c r="C9146" i="4"/>
  <c r="C9145" i="4"/>
  <c r="C9144" i="4"/>
  <c r="C9143" i="4"/>
  <c r="C9142" i="4"/>
  <c r="C9141" i="4"/>
  <c r="C9140" i="4"/>
  <c r="C9139" i="4"/>
  <c r="C9138" i="4"/>
  <c r="C9137" i="4"/>
  <c r="C9136" i="4"/>
  <c r="C9135" i="4"/>
  <c r="C9134" i="4"/>
  <c r="C9133" i="4"/>
  <c r="C9132" i="4"/>
  <c r="C9131" i="4"/>
  <c r="C9130" i="4"/>
  <c r="C9129" i="4"/>
  <c r="C9128" i="4"/>
  <c r="C9127" i="4"/>
  <c r="C9126" i="4"/>
  <c r="C9125" i="4"/>
  <c r="C9124" i="4"/>
  <c r="C9123" i="4"/>
  <c r="C9122" i="4"/>
  <c r="C9121" i="4"/>
  <c r="C9120" i="4"/>
  <c r="C9119" i="4"/>
  <c r="C9118" i="4"/>
  <c r="C9117" i="4"/>
  <c r="C9116" i="4"/>
  <c r="C9115" i="4"/>
  <c r="C9114" i="4"/>
  <c r="C9113" i="4"/>
  <c r="C9112" i="4"/>
  <c r="C9111" i="4"/>
  <c r="C9110" i="4"/>
  <c r="C9109" i="4"/>
  <c r="C9108" i="4"/>
  <c r="C9107" i="4"/>
  <c r="C9106" i="4"/>
  <c r="C9105" i="4"/>
  <c r="C9104" i="4"/>
  <c r="C9103" i="4"/>
  <c r="C9102" i="4"/>
  <c r="C9101" i="4"/>
  <c r="C9100" i="4"/>
  <c r="C9099" i="4"/>
  <c r="C9098" i="4"/>
  <c r="C9097" i="4"/>
  <c r="C9096" i="4"/>
  <c r="C9095" i="4"/>
  <c r="C9094" i="4"/>
  <c r="C9093" i="4"/>
  <c r="C9092" i="4"/>
  <c r="C9091" i="4"/>
  <c r="C9090" i="4"/>
  <c r="C9089" i="4"/>
  <c r="C9088" i="4"/>
  <c r="C9087" i="4"/>
  <c r="C9086" i="4"/>
  <c r="C9085" i="4"/>
  <c r="C9084" i="4"/>
  <c r="C9083" i="4"/>
  <c r="C9082" i="4"/>
  <c r="C9081" i="4"/>
  <c r="C9080" i="4"/>
  <c r="C9079" i="4"/>
  <c r="C9078" i="4"/>
  <c r="C9077" i="4"/>
  <c r="C9076" i="4"/>
  <c r="C9075" i="4"/>
  <c r="C9074" i="4"/>
  <c r="C9073" i="4"/>
  <c r="C9072" i="4"/>
  <c r="C9071" i="4"/>
  <c r="C9070" i="4"/>
  <c r="C9069" i="4"/>
  <c r="C9068" i="4"/>
  <c r="C9067" i="4"/>
  <c r="C9066" i="4"/>
  <c r="C9065" i="4"/>
  <c r="C9064" i="4"/>
  <c r="C9063" i="4"/>
  <c r="C9062" i="4"/>
  <c r="C9061" i="4"/>
  <c r="C9060" i="4"/>
  <c r="C9059" i="4"/>
  <c r="C9058" i="4"/>
  <c r="C9057" i="4"/>
  <c r="C9056" i="4"/>
  <c r="C9055" i="4"/>
  <c r="C9054" i="4"/>
  <c r="C9053" i="4"/>
  <c r="C9052" i="4"/>
  <c r="C9051" i="4"/>
  <c r="C9050" i="4"/>
  <c r="C9049" i="4"/>
  <c r="C9048" i="4"/>
  <c r="C9047" i="4"/>
  <c r="C9046" i="4"/>
  <c r="C9045" i="4"/>
  <c r="C9044" i="4"/>
  <c r="C9043" i="4"/>
  <c r="C9042" i="4"/>
  <c r="C9041" i="4"/>
  <c r="C9040" i="4"/>
  <c r="C9039" i="4"/>
  <c r="C9038" i="4"/>
  <c r="C9037" i="4"/>
  <c r="C9036" i="4"/>
  <c r="C9035" i="4"/>
  <c r="C9034" i="4"/>
  <c r="C9033" i="4"/>
  <c r="C9032" i="4"/>
  <c r="C9031" i="4"/>
  <c r="C9030" i="4"/>
  <c r="C9029" i="4"/>
  <c r="C9028" i="4"/>
  <c r="C9027" i="4"/>
  <c r="C9026" i="4"/>
  <c r="C9025" i="4"/>
  <c r="C9024" i="4"/>
  <c r="C9023" i="4"/>
  <c r="C9022" i="4"/>
  <c r="C9021" i="4"/>
  <c r="C9020" i="4"/>
  <c r="C9019" i="4"/>
  <c r="C9018" i="4"/>
  <c r="C9017" i="4"/>
  <c r="C9016" i="4"/>
  <c r="C9015" i="4"/>
  <c r="C9014" i="4"/>
  <c r="C9013" i="4"/>
  <c r="C9012" i="4"/>
  <c r="C9011" i="4"/>
  <c r="C9010" i="4"/>
  <c r="C9009" i="4"/>
  <c r="C9008" i="4"/>
  <c r="C9007" i="4"/>
  <c r="C9006" i="4"/>
  <c r="C9005" i="4"/>
  <c r="C9004" i="4"/>
  <c r="C9003" i="4"/>
  <c r="C9002" i="4"/>
  <c r="C9001" i="4"/>
  <c r="C9000" i="4"/>
  <c r="C8999" i="4"/>
  <c r="C8998" i="4"/>
  <c r="C8997" i="4"/>
  <c r="C8996" i="4"/>
  <c r="C8995" i="4"/>
  <c r="C8994" i="4"/>
  <c r="C8993" i="4"/>
  <c r="C8992" i="4"/>
  <c r="C8991" i="4"/>
  <c r="C8990" i="4"/>
  <c r="C8989" i="4"/>
  <c r="C8988" i="4"/>
  <c r="C8987" i="4"/>
  <c r="C8986" i="4"/>
  <c r="C8985" i="4"/>
  <c r="C8984" i="4"/>
  <c r="C8983" i="4"/>
  <c r="C8982" i="4"/>
  <c r="C8981" i="4"/>
  <c r="C8980" i="4"/>
  <c r="C8979" i="4"/>
  <c r="C8978" i="4"/>
  <c r="C8977" i="4"/>
  <c r="C8976" i="4"/>
  <c r="C8975" i="4"/>
  <c r="C8974" i="4"/>
  <c r="C8973" i="4"/>
  <c r="C8972" i="4"/>
  <c r="C8971" i="4"/>
  <c r="C8970" i="4"/>
  <c r="C8969" i="4"/>
  <c r="C8968" i="4"/>
  <c r="C8967" i="4"/>
  <c r="C8966" i="4"/>
  <c r="C8965" i="4"/>
  <c r="C8964" i="4"/>
  <c r="C8963" i="4"/>
  <c r="C8962" i="4"/>
  <c r="C8961" i="4"/>
  <c r="C8960" i="4"/>
  <c r="C8959" i="4"/>
  <c r="C8958" i="4"/>
  <c r="C8957" i="4"/>
  <c r="C8956" i="4"/>
  <c r="C8955" i="4"/>
  <c r="C8954" i="4"/>
  <c r="C8953" i="4"/>
  <c r="C8952" i="4"/>
  <c r="C8951" i="4"/>
  <c r="C8950" i="4"/>
  <c r="C8949" i="4"/>
  <c r="C8948" i="4"/>
  <c r="C8947" i="4"/>
  <c r="C8946" i="4"/>
  <c r="C8945" i="4"/>
  <c r="C8944" i="4"/>
  <c r="C8943" i="4"/>
  <c r="C8942" i="4"/>
  <c r="C8941" i="4"/>
  <c r="C8940" i="4"/>
  <c r="C8939" i="4"/>
  <c r="C8938" i="4"/>
  <c r="C8937" i="4"/>
  <c r="C8936" i="4"/>
  <c r="C8935" i="4"/>
  <c r="C8934" i="4"/>
  <c r="C8933" i="4"/>
  <c r="C8932" i="4"/>
  <c r="C8931" i="4"/>
  <c r="C8930" i="4"/>
  <c r="C8929" i="4"/>
  <c r="C8928" i="4"/>
  <c r="C8927" i="4"/>
  <c r="C8926" i="4"/>
  <c r="C8925" i="4"/>
  <c r="C8924" i="4"/>
  <c r="C8923" i="4"/>
  <c r="C8922" i="4"/>
  <c r="C8921" i="4"/>
  <c r="C8920" i="4"/>
  <c r="C8919" i="4"/>
  <c r="C8918" i="4"/>
  <c r="C8917" i="4"/>
  <c r="C8916" i="4"/>
  <c r="C8915" i="4"/>
  <c r="C8914" i="4"/>
  <c r="C8913" i="4"/>
  <c r="C8912" i="4"/>
  <c r="C8911" i="4"/>
  <c r="C8910" i="4"/>
  <c r="C8909" i="4"/>
  <c r="C8908" i="4"/>
  <c r="C8907" i="4"/>
  <c r="C8906" i="4"/>
  <c r="C8905" i="4"/>
  <c r="C8904" i="4"/>
  <c r="C8903" i="4"/>
  <c r="C8902" i="4"/>
  <c r="C8901" i="4"/>
  <c r="C8900" i="4"/>
  <c r="C8899" i="4"/>
  <c r="C8898" i="4"/>
  <c r="C8897" i="4"/>
  <c r="C8896" i="4"/>
  <c r="C8895" i="4"/>
  <c r="C8894" i="4"/>
  <c r="C8893" i="4"/>
  <c r="C8892" i="4"/>
  <c r="C8891" i="4"/>
  <c r="C8890" i="4"/>
  <c r="C8889" i="4"/>
  <c r="C8888" i="4"/>
  <c r="C8887" i="4"/>
  <c r="C8886" i="4"/>
  <c r="C8885" i="4"/>
  <c r="C8884" i="4"/>
  <c r="C8883" i="4"/>
  <c r="C8882" i="4"/>
  <c r="C8881" i="4"/>
  <c r="C8880" i="4"/>
  <c r="C8879" i="4"/>
  <c r="C8878" i="4"/>
  <c r="C8877" i="4"/>
  <c r="C8876" i="4"/>
  <c r="C8875" i="4"/>
  <c r="C8874" i="4"/>
  <c r="C8873" i="4"/>
  <c r="C8872" i="4"/>
  <c r="C8871" i="4"/>
  <c r="C8870" i="4"/>
  <c r="C8869" i="4"/>
  <c r="C8868" i="4"/>
  <c r="C8867" i="4"/>
  <c r="C8866" i="4"/>
  <c r="C8865" i="4"/>
  <c r="C8864" i="4"/>
  <c r="C8863" i="4"/>
  <c r="C8862" i="4"/>
  <c r="C8861" i="4"/>
  <c r="C8860" i="4"/>
  <c r="C8859" i="4"/>
  <c r="C8858" i="4"/>
  <c r="C8857" i="4"/>
  <c r="C8856" i="4"/>
  <c r="C8855" i="4"/>
  <c r="C8854" i="4"/>
  <c r="C8853" i="4"/>
  <c r="C8852" i="4"/>
  <c r="C8851" i="4"/>
  <c r="C8850" i="4"/>
  <c r="C8849" i="4"/>
  <c r="C8848" i="4"/>
  <c r="C8847" i="4"/>
  <c r="C8846" i="4"/>
  <c r="C8845" i="4"/>
  <c r="C8844" i="4"/>
  <c r="C8843" i="4"/>
  <c r="C8842" i="4"/>
  <c r="C8841" i="4"/>
  <c r="C8840" i="4"/>
  <c r="C8839" i="4"/>
  <c r="C8838" i="4"/>
  <c r="C8837" i="4"/>
  <c r="C8836" i="4"/>
  <c r="C8835" i="4"/>
  <c r="C8834" i="4"/>
  <c r="C8833" i="4"/>
  <c r="C8832" i="4"/>
  <c r="C8831" i="4"/>
  <c r="C8830" i="4"/>
  <c r="C8829" i="4"/>
  <c r="C8828" i="4"/>
  <c r="C8827" i="4"/>
  <c r="C8826" i="4"/>
  <c r="C8825" i="4"/>
  <c r="C8824" i="4"/>
  <c r="C8823" i="4"/>
  <c r="C8822" i="4"/>
  <c r="C8821" i="4"/>
  <c r="C8820" i="4"/>
  <c r="C8819" i="4"/>
  <c r="C8818" i="4"/>
  <c r="C8817" i="4"/>
  <c r="C8816" i="4"/>
  <c r="C8815" i="4"/>
  <c r="C8814" i="4"/>
  <c r="C8813" i="4"/>
  <c r="C8812" i="4"/>
  <c r="C8811" i="4"/>
  <c r="C8810" i="4"/>
  <c r="C8809" i="4"/>
  <c r="C8808" i="4"/>
  <c r="C8807" i="4"/>
  <c r="C8806" i="4"/>
  <c r="C8805" i="4"/>
  <c r="C8804" i="4"/>
  <c r="C8803" i="4"/>
  <c r="C8802" i="4"/>
  <c r="C8801" i="4"/>
  <c r="C8800" i="4"/>
  <c r="C8799" i="4"/>
  <c r="C8798" i="4"/>
  <c r="C8797" i="4"/>
  <c r="C8796" i="4"/>
  <c r="C8795" i="4"/>
  <c r="C8794" i="4"/>
  <c r="C8793" i="4"/>
  <c r="C8792" i="4"/>
  <c r="C8791" i="4"/>
  <c r="C8790" i="4"/>
  <c r="C8789" i="4"/>
  <c r="C8788" i="4"/>
  <c r="C8787" i="4"/>
  <c r="C8786" i="4"/>
  <c r="C8785" i="4"/>
  <c r="C8784" i="4"/>
  <c r="C8783" i="4"/>
  <c r="C8782" i="4"/>
  <c r="C8781" i="4"/>
  <c r="C8780" i="4"/>
  <c r="C8779" i="4"/>
  <c r="C8778" i="4"/>
  <c r="C8777" i="4"/>
  <c r="C8776" i="4"/>
  <c r="C8775" i="4"/>
  <c r="C8774" i="4"/>
  <c r="C8773" i="4"/>
  <c r="C8772" i="4"/>
  <c r="C8771" i="4"/>
  <c r="C8770" i="4"/>
  <c r="C8769" i="4"/>
  <c r="C8768" i="4"/>
  <c r="C8767" i="4"/>
  <c r="C8766" i="4"/>
  <c r="C8765" i="4"/>
  <c r="C8764" i="4"/>
  <c r="C8763" i="4"/>
  <c r="C8762" i="4"/>
  <c r="C8761" i="4"/>
  <c r="C8760" i="4"/>
  <c r="C8759" i="4"/>
  <c r="C8758" i="4"/>
  <c r="C8757" i="4"/>
  <c r="C8756" i="4"/>
  <c r="C8755" i="4"/>
  <c r="C8754" i="4"/>
  <c r="C8753" i="4"/>
  <c r="C8752" i="4"/>
  <c r="C8751" i="4"/>
  <c r="C8750" i="4"/>
  <c r="C8749" i="4"/>
  <c r="C8748" i="4"/>
  <c r="C8747" i="4"/>
  <c r="C8746" i="4"/>
  <c r="C8745" i="4"/>
  <c r="C8744" i="4"/>
  <c r="C8743" i="4"/>
  <c r="C8742" i="4"/>
  <c r="C8741" i="4"/>
  <c r="C8740" i="4"/>
  <c r="C8739" i="4"/>
  <c r="C8738" i="4"/>
  <c r="C8737" i="4"/>
  <c r="C8736" i="4"/>
  <c r="C8735" i="4"/>
  <c r="C8734" i="4"/>
  <c r="C8733" i="4"/>
  <c r="C8732" i="4"/>
  <c r="C8731" i="4"/>
  <c r="C8730" i="4"/>
  <c r="C8729" i="4"/>
  <c r="C8728" i="4"/>
  <c r="C8727" i="4"/>
  <c r="C8726" i="4"/>
  <c r="C8725" i="4"/>
  <c r="C8724" i="4"/>
  <c r="C8723" i="4"/>
  <c r="C8722" i="4"/>
  <c r="C8721" i="4"/>
  <c r="C8720" i="4"/>
  <c r="C8719" i="4"/>
  <c r="C8718" i="4"/>
  <c r="C8717" i="4"/>
  <c r="C8716" i="4"/>
  <c r="C8715" i="4"/>
  <c r="C8714" i="4"/>
  <c r="C8713" i="4"/>
  <c r="C8712" i="4"/>
  <c r="C8711" i="4"/>
  <c r="C8710" i="4"/>
  <c r="C8709" i="4"/>
  <c r="C8708" i="4"/>
  <c r="C8707" i="4"/>
  <c r="C8706" i="4"/>
  <c r="C8705" i="4"/>
  <c r="C8704" i="4"/>
  <c r="C8703" i="4"/>
  <c r="C8702" i="4"/>
  <c r="C8701" i="4"/>
  <c r="C8700" i="4"/>
  <c r="C8699" i="4"/>
  <c r="C8698" i="4"/>
  <c r="C8697" i="4"/>
  <c r="C8696" i="4"/>
  <c r="C8695" i="4"/>
  <c r="C8694" i="4"/>
  <c r="C8693" i="4"/>
  <c r="C8692" i="4"/>
  <c r="C8691" i="4"/>
  <c r="C8690" i="4"/>
  <c r="C8689" i="4"/>
  <c r="C8688" i="4"/>
  <c r="C8687" i="4"/>
  <c r="C8686" i="4"/>
  <c r="C8685" i="4"/>
  <c r="C8684" i="4"/>
  <c r="C8683" i="4"/>
  <c r="C8682" i="4"/>
  <c r="C8681" i="4"/>
  <c r="C8680" i="4"/>
  <c r="C8679" i="4"/>
  <c r="C8678" i="4"/>
  <c r="C8677" i="4"/>
  <c r="C8676" i="4"/>
  <c r="C8675" i="4"/>
  <c r="C8674" i="4"/>
  <c r="C8673" i="4"/>
  <c r="C8672" i="4"/>
  <c r="C8671" i="4"/>
  <c r="C8670" i="4"/>
  <c r="C8669" i="4"/>
  <c r="C8668" i="4"/>
  <c r="C8667" i="4"/>
  <c r="C8666" i="4"/>
  <c r="C8665" i="4"/>
  <c r="C8664" i="4"/>
  <c r="C8663" i="4"/>
  <c r="C8662" i="4"/>
  <c r="C8661" i="4"/>
  <c r="C8660" i="4"/>
  <c r="C8659" i="4"/>
  <c r="C8658" i="4"/>
  <c r="C8657" i="4"/>
  <c r="C8656" i="4"/>
  <c r="C8655" i="4"/>
  <c r="C8654" i="4"/>
  <c r="C8653" i="4"/>
  <c r="C8652" i="4"/>
  <c r="C8651" i="4"/>
  <c r="C8650" i="4"/>
  <c r="C8649" i="4"/>
  <c r="C8648" i="4"/>
  <c r="C8647" i="4"/>
  <c r="C8646" i="4"/>
  <c r="C8645" i="4"/>
  <c r="C8644" i="4"/>
  <c r="C8643" i="4"/>
  <c r="C8642" i="4"/>
  <c r="C8641" i="4"/>
  <c r="C8640" i="4"/>
  <c r="C8639" i="4"/>
  <c r="C8638" i="4"/>
  <c r="C8637" i="4"/>
  <c r="C8636" i="4"/>
  <c r="C8635" i="4"/>
  <c r="C8634" i="4"/>
  <c r="C8633" i="4"/>
  <c r="C8632" i="4"/>
  <c r="C8631" i="4"/>
  <c r="C8630" i="4"/>
  <c r="C8629" i="4"/>
  <c r="C8628" i="4"/>
  <c r="C8627" i="4"/>
  <c r="C8626" i="4"/>
  <c r="C8625" i="4"/>
  <c r="C8624" i="4"/>
  <c r="C8623" i="4"/>
  <c r="C8622" i="4"/>
  <c r="C8621" i="4"/>
  <c r="C8620" i="4"/>
  <c r="C8619" i="4"/>
  <c r="C8618" i="4"/>
  <c r="C8617" i="4"/>
  <c r="C8616" i="4"/>
  <c r="C8615" i="4"/>
  <c r="C8614" i="4"/>
  <c r="C8613" i="4"/>
  <c r="C8612" i="4"/>
  <c r="C8611" i="4"/>
  <c r="C8610" i="4"/>
  <c r="C8609" i="4"/>
  <c r="C8608" i="4"/>
  <c r="C8607" i="4"/>
  <c r="C8606" i="4"/>
  <c r="C8605" i="4"/>
  <c r="C8604" i="4"/>
  <c r="C8603" i="4"/>
  <c r="C8602" i="4"/>
  <c r="C8601" i="4"/>
  <c r="C8600" i="4"/>
  <c r="C8599" i="4"/>
  <c r="C8598" i="4"/>
  <c r="C8597" i="4"/>
  <c r="C8596" i="4"/>
  <c r="C8595" i="4"/>
  <c r="C8594" i="4"/>
  <c r="C8593" i="4"/>
  <c r="C8592" i="4"/>
  <c r="C8591" i="4"/>
  <c r="C8590" i="4"/>
  <c r="C8589" i="4"/>
  <c r="C8588" i="4"/>
  <c r="C8587" i="4"/>
  <c r="C8586" i="4"/>
  <c r="C8585" i="4"/>
  <c r="C8584" i="4"/>
  <c r="C8583" i="4"/>
  <c r="C8582" i="4"/>
  <c r="C8581" i="4"/>
  <c r="C8580" i="4"/>
  <c r="C8579" i="4"/>
  <c r="C8578" i="4"/>
  <c r="C8577" i="4"/>
  <c r="C8576" i="4"/>
  <c r="C8575" i="4"/>
  <c r="C8574" i="4"/>
  <c r="C8573" i="4"/>
  <c r="C8572" i="4"/>
  <c r="C8571" i="4"/>
  <c r="C8570" i="4"/>
  <c r="C8569" i="4"/>
  <c r="C8568" i="4"/>
  <c r="C8567" i="4"/>
  <c r="C8566" i="4"/>
  <c r="C8565" i="4"/>
  <c r="C8564" i="4"/>
  <c r="C8563" i="4"/>
  <c r="C8562" i="4"/>
  <c r="C8561" i="4"/>
  <c r="C8560" i="4"/>
  <c r="C8559" i="4"/>
  <c r="C8558" i="4"/>
  <c r="C8557" i="4"/>
  <c r="C8556" i="4"/>
  <c r="C8555" i="4"/>
  <c r="C8554" i="4"/>
  <c r="C8553" i="4"/>
  <c r="C8552" i="4"/>
  <c r="C8551" i="4"/>
  <c r="C8550" i="4"/>
  <c r="C8549" i="4"/>
  <c r="C8548" i="4"/>
  <c r="C8547" i="4"/>
  <c r="C8546" i="4"/>
  <c r="C8545" i="4"/>
  <c r="C8544" i="4"/>
  <c r="C8543" i="4"/>
  <c r="C8542" i="4"/>
  <c r="C8541" i="4"/>
  <c r="C8540" i="4"/>
  <c r="C8539" i="4"/>
  <c r="C8538" i="4"/>
  <c r="C8537" i="4"/>
  <c r="C8536" i="4"/>
  <c r="C8535" i="4"/>
  <c r="C8534" i="4"/>
  <c r="C8533" i="4"/>
  <c r="C8532" i="4"/>
  <c r="C8531" i="4"/>
  <c r="C8530" i="4"/>
  <c r="C8529" i="4"/>
  <c r="C8528" i="4"/>
  <c r="C8527" i="4"/>
  <c r="C8526" i="4"/>
  <c r="C8525" i="4"/>
  <c r="C8524" i="4"/>
  <c r="C8523" i="4"/>
  <c r="C8522" i="4"/>
  <c r="C8521" i="4"/>
  <c r="C8520" i="4"/>
  <c r="C8519" i="4"/>
  <c r="C8518" i="4"/>
  <c r="C8517" i="4"/>
  <c r="C8516" i="4"/>
  <c r="C8515" i="4"/>
  <c r="C8514" i="4"/>
  <c r="C8513" i="4"/>
  <c r="C8512" i="4"/>
  <c r="C8511" i="4"/>
  <c r="C8510" i="4"/>
  <c r="C8509" i="4"/>
  <c r="C8508" i="4"/>
  <c r="C8507" i="4"/>
  <c r="C8506" i="4"/>
  <c r="C8505" i="4"/>
  <c r="C8504" i="4"/>
  <c r="C8503" i="4"/>
  <c r="C8502" i="4"/>
  <c r="C8501" i="4"/>
  <c r="C8500" i="4"/>
  <c r="C8499" i="4"/>
  <c r="C8498" i="4"/>
  <c r="C8497" i="4"/>
  <c r="C8496" i="4"/>
  <c r="C8495" i="4"/>
  <c r="C8494" i="4"/>
  <c r="C8493" i="4"/>
  <c r="C8492" i="4"/>
  <c r="C8491" i="4"/>
  <c r="C8490" i="4"/>
  <c r="C8489" i="4"/>
  <c r="C8488" i="4"/>
  <c r="C8487" i="4"/>
  <c r="C8486" i="4"/>
  <c r="C8485" i="4"/>
  <c r="C8484" i="4"/>
  <c r="C8483" i="4"/>
  <c r="C8482" i="4"/>
  <c r="C8481" i="4"/>
  <c r="C8480" i="4"/>
  <c r="C8479" i="4"/>
  <c r="C8478" i="4"/>
  <c r="C8477" i="4"/>
  <c r="C8476" i="4"/>
  <c r="C8475" i="4"/>
  <c r="C8474" i="4"/>
  <c r="C8473" i="4"/>
  <c r="C8472" i="4"/>
  <c r="C8471" i="4"/>
  <c r="C8470" i="4"/>
  <c r="C8469" i="4"/>
  <c r="C8468" i="4"/>
  <c r="C8467" i="4"/>
  <c r="C8466" i="4"/>
  <c r="C8465" i="4"/>
  <c r="C8464" i="4"/>
  <c r="C8463" i="4"/>
  <c r="C8462" i="4"/>
  <c r="C8461" i="4"/>
  <c r="C8460" i="4"/>
  <c r="C8459" i="4"/>
  <c r="C8458" i="4"/>
  <c r="C8457" i="4"/>
  <c r="C8456" i="4"/>
  <c r="C8455" i="4"/>
  <c r="C8454" i="4"/>
  <c r="C8453" i="4"/>
  <c r="C8452" i="4"/>
  <c r="C8451" i="4"/>
  <c r="C8450" i="4"/>
  <c r="C8449" i="4"/>
  <c r="C8448" i="4"/>
  <c r="C8447" i="4"/>
  <c r="C8446" i="4"/>
  <c r="C8445" i="4"/>
  <c r="C8444" i="4"/>
  <c r="C8443" i="4"/>
  <c r="C8442" i="4"/>
  <c r="C8441" i="4"/>
  <c r="C8440" i="4"/>
  <c r="C8439" i="4"/>
  <c r="C8438" i="4"/>
  <c r="C8437" i="4"/>
  <c r="C8436" i="4"/>
  <c r="C8435" i="4"/>
  <c r="C8434" i="4"/>
  <c r="C8433" i="4"/>
  <c r="C8432" i="4"/>
  <c r="C8431" i="4"/>
  <c r="C8430" i="4"/>
  <c r="C8429" i="4"/>
  <c r="C8428" i="4"/>
  <c r="C8427" i="4"/>
  <c r="C8426" i="4"/>
  <c r="C8425" i="4"/>
  <c r="C8424" i="4"/>
  <c r="C8423" i="4"/>
  <c r="C8422" i="4"/>
  <c r="C8421" i="4"/>
  <c r="C8420" i="4"/>
  <c r="C8419" i="4"/>
  <c r="C8418" i="4"/>
  <c r="C8417" i="4"/>
  <c r="C8416" i="4"/>
  <c r="C8415" i="4"/>
  <c r="C8414" i="4"/>
  <c r="C8413" i="4"/>
  <c r="C8412" i="4"/>
  <c r="C8411" i="4"/>
  <c r="C8410" i="4"/>
  <c r="C8409" i="4"/>
  <c r="C8408" i="4"/>
  <c r="C8407" i="4"/>
  <c r="C8406" i="4"/>
  <c r="C8405" i="4"/>
  <c r="C8404" i="4"/>
  <c r="C8403" i="4"/>
  <c r="C8402" i="4"/>
  <c r="C8401" i="4"/>
  <c r="C8400" i="4"/>
  <c r="C8399" i="4"/>
  <c r="C8398" i="4"/>
  <c r="C8397" i="4"/>
  <c r="C8396" i="4"/>
  <c r="C8395" i="4"/>
  <c r="C8394" i="4"/>
  <c r="C8393" i="4"/>
  <c r="C8392" i="4"/>
  <c r="C8391" i="4"/>
  <c r="C8390" i="4"/>
  <c r="C8389" i="4"/>
  <c r="C8388" i="4"/>
  <c r="C8387" i="4"/>
  <c r="C8386" i="4"/>
  <c r="C8385" i="4"/>
  <c r="C8384" i="4"/>
  <c r="C8383" i="4"/>
  <c r="C8382" i="4"/>
  <c r="C8381" i="4"/>
  <c r="C8380" i="4"/>
  <c r="C8379" i="4"/>
  <c r="C8378" i="4"/>
  <c r="C8377" i="4"/>
  <c r="C8376" i="4"/>
  <c r="C8375" i="4"/>
  <c r="C8374" i="4"/>
  <c r="C8373" i="4"/>
  <c r="C8372" i="4"/>
  <c r="C8371" i="4"/>
  <c r="C8370" i="4"/>
  <c r="C8369" i="4"/>
  <c r="C8368" i="4"/>
  <c r="C8367" i="4"/>
  <c r="C8366" i="4"/>
  <c r="C8365" i="4"/>
  <c r="C8364" i="4"/>
  <c r="C8363" i="4"/>
  <c r="C8362" i="4"/>
  <c r="C8361" i="4"/>
  <c r="C8360" i="4"/>
  <c r="C8359" i="4"/>
  <c r="C8358" i="4"/>
  <c r="C8357" i="4"/>
  <c r="C8356" i="4"/>
  <c r="C8355" i="4"/>
  <c r="C8354" i="4"/>
  <c r="C8353" i="4"/>
  <c r="C8352" i="4"/>
  <c r="C8351" i="4"/>
  <c r="C8350" i="4"/>
  <c r="C8349" i="4"/>
  <c r="C8348" i="4"/>
  <c r="C8347" i="4"/>
  <c r="C8346" i="4"/>
  <c r="C8345" i="4"/>
  <c r="C8344" i="4"/>
  <c r="C8343" i="4"/>
  <c r="C8342" i="4"/>
  <c r="C8341" i="4"/>
  <c r="C8340" i="4"/>
  <c r="C8339" i="4"/>
  <c r="C8338" i="4"/>
  <c r="C8337" i="4"/>
  <c r="C8336" i="4"/>
  <c r="C8335" i="4"/>
  <c r="C8334" i="4"/>
  <c r="C8333" i="4"/>
  <c r="C8332" i="4"/>
  <c r="C8331" i="4"/>
  <c r="C8330" i="4"/>
  <c r="C8329" i="4"/>
  <c r="C8328" i="4"/>
  <c r="C8327" i="4"/>
  <c r="C8326" i="4"/>
  <c r="C8325" i="4"/>
  <c r="C8324" i="4"/>
  <c r="C8323" i="4"/>
  <c r="C8322" i="4"/>
  <c r="C8321" i="4"/>
  <c r="C8320" i="4"/>
  <c r="C8319" i="4"/>
  <c r="C8318" i="4"/>
  <c r="C8317" i="4"/>
  <c r="C8316" i="4"/>
  <c r="C8315" i="4"/>
  <c r="C8314" i="4"/>
  <c r="C8313" i="4"/>
  <c r="C8312" i="4"/>
  <c r="C8311" i="4"/>
  <c r="C8310" i="4"/>
  <c r="C8309" i="4"/>
  <c r="C8308" i="4"/>
  <c r="C8307" i="4"/>
  <c r="C8306" i="4"/>
  <c r="C8305" i="4"/>
  <c r="C8304" i="4"/>
  <c r="C8303" i="4"/>
  <c r="C8302" i="4"/>
  <c r="C8301" i="4"/>
  <c r="C8300" i="4"/>
  <c r="C8299" i="4"/>
  <c r="C8298" i="4"/>
  <c r="C8297" i="4"/>
  <c r="C8296" i="4"/>
  <c r="C8295" i="4"/>
  <c r="C8294" i="4"/>
  <c r="C8293" i="4"/>
  <c r="C8292" i="4"/>
  <c r="C8291" i="4"/>
  <c r="C8290" i="4"/>
  <c r="C8289" i="4"/>
  <c r="C8288" i="4"/>
  <c r="C8287" i="4"/>
  <c r="C8286" i="4"/>
  <c r="C8285" i="4"/>
  <c r="C8284" i="4"/>
  <c r="C8283" i="4"/>
  <c r="C8282" i="4"/>
  <c r="C8281" i="4"/>
  <c r="C8280" i="4"/>
  <c r="C8279" i="4"/>
  <c r="C8278" i="4"/>
  <c r="C8277" i="4"/>
  <c r="C8276" i="4"/>
  <c r="C8275" i="4"/>
  <c r="C8274" i="4"/>
  <c r="C8273" i="4"/>
  <c r="C8272" i="4"/>
  <c r="C8271" i="4"/>
  <c r="C8270" i="4"/>
  <c r="C8269" i="4"/>
  <c r="C8268" i="4"/>
  <c r="C8267" i="4"/>
  <c r="C8266" i="4"/>
  <c r="C8265" i="4"/>
  <c r="C8264" i="4"/>
  <c r="C8263" i="4"/>
  <c r="C8262" i="4"/>
  <c r="C8261" i="4"/>
  <c r="C8260" i="4"/>
  <c r="C8259" i="4"/>
  <c r="C8258" i="4"/>
  <c r="C8257" i="4"/>
  <c r="C8256" i="4"/>
  <c r="C8255" i="4"/>
  <c r="C8254" i="4"/>
  <c r="C8253" i="4"/>
  <c r="C8252" i="4"/>
  <c r="C8251" i="4"/>
  <c r="C8250" i="4"/>
  <c r="C8249" i="4"/>
  <c r="C8248" i="4"/>
  <c r="C8247" i="4"/>
  <c r="C8246" i="4"/>
  <c r="C8245" i="4"/>
  <c r="C8244" i="4"/>
  <c r="C8243" i="4"/>
  <c r="C8242" i="4"/>
  <c r="C8241" i="4"/>
  <c r="C8240" i="4"/>
  <c r="C8239" i="4"/>
  <c r="C8238" i="4"/>
  <c r="C8237" i="4"/>
  <c r="C8236" i="4"/>
  <c r="C8235" i="4"/>
  <c r="C8234" i="4"/>
  <c r="C8233" i="4"/>
  <c r="C8232" i="4"/>
  <c r="C8231" i="4"/>
  <c r="C8230" i="4"/>
  <c r="C8229" i="4"/>
  <c r="C8228" i="4"/>
  <c r="C8227" i="4"/>
  <c r="C8226" i="4"/>
  <c r="C8225" i="4"/>
  <c r="C8224" i="4"/>
  <c r="C8223" i="4"/>
  <c r="C8222" i="4"/>
  <c r="C8221" i="4"/>
  <c r="C8220" i="4"/>
  <c r="C8219" i="4"/>
  <c r="C8218" i="4"/>
  <c r="C8217" i="4"/>
  <c r="C8216" i="4"/>
  <c r="C8215" i="4"/>
  <c r="C8214" i="4"/>
  <c r="C8213" i="4"/>
  <c r="C8212" i="4"/>
  <c r="C8211" i="4"/>
  <c r="C8210" i="4"/>
  <c r="C8209" i="4"/>
  <c r="C8208" i="4"/>
  <c r="C8207" i="4"/>
  <c r="C8206" i="4"/>
  <c r="C8205" i="4"/>
  <c r="C8204" i="4"/>
  <c r="C8203" i="4"/>
  <c r="C8202" i="4"/>
  <c r="C8201" i="4"/>
  <c r="C8200" i="4"/>
  <c r="C8199" i="4"/>
  <c r="C8198" i="4"/>
  <c r="C8197" i="4"/>
  <c r="C8196" i="4"/>
  <c r="C8195" i="4"/>
  <c r="C8194" i="4"/>
  <c r="C8193" i="4"/>
  <c r="C8192" i="4"/>
  <c r="C8191" i="4"/>
  <c r="C8190" i="4"/>
  <c r="C8189" i="4"/>
  <c r="C8188" i="4"/>
  <c r="C8187" i="4"/>
  <c r="C8186" i="4"/>
  <c r="C8185" i="4"/>
  <c r="C8184" i="4"/>
  <c r="C8183" i="4"/>
  <c r="C8182" i="4"/>
  <c r="C8181" i="4"/>
  <c r="C8180" i="4"/>
  <c r="C8179" i="4"/>
  <c r="C8178" i="4"/>
  <c r="C8177" i="4"/>
  <c r="C8176" i="4"/>
  <c r="C8175" i="4"/>
  <c r="C8174" i="4"/>
  <c r="C8173" i="4"/>
  <c r="C8172" i="4"/>
  <c r="C8171" i="4"/>
  <c r="C8170" i="4"/>
  <c r="C8169" i="4"/>
  <c r="C8168" i="4"/>
  <c r="C8167" i="4"/>
  <c r="C8166" i="4"/>
  <c r="C8165" i="4"/>
  <c r="C8164" i="4"/>
  <c r="C8163" i="4"/>
  <c r="C8162" i="4"/>
  <c r="C8161" i="4"/>
  <c r="C8160" i="4"/>
  <c r="C8159" i="4"/>
  <c r="C8158" i="4"/>
  <c r="C8157" i="4"/>
  <c r="C8156" i="4"/>
  <c r="C8155" i="4"/>
  <c r="C8154" i="4"/>
  <c r="C8153" i="4"/>
  <c r="C8152" i="4"/>
  <c r="C8151" i="4"/>
  <c r="C8150" i="4"/>
  <c r="C8149" i="4"/>
  <c r="C8148" i="4"/>
  <c r="C8147" i="4"/>
  <c r="C8146" i="4"/>
  <c r="C8145" i="4"/>
  <c r="C8144" i="4"/>
  <c r="C8143" i="4"/>
  <c r="C8142" i="4"/>
  <c r="C8141" i="4"/>
  <c r="C8140" i="4"/>
  <c r="C8139" i="4"/>
  <c r="C8138" i="4"/>
  <c r="C8137" i="4"/>
  <c r="C8136" i="4"/>
  <c r="C8135" i="4"/>
  <c r="C8134" i="4"/>
  <c r="C8133" i="4"/>
  <c r="C8132" i="4"/>
  <c r="C8131" i="4"/>
  <c r="C8130" i="4"/>
  <c r="C8129" i="4"/>
  <c r="C8128" i="4"/>
  <c r="C8127" i="4"/>
  <c r="C8126" i="4"/>
  <c r="C8125" i="4"/>
  <c r="C8124" i="4"/>
  <c r="C8123" i="4"/>
  <c r="C8122" i="4"/>
  <c r="C8121" i="4"/>
  <c r="C8120" i="4"/>
  <c r="C8119" i="4"/>
  <c r="C8118" i="4"/>
  <c r="C8117" i="4"/>
  <c r="C8116" i="4"/>
  <c r="C8115" i="4"/>
  <c r="C8114" i="4"/>
  <c r="C8113" i="4"/>
  <c r="C8112" i="4"/>
  <c r="C8111" i="4"/>
  <c r="C8110" i="4"/>
  <c r="C8109" i="4"/>
  <c r="C8108" i="4"/>
  <c r="C8107" i="4"/>
  <c r="C8106" i="4"/>
  <c r="C8105" i="4"/>
  <c r="C8104" i="4"/>
  <c r="C8103" i="4"/>
  <c r="C8102" i="4"/>
  <c r="C8101" i="4"/>
  <c r="C8100" i="4"/>
  <c r="C8099" i="4"/>
  <c r="C8098" i="4"/>
  <c r="C8097" i="4"/>
  <c r="C8096" i="4"/>
  <c r="C8095" i="4"/>
  <c r="C8094" i="4"/>
  <c r="C8093" i="4"/>
  <c r="C8092" i="4"/>
  <c r="C8091" i="4"/>
  <c r="C8090" i="4"/>
  <c r="C8089" i="4"/>
  <c r="C8088" i="4"/>
  <c r="C8087" i="4"/>
  <c r="C8086" i="4"/>
  <c r="C8085" i="4"/>
  <c r="C8084" i="4"/>
  <c r="C8083" i="4"/>
  <c r="C8082" i="4"/>
  <c r="C8081" i="4"/>
  <c r="C8080" i="4"/>
  <c r="C8079" i="4"/>
  <c r="C8078" i="4"/>
  <c r="C8077" i="4"/>
  <c r="C8076" i="4"/>
  <c r="C8075" i="4"/>
  <c r="C8074" i="4"/>
  <c r="C8073" i="4"/>
  <c r="C8072" i="4"/>
  <c r="C8071" i="4"/>
  <c r="C8070" i="4"/>
  <c r="C8069" i="4"/>
  <c r="C8068" i="4"/>
  <c r="C8067" i="4"/>
  <c r="C8066" i="4"/>
  <c r="C8065" i="4"/>
  <c r="C8064" i="4"/>
  <c r="C8063" i="4"/>
  <c r="C8062" i="4"/>
  <c r="C8061" i="4"/>
  <c r="C8060" i="4"/>
  <c r="C8059" i="4"/>
  <c r="C8058" i="4"/>
  <c r="C8057" i="4"/>
  <c r="C8056" i="4"/>
  <c r="C8055" i="4"/>
  <c r="C8054" i="4"/>
  <c r="C8053" i="4"/>
  <c r="C8052" i="4"/>
  <c r="C8051" i="4"/>
  <c r="C8050" i="4"/>
  <c r="C8049" i="4"/>
  <c r="C8048" i="4"/>
  <c r="C8047" i="4"/>
  <c r="C8046" i="4"/>
  <c r="C8045" i="4"/>
  <c r="C8044" i="4"/>
  <c r="C8043" i="4"/>
  <c r="C8042" i="4"/>
  <c r="C8041" i="4"/>
  <c r="C8040" i="4"/>
  <c r="C8039" i="4"/>
  <c r="C8038" i="4"/>
  <c r="C8037" i="4"/>
  <c r="C8036" i="4"/>
  <c r="C8035" i="4"/>
  <c r="C8034" i="4"/>
  <c r="C8033" i="4"/>
  <c r="C8032" i="4"/>
  <c r="C8031" i="4"/>
  <c r="C8030" i="4"/>
  <c r="C8029" i="4"/>
  <c r="C8028" i="4"/>
  <c r="C8027" i="4"/>
  <c r="C8026" i="4"/>
  <c r="C8025" i="4"/>
  <c r="C8024" i="4"/>
  <c r="C8023" i="4"/>
  <c r="C8022" i="4"/>
  <c r="C8021" i="4"/>
  <c r="C8020" i="4"/>
  <c r="C8019" i="4"/>
  <c r="C8018" i="4"/>
  <c r="C8017" i="4"/>
  <c r="C8016" i="4"/>
  <c r="C8015" i="4"/>
  <c r="C8014" i="4"/>
  <c r="C8013" i="4"/>
  <c r="C8012" i="4"/>
  <c r="C8011" i="4"/>
  <c r="C8010" i="4"/>
  <c r="C8009" i="4"/>
  <c r="C8008" i="4"/>
  <c r="C8007" i="4"/>
  <c r="C8006" i="4"/>
  <c r="C8005" i="4"/>
  <c r="C8004" i="4"/>
  <c r="C8003" i="4"/>
  <c r="C8002" i="4"/>
  <c r="C8001" i="4"/>
  <c r="C8000" i="4"/>
  <c r="C7999" i="4"/>
  <c r="C7998" i="4"/>
  <c r="C7997" i="4"/>
  <c r="C7996" i="4"/>
  <c r="C7995" i="4"/>
  <c r="C7994" i="4"/>
  <c r="C7993" i="4"/>
  <c r="C7992" i="4"/>
  <c r="C7991" i="4"/>
  <c r="C7990" i="4"/>
  <c r="C7989" i="4"/>
  <c r="C7988" i="4"/>
  <c r="C7987" i="4"/>
  <c r="C7986" i="4"/>
  <c r="C7985" i="4"/>
  <c r="C7984" i="4"/>
  <c r="C7983" i="4"/>
  <c r="C7982" i="4"/>
  <c r="C7981" i="4"/>
  <c r="C7980" i="4"/>
  <c r="C7979" i="4"/>
  <c r="C7978" i="4"/>
  <c r="C7977" i="4"/>
  <c r="C7976" i="4"/>
  <c r="C7975" i="4"/>
  <c r="C7974" i="4"/>
  <c r="C7973" i="4"/>
  <c r="C7972" i="4"/>
  <c r="C7971" i="4"/>
  <c r="C7970" i="4"/>
  <c r="C7969" i="4"/>
  <c r="C7968" i="4"/>
  <c r="C7967" i="4"/>
  <c r="C7966" i="4"/>
  <c r="C7965" i="4"/>
  <c r="C7964" i="4"/>
  <c r="C7963" i="4"/>
  <c r="C7962" i="4"/>
  <c r="C7961" i="4"/>
  <c r="C7960" i="4"/>
  <c r="C7959" i="4"/>
  <c r="C7958" i="4"/>
  <c r="C7957" i="4"/>
  <c r="C7956" i="4"/>
  <c r="C7955" i="4"/>
  <c r="C7954" i="4"/>
  <c r="C7953" i="4"/>
  <c r="C7952" i="4"/>
  <c r="C7951" i="4"/>
  <c r="C7950" i="4"/>
  <c r="C7949" i="4"/>
  <c r="C7948" i="4"/>
  <c r="C7947" i="4"/>
  <c r="C7946" i="4"/>
  <c r="C7945" i="4"/>
  <c r="C7944" i="4"/>
  <c r="C7943" i="4"/>
  <c r="C7942" i="4"/>
  <c r="C7941" i="4"/>
  <c r="C7940" i="4"/>
  <c r="C7939" i="4"/>
  <c r="C7938" i="4"/>
  <c r="C7937" i="4"/>
  <c r="C7936" i="4"/>
  <c r="C7935" i="4"/>
  <c r="C7934" i="4"/>
  <c r="C7933" i="4"/>
  <c r="C7932" i="4"/>
  <c r="C7931" i="4"/>
  <c r="C7930" i="4"/>
  <c r="C7929" i="4"/>
  <c r="C7928" i="4"/>
  <c r="C7927" i="4"/>
  <c r="C7926" i="4"/>
  <c r="C7925" i="4"/>
  <c r="C7924" i="4"/>
  <c r="C7923" i="4"/>
  <c r="C7922" i="4"/>
  <c r="C7921" i="4"/>
  <c r="C7920" i="4"/>
  <c r="C7919" i="4"/>
  <c r="C7918" i="4"/>
  <c r="C7917" i="4"/>
  <c r="C7916" i="4"/>
  <c r="C7915" i="4"/>
  <c r="C7914" i="4"/>
  <c r="C7913" i="4"/>
  <c r="C7912" i="4"/>
  <c r="C7911" i="4"/>
  <c r="C7910" i="4"/>
  <c r="C7909" i="4"/>
  <c r="C7908" i="4"/>
  <c r="C7907" i="4"/>
  <c r="C7906" i="4"/>
  <c r="C7905" i="4"/>
  <c r="C7904" i="4"/>
  <c r="C7903" i="4"/>
  <c r="C7902" i="4"/>
  <c r="C7901" i="4"/>
  <c r="C7900" i="4"/>
  <c r="C7899" i="4"/>
  <c r="C7898" i="4"/>
  <c r="C7897" i="4"/>
  <c r="C7896" i="4"/>
  <c r="C7895" i="4"/>
  <c r="C7894" i="4"/>
  <c r="C7893" i="4"/>
  <c r="C7892" i="4"/>
  <c r="C7891" i="4"/>
  <c r="C7890" i="4"/>
  <c r="C7889" i="4"/>
  <c r="C7888" i="4"/>
  <c r="C7887" i="4"/>
  <c r="C7886" i="4"/>
  <c r="C7885" i="4"/>
  <c r="C7884" i="4"/>
  <c r="C7883" i="4"/>
  <c r="C7882" i="4"/>
  <c r="C7881" i="4"/>
  <c r="C7880" i="4"/>
  <c r="C7879" i="4"/>
  <c r="C7878" i="4"/>
  <c r="C7877" i="4"/>
  <c r="C7876" i="4"/>
  <c r="C7875" i="4"/>
  <c r="C7874" i="4"/>
  <c r="C7873" i="4"/>
  <c r="C7872" i="4"/>
  <c r="C7871" i="4"/>
  <c r="C7870" i="4"/>
  <c r="C7869" i="4"/>
  <c r="C7868" i="4"/>
  <c r="C7867" i="4"/>
  <c r="C7866" i="4"/>
  <c r="C7865" i="4"/>
  <c r="C7864" i="4"/>
  <c r="C7863" i="4"/>
  <c r="C7862" i="4"/>
  <c r="C7861" i="4"/>
  <c r="C7860" i="4"/>
  <c r="C7859" i="4"/>
  <c r="C7858" i="4"/>
  <c r="C7857" i="4"/>
  <c r="C7856" i="4"/>
  <c r="C7855" i="4"/>
  <c r="C7854" i="4"/>
  <c r="C7853" i="4"/>
  <c r="C7852" i="4"/>
  <c r="C7851" i="4"/>
  <c r="C7850" i="4"/>
  <c r="C7849" i="4"/>
  <c r="C7848" i="4"/>
  <c r="C7847" i="4"/>
  <c r="C7846" i="4"/>
  <c r="C7845" i="4"/>
  <c r="C7844" i="4"/>
  <c r="C7843" i="4"/>
  <c r="C7842" i="4"/>
  <c r="C7841" i="4"/>
  <c r="C7840" i="4"/>
  <c r="C7839" i="4"/>
  <c r="C7838" i="4"/>
  <c r="C7837" i="4"/>
  <c r="C7836" i="4"/>
  <c r="C7835" i="4"/>
  <c r="C7834" i="4"/>
  <c r="C7833" i="4"/>
  <c r="C7832" i="4"/>
  <c r="C7831" i="4"/>
  <c r="C7830" i="4"/>
  <c r="C7829" i="4"/>
  <c r="C7828" i="4"/>
  <c r="C7827" i="4"/>
  <c r="C7826" i="4"/>
  <c r="C7825" i="4"/>
  <c r="C7824" i="4"/>
  <c r="C7823" i="4"/>
  <c r="C7822" i="4"/>
  <c r="C7821" i="4"/>
  <c r="C7820" i="4"/>
  <c r="C7819" i="4"/>
  <c r="C7818" i="4"/>
  <c r="C7817" i="4"/>
  <c r="C7816" i="4"/>
  <c r="C7815" i="4"/>
  <c r="C7814" i="4"/>
  <c r="C7813" i="4"/>
  <c r="C7812" i="4"/>
  <c r="C7811" i="4"/>
  <c r="C7810" i="4"/>
  <c r="C7809" i="4"/>
  <c r="C7808" i="4"/>
  <c r="C7807" i="4"/>
  <c r="C7806" i="4"/>
  <c r="C7805" i="4"/>
  <c r="C7804" i="4"/>
  <c r="C7803" i="4"/>
  <c r="C7802" i="4"/>
  <c r="C7801" i="4"/>
  <c r="C7800" i="4"/>
  <c r="C7799" i="4"/>
  <c r="C7798" i="4"/>
  <c r="C7797" i="4"/>
  <c r="C7796" i="4"/>
  <c r="C7795" i="4"/>
  <c r="C7794" i="4"/>
  <c r="C7793" i="4"/>
  <c r="C7792" i="4"/>
  <c r="C7791" i="4"/>
  <c r="C7790" i="4"/>
  <c r="C7789" i="4"/>
  <c r="C7788" i="4"/>
  <c r="C7787" i="4"/>
  <c r="C7786" i="4"/>
  <c r="C7785" i="4"/>
  <c r="C7784" i="4"/>
  <c r="C7783" i="4"/>
  <c r="C7782" i="4"/>
  <c r="C7781" i="4"/>
  <c r="C7780" i="4"/>
  <c r="C7779" i="4"/>
  <c r="C7778" i="4"/>
  <c r="C7777" i="4"/>
  <c r="C7776" i="4"/>
  <c r="C7775" i="4"/>
  <c r="C7774" i="4"/>
  <c r="C7773" i="4"/>
  <c r="C7772" i="4"/>
  <c r="C7771" i="4"/>
  <c r="C7770" i="4"/>
  <c r="C7769" i="4"/>
  <c r="C7768" i="4"/>
  <c r="C7767" i="4"/>
  <c r="C7766" i="4"/>
  <c r="C7765" i="4"/>
  <c r="C7764" i="4"/>
  <c r="C7763" i="4"/>
  <c r="C7762" i="4"/>
  <c r="C7761" i="4"/>
  <c r="C7760" i="4"/>
  <c r="C7759" i="4"/>
  <c r="C7758" i="4"/>
  <c r="C7757" i="4"/>
  <c r="C7756" i="4"/>
  <c r="C7755" i="4"/>
  <c r="C7754" i="4"/>
  <c r="C7753" i="4"/>
  <c r="C7752" i="4"/>
  <c r="C7751" i="4"/>
  <c r="C7750" i="4"/>
  <c r="C7749" i="4"/>
  <c r="C7748" i="4"/>
  <c r="C7747" i="4"/>
  <c r="C7746" i="4"/>
  <c r="C7745" i="4"/>
  <c r="C7744" i="4"/>
  <c r="C7743" i="4"/>
  <c r="C7742" i="4"/>
  <c r="C7741" i="4"/>
  <c r="C7740" i="4"/>
  <c r="C7739" i="4"/>
  <c r="C7738" i="4"/>
  <c r="C7737" i="4"/>
  <c r="C7736" i="4"/>
  <c r="C7735" i="4"/>
  <c r="C7734" i="4"/>
  <c r="C7733" i="4"/>
  <c r="C7732" i="4"/>
  <c r="C7731" i="4"/>
  <c r="C7730" i="4"/>
  <c r="C7729" i="4"/>
  <c r="C7728" i="4"/>
  <c r="C7727" i="4"/>
  <c r="C7726" i="4"/>
  <c r="C7725" i="4"/>
  <c r="C7724" i="4"/>
  <c r="C7723" i="4"/>
  <c r="C7722" i="4"/>
  <c r="C7721" i="4"/>
  <c r="C7720" i="4"/>
  <c r="C7719" i="4"/>
  <c r="C7718" i="4"/>
  <c r="C7717" i="4"/>
  <c r="C7716" i="4"/>
  <c r="C7715" i="4"/>
  <c r="C7714" i="4"/>
  <c r="C7713" i="4"/>
  <c r="C7712" i="4"/>
  <c r="C7711" i="4"/>
  <c r="C7710" i="4"/>
  <c r="C7709" i="4"/>
  <c r="C7708" i="4"/>
  <c r="C7707" i="4"/>
  <c r="C7706" i="4"/>
  <c r="C7705" i="4"/>
  <c r="C7704" i="4"/>
  <c r="C7703" i="4"/>
  <c r="C7702" i="4"/>
  <c r="C7701" i="4"/>
  <c r="C7700" i="4"/>
  <c r="C7699" i="4"/>
  <c r="C7698" i="4"/>
  <c r="C7697" i="4"/>
  <c r="C7696" i="4"/>
  <c r="C7695" i="4"/>
  <c r="C7694" i="4"/>
  <c r="C7693" i="4"/>
  <c r="C7692" i="4"/>
  <c r="C7691" i="4"/>
  <c r="C7690" i="4"/>
  <c r="C7689" i="4"/>
  <c r="C7688" i="4"/>
  <c r="C7687" i="4"/>
  <c r="C7686" i="4"/>
  <c r="C7685" i="4"/>
  <c r="C7684" i="4"/>
  <c r="C7683" i="4"/>
  <c r="C7682" i="4"/>
  <c r="C7681" i="4"/>
  <c r="C7680" i="4"/>
  <c r="C7679" i="4"/>
  <c r="C7678" i="4"/>
  <c r="C7677" i="4"/>
  <c r="C7676" i="4"/>
  <c r="C7675" i="4"/>
  <c r="C7674" i="4"/>
  <c r="C7673" i="4"/>
  <c r="C7672" i="4"/>
  <c r="C7671" i="4"/>
  <c r="C7670" i="4"/>
  <c r="C7669" i="4"/>
  <c r="C7668" i="4"/>
  <c r="C7667" i="4"/>
  <c r="C7666" i="4"/>
  <c r="C7665" i="4"/>
  <c r="C7664" i="4"/>
  <c r="C7663" i="4"/>
  <c r="C7662" i="4"/>
  <c r="C7661" i="4"/>
  <c r="C7660" i="4"/>
  <c r="C7659" i="4"/>
  <c r="C7658" i="4"/>
  <c r="C7657" i="4"/>
  <c r="C7656" i="4"/>
  <c r="C7655" i="4"/>
  <c r="C7654" i="4"/>
  <c r="C7653" i="4"/>
  <c r="C7652" i="4"/>
  <c r="C7651" i="4"/>
  <c r="C7650" i="4"/>
  <c r="C7649" i="4"/>
  <c r="C7648" i="4"/>
  <c r="C7647" i="4"/>
  <c r="C7646" i="4"/>
  <c r="C7645" i="4"/>
  <c r="C7644" i="4"/>
  <c r="C7643" i="4"/>
  <c r="C7642" i="4"/>
  <c r="C7641" i="4"/>
  <c r="C7640" i="4"/>
  <c r="C7639" i="4"/>
  <c r="C7638" i="4"/>
  <c r="C7637" i="4"/>
  <c r="C7636" i="4"/>
  <c r="C7635" i="4"/>
  <c r="C7634" i="4"/>
  <c r="C7633" i="4"/>
  <c r="C7632" i="4"/>
  <c r="C7631" i="4"/>
  <c r="C7630" i="4"/>
  <c r="C7629" i="4"/>
  <c r="C7628" i="4"/>
  <c r="C7627" i="4"/>
  <c r="C7626" i="4"/>
  <c r="C7625" i="4"/>
  <c r="C7624" i="4"/>
  <c r="C7623" i="4"/>
  <c r="C7622" i="4"/>
  <c r="C7621" i="4"/>
  <c r="C7620" i="4"/>
  <c r="C7619" i="4"/>
  <c r="C7618" i="4"/>
  <c r="C7617" i="4"/>
  <c r="C7616" i="4"/>
  <c r="C7615" i="4"/>
  <c r="C7614" i="4"/>
  <c r="C7613" i="4"/>
  <c r="C7612" i="4"/>
  <c r="C7611" i="4"/>
  <c r="C7610" i="4"/>
  <c r="C7609" i="4"/>
  <c r="C7608" i="4"/>
  <c r="C7607" i="4"/>
  <c r="C7606" i="4"/>
  <c r="C7605" i="4"/>
  <c r="C7604" i="4"/>
  <c r="C7603" i="4"/>
  <c r="C7602" i="4"/>
  <c r="C7601" i="4"/>
  <c r="C7600" i="4"/>
  <c r="C7599" i="4"/>
  <c r="C7598" i="4"/>
  <c r="C7597" i="4"/>
  <c r="C7596" i="4"/>
  <c r="C7595" i="4"/>
  <c r="C7594" i="4"/>
  <c r="C7593" i="4"/>
  <c r="C7592" i="4"/>
  <c r="C7591" i="4"/>
  <c r="C7590" i="4"/>
  <c r="C7589" i="4"/>
  <c r="C7588" i="4"/>
  <c r="C7587" i="4"/>
  <c r="C7586" i="4"/>
  <c r="C7585" i="4"/>
  <c r="C7584" i="4"/>
  <c r="C7583" i="4"/>
  <c r="C7582" i="4"/>
  <c r="C7581" i="4"/>
  <c r="C7580" i="4"/>
  <c r="C7579" i="4"/>
  <c r="C7578" i="4"/>
  <c r="C7577" i="4"/>
  <c r="C7576" i="4"/>
  <c r="C7575" i="4"/>
  <c r="C7574" i="4"/>
  <c r="C7573" i="4"/>
  <c r="C7572" i="4"/>
  <c r="C7571" i="4"/>
  <c r="C7570" i="4"/>
  <c r="C7569" i="4"/>
  <c r="C7568" i="4"/>
  <c r="C7567" i="4"/>
  <c r="C7566" i="4"/>
  <c r="C7565" i="4"/>
  <c r="C7564" i="4"/>
  <c r="C7563" i="4"/>
  <c r="C7562" i="4"/>
  <c r="C7561" i="4"/>
  <c r="C7560" i="4"/>
  <c r="C7559" i="4"/>
  <c r="C7558" i="4"/>
  <c r="C7557" i="4"/>
  <c r="C7556" i="4"/>
  <c r="C7555" i="4"/>
  <c r="C7554" i="4"/>
  <c r="C7553" i="4"/>
  <c r="C7552" i="4"/>
  <c r="C7551" i="4"/>
  <c r="C7550" i="4"/>
  <c r="C7549" i="4"/>
  <c r="C7548" i="4"/>
  <c r="C7547" i="4"/>
  <c r="C7546" i="4"/>
  <c r="C7545" i="4"/>
  <c r="C7544" i="4"/>
  <c r="C7543" i="4"/>
  <c r="C7542" i="4"/>
  <c r="C7541" i="4"/>
  <c r="C7540" i="4"/>
  <c r="C7539" i="4"/>
  <c r="C7538" i="4"/>
  <c r="C7537" i="4"/>
  <c r="C7536" i="4"/>
  <c r="C7535" i="4"/>
  <c r="C7534" i="4"/>
  <c r="C7533" i="4"/>
  <c r="C7532" i="4"/>
  <c r="C7531" i="4"/>
  <c r="C7530" i="4"/>
  <c r="C7529" i="4"/>
  <c r="C7528" i="4"/>
  <c r="C7527" i="4"/>
  <c r="C7526" i="4"/>
  <c r="C7525" i="4"/>
  <c r="C7524" i="4"/>
  <c r="C7523" i="4"/>
  <c r="C7522" i="4"/>
  <c r="C7521" i="4"/>
  <c r="C7520" i="4"/>
  <c r="C7519" i="4"/>
  <c r="C7518" i="4"/>
  <c r="C7517" i="4"/>
  <c r="C7516" i="4"/>
  <c r="C7515" i="4"/>
  <c r="C7514" i="4"/>
  <c r="C7513" i="4"/>
  <c r="C7512" i="4"/>
  <c r="C7511" i="4"/>
  <c r="C7510" i="4"/>
  <c r="C7509" i="4"/>
  <c r="C7508" i="4"/>
  <c r="C7507" i="4"/>
  <c r="C7506" i="4"/>
  <c r="C7505" i="4"/>
  <c r="C7504" i="4"/>
  <c r="C7503" i="4"/>
  <c r="C7502" i="4"/>
  <c r="C7501" i="4"/>
  <c r="C7500" i="4"/>
  <c r="C7499" i="4"/>
  <c r="C7498" i="4"/>
  <c r="C7497" i="4"/>
  <c r="C7496" i="4"/>
  <c r="C7495" i="4"/>
  <c r="C7494" i="4"/>
  <c r="C7493" i="4"/>
  <c r="C7492" i="4"/>
  <c r="C7491" i="4"/>
  <c r="C7490" i="4"/>
  <c r="C7489" i="4"/>
  <c r="C7488" i="4"/>
  <c r="C7487" i="4"/>
  <c r="C7486" i="4"/>
  <c r="C7485" i="4"/>
  <c r="C7484" i="4"/>
  <c r="C7483" i="4"/>
  <c r="C7482" i="4"/>
  <c r="C7481" i="4"/>
  <c r="C7480" i="4"/>
  <c r="C7479" i="4"/>
  <c r="C7478" i="4"/>
  <c r="C7477" i="4"/>
  <c r="C7476" i="4"/>
  <c r="C7475" i="4"/>
  <c r="C7474" i="4"/>
  <c r="C7473" i="4"/>
  <c r="C7472" i="4"/>
  <c r="C7471" i="4"/>
  <c r="C7470" i="4"/>
  <c r="C7469" i="4"/>
  <c r="C7468" i="4"/>
  <c r="C7467" i="4"/>
  <c r="C7466" i="4"/>
  <c r="C7465" i="4"/>
  <c r="C7464" i="4"/>
  <c r="C7463" i="4"/>
  <c r="C7462" i="4"/>
  <c r="C7461" i="4"/>
  <c r="C7460" i="4"/>
  <c r="C7459" i="4"/>
  <c r="C7458" i="4"/>
  <c r="C7457" i="4"/>
  <c r="C7456" i="4"/>
  <c r="C7455" i="4"/>
  <c r="C7454" i="4"/>
  <c r="C7453" i="4"/>
  <c r="C7452" i="4"/>
  <c r="C7451" i="4"/>
  <c r="C7450" i="4"/>
  <c r="C7449" i="4"/>
  <c r="C7448" i="4"/>
  <c r="C7447" i="4"/>
  <c r="C7446" i="4"/>
  <c r="C7445" i="4"/>
  <c r="C7444" i="4"/>
  <c r="C7443" i="4"/>
  <c r="C7442" i="4"/>
  <c r="C7441" i="4"/>
  <c r="C7440" i="4"/>
  <c r="C7439" i="4"/>
  <c r="C7438" i="4"/>
  <c r="C7437" i="4"/>
  <c r="C7436" i="4"/>
  <c r="C7435" i="4"/>
  <c r="C7434" i="4"/>
  <c r="C7433" i="4"/>
  <c r="C7432" i="4"/>
  <c r="C7431" i="4"/>
  <c r="C7430" i="4"/>
  <c r="C7429" i="4"/>
  <c r="C7428" i="4"/>
  <c r="C7427" i="4"/>
  <c r="C7426" i="4"/>
  <c r="C7425" i="4"/>
  <c r="C7424" i="4"/>
  <c r="C7423" i="4"/>
  <c r="C7422" i="4"/>
  <c r="C7421" i="4"/>
  <c r="C7420" i="4"/>
  <c r="C7419" i="4"/>
  <c r="C7418" i="4"/>
  <c r="C7417" i="4"/>
  <c r="C7416" i="4"/>
  <c r="C7415" i="4"/>
  <c r="C7414" i="4"/>
  <c r="C7413" i="4"/>
  <c r="C7412" i="4"/>
  <c r="C7411" i="4"/>
  <c r="C7410" i="4"/>
  <c r="C7409" i="4"/>
  <c r="C7408" i="4"/>
  <c r="C7407" i="4"/>
  <c r="C7406" i="4"/>
  <c r="C7405" i="4"/>
  <c r="C7404" i="4"/>
  <c r="C7403" i="4"/>
  <c r="C7402" i="4"/>
  <c r="C7401" i="4"/>
  <c r="C7400" i="4"/>
  <c r="C7399" i="4"/>
  <c r="C7398" i="4"/>
  <c r="C7397" i="4"/>
  <c r="C7396" i="4"/>
  <c r="C7395" i="4"/>
  <c r="C7394" i="4"/>
  <c r="C7393" i="4"/>
  <c r="C7392" i="4"/>
  <c r="C7391" i="4"/>
  <c r="C7390" i="4"/>
  <c r="C7389" i="4"/>
  <c r="C7388" i="4"/>
  <c r="C7387" i="4"/>
  <c r="C7386" i="4"/>
  <c r="C7385" i="4"/>
  <c r="C7384" i="4"/>
  <c r="C7383" i="4"/>
  <c r="C7382" i="4"/>
  <c r="C7381" i="4"/>
  <c r="C7380" i="4"/>
  <c r="C7379" i="4"/>
  <c r="C7378" i="4"/>
  <c r="C7377" i="4"/>
  <c r="C7376" i="4"/>
  <c r="C7375" i="4"/>
  <c r="C7374" i="4"/>
  <c r="C7373" i="4"/>
  <c r="C7372" i="4"/>
  <c r="C7371" i="4"/>
  <c r="C7370" i="4"/>
  <c r="C7369" i="4"/>
  <c r="C7368" i="4"/>
  <c r="C7367" i="4"/>
  <c r="C7366" i="4"/>
  <c r="C7365" i="4"/>
  <c r="C7364" i="4"/>
  <c r="C7363" i="4"/>
  <c r="C7362" i="4"/>
  <c r="C7361" i="4"/>
  <c r="C7360" i="4"/>
  <c r="C7359" i="4"/>
  <c r="C7358" i="4"/>
  <c r="C7357" i="4"/>
  <c r="C7356" i="4"/>
  <c r="C7355" i="4"/>
  <c r="C7354" i="4"/>
  <c r="C7353" i="4"/>
  <c r="C7352" i="4"/>
  <c r="C7351" i="4"/>
  <c r="C7350" i="4"/>
  <c r="C7349" i="4"/>
  <c r="C7348" i="4"/>
  <c r="C7347" i="4"/>
  <c r="C7346" i="4"/>
  <c r="C7345" i="4"/>
  <c r="C7344" i="4"/>
  <c r="C7343" i="4"/>
  <c r="C7342" i="4"/>
  <c r="C7341" i="4"/>
  <c r="C7340" i="4"/>
  <c r="C7339" i="4"/>
  <c r="C7338" i="4"/>
  <c r="C7337" i="4"/>
  <c r="C7336" i="4"/>
  <c r="C7335" i="4"/>
  <c r="C7334" i="4"/>
  <c r="C7333" i="4"/>
  <c r="C7332" i="4"/>
  <c r="C7331" i="4"/>
  <c r="C7330" i="4"/>
  <c r="C7329" i="4"/>
  <c r="C7328" i="4"/>
  <c r="C7327" i="4"/>
  <c r="C7326" i="4"/>
  <c r="C7325" i="4"/>
  <c r="C7324" i="4"/>
  <c r="C7323" i="4"/>
  <c r="C7322" i="4"/>
  <c r="C7321" i="4"/>
  <c r="C7320" i="4"/>
  <c r="C7319" i="4"/>
  <c r="C7318" i="4"/>
  <c r="C7317" i="4"/>
  <c r="C7316" i="4"/>
  <c r="C7315" i="4"/>
  <c r="C7314" i="4"/>
  <c r="C7313" i="4"/>
  <c r="C7312" i="4"/>
  <c r="C7311" i="4"/>
  <c r="C7310" i="4"/>
  <c r="C7309" i="4"/>
  <c r="C7308" i="4"/>
  <c r="C7307" i="4"/>
  <c r="C7306" i="4"/>
  <c r="C7305" i="4"/>
  <c r="C7304" i="4"/>
  <c r="C7303" i="4"/>
  <c r="C7302" i="4"/>
  <c r="C7301" i="4"/>
  <c r="C7300" i="4"/>
  <c r="C7299" i="4"/>
  <c r="C7298" i="4"/>
  <c r="C7297" i="4"/>
  <c r="C7296" i="4"/>
  <c r="C7295" i="4"/>
  <c r="C7294" i="4"/>
  <c r="C7293" i="4"/>
  <c r="C7292" i="4"/>
  <c r="C7291" i="4"/>
  <c r="C7290" i="4"/>
  <c r="C7289" i="4"/>
  <c r="C7288" i="4"/>
  <c r="C7287" i="4"/>
  <c r="C7286" i="4"/>
  <c r="C7285" i="4"/>
  <c r="C7284" i="4"/>
  <c r="C7283" i="4"/>
  <c r="C7282" i="4"/>
  <c r="C7281" i="4"/>
  <c r="C7280" i="4"/>
  <c r="C7279" i="4"/>
  <c r="C7278" i="4"/>
  <c r="C7277" i="4"/>
  <c r="C7276" i="4"/>
  <c r="C7275" i="4"/>
  <c r="C7274" i="4"/>
  <c r="C7273" i="4"/>
  <c r="C7272" i="4"/>
  <c r="C7271" i="4"/>
  <c r="C7270" i="4"/>
  <c r="C7269" i="4"/>
  <c r="C7268" i="4"/>
  <c r="C7267" i="4"/>
  <c r="C7266" i="4"/>
  <c r="C7265" i="4"/>
  <c r="C7264" i="4"/>
  <c r="C7263" i="4"/>
  <c r="C7262" i="4"/>
  <c r="C7261" i="4"/>
  <c r="C7260" i="4"/>
  <c r="C7259" i="4"/>
  <c r="C7258" i="4"/>
  <c r="C7257" i="4"/>
  <c r="C7256" i="4"/>
  <c r="C7255" i="4"/>
  <c r="C7254" i="4"/>
  <c r="C7253" i="4"/>
  <c r="C7252" i="4"/>
  <c r="C7251" i="4"/>
  <c r="C7250" i="4"/>
  <c r="C7249" i="4"/>
  <c r="C7248" i="4"/>
  <c r="C7247" i="4"/>
  <c r="C7246" i="4"/>
  <c r="C7245" i="4"/>
  <c r="C7244" i="4"/>
  <c r="C7243" i="4"/>
  <c r="C7242" i="4"/>
  <c r="C7241" i="4"/>
  <c r="C7240" i="4"/>
  <c r="C7239" i="4"/>
  <c r="C7238" i="4"/>
  <c r="C7237" i="4"/>
  <c r="C7236" i="4"/>
  <c r="C7235" i="4"/>
  <c r="C7234" i="4"/>
  <c r="C7233" i="4"/>
  <c r="C7232" i="4"/>
  <c r="C7231" i="4"/>
  <c r="C7230" i="4"/>
  <c r="C7229" i="4"/>
  <c r="C7228" i="4"/>
  <c r="C7227" i="4"/>
  <c r="C7226" i="4"/>
  <c r="C7225" i="4"/>
  <c r="C7224" i="4"/>
  <c r="C7223" i="4"/>
  <c r="C7222" i="4"/>
  <c r="C7221" i="4"/>
  <c r="C7220" i="4"/>
  <c r="C7219" i="4"/>
  <c r="C7218" i="4"/>
  <c r="C7217" i="4"/>
  <c r="C7216" i="4"/>
  <c r="C7215" i="4"/>
  <c r="C7214" i="4"/>
  <c r="C7213" i="4"/>
  <c r="C7212" i="4"/>
  <c r="C7211" i="4"/>
  <c r="C7210" i="4"/>
  <c r="C7209" i="4"/>
  <c r="C7208" i="4"/>
  <c r="C7207" i="4"/>
  <c r="C7206" i="4"/>
  <c r="C7205" i="4"/>
  <c r="C7204" i="4"/>
  <c r="C7203" i="4"/>
  <c r="C7202" i="4"/>
  <c r="C7201" i="4"/>
  <c r="C7200" i="4"/>
  <c r="C7199" i="4"/>
  <c r="C7198" i="4"/>
  <c r="C7197" i="4"/>
  <c r="C7196" i="4"/>
  <c r="C7195" i="4"/>
  <c r="C7194" i="4"/>
  <c r="C7193" i="4"/>
  <c r="C7192" i="4"/>
  <c r="C7191" i="4"/>
  <c r="C7190" i="4"/>
  <c r="C7189" i="4"/>
  <c r="C7188" i="4"/>
  <c r="C7187" i="4"/>
  <c r="C7186" i="4"/>
  <c r="C7185" i="4"/>
  <c r="C7184" i="4"/>
  <c r="C7183" i="4"/>
  <c r="C7182" i="4"/>
  <c r="C7181" i="4"/>
  <c r="C7180" i="4"/>
  <c r="C7179" i="4"/>
  <c r="C7178" i="4"/>
  <c r="C7177" i="4"/>
  <c r="C7176" i="4"/>
  <c r="C7175" i="4"/>
  <c r="C7174" i="4"/>
  <c r="C7173" i="4"/>
  <c r="C7172" i="4"/>
  <c r="C7171" i="4"/>
  <c r="C7170" i="4"/>
  <c r="C7169" i="4"/>
  <c r="C7168" i="4"/>
  <c r="C7167" i="4"/>
  <c r="C7166" i="4"/>
  <c r="C7165" i="4"/>
  <c r="C7164" i="4"/>
  <c r="C7163" i="4"/>
  <c r="C7162" i="4"/>
  <c r="C7161" i="4"/>
  <c r="C7160" i="4"/>
  <c r="C7159" i="4"/>
  <c r="C7158" i="4"/>
  <c r="C7157" i="4"/>
  <c r="C7156" i="4"/>
  <c r="C7155" i="4"/>
  <c r="C7154" i="4"/>
  <c r="C7153" i="4"/>
  <c r="C7152" i="4"/>
  <c r="C7151" i="4"/>
  <c r="C7150" i="4"/>
  <c r="C7149" i="4"/>
  <c r="C7148" i="4"/>
  <c r="C7147" i="4"/>
  <c r="C7146" i="4"/>
  <c r="C7145" i="4"/>
  <c r="C7144" i="4"/>
  <c r="C7143" i="4"/>
  <c r="C7142" i="4"/>
  <c r="C7141" i="4"/>
  <c r="C7140" i="4"/>
  <c r="C7139" i="4"/>
  <c r="C7138" i="4"/>
  <c r="C7137" i="4"/>
  <c r="C7136" i="4"/>
  <c r="C7135" i="4"/>
  <c r="C7134" i="4"/>
  <c r="C7133" i="4"/>
  <c r="C7132" i="4"/>
  <c r="C7131" i="4"/>
  <c r="C7130" i="4"/>
  <c r="C7129" i="4"/>
  <c r="C7128" i="4"/>
  <c r="C7127" i="4"/>
  <c r="C7126" i="4"/>
  <c r="C7125" i="4"/>
  <c r="C7124" i="4"/>
  <c r="C7123" i="4"/>
  <c r="C7122" i="4"/>
  <c r="C7121" i="4"/>
  <c r="C7120" i="4"/>
  <c r="C7119" i="4"/>
  <c r="C7118" i="4"/>
  <c r="C7117" i="4"/>
  <c r="C7116" i="4"/>
  <c r="C7115" i="4"/>
  <c r="C7114" i="4"/>
  <c r="C7113" i="4"/>
  <c r="C7112" i="4"/>
  <c r="C7111" i="4"/>
  <c r="C7110" i="4"/>
  <c r="C7109" i="4"/>
  <c r="C7108" i="4"/>
  <c r="C7107" i="4"/>
  <c r="C7106" i="4"/>
  <c r="C7105" i="4"/>
  <c r="C7104" i="4"/>
  <c r="C7103" i="4"/>
  <c r="C7102" i="4"/>
  <c r="C7101" i="4"/>
  <c r="C7100" i="4"/>
  <c r="C7099" i="4"/>
  <c r="C7098" i="4"/>
  <c r="C7097" i="4"/>
  <c r="C7096" i="4"/>
  <c r="C7095" i="4"/>
  <c r="C7094" i="4"/>
  <c r="C7093" i="4"/>
  <c r="C7092" i="4"/>
  <c r="C7091" i="4"/>
  <c r="C7090" i="4"/>
  <c r="C7089" i="4"/>
  <c r="C7088" i="4"/>
  <c r="C7087" i="4"/>
  <c r="C7086" i="4"/>
  <c r="C7085" i="4"/>
  <c r="C7084" i="4"/>
  <c r="C7083" i="4"/>
  <c r="C7082" i="4"/>
  <c r="C7081" i="4"/>
  <c r="C7080" i="4"/>
  <c r="C7079" i="4"/>
  <c r="C7078" i="4"/>
  <c r="C7077" i="4"/>
  <c r="C7076" i="4"/>
  <c r="C7075" i="4"/>
  <c r="C7074" i="4"/>
  <c r="C7073" i="4"/>
  <c r="C7072" i="4"/>
  <c r="C7071" i="4"/>
  <c r="C7070" i="4"/>
  <c r="C7069" i="4"/>
  <c r="C7068" i="4"/>
  <c r="C7067" i="4"/>
  <c r="C7066" i="4"/>
  <c r="C7065" i="4"/>
  <c r="C7064" i="4"/>
  <c r="C7063" i="4"/>
  <c r="C7062" i="4"/>
  <c r="C7061" i="4"/>
  <c r="C7060" i="4"/>
  <c r="C7059" i="4"/>
  <c r="C7058" i="4"/>
  <c r="C7057" i="4"/>
  <c r="C7056" i="4"/>
  <c r="C7055" i="4"/>
  <c r="C7054" i="4"/>
  <c r="C7053" i="4"/>
  <c r="C7052" i="4"/>
  <c r="C7051" i="4"/>
  <c r="C7050" i="4"/>
  <c r="C7049" i="4"/>
  <c r="C7048" i="4"/>
  <c r="C7047" i="4"/>
  <c r="C7046" i="4"/>
  <c r="C7045" i="4"/>
  <c r="C7044" i="4"/>
  <c r="C7043" i="4"/>
  <c r="C7042" i="4"/>
  <c r="C7041" i="4"/>
  <c r="C7040" i="4"/>
  <c r="C7039" i="4"/>
  <c r="C7038" i="4"/>
  <c r="C7037" i="4"/>
  <c r="C7036" i="4"/>
  <c r="C7035" i="4"/>
  <c r="C7034" i="4"/>
  <c r="C7033" i="4"/>
  <c r="C7032" i="4"/>
  <c r="C7031" i="4"/>
  <c r="C7030" i="4"/>
  <c r="C7029" i="4"/>
  <c r="C7028" i="4"/>
  <c r="C7027" i="4"/>
  <c r="C7026" i="4"/>
  <c r="C7025" i="4"/>
  <c r="C7024" i="4"/>
  <c r="C7023" i="4"/>
  <c r="C7022" i="4"/>
  <c r="C7021" i="4"/>
  <c r="C7020" i="4"/>
  <c r="C7019" i="4"/>
  <c r="C7018" i="4"/>
  <c r="C7017" i="4"/>
  <c r="C7016" i="4"/>
  <c r="C7015" i="4"/>
  <c r="C7014" i="4"/>
  <c r="C7013" i="4"/>
  <c r="C7012" i="4"/>
  <c r="C7011" i="4"/>
  <c r="C7010" i="4"/>
  <c r="C7009" i="4"/>
  <c r="C7008" i="4"/>
  <c r="C7007" i="4"/>
  <c r="C7006" i="4"/>
  <c r="C7005" i="4"/>
  <c r="C7004" i="4"/>
  <c r="C7003" i="4"/>
  <c r="C7002" i="4"/>
  <c r="C7001" i="4"/>
  <c r="C7000" i="4"/>
  <c r="C6999" i="4"/>
  <c r="C6998" i="4"/>
  <c r="C6997" i="4"/>
  <c r="C6996" i="4"/>
  <c r="C6995" i="4"/>
  <c r="C6994" i="4"/>
  <c r="C6993" i="4"/>
  <c r="C6992" i="4"/>
  <c r="C6991" i="4"/>
  <c r="C6990" i="4"/>
  <c r="C6989" i="4"/>
  <c r="C6988" i="4"/>
  <c r="C6987" i="4"/>
  <c r="C6986" i="4"/>
  <c r="C6985" i="4"/>
  <c r="C6984" i="4"/>
  <c r="C6983" i="4"/>
  <c r="C6982" i="4"/>
  <c r="C6981" i="4"/>
  <c r="C6980" i="4"/>
  <c r="C6979" i="4"/>
  <c r="C6978" i="4"/>
  <c r="C6977" i="4"/>
  <c r="C6976" i="4"/>
  <c r="C6975" i="4"/>
  <c r="C6974" i="4"/>
  <c r="C6973" i="4"/>
  <c r="C6972" i="4"/>
  <c r="C6971" i="4"/>
  <c r="C6970" i="4"/>
  <c r="C6969" i="4"/>
  <c r="C6968" i="4"/>
  <c r="C6967" i="4"/>
  <c r="C6966" i="4"/>
  <c r="C6965" i="4"/>
  <c r="C6964" i="4"/>
  <c r="C6963" i="4"/>
  <c r="C6962" i="4"/>
  <c r="C6961" i="4"/>
  <c r="C6960" i="4"/>
  <c r="C6959" i="4"/>
  <c r="C6958" i="4"/>
  <c r="C6957" i="4"/>
  <c r="C6956" i="4"/>
  <c r="C6955" i="4"/>
  <c r="C6954" i="4"/>
  <c r="C6953" i="4"/>
  <c r="C6952" i="4"/>
  <c r="C6951" i="4"/>
  <c r="C6950" i="4"/>
  <c r="C6949" i="4"/>
  <c r="C6948" i="4"/>
  <c r="C6947" i="4"/>
  <c r="C6946" i="4"/>
  <c r="C6945" i="4"/>
  <c r="C6944" i="4"/>
  <c r="C6943" i="4"/>
  <c r="C6942" i="4"/>
  <c r="C6941" i="4"/>
  <c r="C6940" i="4"/>
  <c r="C6939" i="4"/>
  <c r="C6938" i="4"/>
  <c r="C6937" i="4"/>
  <c r="C6936" i="4"/>
  <c r="C6935" i="4"/>
  <c r="C6934" i="4"/>
  <c r="C6933" i="4"/>
  <c r="C6932" i="4"/>
  <c r="C6931" i="4"/>
  <c r="C6930" i="4"/>
  <c r="C6929" i="4"/>
  <c r="C6928" i="4"/>
  <c r="C6927" i="4"/>
  <c r="C6926" i="4"/>
  <c r="C6925" i="4"/>
  <c r="C6924" i="4"/>
  <c r="C6923" i="4"/>
  <c r="C6922" i="4"/>
  <c r="C6921" i="4"/>
  <c r="C6920" i="4"/>
  <c r="C6919" i="4"/>
  <c r="C6918" i="4"/>
  <c r="C6917" i="4"/>
  <c r="C6916" i="4"/>
  <c r="C6915" i="4"/>
  <c r="C6914" i="4"/>
  <c r="C6913" i="4"/>
  <c r="C6912" i="4"/>
  <c r="C6911" i="4"/>
  <c r="C6910" i="4"/>
  <c r="C6909" i="4"/>
  <c r="C6908" i="4"/>
  <c r="C6907" i="4"/>
  <c r="C6906" i="4"/>
  <c r="C6905" i="4"/>
  <c r="C6904" i="4"/>
  <c r="C6903" i="4"/>
  <c r="C6902" i="4"/>
  <c r="C6901" i="4"/>
  <c r="C6900" i="4"/>
  <c r="C6899" i="4"/>
  <c r="C6898" i="4"/>
  <c r="C6897" i="4"/>
  <c r="C6896" i="4"/>
  <c r="C6895" i="4"/>
  <c r="C6894" i="4"/>
  <c r="C6893" i="4"/>
  <c r="C6892" i="4"/>
  <c r="C6891" i="4"/>
  <c r="C6890" i="4"/>
  <c r="C6889" i="4"/>
  <c r="C6888" i="4"/>
  <c r="C6887" i="4"/>
  <c r="C6886" i="4"/>
  <c r="C6885" i="4"/>
  <c r="C6884" i="4"/>
  <c r="C6883" i="4"/>
  <c r="C6882" i="4"/>
  <c r="C6881" i="4"/>
  <c r="C6880" i="4"/>
  <c r="C6879" i="4"/>
  <c r="C6878" i="4"/>
  <c r="C6877" i="4"/>
  <c r="C6876" i="4"/>
  <c r="C6875" i="4"/>
  <c r="C6874" i="4"/>
  <c r="C6873" i="4"/>
  <c r="C6872" i="4"/>
  <c r="C6871" i="4"/>
  <c r="C6870" i="4"/>
  <c r="C6869" i="4"/>
  <c r="C6868" i="4"/>
  <c r="C6867" i="4"/>
  <c r="C6866" i="4"/>
  <c r="C6865" i="4"/>
  <c r="C6864" i="4"/>
  <c r="C6863" i="4"/>
  <c r="C6862" i="4"/>
  <c r="C6861" i="4"/>
  <c r="C6860" i="4"/>
  <c r="C6859" i="4"/>
  <c r="C6858" i="4"/>
  <c r="C6857" i="4"/>
  <c r="C6856" i="4"/>
  <c r="C6855" i="4"/>
  <c r="C6854" i="4"/>
  <c r="C6853" i="4"/>
  <c r="C6852" i="4"/>
  <c r="C6851" i="4"/>
  <c r="C6850" i="4"/>
  <c r="C6849" i="4"/>
  <c r="C6848" i="4"/>
  <c r="C6847" i="4"/>
  <c r="C6846" i="4"/>
  <c r="C6845" i="4"/>
  <c r="C6844" i="4"/>
  <c r="C6843" i="4"/>
  <c r="C6842" i="4"/>
  <c r="C6841" i="4"/>
  <c r="C6840" i="4"/>
  <c r="C6839" i="4"/>
  <c r="C6838" i="4"/>
  <c r="C6837" i="4"/>
  <c r="C6836" i="4"/>
  <c r="C6835" i="4"/>
  <c r="C6834" i="4"/>
  <c r="C6833" i="4"/>
  <c r="C6832" i="4"/>
  <c r="C6831" i="4"/>
  <c r="C6830" i="4"/>
  <c r="C6829" i="4"/>
  <c r="C6828" i="4"/>
  <c r="C6827" i="4"/>
  <c r="C6826" i="4"/>
  <c r="C6825" i="4"/>
  <c r="C6824" i="4"/>
  <c r="C6823" i="4"/>
  <c r="C6822" i="4"/>
  <c r="C6821" i="4"/>
  <c r="C6820" i="4"/>
  <c r="C6819" i="4"/>
  <c r="C6818" i="4"/>
  <c r="C6817" i="4"/>
  <c r="C6816" i="4"/>
  <c r="C6815" i="4"/>
  <c r="C6814" i="4"/>
  <c r="C6813" i="4"/>
  <c r="C6812" i="4"/>
  <c r="C6811" i="4"/>
  <c r="C6810" i="4"/>
  <c r="C6809" i="4"/>
  <c r="C6808" i="4"/>
  <c r="C6807" i="4"/>
  <c r="C6806" i="4"/>
  <c r="C6805" i="4"/>
  <c r="C6804" i="4"/>
  <c r="C6803" i="4"/>
  <c r="C6802" i="4"/>
  <c r="C6801" i="4"/>
  <c r="C6800" i="4"/>
  <c r="C6799" i="4"/>
  <c r="C6798" i="4"/>
  <c r="C6797" i="4"/>
  <c r="C6796" i="4"/>
  <c r="C6795" i="4"/>
  <c r="C6794" i="4"/>
  <c r="C6793" i="4"/>
  <c r="C6792" i="4"/>
  <c r="C6791" i="4"/>
  <c r="C6790" i="4"/>
  <c r="C6789" i="4"/>
  <c r="C6788" i="4"/>
  <c r="C6787" i="4"/>
  <c r="C6786" i="4"/>
  <c r="C6785" i="4"/>
  <c r="C6784" i="4"/>
  <c r="C6783" i="4"/>
  <c r="C6782" i="4"/>
  <c r="C6781" i="4"/>
  <c r="C6780" i="4"/>
  <c r="C6779" i="4"/>
  <c r="C6778" i="4"/>
  <c r="C6777" i="4"/>
  <c r="C6776" i="4"/>
  <c r="C6775" i="4"/>
  <c r="C6774" i="4"/>
  <c r="C6773" i="4"/>
  <c r="C6772" i="4"/>
  <c r="C6771" i="4"/>
  <c r="C6770" i="4"/>
  <c r="C6769" i="4"/>
  <c r="C6768" i="4"/>
  <c r="C6767" i="4"/>
  <c r="C6766" i="4"/>
  <c r="C6765" i="4"/>
  <c r="C6764" i="4"/>
  <c r="C6763" i="4"/>
  <c r="C6762" i="4"/>
  <c r="C6761" i="4"/>
  <c r="C6760" i="4"/>
  <c r="C6759" i="4"/>
  <c r="C6758" i="4"/>
  <c r="C6757" i="4"/>
  <c r="C6756" i="4"/>
  <c r="C6755" i="4"/>
  <c r="C6754" i="4"/>
  <c r="C6753" i="4"/>
  <c r="C6752" i="4"/>
  <c r="C6751" i="4"/>
  <c r="C6750" i="4"/>
  <c r="C6749" i="4"/>
  <c r="C6748" i="4"/>
  <c r="C6747" i="4"/>
  <c r="C6746" i="4"/>
  <c r="C6745" i="4"/>
  <c r="C6744" i="4"/>
  <c r="C6743" i="4"/>
  <c r="C6742" i="4"/>
  <c r="C6741" i="4"/>
  <c r="C6740" i="4"/>
  <c r="C6739" i="4"/>
  <c r="C6738" i="4"/>
  <c r="C6737" i="4"/>
  <c r="C6736" i="4"/>
  <c r="C6735" i="4"/>
  <c r="C6734" i="4"/>
  <c r="C6733" i="4"/>
  <c r="C6732" i="4"/>
  <c r="C6731" i="4"/>
  <c r="C6730" i="4"/>
  <c r="C6729" i="4"/>
  <c r="C6728" i="4"/>
  <c r="C6727" i="4"/>
  <c r="C6726" i="4"/>
  <c r="C6725" i="4"/>
  <c r="C6724" i="4"/>
  <c r="C6723" i="4"/>
  <c r="C6722" i="4"/>
  <c r="C6721" i="4"/>
  <c r="C6720" i="4"/>
  <c r="C6719" i="4"/>
  <c r="C6718" i="4"/>
  <c r="C6717" i="4"/>
  <c r="C6716" i="4"/>
  <c r="C6715" i="4"/>
  <c r="C6714" i="4"/>
  <c r="C6713" i="4"/>
  <c r="C6712" i="4"/>
  <c r="C6711" i="4"/>
  <c r="C6710" i="4"/>
  <c r="C6709" i="4"/>
  <c r="C6708" i="4"/>
  <c r="C6707" i="4"/>
  <c r="C6706" i="4"/>
  <c r="C6705" i="4"/>
  <c r="C6704" i="4"/>
  <c r="C6703" i="4"/>
  <c r="C6702" i="4"/>
  <c r="C6701" i="4"/>
  <c r="C6700" i="4"/>
  <c r="C6699" i="4"/>
  <c r="C6698" i="4"/>
  <c r="C6697" i="4"/>
  <c r="C6696" i="4"/>
  <c r="C6695" i="4"/>
  <c r="C6694" i="4"/>
  <c r="C6693" i="4"/>
  <c r="C6692" i="4"/>
  <c r="C6691" i="4"/>
  <c r="C6690" i="4"/>
  <c r="C6689" i="4"/>
  <c r="C6688" i="4"/>
  <c r="C6687" i="4"/>
  <c r="C6686" i="4"/>
  <c r="C6685" i="4"/>
  <c r="C6684" i="4"/>
  <c r="C6683" i="4"/>
  <c r="C6682" i="4"/>
  <c r="C6681" i="4"/>
  <c r="C6680" i="4"/>
  <c r="C6679" i="4"/>
  <c r="C6678" i="4"/>
  <c r="C6677" i="4"/>
  <c r="C6676" i="4"/>
  <c r="C6675" i="4"/>
  <c r="C6674" i="4"/>
  <c r="C6673" i="4"/>
  <c r="C6672" i="4"/>
  <c r="C6671" i="4"/>
  <c r="C6670" i="4"/>
  <c r="C6669" i="4"/>
  <c r="C6668" i="4"/>
  <c r="C6667" i="4"/>
  <c r="C6666" i="4"/>
  <c r="C6665" i="4"/>
  <c r="C6664" i="4"/>
  <c r="C6663" i="4"/>
  <c r="C6662" i="4"/>
  <c r="C6661" i="4"/>
  <c r="C6660" i="4"/>
  <c r="C6659" i="4"/>
  <c r="C6658" i="4"/>
  <c r="C6657" i="4"/>
  <c r="C6656" i="4"/>
  <c r="C6655" i="4"/>
  <c r="C6654" i="4"/>
  <c r="C6653" i="4"/>
  <c r="C6652" i="4"/>
  <c r="C6651" i="4"/>
  <c r="C6650" i="4"/>
  <c r="C6649" i="4"/>
  <c r="C6648" i="4"/>
  <c r="C6647" i="4"/>
  <c r="C6646" i="4"/>
  <c r="C6645" i="4"/>
  <c r="C6644" i="4"/>
  <c r="C6643" i="4"/>
  <c r="C6642" i="4"/>
  <c r="C6641" i="4"/>
  <c r="C6640" i="4"/>
  <c r="C6639" i="4"/>
  <c r="C6638" i="4"/>
  <c r="C6637" i="4"/>
  <c r="C6636" i="4"/>
  <c r="C6635" i="4"/>
  <c r="C6634" i="4"/>
  <c r="C6633" i="4"/>
  <c r="C6632" i="4"/>
  <c r="C6631" i="4"/>
  <c r="C6630" i="4"/>
  <c r="C6629" i="4"/>
  <c r="C6628" i="4"/>
  <c r="C6627" i="4"/>
  <c r="C6626" i="4"/>
  <c r="C6625" i="4"/>
  <c r="C6624" i="4"/>
  <c r="C6623" i="4"/>
  <c r="C6622" i="4"/>
  <c r="C6621" i="4"/>
  <c r="C6620" i="4"/>
  <c r="C6619" i="4"/>
  <c r="C6618" i="4"/>
  <c r="C6617" i="4"/>
  <c r="C6616" i="4"/>
  <c r="C6615" i="4"/>
  <c r="C6614" i="4"/>
  <c r="C6613" i="4"/>
  <c r="C6612" i="4"/>
  <c r="C6611" i="4"/>
  <c r="C6610" i="4"/>
  <c r="C6609" i="4"/>
  <c r="C6608" i="4"/>
  <c r="C6607" i="4"/>
  <c r="C6606" i="4"/>
  <c r="C6605" i="4"/>
  <c r="C6604" i="4"/>
  <c r="C6603" i="4"/>
  <c r="C6602" i="4"/>
  <c r="C6601" i="4"/>
  <c r="C6600" i="4"/>
  <c r="C6599" i="4"/>
  <c r="C6598" i="4"/>
  <c r="C6597" i="4"/>
  <c r="C6596" i="4"/>
  <c r="C6595" i="4"/>
  <c r="C6594" i="4"/>
  <c r="C6593" i="4"/>
  <c r="C6592" i="4"/>
  <c r="C6591" i="4"/>
  <c r="C6590" i="4"/>
  <c r="C6589" i="4"/>
  <c r="C6588" i="4"/>
  <c r="C6587" i="4"/>
  <c r="C6586" i="4"/>
  <c r="C6585" i="4"/>
  <c r="C6584" i="4"/>
  <c r="C6583" i="4"/>
  <c r="C6582" i="4"/>
  <c r="C6581" i="4"/>
  <c r="C6580" i="4"/>
  <c r="C6579" i="4"/>
  <c r="C6578" i="4"/>
  <c r="C6577" i="4"/>
  <c r="C6576" i="4"/>
  <c r="C6575" i="4"/>
  <c r="C6574" i="4"/>
  <c r="C6573" i="4"/>
  <c r="C6572" i="4"/>
  <c r="C6571" i="4"/>
  <c r="C6570" i="4"/>
  <c r="C6569" i="4"/>
  <c r="C6568" i="4"/>
  <c r="C6567" i="4"/>
  <c r="C6566" i="4"/>
  <c r="C6565" i="4"/>
  <c r="C6564" i="4"/>
  <c r="C6563" i="4"/>
  <c r="C6562" i="4"/>
  <c r="C6561" i="4"/>
  <c r="C6560" i="4"/>
  <c r="C6559" i="4"/>
  <c r="C6558" i="4"/>
  <c r="C6557" i="4"/>
  <c r="C6556" i="4"/>
  <c r="C6555" i="4"/>
  <c r="C6554" i="4"/>
  <c r="C6553" i="4"/>
  <c r="C6552" i="4"/>
  <c r="C6551" i="4"/>
  <c r="C6550" i="4"/>
  <c r="C6549" i="4"/>
  <c r="C6548" i="4"/>
  <c r="C6547" i="4"/>
  <c r="C6546" i="4"/>
  <c r="C6545" i="4"/>
  <c r="C6544" i="4"/>
  <c r="C6543" i="4"/>
  <c r="C6542" i="4"/>
  <c r="C6541" i="4"/>
  <c r="C6540" i="4"/>
  <c r="C6539" i="4"/>
  <c r="C6538" i="4"/>
  <c r="C6537" i="4"/>
  <c r="C6536" i="4"/>
  <c r="C6535" i="4"/>
  <c r="C6534" i="4"/>
  <c r="C6533" i="4"/>
  <c r="C6532" i="4"/>
  <c r="C6531" i="4"/>
  <c r="C6530" i="4"/>
  <c r="C6529" i="4"/>
  <c r="C6528" i="4"/>
  <c r="C6527" i="4"/>
  <c r="C6526" i="4"/>
  <c r="C6525" i="4"/>
  <c r="C6524" i="4"/>
  <c r="C6523" i="4"/>
  <c r="C6522" i="4"/>
  <c r="C6521" i="4"/>
  <c r="C6520" i="4"/>
  <c r="C6519" i="4"/>
  <c r="C6518" i="4"/>
  <c r="C6517" i="4"/>
  <c r="C6516" i="4"/>
  <c r="C6515" i="4"/>
  <c r="C6514" i="4"/>
  <c r="C6513" i="4"/>
  <c r="C6512" i="4"/>
  <c r="C6511" i="4"/>
  <c r="C6510" i="4"/>
  <c r="C6509" i="4"/>
  <c r="C6508" i="4"/>
  <c r="C6507" i="4"/>
  <c r="C6506" i="4"/>
  <c r="C6505" i="4"/>
  <c r="C6504" i="4"/>
  <c r="C6503" i="4"/>
  <c r="C6502" i="4"/>
  <c r="C6501" i="4"/>
  <c r="C6500" i="4"/>
  <c r="C6499" i="4"/>
  <c r="C6498" i="4"/>
  <c r="C6497" i="4"/>
  <c r="C6496" i="4"/>
  <c r="C6495" i="4"/>
  <c r="C6494" i="4"/>
  <c r="C6493" i="4"/>
  <c r="C6492" i="4"/>
  <c r="C6491" i="4"/>
  <c r="C6490" i="4"/>
  <c r="C6489" i="4"/>
  <c r="C6488" i="4"/>
  <c r="C6487" i="4"/>
  <c r="C6486" i="4"/>
  <c r="C6485" i="4"/>
  <c r="C6484" i="4"/>
  <c r="C6483" i="4"/>
  <c r="C6482" i="4"/>
  <c r="C6481" i="4"/>
  <c r="C6480" i="4"/>
  <c r="C6479" i="4"/>
  <c r="C6478" i="4"/>
  <c r="C6477" i="4"/>
  <c r="C6476" i="4"/>
  <c r="C6475" i="4"/>
  <c r="C6474" i="4"/>
  <c r="C6473" i="4"/>
  <c r="C6472" i="4"/>
  <c r="C6471" i="4"/>
  <c r="C6470" i="4"/>
  <c r="C6469" i="4"/>
  <c r="C6468" i="4"/>
  <c r="C6467" i="4"/>
  <c r="C6466" i="4"/>
  <c r="C6465" i="4"/>
  <c r="C6464" i="4"/>
  <c r="C6463" i="4"/>
  <c r="C6462" i="4"/>
  <c r="C6461" i="4"/>
  <c r="C6460" i="4"/>
  <c r="C6459" i="4"/>
  <c r="C6458" i="4"/>
  <c r="C6457" i="4"/>
  <c r="C6456" i="4"/>
  <c r="C6455" i="4"/>
  <c r="C6454" i="4"/>
  <c r="C6453" i="4"/>
  <c r="C6452" i="4"/>
  <c r="C6451" i="4"/>
  <c r="C6450" i="4"/>
  <c r="C6449" i="4"/>
  <c r="C6448" i="4"/>
  <c r="C6447" i="4"/>
  <c r="C6446" i="4"/>
  <c r="C6445" i="4"/>
  <c r="C6444" i="4"/>
  <c r="C6443" i="4"/>
  <c r="C6442" i="4"/>
  <c r="C6441" i="4"/>
  <c r="C6440" i="4"/>
  <c r="C6439" i="4"/>
  <c r="C6438" i="4"/>
  <c r="C6437" i="4"/>
  <c r="C6436" i="4"/>
  <c r="C6435" i="4"/>
  <c r="C6434" i="4"/>
  <c r="C6433" i="4"/>
  <c r="C6432" i="4"/>
  <c r="C6431" i="4"/>
  <c r="C6430" i="4"/>
  <c r="C6429" i="4"/>
  <c r="C6428" i="4"/>
  <c r="C6427" i="4"/>
  <c r="C6426" i="4"/>
  <c r="C6425" i="4"/>
  <c r="C6424" i="4"/>
  <c r="C6423" i="4"/>
  <c r="C6422" i="4"/>
  <c r="C6421" i="4"/>
  <c r="C6420" i="4"/>
  <c r="C6419" i="4"/>
  <c r="C6418" i="4"/>
  <c r="C6417" i="4"/>
  <c r="C6416" i="4"/>
  <c r="C6415" i="4"/>
  <c r="C6414" i="4"/>
  <c r="C6413" i="4"/>
  <c r="C6412" i="4"/>
  <c r="C6411" i="4"/>
  <c r="C6410" i="4"/>
  <c r="C6409" i="4"/>
  <c r="C6408" i="4"/>
  <c r="C6407" i="4"/>
  <c r="C6406" i="4"/>
  <c r="C6405" i="4"/>
  <c r="C6404" i="4"/>
  <c r="C6403" i="4"/>
  <c r="C6402" i="4"/>
  <c r="C6401" i="4"/>
  <c r="C6400" i="4"/>
  <c r="C6399" i="4"/>
  <c r="C6398" i="4"/>
  <c r="C6397" i="4"/>
  <c r="C6396" i="4"/>
  <c r="C6395" i="4"/>
  <c r="C6394" i="4"/>
  <c r="C6393" i="4"/>
  <c r="C6392" i="4"/>
  <c r="C6391" i="4"/>
  <c r="C6390" i="4"/>
  <c r="C6389" i="4"/>
  <c r="C6388" i="4"/>
  <c r="C6387" i="4"/>
  <c r="C6386" i="4"/>
  <c r="C6385" i="4"/>
  <c r="C6384" i="4"/>
  <c r="C6383" i="4"/>
  <c r="C6382" i="4"/>
  <c r="C6381" i="4"/>
  <c r="C6380" i="4"/>
  <c r="C6379" i="4"/>
  <c r="C6378" i="4"/>
  <c r="C6377" i="4"/>
  <c r="C6376" i="4"/>
  <c r="C6375" i="4"/>
  <c r="C6374" i="4"/>
  <c r="C6373" i="4"/>
  <c r="C6372" i="4"/>
  <c r="C6371" i="4"/>
  <c r="C6370" i="4"/>
  <c r="C6369" i="4"/>
  <c r="C6368" i="4"/>
  <c r="C6367" i="4"/>
  <c r="C6366" i="4"/>
  <c r="C6365" i="4"/>
  <c r="C6364" i="4"/>
  <c r="C6363" i="4"/>
  <c r="C6362" i="4"/>
  <c r="C6361" i="4"/>
  <c r="C6360" i="4"/>
  <c r="C6359" i="4"/>
  <c r="C6358" i="4"/>
  <c r="C6357" i="4"/>
  <c r="C6356" i="4"/>
  <c r="C6355" i="4"/>
  <c r="C6354" i="4"/>
  <c r="C6353" i="4"/>
  <c r="C6352" i="4"/>
  <c r="C6351" i="4"/>
  <c r="C6350" i="4"/>
  <c r="C6349" i="4"/>
  <c r="C6348" i="4"/>
  <c r="C6347" i="4"/>
  <c r="C6346" i="4"/>
  <c r="C6345" i="4"/>
  <c r="C6344" i="4"/>
  <c r="C6343" i="4"/>
  <c r="C6342" i="4"/>
  <c r="C6341" i="4"/>
  <c r="C6340" i="4"/>
  <c r="C6339" i="4"/>
  <c r="C6338" i="4"/>
  <c r="C6337" i="4"/>
  <c r="C6336" i="4"/>
  <c r="C6335" i="4"/>
  <c r="C6334" i="4"/>
  <c r="C6333" i="4"/>
  <c r="C6332" i="4"/>
  <c r="C6331" i="4"/>
  <c r="C6330" i="4"/>
  <c r="C6329" i="4"/>
  <c r="C6328" i="4"/>
  <c r="C6327" i="4"/>
  <c r="C6326" i="4"/>
  <c r="C6325" i="4"/>
  <c r="C6324" i="4"/>
  <c r="C6323" i="4"/>
  <c r="C6322" i="4"/>
  <c r="C6321" i="4"/>
  <c r="C6320" i="4"/>
  <c r="C6319" i="4"/>
  <c r="C6318" i="4"/>
  <c r="C6317" i="4"/>
  <c r="C6316" i="4"/>
  <c r="C6315" i="4"/>
  <c r="C6314" i="4"/>
  <c r="C6313" i="4"/>
  <c r="C6312" i="4"/>
  <c r="C6311" i="4"/>
  <c r="C6310" i="4"/>
  <c r="C6309" i="4"/>
  <c r="C6308" i="4"/>
  <c r="C6307" i="4"/>
  <c r="C6306" i="4"/>
  <c r="C6305" i="4"/>
  <c r="C6304" i="4"/>
  <c r="C6303" i="4"/>
  <c r="C6302" i="4"/>
  <c r="C6301" i="4"/>
  <c r="C6300" i="4"/>
  <c r="C6299" i="4"/>
  <c r="C6298" i="4"/>
  <c r="C6297" i="4"/>
  <c r="C6296" i="4"/>
  <c r="C6295" i="4"/>
  <c r="C6294" i="4"/>
  <c r="C6293" i="4"/>
  <c r="C6292" i="4"/>
  <c r="C6291" i="4"/>
  <c r="C6290" i="4"/>
  <c r="C6289" i="4"/>
  <c r="C6288" i="4"/>
  <c r="C6287" i="4"/>
  <c r="C6286" i="4"/>
  <c r="C6285" i="4"/>
  <c r="C6284" i="4"/>
  <c r="C6283" i="4"/>
  <c r="C6282" i="4"/>
  <c r="C6281" i="4"/>
  <c r="C6280" i="4"/>
  <c r="C6279" i="4"/>
  <c r="C6278" i="4"/>
  <c r="C6277" i="4"/>
  <c r="C6276" i="4"/>
  <c r="C6275" i="4"/>
  <c r="C6274" i="4"/>
  <c r="C6273" i="4"/>
  <c r="C6272" i="4"/>
  <c r="C6271" i="4"/>
  <c r="C6270" i="4"/>
  <c r="C6269" i="4"/>
  <c r="C6268" i="4"/>
  <c r="C6267" i="4"/>
  <c r="C6266" i="4"/>
  <c r="C6265" i="4"/>
  <c r="C6264" i="4"/>
  <c r="C6263" i="4"/>
  <c r="C6262" i="4"/>
  <c r="C6261" i="4"/>
  <c r="C6260" i="4"/>
  <c r="C6259" i="4"/>
  <c r="C6258" i="4"/>
  <c r="C6257" i="4"/>
  <c r="C6256" i="4"/>
  <c r="C6255" i="4"/>
  <c r="C6254" i="4"/>
  <c r="C6253" i="4"/>
  <c r="C6252" i="4"/>
  <c r="C6251" i="4"/>
  <c r="C6250" i="4"/>
  <c r="C6249" i="4"/>
  <c r="C6248" i="4"/>
  <c r="C6247" i="4"/>
  <c r="C6246" i="4"/>
  <c r="C6245" i="4"/>
  <c r="C6244" i="4"/>
  <c r="C6243" i="4"/>
  <c r="C6242" i="4"/>
  <c r="C6241" i="4"/>
  <c r="C6240" i="4"/>
  <c r="C6239" i="4"/>
  <c r="C6238" i="4"/>
  <c r="C6237" i="4"/>
  <c r="C6236" i="4"/>
  <c r="C6235" i="4"/>
  <c r="C6234" i="4"/>
  <c r="C6233" i="4"/>
  <c r="C6232" i="4"/>
  <c r="C6231" i="4"/>
  <c r="C6230" i="4"/>
  <c r="C6229" i="4"/>
  <c r="C6228" i="4"/>
  <c r="C6227" i="4"/>
  <c r="C6226" i="4"/>
  <c r="C6225" i="4"/>
  <c r="C6224" i="4"/>
  <c r="C6223" i="4"/>
  <c r="C6222" i="4"/>
  <c r="C6221" i="4"/>
  <c r="C6220" i="4"/>
  <c r="C6219" i="4"/>
  <c r="C6218" i="4"/>
  <c r="C6217" i="4"/>
  <c r="C6216" i="4"/>
  <c r="C6215" i="4"/>
  <c r="C6214" i="4"/>
  <c r="C6213" i="4"/>
  <c r="C6212" i="4"/>
  <c r="C6211" i="4"/>
  <c r="C6210" i="4"/>
  <c r="C6209" i="4"/>
  <c r="C6208" i="4"/>
  <c r="C6207" i="4"/>
  <c r="C6206" i="4"/>
  <c r="C6205" i="4"/>
  <c r="C6204" i="4"/>
  <c r="C6203" i="4"/>
  <c r="C6202" i="4"/>
  <c r="C6201" i="4"/>
  <c r="C6200" i="4"/>
  <c r="C6199" i="4"/>
  <c r="C6198" i="4"/>
  <c r="C6197" i="4"/>
  <c r="C6196" i="4"/>
  <c r="C6195" i="4"/>
  <c r="C6194" i="4"/>
  <c r="C6193" i="4"/>
  <c r="C6192" i="4"/>
  <c r="C6191" i="4"/>
  <c r="C6190" i="4"/>
  <c r="C6189" i="4"/>
  <c r="C6188" i="4"/>
  <c r="C6187" i="4"/>
  <c r="C6186" i="4"/>
  <c r="C6185" i="4"/>
  <c r="C6184" i="4"/>
  <c r="C6183" i="4"/>
  <c r="C6182" i="4"/>
  <c r="C6181" i="4"/>
  <c r="C6180" i="4"/>
  <c r="C6179" i="4"/>
  <c r="C6178" i="4"/>
  <c r="C6177" i="4"/>
  <c r="C6176" i="4"/>
  <c r="C6175" i="4"/>
  <c r="C6174" i="4"/>
  <c r="C6173" i="4"/>
  <c r="C6172" i="4"/>
  <c r="C6171" i="4"/>
  <c r="C6170" i="4"/>
  <c r="C6169" i="4"/>
  <c r="C6168" i="4"/>
  <c r="C6167" i="4"/>
  <c r="C6166" i="4"/>
  <c r="C6165" i="4"/>
  <c r="C6164" i="4"/>
  <c r="C6163" i="4"/>
  <c r="C6162" i="4"/>
  <c r="C6161" i="4"/>
  <c r="C6160" i="4"/>
  <c r="C6159" i="4"/>
  <c r="C6158" i="4"/>
  <c r="C6157" i="4"/>
  <c r="C6156" i="4"/>
  <c r="C6155" i="4"/>
  <c r="C6154" i="4"/>
  <c r="C6153" i="4"/>
  <c r="C6152" i="4"/>
  <c r="C6151" i="4"/>
  <c r="C6150" i="4"/>
  <c r="C6149" i="4"/>
  <c r="C6148" i="4"/>
  <c r="C6147" i="4"/>
  <c r="C6146" i="4"/>
  <c r="C6145" i="4"/>
  <c r="C6144" i="4"/>
  <c r="C6143" i="4"/>
  <c r="C6142" i="4"/>
  <c r="C6141" i="4"/>
  <c r="C6140" i="4"/>
  <c r="C6139" i="4"/>
  <c r="C6138" i="4"/>
  <c r="C6137" i="4"/>
  <c r="C6136" i="4"/>
  <c r="C6135" i="4"/>
  <c r="C6134" i="4"/>
  <c r="C6133" i="4"/>
  <c r="C6132" i="4"/>
  <c r="C6131" i="4"/>
  <c r="C6130" i="4"/>
  <c r="C6129" i="4"/>
  <c r="C6128" i="4"/>
  <c r="C6127" i="4"/>
  <c r="C6126" i="4"/>
  <c r="C6125" i="4"/>
  <c r="C6124" i="4"/>
  <c r="C6123" i="4"/>
  <c r="C6122" i="4"/>
  <c r="C6121" i="4"/>
  <c r="C6120" i="4"/>
  <c r="C6119" i="4"/>
  <c r="C6118" i="4"/>
  <c r="C6117" i="4"/>
  <c r="C6116" i="4"/>
  <c r="C6115" i="4"/>
  <c r="C6114" i="4"/>
  <c r="C6113" i="4"/>
  <c r="C6112" i="4"/>
  <c r="C6111" i="4"/>
  <c r="C6110" i="4"/>
  <c r="C6109" i="4"/>
  <c r="C6108" i="4"/>
  <c r="C6107" i="4"/>
  <c r="C6106" i="4"/>
  <c r="C6105" i="4"/>
  <c r="C6104" i="4"/>
  <c r="C6103" i="4"/>
  <c r="C6102" i="4"/>
  <c r="C6101" i="4"/>
  <c r="C6100" i="4"/>
  <c r="C6099" i="4"/>
  <c r="C6098" i="4"/>
  <c r="C6097" i="4"/>
  <c r="C6096" i="4"/>
  <c r="C6095" i="4"/>
  <c r="C6094" i="4"/>
  <c r="C6093" i="4"/>
  <c r="C6092" i="4"/>
  <c r="C6091" i="4"/>
  <c r="C6090" i="4"/>
  <c r="C6089" i="4"/>
  <c r="C6088" i="4"/>
  <c r="C6087" i="4"/>
  <c r="C6086" i="4"/>
  <c r="C6085" i="4"/>
  <c r="C6084" i="4"/>
  <c r="C6083" i="4"/>
  <c r="C6082" i="4"/>
  <c r="C6081" i="4"/>
  <c r="C6080" i="4"/>
  <c r="C6079" i="4"/>
  <c r="C6078" i="4"/>
  <c r="C6077" i="4"/>
  <c r="C6076" i="4"/>
  <c r="C6075" i="4"/>
  <c r="C6074" i="4"/>
  <c r="C6073" i="4"/>
  <c r="C6072" i="4"/>
  <c r="C6071" i="4"/>
  <c r="C6070" i="4"/>
  <c r="C6069" i="4"/>
  <c r="C6068" i="4"/>
  <c r="C6067" i="4"/>
  <c r="C6066" i="4"/>
  <c r="C6065" i="4"/>
  <c r="C6064" i="4"/>
  <c r="C6063" i="4"/>
  <c r="C6062" i="4"/>
  <c r="C6061" i="4"/>
  <c r="C6060" i="4"/>
  <c r="C6059" i="4"/>
  <c r="C6058" i="4"/>
  <c r="C6057" i="4"/>
  <c r="C6056" i="4"/>
  <c r="C6055" i="4"/>
  <c r="C6054" i="4"/>
  <c r="C6053" i="4"/>
  <c r="C6052" i="4"/>
  <c r="C6051" i="4"/>
  <c r="C6050" i="4"/>
  <c r="C6049" i="4"/>
  <c r="C6048" i="4"/>
  <c r="C6047" i="4"/>
  <c r="C6046" i="4"/>
  <c r="C6045" i="4"/>
  <c r="C6044" i="4"/>
  <c r="C6043" i="4"/>
  <c r="C6042" i="4"/>
  <c r="C6041" i="4"/>
  <c r="C6040" i="4"/>
  <c r="C6039" i="4"/>
  <c r="C6038" i="4"/>
  <c r="C6037" i="4"/>
  <c r="C6036" i="4"/>
  <c r="C6035" i="4"/>
  <c r="C6034" i="4"/>
  <c r="C6033" i="4"/>
  <c r="C6032" i="4"/>
  <c r="C6031" i="4"/>
  <c r="C6030" i="4"/>
  <c r="C6029" i="4"/>
  <c r="C6028" i="4"/>
  <c r="C6027" i="4"/>
  <c r="C6026" i="4"/>
  <c r="C6025" i="4"/>
  <c r="C6024" i="4"/>
  <c r="C6023" i="4"/>
  <c r="C6022" i="4"/>
  <c r="C6021" i="4"/>
  <c r="C6020" i="4"/>
  <c r="C6019" i="4"/>
  <c r="C6018" i="4"/>
  <c r="C6017" i="4"/>
  <c r="C6016" i="4"/>
  <c r="C6015" i="4"/>
  <c r="C6014" i="4"/>
  <c r="C6013" i="4"/>
  <c r="C6012" i="4"/>
  <c r="C6011" i="4"/>
  <c r="C6010" i="4"/>
  <c r="C6009" i="4"/>
  <c r="C6008" i="4"/>
  <c r="C6007" i="4"/>
  <c r="C6006" i="4"/>
  <c r="C6005" i="4"/>
  <c r="C6004" i="4"/>
  <c r="C6003" i="4"/>
  <c r="C6002" i="4"/>
  <c r="C6001" i="4"/>
  <c r="C6000" i="4"/>
  <c r="C5999" i="4"/>
  <c r="C5998" i="4"/>
  <c r="C5997" i="4"/>
  <c r="C5996" i="4"/>
  <c r="C5995" i="4"/>
  <c r="C5994" i="4"/>
  <c r="C5993" i="4"/>
  <c r="C5992" i="4"/>
  <c r="C5991" i="4"/>
  <c r="C5990" i="4"/>
  <c r="C5989" i="4"/>
  <c r="C5988" i="4"/>
  <c r="C5987" i="4"/>
  <c r="C5986" i="4"/>
  <c r="C5985" i="4"/>
  <c r="C5984" i="4"/>
  <c r="C5983" i="4"/>
  <c r="C5982" i="4"/>
  <c r="C5981" i="4"/>
  <c r="C5980" i="4"/>
  <c r="C5979" i="4"/>
  <c r="C5978" i="4"/>
  <c r="C5977" i="4"/>
  <c r="C5976" i="4"/>
  <c r="C5975" i="4"/>
  <c r="C5974" i="4"/>
  <c r="C5973" i="4"/>
  <c r="C5972" i="4"/>
  <c r="C5971" i="4"/>
  <c r="C5970" i="4"/>
  <c r="C5969" i="4"/>
  <c r="C5968" i="4"/>
  <c r="C5967" i="4"/>
  <c r="C5966" i="4"/>
  <c r="C5965" i="4"/>
  <c r="C5964" i="4"/>
  <c r="C5963" i="4"/>
  <c r="C5962" i="4"/>
  <c r="C5961" i="4"/>
  <c r="C5960" i="4"/>
  <c r="C5959" i="4"/>
  <c r="C5958" i="4"/>
  <c r="C5957" i="4"/>
  <c r="C5956" i="4"/>
  <c r="C5955" i="4"/>
  <c r="C5954" i="4"/>
  <c r="C5953" i="4"/>
  <c r="C5952" i="4"/>
  <c r="C5951" i="4"/>
  <c r="C5950" i="4"/>
  <c r="C5949" i="4"/>
  <c r="C5948" i="4"/>
  <c r="C5947" i="4"/>
  <c r="C5946" i="4"/>
  <c r="C5945" i="4"/>
  <c r="C5944" i="4"/>
  <c r="C5943" i="4"/>
  <c r="C5942" i="4"/>
  <c r="C5941" i="4"/>
  <c r="C5940" i="4"/>
  <c r="C5939" i="4"/>
  <c r="C5938" i="4"/>
  <c r="C5937" i="4"/>
  <c r="C5936" i="4"/>
  <c r="C5935" i="4"/>
  <c r="C5934" i="4"/>
  <c r="C5933" i="4"/>
  <c r="C5932" i="4"/>
  <c r="C5931" i="4"/>
  <c r="C5930" i="4"/>
  <c r="C5929" i="4"/>
  <c r="C5928" i="4"/>
  <c r="C5927" i="4"/>
  <c r="C5926" i="4"/>
  <c r="C5925" i="4"/>
  <c r="C5924" i="4"/>
  <c r="C5923" i="4"/>
  <c r="C5922" i="4"/>
  <c r="C5921" i="4"/>
  <c r="C5920" i="4"/>
  <c r="C5919" i="4"/>
  <c r="C5918" i="4"/>
  <c r="C5917" i="4"/>
  <c r="C5916" i="4"/>
  <c r="C5915" i="4"/>
  <c r="C5914" i="4"/>
  <c r="C5913" i="4"/>
  <c r="C5912" i="4"/>
  <c r="C5911" i="4"/>
  <c r="C5910" i="4"/>
  <c r="C5909" i="4"/>
  <c r="C5908" i="4"/>
  <c r="C5907" i="4"/>
  <c r="C5906" i="4"/>
  <c r="C5905" i="4"/>
  <c r="C5904" i="4"/>
  <c r="C5903" i="4"/>
  <c r="C5902" i="4"/>
  <c r="C5901" i="4"/>
  <c r="C5900" i="4"/>
  <c r="C5899" i="4"/>
  <c r="C5898" i="4"/>
  <c r="C5897" i="4"/>
  <c r="C5896" i="4"/>
  <c r="C5895" i="4"/>
  <c r="C5894" i="4"/>
  <c r="C5893" i="4"/>
  <c r="C5892" i="4"/>
  <c r="C5891" i="4"/>
  <c r="C5890" i="4"/>
  <c r="C5889" i="4"/>
  <c r="C5888" i="4"/>
  <c r="C5887" i="4"/>
  <c r="C5886" i="4"/>
  <c r="C5885" i="4"/>
  <c r="C5884" i="4"/>
  <c r="C5883" i="4"/>
  <c r="C5882" i="4"/>
  <c r="C5881" i="4"/>
  <c r="C5880" i="4"/>
  <c r="C5879" i="4"/>
  <c r="C5878" i="4"/>
  <c r="C5877" i="4"/>
  <c r="C5876" i="4"/>
  <c r="C5875" i="4"/>
  <c r="C5874" i="4"/>
  <c r="C5873" i="4"/>
  <c r="C5872" i="4"/>
  <c r="C5871" i="4"/>
  <c r="C5870" i="4"/>
  <c r="C5869" i="4"/>
  <c r="C5868" i="4"/>
  <c r="C5867" i="4"/>
  <c r="C5866" i="4"/>
  <c r="C5865" i="4"/>
  <c r="C5864" i="4"/>
  <c r="C5863" i="4"/>
  <c r="C5862" i="4"/>
  <c r="C5861" i="4"/>
  <c r="C5860" i="4"/>
  <c r="C5859" i="4"/>
  <c r="C5858" i="4"/>
  <c r="C5857" i="4"/>
  <c r="C5856" i="4"/>
  <c r="C5855" i="4"/>
  <c r="C5854" i="4"/>
  <c r="C5853" i="4"/>
  <c r="C5852" i="4"/>
  <c r="C5851" i="4"/>
  <c r="C5850" i="4"/>
  <c r="C5849" i="4"/>
  <c r="C5848" i="4"/>
  <c r="C5847" i="4"/>
  <c r="C5846" i="4"/>
  <c r="C5845" i="4"/>
  <c r="C5844" i="4"/>
  <c r="C5843" i="4"/>
  <c r="C5842" i="4"/>
  <c r="C5841" i="4"/>
  <c r="C5840" i="4"/>
  <c r="C5839" i="4"/>
  <c r="C5838" i="4"/>
  <c r="C5837" i="4"/>
  <c r="C5836" i="4"/>
  <c r="C5835" i="4"/>
  <c r="C5834" i="4"/>
  <c r="C5833" i="4"/>
  <c r="C5832" i="4"/>
  <c r="C5831" i="4"/>
  <c r="C5830" i="4"/>
  <c r="C5829" i="4"/>
  <c r="C5828" i="4"/>
  <c r="C5827" i="4"/>
  <c r="C5826" i="4"/>
  <c r="C5825" i="4"/>
  <c r="C5824" i="4"/>
  <c r="C5823" i="4"/>
  <c r="C5822" i="4"/>
  <c r="C5821" i="4"/>
  <c r="C5820" i="4"/>
  <c r="C5819" i="4"/>
  <c r="C5818" i="4"/>
  <c r="C5817" i="4"/>
  <c r="C5816" i="4"/>
  <c r="C5815" i="4"/>
  <c r="C5814" i="4"/>
  <c r="C5813" i="4"/>
  <c r="C5812" i="4"/>
  <c r="C5811" i="4"/>
  <c r="C5810" i="4"/>
  <c r="C5809" i="4"/>
  <c r="C5808" i="4"/>
  <c r="C5807" i="4"/>
  <c r="C5806" i="4"/>
  <c r="C5805" i="4"/>
  <c r="C5804" i="4"/>
  <c r="C5803" i="4"/>
  <c r="C5802" i="4"/>
  <c r="C5801" i="4"/>
  <c r="C5800" i="4"/>
  <c r="C5799" i="4"/>
  <c r="C5798" i="4"/>
  <c r="C5797" i="4"/>
  <c r="C5796" i="4"/>
  <c r="C5795" i="4"/>
  <c r="C5794" i="4"/>
  <c r="C5793" i="4"/>
  <c r="C5792" i="4"/>
  <c r="C5791" i="4"/>
  <c r="C5790" i="4"/>
  <c r="C5789" i="4"/>
  <c r="C5788" i="4"/>
  <c r="C5787" i="4"/>
  <c r="C5786" i="4"/>
  <c r="C5785" i="4"/>
  <c r="C5784" i="4"/>
  <c r="C5783" i="4"/>
  <c r="C5782" i="4"/>
  <c r="C5781" i="4"/>
  <c r="C5780" i="4"/>
  <c r="C5779" i="4"/>
  <c r="C5778" i="4"/>
  <c r="C5777" i="4"/>
  <c r="C5776" i="4"/>
  <c r="C5775" i="4"/>
  <c r="C5774" i="4"/>
  <c r="C5773" i="4"/>
  <c r="C5772" i="4"/>
  <c r="C5771" i="4"/>
  <c r="C5770" i="4"/>
  <c r="C5769" i="4"/>
  <c r="C5768" i="4"/>
  <c r="C5767" i="4"/>
  <c r="C5766" i="4"/>
  <c r="C5765" i="4"/>
  <c r="C5764" i="4"/>
  <c r="C5763" i="4"/>
  <c r="C5762" i="4"/>
  <c r="C5761" i="4"/>
  <c r="C5760" i="4"/>
  <c r="C5759" i="4"/>
  <c r="C5758" i="4"/>
  <c r="C5757" i="4"/>
  <c r="C5756" i="4"/>
  <c r="C5755" i="4"/>
  <c r="C5754" i="4"/>
  <c r="C5753" i="4"/>
  <c r="C5752" i="4"/>
  <c r="C5751" i="4"/>
  <c r="C5750" i="4"/>
  <c r="C5749" i="4"/>
  <c r="C5748" i="4"/>
  <c r="C5747" i="4"/>
  <c r="C5746" i="4"/>
  <c r="C5745" i="4"/>
  <c r="C5744" i="4"/>
  <c r="C5743" i="4"/>
  <c r="C5742" i="4"/>
  <c r="C5741" i="4"/>
  <c r="C5740" i="4"/>
  <c r="C5739" i="4"/>
  <c r="C5738" i="4"/>
  <c r="C5737" i="4"/>
  <c r="C5736" i="4"/>
  <c r="C5735" i="4"/>
  <c r="C5734" i="4"/>
  <c r="C5733" i="4"/>
  <c r="C5732" i="4"/>
  <c r="C5731" i="4"/>
  <c r="C5730" i="4"/>
  <c r="C5729" i="4"/>
  <c r="C5728" i="4"/>
  <c r="C5727" i="4"/>
  <c r="C5726" i="4"/>
  <c r="C5725" i="4"/>
  <c r="C5724" i="4"/>
  <c r="C5723" i="4"/>
  <c r="C5722" i="4"/>
  <c r="C5721" i="4"/>
  <c r="C5720" i="4"/>
  <c r="C5719" i="4"/>
  <c r="C5718" i="4"/>
  <c r="C5717" i="4"/>
  <c r="C5716" i="4"/>
  <c r="C5715" i="4"/>
  <c r="C5714" i="4"/>
  <c r="C5713" i="4"/>
  <c r="C5712" i="4"/>
  <c r="C5711" i="4"/>
  <c r="C5710" i="4"/>
  <c r="C5709" i="4"/>
  <c r="C5708" i="4"/>
  <c r="C5707" i="4"/>
  <c r="C5706" i="4"/>
  <c r="C5705" i="4"/>
  <c r="C5704" i="4"/>
  <c r="C5703" i="4"/>
  <c r="C5702" i="4"/>
  <c r="C5701" i="4"/>
  <c r="C5700" i="4"/>
  <c r="C5699" i="4"/>
  <c r="C5698" i="4"/>
  <c r="C5697" i="4"/>
  <c r="C5696" i="4"/>
  <c r="C5695" i="4"/>
  <c r="C5694" i="4"/>
  <c r="C5693" i="4"/>
  <c r="C5692" i="4"/>
  <c r="C5691" i="4"/>
  <c r="C5690" i="4"/>
  <c r="C5689" i="4"/>
  <c r="C5688" i="4"/>
  <c r="C5687" i="4"/>
  <c r="C5686" i="4"/>
  <c r="C5685" i="4"/>
  <c r="C5684" i="4"/>
  <c r="C5683" i="4"/>
  <c r="C5682" i="4"/>
  <c r="C5681" i="4"/>
  <c r="C5680" i="4"/>
  <c r="C5679" i="4"/>
  <c r="C5678" i="4"/>
  <c r="C5677" i="4"/>
  <c r="C5676" i="4"/>
  <c r="C5675" i="4"/>
  <c r="C5674" i="4"/>
  <c r="C5673" i="4"/>
  <c r="C5672" i="4"/>
  <c r="C5671" i="4"/>
  <c r="C5670" i="4"/>
  <c r="C5669" i="4"/>
  <c r="C5668" i="4"/>
  <c r="C5667" i="4"/>
  <c r="C5666" i="4"/>
  <c r="C5665" i="4"/>
  <c r="C5664" i="4"/>
  <c r="C5663" i="4"/>
  <c r="C5662" i="4"/>
  <c r="C5661" i="4"/>
  <c r="C5660" i="4"/>
  <c r="C5659" i="4"/>
  <c r="C5658" i="4"/>
  <c r="C5657" i="4"/>
  <c r="C5656" i="4"/>
  <c r="C5655" i="4"/>
  <c r="C5654" i="4"/>
  <c r="C5653" i="4"/>
  <c r="C5652" i="4"/>
  <c r="C5651" i="4"/>
  <c r="C5650" i="4"/>
  <c r="C5649" i="4"/>
  <c r="C5648" i="4"/>
  <c r="C5647" i="4"/>
  <c r="C5646" i="4"/>
  <c r="C5645" i="4"/>
  <c r="C5644" i="4"/>
  <c r="C5643" i="4"/>
  <c r="C5642" i="4"/>
  <c r="C5641" i="4"/>
  <c r="C5640" i="4"/>
  <c r="C5639" i="4"/>
  <c r="C5638" i="4"/>
  <c r="C5637" i="4"/>
  <c r="C5636" i="4"/>
  <c r="C5635" i="4"/>
  <c r="C5634" i="4"/>
  <c r="C5633" i="4"/>
  <c r="C5632" i="4"/>
  <c r="C5631" i="4"/>
  <c r="C5630" i="4"/>
  <c r="C5629" i="4"/>
  <c r="C5628" i="4"/>
  <c r="C5627" i="4"/>
  <c r="C5626" i="4"/>
  <c r="C5625" i="4"/>
  <c r="C5624" i="4"/>
  <c r="C5623" i="4"/>
  <c r="C5622" i="4"/>
  <c r="C5621" i="4"/>
  <c r="C5620" i="4"/>
  <c r="C5619" i="4"/>
  <c r="C5618" i="4"/>
  <c r="C5617" i="4"/>
  <c r="C5616" i="4"/>
  <c r="C5615" i="4"/>
  <c r="C5614" i="4"/>
  <c r="C5613" i="4"/>
  <c r="C5612" i="4"/>
  <c r="C5611" i="4"/>
  <c r="C5610" i="4"/>
  <c r="C5609" i="4"/>
  <c r="C5608" i="4"/>
  <c r="C5607" i="4"/>
  <c r="C5606" i="4"/>
  <c r="C5605" i="4"/>
  <c r="C5604" i="4"/>
  <c r="C5603" i="4"/>
  <c r="C5602" i="4"/>
  <c r="C5601" i="4"/>
  <c r="C5600" i="4"/>
  <c r="C5599" i="4"/>
  <c r="C5598" i="4"/>
  <c r="C5597" i="4"/>
  <c r="C5596" i="4"/>
  <c r="C5595" i="4"/>
  <c r="C5594" i="4"/>
  <c r="C5593" i="4"/>
  <c r="C5592" i="4"/>
  <c r="C5591" i="4"/>
  <c r="C5590" i="4"/>
  <c r="C5589" i="4"/>
  <c r="C5588" i="4"/>
  <c r="C5587" i="4"/>
  <c r="C5586" i="4"/>
  <c r="C5585" i="4"/>
  <c r="C5584" i="4"/>
  <c r="C5583" i="4"/>
  <c r="C5582" i="4"/>
  <c r="C5581" i="4"/>
  <c r="C5580" i="4"/>
  <c r="C5579" i="4"/>
  <c r="C5578" i="4"/>
  <c r="C5577" i="4"/>
  <c r="C5576" i="4"/>
  <c r="C5575" i="4"/>
  <c r="C5574" i="4"/>
  <c r="C5573" i="4"/>
  <c r="C5572" i="4"/>
  <c r="C5571" i="4"/>
  <c r="C5570" i="4"/>
  <c r="C5569" i="4"/>
  <c r="C5568" i="4"/>
  <c r="C5567" i="4"/>
  <c r="C5566" i="4"/>
  <c r="C5565" i="4"/>
  <c r="C5564" i="4"/>
  <c r="C5563" i="4"/>
  <c r="C5562" i="4"/>
  <c r="C5561" i="4"/>
  <c r="C5560" i="4"/>
  <c r="C5559" i="4"/>
  <c r="C5558" i="4"/>
  <c r="C5557" i="4"/>
  <c r="C5556" i="4"/>
  <c r="C5555" i="4"/>
  <c r="C5554" i="4"/>
  <c r="C5553" i="4"/>
  <c r="C5552" i="4"/>
  <c r="C5551" i="4"/>
  <c r="C5550" i="4"/>
  <c r="C5549" i="4"/>
  <c r="C5548" i="4"/>
  <c r="C5547" i="4"/>
  <c r="C5546" i="4"/>
  <c r="C5545" i="4"/>
  <c r="C5544" i="4"/>
  <c r="C5543" i="4"/>
  <c r="C5542" i="4"/>
  <c r="C5541" i="4"/>
  <c r="C5540" i="4"/>
  <c r="C5539" i="4"/>
  <c r="C5538" i="4"/>
  <c r="C5537" i="4"/>
  <c r="C5536" i="4"/>
  <c r="C5535" i="4"/>
  <c r="C5534" i="4"/>
  <c r="C5533" i="4"/>
  <c r="C5532" i="4"/>
  <c r="C5531" i="4"/>
  <c r="C5530" i="4"/>
  <c r="C5529" i="4"/>
  <c r="C5528" i="4"/>
  <c r="C5527" i="4"/>
  <c r="C5526" i="4"/>
  <c r="C5525" i="4"/>
  <c r="C5524" i="4"/>
  <c r="C5523" i="4"/>
  <c r="C5522" i="4"/>
  <c r="C5521" i="4"/>
  <c r="C5520" i="4"/>
  <c r="C5519" i="4"/>
  <c r="C5518" i="4"/>
  <c r="C5517" i="4"/>
  <c r="C5516" i="4"/>
  <c r="C5515" i="4"/>
  <c r="C5514" i="4"/>
  <c r="C5513" i="4"/>
  <c r="C5512" i="4"/>
  <c r="C5511" i="4"/>
  <c r="C5510" i="4"/>
  <c r="C5509" i="4"/>
  <c r="C5508" i="4"/>
  <c r="C5507" i="4"/>
  <c r="C5506" i="4"/>
  <c r="C5505" i="4"/>
  <c r="C5504" i="4"/>
  <c r="C5503" i="4"/>
  <c r="C5502" i="4"/>
  <c r="C5501" i="4"/>
  <c r="C5500" i="4"/>
  <c r="C5499" i="4"/>
  <c r="C5498" i="4"/>
  <c r="C5497" i="4"/>
  <c r="C5496" i="4"/>
  <c r="C5495" i="4"/>
  <c r="C5494" i="4"/>
  <c r="C5493" i="4"/>
  <c r="C5492" i="4"/>
  <c r="C5491" i="4"/>
  <c r="C5490" i="4"/>
  <c r="C5489" i="4"/>
  <c r="C5488" i="4"/>
  <c r="C5487" i="4"/>
  <c r="C5486" i="4"/>
  <c r="C5485" i="4"/>
  <c r="C5484" i="4"/>
  <c r="C5483" i="4"/>
  <c r="C5482" i="4"/>
  <c r="C5481" i="4"/>
  <c r="C5480" i="4"/>
  <c r="C5479" i="4"/>
  <c r="C5478" i="4"/>
  <c r="C5477" i="4"/>
  <c r="C5476" i="4"/>
  <c r="C5475" i="4"/>
  <c r="C5474" i="4"/>
  <c r="C5473" i="4"/>
  <c r="C5472" i="4"/>
  <c r="C5471" i="4"/>
  <c r="C5470" i="4"/>
  <c r="C5469" i="4"/>
  <c r="C5468" i="4"/>
  <c r="C5467" i="4"/>
  <c r="C5466" i="4"/>
  <c r="C5465" i="4"/>
  <c r="C5464" i="4"/>
  <c r="C5463" i="4"/>
  <c r="C5462" i="4"/>
  <c r="C5461" i="4"/>
  <c r="C5460" i="4"/>
  <c r="C5459" i="4"/>
  <c r="C5458" i="4"/>
  <c r="C5457" i="4"/>
  <c r="C5456" i="4"/>
  <c r="C5455" i="4"/>
  <c r="C5454" i="4"/>
  <c r="C5453" i="4"/>
  <c r="C5452" i="4"/>
  <c r="C5451" i="4"/>
  <c r="C5450" i="4"/>
  <c r="C5449" i="4"/>
  <c r="C5448" i="4"/>
  <c r="C5447" i="4"/>
  <c r="C5446" i="4"/>
  <c r="C5445" i="4"/>
  <c r="C5444" i="4"/>
  <c r="C5443" i="4"/>
  <c r="C5442" i="4"/>
  <c r="C5441" i="4"/>
  <c r="C5440" i="4"/>
  <c r="C5439" i="4"/>
  <c r="C5438" i="4"/>
  <c r="C5437" i="4"/>
  <c r="C5436" i="4"/>
  <c r="C5435" i="4"/>
  <c r="C5434" i="4"/>
  <c r="C5433" i="4"/>
  <c r="C5432" i="4"/>
  <c r="C5431" i="4"/>
  <c r="C5430" i="4"/>
  <c r="C5429" i="4"/>
  <c r="C5428" i="4"/>
  <c r="C5427" i="4"/>
  <c r="C5426" i="4"/>
  <c r="C5425" i="4"/>
  <c r="C5424" i="4"/>
  <c r="C5423" i="4"/>
  <c r="C5422" i="4"/>
  <c r="C5421" i="4"/>
  <c r="C5420" i="4"/>
  <c r="C5419" i="4"/>
  <c r="C5418" i="4"/>
  <c r="C5417" i="4"/>
  <c r="C5416" i="4"/>
  <c r="C5415" i="4"/>
  <c r="C5414" i="4"/>
  <c r="C5413" i="4"/>
  <c r="C5412" i="4"/>
  <c r="C5411" i="4"/>
  <c r="C5410" i="4"/>
  <c r="C5409" i="4"/>
  <c r="C5408" i="4"/>
  <c r="C5407" i="4"/>
  <c r="C5406" i="4"/>
  <c r="C5405" i="4"/>
  <c r="C5404" i="4"/>
  <c r="C5403" i="4"/>
  <c r="C5402" i="4"/>
  <c r="C5401" i="4"/>
  <c r="C5400" i="4"/>
  <c r="C5399" i="4"/>
  <c r="C5398" i="4"/>
  <c r="C5397" i="4"/>
  <c r="C5396" i="4"/>
  <c r="C5395" i="4"/>
  <c r="C5394" i="4"/>
  <c r="C5393" i="4"/>
  <c r="C5392" i="4"/>
  <c r="C5391" i="4"/>
  <c r="C5390" i="4"/>
  <c r="C5389" i="4"/>
  <c r="C5388" i="4"/>
  <c r="C5387" i="4"/>
  <c r="C5386" i="4"/>
  <c r="C5385" i="4"/>
  <c r="C5384" i="4"/>
  <c r="C5383" i="4"/>
  <c r="C5382" i="4"/>
  <c r="C5381" i="4"/>
  <c r="C5380" i="4"/>
  <c r="C5379" i="4"/>
  <c r="C5378" i="4"/>
  <c r="C5377" i="4"/>
  <c r="C5376" i="4"/>
  <c r="C5375" i="4"/>
  <c r="C5374" i="4"/>
  <c r="C5373" i="4"/>
  <c r="C5372" i="4"/>
  <c r="C5371" i="4"/>
  <c r="C5370" i="4"/>
  <c r="C5369" i="4"/>
  <c r="C5368" i="4"/>
  <c r="C5367" i="4"/>
  <c r="C5366" i="4"/>
  <c r="C5365" i="4"/>
  <c r="C5364" i="4"/>
  <c r="C5363" i="4"/>
  <c r="C5362" i="4"/>
  <c r="C5361" i="4"/>
  <c r="C5360" i="4"/>
  <c r="C5359" i="4"/>
  <c r="C5358" i="4"/>
  <c r="C5357" i="4"/>
  <c r="C5356" i="4"/>
  <c r="C5355" i="4"/>
  <c r="C5354" i="4"/>
  <c r="C5353" i="4"/>
  <c r="C5352" i="4"/>
  <c r="C5351" i="4"/>
  <c r="C5350" i="4"/>
  <c r="C5349" i="4"/>
  <c r="C5348" i="4"/>
  <c r="C5347" i="4"/>
  <c r="C5346" i="4"/>
  <c r="C5345" i="4"/>
  <c r="C5344" i="4"/>
  <c r="C5343" i="4"/>
  <c r="C5342" i="4"/>
  <c r="C5341" i="4"/>
  <c r="C5340" i="4"/>
  <c r="C5339" i="4"/>
  <c r="C5338" i="4"/>
  <c r="C5337" i="4"/>
  <c r="C5336" i="4"/>
  <c r="C5335" i="4"/>
  <c r="C5334" i="4"/>
  <c r="C5333" i="4"/>
  <c r="C5332" i="4"/>
  <c r="C5331" i="4"/>
  <c r="C5330" i="4"/>
  <c r="C5329" i="4"/>
  <c r="C5328" i="4"/>
  <c r="C5327" i="4"/>
  <c r="C5326" i="4"/>
  <c r="C5325" i="4"/>
  <c r="C5324" i="4"/>
  <c r="C5323" i="4"/>
  <c r="C5322" i="4"/>
  <c r="C5321" i="4"/>
  <c r="C5320" i="4"/>
  <c r="C5319" i="4"/>
  <c r="C5318" i="4"/>
  <c r="C5317" i="4"/>
  <c r="C5316" i="4"/>
  <c r="C5315" i="4"/>
  <c r="C5314" i="4"/>
  <c r="C5313" i="4"/>
  <c r="C5312" i="4"/>
  <c r="C5311" i="4"/>
  <c r="C5310" i="4"/>
  <c r="C5309" i="4"/>
  <c r="C5308" i="4"/>
  <c r="C5307" i="4"/>
  <c r="C5306" i="4"/>
  <c r="C5305" i="4"/>
  <c r="C5304" i="4"/>
  <c r="C5303" i="4"/>
  <c r="C5302" i="4"/>
  <c r="C5301" i="4"/>
  <c r="C5300" i="4"/>
  <c r="C5299" i="4"/>
  <c r="C5298" i="4"/>
  <c r="C5297" i="4"/>
  <c r="C5296" i="4"/>
  <c r="C5295" i="4"/>
  <c r="C5294" i="4"/>
  <c r="C5293" i="4"/>
  <c r="C5292" i="4"/>
  <c r="C5291" i="4"/>
  <c r="C5290" i="4"/>
  <c r="C5289" i="4"/>
  <c r="C5288" i="4"/>
  <c r="C5287" i="4"/>
  <c r="C5286" i="4"/>
  <c r="C5285" i="4"/>
  <c r="C5284" i="4"/>
  <c r="C5283" i="4"/>
  <c r="C5282" i="4"/>
  <c r="C5281" i="4"/>
  <c r="C5280" i="4"/>
  <c r="C5279" i="4"/>
  <c r="C5278" i="4"/>
  <c r="C5277" i="4"/>
  <c r="C5276" i="4"/>
  <c r="C5275" i="4"/>
  <c r="C5274" i="4"/>
  <c r="C5273" i="4"/>
  <c r="C5272" i="4"/>
  <c r="C5271" i="4"/>
  <c r="C5270" i="4"/>
  <c r="C5269" i="4"/>
  <c r="C5268" i="4"/>
  <c r="C5267" i="4"/>
  <c r="C5266" i="4"/>
  <c r="C5265" i="4"/>
  <c r="C5264" i="4"/>
  <c r="C5263" i="4"/>
  <c r="C5262" i="4"/>
  <c r="C5261" i="4"/>
  <c r="C5260" i="4"/>
  <c r="C5259" i="4"/>
  <c r="C5258" i="4"/>
  <c r="C5257" i="4"/>
  <c r="C5256" i="4"/>
  <c r="C5255" i="4"/>
  <c r="C5254" i="4"/>
  <c r="C5253" i="4"/>
  <c r="C5252" i="4"/>
  <c r="C5251" i="4"/>
  <c r="C5250" i="4"/>
  <c r="C5249" i="4"/>
  <c r="C5248" i="4"/>
  <c r="C5247" i="4"/>
  <c r="C5246" i="4"/>
  <c r="C5245" i="4"/>
  <c r="C5244" i="4"/>
  <c r="C5243" i="4"/>
  <c r="C5242" i="4"/>
  <c r="C5241" i="4"/>
  <c r="C5240" i="4"/>
  <c r="C5239" i="4"/>
  <c r="C5238" i="4"/>
  <c r="C5237" i="4"/>
  <c r="C5236" i="4"/>
  <c r="C5235" i="4"/>
  <c r="C5234" i="4"/>
  <c r="C5233" i="4"/>
  <c r="C5232" i="4"/>
  <c r="C5231" i="4"/>
  <c r="C5230" i="4"/>
  <c r="C5229" i="4"/>
  <c r="C5228" i="4"/>
  <c r="C5227" i="4"/>
  <c r="C5226" i="4"/>
  <c r="C5225" i="4"/>
  <c r="C5224" i="4"/>
  <c r="C5223" i="4"/>
  <c r="C5222" i="4"/>
  <c r="C5221" i="4"/>
  <c r="C5220" i="4"/>
  <c r="C5219" i="4"/>
  <c r="C5218" i="4"/>
  <c r="C5217" i="4"/>
  <c r="C5216" i="4"/>
  <c r="C5215" i="4"/>
  <c r="C5214" i="4"/>
  <c r="C5213" i="4"/>
  <c r="C5212" i="4"/>
  <c r="C5211" i="4"/>
  <c r="C5210" i="4"/>
  <c r="C5209" i="4"/>
  <c r="C5208" i="4"/>
  <c r="C5207" i="4"/>
  <c r="C5206" i="4"/>
  <c r="C5205" i="4"/>
  <c r="C5204" i="4"/>
  <c r="C5203" i="4"/>
  <c r="C5202" i="4"/>
  <c r="C5201" i="4"/>
  <c r="C5200" i="4"/>
  <c r="C5199" i="4"/>
  <c r="C5198" i="4"/>
  <c r="C5197" i="4"/>
  <c r="C5196" i="4"/>
  <c r="C5195" i="4"/>
  <c r="C5194" i="4"/>
  <c r="C5193" i="4"/>
  <c r="C5192" i="4"/>
  <c r="C5191" i="4"/>
  <c r="C5190" i="4"/>
  <c r="C5189" i="4"/>
  <c r="C5188" i="4"/>
  <c r="C5187" i="4"/>
  <c r="C5186" i="4"/>
  <c r="C5185" i="4"/>
  <c r="C5184" i="4"/>
  <c r="C5183" i="4"/>
  <c r="C5182" i="4"/>
  <c r="C5181" i="4"/>
  <c r="C5180" i="4"/>
  <c r="C5179" i="4"/>
  <c r="C5178" i="4"/>
  <c r="C5177" i="4"/>
  <c r="C5176" i="4"/>
  <c r="C5175" i="4"/>
  <c r="C5174" i="4"/>
  <c r="C5173" i="4"/>
  <c r="C5172" i="4"/>
  <c r="C5171" i="4"/>
  <c r="C5170" i="4"/>
  <c r="C5169" i="4"/>
  <c r="C5168" i="4"/>
  <c r="C5167" i="4"/>
  <c r="C5166" i="4"/>
  <c r="C5165" i="4"/>
  <c r="C5164" i="4"/>
  <c r="C5163" i="4"/>
  <c r="C5162" i="4"/>
  <c r="C5161" i="4"/>
  <c r="C5160" i="4"/>
  <c r="C5159" i="4"/>
  <c r="C5158" i="4"/>
  <c r="C5157" i="4"/>
  <c r="C5156" i="4"/>
  <c r="C5155" i="4"/>
  <c r="C5154" i="4"/>
  <c r="C5153" i="4"/>
  <c r="C5152" i="4"/>
  <c r="C5151" i="4"/>
  <c r="C5150" i="4"/>
  <c r="C5149" i="4"/>
  <c r="C5148" i="4"/>
  <c r="C5147" i="4"/>
  <c r="C5146" i="4"/>
  <c r="C5145" i="4"/>
  <c r="C5144" i="4"/>
  <c r="C5143" i="4"/>
  <c r="C5142" i="4"/>
  <c r="C5141" i="4"/>
  <c r="C5140" i="4"/>
  <c r="C5139" i="4"/>
  <c r="C5138" i="4"/>
  <c r="C5137" i="4"/>
  <c r="C5136" i="4"/>
  <c r="C5135" i="4"/>
  <c r="C5134" i="4"/>
  <c r="C5133" i="4"/>
  <c r="C5132" i="4"/>
  <c r="C5131" i="4"/>
  <c r="C5130" i="4"/>
  <c r="C5129" i="4"/>
  <c r="C5128" i="4"/>
  <c r="C5127" i="4"/>
  <c r="C5126" i="4"/>
  <c r="C5125" i="4"/>
  <c r="C5124" i="4"/>
  <c r="C5123" i="4"/>
  <c r="C5122" i="4"/>
  <c r="C5121" i="4"/>
  <c r="C5120" i="4"/>
  <c r="C5119" i="4"/>
  <c r="C5118" i="4"/>
  <c r="C5117" i="4"/>
  <c r="C5116" i="4"/>
  <c r="C5115" i="4"/>
  <c r="C5114" i="4"/>
  <c r="C5113" i="4"/>
  <c r="C5112" i="4"/>
  <c r="C5111" i="4"/>
  <c r="C5110" i="4"/>
  <c r="C5109" i="4"/>
  <c r="C5108" i="4"/>
  <c r="C5107" i="4"/>
  <c r="C5106" i="4"/>
  <c r="C5105" i="4"/>
  <c r="C5104" i="4"/>
  <c r="C5103" i="4"/>
  <c r="C5102" i="4"/>
  <c r="C5101" i="4"/>
  <c r="C5100" i="4"/>
  <c r="C5099" i="4"/>
  <c r="C5098" i="4"/>
  <c r="C5097" i="4"/>
  <c r="C5096" i="4"/>
  <c r="C5095" i="4"/>
  <c r="C5094" i="4"/>
  <c r="C5093" i="4"/>
  <c r="C5092" i="4"/>
  <c r="C5091" i="4"/>
  <c r="C5090" i="4"/>
  <c r="C5089" i="4"/>
  <c r="C5088" i="4"/>
  <c r="C5087" i="4"/>
  <c r="C5086" i="4"/>
  <c r="C5085" i="4"/>
  <c r="C5084" i="4"/>
  <c r="C5083" i="4"/>
  <c r="C5082" i="4"/>
  <c r="C5081" i="4"/>
  <c r="C5080" i="4"/>
  <c r="C5079" i="4"/>
  <c r="C5078" i="4"/>
  <c r="C5077" i="4"/>
  <c r="C5076" i="4"/>
  <c r="C5075" i="4"/>
  <c r="C5074" i="4"/>
  <c r="C5073" i="4"/>
  <c r="C5072" i="4"/>
  <c r="C5071" i="4"/>
  <c r="C5070" i="4"/>
  <c r="C5069" i="4"/>
  <c r="C5068" i="4"/>
  <c r="C5067" i="4"/>
  <c r="C5066" i="4"/>
  <c r="C5065" i="4"/>
  <c r="C5064" i="4"/>
  <c r="C5063" i="4"/>
  <c r="C5062" i="4"/>
  <c r="C5061" i="4"/>
  <c r="C5060" i="4"/>
  <c r="C5059" i="4"/>
  <c r="C5058" i="4"/>
  <c r="C5057" i="4"/>
  <c r="C5056" i="4"/>
  <c r="C5055" i="4"/>
  <c r="C5054" i="4"/>
  <c r="C5053" i="4"/>
  <c r="C5052" i="4"/>
  <c r="C5051" i="4"/>
  <c r="C5050" i="4"/>
  <c r="C5049" i="4"/>
  <c r="C5048" i="4"/>
  <c r="C5047" i="4"/>
  <c r="C5046" i="4"/>
  <c r="C5045" i="4"/>
  <c r="C5044" i="4"/>
  <c r="C5043" i="4"/>
  <c r="C504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C4998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C4973" i="4"/>
  <c r="C4972" i="4"/>
  <c r="C4971" i="4"/>
  <c r="C4970" i="4"/>
  <c r="C4969" i="4"/>
  <c r="C4968" i="4"/>
  <c r="C4967" i="4"/>
  <c r="C4966" i="4"/>
  <c r="C4965" i="4"/>
  <c r="C4964" i="4"/>
  <c r="C4963" i="4"/>
  <c r="C4962" i="4"/>
  <c r="C4961" i="4"/>
  <c r="C4960" i="4"/>
  <c r="C4959" i="4"/>
  <c r="C4958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C4936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C4903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C4878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C4839" i="4"/>
  <c r="C4838" i="4"/>
  <c r="C4837" i="4"/>
  <c r="C4836" i="4"/>
  <c r="C4835" i="4"/>
  <c r="C4834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C4808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C4738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C4713" i="4"/>
  <c r="C4712" i="4"/>
  <c r="C4711" i="4"/>
  <c r="C4710" i="4"/>
  <c r="C4709" i="4"/>
  <c r="C4708" i="4"/>
  <c r="C4707" i="4"/>
  <c r="C4706" i="4"/>
  <c r="C4705" i="4"/>
  <c r="C4704" i="4"/>
  <c r="C4703" i="4"/>
  <c r="C4702" i="4"/>
  <c r="C4701" i="4"/>
  <c r="C4700" i="4"/>
  <c r="C4699" i="4"/>
  <c r="C4698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C4676" i="4"/>
  <c r="C4675" i="4"/>
  <c r="C4674" i="4"/>
  <c r="C4673" i="4"/>
  <c r="C4672" i="4"/>
  <c r="C4671" i="4"/>
  <c r="C4670" i="4"/>
  <c r="C4669" i="4"/>
  <c r="C4668" i="4"/>
  <c r="C4667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C4643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C4618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C4573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C4548" i="4"/>
  <c r="C4547" i="4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C4473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C4453" i="4"/>
  <c r="C4452" i="4"/>
  <c r="C4451" i="4"/>
  <c r="C4450" i="4"/>
  <c r="C4449" i="4"/>
  <c r="C4448" i="4"/>
  <c r="C4447" i="4"/>
  <c r="C4446" i="4"/>
  <c r="C4445" i="4"/>
  <c r="C4444" i="4"/>
  <c r="C4443" i="4"/>
  <c r="C4442" i="4"/>
  <c r="C4441" i="4"/>
  <c r="C4440" i="4"/>
  <c r="C4439" i="4"/>
  <c r="C4438" i="4"/>
  <c r="C4437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C4416" i="4"/>
  <c r="C4415" i="4"/>
  <c r="C4414" i="4"/>
  <c r="C4413" i="4"/>
  <c r="C4412" i="4"/>
  <c r="C4411" i="4"/>
  <c r="C4410" i="4"/>
  <c r="C4409" i="4"/>
  <c r="C4408" i="4"/>
  <c r="C4407" i="4"/>
  <c r="C4406" i="4"/>
  <c r="C4405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C4383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C4358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C4283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C4213" i="4"/>
  <c r="C4212" i="4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C4193" i="4"/>
  <c r="C4192" i="4"/>
  <c r="C4191" i="4"/>
  <c r="C4190" i="4"/>
  <c r="C4189" i="4"/>
  <c r="C4188" i="4"/>
  <c r="C4187" i="4"/>
  <c r="C4186" i="4"/>
  <c r="C4185" i="4"/>
  <c r="C4184" i="4"/>
  <c r="C4183" i="4"/>
  <c r="C4182" i="4"/>
  <c r="C4181" i="4"/>
  <c r="C4180" i="4"/>
  <c r="C4179" i="4"/>
  <c r="C4178" i="4"/>
  <c r="C4177" i="4"/>
  <c r="C4176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C4156" i="4"/>
  <c r="C4155" i="4"/>
  <c r="C4154" i="4"/>
  <c r="C4153" i="4"/>
  <c r="C4152" i="4"/>
  <c r="C4151" i="4"/>
  <c r="C4150" i="4"/>
  <c r="C4149" i="4"/>
  <c r="C4148" i="4"/>
  <c r="C4147" i="4"/>
  <c r="C4146" i="4"/>
  <c r="C4145" i="4"/>
  <c r="C4144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C4123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C4093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C4052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C4023" i="4"/>
  <c r="C4022" i="4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R75" i="4"/>
  <c r="C75" i="4"/>
  <c r="R74" i="4"/>
  <c r="C74" i="4"/>
  <c r="R73" i="4"/>
  <c r="C73" i="4"/>
  <c r="R72" i="4"/>
  <c r="C72" i="4"/>
  <c r="R71" i="4"/>
  <c r="C71" i="4"/>
  <c r="R70" i="4"/>
  <c r="C70" i="4"/>
  <c r="R69" i="4"/>
  <c r="C69" i="4"/>
  <c r="R68" i="4"/>
  <c r="C68" i="4"/>
  <c r="R67" i="4"/>
  <c r="C67" i="4"/>
  <c r="R66" i="4"/>
  <c r="C66" i="4"/>
  <c r="R65" i="4"/>
  <c r="C65" i="4"/>
  <c r="R64" i="4"/>
  <c r="C64" i="4"/>
  <c r="R63" i="4"/>
  <c r="C63" i="4"/>
  <c r="R62" i="4"/>
  <c r="C62" i="4"/>
  <c r="R61" i="4"/>
  <c r="C61" i="4"/>
  <c r="R60" i="4"/>
  <c r="C60" i="4"/>
  <c r="R59" i="4"/>
  <c r="C59" i="4"/>
  <c r="R58" i="4"/>
  <c r="C58" i="4"/>
  <c r="R57" i="4"/>
  <c r="C57" i="4"/>
  <c r="R56" i="4"/>
  <c r="C56" i="4"/>
  <c r="R55" i="4"/>
  <c r="C55" i="4"/>
  <c r="R54" i="4"/>
  <c r="C54" i="4"/>
  <c r="R53" i="4"/>
  <c r="C53" i="4"/>
  <c r="R52" i="4"/>
  <c r="C52" i="4"/>
  <c r="R51" i="4"/>
  <c r="C51" i="4"/>
  <c r="R50" i="4"/>
  <c r="C50" i="4"/>
  <c r="R49" i="4"/>
  <c r="C49" i="4"/>
  <c r="R48" i="4"/>
  <c r="C48" i="4"/>
  <c r="P75" i="4"/>
  <c r="P74" i="4"/>
  <c r="P47" i="4" a="1"/>
  <c r="P73" i="4" s="1"/>
  <c r="C47" i="4"/>
  <c r="C46" i="4"/>
  <c r="C45" i="4"/>
  <c r="C44" i="4"/>
  <c r="J43" i="4"/>
  <c r="C43" i="4"/>
  <c r="C42" i="4"/>
  <c r="C41" i="4"/>
  <c r="C40" i="4"/>
  <c r="K39" i="4"/>
  <c r="C39" i="4"/>
  <c r="C38" i="4"/>
  <c r="R37" i="4"/>
  <c r="C37" i="4"/>
  <c r="R36" i="4"/>
  <c r="C36" i="4"/>
  <c r="R35" i="4"/>
  <c r="C35" i="4"/>
  <c r="R34" i="4"/>
  <c r="C34" i="4"/>
  <c r="R33" i="4"/>
  <c r="C33" i="4"/>
  <c r="R32" i="4"/>
  <c r="C32" i="4"/>
  <c r="R31" i="4"/>
  <c r="C31" i="4"/>
  <c r="R30" i="4"/>
  <c r="C30" i="4"/>
  <c r="R29" i="4"/>
  <c r="C29" i="4"/>
  <c r="R28" i="4"/>
  <c r="C28" i="4"/>
  <c r="R27" i="4"/>
  <c r="C27" i="4"/>
  <c r="R26" i="4"/>
  <c r="C26" i="4"/>
  <c r="R25" i="4"/>
  <c r="C25" i="4"/>
  <c r="R24" i="4"/>
  <c r="C24" i="4"/>
  <c r="R23" i="4"/>
  <c r="L23" i="4"/>
  <c r="C23" i="4"/>
  <c r="R22" i="4"/>
  <c r="L22" i="4"/>
  <c r="C22" i="4"/>
  <c r="R21" i="4"/>
  <c r="L21" i="4"/>
  <c r="C21" i="4"/>
  <c r="R20" i="4"/>
  <c r="L20" i="4"/>
  <c r="C20" i="4"/>
  <c r="R19" i="4"/>
  <c r="L19" i="4"/>
  <c r="C19" i="4"/>
  <c r="P18" i="4" a="1"/>
  <c r="P26" i="4" s="1"/>
  <c r="C18" i="4"/>
  <c r="C17" i="4"/>
  <c r="C16" i="4"/>
  <c r="C15" i="4"/>
  <c r="C14" i="4"/>
  <c r="C13" i="4"/>
  <c r="C12" i="4"/>
  <c r="C11" i="4"/>
  <c r="C10" i="4"/>
  <c r="C9" i="4"/>
  <c r="C8" i="4"/>
  <c r="G7" i="4"/>
  <c r="G10" i="4" s="1"/>
  <c r="G19" i="4" s="1"/>
  <c r="C7" i="4"/>
  <c r="C6" i="4"/>
  <c r="G5" i="4"/>
  <c r="G15" i="4" s="1"/>
  <c r="C5" i="4"/>
  <c r="C4" i="4"/>
  <c r="G15" i="2"/>
  <c r="G10" i="2"/>
  <c r="C14097" i="2"/>
  <c r="C14096" i="2"/>
  <c r="C14095" i="2"/>
  <c r="C14094" i="2"/>
  <c r="C14093" i="2"/>
  <c r="C14092" i="2"/>
  <c r="C14091" i="2"/>
  <c r="C14090" i="2"/>
  <c r="C14089" i="2"/>
  <c r="C14088" i="2"/>
  <c r="C14087" i="2"/>
  <c r="C14086" i="2"/>
  <c r="C14085" i="2"/>
  <c r="C14084" i="2"/>
  <c r="C14083" i="2"/>
  <c r="C14082" i="2"/>
  <c r="C14081" i="2"/>
  <c r="C14080" i="2"/>
  <c r="C14079" i="2"/>
  <c r="C14078" i="2"/>
  <c r="C14077" i="2"/>
  <c r="C14076" i="2"/>
  <c r="C14075" i="2"/>
  <c r="C14074" i="2"/>
  <c r="C14073" i="2"/>
  <c r="C14072" i="2"/>
  <c r="C14071" i="2"/>
  <c r="C14070" i="2"/>
  <c r="C14069" i="2"/>
  <c r="C14068" i="2"/>
  <c r="C14067" i="2"/>
  <c r="C14066" i="2"/>
  <c r="C14065" i="2"/>
  <c r="C14064" i="2"/>
  <c r="C14063" i="2"/>
  <c r="C14062" i="2"/>
  <c r="C14061" i="2"/>
  <c r="C14060" i="2"/>
  <c r="C14059" i="2"/>
  <c r="C14058" i="2"/>
  <c r="C14057" i="2"/>
  <c r="C14056" i="2"/>
  <c r="C14055" i="2"/>
  <c r="C14054" i="2"/>
  <c r="C14053" i="2"/>
  <c r="C14052" i="2"/>
  <c r="C14051" i="2"/>
  <c r="C14050" i="2"/>
  <c r="C14049" i="2"/>
  <c r="C14048" i="2"/>
  <c r="C14047" i="2"/>
  <c r="C14046" i="2"/>
  <c r="C14045" i="2"/>
  <c r="C14044" i="2"/>
  <c r="C14043" i="2"/>
  <c r="C14042" i="2"/>
  <c r="C14041" i="2"/>
  <c r="C14040" i="2"/>
  <c r="C14039" i="2"/>
  <c r="C14038" i="2"/>
  <c r="C14037" i="2"/>
  <c r="C14036" i="2"/>
  <c r="C14035" i="2"/>
  <c r="C14034" i="2"/>
  <c r="C14033" i="2"/>
  <c r="C14032" i="2"/>
  <c r="C14031" i="2"/>
  <c r="C14030" i="2"/>
  <c r="C14029" i="2"/>
  <c r="C14028" i="2"/>
  <c r="C14027" i="2"/>
  <c r="C14026" i="2"/>
  <c r="C14025" i="2"/>
  <c r="C14024" i="2"/>
  <c r="C14023" i="2"/>
  <c r="C14022" i="2"/>
  <c r="C14021" i="2"/>
  <c r="C14020" i="2"/>
  <c r="C14019" i="2"/>
  <c r="C14018" i="2"/>
  <c r="C14017" i="2"/>
  <c r="C14016" i="2"/>
  <c r="C14015" i="2"/>
  <c r="C14014" i="2"/>
  <c r="C14013" i="2"/>
  <c r="C14012" i="2"/>
  <c r="C14011" i="2"/>
  <c r="C14010" i="2"/>
  <c r="C14009" i="2"/>
  <c r="C14008" i="2"/>
  <c r="C14007" i="2"/>
  <c r="C14006" i="2"/>
  <c r="C14005" i="2"/>
  <c r="C14004" i="2"/>
  <c r="C14003" i="2"/>
  <c r="C14002" i="2"/>
  <c r="C14001" i="2"/>
  <c r="C14000" i="2"/>
  <c r="C13999" i="2"/>
  <c r="C13998" i="2"/>
  <c r="C13997" i="2"/>
  <c r="C13996" i="2"/>
  <c r="C13995" i="2"/>
  <c r="C13994" i="2"/>
  <c r="C13993" i="2"/>
  <c r="C13992" i="2"/>
  <c r="C13991" i="2"/>
  <c r="C13990" i="2"/>
  <c r="C13989" i="2"/>
  <c r="C13988" i="2"/>
  <c r="C13987" i="2"/>
  <c r="C13986" i="2"/>
  <c r="C13985" i="2"/>
  <c r="C13984" i="2"/>
  <c r="C13983" i="2"/>
  <c r="C13982" i="2"/>
  <c r="C13981" i="2"/>
  <c r="C13980" i="2"/>
  <c r="C13979" i="2"/>
  <c r="C13978" i="2"/>
  <c r="C13977" i="2"/>
  <c r="C13976" i="2"/>
  <c r="C13975" i="2"/>
  <c r="C13974" i="2"/>
  <c r="C13973" i="2"/>
  <c r="C13972" i="2"/>
  <c r="C13971" i="2"/>
  <c r="C13970" i="2"/>
  <c r="C13969" i="2"/>
  <c r="C13968" i="2"/>
  <c r="C13967" i="2"/>
  <c r="C13966" i="2"/>
  <c r="C13965" i="2"/>
  <c r="C13964" i="2"/>
  <c r="C13963" i="2"/>
  <c r="C13962" i="2"/>
  <c r="C13961" i="2"/>
  <c r="C13960" i="2"/>
  <c r="C13959" i="2"/>
  <c r="C13958" i="2"/>
  <c r="C13957" i="2"/>
  <c r="C13956" i="2"/>
  <c r="C13955" i="2"/>
  <c r="C13954" i="2"/>
  <c r="C13953" i="2"/>
  <c r="C13952" i="2"/>
  <c r="C13951" i="2"/>
  <c r="C13950" i="2"/>
  <c r="C13949" i="2"/>
  <c r="C13948" i="2"/>
  <c r="C13947" i="2"/>
  <c r="C13946" i="2"/>
  <c r="C13945" i="2"/>
  <c r="C13944" i="2"/>
  <c r="C13943" i="2"/>
  <c r="C13942" i="2"/>
  <c r="C13941" i="2"/>
  <c r="C13940" i="2"/>
  <c r="C13939" i="2"/>
  <c r="C13938" i="2"/>
  <c r="C13937" i="2"/>
  <c r="C13936" i="2"/>
  <c r="C13935" i="2"/>
  <c r="C13934" i="2"/>
  <c r="C13933" i="2"/>
  <c r="C13932" i="2"/>
  <c r="C13931" i="2"/>
  <c r="C13930" i="2"/>
  <c r="C13929" i="2"/>
  <c r="C13928" i="2"/>
  <c r="C13927" i="2"/>
  <c r="C13926" i="2"/>
  <c r="C13925" i="2"/>
  <c r="C13924" i="2"/>
  <c r="C13923" i="2"/>
  <c r="C13922" i="2"/>
  <c r="C13921" i="2"/>
  <c r="C13920" i="2"/>
  <c r="C13919" i="2"/>
  <c r="C13918" i="2"/>
  <c r="C13917" i="2"/>
  <c r="C13916" i="2"/>
  <c r="C13915" i="2"/>
  <c r="C13914" i="2"/>
  <c r="C13913" i="2"/>
  <c r="C13912" i="2"/>
  <c r="C13911" i="2"/>
  <c r="C13910" i="2"/>
  <c r="C13909" i="2"/>
  <c r="C13908" i="2"/>
  <c r="C13907" i="2"/>
  <c r="C13906" i="2"/>
  <c r="C13905" i="2"/>
  <c r="C13904" i="2"/>
  <c r="C13903" i="2"/>
  <c r="C13902" i="2"/>
  <c r="C13901" i="2"/>
  <c r="C13900" i="2"/>
  <c r="C13899" i="2"/>
  <c r="C13898" i="2"/>
  <c r="C13897" i="2"/>
  <c r="C13896" i="2"/>
  <c r="C13895" i="2"/>
  <c r="C13894" i="2"/>
  <c r="C13893" i="2"/>
  <c r="C13892" i="2"/>
  <c r="C13891" i="2"/>
  <c r="C13890" i="2"/>
  <c r="C13889" i="2"/>
  <c r="C13888" i="2"/>
  <c r="C13887" i="2"/>
  <c r="C13886" i="2"/>
  <c r="C13885" i="2"/>
  <c r="C13884" i="2"/>
  <c r="C13883" i="2"/>
  <c r="C13882" i="2"/>
  <c r="C13881" i="2"/>
  <c r="C13880" i="2"/>
  <c r="C13879" i="2"/>
  <c r="C13878" i="2"/>
  <c r="C13877" i="2"/>
  <c r="C13876" i="2"/>
  <c r="C13875" i="2"/>
  <c r="C13874" i="2"/>
  <c r="C13873" i="2"/>
  <c r="C13872" i="2"/>
  <c r="C13871" i="2"/>
  <c r="C13870" i="2"/>
  <c r="C13869" i="2"/>
  <c r="C13868" i="2"/>
  <c r="C13867" i="2"/>
  <c r="C13866" i="2"/>
  <c r="C13865" i="2"/>
  <c r="C13864" i="2"/>
  <c r="C13863" i="2"/>
  <c r="C13862" i="2"/>
  <c r="C13861" i="2"/>
  <c r="C13860" i="2"/>
  <c r="C13859" i="2"/>
  <c r="C13858" i="2"/>
  <c r="C13857" i="2"/>
  <c r="C13856" i="2"/>
  <c r="C13855" i="2"/>
  <c r="C13854" i="2"/>
  <c r="C13853" i="2"/>
  <c r="C13852" i="2"/>
  <c r="C13851" i="2"/>
  <c r="C13850" i="2"/>
  <c r="C13849" i="2"/>
  <c r="C13848" i="2"/>
  <c r="C13847" i="2"/>
  <c r="C13846" i="2"/>
  <c r="C13845" i="2"/>
  <c r="C13844" i="2"/>
  <c r="C13843" i="2"/>
  <c r="C13842" i="2"/>
  <c r="C13841" i="2"/>
  <c r="C13840" i="2"/>
  <c r="C13839" i="2"/>
  <c r="C13838" i="2"/>
  <c r="C13837" i="2"/>
  <c r="C13836" i="2"/>
  <c r="C13835" i="2"/>
  <c r="C13834" i="2"/>
  <c r="C13833" i="2"/>
  <c r="C13832" i="2"/>
  <c r="C13831" i="2"/>
  <c r="C13830" i="2"/>
  <c r="C13829" i="2"/>
  <c r="C13828" i="2"/>
  <c r="C13827" i="2"/>
  <c r="C13826" i="2"/>
  <c r="C13825" i="2"/>
  <c r="C13824" i="2"/>
  <c r="C13823" i="2"/>
  <c r="C13822" i="2"/>
  <c r="C13821" i="2"/>
  <c r="C13820" i="2"/>
  <c r="C13819" i="2"/>
  <c r="C13818" i="2"/>
  <c r="C13817" i="2"/>
  <c r="C13816" i="2"/>
  <c r="C13815" i="2"/>
  <c r="C13814" i="2"/>
  <c r="C13813" i="2"/>
  <c r="C13812" i="2"/>
  <c r="C13811" i="2"/>
  <c r="C13810" i="2"/>
  <c r="C13809" i="2"/>
  <c r="C13808" i="2"/>
  <c r="C13807" i="2"/>
  <c r="C13806" i="2"/>
  <c r="C13805" i="2"/>
  <c r="C13804" i="2"/>
  <c r="C13803" i="2"/>
  <c r="C13802" i="2"/>
  <c r="C13801" i="2"/>
  <c r="C13800" i="2"/>
  <c r="C13799" i="2"/>
  <c r="C13798" i="2"/>
  <c r="C13797" i="2"/>
  <c r="C13796" i="2"/>
  <c r="C13795" i="2"/>
  <c r="C13794" i="2"/>
  <c r="C13793" i="2"/>
  <c r="C13792" i="2"/>
  <c r="C13791" i="2"/>
  <c r="C13790" i="2"/>
  <c r="C13789" i="2"/>
  <c r="C13788" i="2"/>
  <c r="C13787" i="2"/>
  <c r="C13786" i="2"/>
  <c r="C13785" i="2"/>
  <c r="C13784" i="2"/>
  <c r="C13783" i="2"/>
  <c r="C13782" i="2"/>
  <c r="C13781" i="2"/>
  <c r="C13780" i="2"/>
  <c r="C13779" i="2"/>
  <c r="C13778" i="2"/>
  <c r="C13777" i="2"/>
  <c r="C13776" i="2"/>
  <c r="C13775" i="2"/>
  <c r="C13774" i="2"/>
  <c r="C13773" i="2"/>
  <c r="C13772" i="2"/>
  <c r="C13771" i="2"/>
  <c r="C13770" i="2"/>
  <c r="C13769" i="2"/>
  <c r="C13768" i="2"/>
  <c r="C13767" i="2"/>
  <c r="C13766" i="2"/>
  <c r="C13765" i="2"/>
  <c r="C13764" i="2"/>
  <c r="C13763" i="2"/>
  <c r="C13762" i="2"/>
  <c r="C13761" i="2"/>
  <c r="C13760" i="2"/>
  <c r="C13759" i="2"/>
  <c r="C13758" i="2"/>
  <c r="C13757" i="2"/>
  <c r="C13756" i="2"/>
  <c r="C13755" i="2"/>
  <c r="C13754" i="2"/>
  <c r="C13753" i="2"/>
  <c r="C13752" i="2"/>
  <c r="C13751" i="2"/>
  <c r="C13750" i="2"/>
  <c r="C13749" i="2"/>
  <c r="C13748" i="2"/>
  <c r="C13747" i="2"/>
  <c r="C13746" i="2"/>
  <c r="C13745" i="2"/>
  <c r="C13744" i="2"/>
  <c r="C13743" i="2"/>
  <c r="C13742" i="2"/>
  <c r="C13741" i="2"/>
  <c r="C13740" i="2"/>
  <c r="C13739" i="2"/>
  <c r="C13738" i="2"/>
  <c r="C13737" i="2"/>
  <c r="C13736" i="2"/>
  <c r="C13735" i="2"/>
  <c r="C13734" i="2"/>
  <c r="C13733" i="2"/>
  <c r="C13732" i="2"/>
  <c r="C13731" i="2"/>
  <c r="C13730" i="2"/>
  <c r="C13729" i="2"/>
  <c r="C13728" i="2"/>
  <c r="C13727" i="2"/>
  <c r="C13726" i="2"/>
  <c r="C13725" i="2"/>
  <c r="C13724" i="2"/>
  <c r="C13723" i="2"/>
  <c r="C13722" i="2"/>
  <c r="C13721" i="2"/>
  <c r="C13720" i="2"/>
  <c r="C13719" i="2"/>
  <c r="C13718" i="2"/>
  <c r="C13717" i="2"/>
  <c r="C13716" i="2"/>
  <c r="C13715" i="2"/>
  <c r="C13714" i="2"/>
  <c r="C13713" i="2"/>
  <c r="C13712" i="2"/>
  <c r="C13711" i="2"/>
  <c r="C13710" i="2"/>
  <c r="C13709" i="2"/>
  <c r="C13708" i="2"/>
  <c r="C13707" i="2"/>
  <c r="C13706" i="2"/>
  <c r="C13705" i="2"/>
  <c r="C13704" i="2"/>
  <c r="C13703" i="2"/>
  <c r="C13702" i="2"/>
  <c r="C13701" i="2"/>
  <c r="C13700" i="2"/>
  <c r="C13699" i="2"/>
  <c r="C13698" i="2"/>
  <c r="C13697" i="2"/>
  <c r="C13696" i="2"/>
  <c r="C13695" i="2"/>
  <c r="C13694" i="2"/>
  <c r="C13693" i="2"/>
  <c r="C13692" i="2"/>
  <c r="C13691" i="2"/>
  <c r="C13690" i="2"/>
  <c r="C13689" i="2"/>
  <c r="C13688" i="2"/>
  <c r="C13687" i="2"/>
  <c r="C13686" i="2"/>
  <c r="C13685" i="2"/>
  <c r="C13684" i="2"/>
  <c r="C13683" i="2"/>
  <c r="C13682" i="2"/>
  <c r="C13681" i="2"/>
  <c r="C13680" i="2"/>
  <c r="C13679" i="2"/>
  <c r="C13678" i="2"/>
  <c r="C13677" i="2"/>
  <c r="C13676" i="2"/>
  <c r="C13675" i="2"/>
  <c r="C13674" i="2"/>
  <c r="C13673" i="2"/>
  <c r="C13672" i="2"/>
  <c r="C13671" i="2"/>
  <c r="C13670" i="2"/>
  <c r="C13669" i="2"/>
  <c r="C13668" i="2"/>
  <c r="C13667" i="2"/>
  <c r="C13666" i="2"/>
  <c r="C13665" i="2"/>
  <c r="C13664" i="2"/>
  <c r="C13663" i="2"/>
  <c r="C13662" i="2"/>
  <c r="C13661" i="2"/>
  <c r="C13660" i="2"/>
  <c r="C13659" i="2"/>
  <c r="C13658" i="2"/>
  <c r="C13657" i="2"/>
  <c r="C13656" i="2"/>
  <c r="C13655" i="2"/>
  <c r="C13654" i="2"/>
  <c r="C13653" i="2"/>
  <c r="C13652" i="2"/>
  <c r="C13651" i="2"/>
  <c r="C13650" i="2"/>
  <c r="C13649" i="2"/>
  <c r="C13648" i="2"/>
  <c r="C13647" i="2"/>
  <c r="C13646" i="2"/>
  <c r="C13645" i="2"/>
  <c r="C13644" i="2"/>
  <c r="C13643" i="2"/>
  <c r="C13642" i="2"/>
  <c r="C13641" i="2"/>
  <c r="C13640" i="2"/>
  <c r="C13639" i="2"/>
  <c r="C13638" i="2"/>
  <c r="C13637" i="2"/>
  <c r="C13636" i="2"/>
  <c r="C13635" i="2"/>
  <c r="C13634" i="2"/>
  <c r="C13633" i="2"/>
  <c r="C13632" i="2"/>
  <c r="C13631" i="2"/>
  <c r="C13630" i="2"/>
  <c r="C13629" i="2"/>
  <c r="C13628" i="2"/>
  <c r="C13627" i="2"/>
  <c r="C13626" i="2"/>
  <c r="C13625" i="2"/>
  <c r="C13624" i="2"/>
  <c r="C13623" i="2"/>
  <c r="C13622" i="2"/>
  <c r="C13621" i="2"/>
  <c r="C13620" i="2"/>
  <c r="C13619" i="2"/>
  <c r="C13618" i="2"/>
  <c r="C13617" i="2"/>
  <c r="C13616" i="2"/>
  <c r="C13615" i="2"/>
  <c r="C13614" i="2"/>
  <c r="C13613" i="2"/>
  <c r="C13612" i="2"/>
  <c r="C13611" i="2"/>
  <c r="C13610" i="2"/>
  <c r="C13609" i="2"/>
  <c r="C13608" i="2"/>
  <c r="C13607" i="2"/>
  <c r="C13606" i="2"/>
  <c r="C13605" i="2"/>
  <c r="C13604" i="2"/>
  <c r="C13603" i="2"/>
  <c r="C13602" i="2"/>
  <c r="C13601" i="2"/>
  <c r="C13600" i="2"/>
  <c r="C13599" i="2"/>
  <c r="C13598" i="2"/>
  <c r="C13597" i="2"/>
  <c r="C13596" i="2"/>
  <c r="C13595" i="2"/>
  <c r="C13594" i="2"/>
  <c r="C13593" i="2"/>
  <c r="C13592" i="2"/>
  <c r="C13591" i="2"/>
  <c r="C13590" i="2"/>
  <c r="C13589" i="2"/>
  <c r="C13588" i="2"/>
  <c r="C13587" i="2"/>
  <c r="C13586" i="2"/>
  <c r="C13585" i="2"/>
  <c r="C13584" i="2"/>
  <c r="C13583" i="2"/>
  <c r="C13582" i="2"/>
  <c r="C13581" i="2"/>
  <c r="C13580" i="2"/>
  <c r="C13579" i="2"/>
  <c r="C13578" i="2"/>
  <c r="C13577" i="2"/>
  <c r="C13576" i="2"/>
  <c r="C13575" i="2"/>
  <c r="C13574" i="2"/>
  <c r="C13573" i="2"/>
  <c r="C13572" i="2"/>
  <c r="C13571" i="2"/>
  <c r="C13570" i="2"/>
  <c r="C13569" i="2"/>
  <c r="C13568" i="2"/>
  <c r="C13567" i="2"/>
  <c r="C13566" i="2"/>
  <c r="C13565" i="2"/>
  <c r="C13564" i="2"/>
  <c r="C13563" i="2"/>
  <c r="C13562" i="2"/>
  <c r="C13561" i="2"/>
  <c r="C13560" i="2"/>
  <c r="C13559" i="2"/>
  <c r="C13558" i="2"/>
  <c r="C13557" i="2"/>
  <c r="C13556" i="2"/>
  <c r="C13555" i="2"/>
  <c r="C13554" i="2"/>
  <c r="C13553" i="2"/>
  <c r="C13552" i="2"/>
  <c r="C13551" i="2"/>
  <c r="C13550" i="2"/>
  <c r="C13549" i="2"/>
  <c r="C13548" i="2"/>
  <c r="C13547" i="2"/>
  <c r="C13546" i="2"/>
  <c r="C13545" i="2"/>
  <c r="C13544" i="2"/>
  <c r="C13543" i="2"/>
  <c r="C13542" i="2"/>
  <c r="C13541" i="2"/>
  <c r="C13540" i="2"/>
  <c r="C13539" i="2"/>
  <c r="C13538" i="2"/>
  <c r="C13537" i="2"/>
  <c r="C13536" i="2"/>
  <c r="C13535" i="2"/>
  <c r="C13534" i="2"/>
  <c r="C13533" i="2"/>
  <c r="C13532" i="2"/>
  <c r="C13531" i="2"/>
  <c r="C13530" i="2"/>
  <c r="C13529" i="2"/>
  <c r="C13528" i="2"/>
  <c r="C13527" i="2"/>
  <c r="C13526" i="2"/>
  <c r="C13525" i="2"/>
  <c r="C13524" i="2"/>
  <c r="C13523" i="2"/>
  <c r="C13522" i="2"/>
  <c r="C13521" i="2"/>
  <c r="C13520" i="2"/>
  <c r="C13519" i="2"/>
  <c r="C13518" i="2"/>
  <c r="C13517" i="2"/>
  <c r="C13516" i="2"/>
  <c r="C13515" i="2"/>
  <c r="C13514" i="2"/>
  <c r="C13513" i="2"/>
  <c r="C13512" i="2"/>
  <c r="C13511" i="2"/>
  <c r="C13510" i="2"/>
  <c r="C13509" i="2"/>
  <c r="C13508" i="2"/>
  <c r="C13507" i="2"/>
  <c r="C13506" i="2"/>
  <c r="C13505" i="2"/>
  <c r="C13504" i="2"/>
  <c r="C13503" i="2"/>
  <c r="C13502" i="2"/>
  <c r="C13501" i="2"/>
  <c r="C13500" i="2"/>
  <c r="C13499" i="2"/>
  <c r="C13498" i="2"/>
  <c r="C13497" i="2"/>
  <c r="C13496" i="2"/>
  <c r="C13495" i="2"/>
  <c r="C13494" i="2"/>
  <c r="C13493" i="2"/>
  <c r="C13492" i="2"/>
  <c r="C13491" i="2"/>
  <c r="C13490" i="2"/>
  <c r="C13489" i="2"/>
  <c r="C13488" i="2"/>
  <c r="C13487" i="2"/>
  <c r="C13486" i="2"/>
  <c r="C13485" i="2"/>
  <c r="C13484" i="2"/>
  <c r="C13483" i="2"/>
  <c r="C13482" i="2"/>
  <c r="C13481" i="2"/>
  <c r="C13480" i="2"/>
  <c r="C13479" i="2"/>
  <c r="C13478" i="2"/>
  <c r="C13477" i="2"/>
  <c r="C13476" i="2"/>
  <c r="C13475" i="2"/>
  <c r="C13474" i="2"/>
  <c r="C13473" i="2"/>
  <c r="C13472" i="2"/>
  <c r="C13471" i="2"/>
  <c r="C13470" i="2"/>
  <c r="C13469" i="2"/>
  <c r="C13468" i="2"/>
  <c r="C13467" i="2"/>
  <c r="C13466" i="2"/>
  <c r="C13465" i="2"/>
  <c r="C13464" i="2"/>
  <c r="C13463" i="2"/>
  <c r="C13462" i="2"/>
  <c r="C13461" i="2"/>
  <c r="C13460" i="2"/>
  <c r="C13459" i="2"/>
  <c r="C13458" i="2"/>
  <c r="C13457" i="2"/>
  <c r="C13456" i="2"/>
  <c r="C13455" i="2"/>
  <c r="C13454" i="2"/>
  <c r="C13453" i="2"/>
  <c r="C13452" i="2"/>
  <c r="C13451" i="2"/>
  <c r="C13450" i="2"/>
  <c r="C13449" i="2"/>
  <c r="C13448" i="2"/>
  <c r="C13447" i="2"/>
  <c r="C13446" i="2"/>
  <c r="C13445" i="2"/>
  <c r="C13444" i="2"/>
  <c r="C13443" i="2"/>
  <c r="C13442" i="2"/>
  <c r="C13441" i="2"/>
  <c r="C13440" i="2"/>
  <c r="C13439" i="2"/>
  <c r="C13438" i="2"/>
  <c r="C13437" i="2"/>
  <c r="C13436" i="2"/>
  <c r="C13435" i="2"/>
  <c r="C13434" i="2"/>
  <c r="C13433" i="2"/>
  <c r="C13432" i="2"/>
  <c r="C13431" i="2"/>
  <c r="C13430" i="2"/>
  <c r="C13429" i="2"/>
  <c r="C13428" i="2"/>
  <c r="C13427" i="2"/>
  <c r="C13426" i="2"/>
  <c r="C13425" i="2"/>
  <c r="C13424" i="2"/>
  <c r="C13423" i="2"/>
  <c r="C13422" i="2"/>
  <c r="C13421" i="2"/>
  <c r="C13420" i="2"/>
  <c r="C13419" i="2"/>
  <c r="C13418" i="2"/>
  <c r="C13417" i="2"/>
  <c r="C13416" i="2"/>
  <c r="C13415" i="2"/>
  <c r="C13414" i="2"/>
  <c r="C13413" i="2"/>
  <c r="C13412" i="2"/>
  <c r="C13411" i="2"/>
  <c r="C13410" i="2"/>
  <c r="C13409" i="2"/>
  <c r="C13408" i="2"/>
  <c r="C13407" i="2"/>
  <c r="C13406" i="2"/>
  <c r="C13405" i="2"/>
  <c r="C13404" i="2"/>
  <c r="C13403" i="2"/>
  <c r="C13402" i="2"/>
  <c r="C13401" i="2"/>
  <c r="C13400" i="2"/>
  <c r="C13399" i="2"/>
  <c r="C13398" i="2"/>
  <c r="C13397" i="2"/>
  <c r="C13396" i="2"/>
  <c r="C13395" i="2"/>
  <c r="C13394" i="2"/>
  <c r="C13393" i="2"/>
  <c r="C13392" i="2"/>
  <c r="C13391" i="2"/>
  <c r="C13390" i="2"/>
  <c r="C13389" i="2"/>
  <c r="C13388" i="2"/>
  <c r="C13387" i="2"/>
  <c r="C13386" i="2"/>
  <c r="C13385" i="2"/>
  <c r="C13384" i="2"/>
  <c r="C13383" i="2"/>
  <c r="C13382" i="2"/>
  <c r="C13381" i="2"/>
  <c r="C13380" i="2"/>
  <c r="C13379" i="2"/>
  <c r="C13378" i="2"/>
  <c r="C13377" i="2"/>
  <c r="C13376" i="2"/>
  <c r="C13375" i="2"/>
  <c r="C13374" i="2"/>
  <c r="C13373" i="2"/>
  <c r="C13372" i="2"/>
  <c r="C13371" i="2"/>
  <c r="C13370" i="2"/>
  <c r="C13369" i="2"/>
  <c r="C13368" i="2"/>
  <c r="C13367" i="2"/>
  <c r="C13366" i="2"/>
  <c r="C13365" i="2"/>
  <c r="C13364" i="2"/>
  <c r="C13363" i="2"/>
  <c r="C13362" i="2"/>
  <c r="C13361" i="2"/>
  <c r="C13360" i="2"/>
  <c r="C13359" i="2"/>
  <c r="C13358" i="2"/>
  <c r="C13357" i="2"/>
  <c r="C13356" i="2"/>
  <c r="C13355" i="2"/>
  <c r="C13354" i="2"/>
  <c r="C13353" i="2"/>
  <c r="C13352" i="2"/>
  <c r="C13351" i="2"/>
  <c r="C13350" i="2"/>
  <c r="C13349" i="2"/>
  <c r="C13348" i="2"/>
  <c r="C13347" i="2"/>
  <c r="C13346" i="2"/>
  <c r="C13345" i="2"/>
  <c r="C13344" i="2"/>
  <c r="C13343" i="2"/>
  <c r="C13342" i="2"/>
  <c r="C13341" i="2"/>
  <c r="C13340" i="2"/>
  <c r="C13339" i="2"/>
  <c r="C13338" i="2"/>
  <c r="C13337" i="2"/>
  <c r="C13336" i="2"/>
  <c r="C13335" i="2"/>
  <c r="C13334" i="2"/>
  <c r="C13333" i="2"/>
  <c r="C13332" i="2"/>
  <c r="C13331" i="2"/>
  <c r="C13330" i="2"/>
  <c r="C13329" i="2"/>
  <c r="C13328" i="2"/>
  <c r="C13327" i="2"/>
  <c r="C13326" i="2"/>
  <c r="C13325" i="2"/>
  <c r="C13324" i="2"/>
  <c r="C13323" i="2"/>
  <c r="C13322" i="2"/>
  <c r="C13321" i="2"/>
  <c r="C13320" i="2"/>
  <c r="C13319" i="2"/>
  <c r="C13318" i="2"/>
  <c r="C13317" i="2"/>
  <c r="C13316" i="2"/>
  <c r="C13315" i="2"/>
  <c r="C13314" i="2"/>
  <c r="C13313" i="2"/>
  <c r="C13312" i="2"/>
  <c r="C13311" i="2"/>
  <c r="C13310" i="2"/>
  <c r="C13309" i="2"/>
  <c r="C13308" i="2"/>
  <c r="C13307" i="2"/>
  <c r="C13306" i="2"/>
  <c r="C13305" i="2"/>
  <c r="C13304" i="2"/>
  <c r="C13303" i="2"/>
  <c r="C13302" i="2"/>
  <c r="C13301" i="2"/>
  <c r="C13300" i="2"/>
  <c r="C13299" i="2"/>
  <c r="C13298" i="2"/>
  <c r="C13297" i="2"/>
  <c r="C13296" i="2"/>
  <c r="C13295" i="2"/>
  <c r="C13294" i="2"/>
  <c r="C13293" i="2"/>
  <c r="C13292" i="2"/>
  <c r="C13291" i="2"/>
  <c r="C13290" i="2"/>
  <c r="C13289" i="2"/>
  <c r="C13288" i="2"/>
  <c r="C13287" i="2"/>
  <c r="C13286" i="2"/>
  <c r="C13285" i="2"/>
  <c r="C13284" i="2"/>
  <c r="C13283" i="2"/>
  <c r="C13282" i="2"/>
  <c r="C13281" i="2"/>
  <c r="C13280" i="2"/>
  <c r="C13279" i="2"/>
  <c r="C13278" i="2"/>
  <c r="C13277" i="2"/>
  <c r="C13276" i="2"/>
  <c r="C13275" i="2"/>
  <c r="C13274" i="2"/>
  <c r="C13273" i="2"/>
  <c r="C13272" i="2"/>
  <c r="C13271" i="2"/>
  <c r="C13270" i="2"/>
  <c r="C13269" i="2"/>
  <c r="C13268" i="2"/>
  <c r="C13267" i="2"/>
  <c r="C13266" i="2"/>
  <c r="C13265" i="2"/>
  <c r="C13264" i="2"/>
  <c r="C13263" i="2"/>
  <c r="C13262" i="2"/>
  <c r="C13261" i="2"/>
  <c r="C13260" i="2"/>
  <c r="C13259" i="2"/>
  <c r="C13258" i="2"/>
  <c r="C13257" i="2"/>
  <c r="C13256" i="2"/>
  <c r="C13255" i="2"/>
  <c r="C13254" i="2"/>
  <c r="C13253" i="2"/>
  <c r="C13252" i="2"/>
  <c r="C13251" i="2"/>
  <c r="C13250" i="2"/>
  <c r="C13249" i="2"/>
  <c r="C13248" i="2"/>
  <c r="C13247" i="2"/>
  <c r="C13246" i="2"/>
  <c r="C13245" i="2"/>
  <c r="C13244" i="2"/>
  <c r="C13243" i="2"/>
  <c r="C13242" i="2"/>
  <c r="C13241" i="2"/>
  <c r="C13240" i="2"/>
  <c r="C13239" i="2"/>
  <c r="C13238" i="2"/>
  <c r="C13237" i="2"/>
  <c r="C13236" i="2"/>
  <c r="C13235" i="2"/>
  <c r="C13234" i="2"/>
  <c r="C13233" i="2"/>
  <c r="C13232" i="2"/>
  <c r="C13231" i="2"/>
  <c r="C13230" i="2"/>
  <c r="C13229" i="2"/>
  <c r="C13228" i="2"/>
  <c r="C13227" i="2"/>
  <c r="C13226" i="2"/>
  <c r="C13225" i="2"/>
  <c r="C13224" i="2"/>
  <c r="C13223" i="2"/>
  <c r="C13222" i="2"/>
  <c r="C13221" i="2"/>
  <c r="C13220" i="2"/>
  <c r="C13219" i="2"/>
  <c r="C13218" i="2"/>
  <c r="C13217" i="2"/>
  <c r="C13216" i="2"/>
  <c r="C13215" i="2"/>
  <c r="C13214" i="2"/>
  <c r="C13213" i="2"/>
  <c r="C13212" i="2"/>
  <c r="C13211" i="2"/>
  <c r="C13210" i="2"/>
  <c r="C13209" i="2"/>
  <c r="C13208" i="2"/>
  <c r="C13207" i="2"/>
  <c r="C13206" i="2"/>
  <c r="C13205" i="2"/>
  <c r="C13204" i="2"/>
  <c r="C13203" i="2"/>
  <c r="C13202" i="2"/>
  <c r="C13201" i="2"/>
  <c r="C13200" i="2"/>
  <c r="C13199" i="2"/>
  <c r="C13198" i="2"/>
  <c r="C13197" i="2"/>
  <c r="C13196" i="2"/>
  <c r="C13195" i="2"/>
  <c r="C13194" i="2"/>
  <c r="C13193" i="2"/>
  <c r="C13192" i="2"/>
  <c r="C13191" i="2"/>
  <c r="C13190" i="2"/>
  <c r="C13189" i="2"/>
  <c r="C13188" i="2"/>
  <c r="C13187" i="2"/>
  <c r="C13186" i="2"/>
  <c r="C13185" i="2"/>
  <c r="C13184" i="2"/>
  <c r="C13183" i="2"/>
  <c r="C13182" i="2"/>
  <c r="C13181" i="2"/>
  <c r="C13180" i="2"/>
  <c r="C13179" i="2"/>
  <c r="C13178" i="2"/>
  <c r="C13177" i="2"/>
  <c r="C13176" i="2"/>
  <c r="C13175" i="2"/>
  <c r="C13174" i="2"/>
  <c r="C13173" i="2"/>
  <c r="C13172" i="2"/>
  <c r="C13171" i="2"/>
  <c r="C13170" i="2"/>
  <c r="C13169" i="2"/>
  <c r="C13168" i="2"/>
  <c r="C13167" i="2"/>
  <c r="C13166" i="2"/>
  <c r="C13165" i="2"/>
  <c r="C13164" i="2"/>
  <c r="C13163" i="2"/>
  <c r="C13162" i="2"/>
  <c r="C13161" i="2"/>
  <c r="C13160" i="2"/>
  <c r="C13159" i="2"/>
  <c r="C13158" i="2"/>
  <c r="C13157" i="2"/>
  <c r="C13156" i="2"/>
  <c r="C13155" i="2"/>
  <c r="C13154" i="2"/>
  <c r="C13153" i="2"/>
  <c r="C13152" i="2"/>
  <c r="C13151" i="2"/>
  <c r="C13150" i="2"/>
  <c r="C13149" i="2"/>
  <c r="C13148" i="2"/>
  <c r="C13147" i="2"/>
  <c r="C13146" i="2"/>
  <c r="C13145" i="2"/>
  <c r="C13144" i="2"/>
  <c r="C13143" i="2"/>
  <c r="C13142" i="2"/>
  <c r="C13141" i="2"/>
  <c r="C13140" i="2"/>
  <c r="C13139" i="2"/>
  <c r="C13138" i="2"/>
  <c r="C13137" i="2"/>
  <c r="C13136" i="2"/>
  <c r="C13135" i="2"/>
  <c r="C13134" i="2"/>
  <c r="C13133" i="2"/>
  <c r="C13132" i="2"/>
  <c r="C13131" i="2"/>
  <c r="C13130" i="2"/>
  <c r="C13129" i="2"/>
  <c r="C13128" i="2"/>
  <c r="C13127" i="2"/>
  <c r="C13126" i="2"/>
  <c r="C13125" i="2"/>
  <c r="C13124" i="2"/>
  <c r="C13123" i="2"/>
  <c r="C13122" i="2"/>
  <c r="C13121" i="2"/>
  <c r="C13120" i="2"/>
  <c r="C13119" i="2"/>
  <c r="C13118" i="2"/>
  <c r="C13117" i="2"/>
  <c r="C13116" i="2"/>
  <c r="C13115" i="2"/>
  <c r="C13114" i="2"/>
  <c r="C13113" i="2"/>
  <c r="C13112" i="2"/>
  <c r="C13111" i="2"/>
  <c r="C13110" i="2"/>
  <c r="C13109" i="2"/>
  <c r="C13108" i="2"/>
  <c r="C13107" i="2"/>
  <c r="C13106" i="2"/>
  <c r="C13105" i="2"/>
  <c r="C13104" i="2"/>
  <c r="C13103" i="2"/>
  <c r="C13102" i="2"/>
  <c r="C13101" i="2"/>
  <c r="C13100" i="2"/>
  <c r="C13099" i="2"/>
  <c r="C13098" i="2"/>
  <c r="C13097" i="2"/>
  <c r="C13096" i="2"/>
  <c r="C13095" i="2"/>
  <c r="C13094" i="2"/>
  <c r="C13093" i="2"/>
  <c r="C13092" i="2"/>
  <c r="C13091" i="2"/>
  <c r="C13090" i="2"/>
  <c r="C13089" i="2"/>
  <c r="C13088" i="2"/>
  <c r="C13087" i="2"/>
  <c r="C13086" i="2"/>
  <c r="C13085" i="2"/>
  <c r="C13084" i="2"/>
  <c r="C13083" i="2"/>
  <c r="C13082" i="2"/>
  <c r="C13081" i="2"/>
  <c r="C13080" i="2"/>
  <c r="C13079" i="2"/>
  <c r="C13078" i="2"/>
  <c r="C13077" i="2"/>
  <c r="C13076" i="2"/>
  <c r="C13075" i="2"/>
  <c r="C13074" i="2"/>
  <c r="C13073" i="2"/>
  <c r="C13072" i="2"/>
  <c r="C13071" i="2"/>
  <c r="C13070" i="2"/>
  <c r="C13069" i="2"/>
  <c r="C13068" i="2"/>
  <c r="C13067" i="2"/>
  <c r="C13066" i="2"/>
  <c r="C13065" i="2"/>
  <c r="C13064" i="2"/>
  <c r="C13063" i="2"/>
  <c r="C13062" i="2"/>
  <c r="C13061" i="2"/>
  <c r="C13060" i="2"/>
  <c r="C13059" i="2"/>
  <c r="C13058" i="2"/>
  <c r="C13057" i="2"/>
  <c r="C13056" i="2"/>
  <c r="C13055" i="2"/>
  <c r="C13054" i="2"/>
  <c r="C13053" i="2"/>
  <c r="C13052" i="2"/>
  <c r="C13051" i="2"/>
  <c r="C13050" i="2"/>
  <c r="C13049" i="2"/>
  <c r="C13048" i="2"/>
  <c r="C13047" i="2"/>
  <c r="C13046" i="2"/>
  <c r="C13045" i="2"/>
  <c r="C13044" i="2"/>
  <c r="C13043" i="2"/>
  <c r="C13042" i="2"/>
  <c r="C13041" i="2"/>
  <c r="C13040" i="2"/>
  <c r="C13039" i="2"/>
  <c r="C13038" i="2"/>
  <c r="C13037" i="2"/>
  <c r="C13036" i="2"/>
  <c r="C13035" i="2"/>
  <c r="C13034" i="2"/>
  <c r="C13033" i="2"/>
  <c r="C13032" i="2"/>
  <c r="C13031" i="2"/>
  <c r="C13030" i="2"/>
  <c r="C13029" i="2"/>
  <c r="C13028" i="2"/>
  <c r="C13027" i="2"/>
  <c r="C13026" i="2"/>
  <c r="C13025" i="2"/>
  <c r="C13024" i="2"/>
  <c r="C13023" i="2"/>
  <c r="C13022" i="2"/>
  <c r="C13021" i="2"/>
  <c r="C13020" i="2"/>
  <c r="C13019" i="2"/>
  <c r="C13018" i="2"/>
  <c r="C13017" i="2"/>
  <c r="C13016" i="2"/>
  <c r="C13015" i="2"/>
  <c r="C13014" i="2"/>
  <c r="C13013" i="2"/>
  <c r="C13012" i="2"/>
  <c r="C13011" i="2"/>
  <c r="C13010" i="2"/>
  <c r="C13009" i="2"/>
  <c r="C13008" i="2"/>
  <c r="C13007" i="2"/>
  <c r="C13006" i="2"/>
  <c r="C13005" i="2"/>
  <c r="C13004" i="2"/>
  <c r="C13003" i="2"/>
  <c r="C13002" i="2"/>
  <c r="C13001" i="2"/>
  <c r="C13000" i="2"/>
  <c r="C12999" i="2"/>
  <c r="C12998" i="2"/>
  <c r="C12997" i="2"/>
  <c r="C12996" i="2"/>
  <c r="C12995" i="2"/>
  <c r="C12994" i="2"/>
  <c r="C12993" i="2"/>
  <c r="C12992" i="2"/>
  <c r="C12991" i="2"/>
  <c r="C12990" i="2"/>
  <c r="C12989" i="2"/>
  <c r="C12988" i="2"/>
  <c r="C12987" i="2"/>
  <c r="C12986" i="2"/>
  <c r="C12985" i="2"/>
  <c r="C12984" i="2"/>
  <c r="C12983" i="2"/>
  <c r="C12982" i="2"/>
  <c r="C12981" i="2"/>
  <c r="C12980" i="2"/>
  <c r="C12979" i="2"/>
  <c r="C12978" i="2"/>
  <c r="C12977" i="2"/>
  <c r="C12976" i="2"/>
  <c r="C12975" i="2"/>
  <c r="C12974" i="2"/>
  <c r="C12973" i="2"/>
  <c r="C12972" i="2"/>
  <c r="C12971" i="2"/>
  <c r="C12970" i="2"/>
  <c r="C12969" i="2"/>
  <c r="C12968" i="2"/>
  <c r="C12967" i="2"/>
  <c r="C12966" i="2"/>
  <c r="C12965" i="2"/>
  <c r="C12964" i="2"/>
  <c r="C12963" i="2"/>
  <c r="C12962" i="2"/>
  <c r="C12961" i="2"/>
  <c r="C12960" i="2"/>
  <c r="C12959" i="2"/>
  <c r="C12958" i="2"/>
  <c r="C12957" i="2"/>
  <c r="C12956" i="2"/>
  <c r="C12955" i="2"/>
  <c r="C12954" i="2"/>
  <c r="C12953" i="2"/>
  <c r="C12952" i="2"/>
  <c r="C12951" i="2"/>
  <c r="C12950" i="2"/>
  <c r="C12949" i="2"/>
  <c r="C12948" i="2"/>
  <c r="C12947" i="2"/>
  <c r="C12946" i="2"/>
  <c r="C12945" i="2"/>
  <c r="C12944" i="2"/>
  <c r="C12943" i="2"/>
  <c r="C12942" i="2"/>
  <c r="C12941" i="2"/>
  <c r="C12940" i="2"/>
  <c r="C12939" i="2"/>
  <c r="C12938" i="2"/>
  <c r="C12937" i="2"/>
  <c r="C12936" i="2"/>
  <c r="C12935" i="2"/>
  <c r="C12934" i="2"/>
  <c r="C12933" i="2"/>
  <c r="C12932" i="2"/>
  <c r="C12931" i="2"/>
  <c r="C12930" i="2"/>
  <c r="C12929" i="2"/>
  <c r="C12928" i="2"/>
  <c r="C12927" i="2"/>
  <c r="C12926" i="2"/>
  <c r="C12925" i="2"/>
  <c r="C12924" i="2"/>
  <c r="C12923" i="2"/>
  <c r="C12922" i="2"/>
  <c r="C12921" i="2"/>
  <c r="C12920" i="2"/>
  <c r="C12919" i="2"/>
  <c r="C12918" i="2"/>
  <c r="C12917" i="2"/>
  <c r="C12916" i="2"/>
  <c r="C12915" i="2"/>
  <c r="C12914" i="2"/>
  <c r="C12913" i="2"/>
  <c r="C12912" i="2"/>
  <c r="C12911" i="2"/>
  <c r="C12910" i="2"/>
  <c r="C12909" i="2"/>
  <c r="C12908" i="2"/>
  <c r="C12907" i="2"/>
  <c r="C12906" i="2"/>
  <c r="C12905" i="2"/>
  <c r="C12904" i="2"/>
  <c r="C12903" i="2"/>
  <c r="C12902" i="2"/>
  <c r="C12901" i="2"/>
  <c r="C12900" i="2"/>
  <c r="C12899" i="2"/>
  <c r="C12898" i="2"/>
  <c r="C12897" i="2"/>
  <c r="C12896" i="2"/>
  <c r="C12895" i="2"/>
  <c r="C12894" i="2"/>
  <c r="C12893" i="2"/>
  <c r="C12892" i="2"/>
  <c r="C12891" i="2"/>
  <c r="C12890" i="2"/>
  <c r="C12889" i="2"/>
  <c r="C12888" i="2"/>
  <c r="C12887" i="2"/>
  <c r="C12886" i="2"/>
  <c r="C12885" i="2"/>
  <c r="C12884" i="2"/>
  <c r="C12883" i="2"/>
  <c r="C12882" i="2"/>
  <c r="C12881" i="2"/>
  <c r="C12880" i="2"/>
  <c r="C12879" i="2"/>
  <c r="C12878" i="2"/>
  <c r="C12877" i="2"/>
  <c r="C12876" i="2"/>
  <c r="C12875" i="2"/>
  <c r="C12874" i="2"/>
  <c r="C12873" i="2"/>
  <c r="C12872" i="2"/>
  <c r="C12871" i="2"/>
  <c r="C12870" i="2"/>
  <c r="C12869" i="2"/>
  <c r="C12868" i="2"/>
  <c r="C12867" i="2"/>
  <c r="C12866" i="2"/>
  <c r="C12865" i="2"/>
  <c r="C12864" i="2"/>
  <c r="C12863" i="2"/>
  <c r="C12862" i="2"/>
  <c r="C12861" i="2"/>
  <c r="C12860" i="2"/>
  <c r="C12859" i="2"/>
  <c r="C12858" i="2"/>
  <c r="C12857" i="2"/>
  <c r="C12856" i="2"/>
  <c r="C12855" i="2"/>
  <c r="C12854" i="2"/>
  <c r="C12853" i="2"/>
  <c r="C12852" i="2"/>
  <c r="C12851" i="2"/>
  <c r="C12850" i="2"/>
  <c r="C12849" i="2"/>
  <c r="C12848" i="2"/>
  <c r="C12847" i="2"/>
  <c r="C12846" i="2"/>
  <c r="C12845" i="2"/>
  <c r="C12844" i="2"/>
  <c r="C12843" i="2"/>
  <c r="C12842" i="2"/>
  <c r="C12841" i="2"/>
  <c r="C12840" i="2"/>
  <c r="C12839" i="2"/>
  <c r="C12838" i="2"/>
  <c r="C12837" i="2"/>
  <c r="C12836" i="2"/>
  <c r="C12835" i="2"/>
  <c r="C12834" i="2"/>
  <c r="C12833" i="2"/>
  <c r="C12832" i="2"/>
  <c r="C12831" i="2"/>
  <c r="C12830" i="2"/>
  <c r="C12829" i="2"/>
  <c r="C12828" i="2"/>
  <c r="C12827" i="2"/>
  <c r="C12826" i="2"/>
  <c r="C12825" i="2"/>
  <c r="C12824" i="2"/>
  <c r="C12823" i="2"/>
  <c r="C12822" i="2"/>
  <c r="C12821" i="2"/>
  <c r="C12820" i="2"/>
  <c r="C12819" i="2"/>
  <c r="C12818" i="2"/>
  <c r="C12817" i="2"/>
  <c r="C12816" i="2"/>
  <c r="C12815" i="2"/>
  <c r="C12814" i="2"/>
  <c r="C12813" i="2"/>
  <c r="C12812" i="2"/>
  <c r="C12811" i="2"/>
  <c r="C12810" i="2"/>
  <c r="C12809" i="2"/>
  <c r="C12808" i="2"/>
  <c r="C12807" i="2"/>
  <c r="C12806" i="2"/>
  <c r="C12805" i="2"/>
  <c r="C12804" i="2"/>
  <c r="C12803" i="2"/>
  <c r="C12802" i="2"/>
  <c r="C12801" i="2"/>
  <c r="C12800" i="2"/>
  <c r="C12799" i="2"/>
  <c r="C12798" i="2"/>
  <c r="C12797" i="2"/>
  <c r="C12796" i="2"/>
  <c r="C12795" i="2"/>
  <c r="C12794" i="2"/>
  <c r="C12793" i="2"/>
  <c r="C12792" i="2"/>
  <c r="C12791" i="2"/>
  <c r="C12790" i="2"/>
  <c r="C12789" i="2"/>
  <c r="C12788" i="2"/>
  <c r="C12787" i="2"/>
  <c r="C12786" i="2"/>
  <c r="C12785" i="2"/>
  <c r="C12784" i="2"/>
  <c r="C12783" i="2"/>
  <c r="C12782" i="2"/>
  <c r="C12781" i="2"/>
  <c r="C12780" i="2"/>
  <c r="C12779" i="2"/>
  <c r="C12778" i="2"/>
  <c r="C12777" i="2"/>
  <c r="C12776" i="2"/>
  <c r="C12775" i="2"/>
  <c r="C12774" i="2"/>
  <c r="C12773" i="2"/>
  <c r="C12772" i="2"/>
  <c r="C12771" i="2"/>
  <c r="C12770" i="2"/>
  <c r="C12769" i="2"/>
  <c r="C12768" i="2"/>
  <c r="C12767" i="2"/>
  <c r="C12766" i="2"/>
  <c r="C12765" i="2"/>
  <c r="C12764" i="2"/>
  <c r="C12763" i="2"/>
  <c r="C12762" i="2"/>
  <c r="C12761" i="2"/>
  <c r="C12760" i="2"/>
  <c r="C12759" i="2"/>
  <c r="C12758" i="2"/>
  <c r="C12757" i="2"/>
  <c r="C12756" i="2"/>
  <c r="C12755" i="2"/>
  <c r="C12754" i="2"/>
  <c r="C12753" i="2"/>
  <c r="C12752" i="2"/>
  <c r="C12751" i="2"/>
  <c r="C12750" i="2"/>
  <c r="C12749" i="2"/>
  <c r="C12748" i="2"/>
  <c r="C12747" i="2"/>
  <c r="C12746" i="2"/>
  <c r="C12745" i="2"/>
  <c r="C12744" i="2"/>
  <c r="C12743" i="2"/>
  <c r="C12742" i="2"/>
  <c r="C12741" i="2"/>
  <c r="C12740" i="2"/>
  <c r="C12739" i="2"/>
  <c r="C12738" i="2"/>
  <c r="C12737" i="2"/>
  <c r="C12736" i="2"/>
  <c r="C12735" i="2"/>
  <c r="C12734" i="2"/>
  <c r="C12733" i="2"/>
  <c r="C12732" i="2"/>
  <c r="C12731" i="2"/>
  <c r="C12730" i="2"/>
  <c r="C12729" i="2"/>
  <c r="C12728" i="2"/>
  <c r="C12727" i="2"/>
  <c r="C12726" i="2"/>
  <c r="C12725" i="2"/>
  <c r="C12724" i="2"/>
  <c r="C12723" i="2"/>
  <c r="C12722" i="2"/>
  <c r="C12721" i="2"/>
  <c r="C12720" i="2"/>
  <c r="C12719" i="2"/>
  <c r="C12718" i="2"/>
  <c r="C12717" i="2"/>
  <c r="C12716" i="2"/>
  <c r="C12715" i="2"/>
  <c r="C12714" i="2"/>
  <c r="C12713" i="2"/>
  <c r="C12712" i="2"/>
  <c r="C12711" i="2"/>
  <c r="C12710" i="2"/>
  <c r="C12709" i="2"/>
  <c r="C12708" i="2"/>
  <c r="C12707" i="2"/>
  <c r="C12706" i="2"/>
  <c r="C12705" i="2"/>
  <c r="C12704" i="2"/>
  <c r="C12703" i="2"/>
  <c r="C12702" i="2"/>
  <c r="C12701" i="2"/>
  <c r="C12700" i="2"/>
  <c r="C12699" i="2"/>
  <c r="C12698" i="2"/>
  <c r="C12697" i="2"/>
  <c r="C12696" i="2"/>
  <c r="C12695" i="2"/>
  <c r="C12694" i="2"/>
  <c r="C12693" i="2"/>
  <c r="C12692" i="2"/>
  <c r="C12691" i="2"/>
  <c r="C12690" i="2"/>
  <c r="C12689" i="2"/>
  <c r="C12688" i="2"/>
  <c r="C12687" i="2"/>
  <c r="C12686" i="2"/>
  <c r="C12685" i="2"/>
  <c r="C12684" i="2"/>
  <c r="C12683" i="2"/>
  <c r="C12682" i="2"/>
  <c r="C12681" i="2"/>
  <c r="C12680" i="2"/>
  <c r="C12679" i="2"/>
  <c r="C12678" i="2"/>
  <c r="C12677" i="2"/>
  <c r="C12676" i="2"/>
  <c r="C12675" i="2"/>
  <c r="C12674" i="2"/>
  <c r="C12673" i="2"/>
  <c r="C12672" i="2"/>
  <c r="C12671" i="2"/>
  <c r="C12670" i="2"/>
  <c r="C12669" i="2"/>
  <c r="C12668" i="2"/>
  <c r="C12667" i="2"/>
  <c r="C12666" i="2"/>
  <c r="C12665" i="2"/>
  <c r="C12664" i="2"/>
  <c r="C12663" i="2"/>
  <c r="C12662" i="2"/>
  <c r="C12661" i="2"/>
  <c r="C12660" i="2"/>
  <c r="C12659" i="2"/>
  <c r="C12658" i="2"/>
  <c r="C12657" i="2"/>
  <c r="C12656" i="2"/>
  <c r="C12655" i="2"/>
  <c r="C12654" i="2"/>
  <c r="C12653" i="2"/>
  <c r="C12652" i="2"/>
  <c r="C12651" i="2"/>
  <c r="C12650" i="2"/>
  <c r="C12649" i="2"/>
  <c r="C12648" i="2"/>
  <c r="C12647" i="2"/>
  <c r="C12646" i="2"/>
  <c r="C12645" i="2"/>
  <c r="C12644" i="2"/>
  <c r="C12643" i="2"/>
  <c r="C12642" i="2"/>
  <c r="C12641" i="2"/>
  <c r="C12640" i="2"/>
  <c r="C12639" i="2"/>
  <c r="C12638" i="2"/>
  <c r="C12637" i="2"/>
  <c r="C12636" i="2"/>
  <c r="C12635" i="2"/>
  <c r="C12634" i="2"/>
  <c r="C12633" i="2"/>
  <c r="C12632" i="2"/>
  <c r="C12631" i="2"/>
  <c r="C12630" i="2"/>
  <c r="C12629" i="2"/>
  <c r="C12628" i="2"/>
  <c r="C12627" i="2"/>
  <c r="C12626" i="2"/>
  <c r="C12625" i="2"/>
  <c r="C12624" i="2"/>
  <c r="C12623" i="2"/>
  <c r="C12622" i="2"/>
  <c r="C12621" i="2"/>
  <c r="C12620" i="2"/>
  <c r="C12619" i="2"/>
  <c r="C12618" i="2"/>
  <c r="C12617" i="2"/>
  <c r="C12616" i="2"/>
  <c r="C12615" i="2"/>
  <c r="C12614" i="2"/>
  <c r="C12613" i="2"/>
  <c r="C12612" i="2"/>
  <c r="C12611" i="2"/>
  <c r="C12610" i="2"/>
  <c r="C12609" i="2"/>
  <c r="C12608" i="2"/>
  <c r="C12607" i="2"/>
  <c r="C12606" i="2"/>
  <c r="C12605" i="2"/>
  <c r="C12604" i="2"/>
  <c r="C12603" i="2"/>
  <c r="C12602" i="2"/>
  <c r="C12601" i="2"/>
  <c r="C12600" i="2"/>
  <c r="C12599" i="2"/>
  <c r="C12598" i="2"/>
  <c r="C12597" i="2"/>
  <c r="C12596" i="2"/>
  <c r="C12595" i="2"/>
  <c r="C12594" i="2"/>
  <c r="C12593" i="2"/>
  <c r="C12592" i="2"/>
  <c r="C12591" i="2"/>
  <c r="C12590" i="2"/>
  <c r="C12589" i="2"/>
  <c r="C12588" i="2"/>
  <c r="C12587" i="2"/>
  <c r="C12586" i="2"/>
  <c r="C12585" i="2"/>
  <c r="C12584" i="2"/>
  <c r="C12583" i="2"/>
  <c r="C12582" i="2"/>
  <c r="C12581" i="2"/>
  <c r="C12580" i="2"/>
  <c r="C12579" i="2"/>
  <c r="C12578" i="2"/>
  <c r="C12577" i="2"/>
  <c r="C12576" i="2"/>
  <c r="C12575" i="2"/>
  <c r="C12574" i="2"/>
  <c r="C12573" i="2"/>
  <c r="C12572" i="2"/>
  <c r="C12571" i="2"/>
  <c r="C12570" i="2"/>
  <c r="C12569" i="2"/>
  <c r="C12568" i="2"/>
  <c r="C12567" i="2"/>
  <c r="C12566" i="2"/>
  <c r="C12565" i="2"/>
  <c r="C12564" i="2"/>
  <c r="C12563" i="2"/>
  <c r="C12562" i="2"/>
  <c r="C12561" i="2"/>
  <c r="C12560" i="2"/>
  <c r="C12559" i="2"/>
  <c r="C12558" i="2"/>
  <c r="C12557" i="2"/>
  <c r="C12556" i="2"/>
  <c r="C12555" i="2"/>
  <c r="C12554" i="2"/>
  <c r="C12553" i="2"/>
  <c r="C12552" i="2"/>
  <c r="C12551" i="2"/>
  <c r="C12550" i="2"/>
  <c r="C12549" i="2"/>
  <c r="C12548" i="2"/>
  <c r="C12547" i="2"/>
  <c r="C12546" i="2"/>
  <c r="C12545" i="2"/>
  <c r="C12544" i="2"/>
  <c r="C12543" i="2"/>
  <c r="C12542" i="2"/>
  <c r="C12541" i="2"/>
  <c r="C12540" i="2"/>
  <c r="C12539" i="2"/>
  <c r="C12538" i="2"/>
  <c r="C12537" i="2"/>
  <c r="C12536" i="2"/>
  <c r="C12535" i="2"/>
  <c r="C12534" i="2"/>
  <c r="C12533" i="2"/>
  <c r="C12532" i="2"/>
  <c r="C12531" i="2"/>
  <c r="C12530" i="2"/>
  <c r="C12529" i="2"/>
  <c r="C12528" i="2"/>
  <c r="C12527" i="2"/>
  <c r="C12526" i="2"/>
  <c r="C12525" i="2"/>
  <c r="C12524" i="2"/>
  <c r="C12523" i="2"/>
  <c r="C12522" i="2"/>
  <c r="C12521" i="2"/>
  <c r="C12520" i="2"/>
  <c r="C12519" i="2"/>
  <c r="C12518" i="2"/>
  <c r="C12517" i="2"/>
  <c r="C12516" i="2"/>
  <c r="C12515" i="2"/>
  <c r="C12514" i="2"/>
  <c r="C12513" i="2"/>
  <c r="C12512" i="2"/>
  <c r="C12511" i="2"/>
  <c r="C12510" i="2"/>
  <c r="C12509" i="2"/>
  <c r="C12508" i="2"/>
  <c r="C12507" i="2"/>
  <c r="C12506" i="2"/>
  <c r="C12505" i="2"/>
  <c r="C12504" i="2"/>
  <c r="C12503" i="2"/>
  <c r="C12502" i="2"/>
  <c r="C12501" i="2"/>
  <c r="C12500" i="2"/>
  <c r="C12499" i="2"/>
  <c r="C12498" i="2"/>
  <c r="C12497" i="2"/>
  <c r="C12496" i="2"/>
  <c r="C12495" i="2"/>
  <c r="C12494" i="2"/>
  <c r="C12493" i="2"/>
  <c r="C12492" i="2"/>
  <c r="C12491" i="2"/>
  <c r="C12490" i="2"/>
  <c r="C12489" i="2"/>
  <c r="C12488" i="2"/>
  <c r="C12487" i="2"/>
  <c r="C12486" i="2"/>
  <c r="C12485" i="2"/>
  <c r="C12484" i="2"/>
  <c r="C12483" i="2"/>
  <c r="C12482" i="2"/>
  <c r="C12481" i="2"/>
  <c r="C12480" i="2"/>
  <c r="C12479" i="2"/>
  <c r="C12478" i="2"/>
  <c r="C12477" i="2"/>
  <c r="C12476" i="2"/>
  <c r="C12475" i="2"/>
  <c r="C12474" i="2"/>
  <c r="C12473" i="2"/>
  <c r="C12472" i="2"/>
  <c r="C12471" i="2"/>
  <c r="C12470" i="2"/>
  <c r="C12469" i="2"/>
  <c r="C12468" i="2"/>
  <c r="C12467" i="2"/>
  <c r="C12466" i="2"/>
  <c r="C12465" i="2"/>
  <c r="C12464" i="2"/>
  <c r="C12463" i="2"/>
  <c r="C12462" i="2"/>
  <c r="C12461" i="2"/>
  <c r="C12460" i="2"/>
  <c r="C12459" i="2"/>
  <c r="C12458" i="2"/>
  <c r="C12457" i="2"/>
  <c r="C12456" i="2"/>
  <c r="C12455" i="2"/>
  <c r="C12454" i="2"/>
  <c r="C12453" i="2"/>
  <c r="C12452" i="2"/>
  <c r="C12451" i="2"/>
  <c r="C12450" i="2"/>
  <c r="C12449" i="2"/>
  <c r="C12448" i="2"/>
  <c r="C12447" i="2"/>
  <c r="C12446" i="2"/>
  <c r="C12445" i="2"/>
  <c r="C12444" i="2"/>
  <c r="C12443" i="2"/>
  <c r="C12442" i="2"/>
  <c r="C12441" i="2"/>
  <c r="C12440" i="2"/>
  <c r="C12439" i="2"/>
  <c r="C12438" i="2"/>
  <c r="C12437" i="2"/>
  <c r="C12436" i="2"/>
  <c r="C12435" i="2"/>
  <c r="C12434" i="2"/>
  <c r="C12433" i="2"/>
  <c r="C12432" i="2"/>
  <c r="C12431" i="2"/>
  <c r="C12430" i="2"/>
  <c r="C12429" i="2"/>
  <c r="C12428" i="2"/>
  <c r="C12427" i="2"/>
  <c r="C12426" i="2"/>
  <c r="C12425" i="2"/>
  <c r="C12424" i="2"/>
  <c r="C12423" i="2"/>
  <c r="C12422" i="2"/>
  <c r="C12421" i="2"/>
  <c r="C12420" i="2"/>
  <c r="C12419" i="2"/>
  <c r="C12418" i="2"/>
  <c r="C12417" i="2"/>
  <c r="C12416" i="2"/>
  <c r="C12415" i="2"/>
  <c r="C12414" i="2"/>
  <c r="C12413" i="2"/>
  <c r="C12412" i="2"/>
  <c r="C12411" i="2"/>
  <c r="C12410" i="2"/>
  <c r="C12409" i="2"/>
  <c r="C12408" i="2"/>
  <c r="C12407" i="2"/>
  <c r="C12406" i="2"/>
  <c r="C12405" i="2"/>
  <c r="C12404" i="2"/>
  <c r="C12403" i="2"/>
  <c r="C12402" i="2"/>
  <c r="C12401" i="2"/>
  <c r="C12400" i="2"/>
  <c r="C12399" i="2"/>
  <c r="C12398" i="2"/>
  <c r="C12397" i="2"/>
  <c r="C12396" i="2"/>
  <c r="C12395" i="2"/>
  <c r="C12394" i="2"/>
  <c r="C12393" i="2"/>
  <c r="C12392" i="2"/>
  <c r="C12391" i="2"/>
  <c r="C12390" i="2"/>
  <c r="C12389" i="2"/>
  <c r="C12388" i="2"/>
  <c r="C12387" i="2"/>
  <c r="C12386" i="2"/>
  <c r="C12385" i="2"/>
  <c r="C12384" i="2"/>
  <c r="C12383" i="2"/>
  <c r="C12382" i="2"/>
  <c r="C12381" i="2"/>
  <c r="C12380" i="2"/>
  <c r="C12379" i="2"/>
  <c r="C12378" i="2"/>
  <c r="C12377" i="2"/>
  <c r="C12376" i="2"/>
  <c r="C12375" i="2"/>
  <c r="C12374" i="2"/>
  <c r="C12373" i="2"/>
  <c r="C12372" i="2"/>
  <c r="C12371" i="2"/>
  <c r="C12370" i="2"/>
  <c r="C12369" i="2"/>
  <c r="C12368" i="2"/>
  <c r="C12367" i="2"/>
  <c r="C12366" i="2"/>
  <c r="C12365" i="2"/>
  <c r="C12364" i="2"/>
  <c r="C12363" i="2"/>
  <c r="C12362" i="2"/>
  <c r="C12361" i="2"/>
  <c r="C12360" i="2"/>
  <c r="C12359" i="2"/>
  <c r="C12358" i="2"/>
  <c r="C12357" i="2"/>
  <c r="C12356" i="2"/>
  <c r="C12355" i="2"/>
  <c r="C12354" i="2"/>
  <c r="C12353" i="2"/>
  <c r="C12352" i="2"/>
  <c r="C12351" i="2"/>
  <c r="C12350" i="2"/>
  <c r="C12349" i="2"/>
  <c r="C12348" i="2"/>
  <c r="C12347" i="2"/>
  <c r="C12346" i="2"/>
  <c r="C12345" i="2"/>
  <c r="C12344" i="2"/>
  <c r="C12343" i="2"/>
  <c r="C12342" i="2"/>
  <c r="C12341" i="2"/>
  <c r="C12340" i="2"/>
  <c r="C12339" i="2"/>
  <c r="C12338" i="2"/>
  <c r="C12337" i="2"/>
  <c r="C12336" i="2"/>
  <c r="C12335" i="2"/>
  <c r="C12334" i="2"/>
  <c r="C12333" i="2"/>
  <c r="C12332" i="2"/>
  <c r="C12331" i="2"/>
  <c r="C12330" i="2"/>
  <c r="C12329" i="2"/>
  <c r="C12328" i="2"/>
  <c r="C12327" i="2"/>
  <c r="C12326" i="2"/>
  <c r="C12325" i="2"/>
  <c r="C12324" i="2"/>
  <c r="C12323" i="2"/>
  <c r="C12322" i="2"/>
  <c r="C12321" i="2"/>
  <c r="C12320" i="2"/>
  <c r="C12319" i="2"/>
  <c r="C12318" i="2"/>
  <c r="C12317" i="2"/>
  <c r="C12316" i="2"/>
  <c r="C12315" i="2"/>
  <c r="C12314" i="2"/>
  <c r="C12313" i="2"/>
  <c r="C12312" i="2"/>
  <c r="C12311" i="2"/>
  <c r="C12310" i="2"/>
  <c r="C12309" i="2"/>
  <c r="C12308" i="2"/>
  <c r="C12307" i="2"/>
  <c r="C12306" i="2"/>
  <c r="C12305" i="2"/>
  <c r="C12304" i="2"/>
  <c r="C12303" i="2"/>
  <c r="C12302" i="2"/>
  <c r="C12301" i="2"/>
  <c r="C12300" i="2"/>
  <c r="C12299" i="2"/>
  <c r="C12298" i="2"/>
  <c r="C12297" i="2"/>
  <c r="C12296" i="2"/>
  <c r="C12295" i="2"/>
  <c r="C12294" i="2"/>
  <c r="C12293" i="2"/>
  <c r="C12292" i="2"/>
  <c r="C12291" i="2"/>
  <c r="C12290" i="2"/>
  <c r="C12289" i="2"/>
  <c r="C12288" i="2"/>
  <c r="C12287" i="2"/>
  <c r="C12286" i="2"/>
  <c r="C12285" i="2"/>
  <c r="C12284" i="2"/>
  <c r="C12283" i="2"/>
  <c r="C12282" i="2"/>
  <c r="C12281" i="2"/>
  <c r="C12280" i="2"/>
  <c r="C12279" i="2"/>
  <c r="C12278" i="2"/>
  <c r="C12277" i="2"/>
  <c r="C12276" i="2"/>
  <c r="C12275" i="2"/>
  <c r="C12274" i="2"/>
  <c r="C12273" i="2"/>
  <c r="C12272" i="2"/>
  <c r="C12271" i="2"/>
  <c r="C12270" i="2"/>
  <c r="C12269" i="2"/>
  <c r="C12268" i="2"/>
  <c r="C12267" i="2"/>
  <c r="C12266" i="2"/>
  <c r="C12265" i="2"/>
  <c r="C12264" i="2"/>
  <c r="C12263" i="2"/>
  <c r="C12262" i="2"/>
  <c r="C12261" i="2"/>
  <c r="C12260" i="2"/>
  <c r="C12259" i="2"/>
  <c r="C12258" i="2"/>
  <c r="C12257" i="2"/>
  <c r="C12256" i="2"/>
  <c r="C12255" i="2"/>
  <c r="C12254" i="2"/>
  <c r="C12253" i="2"/>
  <c r="C12252" i="2"/>
  <c r="C12251" i="2"/>
  <c r="C12250" i="2"/>
  <c r="C12249" i="2"/>
  <c r="C12248" i="2"/>
  <c r="C12247" i="2"/>
  <c r="C12246" i="2"/>
  <c r="C12245" i="2"/>
  <c r="C12244" i="2"/>
  <c r="C12243" i="2"/>
  <c r="C12242" i="2"/>
  <c r="C12241" i="2"/>
  <c r="C12240" i="2"/>
  <c r="C12239" i="2"/>
  <c r="C12238" i="2"/>
  <c r="C12237" i="2"/>
  <c r="C12236" i="2"/>
  <c r="C12235" i="2"/>
  <c r="C12234" i="2"/>
  <c r="C12233" i="2"/>
  <c r="C12232" i="2"/>
  <c r="C12231" i="2"/>
  <c r="C12230" i="2"/>
  <c r="C12229" i="2"/>
  <c r="C12228" i="2"/>
  <c r="C12227" i="2"/>
  <c r="C12226" i="2"/>
  <c r="C12225" i="2"/>
  <c r="C12224" i="2"/>
  <c r="C12223" i="2"/>
  <c r="C12222" i="2"/>
  <c r="C12221" i="2"/>
  <c r="C12220" i="2"/>
  <c r="C12219" i="2"/>
  <c r="C12218" i="2"/>
  <c r="C12217" i="2"/>
  <c r="C12216" i="2"/>
  <c r="C12215" i="2"/>
  <c r="C12214" i="2"/>
  <c r="C12213" i="2"/>
  <c r="C12212" i="2"/>
  <c r="C12211" i="2"/>
  <c r="C12210" i="2"/>
  <c r="C12209" i="2"/>
  <c r="C12208" i="2"/>
  <c r="C12207" i="2"/>
  <c r="C12206" i="2"/>
  <c r="C12205" i="2"/>
  <c r="C12204" i="2"/>
  <c r="C12203" i="2"/>
  <c r="C12202" i="2"/>
  <c r="C12201" i="2"/>
  <c r="C12200" i="2"/>
  <c r="C12199" i="2"/>
  <c r="C12198" i="2"/>
  <c r="C12197" i="2"/>
  <c r="C12196" i="2"/>
  <c r="C12195" i="2"/>
  <c r="C12194" i="2"/>
  <c r="C12193" i="2"/>
  <c r="C12192" i="2"/>
  <c r="C12191" i="2"/>
  <c r="C12190" i="2"/>
  <c r="C12189" i="2"/>
  <c r="C12188" i="2"/>
  <c r="C12187" i="2"/>
  <c r="C12186" i="2"/>
  <c r="C12185" i="2"/>
  <c r="C12184" i="2"/>
  <c r="C12183" i="2"/>
  <c r="C12182" i="2"/>
  <c r="C12181" i="2"/>
  <c r="C12180" i="2"/>
  <c r="C12179" i="2"/>
  <c r="C12178" i="2"/>
  <c r="C12177" i="2"/>
  <c r="C12176" i="2"/>
  <c r="C12175" i="2"/>
  <c r="C12174" i="2"/>
  <c r="C12173" i="2"/>
  <c r="C12172" i="2"/>
  <c r="C12171" i="2"/>
  <c r="C12170" i="2"/>
  <c r="C12169" i="2"/>
  <c r="C12168" i="2"/>
  <c r="C12167" i="2"/>
  <c r="C12166" i="2"/>
  <c r="C12165" i="2"/>
  <c r="C12164" i="2"/>
  <c r="C12163" i="2"/>
  <c r="C12162" i="2"/>
  <c r="C12161" i="2"/>
  <c r="C12160" i="2"/>
  <c r="C12159" i="2"/>
  <c r="C12158" i="2"/>
  <c r="C12157" i="2"/>
  <c r="C12156" i="2"/>
  <c r="C12155" i="2"/>
  <c r="C12154" i="2"/>
  <c r="C12153" i="2"/>
  <c r="C12152" i="2"/>
  <c r="C12151" i="2"/>
  <c r="C12150" i="2"/>
  <c r="C12149" i="2"/>
  <c r="C12148" i="2"/>
  <c r="C12147" i="2"/>
  <c r="C12146" i="2"/>
  <c r="C12145" i="2"/>
  <c r="C12144" i="2"/>
  <c r="C12143" i="2"/>
  <c r="C12142" i="2"/>
  <c r="C12141" i="2"/>
  <c r="C12140" i="2"/>
  <c r="C12139" i="2"/>
  <c r="C12138" i="2"/>
  <c r="C12137" i="2"/>
  <c r="C12136" i="2"/>
  <c r="C12135" i="2"/>
  <c r="C12134" i="2"/>
  <c r="C12133" i="2"/>
  <c r="C12132" i="2"/>
  <c r="C12131" i="2"/>
  <c r="C12130" i="2"/>
  <c r="C12129" i="2"/>
  <c r="C12128" i="2"/>
  <c r="C12127" i="2"/>
  <c r="C12126" i="2"/>
  <c r="C12125" i="2"/>
  <c r="C12124" i="2"/>
  <c r="C12123" i="2"/>
  <c r="C12122" i="2"/>
  <c r="C12121" i="2"/>
  <c r="C12120" i="2"/>
  <c r="C12119" i="2"/>
  <c r="C12118" i="2"/>
  <c r="C12117" i="2"/>
  <c r="C12116" i="2"/>
  <c r="C12115" i="2"/>
  <c r="C12114" i="2"/>
  <c r="C12113" i="2"/>
  <c r="C12112" i="2"/>
  <c r="C12111" i="2"/>
  <c r="C12110" i="2"/>
  <c r="C12109" i="2"/>
  <c r="C12108" i="2"/>
  <c r="C12107" i="2"/>
  <c r="C12106" i="2"/>
  <c r="C12105" i="2"/>
  <c r="C12104" i="2"/>
  <c r="C12103" i="2"/>
  <c r="C12102" i="2"/>
  <c r="C12101" i="2"/>
  <c r="C12100" i="2"/>
  <c r="C12099" i="2"/>
  <c r="C12098" i="2"/>
  <c r="C12097" i="2"/>
  <c r="C12096" i="2"/>
  <c r="C12095" i="2"/>
  <c r="C12094" i="2"/>
  <c r="C12093" i="2"/>
  <c r="C12092" i="2"/>
  <c r="C12091" i="2"/>
  <c r="C12090" i="2"/>
  <c r="C12089" i="2"/>
  <c r="C12088" i="2"/>
  <c r="C12087" i="2"/>
  <c r="C12086" i="2"/>
  <c r="C12085" i="2"/>
  <c r="C12084" i="2"/>
  <c r="C12083" i="2"/>
  <c r="C12082" i="2"/>
  <c r="C12081" i="2"/>
  <c r="C12080" i="2"/>
  <c r="C12079" i="2"/>
  <c r="C12078" i="2"/>
  <c r="C12077" i="2"/>
  <c r="C12076" i="2"/>
  <c r="C12075" i="2"/>
  <c r="C12074" i="2"/>
  <c r="C12073" i="2"/>
  <c r="C12072" i="2"/>
  <c r="C12071" i="2"/>
  <c r="C12070" i="2"/>
  <c r="C12069" i="2"/>
  <c r="C12068" i="2"/>
  <c r="C12067" i="2"/>
  <c r="C12066" i="2"/>
  <c r="C12065" i="2"/>
  <c r="C12064" i="2"/>
  <c r="C12063" i="2"/>
  <c r="C12062" i="2"/>
  <c r="C12061" i="2"/>
  <c r="C12060" i="2"/>
  <c r="C12059" i="2"/>
  <c r="C12058" i="2"/>
  <c r="C12057" i="2"/>
  <c r="C12056" i="2"/>
  <c r="C12055" i="2"/>
  <c r="C12054" i="2"/>
  <c r="C12053" i="2"/>
  <c r="C12052" i="2"/>
  <c r="C12051" i="2"/>
  <c r="C12050" i="2"/>
  <c r="C12049" i="2"/>
  <c r="C12048" i="2"/>
  <c r="C12047" i="2"/>
  <c r="C12046" i="2"/>
  <c r="C12045" i="2"/>
  <c r="C12044" i="2"/>
  <c r="C12043" i="2"/>
  <c r="C12042" i="2"/>
  <c r="C12041" i="2"/>
  <c r="C12040" i="2"/>
  <c r="C12039" i="2"/>
  <c r="C12038" i="2"/>
  <c r="C12037" i="2"/>
  <c r="C12036" i="2"/>
  <c r="C12035" i="2"/>
  <c r="C12034" i="2"/>
  <c r="C12033" i="2"/>
  <c r="C12032" i="2"/>
  <c r="C12031" i="2"/>
  <c r="C12030" i="2"/>
  <c r="C12029" i="2"/>
  <c r="C12028" i="2"/>
  <c r="C12027" i="2"/>
  <c r="C12026" i="2"/>
  <c r="C12025" i="2"/>
  <c r="C12024" i="2"/>
  <c r="C12023" i="2"/>
  <c r="C12022" i="2"/>
  <c r="C12021" i="2"/>
  <c r="C12020" i="2"/>
  <c r="C12019" i="2"/>
  <c r="C12018" i="2"/>
  <c r="C12017" i="2"/>
  <c r="C12016" i="2"/>
  <c r="C12015" i="2"/>
  <c r="C12014" i="2"/>
  <c r="C12013" i="2"/>
  <c r="C12012" i="2"/>
  <c r="C12011" i="2"/>
  <c r="C12010" i="2"/>
  <c r="C12009" i="2"/>
  <c r="C12008" i="2"/>
  <c r="C12007" i="2"/>
  <c r="C12006" i="2"/>
  <c r="C12005" i="2"/>
  <c r="C12004" i="2"/>
  <c r="C12003" i="2"/>
  <c r="C12002" i="2"/>
  <c r="C12001" i="2"/>
  <c r="C12000" i="2"/>
  <c r="C11999" i="2"/>
  <c r="C11998" i="2"/>
  <c r="C11997" i="2"/>
  <c r="C11996" i="2"/>
  <c r="C11995" i="2"/>
  <c r="C11994" i="2"/>
  <c r="C11993" i="2"/>
  <c r="C11992" i="2"/>
  <c r="C11991" i="2"/>
  <c r="C11990" i="2"/>
  <c r="C11989" i="2"/>
  <c r="C11988" i="2"/>
  <c r="C11987" i="2"/>
  <c r="C11986" i="2"/>
  <c r="C11985" i="2"/>
  <c r="C11984" i="2"/>
  <c r="C11983" i="2"/>
  <c r="C11982" i="2"/>
  <c r="C11981" i="2"/>
  <c r="C11980" i="2"/>
  <c r="C11979" i="2"/>
  <c r="C11978" i="2"/>
  <c r="C11977" i="2"/>
  <c r="C11976" i="2"/>
  <c r="C11975" i="2"/>
  <c r="C11974" i="2"/>
  <c r="C11973" i="2"/>
  <c r="C11972" i="2"/>
  <c r="C11971" i="2"/>
  <c r="C11970" i="2"/>
  <c r="C11969" i="2"/>
  <c r="C11968" i="2"/>
  <c r="C11967" i="2"/>
  <c r="C11966" i="2"/>
  <c r="C11965" i="2"/>
  <c r="C11964" i="2"/>
  <c r="C11963" i="2"/>
  <c r="C11962" i="2"/>
  <c r="C11961" i="2"/>
  <c r="C11960" i="2"/>
  <c r="C11959" i="2"/>
  <c r="C11958" i="2"/>
  <c r="C11957" i="2"/>
  <c r="C11956" i="2"/>
  <c r="C11955" i="2"/>
  <c r="C11954" i="2"/>
  <c r="C11953" i="2"/>
  <c r="C11952" i="2"/>
  <c r="C11951" i="2"/>
  <c r="C11950" i="2"/>
  <c r="C11949" i="2"/>
  <c r="C11948" i="2"/>
  <c r="C11947" i="2"/>
  <c r="C11946" i="2"/>
  <c r="C11945" i="2"/>
  <c r="C11944" i="2"/>
  <c r="C11943" i="2"/>
  <c r="C11942" i="2"/>
  <c r="C11941" i="2"/>
  <c r="C11940" i="2"/>
  <c r="C11939" i="2"/>
  <c r="C11938" i="2"/>
  <c r="C11937" i="2"/>
  <c r="C11936" i="2"/>
  <c r="C11935" i="2"/>
  <c r="C11934" i="2"/>
  <c r="C11933" i="2"/>
  <c r="C11932" i="2"/>
  <c r="C11931" i="2"/>
  <c r="C11930" i="2"/>
  <c r="C11929" i="2"/>
  <c r="C11928" i="2"/>
  <c r="C11927" i="2"/>
  <c r="C11926" i="2"/>
  <c r="C11925" i="2"/>
  <c r="C11924" i="2"/>
  <c r="C11923" i="2"/>
  <c r="C11922" i="2"/>
  <c r="C11921" i="2"/>
  <c r="C11920" i="2"/>
  <c r="C11919" i="2"/>
  <c r="C11918" i="2"/>
  <c r="C11917" i="2"/>
  <c r="C11916" i="2"/>
  <c r="C11915" i="2"/>
  <c r="C11914" i="2"/>
  <c r="C11913" i="2"/>
  <c r="C11912" i="2"/>
  <c r="C11911" i="2"/>
  <c r="C11910" i="2"/>
  <c r="C11909" i="2"/>
  <c r="C11908" i="2"/>
  <c r="C11907" i="2"/>
  <c r="C11906" i="2"/>
  <c r="C11905" i="2"/>
  <c r="C11904" i="2"/>
  <c r="C11903" i="2"/>
  <c r="C11902" i="2"/>
  <c r="C11901" i="2"/>
  <c r="C11900" i="2"/>
  <c r="C11899" i="2"/>
  <c r="C11898" i="2"/>
  <c r="C11897" i="2"/>
  <c r="C11896" i="2"/>
  <c r="C11895" i="2"/>
  <c r="C11894" i="2"/>
  <c r="C11893" i="2"/>
  <c r="C11892" i="2"/>
  <c r="C11891" i="2"/>
  <c r="C11890" i="2"/>
  <c r="C11889" i="2"/>
  <c r="C11888" i="2"/>
  <c r="C11887" i="2"/>
  <c r="C11886" i="2"/>
  <c r="C11885" i="2"/>
  <c r="C11884" i="2"/>
  <c r="C11883" i="2"/>
  <c r="C11882" i="2"/>
  <c r="C11881" i="2"/>
  <c r="C11880" i="2"/>
  <c r="C11879" i="2"/>
  <c r="C11878" i="2"/>
  <c r="C11877" i="2"/>
  <c r="C11876" i="2"/>
  <c r="C11875" i="2"/>
  <c r="C11874" i="2"/>
  <c r="C11873" i="2"/>
  <c r="C11872" i="2"/>
  <c r="C11871" i="2"/>
  <c r="C11870" i="2"/>
  <c r="C11869" i="2"/>
  <c r="C11868" i="2"/>
  <c r="C11867" i="2"/>
  <c r="C11866" i="2"/>
  <c r="C11865" i="2"/>
  <c r="C11864" i="2"/>
  <c r="C11863" i="2"/>
  <c r="C11862" i="2"/>
  <c r="C11861" i="2"/>
  <c r="C11860" i="2"/>
  <c r="C11859" i="2"/>
  <c r="C11858" i="2"/>
  <c r="C11857" i="2"/>
  <c r="C11856" i="2"/>
  <c r="C11855" i="2"/>
  <c r="C11854" i="2"/>
  <c r="C11853" i="2"/>
  <c r="C11852" i="2"/>
  <c r="C11851" i="2"/>
  <c r="C11850" i="2"/>
  <c r="C11849" i="2"/>
  <c r="C11848" i="2"/>
  <c r="C11847" i="2"/>
  <c r="C11846" i="2"/>
  <c r="C11845" i="2"/>
  <c r="C11844" i="2"/>
  <c r="C11843" i="2"/>
  <c r="C11842" i="2"/>
  <c r="C11841" i="2"/>
  <c r="C11840" i="2"/>
  <c r="C11839" i="2"/>
  <c r="C11838" i="2"/>
  <c r="C11837" i="2"/>
  <c r="C11836" i="2"/>
  <c r="C11835" i="2"/>
  <c r="C11834" i="2"/>
  <c r="C11833" i="2"/>
  <c r="C11832" i="2"/>
  <c r="C11831" i="2"/>
  <c r="C11830" i="2"/>
  <c r="C11829" i="2"/>
  <c r="C11828" i="2"/>
  <c r="C11827" i="2"/>
  <c r="C11826" i="2"/>
  <c r="C11825" i="2"/>
  <c r="C11824" i="2"/>
  <c r="C11823" i="2"/>
  <c r="C11822" i="2"/>
  <c r="C11821" i="2"/>
  <c r="C11820" i="2"/>
  <c r="C11819" i="2"/>
  <c r="C11818" i="2"/>
  <c r="C11817" i="2"/>
  <c r="C11816" i="2"/>
  <c r="C11815" i="2"/>
  <c r="C11814" i="2"/>
  <c r="C11813" i="2"/>
  <c r="C11812" i="2"/>
  <c r="C11811" i="2"/>
  <c r="C11810" i="2"/>
  <c r="C11809" i="2"/>
  <c r="C11808" i="2"/>
  <c r="C11807" i="2"/>
  <c r="C11806" i="2"/>
  <c r="C11805" i="2"/>
  <c r="C11804" i="2"/>
  <c r="C11803" i="2"/>
  <c r="C11802" i="2"/>
  <c r="C11801" i="2"/>
  <c r="C11800" i="2"/>
  <c r="C11799" i="2"/>
  <c r="C11798" i="2"/>
  <c r="C11797" i="2"/>
  <c r="C11796" i="2"/>
  <c r="C11795" i="2"/>
  <c r="C11794" i="2"/>
  <c r="C11793" i="2"/>
  <c r="C11792" i="2"/>
  <c r="C11791" i="2"/>
  <c r="C11790" i="2"/>
  <c r="C11789" i="2"/>
  <c r="C11788" i="2"/>
  <c r="C11787" i="2"/>
  <c r="C11786" i="2"/>
  <c r="C11785" i="2"/>
  <c r="C11784" i="2"/>
  <c r="C11783" i="2"/>
  <c r="C11782" i="2"/>
  <c r="C11781" i="2"/>
  <c r="C11780" i="2"/>
  <c r="C11779" i="2"/>
  <c r="C11778" i="2"/>
  <c r="C11777" i="2"/>
  <c r="C11776" i="2"/>
  <c r="C11775" i="2"/>
  <c r="C11774" i="2"/>
  <c r="C11773" i="2"/>
  <c r="C11772" i="2"/>
  <c r="C11771" i="2"/>
  <c r="C11770" i="2"/>
  <c r="C11769" i="2"/>
  <c r="C11768" i="2"/>
  <c r="C11767" i="2"/>
  <c r="C11766" i="2"/>
  <c r="C11765" i="2"/>
  <c r="C11764" i="2"/>
  <c r="C11763" i="2"/>
  <c r="C11762" i="2"/>
  <c r="C11761" i="2"/>
  <c r="C11760" i="2"/>
  <c r="C11759" i="2"/>
  <c r="C11758" i="2"/>
  <c r="C11757" i="2"/>
  <c r="C11756" i="2"/>
  <c r="C11755" i="2"/>
  <c r="C11754" i="2"/>
  <c r="C11753" i="2"/>
  <c r="C11752" i="2"/>
  <c r="C11751" i="2"/>
  <c r="C11750" i="2"/>
  <c r="C11749" i="2"/>
  <c r="C11748" i="2"/>
  <c r="C11747" i="2"/>
  <c r="C11746" i="2"/>
  <c r="C11745" i="2"/>
  <c r="C11744" i="2"/>
  <c r="C11743" i="2"/>
  <c r="C11742" i="2"/>
  <c r="C11741" i="2"/>
  <c r="C11740" i="2"/>
  <c r="C11739" i="2"/>
  <c r="C11738" i="2"/>
  <c r="C11737" i="2"/>
  <c r="C11736" i="2"/>
  <c r="C11735" i="2"/>
  <c r="C11734" i="2"/>
  <c r="C11733" i="2"/>
  <c r="C11732" i="2"/>
  <c r="C11731" i="2"/>
  <c r="C11730" i="2"/>
  <c r="C11729" i="2"/>
  <c r="C11728" i="2"/>
  <c r="C11727" i="2"/>
  <c r="C11726" i="2"/>
  <c r="C11725" i="2"/>
  <c r="C11724" i="2"/>
  <c r="C11723" i="2"/>
  <c r="C11722" i="2"/>
  <c r="C11721" i="2"/>
  <c r="C11720" i="2"/>
  <c r="C11719" i="2"/>
  <c r="C11718" i="2"/>
  <c r="C11717" i="2"/>
  <c r="C11716" i="2"/>
  <c r="C11715" i="2"/>
  <c r="C11714" i="2"/>
  <c r="C11713" i="2"/>
  <c r="C11712" i="2"/>
  <c r="C11711" i="2"/>
  <c r="C11710" i="2"/>
  <c r="C11709" i="2"/>
  <c r="C11708" i="2"/>
  <c r="C11707" i="2"/>
  <c r="C11706" i="2"/>
  <c r="C11705" i="2"/>
  <c r="C11704" i="2"/>
  <c r="C11703" i="2"/>
  <c r="C11702" i="2"/>
  <c r="C11701" i="2"/>
  <c r="C11700" i="2"/>
  <c r="C11699" i="2"/>
  <c r="C11698" i="2"/>
  <c r="C11697" i="2"/>
  <c r="C11696" i="2"/>
  <c r="C11695" i="2"/>
  <c r="C11694" i="2"/>
  <c r="C11693" i="2"/>
  <c r="C11692" i="2"/>
  <c r="C11691" i="2"/>
  <c r="C11690" i="2"/>
  <c r="C11689" i="2"/>
  <c r="C11688" i="2"/>
  <c r="C11687" i="2"/>
  <c r="C11686" i="2"/>
  <c r="C11685" i="2"/>
  <c r="C11684" i="2"/>
  <c r="C11683" i="2"/>
  <c r="C11682" i="2"/>
  <c r="C11681" i="2"/>
  <c r="C11680" i="2"/>
  <c r="C11679" i="2"/>
  <c r="C11678" i="2"/>
  <c r="C11677" i="2"/>
  <c r="C11676" i="2"/>
  <c r="C11675" i="2"/>
  <c r="C11674" i="2"/>
  <c r="C11673" i="2"/>
  <c r="C11672" i="2"/>
  <c r="C11671" i="2"/>
  <c r="C11670" i="2"/>
  <c r="C11669" i="2"/>
  <c r="C11668" i="2"/>
  <c r="C11667" i="2"/>
  <c r="C11666" i="2"/>
  <c r="C11665" i="2"/>
  <c r="C11664" i="2"/>
  <c r="C11663" i="2"/>
  <c r="C11662" i="2"/>
  <c r="C11661" i="2"/>
  <c r="C11660" i="2"/>
  <c r="C11659" i="2"/>
  <c r="C11658" i="2"/>
  <c r="C11657" i="2"/>
  <c r="C11656" i="2"/>
  <c r="C11655" i="2"/>
  <c r="C11654" i="2"/>
  <c r="C11653" i="2"/>
  <c r="C11652" i="2"/>
  <c r="C11651" i="2"/>
  <c r="C11650" i="2"/>
  <c r="C11649" i="2"/>
  <c r="C11648" i="2"/>
  <c r="C11647" i="2"/>
  <c r="C11646" i="2"/>
  <c r="C11645" i="2"/>
  <c r="C11644" i="2"/>
  <c r="C11643" i="2"/>
  <c r="C11642" i="2"/>
  <c r="C11641" i="2"/>
  <c r="C11640" i="2"/>
  <c r="C11639" i="2"/>
  <c r="C11638" i="2"/>
  <c r="C11637" i="2"/>
  <c r="C11636" i="2"/>
  <c r="C11635" i="2"/>
  <c r="C11634" i="2"/>
  <c r="C11633" i="2"/>
  <c r="C11632" i="2"/>
  <c r="C11631" i="2"/>
  <c r="C11630" i="2"/>
  <c r="C11629" i="2"/>
  <c r="C11628" i="2"/>
  <c r="C11627" i="2"/>
  <c r="C11626" i="2"/>
  <c r="C11625" i="2"/>
  <c r="C11624" i="2"/>
  <c r="C11623" i="2"/>
  <c r="C11622" i="2"/>
  <c r="C11621" i="2"/>
  <c r="C11620" i="2"/>
  <c r="C11619" i="2"/>
  <c r="C11618" i="2"/>
  <c r="C11617" i="2"/>
  <c r="C11616" i="2"/>
  <c r="C11615" i="2"/>
  <c r="C11614" i="2"/>
  <c r="C11613" i="2"/>
  <c r="C11612" i="2"/>
  <c r="C11611" i="2"/>
  <c r="C11610" i="2"/>
  <c r="C11609" i="2"/>
  <c r="C11608" i="2"/>
  <c r="C11607" i="2"/>
  <c r="C11606" i="2"/>
  <c r="C11605" i="2"/>
  <c r="C11604" i="2"/>
  <c r="C11603" i="2"/>
  <c r="C11602" i="2"/>
  <c r="C11601" i="2"/>
  <c r="C11600" i="2"/>
  <c r="C11599" i="2"/>
  <c r="C11598" i="2"/>
  <c r="C11597" i="2"/>
  <c r="C11596" i="2"/>
  <c r="C11595" i="2"/>
  <c r="C11594" i="2"/>
  <c r="C11593" i="2"/>
  <c r="C11592" i="2"/>
  <c r="C11591" i="2"/>
  <c r="C11590" i="2"/>
  <c r="C11589" i="2"/>
  <c r="C11588" i="2"/>
  <c r="C11587" i="2"/>
  <c r="C11586" i="2"/>
  <c r="C11585" i="2"/>
  <c r="C11584" i="2"/>
  <c r="C11583" i="2"/>
  <c r="C11582" i="2"/>
  <c r="C11581" i="2"/>
  <c r="C11580" i="2"/>
  <c r="C11579" i="2"/>
  <c r="C11578" i="2"/>
  <c r="C11577" i="2"/>
  <c r="C11576" i="2"/>
  <c r="C11575" i="2"/>
  <c r="C11574" i="2"/>
  <c r="C11573" i="2"/>
  <c r="C11572" i="2"/>
  <c r="C11571" i="2"/>
  <c r="C11570" i="2"/>
  <c r="C11569" i="2"/>
  <c r="C11568" i="2"/>
  <c r="C11567" i="2"/>
  <c r="C11566" i="2"/>
  <c r="C11565" i="2"/>
  <c r="C11564" i="2"/>
  <c r="C11563" i="2"/>
  <c r="C11562" i="2"/>
  <c r="C11561" i="2"/>
  <c r="C11560" i="2"/>
  <c r="C11559" i="2"/>
  <c r="C11558" i="2"/>
  <c r="C11557" i="2"/>
  <c r="C11556" i="2"/>
  <c r="C11555" i="2"/>
  <c r="C11554" i="2"/>
  <c r="C11553" i="2"/>
  <c r="C11552" i="2"/>
  <c r="C11551" i="2"/>
  <c r="C11550" i="2"/>
  <c r="C11549" i="2"/>
  <c r="C11548" i="2"/>
  <c r="C11547" i="2"/>
  <c r="C11546" i="2"/>
  <c r="C11545" i="2"/>
  <c r="C11544" i="2"/>
  <c r="C11543" i="2"/>
  <c r="C11542" i="2"/>
  <c r="C11541" i="2"/>
  <c r="C11540" i="2"/>
  <c r="C11539" i="2"/>
  <c r="C11538" i="2"/>
  <c r="C11537" i="2"/>
  <c r="C11536" i="2"/>
  <c r="C11535" i="2"/>
  <c r="C11534" i="2"/>
  <c r="C11533" i="2"/>
  <c r="C11532" i="2"/>
  <c r="C11531" i="2"/>
  <c r="C11530" i="2"/>
  <c r="C11529" i="2"/>
  <c r="C11528" i="2"/>
  <c r="C11527" i="2"/>
  <c r="C11526" i="2"/>
  <c r="C11525" i="2"/>
  <c r="C11524" i="2"/>
  <c r="C11523" i="2"/>
  <c r="C11522" i="2"/>
  <c r="C11521" i="2"/>
  <c r="C11520" i="2"/>
  <c r="C11519" i="2"/>
  <c r="C11518" i="2"/>
  <c r="C11517" i="2"/>
  <c r="C11516" i="2"/>
  <c r="C11515" i="2"/>
  <c r="C11514" i="2"/>
  <c r="C11513" i="2"/>
  <c r="C11512" i="2"/>
  <c r="C11511" i="2"/>
  <c r="C11510" i="2"/>
  <c r="C11509" i="2"/>
  <c r="C11508" i="2"/>
  <c r="C11507" i="2"/>
  <c r="C11506" i="2"/>
  <c r="C11505" i="2"/>
  <c r="C11504" i="2"/>
  <c r="C11503" i="2"/>
  <c r="C11502" i="2"/>
  <c r="C11501" i="2"/>
  <c r="C11500" i="2"/>
  <c r="C11499" i="2"/>
  <c r="C11498" i="2"/>
  <c r="C11497" i="2"/>
  <c r="C11496" i="2"/>
  <c r="C11495" i="2"/>
  <c r="C11494" i="2"/>
  <c r="C11493" i="2"/>
  <c r="C11492" i="2"/>
  <c r="C11491" i="2"/>
  <c r="C11490" i="2"/>
  <c r="C11489" i="2"/>
  <c r="C11488" i="2"/>
  <c r="C11487" i="2"/>
  <c r="C11486" i="2"/>
  <c r="C11485" i="2"/>
  <c r="C11484" i="2"/>
  <c r="C11483" i="2"/>
  <c r="C11482" i="2"/>
  <c r="C11481" i="2"/>
  <c r="C11480" i="2"/>
  <c r="C11479" i="2"/>
  <c r="C11478" i="2"/>
  <c r="C11477" i="2"/>
  <c r="C11476" i="2"/>
  <c r="C11475" i="2"/>
  <c r="C11474" i="2"/>
  <c r="C11473" i="2"/>
  <c r="C11472" i="2"/>
  <c r="C11471" i="2"/>
  <c r="C11470" i="2"/>
  <c r="C11469" i="2"/>
  <c r="C11468" i="2"/>
  <c r="C11467" i="2"/>
  <c r="C11466" i="2"/>
  <c r="C11465" i="2"/>
  <c r="C11464" i="2"/>
  <c r="C11463" i="2"/>
  <c r="C11462" i="2"/>
  <c r="C11461" i="2"/>
  <c r="C11460" i="2"/>
  <c r="C11459" i="2"/>
  <c r="C11458" i="2"/>
  <c r="C11457" i="2"/>
  <c r="C11456" i="2"/>
  <c r="C11455" i="2"/>
  <c r="C11454" i="2"/>
  <c r="C11453" i="2"/>
  <c r="C11452" i="2"/>
  <c r="C11451" i="2"/>
  <c r="C11450" i="2"/>
  <c r="C11449" i="2"/>
  <c r="C11448" i="2"/>
  <c r="C11447" i="2"/>
  <c r="C11446" i="2"/>
  <c r="C11445" i="2"/>
  <c r="C11444" i="2"/>
  <c r="C11443" i="2"/>
  <c r="C11442" i="2"/>
  <c r="C11441" i="2"/>
  <c r="C11440" i="2"/>
  <c r="C11439" i="2"/>
  <c r="C11438" i="2"/>
  <c r="C11437" i="2"/>
  <c r="C11436" i="2"/>
  <c r="C11435" i="2"/>
  <c r="C11434" i="2"/>
  <c r="C11433" i="2"/>
  <c r="C11432" i="2"/>
  <c r="C11431" i="2"/>
  <c r="C11430" i="2"/>
  <c r="C11429" i="2"/>
  <c r="C11428" i="2"/>
  <c r="C11427" i="2"/>
  <c r="C11426" i="2"/>
  <c r="C11425" i="2"/>
  <c r="C11424" i="2"/>
  <c r="C11423" i="2"/>
  <c r="C11422" i="2"/>
  <c r="C11421" i="2"/>
  <c r="C11420" i="2"/>
  <c r="C11419" i="2"/>
  <c r="C11418" i="2"/>
  <c r="C11417" i="2"/>
  <c r="C11416" i="2"/>
  <c r="C11415" i="2"/>
  <c r="C11414" i="2"/>
  <c r="C11413" i="2"/>
  <c r="C11412" i="2"/>
  <c r="C11411" i="2"/>
  <c r="C11410" i="2"/>
  <c r="C11409" i="2"/>
  <c r="C11408" i="2"/>
  <c r="C11407" i="2"/>
  <c r="C11406" i="2"/>
  <c r="C11405" i="2"/>
  <c r="C11404" i="2"/>
  <c r="C11403" i="2"/>
  <c r="C11402" i="2"/>
  <c r="C11401" i="2"/>
  <c r="C11400" i="2"/>
  <c r="C11399" i="2"/>
  <c r="C11398" i="2"/>
  <c r="C11397" i="2"/>
  <c r="C11396" i="2"/>
  <c r="C11395" i="2"/>
  <c r="C11394" i="2"/>
  <c r="C11393" i="2"/>
  <c r="C11392" i="2"/>
  <c r="C11391" i="2"/>
  <c r="C11390" i="2"/>
  <c r="C11389" i="2"/>
  <c r="C11388" i="2"/>
  <c r="C11387" i="2"/>
  <c r="C11386" i="2"/>
  <c r="C11385" i="2"/>
  <c r="C11384" i="2"/>
  <c r="C11383" i="2"/>
  <c r="C11382" i="2"/>
  <c r="C11381" i="2"/>
  <c r="C11380" i="2"/>
  <c r="C11379" i="2"/>
  <c r="C11378" i="2"/>
  <c r="C11377" i="2"/>
  <c r="C11376" i="2"/>
  <c r="C11375" i="2"/>
  <c r="C11374" i="2"/>
  <c r="C11373" i="2"/>
  <c r="C11372" i="2"/>
  <c r="C11371" i="2"/>
  <c r="C11370" i="2"/>
  <c r="C11369" i="2"/>
  <c r="C11368" i="2"/>
  <c r="C11367" i="2"/>
  <c r="C11366" i="2"/>
  <c r="C11365" i="2"/>
  <c r="C11364" i="2"/>
  <c r="C11363" i="2"/>
  <c r="C11362" i="2"/>
  <c r="C11361" i="2"/>
  <c r="C11360" i="2"/>
  <c r="C11359" i="2"/>
  <c r="C11358" i="2"/>
  <c r="C11357" i="2"/>
  <c r="C11356" i="2"/>
  <c r="C11355" i="2"/>
  <c r="C11354" i="2"/>
  <c r="C11353" i="2"/>
  <c r="C11352" i="2"/>
  <c r="C11351" i="2"/>
  <c r="C11350" i="2"/>
  <c r="C11349" i="2"/>
  <c r="C11348" i="2"/>
  <c r="C11347" i="2"/>
  <c r="C11346" i="2"/>
  <c r="C11345" i="2"/>
  <c r="C11344" i="2"/>
  <c r="C11343" i="2"/>
  <c r="C11342" i="2"/>
  <c r="C11341" i="2"/>
  <c r="C11340" i="2"/>
  <c r="C11339" i="2"/>
  <c r="C11338" i="2"/>
  <c r="C11337" i="2"/>
  <c r="C11336" i="2"/>
  <c r="C11335" i="2"/>
  <c r="C11334" i="2"/>
  <c r="C11333" i="2"/>
  <c r="C11332" i="2"/>
  <c r="C11331" i="2"/>
  <c r="C11330" i="2"/>
  <c r="C11329" i="2"/>
  <c r="C11328" i="2"/>
  <c r="C11327" i="2"/>
  <c r="C11326" i="2"/>
  <c r="C11325" i="2"/>
  <c r="C11324" i="2"/>
  <c r="C11323" i="2"/>
  <c r="C11322" i="2"/>
  <c r="C11321" i="2"/>
  <c r="C11320" i="2"/>
  <c r="C11319" i="2"/>
  <c r="C11318" i="2"/>
  <c r="C11317" i="2"/>
  <c r="C11316" i="2"/>
  <c r="C11315" i="2"/>
  <c r="C11314" i="2"/>
  <c r="C11313" i="2"/>
  <c r="C11312" i="2"/>
  <c r="C11311" i="2"/>
  <c r="C11310" i="2"/>
  <c r="C11309" i="2"/>
  <c r="C11308" i="2"/>
  <c r="C11307" i="2"/>
  <c r="C11306" i="2"/>
  <c r="C11305" i="2"/>
  <c r="C11304" i="2"/>
  <c r="C11303" i="2"/>
  <c r="C11302" i="2"/>
  <c r="C11301" i="2"/>
  <c r="C11300" i="2"/>
  <c r="C11299" i="2"/>
  <c r="C11298" i="2"/>
  <c r="C11297" i="2"/>
  <c r="C11296" i="2"/>
  <c r="C11295" i="2"/>
  <c r="C11294" i="2"/>
  <c r="C11293" i="2"/>
  <c r="C11292" i="2"/>
  <c r="C11291" i="2"/>
  <c r="C11290" i="2"/>
  <c r="C11289" i="2"/>
  <c r="C11288" i="2"/>
  <c r="C11287" i="2"/>
  <c r="C11286" i="2"/>
  <c r="C11285" i="2"/>
  <c r="C11284" i="2"/>
  <c r="C11283" i="2"/>
  <c r="C11282" i="2"/>
  <c r="C11281" i="2"/>
  <c r="C11280" i="2"/>
  <c r="C11279" i="2"/>
  <c r="C11278" i="2"/>
  <c r="C11277" i="2"/>
  <c r="C11276" i="2"/>
  <c r="C11275" i="2"/>
  <c r="C11274" i="2"/>
  <c r="C11273" i="2"/>
  <c r="C11272" i="2"/>
  <c r="C11271" i="2"/>
  <c r="C11270" i="2"/>
  <c r="C11269" i="2"/>
  <c r="C11268" i="2"/>
  <c r="C11267" i="2"/>
  <c r="C11266" i="2"/>
  <c r="C11265" i="2"/>
  <c r="C11264" i="2"/>
  <c r="C11263" i="2"/>
  <c r="C11262" i="2"/>
  <c r="C11261" i="2"/>
  <c r="C11260" i="2"/>
  <c r="C11259" i="2"/>
  <c r="C11258" i="2"/>
  <c r="C11257" i="2"/>
  <c r="C11256" i="2"/>
  <c r="C11255" i="2"/>
  <c r="C11254" i="2"/>
  <c r="C11253" i="2"/>
  <c r="C11252" i="2"/>
  <c r="C11251" i="2"/>
  <c r="C11250" i="2"/>
  <c r="C11249" i="2"/>
  <c r="C11248" i="2"/>
  <c r="C11247" i="2"/>
  <c r="C11246" i="2"/>
  <c r="C11245" i="2"/>
  <c r="C11244" i="2"/>
  <c r="C11243" i="2"/>
  <c r="C11242" i="2"/>
  <c r="C11241" i="2"/>
  <c r="C11240" i="2"/>
  <c r="C11239" i="2"/>
  <c r="C11238" i="2"/>
  <c r="C11237" i="2"/>
  <c r="C11236" i="2"/>
  <c r="C11235" i="2"/>
  <c r="C11234" i="2"/>
  <c r="C11233" i="2"/>
  <c r="C11232" i="2"/>
  <c r="C11231" i="2"/>
  <c r="C11230" i="2"/>
  <c r="C11229" i="2"/>
  <c r="C11228" i="2"/>
  <c r="C11227" i="2"/>
  <c r="C11226" i="2"/>
  <c r="C11225" i="2"/>
  <c r="C11224" i="2"/>
  <c r="C11223" i="2"/>
  <c r="C11222" i="2"/>
  <c r="C11221" i="2"/>
  <c r="C11220" i="2"/>
  <c r="C11219" i="2"/>
  <c r="C11218" i="2"/>
  <c r="C11217" i="2"/>
  <c r="C11216" i="2"/>
  <c r="C11215" i="2"/>
  <c r="C11214" i="2"/>
  <c r="C11213" i="2"/>
  <c r="C11212" i="2"/>
  <c r="C11211" i="2"/>
  <c r="C11210" i="2"/>
  <c r="C11209" i="2"/>
  <c r="C11208" i="2"/>
  <c r="C11207" i="2"/>
  <c r="C11206" i="2"/>
  <c r="C11205" i="2"/>
  <c r="C11204" i="2"/>
  <c r="C11203" i="2"/>
  <c r="C11202" i="2"/>
  <c r="C11201" i="2"/>
  <c r="C11200" i="2"/>
  <c r="C11199" i="2"/>
  <c r="C11198" i="2"/>
  <c r="C11197" i="2"/>
  <c r="C11196" i="2"/>
  <c r="C11195" i="2"/>
  <c r="C11194" i="2"/>
  <c r="C11193" i="2"/>
  <c r="C11192" i="2"/>
  <c r="C11191" i="2"/>
  <c r="C11190" i="2"/>
  <c r="C11189" i="2"/>
  <c r="C11188" i="2"/>
  <c r="C11187" i="2"/>
  <c r="C11186" i="2"/>
  <c r="C11185" i="2"/>
  <c r="C11184" i="2"/>
  <c r="C11183" i="2"/>
  <c r="C11182" i="2"/>
  <c r="C11181" i="2"/>
  <c r="C11180" i="2"/>
  <c r="C11179" i="2"/>
  <c r="C11178" i="2"/>
  <c r="C11177" i="2"/>
  <c r="C11176" i="2"/>
  <c r="C11175" i="2"/>
  <c r="C11174" i="2"/>
  <c r="C11173" i="2"/>
  <c r="C11172" i="2"/>
  <c r="C11171" i="2"/>
  <c r="C11170" i="2"/>
  <c r="C11169" i="2"/>
  <c r="C11168" i="2"/>
  <c r="C11167" i="2"/>
  <c r="C11166" i="2"/>
  <c r="C11165" i="2"/>
  <c r="C11164" i="2"/>
  <c r="C11163" i="2"/>
  <c r="C11162" i="2"/>
  <c r="C11161" i="2"/>
  <c r="C11160" i="2"/>
  <c r="C11159" i="2"/>
  <c r="C11158" i="2"/>
  <c r="C11157" i="2"/>
  <c r="C11156" i="2"/>
  <c r="C11155" i="2"/>
  <c r="C11154" i="2"/>
  <c r="C11153" i="2"/>
  <c r="C11152" i="2"/>
  <c r="C11151" i="2"/>
  <c r="C11150" i="2"/>
  <c r="C11149" i="2"/>
  <c r="C11148" i="2"/>
  <c r="C11147" i="2"/>
  <c r="C11146" i="2"/>
  <c r="C11145" i="2"/>
  <c r="C11144" i="2"/>
  <c r="C11143" i="2"/>
  <c r="C11142" i="2"/>
  <c r="C11141" i="2"/>
  <c r="C11140" i="2"/>
  <c r="C11139" i="2"/>
  <c r="C11138" i="2"/>
  <c r="C11137" i="2"/>
  <c r="C11136" i="2"/>
  <c r="C11135" i="2"/>
  <c r="C11134" i="2"/>
  <c r="C11133" i="2"/>
  <c r="C11132" i="2"/>
  <c r="C11131" i="2"/>
  <c r="C11130" i="2"/>
  <c r="C11129" i="2"/>
  <c r="C11128" i="2"/>
  <c r="C11127" i="2"/>
  <c r="C11126" i="2"/>
  <c r="C11125" i="2"/>
  <c r="C11124" i="2"/>
  <c r="C11123" i="2"/>
  <c r="C11122" i="2"/>
  <c r="C11121" i="2"/>
  <c r="C11120" i="2"/>
  <c r="C11119" i="2"/>
  <c r="C11118" i="2"/>
  <c r="C11117" i="2"/>
  <c r="C11116" i="2"/>
  <c r="C11115" i="2"/>
  <c r="C11114" i="2"/>
  <c r="C11113" i="2"/>
  <c r="C11112" i="2"/>
  <c r="C11111" i="2"/>
  <c r="C11110" i="2"/>
  <c r="C11109" i="2"/>
  <c r="C11108" i="2"/>
  <c r="C11107" i="2"/>
  <c r="C11106" i="2"/>
  <c r="C11105" i="2"/>
  <c r="C11104" i="2"/>
  <c r="C11103" i="2"/>
  <c r="C11102" i="2"/>
  <c r="C11101" i="2"/>
  <c r="C11100" i="2"/>
  <c r="C11099" i="2"/>
  <c r="C11098" i="2"/>
  <c r="C11097" i="2"/>
  <c r="C11096" i="2"/>
  <c r="C11095" i="2"/>
  <c r="C11094" i="2"/>
  <c r="C11093" i="2"/>
  <c r="C11092" i="2"/>
  <c r="C11091" i="2"/>
  <c r="C11090" i="2"/>
  <c r="C11089" i="2"/>
  <c r="C11088" i="2"/>
  <c r="C11087" i="2"/>
  <c r="C11086" i="2"/>
  <c r="C11085" i="2"/>
  <c r="C11084" i="2"/>
  <c r="C11083" i="2"/>
  <c r="C11082" i="2"/>
  <c r="C11081" i="2"/>
  <c r="C11080" i="2"/>
  <c r="C11079" i="2"/>
  <c r="C11078" i="2"/>
  <c r="C11077" i="2"/>
  <c r="C11076" i="2"/>
  <c r="C11075" i="2"/>
  <c r="C11074" i="2"/>
  <c r="C11073" i="2"/>
  <c r="C11072" i="2"/>
  <c r="C11071" i="2"/>
  <c r="C11070" i="2"/>
  <c r="C11069" i="2"/>
  <c r="C11068" i="2"/>
  <c r="C11067" i="2"/>
  <c r="C11066" i="2"/>
  <c r="C11065" i="2"/>
  <c r="C11064" i="2"/>
  <c r="C11063" i="2"/>
  <c r="C11062" i="2"/>
  <c r="C11061" i="2"/>
  <c r="C11060" i="2"/>
  <c r="C11059" i="2"/>
  <c r="C11058" i="2"/>
  <c r="C11057" i="2"/>
  <c r="C11056" i="2"/>
  <c r="C11055" i="2"/>
  <c r="C11054" i="2"/>
  <c r="C11053" i="2"/>
  <c r="C11052" i="2"/>
  <c r="C11051" i="2"/>
  <c r="C11050" i="2"/>
  <c r="C11049" i="2"/>
  <c r="C11048" i="2"/>
  <c r="C11047" i="2"/>
  <c r="C11046" i="2"/>
  <c r="C11045" i="2"/>
  <c r="C11044" i="2"/>
  <c r="C11043" i="2"/>
  <c r="C11042" i="2"/>
  <c r="C11041" i="2"/>
  <c r="C11040" i="2"/>
  <c r="C11039" i="2"/>
  <c r="C11038" i="2"/>
  <c r="C11037" i="2"/>
  <c r="C11036" i="2"/>
  <c r="C11035" i="2"/>
  <c r="C11034" i="2"/>
  <c r="C11033" i="2"/>
  <c r="C11032" i="2"/>
  <c r="C11031" i="2"/>
  <c r="C11030" i="2"/>
  <c r="C11029" i="2"/>
  <c r="C11028" i="2"/>
  <c r="C11027" i="2"/>
  <c r="C11026" i="2"/>
  <c r="C11025" i="2"/>
  <c r="C11024" i="2"/>
  <c r="C11023" i="2"/>
  <c r="C11022" i="2"/>
  <c r="C11021" i="2"/>
  <c r="C11020" i="2"/>
  <c r="C11019" i="2"/>
  <c r="C11018" i="2"/>
  <c r="C11017" i="2"/>
  <c r="C11016" i="2"/>
  <c r="C11015" i="2"/>
  <c r="C11014" i="2"/>
  <c r="C11013" i="2"/>
  <c r="C11012" i="2"/>
  <c r="C11011" i="2"/>
  <c r="C11010" i="2"/>
  <c r="C11009" i="2"/>
  <c r="C11008" i="2"/>
  <c r="C11007" i="2"/>
  <c r="C11006" i="2"/>
  <c r="C11005" i="2"/>
  <c r="C11004" i="2"/>
  <c r="C11003" i="2"/>
  <c r="C11002" i="2"/>
  <c r="C11001" i="2"/>
  <c r="C11000" i="2"/>
  <c r="C10999" i="2"/>
  <c r="C10998" i="2"/>
  <c r="C10997" i="2"/>
  <c r="C10996" i="2"/>
  <c r="C10995" i="2"/>
  <c r="C10994" i="2"/>
  <c r="C10993" i="2"/>
  <c r="C10992" i="2"/>
  <c r="C10991" i="2"/>
  <c r="C10990" i="2"/>
  <c r="C10989" i="2"/>
  <c r="C10988" i="2"/>
  <c r="C10987" i="2"/>
  <c r="C10986" i="2"/>
  <c r="C10985" i="2"/>
  <c r="C10984" i="2"/>
  <c r="C10983" i="2"/>
  <c r="C10982" i="2"/>
  <c r="C10981" i="2"/>
  <c r="C10980" i="2"/>
  <c r="C10979" i="2"/>
  <c r="C10978" i="2"/>
  <c r="C10977" i="2"/>
  <c r="C10976" i="2"/>
  <c r="C10975" i="2"/>
  <c r="C10974" i="2"/>
  <c r="C10973" i="2"/>
  <c r="C10972" i="2"/>
  <c r="C10971" i="2"/>
  <c r="C10970" i="2"/>
  <c r="C10969" i="2"/>
  <c r="C10968" i="2"/>
  <c r="C10967" i="2"/>
  <c r="C10966" i="2"/>
  <c r="C10965" i="2"/>
  <c r="C10964" i="2"/>
  <c r="C10963" i="2"/>
  <c r="C10962" i="2"/>
  <c r="C10961" i="2"/>
  <c r="C10960" i="2"/>
  <c r="C10959" i="2"/>
  <c r="C10958" i="2"/>
  <c r="C10957" i="2"/>
  <c r="C10956" i="2"/>
  <c r="C10955" i="2"/>
  <c r="C10954" i="2"/>
  <c r="C10953" i="2"/>
  <c r="C10952" i="2"/>
  <c r="C10951" i="2"/>
  <c r="C10950" i="2"/>
  <c r="C10949" i="2"/>
  <c r="C10948" i="2"/>
  <c r="C10947" i="2"/>
  <c r="C10946" i="2"/>
  <c r="C10945" i="2"/>
  <c r="C10944" i="2"/>
  <c r="C10943" i="2"/>
  <c r="C10942" i="2"/>
  <c r="C10941" i="2"/>
  <c r="C10940" i="2"/>
  <c r="C10939" i="2"/>
  <c r="C10938" i="2"/>
  <c r="C10937" i="2"/>
  <c r="C10936" i="2"/>
  <c r="C10935" i="2"/>
  <c r="C10934" i="2"/>
  <c r="C10933" i="2"/>
  <c r="C10932" i="2"/>
  <c r="C10931" i="2"/>
  <c r="C10930" i="2"/>
  <c r="C10929" i="2"/>
  <c r="C10928" i="2"/>
  <c r="C10927" i="2"/>
  <c r="C10926" i="2"/>
  <c r="C10925" i="2"/>
  <c r="C10924" i="2"/>
  <c r="C10923" i="2"/>
  <c r="C10922" i="2"/>
  <c r="C10921" i="2"/>
  <c r="C10920" i="2"/>
  <c r="C10919" i="2"/>
  <c r="C10918" i="2"/>
  <c r="C10917" i="2"/>
  <c r="C10916" i="2"/>
  <c r="C10915" i="2"/>
  <c r="C10914" i="2"/>
  <c r="C10913" i="2"/>
  <c r="C10912" i="2"/>
  <c r="C10911" i="2"/>
  <c r="C10910" i="2"/>
  <c r="C10909" i="2"/>
  <c r="C10908" i="2"/>
  <c r="C10907" i="2"/>
  <c r="C10906" i="2"/>
  <c r="C10905" i="2"/>
  <c r="C10904" i="2"/>
  <c r="C10903" i="2"/>
  <c r="C10902" i="2"/>
  <c r="C10901" i="2"/>
  <c r="C10900" i="2"/>
  <c r="C10899" i="2"/>
  <c r="C10898" i="2"/>
  <c r="C10897" i="2"/>
  <c r="C10896" i="2"/>
  <c r="C10895" i="2"/>
  <c r="C10894" i="2"/>
  <c r="C10893" i="2"/>
  <c r="C10892" i="2"/>
  <c r="C10891" i="2"/>
  <c r="C10890" i="2"/>
  <c r="C10889" i="2"/>
  <c r="C10888" i="2"/>
  <c r="C10887" i="2"/>
  <c r="C10886" i="2"/>
  <c r="C10885" i="2"/>
  <c r="C10884" i="2"/>
  <c r="C10883" i="2"/>
  <c r="C10882" i="2"/>
  <c r="C10881" i="2"/>
  <c r="C10880" i="2"/>
  <c r="C10879" i="2"/>
  <c r="C10878" i="2"/>
  <c r="C10877" i="2"/>
  <c r="C10876" i="2"/>
  <c r="C10875" i="2"/>
  <c r="C10874" i="2"/>
  <c r="C10873" i="2"/>
  <c r="C10872" i="2"/>
  <c r="C10871" i="2"/>
  <c r="C10870" i="2"/>
  <c r="C10869" i="2"/>
  <c r="C10868" i="2"/>
  <c r="C10867" i="2"/>
  <c r="C10866" i="2"/>
  <c r="C10865" i="2"/>
  <c r="C10864" i="2"/>
  <c r="C10863" i="2"/>
  <c r="C10862" i="2"/>
  <c r="C10861" i="2"/>
  <c r="C10860" i="2"/>
  <c r="C10859" i="2"/>
  <c r="C10858" i="2"/>
  <c r="C10857" i="2"/>
  <c r="C10856" i="2"/>
  <c r="C10855" i="2"/>
  <c r="C10854" i="2"/>
  <c r="C10853" i="2"/>
  <c r="C10852" i="2"/>
  <c r="C10851" i="2"/>
  <c r="C10850" i="2"/>
  <c r="C10849" i="2"/>
  <c r="C10848" i="2"/>
  <c r="C10847" i="2"/>
  <c r="C10846" i="2"/>
  <c r="C10845" i="2"/>
  <c r="C10844" i="2"/>
  <c r="C10843" i="2"/>
  <c r="C10842" i="2"/>
  <c r="C10841" i="2"/>
  <c r="C10840" i="2"/>
  <c r="C10839" i="2"/>
  <c r="C10838" i="2"/>
  <c r="C10837" i="2"/>
  <c r="C10836" i="2"/>
  <c r="C10835" i="2"/>
  <c r="C10834" i="2"/>
  <c r="C10833" i="2"/>
  <c r="C10832" i="2"/>
  <c r="C10831" i="2"/>
  <c r="C10830" i="2"/>
  <c r="C10829" i="2"/>
  <c r="C10828" i="2"/>
  <c r="C10827" i="2"/>
  <c r="C10826" i="2"/>
  <c r="C10825" i="2"/>
  <c r="C10824" i="2"/>
  <c r="C10823" i="2"/>
  <c r="C10822" i="2"/>
  <c r="C10821" i="2"/>
  <c r="C10820" i="2"/>
  <c r="C10819" i="2"/>
  <c r="C10818" i="2"/>
  <c r="C10817" i="2"/>
  <c r="C10816" i="2"/>
  <c r="C10815" i="2"/>
  <c r="C10814" i="2"/>
  <c r="C10813" i="2"/>
  <c r="C10812" i="2"/>
  <c r="C10811" i="2"/>
  <c r="C10810" i="2"/>
  <c r="C10809" i="2"/>
  <c r="C10808" i="2"/>
  <c r="C10807" i="2"/>
  <c r="C10806" i="2"/>
  <c r="C10805" i="2"/>
  <c r="C10804" i="2"/>
  <c r="C10803" i="2"/>
  <c r="C10802" i="2"/>
  <c r="C10801" i="2"/>
  <c r="C10800" i="2"/>
  <c r="C10799" i="2"/>
  <c r="C10798" i="2"/>
  <c r="C10797" i="2"/>
  <c r="C10796" i="2"/>
  <c r="C10795" i="2"/>
  <c r="C10794" i="2"/>
  <c r="C10793" i="2"/>
  <c r="C10792" i="2"/>
  <c r="C10791" i="2"/>
  <c r="C10790" i="2"/>
  <c r="C10789" i="2"/>
  <c r="C10788" i="2"/>
  <c r="C10787" i="2"/>
  <c r="C10786" i="2"/>
  <c r="C10785" i="2"/>
  <c r="C10784" i="2"/>
  <c r="C10783" i="2"/>
  <c r="C10782" i="2"/>
  <c r="C10781" i="2"/>
  <c r="C10780" i="2"/>
  <c r="C10779" i="2"/>
  <c r="C10778" i="2"/>
  <c r="C10777" i="2"/>
  <c r="C10776" i="2"/>
  <c r="C10775" i="2"/>
  <c r="C10774" i="2"/>
  <c r="C10773" i="2"/>
  <c r="C10772" i="2"/>
  <c r="C10771" i="2"/>
  <c r="C10770" i="2"/>
  <c r="C10769" i="2"/>
  <c r="C10768" i="2"/>
  <c r="C10767" i="2"/>
  <c r="C10766" i="2"/>
  <c r="C10765" i="2"/>
  <c r="C10764" i="2"/>
  <c r="C10763" i="2"/>
  <c r="C10762" i="2"/>
  <c r="C10761" i="2"/>
  <c r="C10760" i="2"/>
  <c r="C10759" i="2"/>
  <c r="C10758" i="2"/>
  <c r="C10757" i="2"/>
  <c r="C10756" i="2"/>
  <c r="C10755" i="2"/>
  <c r="C10754" i="2"/>
  <c r="C10753" i="2"/>
  <c r="C10752" i="2"/>
  <c r="C10751" i="2"/>
  <c r="C10750" i="2"/>
  <c r="C10749" i="2"/>
  <c r="C10748" i="2"/>
  <c r="C10747" i="2"/>
  <c r="C10746" i="2"/>
  <c r="C10745" i="2"/>
  <c r="C10744" i="2"/>
  <c r="C10743" i="2"/>
  <c r="C10742" i="2"/>
  <c r="C10741" i="2"/>
  <c r="C10740" i="2"/>
  <c r="C10739" i="2"/>
  <c r="C10738" i="2"/>
  <c r="C10737" i="2"/>
  <c r="C10736" i="2"/>
  <c r="C10735" i="2"/>
  <c r="C10734" i="2"/>
  <c r="C10733" i="2"/>
  <c r="C10732" i="2"/>
  <c r="C10731" i="2"/>
  <c r="C10730" i="2"/>
  <c r="C10729" i="2"/>
  <c r="C10728" i="2"/>
  <c r="C10727" i="2"/>
  <c r="C10726" i="2"/>
  <c r="C10725" i="2"/>
  <c r="C10724" i="2"/>
  <c r="C10723" i="2"/>
  <c r="C10722" i="2"/>
  <c r="C10721" i="2"/>
  <c r="C10720" i="2"/>
  <c r="C10719" i="2"/>
  <c r="C10718" i="2"/>
  <c r="C10717" i="2"/>
  <c r="C10716" i="2"/>
  <c r="C10715" i="2"/>
  <c r="C10714" i="2"/>
  <c r="C10713" i="2"/>
  <c r="C10712" i="2"/>
  <c r="C10711" i="2"/>
  <c r="C10710" i="2"/>
  <c r="C10709" i="2"/>
  <c r="C10708" i="2"/>
  <c r="C10707" i="2"/>
  <c r="C10706" i="2"/>
  <c r="C10705" i="2"/>
  <c r="C10704" i="2"/>
  <c r="C10703" i="2"/>
  <c r="C10702" i="2"/>
  <c r="C10701" i="2"/>
  <c r="C10700" i="2"/>
  <c r="C10699" i="2"/>
  <c r="C10698" i="2"/>
  <c r="C10697" i="2"/>
  <c r="C10696" i="2"/>
  <c r="C10695" i="2"/>
  <c r="C10694" i="2"/>
  <c r="C10693" i="2"/>
  <c r="C10692" i="2"/>
  <c r="C10691" i="2"/>
  <c r="C10690" i="2"/>
  <c r="C10689" i="2"/>
  <c r="C10688" i="2"/>
  <c r="C10687" i="2"/>
  <c r="C10686" i="2"/>
  <c r="C10685" i="2"/>
  <c r="C10684" i="2"/>
  <c r="C10683" i="2"/>
  <c r="C10682" i="2"/>
  <c r="C10681" i="2"/>
  <c r="C10680" i="2"/>
  <c r="C10679" i="2"/>
  <c r="C10678" i="2"/>
  <c r="C10677" i="2"/>
  <c r="C10676" i="2"/>
  <c r="C10675" i="2"/>
  <c r="C10674" i="2"/>
  <c r="C10673" i="2"/>
  <c r="C10672" i="2"/>
  <c r="C10671" i="2"/>
  <c r="C10670" i="2"/>
  <c r="C10669" i="2"/>
  <c r="C10668" i="2"/>
  <c r="C10667" i="2"/>
  <c r="C10666" i="2"/>
  <c r="C10665" i="2"/>
  <c r="C10664" i="2"/>
  <c r="C10663" i="2"/>
  <c r="C10662" i="2"/>
  <c r="C10661" i="2"/>
  <c r="C10660" i="2"/>
  <c r="C10659" i="2"/>
  <c r="C10658" i="2"/>
  <c r="C10657" i="2"/>
  <c r="C10656" i="2"/>
  <c r="C10655" i="2"/>
  <c r="C10654" i="2"/>
  <c r="C10653" i="2"/>
  <c r="C10652" i="2"/>
  <c r="C10651" i="2"/>
  <c r="C10650" i="2"/>
  <c r="C10649" i="2"/>
  <c r="C10648" i="2"/>
  <c r="C10647" i="2"/>
  <c r="C10646" i="2"/>
  <c r="C10645" i="2"/>
  <c r="C10644" i="2"/>
  <c r="C10643" i="2"/>
  <c r="C10642" i="2"/>
  <c r="C10641" i="2"/>
  <c r="C10640" i="2"/>
  <c r="C10639" i="2"/>
  <c r="C10638" i="2"/>
  <c r="C10637" i="2"/>
  <c r="C10636" i="2"/>
  <c r="C10635" i="2"/>
  <c r="C10634" i="2"/>
  <c r="C10633" i="2"/>
  <c r="C10632" i="2"/>
  <c r="C10631" i="2"/>
  <c r="C10630" i="2"/>
  <c r="C10629" i="2"/>
  <c r="C10628" i="2"/>
  <c r="C10627" i="2"/>
  <c r="C10626" i="2"/>
  <c r="C10625" i="2"/>
  <c r="C10624" i="2"/>
  <c r="C10623" i="2"/>
  <c r="C10622" i="2"/>
  <c r="C10621" i="2"/>
  <c r="C10620" i="2"/>
  <c r="C10619" i="2"/>
  <c r="C10618" i="2"/>
  <c r="C10617" i="2"/>
  <c r="C10616" i="2"/>
  <c r="C10615" i="2"/>
  <c r="C10614" i="2"/>
  <c r="C10613" i="2"/>
  <c r="C10612" i="2"/>
  <c r="C10611" i="2"/>
  <c r="C10610" i="2"/>
  <c r="C10609" i="2"/>
  <c r="C10608" i="2"/>
  <c r="C10607" i="2"/>
  <c r="C10606" i="2"/>
  <c r="C10605" i="2"/>
  <c r="C10604" i="2"/>
  <c r="C10603" i="2"/>
  <c r="C10602" i="2"/>
  <c r="C10601" i="2"/>
  <c r="C10600" i="2"/>
  <c r="C10599" i="2"/>
  <c r="C10598" i="2"/>
  <c r="C10597" i="2"/>
  <c r="C10596" i="2"/>
  <c r="C10595" i="2"/>
  <c r="C10594" i="2"/>
  <c r="C10593" i="2"/>
  <c r="C10592" i="2"/>
  <c r="C10591" i="2"/>
  <c r="C10590" i="2"/>
  <c r="C10589" i="2"/>
  <c r="C10588" i="2"/>
  <c r="C10587" i="2"/>
  <c r="C10586" i="2"/>
  <c r="C10585" i="2"/>
  <c r="C10584" i="2"/>
  <c r="C10583" i="2"/>
  <c r="C10582" i="2"/>
  <c r="C10581" i="2"/>
  <c r="C10580" i="2"/>
  <c r="C10579" i="2"/>
  <c r="C10578" i="2"/>
  <c r="C10577" i="2"/>
  <c r="C10576" i="2"/>
  <c r="C10575" i="2"/>
  <c r="C10574" i="2"/>
  <c r="C10573" i="2"/>
  <c r="C10572" i="2"/>
  <c r="C10571" i="2"/>
  <c r="C10570" i="2"/>
  <c r="C10569" i="2"/>
  <c r="C10568" i="2"/>
  <c r="C10567" i="2"/>
  <c r="C10566" i="2"/>
  <c r="C10565" i="2"/>
  <c r="C10564" i="2"/>
  <c r="C10563" i="2"/>
  <c r="C10562" i="2"/>
  <c r="C10561" i="2"/>
  <c r="C10560" i="2"/>
  <c r="C10559" i="2"/>
  <c r="C10558" i="2"/>
  <c r="C10557" i="2"/>
  <c r="C10556" i="2"/>
  <c r="C10555" i="2"/>
  <c r="C10554" i="2"/>
  <c r="C10553" i="2"/>
  <c r="C10552" i="2"/>
  <c r="C10551" i="2"/>
  <c r="C10550" i="2"/>
  <c r="C10549" i="2"/>
  <c r="C10548" i="2"/>
  <c r="C10547" i="2"/>
  <c r="C10546" i="2"/>
  <c r="C10545" i="2"/>
  <c r="C10544" i="2"/>
  <c r="C10543" i="2"/>
  <c r="C10542" i="2"/>
  <c r="C10541" i="2"/>
  <c r="C10540" i="2"/>
  <c r="C10539" i="2"/>
  <c r="C10538" i="2"/>
  <c r="C10537" i="2"/>
  <c r="C10536" i="2"/>
  <c r="C10535" i="2"/>
  <c r="C10534" i="2"/>
  <c r="C10533" i="2"/>
  <c r="C10532" i="2"/>
  <c r="C10531" i="2"/>
  <c r="C10530" i="2"/>
  <c r="C10529" i="2"/>
  <c r="C10528" i="2"/>
  <c r="C10527" i="2"/>
  <c r="C10526" i="2"/>
  <c r="C10525" i="2"/>
  <c r="C10524" i="2"/>
  <c r="C10523" i="2"/>
  <c r="C10522" i="2"/>
  <c r="C10521" i="2"/>
  <c r="C10520" i="2"/>
  <c r="C10519" i="2"/>
  <c r="C10518" i="2"/>
  <c r="C10517" i="2"/>
  <c r="C10516" i="2"/>
  <c r="C10515" i="2"/>
  <c r="C10514" i="2"/>
  <c r="C10513" i="2"/>
  <c r="C10512" i="2"/>
  <c r="C10511" i="2"/>
  <c r="C10510" i="2"/>
  <c r="C10509" i="2"/>
  <c r="C10508" i="2"/>
  <c r="C10507" i="2"/>
  <c r="C10506" i="2"/>
  <c r="C10505" i="2"/>
  <c r="C10504" i="2"/>
  <c r="C10503" i="2"/>
  <c r="C10502" i="2"/>
  <c r="C10501" i="2"/>
  <c r="C10500" i="2"/>
  <c r="C10499" i="2"/>
  <c r="C10498" i="2"/>
  <c r="C10497" i="2"/>
  <c r="C10496" i="2"/>
  <c r="C10495" i="2"/>
  <c r="C10494" i="2"/>
  <c r="C10493" i="2"/>
  <c r="C10492" i="2"/>
  <c r="C10491" i="2"/>
  <c r="C10490" i="2"/>
  <c r="C10489" i="2"/>
  <c r="C10488" i="2"/>
  <c r="C10487" i="2"/>
  <c r="C10486" i="2"/>
  <c r="C10485" i="2"/>
  <c r="C10484" i="2"/>
  <c r="C10483" i="2"/>
  <c r="C10482" i="2"/>
  <c r="C10481" i="2"/>
  <c r="C10480" i="2"/>
  <c r="C10479" i="2"/>
  <c r="C10478" i="2"/>
  <c r="C10477" i="2"/>
  <c r="C10476" i="2"/>
  <c r="C10475" i="2"/>
  <c r="C10474" i="2"/>
  <c r="C10473" i="2"/>
  <c r="C10472" i="2"/>
  <c r="C10471" i="2"/>
  <c r="C10470" i="2"/>
  <c r="C10469" i="2"/>
  <c r="C10468" i="2"/>
  <c r="C10467" i="2"/>
  <c r="C10466" i="2"/>
  <c r="C10465" i="2"/>
  <c r="C10464" i="2"/>
  <c r="C10463" i="2"/>
  <c r="C10462" i="2"/>
  <c r="C10461" i="2"/>
  <c r="C10460" i="2"/>
  <c r="C10459" i="2"/>
  <c r="C10458" i="2"/>
  <c r="C10457" i="2"/>
  <c r="C10456" i="2"/>
  <c r="C10455" i="2"/>
  <c r="C10454" i="2"/>
  <c r="C10453" i="2"/>
  <c r="C10452" i="2"/>
  <c r="C10451" i="2"/>
  <c r="C10450" i="2"/>
  <c r="C10449" i="2"/>
  <c r="C10448" i="2"/>
  <c r="C10447" i="2"/>
  <c r="C10446" i="2"/>
  <c r="C10445" i="2"/>
  <c r="C10444" i="2"/>
  <c r="C10443" i="2"/>
  <c r="C10442" i="2"/>
  <c r="C10441" i="2"/>
  <c r="C10440" i="2"/>
  <c r="C10439" i="2"/>
  <c r="C10438" i="2"/>
  <c r="C10437" i="2"/>
  <c r="C10436" i="2"/>
  <c r="C10435" i="2"/>
  <c r="C10434" i="2"/>
  <c r="C10433" i="2"/>
  <c r="C10432" i="2"/>
  <c r="C10431" i="2"/>
  <c r="C10430" i="2"/>
  <c r="C10429" i="2"/>
  <c r="C10428" i="2"/>
  <c r="C10427" i="2"/>
  <c r="C10426" i="2"/>
  <c r="C10425" i="2"/>
  <c r="C10424" i="2"/>
  <c r="C10423" i="2"/>
  <c r="C10422" i="2"/>
  <c r="C10421" i="2"/>
  <c r="C10420" i="2"/>
  <c r="C10419" i="2"/>
  <c r="C10418" i="2"/>
  <c r="C10417" i="2"/>
  <c r="C10416" i="2"/>
  <c r="C10415" i="2"/>
  <c r="C10414" i="2"/>
  <c r="C10413" i="2"/>
  <c r="C10412" i="2"/>
  <c r="C10411" i="2"/>
  <c r="C10410" i="2"/>
  <c r="C10409" i="2"/>
  <c r="C10408" i="2"/>
  <c r="C10407" i="2"/>
  <c r="C10406" i="2"/>
  <c r="C10405" i="2"/>
  <c r="C10404" i="2"/>
  <c r="C10403" i="2"/>
  <c r="C10402" i="2"/>
  <c r="C10401" i="2"/>
  <c r="C10400" i="2"/>
  <c r="C10399" i="2"/>
  <c r="C10398" i="2"/>
  <c r="C10397" i="2"/>
  <c r="C10396" i="2"/>
  <c r="C10395" i="2"/>
  <c r="C10394" i="2"/>
  <c r="C10393" i="2"/>
  <c r="C10392" i="2"/>
  <c r="C10391" i="2"/>
  <c r="C10390" i="2"/>
  <c r="C10389" i="2"/>
  <c r="C10388" i="2"/>
  <c r="C10387" i="2"/>
  <c r="C10386" i="2"/>
  <c r="C10385" i="2"/>
  <c r="C10384" i="2"/>
  <c r="C10383" i="2"/>
  <c r="C10382" i="2"/>
  <c r="C10381" i="2"/>
  <c r="C10380" i="2"/>
  <c r="C10379" i="2"/>
  <c r="C10378" i="2"/>
  <c r="C10377" i="2"/>
  <c r="C10376" i="2"/>
  <c r="C10375" i="2"/>
  <c r="C10374" i="2"/>
  <c r="C10373" i="2"/>
  <c r="C10372" i="2"/>
  <c r="C10371" i="2"/>
  <c r="C10370" i="2"/>
  <c r="C10369" i="2"/>
  <c r="C10368" i="2"/>
  <c r="C10367" i="2"/>
  <c r="C10366" i="2"/>
  <c r="C10365" i="2"/>
  <c r="C10364" i="2"/>
  <c r="C10363" i="2"/>
  <c r="C10362" i="2"/>
  <c r="C10361" i="2"/>
  <c r="C10360" i="2"/>
  <c r="C10359" i="2"/>
  <c r="C10358" i="2"/>
  <c r="C10357" i="2"/>
  <c r="C10356" i="2"/>
  <c r="C10355" i="2"/>
  <c r="C10354" i="2"/>
  <c r="C10353" i="2"/>
  <c r="C10352" i="2"/>
  <c r="C10351" i="2"/>
  <c r="C10350" i="2"/>
  <c r="C10349" i="2"/>
  <c r="C10348" i="2"/>
  <c r="C10347" i="2"/>
  <c r="C10346" i="2"/>
  <c r="C10345" i="2"/>
  <c r="C10344" i="2"/>
  <c r="C10343" i="2"/>
  <c r="C10342" i="2"/>
  <c r="C10341" i="2"/>
  <c r="C10340" i="2"/>
  <c r="C10339" i="2"/>
  <c r="C10338" i="2"/>
  <c r="C10337" i="2"/>
  <c r="C10336" i="2"/>
  <c r="C10335" i="2"/>
  <c r="C10334" i="2"/>
  <c r="C10333" i="2"/>
  <c r="C10332" i="2"/>
  <c r="C10331" i="2"/>
  <c r="C10330" i="2"/>
  <c r="C10329" i="2"/>
  <c r="C10328" i="2"/>
  <c r="C10327" i="2"/>
  <c r="C10326" i="2"/>
  <c r="C10325" i="2"/>
  <c r="C10324" i="2"/>
  <c r="C10323" i="2"/>
  <c r="C10322" i="2"/>
  <c r="C10321" i="2"/>
  <c r="C10320" i="2"/>
  <c r="C10319" i="2"/>
  <c r="C10318" i="2"/>
  <c r="C10317" i="2"/>
  <c r="C10316" i="2"/>
  <c r="C10315" i="2"/>
  <c r="C10314" i="2"/>
  <c r="C10313" i="2"/>
  <c r="C10312" i="2"/>
  <c r="C10311" i="2"/>
  <c r="C10310" i="2"/>
  <c r="C10309" i="2"/>
  <c r="C10308" i="2"/>
  <c r="C10307" i="2"/>
  <c r="C10306" i="2"/>
  <c r="C10305" i="2"/>
  <c r="C10304" i="2"/>
  <c r="C10303" i="2"/>
  <c r="C10302" i="2"/>
  <c r="C10301" i="2"/>
  <c r="C10300" i="2"/>
  <c r="C10299" i="2"/>
  <c r="C10298" i="2"/>
  <c r="C10297" i="2"/>
  <c r="C10296" i="2"/>
  <c r="C10295" i="2"/>
  <c r="C10294" i="2"/>
  <c r="C10293" i="2"/>
  <c r="C10292" i="2"/>
  <c r="C10291" i="2"/>
  <c r="C10290" i="2"/>
  <c r="C10289" i="2"/>
  <c r="C10288" i="2"/>
  <c r="C10287" i="2"/>
  <c r="C10286" i="2"/>
  <c r="C10285" i="2"/>
  <c r="C10284" i="2"/>
  <c r="C10283" i="2"/>
  <c r="C10282" i="2"/>
  <c r="C10281" i="2"/>
  <c r="C10280" i="2"/>
  <c r="C10279" i="2"/>
  <c r="C10278" i="2"/>
  <c r="C10277" i="2"/>
  <c r="C10276" i="2"/>
  <c r="C10275" i="2"/>
  <c r="C10274" i="2"/>
  <c r="C10273" i="2"/>
  <c r="C10272" i="2"/>
  <c r="C10271" i="2"/>
  <c r="C10270" i="2"/>
  <c r="C10269" i="2"/>
  <c r="C10268" i="2"/>
  <c r="C10267" i="2"/>
  <c r="C10266" i="2"/>
  <c r="C10265" i="2"/>
  <c r="C10264" i="2"/>
  <c r="C10263" i="2"/>
  <c r="C10262" i="2"/>
  <c r="C10261" i="2"/>
  <c r="C10260" i="2"/>
  <c r="C10259" i="2"/>
  <c r="C10258" i="2"/>
  <c r="C10257" i="2"/>
  <c r="C10256" i="2"/>
  <c r="C10255" i="2"/>
  <c r="C10254" i="2"/>
  <c r="C10253" i="2"/>
  <c r="C10252" i="2"/>
  <c r="C10251" i="2"/>
  <c r="C10250" i="2"/>
  <c r="C10249" i="2"/>
  <c r="C10248" i="2"/>
  <c r="C10247" i="2"/>
  <c r="C10246" i="2"/>
  <c r="C10245" i="2"/>
  <c r="C10244" i="2"/>
  <c r="C10243" i="2"/>
  <c r="C10242" i="2"/>
  <c r="C10241" i="2"/>
  <c r="C10240" i="2"/>
  <c r="C10239" i="2"/>
  <c r="C10238" i="2"/>
  <c r="C10237" i="2"/>
  <c r="C10236" i="2"/>
  <c r="C10235" i="2"/>
  <c r="C10234" i="2"/>
  <c r="C10233" i="2"/>
  <c r="C10232" i="2"/>
  <c r="C10231" i="2"/>
  <c r="C10230" i="2"/>
  <c r="C10229" i="2"/>
  <c r="C10228" i="2"/>
  <c r="C10227" i="2"/>
  <c r="C10226" i="2"/>
  <c r="C10225" i="2"/>
  <c r="C10224" i="2"/>
  <c r="C10223" i="2"/>
  <c r="C10222" i="2"/>
  <c r="C10221" i="2"/>
  <c r="C10220" i="2"/>
  <c r="C10219" i="2"/>
  <c r="C10218" i="2"/>
  <c r="C10217" i="2"/>
  <c r="C10216" i="2"/>
  <c r="C10215" i="2"/>
  <c r="C10214" i="2"/>
  <c r="C10213" i="2"/>
  <c r="C10212" i="2"/>
  <c r="C10211" i="2"/>
  <c r="C10210" i="2"/>
  <c r="C10209" i="2"/>
  <c r="C10208" i="2"/>
  <c r="C10207" i="2"/>
  <c r="C10206" i="2"/>
  <c r="C10205" i="2"/>
  <c r="C10204" i="2"/>
  <c r="C10203" i="2"/>
  <c r="C10202" i="2"/>
  <c r="C10201" i="2"/>
  <c r="C10200" i="2"/>
  <c r="C10199" i="2"/>
  <c r="C10198" i="2"/>
  <c r="C10197" i="2"/>
  <c r="C10196" i="2"/>
  <c r="C10195" i="2"/>
  <c r="C10194" i="2"/>
  <c r="C10193" i="2"/>
  <c r="C10192" i="2"/>
  <c r="C10191" i="2"/>
  <c r="C10190" i="2"/>
  <c r="C10189" i="2"/>
  <c r="C10188" i="2"/>
  <c r="C10187" i="2"/>
  <c r="C10186" i="2"/>
  <c r="C10185" i="2"/>
  <c r="C10184" i="2"/>
  <c r="C10183" i="2"/>
  <c r="C10182" i="2"/>
  <c r="C10181" i="2"/>
  <c r="C10180" i="2"/>
  <c r="C10179" i="2"/>
  <c r="C10178" i="2"/>
  <c r="C10177" i="2"/>
  <c r="C10176" i="2"/>
  <c r="C10175" i="2"/>
  <c r="C10174" i="2"/>
  <c r="C10173" i="2"/>
  <c r="C10172" i="2"/>
  <c r="C10171" i="2"/>
  <c r="C10170" i="2"/>
  <c r="C10169" i="2"/>
  <c r="C10168" i="2"/>
  <c r="C10167" i="2"/>
  <c r="C10166" i="2"/>
  <c r="C10165" i="2"/>
  <c r="C10164" i="2"/>
  <c r="C10163" i="2"/>
  <c r="C10162" i="2"/>
  <c r="C10161" i="2"/>
  <c r="C10160" i="2"/>
  <c r="C10159" i="2"/>
  <c r="C10158" i="2"/>
  <c r="C10157" i="2"/>
  <c r="C10156" i="2"/>
  <c r="C10155" i="2"/>
  <c r="C10154" i="2"/>
  <c r="C10153" i="2"/>
  <c r="C10152" i="2"/>
  <c r="C10151" i="2"/>
  <c r="C10150" i="2"/>
  <c r="C10149" i="2"/>
  <c r="C10148" i="2"/>
  <c r="C10147" i="2"/>
  <c r="C10146" i="2"/>
  <c r="C10145" i="2"/>
  <c r="C10144" i="2"/>
  <c r="C10143" i="2"/>
  <c r="C10142" i="2"/>
  <c r="C10141" i="2"/>
  <c r="C10140" i="2"/>
  <c r="C10139" i="2"/>
  <c r="C10138" i="2"/>
  <c r="C10137" i="2"/>
  <c r="C10136" i="2"/>
  <c r="C10135" i="2"/>
  <c r="C10134" i="2"/>
  <c r="C10133" i="2"/>
  <c r="C10132" i="2"/>
  <c r="C10131" i="2"/>
  <c r="C10130" i="2"/>
  <c r="C10129" i="2"/>
  <c r="C10128" i="2"/>
  <c r="C10127" i="2"/>
  <c r="C10126" i="2"/>
  <c r="C10125" i="2"/>
  <c r="C10124" i="2"/>
  <c r="C10123" i="2"/>
  <c r="C10122" i="2"/>
  <c r="C10121" i="2"/>
  <c r="C10120" i="2"/>
  <c r="C10119" i="2"/>
  <c r="C10118" i="2"/>
  <c r="C10117" i="2"/>
  <c r="C10116" i="2"/>
  <c r="C10115" i="2"/>
  <c r="C10114" i="2"/>
  <c r="C10113" i="2"/>
  <c r="C10112" i="2"/>
  <c r="C10111" i="2"/>
  <c r="C10110" i="2"/>
  <c r="C10109" i="2"/>
  <c r="C10108" i="2"/>
  <c r="C10107" i="2"/>
  <c r="C10106" i="2"/>
  <c r="C10105" i="2"/>
  <c r="C10104" i="2"/>
  <c r="C10103" i="2"/>
  <c r="C10102" i="2"/>
  <c r="C10101" i="2"/>
  <c r="C10100" i="2"/>
  <c r="C10099" i="2"/>
  <c r="C10098" i="2"/>
  <c r="C10097" i="2"/>
  <c r="C10096" i="2"/>
  <c r="C10095" i="2"/>
  <c r="C10094" i="2"/>
  <c r="C10093" i="2"/>
  <c r="C10092" i="2"/>
  <c r="C10091" i="2"/>
  <c r="C10090" i="2"/>
  <c r="C10089" i="2"/>
  <c r="C10088" i="2"/>
  <c r="C10087" i="2"/>
  <c r="C10086" i="2"/>
  <c r="C10085" i="2"/>
  <c r="C10084" i="2"/>
  <c r="C10083" i="2"/>
  <c r="C10082" i="2"/>
  <c r="C10081" i="2"/>
  <c r="C10080" i="2"/>
  <c r="C10079" i="2"/>
  <c r="C10078" i="2"/>
  <c r="C10077" i="2"/>
  <c r="C10076" i="2"/>
  <c r="C10075" i="2"/>
  <c r="C10074" i="2"/>
  <c r="C10073" i="2"/>
  <c r="C10072" i="2"/>
  <c r="C10071" i="2"/>
  <c r="C10070" i="2"/>
  <c r="C10069" i="2"/>
  <c r="C10068" i="2"/>
  <c r="C10067" i="2"/>
  <c r="C10066" i="2"/>
  <c r="C10065" i="2"/>
  <c r="C10064" i="2"/>
  <c r="C10063" i="2"/>
  <c r="C10062" i="2"/>
  <c r="C10061" i="2"/>
  <c r="C10060" i="2"/>
  <c r="C10059" i="2"/>
  <c r="C10058" i="2"/>
  <c r="C10057" i="2"/>
  <c r="C10056" i="2"/>
  <c r="C10055" i="2"/>
  <c r="C10054" i="2"/>
  <c r="C10053" i="2"/>
  <c r="C10052" i="2"/>
  <c r="C10051" i="2"/>
  <c r="C10050" i="2"/>
  <c r="C10049" i="2"/>
  <c r="C10048" i="2"/>
  <c r="C10047" i="2"/>
  <c r="C10046" i="2"/>
  <c r="C10045" i="2"/>
  <c r="C10044" i="2"/>
  <c r="C10043" i="2"/>
  <c r="C10042" i="2"/>
  <c r="C10041" i="2"/>
  <c r="C10040" i="2"/>
  <c r="C10039" i="2"/>
  <c r="C10038" i="2"/>
  <c r="C10037" i="2"/>
  <c r="C10036" i="2"/>
  <c r="C10035" i="2"/>
  <c r="C10034" i="2"/>
  <c r="C10033" i="2"/>
  <c r="C10032" i="2"/>
  <c r="C10031" i="2"/>
  <c r="C10030" i="2"/>
  <c r="C10029" i="2"/>
  <c r="C10028" i="2"/>
  <c r="C10027" i="2"/>
  <c r="C10026" i="2"/>
  <c r="C10025" i="2"/>
  <c r="C10024" i="2"/>
  <c r="C10023" i="2"/>
  <c r="C10022" i="2"/>
  <c r="C10021" i="2"/>
  <c r="C10020" i="2"/>
  <c r="C10019" i="2"/>
  <c r="C10018" i="2"/>
  <c r="C10017" i="2"/>
  <c r="C10016" i="2"/>
  <c r="C10015" i="2"/>
  <c r="C10014" i="2"/>
  <c r="C10013" i="2"/>
  <c r="C10012" i="2"/>
  <c r="C10011" i="2"/>
  <c r="C10010" i="2"/>
  <c r="C10009" i="2"/>
  <c r="C10008" i="2"/>
  <c r="C10007" i="2"/>
  <c r="C10006" i="2"/>
  <c r="C10005" i="2"/>
  <c r="C10004" i="2"/>
  <c r="C10003" i="2"/>
  <c r="C10002" i="2"/>
  <c r="C10001" i="2"/>
  <c r="C10000" i="2"/>
  <c r="C9999" i="2"/>
  <c r="C9998" i="2"/>
  <c r="C9997" i="2"/>
  <c r="C9996" i="2"/>
  <c r="C9995" i="2"/>
  <c r="C9994" i="2"/>
  <c r="C9993" i="2"/>
  <c r="C9992" i="2"/>
  <c r="C9991" i="2"/>
  <c r="C9990" i="2"/>
  <c r="C9989" i="2"/>
  <c r="C9988" i="2"/>
  <c r="C9987" i="2"/>
  <c r="C9986" i="2"/>
  <c r="C9985" i="2"/>
  <c r="C9984" i="2"/>
  <c r="C9983" i="2"/>
  <c r="C9982" i="2"/>
  <c r="C9981" i="2"/>
  <c r="C9980" i="2"/>
  <c r="C9979" i="2"/>
  <c r="C9978" i="2"/>
  <c r="C9977" i="2"/>
  <c r="C9976" i="2"/>
  <c r="C9975" i="2"/>
  <c r="C9974" i="2"/>
  <c r="C9973" i="2"/>
  <c r="C9972" i="2"/>
  <c r="C9971" i="2"/>
  <c r="C9970" i="2"/>
  <c r="C9969" i="2"/>
  <c r="C9968" i="2"/>
  <c r="C9967" i="2"/>
  <c r="C9966" i="2"/>
  <c r="C9965" i="2"/>
  <c r="C9964" i="2"/>
  <c r="C9963" i="2"/>
  <c r="C9962" i="2"/>
  <c r="C9961" i="2"/>
  <c r="C9960" i="2"/>
  <c r="C9959" i="2"/>
  <c r="C9958" i="2"/>
  <c r="C9957" i="2"/>
  <c r="C9956" i="2"/>
  <c r="C9955" i="2"/>
  <c r="C9954" i="2"/>
  <c r="C9953" i="2"/>
  <c r="C9952" i="2"/>
  <c r="C9951" i="2"/>
  <c r="C9950" i="2"/>
  <c r="C9949" i="2"/>
  <c r="C9948" i="2"/>
  <c r="C9947" i="2"/>
  <c r="C9946" i="2"/>
  <c r="C9945" i="2"/>
  <c r="C9944" i="2"/>
  <c r="C9943" i="2"/>
  <c r="C9942" i="2"/>
  <c r="C9941" i="2"/>
  <c r="C9940" i="2"/>
  <c r="C9939" i="2"/>
  <c r="C9938" i="2"/>
  <c r="C9937" i="2"/>
  <c r="C9936" i="2"/>
  <c r="C9935" i="2"/>
  <c r="C9934" i="2"/>
  <c r="C9933" i="2"/>
  <c r="C9932" i="2"/>
  <c r="C9931" i="2"/>
  <c r="C9930" i="2"/>
  <c r="C9929" i="2"/>
  <c r="C9928" i="2"/>
  <c r="C9927" i="2"/>
  <c r="C9926" i="2"/>
  <c r="C9925" i="2"/>
  <c r="C9924" i="2"/>
  <c r="C9923" i="2"/>
  <c r="C9922" i="2"/>
  <c r="C9921" i="2"/>
  <c r="C9920" i="2"/>
  <c r="C9919" i="2"/>
  <c r="C9918" i="2"/>
  <c r="C9917" i="2"/>
  <c r="C9916" i="2"/>
  <c r="C9915" i="2"/>
  <c r="C9914" i="2"/>
  <c r="C9913" i="2"/>
  <c r="C9912" i="2"/>
  <c r="C9911" i="2"/>
  <c r="C9910" i="2"/>
  <c r="C9909" i="2"/>
  <c r="C9908" i="2"/>
  <c r="C9907" i="2"/>
  <c r="C9906" i="2"/>
  <c r="C9905" i="2"/>
  <c r="C9904" i="2"/>
  <c r="C9903" i="2"/>
  <c r="C9902" i="2"/>
  <c r="C9901" i="2"/>
  <c r="C9900" i="2"/>
  <c r="C9899" i="2"/>
  <c r="C9898" i="2"/>
  <c r="C9897" i="2"/>
  <c r="C9896" i="2"/>
  <c r="C9895" i="2"/>
  <c r="C9894" i="2"/>
  <c r="C9893" i="2"/>
  <c r="C9892" i="2"/>
  <c r="C9891" i="2"/>
  <c r="C9890" i="2"/>
  <c r="C9889" i="2"/>
  <c r="C9888" i="2"/>
  <c r="C9887" i="2"/>
  <c r="C9886" i="2"/>
  <c r="C9885" i="2"/>
  <c r="C9884" i="2"/>
  <c r="C9883" i="2"/>
  <c r="C9882" i="2"/>
  <c r="C9881" i="2"/>
  <c r="C9880" i="2"/>
  <c r="C9879" i="2"/>
  <c r="C9878" i="2"/>
  <c r="C9877" i="2"/>
  <c r="C9876" i="2"/>
  <c r="C9875" i="2"/>
  <c r="C9874" i="2"/>
  <c r="C9873" i="2"/>
  <c r="C9872" i="2"/>
  <c r="C9871" i="2"/>
  <c r="C9870" i="2"/>
  <c r="C9869" i="2"/>
  <c r="C9868" i="2"/>
  <c r="C9867" i="2"/>
  <c r="C9866" i="2"/>
  <c r="C9865" i="2"/>
  <c r="C9864" i="2"/>
  <c r="C9863" i="2"/>
  <c r="C9862" i="2"/>
  <c r="C9861" i="2"/>
  <c r="C9860" i="2"/>
  <c r="C9859" i="2"/>
  <c r="C9858" i="2"/>
  <c r="C9857" i="2"/>
  <c r="C9856" i="2"/>
  <c r="C9855" i="2"/>
  <c r="C9854" i="2"/>
  <c r="C9853" i="2"/>
  <c r="C9852" i="2"/>
  <c r="C9851" i="2"/>
  <c r="C9850" i="2"/>
  <c r="C9849" i="2"/>
  <c r="C9848" i="2"/>
  <c r="C9847" i="2"/>
  <c r="C9846" i="2"/>
  <c r="C9845" i="2"/>
  <c r="C9844" i="2"/>
  <c r="C9843" i="2"/>
  <c r="C9842" i="2"/>
  <c r="C9841" i="2"/>
  <c r="C9840" i="2"/>
  <c r="C9839" i="2"/>
  <c r="C9838" i="2"/>
  <c r="C9837" i="2"/>
  <c r="C9836" i="2"/>
  <c r="C9835" i="2"/>
  <c r="C9834" i="2"/>
  <c r="C9833" i="2"/>
  <c r="C9832" i="2"/>
  <c r="C9831" i="2"/>
  <c r="C9830" i="2"/>
  <c r="C9829" i="2"/>
  <c r="C9828" i="2"/>
  <c r="C9827" i="2"/>
  <c r="C9826" i="2"/>
  <c r="C9825" i="2"/>
  <c r="C9824" i="2"/>
  <c r="C9823" i="2"/>
  <c r="C9822" i="2"/>
  <c r="C9821" i="2"/>
  <c r="C9820" i="2"/>
  <c r="C9819" i="2"/>
  <c r="C9818" i="2"/>
  <c r="C9817" i="2"/>
  <c r="C9816" i="2"/>
  <c r="C9815" i="2"/>
  <c r="C9814" i="2"/>
  <c r="C9813" i="2"/>
  <c r="C9812" i="2"/>
  <c r="C9811" i="2"/>
  <c r="C9810" i="2"/>
  <c r="C9809" i="2"/>
  <c r="C9808" i="2"/>
  <c r="C9807" i="2"/>
  <c r="C9806" i="2"/>
  <c r="C9805" i="2"/>
  <c r="C9804" i="2"/>
  <c r="C9803" i="2"/>
  <c r="C9802" i="2"/>
  <c r="C9801" i="2"/>
  <c r="C9800" i="2"/>
  <c r="C9799" i="2"/>
  <c r="C9798" i="2"/>
  <c r="C9797" i="2"/>
  <c r="C9796" i="2"/>
  <c r="C9795" i="2"/>
  <c r="C9794" i="2"/>
  <c r="C9793" i="2"/>
  <c r="C9792" i="2"/>
  <c r="C9791" i="2"/>
  <c r="C9790" i="2"/>
  <c r="C9789" i="2"/>
  <c r="C9788" i="2"/>
  <c r="C9787" i="2"/>
  <c r="C9786" i="2"/>
  <c r="C9785" i="2"/>
  <c r="C9784" i="2"/>
  <c r="C9783" i="2"/>
  <c r="C9782" i="2"/>
  <c r="C9781" i="2"/>
  <c r="C9780" i="2"/>
  <c r="C9779" i="2"/>
  <c r="C9778" i="2"/>
  <c r="C9777" i="2"/>
  <c r="C9776" i="2"/>
  <c r="C9775" i="2"/>
  <c r="C9774" i="2"/>
  <c r="C9773" i="2"/>
  <c r="C9772" i="2"/>
  <c r="C9771" i="2"/>
  <c r="C9770" i="2"/>
  <c r="C9769" i="2"/>
  <c r="C9768" i="2"/>
  <c r="C9767" i="2"/>
  <c r="C9766" i="2"/>
  <c r="C9765" i="2"/>
  <c r="C9764" i="2"/>
  <c r="C9763" i="2"/>
  <c r="C9762" i="2"/>
  <c r="C9761" i="2"/>
  <c r="C9760" i="2"/>
  <c r="C9759" i="2"/>
  <c r="C9758" i="2"/>
  <c r="C9757" i="2"/>
  <c r="C9756" i="2"/>
  <c r="C9755" i="2"/>
  <c r="C9754" i="2"/>
  <c r="C9753" i="2"/>
  <c r="C9752" i="2"/>
  <c r="C9751" i="2"/>
  <c r="C9750" i="2"/>
  <c r="C9749" i="2"/>
  <c r="C9748" i="2"/>
  <c r="C9747" i="2"/>
  <c r="C9746" i="2"/>
  <c r="C9745" i="2"/>
  <c r="C9744" i="2"/>
  <c r="C9743" i="2"/>
  <c r="C9742" i="2"/>
  <c r="C9741" i="2"/>
  <c r="C9740" i="2"/>
  <c r="C9739" i="2"/>
  <c r="C9738" i="2"/>
  <c r="C9737" i="2"/>
  <c r="C9736" i="2"/>
  <c r="C9735" i="2"/>
  <c r="C9734" i="2"/>
  <c r="C9733" i="2"/>
  <c r="C9732" i="2"/>
  <c r="C9731" i="2"/>
  <c r="C9730" i="2"/>
  <c r="C9729" i="2"/>
  <c r="C9728" i="2"/>
  <c r="C9727" i="2"/>
  <c r="C9726" i="2"/>
  <c r="C9725" i="2"/>
  <c r="C9724" i="2"/>
  <c r="C9723" i="2"/>
  <c r="C9722" i="2"/>
  <c r="C9721" i="2"/>
  <c r="C9720" i="2"/>
  <c r="C9719" i="2"/>
  <c r="C9718" i="2"/>
  <c r="C9717" i="2"/>
  <c r="C9716" i="2"/>
  <c r="C9715" i="2"/>
  <c r="C9714" i="2"/>
  <c r="C9713" i="2"/>
  <c r="C9712" i="2"/>
  <c r="C9711" i="2"/>
  <c r="C9710" i="2"/>
  <c r="C9709" i="2"/>
  <c r="C9708" i="2"/>
  <c r="C9707" i="2"/>
  <c r="C9706" i="2"/>
  <c r="C9705" i="2"/>
  <c r="C9704" i="2"/>
  <c r="C9703" i="2"/>
  <c r="C9702" i="2"/>
  <c r="C9701" i="2"/>
  <c r="C9700" i="2"/>
  <c r="C9699" i="2"/>
  <c r="C9698" i="2"/>
  <c r="C9697" i="2"/>
  <c r="C9696" i="2"/>
  <c r="C9695" i="2"/>
  <c r="C9694" i="2"/>
  <c r="C9693" i="2"/>
  <c r="C9692" i="2"/>
  <c r="C9691" i="2"/>
  <c r="C9690" i="2"/>
  <c r="C9689" i="2"/>
  <c r="C9688" i="2"/>
  <c r="C9687" i="2"/>
  <c r="C9686" i="2"/>
  <c r="C9685" i="2"/>
  <c r="C9684" i="2"/>
  <c r="C9683" i="2"/>
  <c r="C9682" i="2"/>
  <c r="C9681" i="2"/>
  <c r="C9680" i="2"/>
  <c r="C9679" i="2"/>
  <c r="C9678" i="2"/>
  <c r="C9677" i="2"/>
  <c r="C9676" i="2"/>
  <c r="C9675" i="2"/>
  <c r="C9674" i="2"/>
  <c r="C9673" i="2"/>
  <c r="C9672" i="2"/>
  <c r="C9671" i="2"/>
  <c r="C9670" i="2"/>
  <c r="C9669" i="2"/>
  <c r="C9668" i="2"/>
  <c r="C9667" i="2"/>
  <c r="C9666" i="2"/>
  <c r="C9665" i="2"/>
  <c r="C9664" i="2"/>
  <c r="C9663" i="2"/>
  <c r="C9662" i="2"/>
  <c r="C9661" i="2"/>
  <c r="C9660" i="2"/>
  <c r="C9659" i="2"/>
  <c r="C9658" i="2"/>
  <c r="C9657" i="2"/>
  <c r="C9656" i="2"/>
  <c r="C9655" i="2"/>
  <c r="C9654" i="2"/>
  <c r="C9653" i="2"/>
  <c r="C9652" i="2"/>
  <c r="C9651" i="2"/>
  <c r="C9650" i="2"/>
  <c r="C9649" i="2"/>
  <c r="C9648" i="2"/>
  <c r="C9647" i="2"/>
  <c r="C9646" i="2"/>
  <c r="C9645" i="2"/>
  <c r="C9644" i="2"/>
  <c r="C9643" i="2"/>
  <c r="C9642" i="2"/>
  <c r="C9641" i="2"/>
  <c r="C9640" i="2"/>
  <c r="C9639" i="2"/>
  <c r="C9638" i="2"/>
  <c r="C9637" i="2"/>
  <c r="C9636" i="2"/>
  <c r="C9635" i="2"/>
  <c r="C9634" i="2"/>
  <c r="C9633" i="2"/>
  <c r="C9632" i="2"/>
  <c r="C9631" i="2"/>
  <c r="C9630" i="2"/>
  <c r="C9629" i="2"/>
  <c r="C9628" i="2"/>
  <c r="C9627" i="2"/>
  <c r="C9626" i="2"/>
  <c r="C9625" i="2"/>
  <c r="C9624" i="2"/>
  <c r="C9623" i="2"/>
  <c r="C9622" i="2"/>
  <c r="C9621" i="2"/>
  <c r="C9620" i="2"/>
  <c r="C9619" i="2"/>
  <c r="C9618" i="2"/>
  <c r="C9617" i="2"/>
  <c r="C9616" i="2"/>
  <c r="C9615" i="2"/>
  <c r="C9614" i="2"/>
  <c r="C9613" i="2"/>
  <c r="C9612" i="2"/>
  <c r="C9611" i="2"/>
  <c r="C9610" i="2"/>
  <c r="C9609" i="2"/>
  <c r="C9608" i="2"/>
  <c r="C9607" i="2"/>
  <c r="C9606" i="2"/>
  <c r="C9605" i="2"/>
  <c r="C9604" i="2"/>
  <c r="C9603" i="2"/>
  <c r="C9602" i="2"/>
  <c r="C9601" i="2"/>
  <c r="C9600" i="2"/>
  <c r="C9599" i="2"/>
  <c r="C9598" i="2"/>
  <c r="C9597" i="2"/>
  <c r="C9596" i="2"/>
  <c r="C9595" i="2"/>
  <c r="C9594" i="2"/>
  <c r="C9593" i="2"/>
  <c r="C9592" i="2"/>
  <c r="C9591" i="2"/>
  <c r="C9590" i="2"/>
  <c r="C9589" i="2"/>
  <c r="C9588" i="2"/>
  <c r="C9587" i="2"/>
  <c r="C9586" i="2"/>
  <c r="C9585" i="2"/>
  <c r="C9584" i="2"/>
  <c r="C9583" i="2"/>
  <c r="C9582" i="2"/>
  <c r="C9581" i="2"/>
  <c r="C9580" i="2"/>
  <c r="C9579" i="2"/>
  <c r="C9578" i="2"/>
  <c r="C9577" i="2"/>
  <c r="C9576" i="2"/>
  <c r="C9575" i="2"/>
  <c r="C9574" i="2"/>
  <c r="C9573" i="2"/>
  <c r="C9572" i="2"/>
  <c r="C9571" i="2"/>
  <c r="C9570" i="2"/>
  <c r="C9569" i="2"/>
  <c r="C9568" i="2"/>
  <c r="C9567" i="2"/>
  <c r="C9566" i="2"/>
  <c r="C9565" i="2"/>
  <c r="C9564" i="2"/>
  <c r="C9563" i="2"/>
  <c r="C9562" i="2"/>
  <c r="C9561" i="2"/>
  <c r="C9560" i="2"/>
  <c r="C9559" i="2"/>
  <c r="C9558" i="2"/>
  <c r="C9557" i="2"/>
  <c r="C9556" i="2"/>
  <c r="C9555" i="2"/>
  <c r="C9554" i="2"/>
  <c r="C9553" i="2"/>
  <c r="C9552" i="2"/>
  <c r="C9551" i="2"/>
  <c r="C9550" i="2"/>
  <c r="C9549" i="2"/>
  <c r="C9548" i="2"/>
  <c r="C9547" i="2"/>
  <c r="C9546" i="2"/>
  <c r="C9545" i="2"/>
  <c r="C9544" i="2"/>
  <c r="C9543" i="2"/>
  <c r="C9542" i="2"/>
  <c r="C9541" i="2"/>
  <c r="C9540" i="2"/>
  <c r="C9539" i="2"/>
  <c r="C9538" i="2"/>
  <c r="C9537" i="2"/>
  <c r="C9536" i="2"/>
  <c r="C9535" i="2"/>
  <c r="C9534" i="2"/>
  <c r="C9533" i="2"/>
  <c r="C9532" i="2"/>
  <c r="C9531" i="2"/>
  <c r="C9530" i="2"/>
  <c r="C9529" i="2"/>
  <c r="C9528" i="2"/>
  <c r="C9527" i="2"/>
  <c r="C9526" i="2"/>
  <c r="C9525" i="2"/>
  <c r="C9524" i="2"/>
  <c r="C9523" i="2"/>
  <c r="C9522" i="2"/>
  <c r="C9521" i="2"/>
  <c r="C9520" i="2"/>
  <c r="C9519" i="2"/>
  <c r="C9518" i="2"/>
  <c r="C9517" i="2"/>
  <c r="C9516" i="2"/>
  <c r="C9515" i="2"/>
  <c r="C9514" i="2"/>
  <c r="C9513" i="2"/>
  <c r="C9512" i="2"/>
  <c r="C9511" i="2"/>
  <c r="C9510" i="2"/>
  <c r="C9509" i="2"/>
  <c r="C9508" i="2"/>
  <c r="C9507" i="2"/>
  <c r="C9506" i="2"/>
  <c r="C9505" i="2"/>
  <c r="C9504" i="2"/>
  <c r="C9503" i="2"/>
  <c r="C9502" i="2"/>
  <c r="C9501" i="2"/>
  <c r="C9500" i="2"/>
  <c r="C9499" i="2"/>
  <c r="C9498" i="2"/>
  <c r="C9497" i="2"/>
  <c r="C9496" i="2"/>
  <c r="C9495" i="2"/>
  <c r="C9494" i="2"/>
  <c r="C9493" i="2"/>
  <c r="C9492" i="2"/>
  <c r="C9491" i="2"/>
  <c r="C9490" i="2"/>
  <c r="C9489" i="2"/>
  <c r="C9488" i="2"/>
  <c r="C9487" i="2"/>
  <c r="C9486" i="2"/>
  <c r="C9485" i="2"/>
  <c r="C9484" i="2"/>
  <c r="C9483" i="2"/>
  <c r="C9482" i="2"/>
  <c r="C9481" i="2"/>
  <c r="C9480" i="2"/>
  <c r="C9479" i="2"/>
  <c r="C9478" i="2"/>
  <c r="C9477" i="2"/>
  <c r="C9476" i="2"/>
  <c r="C9475" i="2"/>
  <c r="C9474" i="2"/>
  <c r="C9473" i="2"/>
  <c r="C9472" i="2"/>
  <c r="C9471" i="2"/>
  <c r="C9470" i="2"/>
  <c r="C9469" i="2"/>
  <c r="C9468" i="2"/>
  <c r="C9467" i="2"/>
  <c r="C9466" i="2"/>
  <c r="C9465" i="2"/>
  <c r="C9464" i="2"/>
  <c r="C9463" i="2"/>
  <c r="C9462" i="2"/>
  <c r="C9461" i="2"/>
  <c r="C9460" i="2"/>
  <c r="C9459" i="2"/>
  <c r="C9458" i="2"/>
  <c r="C9457" i="2"/>
  <c r="C9456" i="2"/>
  <c r="C9455" i="2"/>
  <c r="C9454" i="2"/>
  <c r="C9453" i="2"/>
  <c r="C9452" i="2"/>
  <c r="C9451" i="2"/>
  <c r="C9450" i="2"/>
  <c r="C9449" i="2"/>
  <c r="C9448" i="2"/>
  <c r="C9447" i="2"/>
  <c r="C9446" i="2"/>
  <c r="C9445" i="2"/>
  <c r="C9444" i="2"/>
  <c r="C9443" i="2"/>
  <c r="C9442" i="2"/>
  <c r="C9441" i="2"/>
  <c r="C9440" i="2"/>
  <c r="C9439" i="2"/>
  <c r="C9438" i="2"/>
  <c r="C9437" i="2"/>
  <c r="C9436" i="2"/>
  <c r="C9435" i="2"/>
  <c r="C9434" i="2"/>
  <c r="C9433" i="2"/>
  <c r="C9432" i="2"/>
  <c r="C9431" i="2"/>
  <c r="C9430" i="2"/>
  <c r="C9429" i="2"/>
  <c r="C9428" i="2"/>
  <c r="C9427" i="2"/>
  <c r="C9426" i="2"/>
  <c r="C9425" i="2"/>
  <c r="C9424" i="2"/>
  <c r="C9423" i="2"/>
  <c r="C9422" i="2"/>
  <c r="C9421" i="2"/>
  <c r="C9420" i="2"/>
  <c r="C9419" i="2"/>
  <c r="C9418" i="2"/>
  <c r="C9417" i="2"/>
  <c r="C9416" i="2"/>
  <c r="C9415" i="2"/>
  <c r="C9414" i="2"/>
  <c r="C9413" i="2"/>
  <c r="C9412" i="2"/>
  <c r="C9411" i="2"/>
  <c r="C9410" i="2"/>
  <c r="C9409" i="2"/>
  <c r="C9408" i="2"/>
  <c r="C9407" i="2"/>
  <c r="C9406" i="2"/>
  <c r="C9405" i="2"/>
  <c r="C9404" i="2"/>
  <c r="C9403" i="2"/>
  <c r="C9402" i="2"/>
  <c r="C9401" i="2"/>
  <c r="C9400" i="2"/>
  <c r="C9399" i="2"/>
  <c r="C9398" i="2"/>
  <c r="C9397" i="2"/>
  <c r="C9396" i="2"/>
  <c r="C9395" i="2"/>
  <c r="C9394" i="2"/>
  <c r="C9393" i="2"/>
  <c r="C9392" i="2"/>
  <c r="C9391" i="2"/>
  <c r="C9390" i="2"/>
  <c r="C9389" i="2"/>
  <c r="C9388" i="2"/>
  <c r="C9387" i="2"/>
  <c r="C9386" i="2"/>
  <c r="C9385" i="2"/>
  <c r="C9384" i="2"/>
  <c r="C9383" i="2"/>
  <c r="C9382" i="2"/>
  <c r="C9381" i="2"/>
  <c r="C9380" i="2"/>
  <c r="C9379" i="2"/>
  <c r="C9378" i="2"/>
  <c r="C9377" i="2"/>
  <c r="C9376" i="2"/>
  <c r="C9375" i="2"/>
  <c r="C9374" i="2"/>
  <c r="C9373" i="2"/>
  <c r="C9372" i="2"/>
  <c r="C9371" i="2"/>
  <c r="C9370" i="2"/>
  <c r="C9369" i="2"/>
  <c r="C9368" i="2"/>
  <c r="C9367" i="2"/>
  <c r="C9366" i="2"/>
  <c r="C9365" i="2"/>
  <c r="C9364" i="2"/>
  <c r="C9363" i="2"/>
  <c r="C9362" i="2"/>
  <c r="C9361" i="2"/>
  <c r="C9360" i="2"/>
  <c r="C9359" i="2"/>
  <c r="C9358" i="2"/>
  <c r="C9357" i="2"/>
  <c r="C9356" i="2"/>
  <c r="C9355" i="2"/>
  <c r="C9354" i="2"/>
  <c r="C9353" i="2"/>
  <c r="C9352" i="2"/>
  <c r="C9351" i="2"/>
  <c r="C9350" i="2"/>
  <c r="C9349" i="2"/>
  <c r="C9348" i="2"/>
  <c r="C9347" i="2"/>
  <c r="C9346" i="2"/>
  <c r="C9345" i="2"/>
  <c r="C9344" i="2"/>
  <c r="C9343" i="2"/>
  <c r="C9342" i="2"/>
  <c r="C9341" i="2"/>
  <c r="C9340" i="2"/>
  <c r="C9339" i="2"/>
  <c r="C9338" i="2"/>
  <c r="C9337" i="2"/>
  <c r="C9336" i="2"/>
  <c r="C9335" i="2"/>
  <c r="C9334" i="2"/>
  <c r="C9333" i="2"/>
  <c r="C9332" i="2"/>
  <c r="C9331" i="2"/>
  <c r="C9330" i="2"/>
  <c r="C9329" i="2"/>
  <c r="C9328" i="2"/>
  <c r="C9327" i="2"/>
  <c r="C9326" i="2"/>
  <c r="C9325" i="2"/>
  <c r="C9324" i="2"/>
  <c r="C9323" i="2"/>
  <c r="C9322" i="2"/>
  <c r="C9321" i="2"/>
  <c r="C9320" i="2"/>
  <c r="C9319" i="2"/>
  <c r="C9318" i="2"/>
  <c r="C9317" i="2"/>
  <c r="C9316" i="2"/>
  <c r="C9315" i="2"/>
  <c r="C9314" i="2"/>
  <c r="C9313" i="2"/>
  <c r="C9312" i="2"/>
  <c r="C9311" i="2"/>
  <c r="C9310" i="2"/>
  <c r="C9309" i="2"/>
  <c r="C9308" i="2"/>
  <c r="C9307" i="2"/>
  <c r="C9306" i="2"/>
  <c r="C9305" i="2"/>
  <c r="C9304" i="2"/>
  <c r="C9303" i="2"/>
  <c r="C9302" i="2"/>
  <c r="C9301" i="2"/>
  <c r="C9300" i="2"/>
  <c r="C9299" i="2"/>
  <c r="C9298" i="2"/>
  <c r="C9297" i="2"/>
  <c r="C9296" i="2"/>
  <c r="C9295" i="2"/>
  <c r="C9294" i="2"/>
  <c r="C9293" i="2"/>
  <c r="C9292" i="2"/>
  <c r="C9291" i="2"/>
  <c r="C9290" i="2"/>
  <c r="C9289" i="2"/>
  <c r="C9288" i="2"/>
  <c r="C9287" i="2"/>
  <c r="C9286" i="2"/>
  <c r="C9285" i="2"/>
  <c r="C9284" i="2"/>
  <c r="C9283" i="2"/>
  <c r="C9282" i="2"/>
  <c r="C9281" i="2"/>
  <c r="C9280" i="2"/>
  <c r="C9279" i="2"/>
  <c r="C9278" i="2"/>
  <c r="C9277" i="2"/>
  <c r="C9276" i="2"/>
  <c r="C9275" i="2"/>
  <c r="C9274" i="2"/>
  <c r="C9273" i="2"/>
  <c r="C9272" i="2"/>
  <c r="C9271" i="2"/>
  <c r="C9270" i="2"/>
  <c r="C9269" i="2"/>
  <c r="C9268" i="2"/>
  <c r="C9267" i="2"/>
  <c r="C9266" i="2"/>
  <c r="C9265" i="2"/>
  <c r="C9264" i="2"/>
  <c r="C9263" i="2"/>
  <c r="C9262" i="2"/>
  <c r="C9261" i="2"/>
  <c r="C9260" i="2"/>
  <c r="C9259" i="2"/>
  <c r="C9258" i="2"/>
  <c r="C9257" i="2"/>
  <c r="C9256" i="2"/>
  <c r="C9255" i="2"/>
  <c r="C9254" i="2"/>
  <c r="C9253" i="2"/>
  <c r="C9252" i="2"/>
  <c r="C9251" i="2"/>
  <c r="C9250" i="2"/>
  <c r="C9249" i="2"/>
  <c r="C9248" i="2"/>
  <c r="C9247" i="2"/>
  <c r="C9246" i="2"/>
  <c r="C9245" i="2"/>
  <c r="C9244" i="2"/>
  <c r="C9243" i="2"/>
  <c r="C9242" i="2"/>
  <c r="C9241" i="2"/>
  <c r="C9240" i="2"/>
  <c r="C9239" i="2"/>
  <c r="C9238" i="2"/>
  <c r="C9237" i="2"/>
  <c r="C9236" i="2"/>
  <c r="C9235" i="2"/>
  <c r="C9234" i="2"/>
  <c r="C9233" i="2"/>
  <c r="C9232" i="2"/>
  <c r="C9231" i="2"/>
  <c r="C9230" i="2"/>
  <c r="C9229" i="2"/>
  <c r="C9228" i="2"/>
  <c r="C9227" i="2"/>
  <c r="C9226" i="2"/>
  <c r="C9225" i="2"/>
  <c r="C9224" i="2"/>
  <c r="C9223" i="2"/>
  <c r="C9222" i="2"/>
  <c r="C9221" i="2"/>
  <c r="C9220" i="2"/>
  <c r="C9219" i="2"/>
  <c r="C9218" i="2"/>
  <c r="C9217" i="2"/>
  <c r="C9216" i="2"/>
  <c r="C9215" i="2"/>
  <c r="C9214" i="2"/>
  <c r="C9213" i="2"/>
  <c r="C9212" i="2"/>
  <c r="C9211" i="2"/>
  <c r="C9210" i="2"/>
  <c r="C9209" i="2"/>
  <c r="C9208" i="2"/>
  <c r="C9207" i="2"/>
  <c r="C9206" i="2"/>
  <c r="C9205" i="2"/>
  <c r="C9204" i="2"/>
  <c r="C9203" i="2"/>
  <c r="C9202" i="2"/>
  <c r="C9201" i="2"/>
  <c r="C9200" i="2"/>
  <c r="C9199" i="2"/>
  <c r="C9198" i="2"/>
  <c r="C9197" i="2"/>
  <c r="C9196" i="2"/>
  <c r="C9195" i="2"/>
  <c r="C9194" i="2"/>
  <c r="C9193" i="2"/>
  <c r="C9192" i="2"/>
  <c r="C9191" i="2"/>
  <c r="C9190" i="2"/>
  <c r="C9189" i="2"/>
  <c r="C9188" i="2"/>
  <c r="C9187" i="2"/>
  <c r="C9186" i="2"/>
  <c r="C9185" i="2"/>
  <c r="C9184" i="2"/>
  <c r="C9183" i="2"/>
  <c r="C9182" i="2"/>
  <c r="C9181" i="2"/>
  <c r="C9180" i="2"/>
  <c r="C9179" i="2"/>
  <c r="C9178" i="2"/>
  <c r="C9177" i="2"/>
  <c r="C9176" i="2"/>
  <c r="C9175" i="2"/>
  <c r="C9174" i="2"/>
  <c r="C9173" i="2"/>
  <c r="C9172" i="2"/>
  <c r="C9171" i="2"/>
  <c r="C9170" i="2"/>
  <c r="C9169" i="2"/>
  <c r="C9168" i="2"/>
  <c r="C9167" i="2"/>
  <c r="C9166" i="2"/>
  <c r="C9165" i="2"/>
  <c r="C9164" i="2"/>
  <c r="C9163" i="2"/>
  <c r="C9162" i="2"/>
  <c r="C9161" i="2"/>
  <c r="C9160" i="2"/>
  <c r="C9159" i="2"/>
  <c r="C9158" i="2"/>
  <c r="C9157" i="2"/>
  <c r="C9156" i="2"/>
  <c r="C9155" i="2"/>
  <c r="C9154" i="2"/>
  <c r="C9153" i="2"/>
  <c r="C9152" i="2"/>
  <c r="C9151" i="2"/>
  <c r="C9150" i="2"/>
  <c r="C9149" i="2"/>
  <c r="C9148" i="2"/>
  <c r="C9147" i="2"/>
  <c r="C9146" i="2"/>
  <c r="C9145" i="2"/>
  <c r="C9144" i="2"/>
  <c r="C9143" i="2"/>
  <c r="C9142" i="2"/>
  <c r="C9141" i="2"/>
  <c r="C9140" i="2"/>
  <c r="C9139" i="2"/>
  <c r="C9138" i="2"/>
  <c r="C9137" i="2"/>
  <c r="C9136" i="2"/>
  <c r="C9135" i="2"/>
  <c r="C9134" i="2"/>
  <c r="C9133" i="2"/>
  <c r="C9132" i="2"/>
  <c r="C9131" i="2"/>
  <c r="C9130" i="2"/>
  <c r="C9129" i="2"/>
  <c r="C9128" i="2"/>
  <c r="C9127" i="2"/>
  <c r="C9126" i="2"/>
  <c r="C9125" i="2"/>
  <c r="C9124" i="2"/>
  <c r="C9123" i="2"/>
  <c r="C9122" i="2"/>
  <c r="C9121" i="2"/>
  <c r="C9120" i="2"/>
  <c r="C9119" i="2"/>
  <c r="C9118" i="2"/>
  <c r="C9117" i="2"/>
  <c r="C9116" i="2"/>
  <c r="C9115" i="2"/>
  <c r="C9114" i="2"/>
  <c r="C9113" i="2"/>
  <c r="C9112" i="2"/>
  <c r="C9111" i="2"/>
  <c r="C9110" i="2"/>
  <c r="C9109" i="2"/>
  <c r="C9108" i="2"/>
  <c r="C9107" i="2"/>
  <c r="C9106" i="2"/>
  <c r="C9105" i="2"/>
  <c r="C9104" i="2"/>
  <c r="C9103" i="2"/>
  <c r="C9102" i="2"/>
  <c r="C9101" i="2"/>
  <c r="C9100" i="2"/>
  <c r="C9099" i="2"/>
  <c r="C9098" i="2"/>
  <c r="C9097" i="2"/>
  <c r="C9096" i="2"/>
  <c r="C9095" i="2"/>
  <c r="C9094" i="2"/>
  <c r="C9093" i="2"/>
  <c r="C9092" i="2"/>
  <c r="C9091" i="2"/>
  <c r="C9090" i="2"/>
  <c r="C9089" i="2"/>
  <c r="C9088" i="2"/>
  <c r="C9087" i="2"/>
  <c r="C9086" i="2"/>
  <c r="C9085" i="2"/>
  <c r="C9084" i="2"/>
  <c r="C9083" i="2"/>
  <c r="C9082" i="2"/>
  <c r="C9081" i="2"/>
  <c r="C9080" i="2"/>
  <c r="C9079" i="2"/>
  <c r="C9078" i="2"/>
  <c r="C9077" i="2"/>
  <c r="C9076" i="2"/>
  <c r="C9075" i="2"/>
  <c r="C9074" i="2"/>
  <c r="C9073" i="2"/>
  <c r="C9072" i="2"/>
  <c r="C9071" i="2"/>
  <c r="C9070" i="2"/>
  <c r="C9069" i="2"/>
  <c r="C9068" i="2"/>
  <c r="C9067" i="2"/>
  <c r="C9066" i="2"/>
  <c r="C9065" i="2"/>
  <c r="C9064" i="2"/>
  <c r="C9063" i="2"/>
  <c r="C9062" i="2"/>
  <c r="C9061" i="2"/>
  <c r="C9060" i="2"/>
  <c r="C9059" i="2"/>
  <c r="C9058" i="2"/>
  <c r="C9057" i="2"/>
  <c r="C9056" i="2"/>
  <c r="C9055" i="2"/>
  <c r="C9054" i="2"/>
  <c r="C9053" i="2"/>
  <c r="C9052" i="2"/>
  <c r="C9051" i="2"/>
  <c r="C9050" i="2"/>
  <c r="C9049" i="2"/>
  <c r="C9048" i="2"/>
  <c r="C9047" i="2"/>
  <c r="C9046" i="2"/>
  <c r="C9045" i="2"/>
  <c r="C9044" i="2"/>
  <c r="C9043" i="2"/>
  <c r="C9042" i="2"/>
  <c r="C9041" i="2"/>
  <c r="C9040" i="2"/>
  <c r="C9039" i="2"/>
  <c r="C9038" i="2"/>
  <c r="C9037" i="2"/>
  <c r="C9036" i="2"/>
  <c r="C9035" i="2"/>
  <c r="C9034" i="2"/>
  <c r="C9033" i="2"/>
  <c r="C9032" i="2"/>
  <c r="C9031" i="2"/>
  <c r="C9030" i="2"/>
  <c r="C9029" i="2"/>
  <c r="C9028" i="2"/>
  <c r="C9027" i="2"/>
  <c r="C9026" i="2"/>
  <c r="C9025" i="2"/>
  <c r="C9024" i="2"/>
  <c r="C9023" i="2"/>
  <c r="C9022" i="2"/>
  <c r="C9021" i="2"/>
  <c r="C9020" i="2"/>
  <c r="C9019" i="2"/>
  <c r="C9018" i="2"/>
  <c r="C9017" i="2"/>
  <c r="C9016" i="2"/>
  <c r="C9015" i="2"/>
  <c r="C9014" i="2"/>
  <c r="C9013" i="2"/>
  <c r="C9012" i="2"/>
  <c r="C9011" i="2"/>
  <c r="C9010" i="2"/>
  <c r="C9009" i="2"/>
  <c r="C9008" i="2"/>
  <c r="C9007" i="2"/>
  <c r="C9006" i="2"/>
  <c r="C9005" i="2"/>
  <c r="C9004" i="2"/>
  <c r="C9003" i="2"/>
  <c r="C9002" i="2"/>
  <c r="C9001" i="2"/>
  <c r="C9000" i="2"/>
  <c r="C8999" i="2"/>
  <c r="C8998" i="2"/>
  <c r="C8997" i="2"/>
  <c r="C8996" i="2"/>
  <c r="C8995" i="2"/>
  <c r="C8994" i="2"/>
  <c r="C8993" i="2"/>
  <c r="C8992" i="2"/>
  <c r="C8991" i="2"/>
  <c r="C8990" i="2"/>
  <c r="C8989" i="2"/>
  <c r="C8988" i="2"/>
  <c r="C8987" i="2"/>
  <c r="C8986" i="2"/>
  <c r="C8985" i="2"/>
  <c r="C8984" i="2"/>
  <c r="C8983" i="2"/>
  <c r="C8982" i="2"/>
  <c r="C8981" i="2"/>
  <c r="C8980" i="2"/>
  <c r="C8979" i="2"/>
  <c r="C8978" i="2"/>
  <c r="C8977" i="2"/>
  <c r="C8976" i="2"/>
  <c r="C8975" i="2"/>
  <c r="C8974" i="2"/>
  <c r="C8973" i="2"/>
  <c r="C8972" i="2"/>
  <c r="C8971" i="2"/>
  <c r="C8970" i="2"/>
  <c r="C8969" i="2"/>
  <c r="C8968" i="2"/>
  <c r="C8967" i="2"/>
  <c r="C8966" i="2"/>
  <c r="C8965" i="2"/>
  <c r="C8964" i="2"/>
  <c r="C8963" i="2"/>
  <c r="C8962" i="2"/>
  <c r="C8961" i="2"/>
  <c r="C8960" i="2"/>
  <c r="C8959" i="2"/>
  <c r="C8958" i="2"/>
  <c r="C8957" i="2"/>
  <c r="C8956" i="2"/>
  <c r="C8955" i="2"/>
  <c r="C8954" i="2"/>
  <c r="C8953" i="2"/>
  <c r="C8952" i="2"/>
  <c r="C8951" i="2"/>
  <c r="C8950" i="2"/>
  <c r="C8949" i="2"/>
  <c r="C8948" i="2"/>
  <c r="C8947" i="2"/>
  <c r="C8946" i="2"/>
  <c r="C8945" i="2"/>
  <c r="C8944" i="2"/>
  <c r="C8943" i="2"/>
  <c r="C8942" i="2"/>
  <c r="C8941" i="2"/>
  <c r="C8940" i="2"/>
  <c r="C8939" i="2"/>
  <c r="C8938" i="2"/>
  <c r="C8937" i="2"/>
  <c r="C8936" i="2"/>
  <c r="C8935" i="2"/>
  <c r="C8934" i="2"/>
  <c r="C8933" i="2"/>
  <c r="C8932" i="2"/>
  <c r="C8931" i="2"/>
  <c r="C8930" i="2"/>
  <c r="C8929" i="2"/>
  <c r="C8928" i="2"/>
  <c r="C8927" i="2"/>
  <c r="C8926" i="2"/>
  <c r="C8925" i="2"/>
  <c r="C8924" i="2"/>
  <c r="C8923" i="2"/>
  <c r="C8922" i="2"/>
  <c r="C8921" i="2"/>
  <c r="C8920" i="2"/>
  <c r="C8919" i="2"/>
  <c r="C8918" i="2"/>
  <c r="C8917" i="2"/>
  <c r="C8916" i="2"/>
  <c r="C8915" i="2"/>
  <c r="C8914" i="2"/>
  <c r="C8913" i="2"/>
  <c r="C8912" i="2"/>
  <c r="C8911" i="2"/>
  <c r="C8910" i="2"/>
  <c r="C8909" i="2"/>
  <c r="C8908" i="2"/>
  <c r="C8907" i="2"/>
  <c r="C8906" i="2"/>
  <c r="C8905" i="2"/>
  <c r="C8904" i="2"/>
  <c r="C8903" i="2"/>
  <c r="C8902" i="2"/>
  <c r="C8901" i="2"/>
  <c r="C8900" i="2"/>
  <c r="C8899" i="2"/>
  <c r="C8898" i="2"/>
  <c r="C8897" i="2"/>
  <c r="C8896" i="2"/>
  <c r="C8895" i="2"/>
  <c r="C8894" i="2"/>
  <c r="C8893" i="2"/>
  <c r="C8892" i="2"/>
  <c r="C8891" i="2"/>
  <c r="C8890" i="2"/>
  <c r="C8889" i="2"/>
  <c r="C8888" i="2"/>
  <c r="C8887" i="2"/>
  <c r="C8886" i="2"/>
  <c r="C8885" i="2"/>
  <c r="C8884" i="2"/>
  <c r="C8883" i="2"/>
  <c r="C8882" i="2"/>
  <c r="C8881" i="2"/>
  <c r="C8880" i="2"/>
  <c r="C8879" i="2"/>
  <c r="C8878" i="2"/>
  <c r="C8877" i="2"/>
  <c r="C8876" i="2"/>
  <c r="C8875" i="2"/>
  <c r="C8874" i="2"/>
  <c r="C8873" i="2"/>
  <c r="C8872" i="2"/>
  <c r="C8871" i="2"/>
  <c r="C8870" i="2"/>
  <c r="C8869" i="2"/>
  <c r="C8868" i="2"/>
  <c r="C8867" i="2"/>
  <c r="C8866" i="2"/>
  <c r="C8865" i="2"/>
  <c r="C8864" i="2"/>
  <c r="C8863" i="2"/>
  <c r="C8862" i="2"/>
  <c r="C8861" i="2"/>
  <c r="C8860" i="2"/>
  <c r="C8859" i="2"/>
  <c r="C8858" i="2"/>
  <c r="C8857" i="2"/>
  <c r="C8856" i="2"/>
  <c r="C8855" i="2"/>
  <c r="C8854" i="2"/>
  <c r="C8853" i="2"/>
  <c r="C8852" i="2"/>
  <c r="C8851" i="2"/>
  <c r="C8850" i="2"/>
  <c r="C8849" i="2"/>
  <c r="C8848" i="2"/>
  <c r="C8847" i="2"/>
  <c r="C8846" i="2"/>
  <c r="C8845" i="2"/>
  <c r="C8844" i="2"/>
  <c r="C8843" i="2"/>
  <c r="C8842" i="2"/>
  <c r="C8841" i="2"/>
  <c r="C8840" i="2"/>
  <c r="C8839" i="2"/>
  <c r="C8838" i="2"/>
  <c r="C8837" i="2"/>
  <c r="C8836" i="2"/>
  <c r="C8835" i="2"/>
  <c r="C8834" i="2"/>
  <c r="C8833" i="2"/>
  <c r="C8832" i="2"/>
  <c r="C8831" i="2"/>
  <c r="C8830" i="2"/>
  <c r="C8829" i="2"/>
  <c r="C8828" i="2"/>
  <c r="C8827" i="2"/>
  <c r="C8826" i="2"/>
  <c r="C8825" i="2"/>
  <c r="C8824" i="2"/>
  <c r="C8823" i="2"/>
  <c r="C8822" i="2"/>
  <c r="C8821" i="2"/>
  <c r="C8820" i="2"/>
  <c r="C8819" i="2"/>
  <c r="C8818" i="2"/>
  <c r="C8817" i="2"/>
  <c r="C8816" i="2"/>
  <c r="C8815" i="2"/>
  <c r="C8814" i="2"/>
  <c r="C8813" i="2"/>
  <c r="C8812" i="2"/>
  <c r="C8811" i="2"/>
  <c r="C8810" i="2"/>
  <c r="C8809" i="2"/>
  <c r="C8808" i="2"/>
  <c r="C8807" i="2"/>
  <c r="C8806" i="2"/>
  <c r="C8805" i="2"/>
  <c r="C8804" i="2"/>
  <c r="C8803" i="2"/>
  <c r="C8802" i="2"/>
  <c r="C8801" i="2"/>
  <c r="C8800" i="2"/>
  <c r="C8799" i="2"/>
  <c r="C8798" i="2"/>
  <c r="C8797" i="2"/>
  <c r="C8796" i="2"/>
  <c r="C8795" i="2"/>
  <c r="C8794" i="2"/>
  <c r="C8793" i="2"/>
  <c r="C8792" i="2"/>
  <c r="C8791" i="2"/>
  <c r="C8790" i="2"/>
  <c r="C8789" i="2"/>
  <c r="C8788" i="2"/>
  <c r="C8787" i="2"/>
  <c r="C8786" i="2"/>
  <c r="C8785" i="2"/>
  <c r="C8784" i="2"/>
  <c r="C8783" i="2"/>
  <c r="C8782" i="2"/>
  <c r="C8781" i="2"/>
  <c r="C8780" i="2"/>
  <c r="C8779" i="2"/>
  <c r="C8778" i="2"/>
  <c r="C8777" i="2"/>
  <c r="C8776" i="2"/>
  <c r="C8775" i="2"/>
  <c r="C8774" i="2"/>
  <c r="C8773" i="2"/>
  <c r="C8772" i="2"/>
  <c r="C8771" i="2"/>
  <c r="C8770" i="2"/>
  <c r="C8769" i="2"/>
  <c r="C8768" i="2"/>
  <c r="C8767" i="2"/>
  <c r="C8766" i="2"/>
  <c r="C8765" i="2"/>
  <c r="C8764" i="2"/>
  <c r="C8763" i="2"/>
  <c r="C8762" i="2"/>
  <c r="C8761" i="2"/>
  <c r="C8760" i="2"/>
  <c r="C8759" i="2"/>
  <c r="C8758" i="2"/>
  <c r="C8757" i="2"/>
  <c r="C8756" i="2"/>
  <c r="C8755" i="2"/>
  <c r="C8754" i="2"/>
  <c r="C8753" i="2"/>
  <c r="C8752" i="2"/>
  <c r="C8751" i="2"/>
  <c r="C8750" i="2"/>
  <c r="C8749" i="2"/>
  <c r="C8748" i="2"/>
  <c r="C8747" i="2"/>
  <c r="C8746" i="2"/>
  <c r="C8745" i="2"/>
  <c r="C8744" i="2"/>
  <c r="C8743" i="2"/>
  <c r="C8742" i="2"/>
  <c r="C8741" i="2"/>
  <c r="C8740" i="2"/>
  <c r="C8739" i="2"/>
  <c r="C8738" i="2"/>
  <c r="C8737" i="2"/>
  <c r="C8736" i="2"/>
  <c r="C8735" i="2"/>
  <c r="C8734" i="2"/>
  <c r="C8733" i="2"/>
  <c r="C8732" i="2"/>
  <c r="C8731" i="2"/>
  <c r="C8730" i="2"/>
  <c r="C8729" i="2"/>
  <c r="C8728" i="2"/>
  <c r="C8727" i="2"/>
  <c r="C8726" i="2"/>
  <c r="C8725" i="2"/>
  <c r="C8724" i="2"/>
  <c r="C8723" i="2"/>
  <c r="C8722" i="2"/>
  <c r="C8721" i="2"/>
  <c r="C8720" i="2"/>
  <c r="C8719" i="2"/>
  <c r="C8718" i="2"/>
  <c r="C8717" i="2"/>
  <c r="C8716" i="2"/>
  <c r="C8715" i="2"/>
  <c r="C8714" i="2"/>
  <c r="C8713" i="2"/>
  <c r="C8712" i="2"/>
  <c r="C8711" i="2"/>
  <c r="C8710" i="2"/>
  <c r="C8709" i="2"/>
  <c r="C8708" i="2"/>
  <c r="C8707" i="2"/>
  <c r="C8706" i="2"/>
  <c r="C8705" i="2"/>
  <c r="C8704" i="2"/>
  <c r="C8703" i="2"/>
  <c r="C8702" i="2"/>
  <c r="C8701" i="2"/>
  <c r="C8700" i="2"/>
  <c r="C8699" i="2"/>
  <c r="C8698" i="2"/>
  <c r="C8697" i="2"/>
  <c r="C8696" i="2"/>
  <c r="C8695" i="2"/>
  <c r="C8694" i="2"/>
  <c r="C8693" i="2"/>
  <c r="C8692" i="2"/>
  <c r="C8691" i="2"/>
  <c r="C8690" i="2"/>
  <c r="C8689" i="2"/>
  <c r="C8688" i="2"/>
  <c r="C8687" i="2"/>
  <c r="C8686" i="2"/>
  <c r="C8685" i="2"/>
  <c r="C8684" i="2"/>
  <c r="C8683" i="2"/>
  <c r="C8682" i="2"/>
  <c r="C8681" i="2"/>
  <c r="C8680" i="2"/>
  <c r="C8679" i="2"/>
  <c r="C8678" i="2"/>
  <c r="C8677" i="2"/>
  <c r="C8676" i="2"/>
  <c r="C8675" i="2"/>
  <c r="C8674" i="2"/>
  <c r="C8673" i="2"/>
  <c r="C8672" i="2"/>
  <c r="C8671" i="2"/>
  <c r="C8670" i="2"/>
  <c r="C8669" i="2"/>
  <c r="C8668" i="2"/>
  <c r="C8667" i="2"/>
  <c r="C8666" i="2"/>
  <c r="C8665" i="2"/>
  <c r="C8664" i="2"/>
  <c r="C8663" i="2"/>
  <c r="C8662" i="2"/>
  <c r="C8661" i="2"/>
  <c r="C8660" i="2"/>
  <c r="C8659" i="2"/>
  <c r="C8658" i="2"/>
  <c r="C8657" i="2"/>
  <c r="C8656" i="2"/>
  <c r="C8655" i="2"/>
  <c r="C8654" i="2"/>
  <c r="C8653" i="2"/>
  <c r="C8652" i="2"/>
  <c r="C8651" i="2"/>
  <c r="C8650" i="2"/>
  <c r="C8649" i="2"/>
  <c r="C8648" i="2"/>
  <c r="C8647" i="2"/>
  <c r="C8646" i="2"/>
  <c r="C8645" i="2"/>
  <c r="C8644" i="2"/>
  <c r="C8643" i="2"/>
  <c r="C8642" i="2"/>
  <c r="C8641" i="2"/>
  <c r="C8640" i="2"/>
  <c r="C8639" i="2"/>
  <c r="C8638" i="2"/>
  <c r="C8637" i="2"/>
  <c r="C8636" i="2"/>
  <c r="C8635" i="2"/>
  <c r="C8634" i="2"/>
  <c r="C8633" i="2"/>
  <c r="C8632" i="2"/>
  <c r="C8631" i="2"/>
  <c r="C8630" i="2"/>
  <c r="C8629" i="2"/>
  <c r="C8628" i="2"/>
  <c r="C8627" i="2"/>
  <c r="C8626" i="2"/>
  <c r="C8625" i="2"/>
  <c r="C8624" i="2"/>
  <c r="C8623" i="2"/>
  <c r="C8622" i="2"/>
  <c r="C8621" i="2"/>
  <c r="C8620" i="2"/>
  <c r="C8619" i="2"/>
  <c r="C8618" i="2"/>
  <c r="C8617" i="2"/>
  <c r="C8616" i="2"/>
  <c r="C8615" i="2"/>
  <c r="C8614" i="2"/>
  <c r="C8613" i="2"/>
  <c r="C8612" i="2"/>
  <c r="C8611" i="2"/>
  <c r="C8610" i="2"/>
  <c r="C8609" i="2"/>
  <c r="C8608" i="2"/>
  <c r="C8607" i="2"/>
  <c r="C8606" i="2"/>
  <c r="C8605" i="2"/>
  <c r="C8604" i="2"/>
  <c r="C8603" i="2"/>
  <c r="C8602" i="2"/>
  <c r="C8601" i="2"/>
  <c r="C8600" i="2"/>
  <c r="C8599" i="2"/>
  <c r="C8598" i="2"/>
  <c r="C8597" i="2"/>
  <c r="C8596" i="2"/>
  <c r="C8595" i="2"/>
  <c r="C8594" i="2"/>
  <c r="C8593" i="2"/>
  <c r="C8592" i="2"/>
  <c r="C8591" i="2"/>
  <c r="C8590" i="2"/>
  <c r="C8589" i="2"/>
  <c r="C8588" i="2"/>
  <c r="C8587" i="2"/>
  <c r="C8586" i="2"/>
  <c r="C8585" i="2"/>
  <c r="C8584" i="2"/>
  <c r="C8583" i="2"/>
  <c r="C8582" i="2"/>
  <c r="C8581" i="2"/>
  <c r="C8580" i="2"/>
  <c r="C8579" i="2"/>
  <c r="C8578" i="2"/>
  <c r="C8577" i="2"/>
  <c r="C8576" i="2"/>
  <c r="C8575" i="2"/>
  <c r="C8574" i="2"/>
  <c r="C8573" i="2"/>
  <c r="C8572" i="2"/>
  <c r="C8571" i="2"/>
  <c r="C8570" i="2"/>
  <c r="C8569" i="2"/>
  <c r="C8568" i="2"/>
  <c r="C8567" i="2"/>
  <c r="C8566" i="2"/>
  <c r="C8565" i="2"/>
  <c r="C8564" i="2"/>
  <c r="C8563" i="2"/>
  <c r="C8562" i="2"/>
  <c r="C8561" i="2"/>
  <c r="C8560" i="2"/>
  <c r="C8559" i="2"/>
  <c r="C8558" i="2"/>
  <c r="C8557" i="2"/>
  <c r="C8556" i="2"/>
  <c r="C8555" i="2"/>
  <c r="C8554" i="2"/>
  <c r="C8553" i="2"/>
  <c r="C8552" i="2"/>
  <c r="C8551" i="2"/>
  <c r="C8550" i="2"/>
  <c r="C8549" i="2"/>
  <c r="C8548" i="2"/>
  <c r="C8547" i="2"/>
  <c r="C8546" i="2"/>
  <c r="C8545" i="2"/>
  <c r="C8544" i="2"/>
  <c r="C8543" i="2"/>
  <c r="C8542" i="2"/>
  <c r="C8541" i="2"/>
  <c r="C8540" i="2"/>
  <c r="C8539" i="2"/>
  <c r="C8538" i="2"/>
  <c r="C8537" i="2"/>
  <c r="C8536" i="2"/>
  <c r="C8535" i="2"/>
  <c r="C8534" i="2"/>
  <c r="C8533" i="2"/>
  <c r="C8532" i="2"/>
  <c r="C8531" i="2"/>
  <c r="C8530" i="2"/>
  <c r="C8529" i="2"/>
  <c r="C8528" i="2"/>
  <c r="C8527" i="2"/>
  <c r="C8526" i="2"/>
  <c r="C8525" i="2"/>
  <c r="C8524" i="2"/>
  <c r="C8523" i="2"/>
  <c r="C8522" i="2"/>
  <c r="C8521" i="2"/>
  <c r="C8520" i="2"/>
  <c r="C8519" i="2"/>
  <c r="C8518" i="2"/>
  <c r="C8517" i="2"/>
  <c r="C8516" i="2"/>
  <c r="C8515" i="2"/>
  <c r="C8514" i="2"/>
  <c r="C8513" i="2"/>
  <c r="C8512" i="2"/>
  <c r="C8511" i="2"/>
  <c r="C8510" i="2"/>
  <c r="C8509" i="2"/>
  <c r="C8508" i="2"/>
  <c r="C8507" i="2"/>
  <c r="C8506" i="2"/>
  <c r="C8505" i="2"/>
  <c r="C8504" i="2"/>
  <c r="C8503" i="2"/>
  <c r="C8502" i="2"/>
  <c r="C8501" i="2"/>
  <c r="C8500" i="2"/>
  <c r="C8499" i="2"/>
  <c r="C8498" i="2"/>
  <c r="C8497" i="2"/>
  <c r="C8496" i="2"/>
  <c r="C8495" i="2"/>
  <c r="C8494" i="2"/>
  <c r="C8493" i="2"/>
  <c r="C8492" i="2"/>
  <c r="C8491" i="2"/>
  <c r="C8490" i="2"/>
  <c r="C8489" i="2"/>
  <c r="C8488" i="2"/>
  <c r="C8487" i="2"/>
  <c r="C8486" i="2"/>
  <c r="C8485" i="2"/>
  <c r="C8484" i="2"/>
  <c r="C8483" i="2"/>
  <c r="C8482" i="2"/>
  <c r="C8481" i="2"/>
  <c r="C8480" i="2"/>
  <c r="C8479" i="2"/>
  <c r="C8478" i="2"/>
  <c r="C8477" i="2"/>
  <c r="C8476" i="2"/>
  <c r="C8475" i="2"/>
  <c r="C8474" i="2"/>
  <c r="C8473" i="2"/>
  <c r="C8472" i="2"/>
  <c r="C8471" i="2"/>
  <c r="C8470" i="2"/>
  <c r="C8469" i="2"/>
  <c r="C8468" i="2"/>
  <c r="C8467" i="2"/>
  <c r="C8466" i="2"/>
  <c r="C8465" i="2"/>
  <c r="C8464" i="2"/>
  <c r="C8463" i="2"/>
  <c r="C8462" i="2"/>
  <c r="C8461" i="2"/>
  <c r="C8460" i="2"/>
  <c r="C8459" i="2"/>
  <c r="C8458" i="2"/>
  <c r="C8457" i="2"/>
  <c r="C8456" i="2"/>
  <c r="C8455" i="2"/>
  <c r="C8454" i="2"/>
  <c r="C8453" i="2"/>
  <c r="C8452" i="2"/>
  <c r="C8451" i="2"/>
  <c r="C8450" i="2"/>
  <c r="C8449" i="2"/>
  <c r="C8448" i="2"/>
  <c r="C8447" i="2"/>
  <c r="C8446" i="2"/>
  <c r="C8445" i="2"/>
  <c r="C8444" i="2"/>
  <c r="C8443" i="2"/>
  <c r="C8442" i="2"/>
  <c r="C8441" i="2"/>
  <c r="C8440" i="2"/>
  <c r="C8439" i="2"/>
  <c r="C8438" i="2"/>
  <c r="C8437" i="2"/>
  <c r="C8436" i="2"/>
  <c r="C8435" i="2"/>
  <c r="C8434" i="2"/>
  <c r="C8433" i="2"/>
  <c r="C8432" i="2"/>
  <c r="C8431" i="2"/>
  <c r="C8430" i="2"/>
  <c r="C8429" i="2"/>
  <c r="C8428" i="2"/>
  <c r="C8427" i="2"/>
  <c r="C8426" i="2"/>
  <c r="C8425" i="2"/>
  <c r="C8424" i="2"/>
  <c r="C8423" i="2"/>
  <c r="C8422" i="2"/>
  <c r="C8421" i="2"/>
  <c r="C8420" i="2"/>
  <c r="C8419" i="2"/>
  <c r="C8418" i="2"/>
  <c r="C8417" i="2"/>
  <c r="C8416" i="2"/>
  <c r="C8415" i="2"/>
  <c r="C8414" i="2"/>
  <c r="C8413" i="2"/>
  <c r="C8412" i="2"/>
  <c r="C8411" i="2"/>
  <c r="C8410" i="2"/>
  <c r="C8409" i="2"/>
  <c r="C8408" i="2"/>
  <c r="C8407" i="2"/>
  <c r="C8406" i="2"/>
  <c r="C8405" i="2"/>
  <c r="C8404" i="2"/>
  <c r="C8403" i="2"/>
  <c r="C8402" i="2"/>
  <c r="C8401" i="2"/>
  <c r="C8400" i="2"/>
  <c r="C8399" i="2"/>
  <c r="C8398" i="2"/>
  <c r="C8397" i="2"/>
  <c r="C8396" i="2"/>
  <c r="C8395" i="2"/>
  <c r="C8394" i="2"/>
  <c r="C8393" i="2"/>
  <c r="C8392" i="2"/>
  <c r="C8391" i="2"/>
  <c r="C8390" i="2"/>
  <c r="C8389" i="2"/>
  <c r="C8388" i="2"/>
  <c r="C8387" i="2"/>
  <c r="C8386" i="2"/>
  <c r="C8385" i="2"/>
  <c r="C8384" i="2"/>
  <c r="C8383" i="2"/>
  <c r="C8382" i="2"/>
  <c r="C8381" i="2"/>
  <c r="C8380" i="2"/>
  <c r="C8379" i="2"/>
  <c r="C8378" i="2"/>
  <c r="C8377" i="2"/>
  <c r="C8376" i="2"/>
  <c r="C8375" i="2"/>
  <c r="C8374" i="2"/>
  <c r="C8373" i="2"/>
  <c r="C8372" i="2"/>
  <c r="C8371" i="2"/>
  <c r="C8370" i="2"/>
  <c r="C8369" i="2"/>
  <c r="C8368" i="2"/>
  <c r="C8367" i="2"/>
  <c r="C8366" i="2"/>
  <c r="C8365" i="2"/>
  <c r="C8364" i="2"/>
  <c r="C8363" i="2"/>
  <c r="C8362" i="2"/>
  <c r="C8361" i="2"/>
  <c r="C8360" i="2"/>
  <c r="C8359" i="2"/>
  <c r="C8358" i="2"/>
  <c r="C8357" i="2"/>
  <c r="C8356" i="2"/>
  <c r="C8355" i="2"/>
  <c r="C8354" i="2"/>
  <c r="C8353" i="2"/>
  <c r="C8352" i="2"/>
  <c r="C8351" i="2"/>
  <c r="C8350" i="2"/>
  <c r="C8349" i="2"/>
  <c r="C8348" i="2"/>
  <c r="C8347" i="2"/>
  <c r="C8346" i="2"/>
  <c r="C8345" i="2"/>
  <c r="C8344" i="2"/>
  <c r="C8343" i="2"/>
  <c r="C8342" i="2"/>
  <c r="C8341" i="2"/>
  <c r="C8340" i="2"/>
  <c r="C8339" i="2"/>
  <c r="C8338" i="2"/>
  <c r="C8337" i="2"/>
  <c r="C8336" i="2"/>
  <c r="C8335" i="2"/>
  <c r="C8334" i="2"/>
  <c r="C8333" i="2"/>
  <c r="C8332" i="2"/>
  <c r="C8331" i="2"/>
  <c r="C8330" i="2"/>
  <c r="C8329" i="2"/>
  <c r="C8328" i="2"/>
  <c r="C8327" i="2"/>
  <c r="C8326" i="2"/>
  <c r="C8325" i="2"/>
  <c r="C8324" i="2"/>
  <c r="C8323" i="2"/>
  <c r="C8322" i="2"/>
  <c r="C8321" i="2"/>
  <c r="C8320" i="2"/>
  <c r="C8319" i="2"/>
  <c r="C8318" i="2"/>
  <c r="C8317" i="2"/>
  <c r="C8316" i="2"/>
  <c r="C8315" i="2"/>
  <c r="C8314" i="2"/>
  <c r="C8313" i="2"/>
  <c r="C8312" i="2"/>
  <c r="C8311" i="2"/>
  <c r="C8310" i="2"/>
  <c r="C8309" i="2"/>
  <c r="C8308" i="2"/>
  <c r="C8307" i="2"/>
  <c r="C8306" i="2"/>
  <c r="C8305" i="2"/>
  <c r="C8304" i="2"/>
  <c r="C8303" i="2"/>
  <c r="C8302" i="2"/>
  <c r="C8301" i="2"/>
  <c r="C8300" i="2"/>
  <c r="C8299" i="2"/>
  <c r="C8298" i="2"/>
  <c r="C8297" i="2"/>
  <c r="C8296" i="2"/>
  <c r="C8295" i="2"/>
  <c r="C8294" i="2"/>
  <c r="C8293" i="2"/>
  <c r="C8292" i="2"/>
  <c r="C8291" i="2"/>
  <c r="C8290" i="2"/>
  <c r="C8289" i="2"/>
  <c r="C8288" i="2"/>
  <c r="C8287" i="2"/>
  <c r="C8286" i="2"/>
  <c r="C8285" i="2"/>
  <c r="C8284" i="2"/>
  <c r="C8283" i="2"/>
  <c r="C8282" i="2"/>
  <c r="C8281" i="2"/>
  <c r="C8280" i="2"/>
  <c r="C8279" i="2"/>
  <c r="C8278" i="2"/>
  <c r="C8277" i="2"/>
  <c r="C8276" i="2"/>
  <c r="C8275" i="2"/>
  <c r="C8274" i="2"/>
  <c r="C8273" i="2"/>
  <c r="C8272" i="2"/>
  <c r="C8271" i="2"/>
  <c r="C8270" i="2"/>
  <c r="C8269" i="2"/>
  <c r="C8268" i="2"/>
  <c r="C8267" i="2"/>
  <c r="C8266" i="2"/>
  <c r="C8265" i="2"/>
  <c r="C8264" i="2"/>
  <c r="C8263" i="2"/>
  <c r="C8262" i="2"/>
  <c r="C8261" i="2"/>
  <c r="C8260" i="2"/>
  <c r="C8259" i="2"/>
  <c r="C8258" i="2"/>
  <c r="C8257" i="2"/>
  <c r="C8256" i="2"/>
  <c r="C8255" i="2"/>
  <c r="C8254" i="2"/>
  <c r="C8253" i="2"/>
  <c r="C8252" i="2"/>
  <c r="C8251" i="2"/>
  <c r="C8250" i="2"/>
  <c r="C8249" i="2"/>
  <c r="C8248" i="2"/>
  <c r="C8247" i="2"/>
  <c r="C8246" i="2"/>
  <c r="C8245" i="2"/>
  <c r="C8244" i="2"/>
  <c r="C8243" i="2"/>
  <c r="C8242" i="2"/>
  <c r="C8241" i="2"/>
  <c r="C8240" i="2"/>
  <c r="C8239" i="2"/>
  <c r="C8238" i="2"/>
  <c r="C8237" i="2"/>
  <c r="C8236" i="2"/>
  <c r="C8235" i="2"/>
  <c r="C8234" i="2"/>
  <c r="C8233" i="2"/>
  <c r="C8232" i="2"/>
  <c r="C8231" i="2"/>
  <c r="C8230" i="2"/>
  <c r="C8229" i="2"/>
  <c r="C8228" i="2"/>
  <c r="C8227" i="2"/>
  <c r="C8226" i="2"/>
  <c r="C8225" i="2"/>
  <c r="C8224" i="2"/>
  <c r="C8223" i="2"/>
  <c r="C8222" i="2"/>
  <c r="C8221" i="2"/>
  <c r="C8220" i="2"/>
  <c r="C8219" i="2"/>
  <c r="C8218" i="2"/>
  <c r="C8217" i="2"/>
  <c r="C8216" i="2"/>
  <c r="C8215" i="2"/>
  <c r="C8214" i="2"/>
  <c r="C8213" i="2"/>
  <c r="C8212" i="2"/>
  <c r="C8211" i="2"/>
  <c r="C8210" i="2"/>
  <c r="C8209" i="2"/>
  <c r="C8208" i="2"/>
  <c r="C8207" i="2"/>
  <c r="C8206" i="2"/>
  <c r="C8205" i="2"/>
  <c r="C8204" i="2"/>
  <c r="C8203" i="2"/>
  <c r="C8202" i="2"/>
  <c r="C8201" i="2"/>
  <c r="C8200" i="2"/>
  <c r="C8199" i="2"/>
  <c r="C8198" i="2"/>
  <c r="C8197" i="2"/>
  <c r="C8196" i="2"/>
  <c r="C8195" i="2"/>
  <c r="C8194" i="2"/>
  <c r="C8193" i="2"/>
  <c r="C8192" i="2"/>
  <c r="C8191" i="2"/>
  <c r="C8190" i="2"/>
  <c r="C8189" i="2"/>
  <c r="C8188" i="2"/>
  <c r="C8187" i="2"/>
  <c r="C8186" i="2"/>
  <c r="C8185" i="2"/>
  <c r="C8184" i="2"/>
  <c r="C8183" i="2"/>
  <c r="C8182" i="2"/>
  <c r="C8181" i="2"/>
  <c r="C8180" i="2"/>
  <c r="C8179" i="2"/>
  <c r="C8178" i="2"/>
  <c r="C8177" i="2"/>
  <c r="C8176" i="2"/>
  <c r="C8175" i="2"/>
  <c r="C8174" i="2"/>
  <c r="C8173" i="2"/>
  <c r="C8172" i="2"/>
  <c r="C8171" i="2"/>
  <c r="C8170" i="2"/>
  <c r="C8169" i="2"/>
  <c r="C8168" i="2"/>
  <c r="C8167" i="2"/>
  <c r="C8166" i="2"/>
  <c r="C8165" i="2"/>
  <c r="C8164" i="2"/>
  <c r="C8163" i="2"/>
  <c r="C8162" i="2"/>
  <c r="C8161" i="2"/>
  <c r="C8160" i="2"/>
  <c r="C8159" i="2"/>
  <c r="C8158" i="2"/>
  <c r="C8157" i="2"/>
  <c r="C8156" i="2"/>
  <c r="C8155" i="2"/>
  <c r="C8154" i="2"/>
  <c r="C8153" i="2"/>
  <c r="C8152" i="2"/>
  <c r="C8151" i="2"/>
  <c r="C8150" i="2"/>
  <c r="C8149" i="2"/>
  <c r="C8148" i="2"/>
  <c r="C8147" i="2"/>
  <c r="C8146" i="2"/>
  <c r="C8145" i="2"/>
  <c r="C8144" i="2"/>
  <c r="C8143" i="2"/>
  <c r="C8142" i="2"/>
  <c r="C8141" i="2"/>
  <c r="C8140" i="2"/>
  <c r="C8139" i="2"/>
  <c r="C8138" i="2"/>
  <c r="C8137" i="2"/>
  <c r="C8136" i="2"/>
  <c r="C8135" i="2"/>
  <c r="C8134" i="2"/>
  <c r="C8133" i="2"/>
  <c r="C8132" i="2"/>
  <c r="C8131" i="2"/>
  <c r="C8130" i="2"/>
  <c r="C8129" i="2"/>
  <c r="C8128" i="2"/>
  <c r="C8127" i="2"/>
  <c r="C8126" i="2"/>
  <c r="C8125" i="2"/>
  <c r="C8124" i="2"/>
  <c r="C8123" i="2"/>
  <c r="C8122" i="2"/>
  <c r="C8121" i="2"/>
  <c r="C8120" i="2"/>
  <c r="C8119" i="2"/>
  <c r="C8118" i="2"/>
  <c r="C8117" i="2"/>
  <c r="C8116" i="2"/>
  <c r="C8115" i="2"/>
  <c r="C8114" i="2"/>
  <c r="C8113" i="2"/>
  <c r="C8112" i="2"/>
  <c r="C8111" i="2"/>
  <c r="C8110" i="2"/>
  <c r="C8109" i="2"/>
  <c r="C8108" i="2"/>
  <c r="C8107" i="2"/>
  <c r="C8106" i="2"/>
  <c r="C8105" i="2"/>
  <c r="C8104" i="2"/>
  <c r="C8103" i="2"/>
  <c r="C8102" i="2"/>
  <c r="C8101" i="2"/>
  <c r="C8100" i="2"/>
  <c r="C8099" i="2"/>
  <c r="C8098" i="2"/>
  <c r="C8097" i="2"/>
  <c r="C8096" i="2"/>
  <c r="C8095" i="2"/>
  <c r="C8094" i="2"/>
  <c r="C8093" i="2"/>
  <c r="C8092" i="2"/>
  <c r="C8091" i="2"/>
  <c r="C8090" i="2"/>
  <c r="C8089" i="2"/>
  <c r="C8088" i="2"/>
  <c r="C8087" i="2"/>
  <c r="C8086" i="2"/>
  <c r="C8085" i="2"/>
  <c r="C8084" i="2"/>
  <c r="C8083" i="2"/>
  <c r="C8082" i="2"/>
  <c r="C8081" i="2"/>
  <c r="C8080" i="2"/>
  <c r="C8079" i="2"/>
  <c r="C8078" i="2"/>
  <c r="C8077" i="2"/>
  <c r="C8076" i="2"/>
  <c r="C8075" i="2"/>
  <c r="C8074" i="2"/>
  <c r="C8073" i="2"/>
  <c r="C8072" i="2"/>
  <c r="C8071" i="2"/>
  <c r="C8070" i="2"/>
  <c r="C8069" i="2"/>
  <c r="C8068" i="2"/>
  <c r="C8067" i="2"/>
  <c r="C8066" i="2"/>
  <c r="C8065" i="2"/>
  <c r="C8064" i="2"/>
  <c r="C8063" i="2"/>
  <c r="C8062" i="2"/>
  <c r="C8061" i="2"/>
  <c r="C8060" i="2"/>
  <c r="C8059" i="2"/>
  <c r="C8058" i="2"/>
  <c r="C8057" i="2"/>
  <c r="C8056" i="2"/>
  <c r="C8055" i="2"/>
  <c r="C8054" i="2"/>
  <c r="C8053" i="2"/>
  <c r="C8052" i="2"/>
  <c r="C8051" i="2"/>
  <c r="C8050" i="2"/>
  <c r="C8049" i="2"/>
  <c r="C8048" i="2"/>
  <c r="C8047" i="2"/>
  <c r="C8046" i="2"/>
  <c r="C8045" i="2"/>
  <c r="C8044" i="2"/>
  <c r="C8043" i="2"/>
  <c r="C8042" i="2"/>
  <c r="C8041" i="2"/>
  <c r="C8040" i="2"/>
  <c r="C8039" i="2"/>
  <c r="C8038" i="2"/>
  <c r="C8037" i="2"/>
  <c r="C8036" i="2"/>
  <c r="C8035" i="2"/>
  <c r="C8034" i="2"/>
  <c r="C8033" i="2"/>
  <c r="C8032" i="2"/>
  <c r="C8031" i="2"/>
  <c r="C8030" i="2"/>
  <c r="C8029" i="2"/>
  <c r="C8028" i="2"/>
  <c r="C8027" i="2"/>
  <c r="C8026" i="2"/>
  <c r="C8025" i="2"/>
  <c r="C8024" i="2"/>
  <c r="C8023" i="2"/>
  <c r="C8022" i="2"/>
  <c r="C8021" i="2"/>
  <c r="C8020" i="2"/>
  <c r="C8019" i="2"/>
  <c r="C8018" i="2"/>
  <c r="C8017" i="2"/>
  <c r="C8016" i="2"/>
  <c r="C8015" i="2"/>
  <c r="C8014" i="2"/>
  <c r="C8013" i="2"/>
  <c r="C8012" i="2"/>
  <c r="C8011" i="2"/>
  <c r="C8010" i="2"/>
  <c r="C8009" i="2"/>
  <c r="C8008" i="2"/>
  <c r="C8007" i="2"/>
  <c r="C8006" i="2"/>
  <c r="C8005" i="2"/>
  <c r="C8004" i="2"/>
  <c r="C8003" i="2"/>
  <c r="C8002" i="2"/>
  <c r="C8001" i="2"/>
  <c r="C8000" i="2"/>
  <c r="C7999" i="2"/>
  <c r="C7998" i="2"/>
  <c r="C7997" i="2"/>
  <c r="C7996" i="2"/>
  <c r="C7995" i="2"/>
  <c r="C7994" i="2"/>
  <c r="C7993" i="2"/>
  <c r="C7992" i="2"/>
  <c r="C7991" i="2"/>
  <c r="C7990" i="2"/>
  <c r="C7989" i="2"/>
  <c r="C7988" i="2"/>
  <c r="C7987" i="2"/>
  <c r="C7986" i="2"/>
  <c r="C7985" i="2"/>
  <c r="C7984" i="2"/>
  <c r="C7983" i="2"/>
  <c r="C7982" i="2"/>
  <c r="C7981" i="2"/>
  <c r="C7980" i="2"/>
  <c r="C7979" i="2"/>
  <c r="C7978" i="2"/>
  <c r="C7977" i="2"/>
  <c r="C7976" i="2"/>
  <c r="C7975" i="2"/>
  <c r="C7974" i="2"/>
  <c r="C7973" i="2"/>
  <c r="C7972" i="2"/>
  <c r="C7971" i="2"/>
  <c r="C7970" i="2"/>
  <c r="C7969" i="2"/>
  <c r="C7968" i="2"/>
  <c r="C7967" i="2"/>
  <c r="C7966" i="2"/>
  <c r="C7965" i="2"/>
  <c r="C7964" i="2"/>
  <c r="C7963" i="2"/>
  <c r="C7962" i="2"/>
  <c r="C7961" i="2"/>
  <c r="C7960" i="2"/>
  <c r="C7959" i="2"/>
  <c r="C7958" i="2"/>
  <c r="C7957" i="2"/>
  <c r="C7956" i="2"/>
  <c r="C7955" i="2"/>
  <c r="C7954" i="2"/>
  <c r="C7953" i="2"/>
  <c r="C7952" i="2"/>
  <c r="C7951" i="2"/>
  <c r="C7950" i="2"/>
  <c r="C7949" i="2"/>
  <c r="C7948" i="2"/>
  <c r="C7947" i="2"/>
  <c r="C7946" i="2"/>
  <c r="C7945" i="2"/>
  <c r="C7944" i="2"/>
  <c r="C7943" i="2"/>
  <c r="C7942" i="2"/>
  <c r="C7941" i="2"/>
  <c r="C7940" i="2"/>
  <c r="C7939" i="2"/>
  <c r="C7938" i="2"/>
  <c r="C7937" i="2"/>
  <c r="C7936" i="2"/>
  <c r="C7935" i="2"/>
  <c r="C7934" i="2"/>
  <c r="C7933" i="2"/>
  <c r="C7932" i="2"/>
  <c r="C7931" i="2"/>
  <c r="C7930" i="2"/>
  <c r="C7929" i="2"/>
  <c r="C7928" i="2"/>
  <c r="C7927" i="2"/>
  <c r="C7926" i="2"/>
  <c r="C7925" i="2"/>
  <c r="C7924" i="2"/>
  <c r="C7923" i="2"/>
  <c r="C7922" i="2"/>
  <c r="C7921" i="2"/>
  <c r="C7920" i="2"/>
  <c r="C7919" i="2"/>
  <c r="C7918" i="2"/>
  <c r="C7917" i="2"/>
  <c r="C7916" i="2"/>
  <c r="C7915" i="2"/>
  <c r="C7914" i="2"/>
  <c r="C7913" i="2"/>
  <c r="C7912" i="2"/>
  <c r="C7911" i="2"/>
  <c r="C7910" i="2"/>
  <c r="C7909" i="2"/>
  <c r="C7908" i="2"/>
  <c r="C7907" i="2"/>
  <c r="C7906" i="2"/>
  <c r="C7905" i="2"/>
  <c r="C7904" i="2"/>
  <c r="C7903" i="2"/>
  <c r="C7902" i="2"/>
  <c r="C7901" i="2"/>
  <c r="C7900" i="2"/>
  <c r="C7899" i="2"/>
  <c r="C7898" i="2"/>
  <c r="C7897" i="2"/>
  <c r="C7896" i="2"/>
  <c r="C7895" i="2"/>
  <c r="C7894" i="2"/>
  <c r="C7893" i="2"/>
  <c r="C7892" i="2"/>
  <c r="C7891" i="2"/>
  <c r="C7890" i="2"/>
  <c r="C7889" i="2"/>
  <c r="C7888" i="2"/>
  <c r="C7887" i="2"/>
  <c r="C7886" i="2"/>
  <c r="C7885" i="2"/>
  <c r="C7884" i="2"/>
  <c r="C7883" i="2"/>
  <c r="C7882" i="2"/>
  <c r="C7881" i="2"/>
  <c r="C7880" i="2"/>
  <c r="C7879" i="2"/>
  <c r="C7878" i="2"/>
  <c r="C7877" i="2"/>
  <c r="C7876" i="2"/>
  <c r="C7875" i="2"/>
  <c r="C7874" i="2"/>
  <c r="C7873" i="2"/>
  <c r="C7872" i="2"/>
  <c r="C7871" i="2"/>
  <c r="C7870" i="2"/>
  <c r="C7869" i="2"/>
  <c r="C7868" i="2"/>
  <c r="C7867" i="2"/>
  <c r="C7866" i="2"/>
  <c r="C7865" i="2"/>
  <c r="C7864" i="2"/>
  <c r="C7863" i="2"/>
  <c r="C7862" i="2"/>
  <c r="C7861" i="2"/>
  <c r="C7860" i="2"/>
  <c r="C7859" i="2"/>
  <c r="C7858" i="2"/>
  <c r="C7857" i="2"/>
  <c r="C7856" i="2"/>
  <c r="C7855" i="2"/>
  <c r="C7854" i="2"/>
  <c r="C7853" i="2"/>
  <c r="C7852" i="2"/>
  <c r="C7851" i="2"/>
  <c r="C7850" i="2"/>
  <c r="C7849" i="2"/>
  <c r="C7848" i="2"/>
  <c r="C7847" i="2"/>
  <c r="C7846" i="2"/>
  <c r="C7845" i="2"/>
  <c r="C7844" i="2"/>
  <c r="C7843" i="2"/>
  <c r="C7842" i="2"/>
  <c r="C7841" i="2"/>
  <c r="C7840" i="2"/>
  <c r="C7839" i="2"/>
  <c r="C7838" i="2"/>
  <c r="C7837" i="2"/>
  <c r="C7836" i="2"/>
  <c r="C7835" i="2"/>
  <c r="C7834" i="2"/>
  <c r="C7833" i="2"/>
  <c r="C7832" i="2"/>
  <c r="C7831" i="2"/>
  <c r="C7830" i="2"/>
  <c r="C7829" i="2"/>
  <c r="C7828" i="2"/>
  <c r="C7827" i="2"/>
  <c r="C7826" i="2"/>
  <c r="C7825" i="2"/>
  <c r="C7824" i="2"/>
  <c r="C7823" i="2"/>
  <c r="C7822" i="2"/>
  <c r="C7821" i="2"/>
  <c r="C7820" i="2"/>
  <c r="C7819" i="2"/>
  <c r="C7818" i="2"/>
  <c r="C7817" i="2"/>
  <c r="C7816" i="2"/>
  <c r="C7815" i="2"/>
  <c r="C7814" i="2"/>
  <c r="C7813" i="2"/>
  <c r="C7812" i="2"/>
  <c r="C7811" i="2"/>
  <c r="C7810" i="2"/>
  <c r="C7809" i="2"/>
  <c r="C7808" i="2"/>
  <c r="C7807" i="2"/>
  <c r="C7806" i="2"/>
  <c r="C7805" i="2"/>
  <c r="C7804" i="2"/>
  <c r="C7803" i="2"/>
  <c r="C7802" i="2"/>
  <c r="C7801" i="2"/>
  <c r="C7800" i="2"/>
  <c r="C7799" i="2"/>
  <c r="C7798" i="2"/>
  <c r="C7797" i="2"/>
  <c r="C7796" i="2"/>
  <c r="C7795" i="2"/>
  <c r="C7794" i="2"/>
  <c r="C7793" i="2"/>
  <c r="C7792" i="2"/>
  <c r="C7791" i="2"/>
  <c r="C7790" i="2"/>
  <c r="C7789" i="2"/>
  <c r="C7788" i="2"/>
  <c r="C7787" i="2"/>
  <c r="C7786" i="2"/>
  <c r="C7785" i="2"/>
  <c r="C7784" i="2"/>
  <c r="C7783" i="2"/>
  <c r="C7782" i="2"/>
  <c r="C7781" i="2"/>
  <c r="C7780" i="2"/>
  <c r="C7779" i="2"/>
  <c r="C7778" i="2"/>
  <c r="C7777" i="2"/>
  <c r="C7776" i="2"/>
  <c r="C7775" i="2"/>
  <c r="C7774" i="2"/>
  <c r="C7773" i="2"/>
  <c r="C7772" i="2"/>
  <c r="C7771" i="2"/>
  <c r="C7770" i="2"/>
  <c r="C7769" i="2"/>
  <c r="C7768" i="2"/>
  <c r="C7767" i="2"/>
  <c r="C7766" i="2"/>
  <c r="C7765" i="2"/>
  <c r="C7764" i="2"/>
  <c r="C7763" i="2"/>
  <c r="C7762" i="2"/>
  <c r="C7761" i="2"/>
  <c r="C7760" i="2"/>
  <c r="C7759" i="2"/>
  <c r="C7758" i="2"/>
  <c r="C7757" i="2"/>
  <c r="C7756" i="2"/>
  <c r="C7755" i="2"/>
  <c r="C7754" i="2"/>
  <c r="C7753" i="2"/>
  <c r="C7752" i="2"/>
  <c r="C7751" i="2"/>
  <c r="C7750" i="2"/>
  <c r="C7749" i="2"/>
  <c r="C7748" i="2"/>
  <c r="C7747" i="2"/>
  <c r="C7746" i="2"/>
  <c r="C7745" i="2"/>
  <c r="C7744" i="2"/>
  <c r="C7743" i="2"/>
  <c r="C7742" i="2"/>
  <c r="C7741" i="2"/>
  <c r="C7740" i="2"/>
  <c r="C7739" i="2"/>
  <c r="C7738" i="2"/>
  <c r="C7737" i="2"/>
  <c r="C7736" i="2"/>
  <c r="C7735" i="2"/>
  <c r="C7734" i="2"/>
  <c r="C7733" i="2"/>
  <c r="C7732" i="2"/>
  <c r="C7731" i="2"/>
  <c r="C7730" i="2"/>
  <c r="C7729" i="2"/>
  <c r="C7728" i="2"/>
  <c r="C7727" i="2"/>
  <c r="C7726" i="2"/>
  <c r="C7725" i="2"/>
  <c r="C7724" i="2"/>
  <c r="C7723" i="2"/>
  <c r="C7722" i="2"/>
  <c r="C7721" i="2"/>
  <c r="C7720" i="2"/>
  <c r="C7719" i="2"/>
  <c r="C7718" i="2"/>
  <c r="C7717" i="2"/>
  <c r="C7716" i="2"/>
  <c r="C7715" i="2"/>
  <c r="C7714" i="2"/>
  <c r="C7713" i="2"/>
  <c r="C7712" i="2"/>
  <c r="C7711" i="2"/>
  <c r="C7710" i="2"/>
  <c r="C7709" i="2"/>
  <c r="C7708" i="2"/>
  <c r="C7707" i="2"/>
  <c r="C7706" i="2"/>
  <c r="C7705" i="2"/>
  <c r="C7704" i="2"/>
  <c r="C7703" i="2"/>
  <c r="C7702" i="2"/>
  <c r="C7701" i="2"/>
  <c r="C7700" i="2"/>
  <c r="C7699" i="2"/>
  <c r="C7698" i="2"/>
  <c r="C7697" i="2"/>
  <c r="C7696" i="2"/>
  <c r="C7695" i="2"/>
  <c r="C7694" i="2"/>
  <c r="C7693" i="2"/>
  <c r="C7692" i="2"/>
  <c r="C7691" i="2"/>
  <c r="C7690" i="2"/>
  <c r="C7689" i="2"/>
  <c r="C7688" i="2"/>
  <c r="C7687" i="2"/>
  <c r="C7686" i="2"/>
  <c r="C7685" i="2"/>
  <c r="C7684" i="2"/>
  <c r="C7683" i="2"/>
  <c r="C7682" i="2"/>
  <c r="C7681" i="2"/>
  <c r="C7680" i="2"/>
  <c r="C7679" i="2"/>
  <c r="C7678" i="2"/>
  <c r="C7677" i="2"/>
  <c r="C7676" i="2"/>
  <c r="C7675" i="2"/>
  <c r="C7674" i="2"/>
  <c r="C7673" i="2"/>
  <c r="C7672" i="2"/>
  <c r="C7671" i="2"/>
  <c r="C7670" i="2"/>
  <c r="C7669" i="2"/>
  <c r="C7668" i="2"/>
  <c r="C7667" i="2"/>
  <c r="C7666" i="2"/>
  <c r="C7665" i="2"/>
  <c r="C7664" i="2"/>
  <c r="C7663" i="2"/>
  <c r="C7662" i="2"/>
  <c r="C7661" i="2"/>
  <c r="C7660" i="2"/>
  <c r="C7659" i="2"/>
  <c r="C7658" i="2"/>
  <c r="C7657" i="2"/>
  <c r="C7656" i="2"/>
  <c r="C7655" i="2"/>
  <c r="C7654" i="2"/>
  <c r="C7653" i="2"/>
  <c r="C7652" i="2"/>
  <c r="C7651" i="2"/>
  <c r="C7650" i="2"/>
  <c r="C7649" i="2"/>
  <c r="C7648" i="2"/>
  <c r="C7647" i="2"/>
  <c r="C7646" i="2"/>
  <c r="C7645" i="2"/>
  <c r="C7644" i="2"/>
  <c r="C7643" i="2"/>
  <c r="C7642" i="2"/>
  <c r="C7641" i="2"/>
  <c r="C7640" i="2"/>
  <c r="C7639" i="2"/>
  <c r="C7638" i="2"/>
  <c r="C7637" i="2"/>
  <c r="C7636" i="2"/>
  <c r="C7635" i="2"/>
  <c r="C7634" i="2"/>
  <c r="C7633" i="2"/>
  <c r="C7632" i="2"/>
  <c r="C7631" i="2"/>
  <c r="C7630" i="2"/>
  <c r="C7629" i="2"/>
  <c r="C7628" i="2"/>
  <c r="C7627" i="2"/>
  <c r="C7626" i="2"/>
  <c r="C7625" i="2"/>
  <c r="C7624" i="2"/>
  <c r="C7623" i="2"/>
  <c r="C7622" i="2"/>
  <c r="C7621" i="2"/>
  <c r="C7620" i="2"/>
  <c r="C7619" i="2"/>
  <c r="C7618" i="2"/>
  <c r="C7617" i="2"/>
  <c r="C7616" i="2"/>
  <c r="C7615" i="2"/>
  <c r="C7614" i="2"/>
  <c r="C7613" i="2"/>
  <c r="C7612" i="2"/>
  <c r="C7611" i="2"/>
  <c r="C7610" i="2"/>
  <c r="C7609" i="2"/>
  <c r="C7608" i="2"/>
  <c r="C7607" i="2"/>
  <c r="C7606" i="2"/>
  <c r="C7605" i="2"/>
  <c r="C7604" i="2"/>
  <c r="C7603" i="2"/>
  <c r="C7602" i="2"/>
  <c r="C7601" i="2"/>
  <c r="C7600" i="2"/>
  <c r="C7599" i="2"/>
  <c r="C7598" i="2"/>
  <c r="C7597" i="2"/>
  <c r="C7596" i="2"/>
  <c r="C7595" i="2"/>
  <c r="C7594" i="2"/>
  <c r="C7593" i="2"/>
  <c r="C7592" i="2"/>
  <c r="C7591" i="2"/>
  <c r="C7590" i="2"/>
  <c r="C7589" i="2"/>
  <c r="C7588" i="2"/>
  <c r="C7587" i="2"/>
  <c r="C7586" i="2"/>
  <c r="C7585" i="2"/>
  <c r="C7584" i="2"/>
  <c r="C7583" i="2"/>
  <c r="C7582" i="2"/>
  <c r="C7581" i="2"/>
  <c r="C7580" i="2"/>
  <c r="C7579" i="2"/>
  <c r="C7578" i="2"/>
  <c r="C7577" i="2"/>
  <c r="C7576" i="2"/>
  <c r="C7575" i="2"/>
  <c r="C7574" i="2"/>
  <c r="C7573" i="2"/>
  <c r="C7572" i="2"/>
  <c r="C7571" i="2"/>
  <c r="C7570" i="2"/>
  <c r="C7569" i="2"/>
  <c r="C7568" i="2"/>
  <c r="C7567" i="2"/>
  <c r="C7566" i="2"/>
  <c r="C7565" i="2"/>
  <c r="C7564" i="2"/>
  <c r="C7563" i="2"/>
  <c r="C7562" i="2"/>
  <c r="C7561" i="2"/>
  <c r="C7560" i="2"/>
  <c r="C7559" i="2"/>
  <c r="C7558" i="2"/>
  <c r="C7557" i="2"/>
  <c r="C7556" i="2"/>
  <c r="C7555" i="2"/>
  <c r="C7554" i="2"/>
  <c r="C7553" i="2"/>
  <c r="C7552" i="2"/>
  <c r="C7551" i="2"/>
  <c r="C7550" i="2"/>
  <c r="C7549" i="2"/>
  <c r="C7548" i="2"/>
  <c r="C7547" i="2"/>
  <c r="C7546" i="2"/>
  <c r="C7545" i="2"/>
  <c r="C7544" i="2"/>
  <c r="C7543" i="2"/>
  <c r="C7542" i="2"/>
  <c r="C7541" i="2"/>
  <c r="C7540" i="2"/>
  <c r="C7539" i="2"/>
  <c r="C7538" i="2"/>
  <c r="C7537" i="2"/>
  <c r="C7536" i="2"/>
  <c r="C7535" i="2"/>
  <c r="C7534" i="2"/>
  <c r="C7533" i="2"/>
  <c r="C7532" i="2"/>
  <c r="C7531" i="2"/>
  <c r="C7530" i="2"/>
  <c r="C7529" i="2"/>
  <c r="C7528" i="2"/>
  <c r="C7527" i="2"/>
  <c r="C7526" i="2"/>
  <c r="C7525" i="2"/>
  <c r="C7524" i="2"/>
  <c r="C7523" i="2"/>
  <c r="C7522" i="2"/>
  <c r="C7521" i="2"/>
  <c r="C7520" i="2"/>
  <c r="C7519" i="2"/>
  <c r="C7518" i="2"/>
  <c r="C7517" i="2"/>
  <c r="C7516" i="2"/>
  <c r="C7515" i="2"/>
  <c r="C7514" i="2"/>
  <c r="C7513" i="2"/>
  <c r="C7512" i="2"/>
  <c r="C7511" i="2"/>
  <c r="C7510" i="2"/>
  <c r="C7509" i="2"/>
  <c r="C7508" i="2"/>
  <c r="C7507" i="2"/>
  <c r="C7506" i="2"/>
  <c r="C7505" i="2"/>
  <c r="C7504" i="2"/>
  <c r="C7503" i="2"/>
  <c r="C7502" i="2"/>
  <c r="C7501" i="2"/>
  <c r="C7500" i="2"/>
  <c r="C7499" i="2"/>
  <c r="C7498" i="2"/>
  <c r="C7497" i="2"/>
  <c r="C7496" i="2"/>
  <c r="C7495" i="2"/>
  <c r="C7494" i="2"/>
  <c r="C7493" i="2"/>
  <c r="C7492" i="2"/>
  <c r="C7491" i="2"/>
  <c r="C7490" i="2"/>
  <c r="C7489" i="2"/>
  <c r="C7488" i="2"/>
  <c r="C7487" i="2"/>
  <c r="C7486" i="2"/>
  <c r="C7485" i="2"/>
  <c r="C7484" i="2"/>
  <c r="C7483" i="2"/>
  <c r="C7482" i="2"/>
  <c r="C7481" i="2"/>
  <c r="C7480" i="2"/>
  <c r="C7479" i="2"/>
  <c r="C7478" i="2"/>
  <c r="C7477" i="2"/>
  <c r="C7476" i="2"/>
  <c r="C7475" i="2"/>
  <c r="C7474" i="2"/>
  <c r="C7473" i="2"/>
  <c r="C7472" i="2"/>
  <c r="C7471" i="2"/>
  <c r="C7470" i="2"/>
  <c r="C7469" i="2"/>
  <c r="C7468" i="2"/>
  <c r="C7467" i="2"/>
  <c r="C7466" i="2"/>
  <c r="C7465" i="2"/>
  <c r="C7464" i="2"/>
  <c r="C7463" i="2"/>
  <c r="C7462" i="2"/>
  <c r="C7461" i="2"/>
  <c r="C7460" i="2"/>
  <c r="C7459" i="2"/>
  <c r="C7458" i="2"/>
  <c r="C7457" i="2"/>
  <c r="C7456" i="2"/>
  <c r="C7455" i="2"/>
  <c r="C7454" i="2"/>
  <c r="C7453" i="2"/>
  <c r="C7452" i="2"/>
  <c r="C7451" i="2"/>
  <c r="C7450" i="2"/>
  <c r="C7449" i="2"/>
  <c r="C7448" i="2"/>
  <c r="C7447" i="2"/>
  <c r="C7446" i="2"/>
  <c r="C7445" i="2"/>
  <c r="C7444" i="2"/>
  <c r="C7443" i="2"/>
  <c r="C7442" i="2"/>
  <c r="C7441" i="2"/>
  <c r="C7440" i="2"/>
  <c r="C7439" i="2"/>
  <c r="C7438" i="2"/>
  <c r="C7437" i="2"/>
  <c r="C7436" i="2"/>
  <c r="C7435" i="2"/>
  <c r="C7434" i="2"/>
  <c r="C7433" i="2"/>
  <c r="C7432" i="2"/>
  <c r="C7431" i="2"/>
  <c r="C7430" i="2"/>
  <c r="C7429" i="2"/>
  <c r="C7428" i="2"/>
  <c r="C7427" i="2"/>
  <c r="C7426" i="2"/>
  <c r="C7425" i="2"/>
  <c r="C7424" i="2"/>
  <c r="C7423" i="2"/>
  <c r="C7422" i="2"/>
  <c r="C7421" i="2"/>
  <c r="C7420" i="2"/>
  <c r="C7419" i="2"/>
  <c r="C7418" i="2"/>
  <c r="C7417" i="2"/>
  <c r="C7416" i="2"/>
  <c r="C7415" i="2"/>
  <c r="C7414" i="2"/>
  <c r="C7413" i="2"/>
  <c r="C7412" i="2"/>
  <c r="C7411" i="2"/>
  <c r="C7410" i="2"/>
  <c r="C7409" i="2"/>
  <c r="C7408" i="2"/>
  <c r="C7407" i="2"/>
  <c r="C7406" i="2"/>
  <c r="C7405" i="2"/>
  <c r="C7404" i="2"/>
  <c r="C7403" i="2"/>
  <c r="C7402" i="2"/>
  <c r="C7401" i="2"/>
  <c r="C7400" i="2"/>
  <c r="C7399" i="2"/>
  <c r="C7398" i="2"/>
  <c r="C7397" i="2"/>
  <c r="C7396" i="2"/>
  <c r="C7395" i="2"/>
  <c r="C7394" i="2"/>
  <c r="C7393" i="2"/>
  <c r="C7392" i="2"/>
  <c r="C7391" i="2"/>
  <c r="C7390" i="2"/>
  <c r="C7389" i="2"/>
  <c r="C7388" i="2"/>
  <c r="C7387" i="2"/>
  <c r="C7386" i="2"/>
  <c r="C7385" i="2"/>
  <c r="C7384" i="2"/>
  <c r="C7383" i="2"/>
  <c r="C7382" i="2"/>
  <c r="C7381" i="2"/>
  <c r="C7380" i="2"/>
  <c r="C7379" i="2"/>
  <c r="C7378" i="2"/>
  <c r="C7377" i="2"/>
  <c r="C7376" i="2"/>
  <c r="C7375" i="2"/>
  <c r="C7374" i="2"/>
  <c r="C7373" i="2"/>
  <c r="C7372" i="2"/>
  <c r="C7371" i="2"/>
  <c r="C7370" i="2"/>
  <c r="C7369" i="2"/>
  <c r="C7368" i="2"/>
  <c r="C7367" i="2"/>
  <c r="C7366" i="2"/>
  <c r="C7365" i="2"/>
  <c r="C7364" i="2"/>
  <c r="C7363" i="2"/>
  <c r="C7362" i="2"/>
  <c r="C7361" i="2"/>
  <c r="C7360" i="2"/>
  <c r="C7359" i="2"/>
  <c r="C7358" i="2"/>
  <c r="C7357" i="2"/>
  <c r="C7356" i="2"/>
  <c r="C7355" i="2"/>
  <c r="C7354" i="2"/>
  <c r="C7353" i="2"/>
  <c r="C7352" i="2"/>
  <c r="C7351" i="2"/>
  <c r="C7350" i="2"/>
  <c r="C7349" i="2"/>
  <c r="C7348" i="2"/>
  <c r="C7347" i="2"/>
  <c r="C7346" i="2"/>
  <c r="C7345" i="2"/>
  <c r="C7344" i="2"/>
  <c r="C7343" i="2"/>
  <c r="C7342" i="2"/>
  <c r="C7341" i="2"/>
  <c r="C7340" i="2"/>
  <c r="C7339" i="2"/>
  <c r="C7338" i="2"/>
  <c r="C7337" i="2"/>
  <c r="C7336" i="2"/>
  <c r="C7335" i="2"/>
  <c r="C7334" i="2"/>
  <c r="C7333" i="2"/>
  <c r="C7332" i="2"/>
  <c r="C7331" i="2"/>
  <c r="C7330" i="2"/>
  <c r="C7329" i="2"/>
  <c r="C7328" i="2"/>
  <c r="C7327" i="2"/>
  <c r="C7326" i="2"/>
  <c r="C7325" i="2"/>
  <c r="C7324" i="2"/>
  <c r="C7323" i="2"/>
  <c r="C7322" i="2"/>
  <c r="C7321" i="2"/>
  <c r="C7320" i="2"/>
  <c r="C7319" i="2"/>
  <c r="C7318" i="2"/>
  <c r="C7317" i="2"/>
  <c r="C7316" i="2"/>
  <c r="C7315" i="2"/>
  <c r="C7314" i="2"/>
  <c r="C7313" i="2"/>
  <c r="C7312" i="2"/>
  <c r="C7311" i="2"/>
  <c r="C7310" i="2"/>
  <c r="C7309" i="2"/>
  <c r="C7308" i="2"/>
  <c r="C7307" i="2"/>
  <c r="C7306" i="2"/>
  <c r="C7305" i="2"/>
  <c r="C7304" i="2"/>
  <c r="C7303" i="2"/>
  <c r="C7302" i="2"/>
  <c r="C7301" i="2"/>
  <c r="C7300" i="2"/>
  <c r="C7299" i="2"/>
  <c r="C7298" i="2"/>
  <c r="C7297" i="2"/>
  <c r="C7296" i="2"/>
  <c r="C7295" i="2"/>
  <c r="C7294" i="2"/>
  <c r="C7293" i="2"/>
  <c r="C7292" i="2"/>
  <c r="C7291" i="2"/>
  <c r="C7290" i="2"/>
  <c r="C7289" i="2"/>
  <c r="C7288" i="2"/>
  <c r="C7287" i="2"/>
  <c r="C7286" i="2"/>
  <c r="C7285" i="2"/>
  <c r="C7284" i="2"/>
  <c r="C7283" i="2"/>
  <c r="C7282" i="2"/>
  <c r="C7281" i="2"/>
  <c r="C7280" i="2"/>
  <c r="C7279" i="2"/>
  <c r="C7278" i="2"/>
  <c r="C7277" i="2"/>
  <c r="C7276" i="2"/>
  <c r="C7275" i="2"/>
  <c r="C7274" i="2"/>
  <c r="C7273" i="2"/>
  <c r="C7272" i="2"/>
  <c r="C7271" i="2"/>
  <c r="C7270" i="2"/>
  <c r="C7269" i="2"/>
  <c r="C7268" i="2"/>
  <c r="C7267" i="2"/>
  <c r="C7266" i="2"/>
  <c r="C7265" i="2"/>
  <c r="C7264" i="2"/>
  <c r="C7263" i="2"/>
  <c r="C7262" i="2"/>
  <c r="C7261" i="2"/>
  <c r="C7260" i="2"/>
  <c r="C7259" i="2"/>
  <c r="C7258" i="2"/>
  <c r="C7257" i="2"/>
  <c r="C7256" i="2"/>
  <c r="C7255" i="2"/>
  <c r="C7254" i="2"/>
  <c r="C7253" i="2"/>
  <c r="C7252" i="2"/>
  <c r="C7251" i="2"/>
  <c r="C7250" i="2"/>
  <c r="C7249" i="2"/>
  <c r="C7248" i="2"/>
  <c r="C7247" i="2"/>
  <c r="C7246" i="2"/>
  <c r="C7245" i="2"/>
  <c r="C7244" i="2"/>
  <c r="C7243" i="2"/>
  <c r="C7242" i="2"/>
  <c r="C7241" i="2"/>
  <c r="C7240" i="2"/>
  <c r="C7239" i="2"/>
  <c r="C7238" i="2"/>
  <c r="C7237" i="2"/>
  <c r="C7236" i="2"/>
  <c r="C7235" i="2"/>
  <c r="C7234" i="2"/>
  <c r="C7233" i="2"/>
  <c r="C7232" i="2"/>
  <c r="C7231" i="2"/>
  <c r="C7230" i="2"/>
  <c r="C7229" i="2"/>
  <c r="C7228" i="2"/>
  <c r="C7227" i="2"/>
  <c r="C7226" i="2"/>
  <c r="C7225" i="2"/>
  <c r="C7224" i="2"/>
  <c r="C7223" i="2"/>
  <c r="C7222" i="2"/>
  <c r="C7221" i="2"/>
  <c r="C7220" i="2"/>
  <c r="C7219" i="2"/>
  <c r="C7218" i="2"/>
  <c r="C7217" i="2"/>
  <c r="C7216" i="2"/>
  <c r="C7215" i="2"/>
  <c r="C7214" i="2"/>
  <c r="C7213" i="2"/>
  <c r="C7212" i="2"/>
  <c r="C7211" i="2"/>
  <c r="C7210" i="2"/>
  <c r="C7209" i="2"/>
  <c r="C7208" i="2"/>
  <c r="C7207" i="2"/>
  <c r="C7206" i="2"/>
  <c r="C7205" i="2"/>
  <c r="C7204" i="2"/>
  <c r="C7203" i="2"/>
  <c r="C7202" i="2"/>
  <c r="C7201" i="2"/>
  <c r="C7200" i="2"/>
  <c r="C7199" i="2"/>
  <c r="C7198" i="2"/>
  <c r="C7197" i="2"/>
  <c r="C7196" i="2"/>
  <c r="C7195" i="2"/>
  <c r="C7194" i="2"/>
  <c r="C7193" i="2"/>
  <c r="C7192" i="2"/>
  <c r="C7191" i="2"/>
  <c r="C7190" i="2"/>
  <c r="C7189" i="2"/>
  <c r="C7188" i="2"/>
  <c r="C7187" i="2"/>
  <c r="C7186" i="2"/>
  <c r="C7185" i="2"/>
  <c r="C7184" i="2"/>
  <c r="C7183" i="2"/>
  <c r="C7182" i="2"/>
  <c r="C7181" i="2"/>
  <c r="C7180" i="2"/>
  <c r="C7179" i="2"/>
  <c r="C7178" i="2"/>
  <c r="C7177" i="2"/>
  <c r="C7176" i="2"/>
  <c r="C7175" i="2"/>
  <c r="C7174" i="2"/>
  <c r="C7173" i="2"/>
  <c r="C7172" i="2"/>
  <c r="C7171" i="2"/>
  <c r="C7170" i="2"/>
  <c r="C7169" i="2"/>
  <c r="C7168" i="2"/>
  <c r="C7167" i="2"/>
  <c r="C7166" i="2"/>
  <c r="C7165" i="2"/>
  <c r="C7164" i="2"/>
  <c r="C7163" i="2"/>
  <c r="C7162" i="2"/>
  <c r="C7161" i="2"/>
  <c r="C7160" i="2"/>
  <c r="C7159" i="2"/>
  <c r="C7158" i="2"/>
  <c r="C7157" i="2"/>
  <c r="C7156" i="2"/>
  <c r="C7155" i="2"/>
  <c r="C7154" i="2"/>
  <c r="C7153" i="2"/>
  <c r="C7152" i="2"/>
  <c r="C7151" i="2"/>
  <c r="C7150" i="2"/>
  <c r="C7149" i="2"/>
  <c r="C7148" i="2"/>
  <c r="C7147" i="2"/>
  <c r="C7146" i="2"/>
  <c r="C7145" i="2"/>
  <c r="C7144" i="2"/>
  <c r="C7143" i="2"/>
  <c r="C7142" i="2"/>
  <c r="C7141" i="2"/>
  <c r="C7140" i="2"/>
  <c r="C7139" i="2"/>
  <c r="C7138" i="2"/>
  <c r="C7137" i="2"/>
  <c r="C7136" i="2"/>
  <c r="C7135" i="2"/>
  <c r="C7134" i="2"/>
  <c r="C7133" i="2"/>
  <c r="C7132" i="2"/>
  <c r="C7131" i="2"/>
  <c r="C7130" i="2"/>
  <c r="C7129" i="2"/>
  <c r="C7128" i="2"/>
  <c r="C7127" i="2"/>
  <c r="C7126" i="2"/>
  <c r="C7125" i="2"/>
  <c r="C7124" i="2"/>
  <c r="C7123" i="2"/>
  <c r="C7122" i="2"/>
  <c r="C7121" i="2"/>
  <c r="C7120" i="2"/>
  <c r="C7119" i="2"/>
  <c r="C7118" i="2"/>
  <c r="C7117" i="2"/>
  <c r="C7116" i="2"/>
  <c r="C7115" i="2"/>
  <c r="C7114" i="2"/>
  <c r="C7113" i="2"/>
  <c r="C7112" i="2"/>
  <c r="C7111" i="2"/>
  <c r="C7110" i="2"/>
  <c r="C7109" i="2"/>
  <c r="C7108" i="2"/>
  <c r="C7107" i="2"/>
  <c r="C7106" i="2"/>
  <c r="C7105" i="2"/>
  <c r="C7104" i="2"/>
  <c r="C7103" i="2"/>
  <c r="C7102" i="2"/>
  <c r="C7101" i="2"/>
  <c r="C7100" i="2"/>
  <c r="C7099" i="2"/>
  <c r="C7098" i="2"/>
  <c r="C7097" i="2"/>
  <c r="C7096" i="2"/>
  <c r="C7095" i="2"/>
  <c r="C7094" i="2"/>
  <c r="C7093" i="2"/>
  <c r="C7092" i="2"/>
  <c r="C7091" i="2"/>
  <c r="C7090" i="2"/>
  <c r="C7089" i="2"/>
  <c r="C7088" i="2"/>
  <c r="C7087" i="2"/>
  <c r="C7086" i="2"/>
  <c r="C7085" i="2"/>
  <c r="C7084" i="2"/>
  <c r="C7083" i="2"/>
  <c r="C7082" i="2"/>
  <c r="C7081" i="2"/>
  <c r="C7080" i="2"/>
  <c r="C7079" i="2"/>
  <c r="C7078" i="2"/>
  <c r="C7077" i="2"/>
  <c r="C7076" i="2"/>
  <c r="C7075" i="2"/>
  <c r="C7074" i="2"/>
  <c r="C7073" i="2"/>
  <c r="C7072" i="2"/>
  <c r="C7071" i="2"/>
  <c r="C7070" i="2"/>
  <c r="C7069" i="2"/>
  <c r="C7068" i="2"/>
  <c r="C7067" i="2"/>
  <c r="C7066" i="2"/>
  <c r="C7065" i="2"/>
  <c r="C7064" i="2"/>
  <c r="C7063" i="2"/>
  <c r="C7062" i="2"/>
  <c r="C7061" i="2"/>
  <c r="C7060" i="2"/>
  <c r="C7059" i="2"/>
  <c r="C7058" i="2"/>
  <c r="C7057" i="2"/>
  <c r="C7056" i="2"/>
  <c r="C7055" i="2"/>
  <c r="C7054" i="2"/>
  <c r="C7053" i="2"/>
  <c r="C7052" i="2"/>
  <c r="C7051" i="2"/>
  <c r="C7050" i="2"/>
  <c r="C7049" i="2"/>
  <c r="C7048" i="2"/>
  <c r="C7047" i="2"/>
  <c r="C7046" i="2"/>
  <c r="C7045" i="2"/>
  <c r="C7044" i="2"/>
  <c r="C7043" i="2"/>
  <c r="C7042" i="2"/>
  <c r="C7041" i="2"/>
  <c r="C7040" i="2"/>
  <c r="C7039" i="2"/>
  <c r="C7038" i="2"/>
  <c r="C7037" i="2"/>
  <c r="C7036" i="2"/>
  <c r="C7035" i="2"/>
  <c r="C7034" i="2"/>
  <c r="C7033" i="2"/>
  <c r="C7032" i="2"/>
  <c r="C7031" i="2"/>
  <c r="C7030" i="2"/>
  <c r="C7029" i="2"/>
  <c r="C7028" i="2"/>
  <c r="C7027" i="2"/>
  <c r="C7026" i="2"/>
  <c r="C7025" i="2"/>
  <c r="C7024" i="2"/>
  <c r="C7023" i="2"/>
  <c r="C7022" i="2"/>
  <c r="C7021" i="2"/>
  <c r="C7020" i="2"/>
  <c r="C7019" i="2"/>
  <c r="C7018" i="2"/>
  <c r="C7017" i="2"/>
  <c r="C7016" i="2"/>
  <c r="C7015" i="2"/>
  <c r="C7014" i="2"/>
  <c r="C7013" i="2"/>
  <c r="C7012" i="2"/>
  <c r="C7011" i="2"/>
  <c r="C7010" i="2"/>
  <c r="C7009" i="2"/>
  <c r="C7008" i="2"/>
  <c r="C7007" i="2"/>
  <c r="C7006" i="2"/>
  <c r="C7005" i="2"/>
  <c r="C7004" i="2"/>
  <c r="C7003" i="2"/>
  <c r="C7002" i="2"/>
  <c r="C7001" i="2"/>
  <c r="C7000" i="2"/>
  <c r="C6999" i="2"/>
  <c r="C6998" i="2"/>
  <c r="C6997" i="2"/>
  <c r="C6996" i="2"/>
  <c r="C6995" i="2"/>
  <c r="C6994" i="2"/>
  <c r="C6993" i="2"/>
  <c r="C6992" i="2"/>
  <c r="C6991" i="2"/>
  <c r="C6990" i="2"/>
  <c r="C6989" i="2"/>
  <c r="C6988" i="2"/>
  <c r="C6987" i="2"/>
  <c r="C6986" i="2"/>
  <c r="C6985" i="2"/>
  <c r="C6984" i="2"/>
  <c r="C6983" i="2"/>
  <c r="C6982" i="2"/>
  <c r="C6981" i="2"/>
  <c r="C6980" i="2"/>
  <c r="C6979" i="2"/>
  <c r="C6978" i="2"/>
  <c r="C6977" i="2"/>
  <c r="C6976" i="2"/>
  <c r="C6975" i="2"/>
  <c r="C6974" i="2"/>
  <c r="C6973" i="2"/>
  <c r="C6972" i="2"/>
  <c r="C6971" i="2"/>
  <c r="C6970" i="2"/>
  <c r="C6969" i="2"/>
  <c r="C6968" i="2"/>
  <c r="C6967" i="2"/>
  <c r="C6966" i="2"/>
  <c r="C6965" i="2"/>
  <c r="C6964" i="2"/>
  <c r="C6963" i="2"/>
  <c r="C6962" i="2"/>
  <c r="C6961" i="2"/>
  <c r="C6960" i="2"/>
  <c r="C6959" i="2"/>
  <c r="C6958" i="2"/>
  <c r="C6957" i="2"/>
  <c r="C6956" i="2"/>
  <c r="C6955" i="2"/>
  <c r="C6954" i="2"/>
  <c r="C6953" i="2"/>
  <c r="C6952" i="2"/>
  <c r="C6951" i="2"/>
  <c r="C6950" i="2"/>
  <c r="C6949" i="2"/>
  <c r="C6948" i="2"/>
  <c r="C6947" i="2"/>
  <c r="C6946" i="2"/>
  <c r="C6945" i="2"/>
  <c r="C6944" i="2"/>
  <c r="C6943" i="2"/>
  <c r="C6942" i="2"/>
  <c r="C6941" i="2"/>
  <c r="C6940" i="2"/>
  <c r="C6939" i="2"/>
  <c r="C6938" i="2"/>
  <c r="C6937" i="2"/>
  <c r="C6936" i="2"/>
  <c r="C6935" i="2"/>
  <c r="C6934" i="2"/>
  <c r="C6933" i="2"/>
  <c r="C6932" i="2"/>
  <c r="C6931" i="2"/>
  <c r="C6930" i="2"/>
  <c r="C6929" i="2"/>
  <c r="C6928" i="2"/>
  <c r="C6927" i="2"/>
  <c r="C6926" i="2"/>
  <c r="C6925" i="2"/>
  <c r="C6924" i="2"/>
  <c r="C6923" i="2"/>
  <c r="C6922" i="2"/>
  <c r="C6921" i="2"/>
  <c r="C6920" i="2"/>
  <c r="C6919" i="2"/>
  <c r="C6918" i="2"/>
  <c r="C6917" i="2"/>
  <c r="C6916" i="2"/>
  <c r="C6915" i="2"/>
  <c r="C6914" i="2"/>
  <c r="C6913" i="2"/>
  <c r="C6912" i="2"/>
  <c r="C6911" i="2"/>
  <c r="C6910" i="2"/>
  <c r="C6909" i="2"/>
  <c r="C6908" i="2"/>
  <c r="C6907" i="2"/>
  <c r="C6906" i="2"/>
  <c r="C6905" i="2"/>
  <c r="C6904" i="2"/>
  <c r="C6903" i="2"/>
  <c r="C6902" i="2"/>
  <c r="C6901" i="2"/>
  <c r="C6900" i="2"/>
  <c r="C6899" i="2"/>
  <c r="C6898" i="2"/>
  <c r="C6897" i="2"/>
  <c r="C6896" i="2"/>
  <c r="C6895" i="2"/>
  <c r="C6894" i="2"/>
  <c r="C6893" i="2"/>
  <c r="C6892" i="2"/>
  <c r="C6891" i="2"/>
  <c r="C6890" i="2"/>
  <c r="C6889" i="2"/>
  <c r="C6888" i="2"/>
  <c r="C6887" i="2"/>
  <c r="C6886" i="2"/>
  <c r="C6885" i="2"/>
  <c r="C6884" i="2"/>
  <c r="C6883" i="2"/>
  <c r="C6882" i="2"/>
  <c r="C6881" i="2"/>
  <c r="C6880" i="2"/>
  <c r="C6879" i="2"/>
  <c r="C6878" i="2"/>
  <c r="C6877" i="2"/>
  <c r="C6876" i="2"/>
  <c r="C6875" i="2"/>
  <c r="C6874" i="2"/>
  <c r="C6873" i="2"/>
  <c r="C6872" i="2"/>
  <c r="C6871" i="2"/>
  <c r="C6870" i="2"/>
  <c r="C6869" i="2"/>
  <c r="C6868" i="2"/>
  <c r="C6867" i="2"/>
  <c r="C6866" i="2"/>
  <c r="C6865" i="2"/>
  <c r="C6864" i="2"/>
  <c r="C6863" i="2"/>
  <c r="C6862" i="2"/>
  <c r="C6861" i="2"/>
  <c r="C6860" i="2"/>
  <c r="C6859" i="2"/>
  <c r="C6858" i="2"/>
  <c r="C6857" i="2"/>
  <c r="C6856" i="2"/>
  <c r="C6855" i="2"/>
  <c r="C6854" i="2"/>
  <c r="C6853" i="2"/>
  <c r="C6852" i="2"/>
  <c r="C6851" i="2"/>
  <c r="C6850" i="2"/>
  <c r="C6849" i="2"/>
  <c r="C6848" i="2"/>
  <c r="C6847" i="2"/>
  <c r="C6846" i="2"/>
  <c r="C6845" i="2"/>
  <c r="C6844" i="2"/>
  <c r="C6843" i="2"/>
  <c r="C6842" i="2"/>
  <c r="C6841" i="2"/>
  <c r="C6840" i="2"/>
  <c r="C6839" i="2"/>
  <c r="C6838" i="2"/>
  <c r="C6837" i="2"/>
  <c r="C6836" i="2"/>
  <c r="C6835" i="2"/>
  <c r="C6834" i="2"/>
  <c r="C6833" i="2"/>
  <c r="C6832" i="2"/>
  <c r="C6831" i="2"/>
  <c r="C6830" i="2"/>
  <c r="C6829" i="2"/>
  <c r="C6828" i="2"/>
  <c r="C6827" i="2"/>
  <c r="C6826" i="2"/>
  <c r="C6825" i="2"/>
  <c r="C6824" i="2"/>
  <c r="C6823" i="2"/>
  <c r="C6822" i="2"/>
  <c r="C6821" i="2"/>
  <c r="C6820" i="2"/>
  <c r="C6819" i="2"/>
  <c r="C6818" i="2"/>
  <c r="C6817" i="2"/>
  <c r="C6816" i="2"/>
  <c r="C6815" i="2"/>
  <c r="C6814" i="2"/>
  <c r="C6813" i="2"/>
  <c r="C6812" i="2"/>
  <c r="C6811" i="2"/>
  <c r="C6810" i="2"/>
  <c r="C6809" i="2"/>
  <c r="C6808" i="2"/>
  <c r="C6807" i="2"/>
  <c r="C6806" i="2"/>
  <c r="C6805" i="2"/>
  <c r="C6804" i="2"/>
  <c r="C6803" i="2"/>
  <c r="C6802" i="2"/>
  <c r="C6801" i="2"/>
  <c r="C6800" i="2"/>
  <c r="C6799" i="2"/>
  <c r="C6798" i="2"/>
  <c r="C6797" i="2"/>
  <c r="C6796" i="2"/>
  <c r="C6795" i="2"/>
  <c r="C6794" i="2"/>
  <c r="C6793" i="2"/>
  <c r="C6792" i="2"/>
  <c r="C6791" i="2"/>
  <c r="C6790" i="2"/>
  <c r="C6789" i="2"/>
  <c r="C6788" i="2"/>
  <c r="C6787" i="2"/>
  <c r="C6786" i="2"/>
  <c r="C6785" i="2"/>
  <c r="C6784" i="2"/>
  <c r="C6783" i="2"/>
  <c r="C6782" i="2"/>
  <c r="C6781" i="2"/>
  <c r="C6780" i="2"/>
  <c r="C6779" i="2"/>
  <c r="C6778" i="2"/>
  <c r="C6777" i="2"/>
  <c r="C6776" i="2"/>
  <c r="C6775" i="2"/>
  <c r="C6774" i="2"/>
  <c r="C6773" i="2"/>
  <c r="C6772" i="2"/>
  <c r="C6771" i="2"/>
  <c r="C6770" i="2"/>
  <c r="C6769" i="2"/>
  <c r="C6768" i="2"/>
  <c r="C6767" i="2"/>
  <c r="C6766" i="2"/>
  <c r="C6765" i="2"/>
  <c r="C6764" i="2"/>
  <c r="C6763" i="2"/>
  <c r="C6762" i="2"/>
  <c r="C6761" i="2"/>
  <c r="C6760" i="2"/>
  <c r="C6759" i="2"/>
  <c r="C6758" i="2"/>
  <c r="C6757" i="2"/>
  <c r="C6756" i="2"/>
  <c r="C6755" i="2"/>
  <c r="C6754" i="2"/>
  <c r="C6753" i="2"/>
  <c r="C6752" i="2"/>
  <c r="C6751" i="2"/>
  <c r="C6750" i="2"/>
  <c r="C6749" i="2"/>
  <c r="C6748" i="2"/>
  <c r="C6747" i="2"/>
  <c r="C6746" i="2"/>
  <c r="C6745" i="2"/>
  <c r="C6744" i="2"/>
  <c r="C6743" i="2"/>
  <c r="C6742" i="2"/>
  <c r="C6741" i="2"/>
  <c r="C6740" i="2"/>
  <c r="C6739" i="2"/>
  <c r="C6738" i="2"/>
  <c r="C6737" i="2"/>
  <c r="C6736" i="2"/>
  <c r="C6735" i="2"/>
  <c r="C6734" i="2"/>
  <c r="C6733" i="2"/>
  <c r="C6732" i="2"/>
  <c r="C6731" i="2"/>
  <c r="C6730" i="2"/>
  <c r="C6729" i="2"/>
  <c r="C6728" i="2"/>
  <c r="C6727" i="2"/>
  <c r="C6726" i="2"/>
  <c r="C6725" i="2"/>
  <c r="C6724" i="2"/>
  <c r="C6723" i="2"/>
  <c r="C6722" i="2"/>
  <c r="C6721" i="2"/>
  <c r="C6720" i="2"/>
  <c r="C6719" i="2"/>
  <c r="C6718" i="2"/>
  <c r="C6717" i="2"/>
  <c r="C6716" i="2"/>
  <c r="C6715" i="2"/>
  <c r="C6714" i="2"/>
  <c r="C6713" i="2"/>
  <c r="C6712" i="2"/>
  <c r="C6711" i="2"/>
  <c r="C6710" i="2"/>
  <c r="C6709" i="2"/>
  <c r="C6708" i="2"/>
  <c r="C6707" i="2"/>
  <c r="C6706" i="2"/>
  <c r="C6705" i="2"/>
  <c r="C6704" i="2"/>
  <c r="C6703" i="2"/>
  <c r="C6702" i="2"/>
  <c r="C6701" i="2"/>
  <c r="C6700" i="2"/>
  <c r="C6699" i="2"/>
  <c r="C6698" i="2"/>
  <c r="C6697" i="2"/>
  <c r="C6696" i="2"/>
  <c r="C6695" i="2"/>
  <c r="C6694" i="2"/>
  <c r="C6693" i="2"/>
  <c r="C6692" i="2"/>
  <c r="C6691" i="2"/>
  <c r="C6690" i="2"/>
  <c r="C6689" i="2"/>
  <c r="C6688" i="2"/>
  <c r="C6687" i="2"/>
  <c r="C6686" i="2"/>
  <c r="C6685" i="2"/>
  <c r="C6684" i="2"/>
  <c r="C6683" i="2"/>
  <c r="C6682" i="2"/>
  <c r="C6681" i="2"/>
  <c r="C6680" i="2"/>
  <c r="C6679" i="2"/>
  <c r="C6678" i="2"/>
  <c r="C6677" i="2"/>
  <c r="C6676" i="2"/>
  <c r="C6675" i="2"/>
  <c r="C6674" i="2"/>
  <c r="C6673" i="2"/>
  <c r="C6672" i="2"/>
  <c r="C6671" i="2"/>
  <c r="C6670" i="2"/>
  <c r="C6669" i="2"/>
  <c r="C6668" i="2"/>
  <c r="C6667" i="2"/>
  <c r="C6666" i="2"/>
  <c r="C6665" i="2"/>
  <c r="C6664" i="2"/>
  <c r="C6663" i="2"/>
  <c r="C6662" i="2"/>
  <c r="C6661" i="2"/>
  <c r="C6660" i="2"/>
  <c r="C6659" i="2"/>
  <c r="C6658" i="2"/>
  <c r="C6657" i="2"/>
  <c r="C6656" i="2"/>
  <c r="C6655" i="2"/>
  <c r="C6654" i="2"/>
  <c r="C6653" i="2"/>
  <c r="C6652" i="2"/>
  <c r="C6651" i="2"/>
  <c r="C6650" i="2"/>
  <c r="C6649" i="2"/>
  <c r="C6648" i="2"/>
  <c r="C6647" i="2"/>
  <c r="C6646" i="2"/>
  <c r="C6645" i="2"/>
  <c r="C6644" i="2"/>
  <c r="C6643" i="2"/>
  <c r="C6642" i="2"/>
  <c r="C6641" i="2"/>
  <c r="C6640" i="2"/>
  <c r="C6639" i="2"/>
  <c r="C6638" i="2"/>
  <c r="C6637" i="2"/>
  <c r="C6636" i="2"/>
  <c r="C6635" i="2"/>
  <c r="C6634" i="2"/>
  <c r="C6633" i="2"/>
  <c r="C6632" i="2"/>
  <c r="C6631" i="2"/>
  <c r="C6630" i="2"/>
  <c r="C6629" i="2"/>
  <c r="C6628" i="2"/>
  <c r="C6627" i="2"/>
  <c r="C6626" i="2"/>
  <c r="C6625" i="2"/>
  <c r="C6624" i="2"/>
  <c r="C6623" i="2"/>
  <c r="C6622" i="2"/>
  <c r="C6621" i="2"/>
  <c r="C6620" i="2"/>
  <c r="C6619" i="2"/>
  <c r="C6618" i="2"/>
  <c r="C6617" i="2"/>
  <c r="C6616" i="2"/>
  <c r="C6615" i="2"/>
  <c r="C6614" i="2"/>
  <c r="C6613" i="2"/>
  <c r="C6612" i="2"/>
  <c r="C6611" i="2"/>
  <c r="C6610" i="2"/>
  <c r="C6609" i="2"/>
  <c r="C6608" i="2"/>
  <c r="C6607" i="2"/>
  <c r="C6606" i="2"/>
  <c r="C6605" i="2"/>
  <c r="C6604" i="2"/>
  <c r="C6603" i="2"/>
  <c r="C6602" i="2"/>
  <c r="C6601" i="2"/>
  <c r="C6600" i="2"/>
  <c r="C6599" i="2"/>
  <c r="C6598" i="2"/>
  <c r="C6597" i="2"/>
  <c r="C6596" i="2"/>
  <c r="C6595" i="2"/>
  <c r="C6594" i="2"/>
  <c r="C6593" i="2"/>
  <c r="C6592" i="2"/>
  <c r="C6591" i="2"/>
  <c r="C6590" i="2"/>
  <c r="C6589" i="2"/>
  <c r="C6588" i="2"/>
  <c r="C6587" i="2"/>
  <c r="C6586" i="2"/>
  <c r="C6585" i="2"/>
  <c r="C6584" i="2"/>
  <c r="C6583" i="2"/>
  <c r="C6582" i="2"/>
  <c r="C6581" i="2"/>
  <c r="C6580" i="2"/>
  <c r="C6579" i="2"/>
  <c r="C6578" i="2"/>
  <c r="C6577" i="2"/>
  <c r="C6576" i="2"/>
  <c r="C6575" i="2"/>
  <c r="C6574" i="2"/>
  <c r="C6573" i="2"/>
  <c r="C6572" i="2"/>
  <c r="C6571" i="2"/>
  <c r="C6570" i="2"/>
  <c r="C6569" i="2"/>
  <c r="C6568" i="2"/>
  <c r="C6567" i="2"/>
  <c r="C6566" i="2"/>
  <c r="C6565" i="2"/>
  <c r="C6564" i="2"/>
  <c r="C6563" i="2"/>
  <c r="C6562" i="2"/>
  <c r="C6561" i="2"/>
  <c r="C6560" i="2"/>
  <c r="C6559" i="2"/>
  <c r="C6558" i="2"/>
  <c r="C6557" i="2"/>
  <c r="C6556" i="2"/>
  <c r="C6555" i="2"/>
  <c r="C6554" i="2"/>
  <c r="C6553" i="2"/>
  <c r="C6552" i="2"/>
  <c r="C6551" i="2"/>
  <c r="C6550" i="2"/>
  <c r="C6549" i="2"/>
  <c r="C6548" i="2"/>
  <c r="C6547" i="2"/>
  <c r="C6546" i="2"/>
  <c r="C6545" i="2"/>
  <c r="C6544" i="2"/>
  <c r="C6543" i="2"/>
  <c r="C6542" i="2"/>
  <c r="C6541" i="2"/>
  <c r="C6540" i="2"/>
  <c r="C6539" i="2"/>
  <c r="C6538" i="2"/>
  <c r="C6537" i="2"/>
  <c r="C6536" i="2"/>
  <c r="C6535" i="2"/>
  <c r="C6534" i="2"/>
  <c r="C6533" i="2"/>
  <c r="C6532" i="2"/>
  <c r="C6531" i="2"/>
  <c r="C6530" i="2"/>
  <c r="C6529" i="2"/>
  <c r="C6528" i="2"/>
  <c r="C6527" i="2"/>
  <c r="C6526" i="2"/>
  <c r="C6525" i="2"/>
  <c r="C6524" i="2"/>
  <c r="C6523" i="2"/>
  <c r="C6522" i="2"/>
  <c r="C6521" i="2"/>
  <c r="C6520" i="2"/>
  <c r="C6519" i="2"/>
  <c r="C6518" i="2"/>
  <c r="C6517" i="2"/>
  <c r="C6516" i="2"/>
  <c r="C6515" i="2"/>
  <c r="C6514" i="2"/>
  <c r="C6513" i="2"/>
  <c r="C6512" i="2"/>
  <c r="C6511" i="2"/>
  <c r="C6510" i="2"/>
  <c r="C6509" i="2"/>
  <c r="C6508" i="2"/>
  <c r="C6507" i="2"/>
  <c r="C6506" i="2"/>
  <c r="C6505" i="2"/>
  <c r="C6504" i="2"/>
  <c r="C6503" i="2"/>
  <c r="C6502" i="2"/>
  <c r="C6501" i="2"/>
  <c r="C6500" i="2"/>
  <c r="C6499" i="2"/>
  <c r="C6498" i="2"/>
  <c r="C6497" i="2"/>
  <c r="C6496" i="2"/>
  <c r="C6495" i="2"/>
  <c r="C6494" i="2"/>
  <c r="C6493" i="2"/>
  <c r="C6492" i="2"/>
  <c r="C6491" i="2"/>
  <c r="C6490" i="2"/>
  <c r="C6489" i="2"/>
  <c r="C6488" i="2"/>
  <c r="C6487" i="2"/>
  <c r="C6486" i="2"/>
  <c r="C6485" i="2"/>
  <c r="C6484" i="2"/>
  <c r="C6483" i="2"/>
  <c r="C6482" i="2"/>
  <c r="C6481" i="2"/>
  <c r="C6480" i="2"/>
  <c r="C6479" i="2"/>
  <c r="C6478" i="2"/>
  <c r="C6477" i="2"/>
  <c r="C6476" i="2"/>
  <c r="C6475" i="2"/>
  <c r="C6474" i="2"/>
  <c r="C6473" i="2"/>
  <c r="C6472" i="2"/>
  <c r="C6471" i="2"/>
  <c r="C6470" i="2"/>
  <c r="C6469" i="2"/>
  <c r="C6468" i="2"/>
  <c r="C6467" i="2"/>
  <c r="C6466" i="2"/>
  <c r="C6465" i="2"/>
  <c r="C6464" i="2"/>
  <c r="C6463" i="2"/>
  <c r="C6462" i="2"/>
  <c r="C6461" i="2"/>
  <c r="C6460" i="2"/>
  <c r="C6459" i="2"/>
  <c r="C6458" i="2"/>
  <c r="C6457" i="2"/>
  <c r="C6456" i="2"/>
  <c r="C6455" i="2"/>
  <c r="C6454" i="2"/>
  <c r="C6453" i="2"/>
  <c r="C6452" i="2"/>
  <c r="C6451" i="2"/>
  <c r="C6450" i="2"/>
  <c r="C6449" i="2"/>
  <c r="C6448" i="2"/>
  <c r="C6447" i="2"/>
  <c r="C6446" i="2"/>
  <c r="C6445" i="2"/>
  <c r="C6444" i="2"/>
  <c r="C6443" i="2"/>
  <c r="C6442" i="2"/>
  <c r="C6441" i="2"/>
  <c r="C6440" i="2"/>
  <c r="C6439" i="2"/>
  <c r="C6438" i="2"/>
  <c r="C6437" i="2"/>
  <c r="C6436" i="2"/>
  <c r="C6435" i="2"/>
  <c r="C6434" i="2"/>
  <c r="C6433" i="2"/>
  <c r="C6432" i="2"/>
  <c r="C6431" i="2"/>
  <c r="C6430" i="2"/>
  <c r="C6429" i="2"/>
  <c r="C6428" i="2"/>
  <c r="C6427" i="2"/>
  <c r="C6426" i="2"/>
  <c r="C6425" i="2"/>
  <c r="C6424" i="2"/>
  <c r="C6423" i="2"/>
  <c r="C6422" i="2"/>
  <c r="C6421" i="2"/>
  <c r="C6420" i="2"/>
  <c r="C6419" i="2"/>
  <c r="C6418" i="2"/>
  <c r="C6417" i="2"/>
  <c r="C6416" i="2"/>
  <c r="C6415" i="2"/>
  <c r="C6414" i="2"/>
  <c r="C6413" i="2"/>
  <c r="C6412" i="2"/>
  <c r="C6411" i="2"/>
  <c r="C6410" i="2"/>
  <c r="C6409" i="2"/>
  <c r="C6408" i="2"/>
  <c r="C6407" i="2"/>
  <c r="C6406" i="2"/>
  <c r="C6405" i="2"/>
  <c r="C6404" i="2"/>
  <c r="C6403" i="2"/>
  <c r="C6402" i="2"/>
  <c r="C6401" i="2"/>
  <c r="C6400" i="2"/>
  <c r="C6399" i="2"/>
  <c r="C6398" i="2"/>
  <c r="C6397" i="2"/>
  <c r="C6396" i="2"/>
  <c r="C6395" i="2"/>
  <c r="C6394" i="2"/>
  <c r="C6393" i="2"/>
  <c r="C6392" i="2"/>
  <c r="C6391" i="2"/>
  <c r="C6390" i="2"/>
  <c r="C6389" i="2"/>
  <c r="C6388" i="2"/>
  <c r="C6387" i="2"/>
  <c r="C6386" i="2"/>
  <c r="C6385" i="2"/>
  <c r="C6384" i="2"/>
  <c r="C6383" i="2"/>
  <c r="C6382" i="2"/>
  <c r="C6381" i="2"/>
  <c r="C6380" i="2"/>
  <c r="C6379" i="2"/>
  <c r="C6378" i="2"/>
  <c r="C6377" i="2"/>
  <c r="C6376" i="2"/>
  <c r="C6375" i="2"/>
  <c r="C6374" i="2"/>
  <c r="C6373" i="2"/>
  <c r="C6372" i="2"/>
  <c r="C6371" i="2"/>
  <c r="C6370" i="2"/>
  <c r="C6369" i="2"/>
  <c r="C6368" i="2"/>
  <c r="C6367" i="2"/>
  <c r="C6366" i="2"/>
  <c r="C6365" i="2"/>
  <c r="C6364" i="2"/>
  <c r="C6363" i="2"/>
  <c r="C6362" i="2"/>
  <c r="C6361" i="2"/>
  <c r="C6360" i="2"/>
  <c r="C6359" i="2"/>
  <c r="C6358" i="2"/>
  <c r="C6357" i="2"/>
  <c r="C6356" i="2"/>
  <c r="C6355" i="2"/>
  <c r="C6354" i="2"/>
  <c r="C6353" i="2"/>
  <c r="C6352" i="2"/>
  <c r="C6351" i="2"/>
  <c r="C6350" i="2"/>
  <c r="C6349" i="2"/>
  <c r="C6348" i="2"/>
  <c r="C6347" i="2"/>
  <c r="C6346" i="2"/>
  <c r="C6345" i="2"/>
  <c r="C6344" i="2"/>
  <c r="C6343" i="2"/>
  <c r="C6342" i="2"/>
  <c r="C6341" i="2"/>
  <c r="C6340" i="2"/>
  <c r="C6339" i="2"/>
  <c r="C6338" i="2"/>
  <c r="C6337" i="2"/>
  <c r="C6336" i="2"/>
  <c r="C6335" i="2"/>
  <c r="C6334" i="2"/>
  <c r="C6333" i="2"/>
  <c r="C6332" i="2"/>
  <c r="C6331" i="2"/>
  <c r="C6330" i="2"/>
  <c r="C6329" i="2"/>
  <c r="C6328" i="2"/>
  <c r="C6327" i="2"/>
  <c r="C6326" i="2"/>
  <c r="C6325" i="2"/>
  <c r="C6324" i="2"/>
  <c r="C6323" i="2"/>
  <c r="C6322" i="2"/>
  <c r="C6321" i="2"/>
  <c r="C6320" i="2"/>
  <c r="C6319" i="2"/>
  <c r="C6318" i="2"/>
  <c r="C6317" i="2"/>
  <c r="C6316" i="2"/>
  <c r="C6315" i="2"/>
  <c r="C6314" i="2"/>
  <c r="C6313" i="2"/>
  <c r="C6312" i="2"/>
  <c r="C6311" i="2"/>
  <c r="C6310" i="2"/>
  <c r="C6309" i="2"/>
  <c r="C6308" i="2"/>
  <c r="C6307" i="2"/>
  <c r="C6306" i="2"/>
  <c r="C6305" i="2"/>
  <c r="C6304" i="2"/>
  <c r="C6303" i="2"/>
  <c r="C6302" i="2"/>
  <c r="C6301" i="2"/>
  <c r="C6300" i="2"/>
  <c r="C6299" i="2"/>
  <c r="C6298" i="2"/>
  <c r="C6297" i="2"/>
  <c r="C6296" i="2"/>
  <c r="C6295" i="2"/>
  <c r="C6294" i="2"/>
  <c r="C6293" i="2"/>
  <c r="C6292" i="2"/>
  <c r="C6291" i="2"/>
  <c r="C6290" i="2"/>
  <c r="C6289" i="2"/>
  <c r="C6288" i="2"/>
  <c r="C6287" i="2"/>
  <c r="C6286" i="2"/>
  <c r="C6285" i="2"/>
  <c r="C6284" i="2"/>
  <c r="C6283" i="2"/>
  <c r="C6282" i="2"/>
  <c r="C6281" i="2"/>
  <c r="C6280" i="2"/>
  <c r="C6279" i="2"/>
  <c r="C6278" i="2"/>
  <c r="C6277" i="2"/>
  <c r="C6276" i="2"/>
  <c r="C6275" i="2"/>
  <c r="C6274" i="2"/>
  <c r="C6273" i="2"/>
  <c r="C6272" i="2"/>
  <c r="C6271" i="2"/>
  <c r="C6270" i="2"/>
  <c r="C6269" i="2"/>
  <c r="C6268" i="2"/>
  <c r="C6267" i="2"/>
  <c r="C6266" i="2"/>
  <c r="C6265" i="2"/>
  <c r="C6264" i="2"/>
  <c r="C6263" i="2"/>
  <c r="C6262" i="2"/>
  <c r="C6261" i="2"/>
  <c r="C6260" i="2"/>
  <c r="C6259" i="2"/>
  <c r="C6258" i="2"/>
  <c r="C6257" i="2"/>
  <c r="C6256" i="2"/>
  <c r="C6255" i="2"/>
  <c r="C6254" i="2"/>
  <c r="C6253" i="2"/>
  <c r="C6252" i="2"/>
  <c r="C6251" i="2"/>
  <c r="C6250" i="2"/>
  <c r="C6249" i="2"/>
  <c r="C6248" i="2"/>
  <c r="C6247" i="2"/>
  <c r="C6246" i="2"/>
  <c r="C6245" i="2"/>
  <c r="C6244" i="2"/>
  <c r="C6243" i="2"/>
  <c r="C6242" i="2"/>
  <c r="C6241" i="2"/>
  <c r="C6240" i="2"/>
  <c r="C6239" i="2"/>
  <c r="C6238" i="2"/>
  <c r="C6237" i="2"/>
  <c r="C6236" i="2"/>
  <c r="C6235" i="2"/>
  <c r="C6234" i="2"/>
  <c r="C6233" i="2"/>
  <c r="C6232" i="2"/>
  <c r="C6231" i="2"/>
  <c r="C6230" i="2"/>
  <c r="C6229" i="2"/>
  <c r="C6228" i="2"/>
  <c r="C6227" i="2"/>
  <c r="C6226" i="2"/>
  <c r="C6225" i="2"/>
  <c r="C6224" i="2"/>
  <c r="C6223" i="2"/>
  <c r="C6222" i="2"/>
  <c r="C6221" i="2"/>
  <c r="C6220" i="2"/>
  <c r="C6219" i="2"/>
  <c r="C6218" i="2"/>
  <c r="C6217" i="2"/>
  <c r="C6216" i="2"/>
  <c r="C6215" i="2"/>
  <c r="C6214" i="2"/>
  <c r="C6213" i="2"/>
  <c r="C6212" i="2"/>
  <c r="C6211" i="2"/>
  <c r="C6210" i="2"/>
  <c r="C6209" i="2"/>
  <c r="C6208" i="2"/>
  <c r="C6207" i="2"/>
  <c r="C6206" i="2"/>
  <c r="C6205" i="2"/>
  <c r="C6204" i="2"/>
  <c r="C6203" i="2"/>
  <c r="C6202" i="2"/>
  <c r="C6201" i="2"/>
  <c r="C6200" i="2"/>
  <c r="C6199" i="2"/>
  <c r="C6198" i="2"/>
  <c r="C6197" i="2"/>
  <c r="C6196" i="2"/>
  <c r="C6195" i="2"/>
  <c r="C6194" i="2"/>
  <c r="C6193" i="2"/>
  <c r="C6192" i="2"/>
  <c r="C6191" i="2"/>
  <c r="C6190" i="2"/>
  <c r="C6189" i="2"/>
  <c r="C6188" i="2"/>
  <c r="C6187" i="2"/>
  <c r="C6186" i="2"/>
  <c r="C6185" i="2"/>
  <c r="C6184" i="2"/>
  <c r="C6183" i="2"/>
  <c r="C6182" i="2"/>
  <c r="C6181" i="2"/>
  <c r="C6180" i="2"/>
  <c r="C6179" i="2"/>
  <c r="C6178" i="2"/>
  <c r="C6177" i="2"/>
  <c r="C6176" i="2"/>
  <c r="C6175" i="2"/>
  <c r="C6174" i="2"/>
  <c r="C6173" i="2"/>
  <c r="C6172" i="2"/>
  <c r="C6171" i="2"/>
  <c r="C6170" i="2"/>
  <c r="C6169" i="2"/>
  <c r="C6168" i="2"/>
  <c r="C6167" i="2"/>
  <c r="C6166" i="2"/>
  <c r="C6165" i="2"/>
  <c r="C6164" i="2"/>
  <c r="C6163" i="2"/>
  <c r="C6162" i="2"/>
  <c r="C6161" i="2"/>
  <c r="C6160" i="2"/>
  <c r="C6159" i="2"/>
  <c r="C6158" i="2"/>
  <c r="C6157" i="2"/>
  <c r="C6156" i="2"/>
  <c r="C6155" i="2"/>
  <c r="C6154" i="2"/>
  <c r="C6153" i="2"/>
  <c r="C6152" i="2"/>
  <c r="C6151" i="2"/>
  <c r="C6150" i="2"/>
  <c r="C6149" i="2"/>
  <c r="C6148" i="2"/>
  <c r="C6147" i="2"/>
  <c r="C6146" i="2"/>
  <c r="C6145" i="2"/>
  <c r="C6144" i="2"/>
  <c r="C6143" i="2"/>
  <c r="C6142" i="2"/>
  <c r="C6141" i="2"/>
  <c r="C6140" i="2"/>
  <c r="C6139" i="2"/>
  <c r="C6138" i="2"/>
  <c r="C6137" i="2"/>
  <c r="C6136" i="2"/>
  <c r="C6135" i="2"/>
  <c r="C6134" i="2"/>
  <c r="C6133" i="2"/>
  <c r="C6132" i="2"/>
  <c r="C6131" i="2"/>
  <c r="C6130" i="2"/>
  <c r="C6129" i="2"/>
  <c r="C6128" i="2"/>
  <c r="C6127" i="2"/>
  <c r="C6126" i="2"/>
  <c r="C6125" i="2"/>
  <c r="C6124" i="2"/>
  <c r="C6123" i="2"/>
  <c r="C6122" i="2"/>
  <c r="C6121" i="2"/>
  <c r="C6120" i="2"/>
  <c r="C6119" i="2"/>
  <c r="C6118" i="2"/>
  <c r="C6117" i="2"/>
  <c r="C6116" i="2"/>
  <c r="C6115" i="2"/>
  <c r="C6114" i="2"/>
  <c r="C6113" i="2"/>
  <c r="C6112" i="2"/>
  <c r="C6111" i="2"/>
  <c r="C6110" i="2"/>
  <c r="C6109" i="2"/>
  <c r="C6108" i="2"/>
  <c r="C6107" i="2"/>
  <c r="C6106" i="2"/>
  <c r="C6105" i="2"/>
  <c r="C6104" i="2"/>
  <c r="C6103" i="2"/>
  <c r="C6102" i="2"/>
  <c r="C6101" i="2"/>
  <c r="C6100" i="2"/>
  <c r="C6099" i="2"/>
  <c r="C6098" i="2"/>
  <c r="C6097" i="2"/>
  <c r="C6096" i="2"/>
  <c r="C6095" i="2"/>
  <c r="C6094" i="2"/>
  <c r="C6093" i="2"/>
  <c r="C6092" i="2"/>
  <c r="C6091" i="2"/>
  <c r="C6090" i="2"/>
  <c r="C6089" i="2"/>
  <c r="C6088" i="2"/>
  <c r="C6087" i="2"/>
  <c r="C6086" i="2"/>
  <c r="C6085" i="2"/>
  <c r="C6084" i="2"/>
  <c r="C6083" i="2"/>
  <c r="C6082" i="2"/>
  <c r="C6081" i="2"/>
  <c r="C6080" i="2"/>
  <c r="C6079" i="2"/>
  <c r="C6078" i="2"/>
  <c r="C6077" i="2"/>
  <c r="C6076" i="2"/>
  <c r="C6075" i="2"/>
  <c r="C6074" i="2"/>
  <c r="C6073" i="2"/>
  <c r="C6072" i="2"/>
  <c r="C6071" i="2"/>
  <c r="C6070" i="2"/>
  <c r="C6069" i="2"/>
  <c r="C6068" i="2"/>
  <c r="C6067" i="2"/>
  <c r="C6066" i="2"/>
  <c r="C6065" i="2"/>
  <c r="C6064" i="2"/>
  <c r="C6063" i="2"/>
  <c r="C6062" i="2"/>
  <c r="C6061" i="2"/>
  <c r="C6060" i="2"/>
  <c r="C6059" i="2"/>
  <c r="C6058" i="2"/>
  <c r="C6057" i="2"/>
  <c r="C6056" i="2"/>
  <c r="C6055" i="2"/>
  <c r="C6054" i="2"/>
  <c r="C6053" i="2"/>
  <c r="C6052" i="2"/>
  <c r="C6051" i="2"/>
  <c r="C6050" i="2"/>
  <c r="C6049" i="2"/>
  <c r="C6048" i="2"/>
  <c r="C6047" i="2"/>
  <c r="C6046" i="2"/>
  <c r="C6045" i="2"/>
  <c r="C6044" i="2"/>
  <c r="C6043" i="2"/>
  <c r="C6042" i="2"/>
  <c r="C6041" i="2"/>
  <c r="C6040" i="2"/>
  <c r="C6039" i="2"/>
  <c r="C6038" i="2"/>
  <c r="C6037" i="2"/>
  <c r="C6036" i="2"/>
  <c r="C6035" i="2"/>
  <c r="C6034" i="2"/>
  <c r="C6033" i="2"/>
  <c r="C6032" i="2"/>
  <c r="C6031" i="2"/>
  <c r="C6030" i="2"/>
  <c r="C6029" i="2"/>
  <c r="C6028" i="2"/>
  <c r="C6027" i="2"/>
  <c r="C6026" i="2"/>
  <c r="C6025" i="2"/>
  <c r="C6024" i="2"/>
  <c r="C6023" i="2"/>
  <c r="C6022" i="2"/>
  <c r="C6021" i="2"/>
  <c r="C6020" i="2"/>
  <c r="C6019" i="2"/>
  <c r="C6018" i="2"/>
  <c r="C6017" i="2"/>
  <c r="C6016" i="2"/>
  <c r="C6015" i="2"/>
  <c r="C6014" i="2"/>
  <c r="C6013" i="2"/>
  <c r="C6012" i="2"/>
  <c r="C6011" i="2"/>
  <c r="C6010" i="2"/>
  <c r="C6009" i="2"/>
  <c r="C6008" i="2"/>
  <c r="C6007" i="2"/>
  <c r="C6006" i="2"/>
  <c r="C6005" i="2"/>
  <c r="C6004" i="2"/>
  <c r="C6003" i="2"/>
  <c r="C6002" i="2"/>
  <c r="C6001" i="2"/>
  <c r="C6000" i="2"/>
  <c r="C5999" i="2"/>
  <c r="C5998" i="2"/>
  <c r="C5997" i="2"/>
  <c r="C5996" i="2"/>
  <c r="C5995" i="2"/>
  <c r="C5994" i="2"/>
  <c r="C5993" i="2"/>
  <c r="C5992" i="2"/>
  <c r="C5991" i="2"/>
  <c r="C5990" i="2"/>
  <c r="C5989" i="2"/>
  <c r="C5988" i="2"/>
  <c r="C5987" i="2"/>
  <c r="C5986" i="2"/>
  <c r="C5985" i="2"/>
  <c r="C5984" i="2"/>
  <c r="C5983" i="2"/>
  <c r="C5982" i="2"/>
  <c r="C5981" i="2"/>
  <c r="C5980" i="2"/>
  <c r="C5979" i="2"/>
  <c r="C5978" i="2"/>
  <c r="C5977" i="2"/>
  <c r="C5976" i="2"/>
  <c r="C5975" i="2"/>
  <c r="C5974" i="2"/>
  <c r="C5973" i="2"/>
  <c r="C5972" i="2"/>
  <c r="C5971" i="2"/>
  <c r="C5970" i="2"/>
  <c r="C5969" i="2"/>
  <c r="C5968" i="2"/>
  <c r="C5967" i="2"/>
  <c r="C5966" i="2"/>
  <c r="C5965" i="2"/>
  <c r="C5964" i="2"/>
  <c r="C5963" i="2"/>
  <c r="C5962" i="2"/>
  <c r="C5961" i="2"/>
  <c r="C5960" i="2"/>
  <c r="C5959" i="2"/>
  <c r="C5958" i="2"/>
  <c r="C5957" i="2"/>
  <c r="C5956" i="2"/>
  <c r="C5955" i="2"/>
  <c r="C5954" i="2"/>
  <c r="C5953" i="2"/>
  <c r="C5952" i="2"/>
  <c r="C5951" i="2"/>
  <c r="C5950" i="2"/>
  <c r="C5949" i="2"/>
  <c r="C5948" i="2"/>
  <c r="C5947" i="2"/>
  <c r="C5946" i="2"/>
  <c r="C5945" i="2"/>
  <c r="C5944" i="2"/>
  <c r="C5943" i="2"/>
  <c r="C5942" i="2"/>
  <c r="C5941" i="2"/>
  <c r="C5940" i="2"/>
  <c r="C5939" i="2"/>
  <c r="C5938" i="2"/>
  <c r="C5937" i="2"/>
  <c r="C5936" i="2"/>
  <c r="C5935" i="2"/>
  <c r="C5934" i="2"/>
  <c r="C5933" i="2"/>
  <c r="C5932" i="2"/>
  <c r="C5931" i="2"/>
  <c r="C5930" i="2"/>
  <c r="C5929" i="2"/>
  <c r="C5928" i="2"/>
  <c r="C5927" i="2"/>
  <c r="C5926" i="2"/>
  <c r="C5925" i="2"/>
  <c r="C5924" i="2"/>
  <c r="C5923" i="2"/>
  <c r="C5922" i="2"/>
  <c r="C5921" i="2"/>
  <c r="C5920" i="2"/>
  <c r="C5919" i="2"/>
  <c r="C5918" i="2"/>
  <c r="C5917" i="2"/>
  <c r="C5916" i="2"/>
  <c r="C5915" i="2"/>
  <c r="C5914" i="2"/>
  <c r="C5913" i="2"/>
  <c r="C5912" i="2"/>
  <c r="C5911" i="2"/>
  <c r="C5910" i="2"/>
  <c r="C5909" i="2"/>
  <c r="C5908" i="2"/>
  <c r="C5907" i="2"/>
  <c r="C5906" i="2"/>
  <c r="C5905" i="2"/>
  <c r="C5904" i="2"/>
  <c r="C5903" i="2"/>
  <c r="C5902" i="2"/>
  <c r="C5901" i="2"/>
  <c r="C5900" i="2"/>
  <c r="C5899" i="2"/>
  <c r="C5898" i="2"/>
  <c r="C5897" i="2"/>
  <c r="C5896" i="2"/>
  <c r="C5895" i="2"/>
  <c r="C5894" i="2"/>
  <c r="C5893" i="2"/>
  <c r="C5892" i="2"/>
  <c r="C5891" i="2"/>
  <c r="C5890" i="2"/>
  <c r="C5889" i="2"/>
  <c r="C5888" i="2"/>
  <c r="C5887" i="2"/>
  <c r="C5886" i="2"/>
  <c r="C5885" i="2"/>
  <c r="C5884" i="2"/>
  <c r="C5883" i="2"/>
  <c r="C5882" i="2"/>
  <c r="C5881" i="2"/>
  <c r="C5880" i="2"/>
  <c r="C5879" i="2"/>
  <c r="C5878" i="2"/>
  <c r="C5877" i="2"/>
  <c r="C5876" i="2"/>
  <c r="C5875" i="2"/>
  <c r="C5874" i="2"/>
  <c r="C5873" i="2"/>
  <c r="C5872" i="2"/>
  <c r="C5871" i="2"/>
  <c r="C5870" i="2"/>
  <c r="C5869" i="2"/>
  <c r="C5868" i="2"/>
  <c r="C5867" i="2"/>
  <c r="C5866" i="2"/>
  <c r="C5865" i="2"/>
  <c r="C5864" i="2"/>
  <c r="C5863" i="2"/>
  <c r="C5862" i="2"/>
  <c r="C5861" i="2"/>
  <c r="C5860" i="2"/>
  <c r="C5859" i="2"/>
  <c r="C5858" i="2"/>
  <c r="C5857" i="2"/>
  <c r="C5856" i="2"/>
  <c r="C5855" i="2"/>
  <c r="C5854" i="2"/>
  <c r="C5853" i="2"/>
  <c r="C5852" i="2"/>
  <c r="C5851" i="2"/>
  <c r="C5850" i="2"/>
  <c r="C5849" i="2"/>
  <c r="C5848" i="2"/>
  <c r="C5847" i="2"/>
  <c r="C5846" i="2"/>
  <c r="C5845" i="2"/>
  <c r="C5844" i="2"/>
  <c r="C5843" i="2"/>
  <c r="C5842" i="2"/>
  <c r="C5841" i="2"/>
  <c r="C5840" i="2"/>
  <c r="C5839" i="2"/>
  <c r="C5838" i="2"/>
  <c r="C5837" i="2"/>
  <c r="C5836" i="2"/>
  <c r="C5835" i="2"/>
  <c r="C5834" i="2"/>
  <c r="C5833" i="2"/>
  <c r="C5832" i="2"/>
  <c r="C5831" i="2"/>
  <c r="C5830" i="2"/>
  <c r="C5829" i="2"/>
  <c r="C5828" i="2"/>
  <c r="C5827" i="2"/>
  <c r="C5826" i="2"/>
  <c r="C5825" i="2"/>
  <c r="C5824" i="2"/>
  <c r="C5823" i="2"/>
  <c r="C5822" i="2"/>
  <c r="C5821" i="2"/>
  <c r="C5820" i="2"/>
  <c r="C5819" i="2"/>
  <c r="C5818" i="2"/>
  <c r="C5817" i="2"/>
  <c r="C5816" i="2"/>
  <c r="C5815" i="2"/>
  <c r="C5814" i="2"/>
  <c r="C5813" i="2"/>
  <c r="C5812" i="2"/>
  <c r="C5811" i="2"/>
  <c r="C5810" i="2"/>
  <c r="C5809" i="2"/>
  <c r="C5808" i="2"/>
  <c r="C5807" i="2"/>
  <c r="C5806" i="2"/>
  <c r="C5805" i="2"/>
  <c r="C5804" i="2"/>
  <c r="C5803" i="2"/>
  <c r="C5802" i="2"/>
  <c r="C5801" i="2"/>
  <c r="C5800" i="2"/>
  <c r="C5799" i="2"/>
  <c r="C5798" i="2"/>
  <c r="C5797" i="2"/>
  <c r="C5796" i="2"/>
  <c r="C5795" i="2"/>
  <c r="C5794" i="2"/>
  <c r="C5793" i="2"/>
  <c r="C5792" i="2"/>
  <c r="C5791" i="2"/>
  <c r="C5790" i="2"/>
  <c r="C5789" i="2"/>
  <c r="C5788" i="2"/>
  <c r="C5787" i="2"/>
  <c r="C5786" i="2"/>
  <c r="C5785" i="2"/>
  <c r="C5784" i="2"/>
  <c r="C5783" i="2"/>
  <c r="C5782" i="2"/>
  <c r="C5781" i="2"/>
  <c r="C5780" i="2"/>
  <c r="C5779" i="2"/>
  <c r="C5778" i="2"/>
  <c r="C5777" i="2"/>
  <c r="C5776" i="2"/>
  <c r="C5775" i="2"/>
  <c r="C5774" i="2"/>
  <c r="C5773" i="2"/>
  <c r="C5772" i="2"/>
  <c r="C5771" i="2"/>
  <c r="C5770" i="2"/>
  <c r="C5769" i="2"/>
  <c r="C5768" i="2"/>
  <c r="C5767" i="2"/>
  <c r="C5766" i="2"/>
  <c r="C5765" i="2"/>
  <c r="C5764" i="2"/>
  <c r="C5763" i="2"/>
  <c r="C5762" i="2"/>
  <c r="C5761" i="2"/>
  <c r="C5760" i="2"/>
  <c r="C5759" i="2"/>
  <c r="C5758" i="2"/>
  <c r="C5757" i="2"/>
  <c r="C5756" i="2"/>
  <c r="C5755" i="2"/>
  <c r="C5754" i="2"/>
  <c r="C5753" i="2"/>
  <c r="C5752" i="2"/>
  <c r="C5751" i="2"/>
  <c r="C5750" i="2"/>
  <c r="C5749" i="2"/>
  <c r="C5748" i="2"/>
  <c r="C5747" i="2"/>
  <c r="C5746" i="2"/>
  <c r="C5745" i="2"/>
  <c r="C5744" i="2"/>
  <c r="C5743" i="2"/>
  <c r="C5742" i="2"/>
  <c r="C5741" i="2"/>
  <c r="C5740" i="2"/>
  <c r="C5739" i="2"/>
  <c r="C5738" i="2"/>
  <c r="C5737" i="2"/>
  <c r="C5736" i="2"/>
  <c r="C5735" i="2"/>
  <c r="C5734" i="2"/>
  <c r="C5733" i="2"/>
  <c r="C5732" i="2"/>
  <c r="C5731" i="2"/>
  <c r="C5730" i="2"/>
  <c r="C5729" i="2"/>
  <c r="C5728" i="2"/>
  <c r="C5727" i="2"/>
  <c r="C5726" i="2"/>
  <c r="C5725" i="2"/>
  <c r="C5724" i="2"/>
  <c r="C5723" i="2"/>
  <c r="C5722" i="2"/>
  <c r="C5721" i="2"/>
  <c r="C5720" i="2"/>
  <c r="C5719" i="2"/>
  <c r="C5718" i="2"/>
  <c r="C5717" i="2"/>
  <c r="C5716" i="2"/>
  <c r="C5715" i="2"/>
  <c r="C5714" i="2"/>
  <c r="C5713" i="2"/>
  <c r="C5712" i="2"/>
  <c r="C5711" i="2"/>
  <c r="C5710" i="2"/>
  <c r="C5709" i="2"/>
  <c r="C5708" i="2"/>
  <c r="C5707" i="2"/>
  <c r="C5706" i="2"/>
  <c r="C5705" i="2"/>
  <c r="C5704" i="2"/>
  <c r="C5703" i="2"/>
  <c r="C5702" i="2"/>
  <c r="C5701" i="2"/>
  <c r="C5700" i="2"/>
  <c r="C5699" i="2"/>
  <c r="C5698" i="2"/>
  <c r="C5697" i="2"/>
  <c r="C5696" i="2"/>
  <c r="C5695" i="2"/>
  <c r="C5694" i="2"/>
  <c r="C5693" i="2"/>
  <c r="C5692" i="2"/>
  <c r="C5691" i="2"/>
  <c r="C5690" i="2"/>
  <c r="C5689" i="2"/>
  <c r="C5688" i="2"/>
  <c r="C5687" i="2"/>
  <c r="C5686" i="2"/>
  <c r="C5685" i="2"/>
  <c r="C5684" i="2"/>
  <c r="C5683" i="2"/>
  <c r="C5682" i="2"/>
  <c r="C5681" i="2"/>
  <c r="C5680" i="2"/>
  <c r="C5679" i="2"/>
  <c r="C5678" i="2"/>
  <c r="C5677" i="2"/>
  <c r="C5676" i="2"/>
  <c r="C5675" i="2"/>
  <c r="C5674" i="2"/>
  <c r="C5673" i="2"/>
  <c r="C5672" i="2"/>
  <c r="C5671" i="2"/>
  <c r="C5670" i="2"/>
  <c r="C5669" i="2"/>
  <c r="C5668" i="2"/>
  <c r="C5667" i="2"/>
  <c r="C5666" i="2"/>
  <c r="C5665" i="2"/>
  <c r="C5664" i="2"/>
  <c r="C5663" i="2"/>
  <c r="C5662" i="2"/>
  <c r="C5661" i="2"/>
  <c r="C5660" i="2"/>
  <c r="C5659" i="2"/>
  <c r="C5658" i="2"/>
  <c r="C5657" i="2"/>
  <c r="C5656" i="2"/>
  <c r="C5655" i="2"/>
  <c r="C5654" i="2"/>
  <c r="C5653" i="2"/>
  <c r="C5652" i="2"/>
  <c r="C5651" i="2"/>
  <c r="C5650" i="2"/>
  <c r="C5649" i="2"/>
  <c r="C5648" i="2"/>
  <c r="C5647" i="2"/>
  <c r="C5646" i="2"/>
  <c r="C5645" i="2"/>
  <c r="C5644" i="2"/>
  <c r="C5643" i="2"/>
  <c r="C5642" i="2"/>
  <c r="C5641" i="2"/>
  <c r="C5640" i="2"/>
  <c r="C5639" i="2"/>
  <c r="C5638" i="2"/>
  <c r="C5637" i="2"/>
  <c r="C5636" i="2"/>
  <c r="C5635" i="2"/>
  <c r="C5634" i="2"/>
  <c r="C5633" i="2"/>
  <c r="C5632" i="2"/>
  <c r="C5631" i="2"/>
  <c r="C5630" i="2"/>
  <c r="C5629" i="2"/>
  <c r="C5628" i="2"/>
  <c r="C5627" i="2"/>
  <c r="C5626" i="2"/>
  <c r="C5625" i="2"/>
  <c r="C5624" i="2"/>
  <c r="C5623" i="2"/>
  <c r="C5622" i="2"/>
  <c r="C5621" i="2"/>
  <c r="C5620" i="2"/>
  <c r="C5619" i="2"/>
  <c r="C5618" i="2"/>
  <c r="C5617" i="2"/>
  <c r="C5616" i="2"/>
  <c r="C5615" i="2"/>
  <c r="C5614" i="2"/>
  <c r="C5613" i="2"/>
  <c r="C5612" i="2"/>
  <c r="C5611" i="2"/>
  <c r="C5610" i="2"/>
  <c r="C5609" i="2"/>
  <c r="C5608" i="2"/>
  <c r="C5607" i="2"/>
  <c r="C5606" i="2"/>
  <c r="C5605" i="2"/>
  <c r="C5604" i="2"/>
  <c r="C5603" i="2"/>
  <c r="C5602" i="2"/>
  <c r="C5601" i="2"/>
  <c r="C5600" i="2"/>
  <c r="C5599" i="2"/>
  <c r="C5598" i="2"/>
  <c r="C5597" i="2"/>
  <c r="C5596" i="2"/>
  <c r="C5595" i="2"/>
  <c r="C5594" i="2"/>
  <c r="C5593" i="2"/>
  <c r="C5592" i="2"/>
  <c r="C5591" i="2"/>
  <c r="C5590" i="2"/>
  <c r="C5589" i="2"/>
  <c r="C5588" i="2"/>
  <c r="C5587" i="2"/>
  <c r="C5586" i="2"/>
  <c r="C5585" i="2"/>
  <c r="C5584" i="2"/>
  <c r="C5583" i="2"/>
  <c r="C5582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5557" i="2"/>
  <c r="C5556" i="2"/>
  <c r="C5555" i="2"/>
  <c r="C5554" i="2"/>
  <c r="C5553" i="2"/>
  <c r="C5552" i="2"/>
  <c r="C5551" i="2"/>
  <c r="C5550" i="2"/>
  <c r="C5549" i="2"/>
  <c r="C5548" i="2"/>
  <c r="C5547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5533" i="2"/>
  <c r="C5532" i="2"/>
  <c r="C5531" i="2"/>
  <c r="C5530" i="2"/>
  <c r="C5529" i="2"/>
  <c r="C5528" i="2"/>
  <c r="C5527" i="2"/>
  <c r="C5526" i="2"/>
  <c r="C552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5512" i="2"/>
  <c r="C5511" i="2"/>
  <c r="C5510" i="2"/>
  <c r="C5509" i="2"/>
  <c r="C5508" i="2"/>
  <c r="C5507" i="2"/>
  <c r="C5506" i="2"/>
  <c r="C5505" i="2"/>
  <c r="C5504" i="2"/>
  <c r="C5503" i="2"/>
  <c r="C5502" i="2"/>
  <c r="C5501" i="2"/>
  <c r="C5500" i="2"/>
  <c r="C5499" i="2"/>
  <c r="C5498" i="2"/>
  <c r="C5497" i="2"/>
  <c r="C5496" i="2"/>
  <c r="C5495" i="2"/>
  <c r="C5494" i="2"/>
  <c r="C5493" i="2"/>
  <c r="C5492" i="2"/>
  <c r="C5491" i="2"/>
  <c r="C5490" i="2"/>
  <c r="C5489" i="2"/>
  <c r="C5488" i="2"/>
  <c r="C5487" i="2"/>
  <c r="C5486" i="2"/>
  <c r="C5485" i="2"/>
  <c r="C5484" i="2"/>
  <c r="C5483" i="2"/>
  <c r="C5482" i="2"/>
  <c r="C5481" i="2"/>
  <c r="C5480" i="2"/>
  <c r="C5479" i="2"/>
  <c r="C5478" i="2"/>
  <c r="C5477" i="2"/>
  <c r="C5476" i="2"/>
  <c r="C5475" i="2"/>
  <c r="C5474" i="2"/>
  <c r="C5473" i="2"/>
  <c r="C5472" i="2"/>
  <c r="C5471" i="2"/>
  <c r="C5470" i="2"/>
  <c r="C5469" i="2"/>
  <c r="C5468" i="2"/>
  <c r="C5467" i="2"/>
  <c r="C5466" i="2"/>
  <c r="C5465" i="2"/>
  <c r="C5464" i="2"/>
  <c r="C5463" i="2"/>
  <c r="C5462" i="2"/>
  <c r="C5461" i="2"/>
  <c r="C5460" i="2"/>
  <c r="C5459" i="2"/>
  <c r="C5458" i="2"/>
  <c r="C5457" i="2"/>
  <c r="C5456" i="2"/>
  <c r="C5455" i="2"/>
  <c r="C5454" i="2"/>
  <c r="C5453" i="2"/>
  <c r="C5452" i="2"/>
  <c r="C5451" i="2"/>
  <c r="C5450" i="2"/>
  <c r="C5449" i="2"/>
  <c r="C5448" i="2"/>
  <c r="C5447" i="2"/>
  <c r="C5446" i="2"/>
  <c r="C5445" i="2"/>
  <c r="C5444" i="2"/>
  <c r="C5443" i="2"/>
  <c r="C5442" i="2"/>
  <c r="C5441" i="2"/>
  <c r="C5440" i="2"/>
  <c r="C5439" i="2"/>
  <c r="C5438" i="2"/>
  <c r="C5437" i="2"/>
  <c r="C5436" i="2"/>
  <c r="C5435" i="2"/>
  <c r="C5434" i="2"/>
  <c r="C5433" i="2"/>
  <c r="C5432" i="2"/>
  <c r="C5431" i="2"/>
  <c r="C5430" i="2"/>
  <c r="C5429" i="2"/>
  <c r="C5428" i="2"/>
  <c r="C5427" i="2"/>
  <c r="C5426" i="2"/>
  <c r="C5425" i="2"/>
  <c r="C5424" i="2"/>
  <c r="C5423" i="2"/>
  <c r="C5422" i="2"/>
  <c r="C5421" i="2"/>
  <c r="C5420" i="2"/>
  <c r="C5419" i="2"/>
  <c r="C5418" i="2"/>
  <c r="C5417" i="2"/>
  <c r="C5416" i="2"/>
  <c r="C5415" i="2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N32" i="2"/>
  <c r="C32" i="2"/>
  <c r="N31" i="2"/>
  <c r="C31" i="2"/>
  <c r="N30" i="2"/>
  <c r="J4" i="2" s="1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G9" i="2"/>
  <c r="C9" i="2"/>
  <c r="G13" i="2" s="1"/>
  <c r="G16" i="2" s="1"/>
  <c r="C8" i="2"/>
  <c r="C7" i="2"/>
  <c r="C6" i="2"/>
  <c r="C5" i="2"/>
  <c r="C4" i="2"/>
  <c r="G7" i="2" s="1"/>
  <c r="I19" i="4"/>
  <c r="H15" i="4"/>
  <c r="H11" i="4"/>
  <c r="H10" i="4"/>
  <c r="H8" i="4"/>
  <c r="H7" i="4"/>
  <c r="D4" i="4"/>
  <c r="H14" i="2"/>
  <c r="H17" i="2"/>
  <c r="H7" i="2"/>
  <c r="H6" i="2"/>
  <c r="D4" i="2"/>
  <c r="H15" i="2"/>
  <c r="H13" i="2"/>
  <c r="H16" i="2"/>
  <c r="H4" i="2"/>
  <c r="O30" i="2"/>
  <c r="H9" i="2"/>
  <c r="L3" i="2"/>
  <c r="H10" i="2"/>
  <c r="P31" i="4" l="1"/>
  <c r="P33" i="4"/>
  <c r="P34" i="4"/>
  <c r="P35" i="4"/>
  <c r="P28" i="4"/>
  <c r="P22" i="4"/>
  <c r="P54" i="4"/>
  <c r="P19" i="4"/>
  <c r="P23" i="4"/>
  <c r="P27" i="4"/>
  <c r="P29" i="4"/>
  <c r="P52" i="4"/>
  <c r="P30" i="4"/>
  <c r="P53" i="4"/>
  <c r="P32" i="4"/>
  <c r="P55" i="4"/>
  <c r="G8" i="4"/>
  <c r="G11" i="4" s="1"/>
  <c r="H19" i="4" s="1"/>
  <c r="P36" i="4"/>
  <c r="P50" i="4"/>
  <c r="P47" i="4"/>
  <c r="P48" i="4"/>
  <c r="P49" i="4"/>
  <c r="P37" i="4"/>
  <c r="P51" i="4"/>
  <c r="P56" i="4"/>
  <c r="P57" i="4"/>
  <c r="P61" i="4"/>
  <c r="P62" i="4"/>
  <c r="P63" i="4"/>
  <c r="P59" i="4"/>
  <c r="P60" i="4"/>
  <c r="P18" i="4"/>
  <c r="P64" i="4"/>
  <c r="P65" i="4"/>
  <c r="P20" i="4"/>
  <c r="P66" i="4"/>
  <c r="P21" i="4"/>
  <c r="P67" i="4"/>
  <c r="P68" i="4"/>
  <c r="P58" i="4"/>
  <c r="P69" i="4"/>
  <c r="P24" i="4"/>
  <c r="P70" i="4"/>
  <c r="P25" i="4"/>
  <c r="P71" i="4"/>
  <c r="P72" i="4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G14" i="2"/>
  <c r="G17" i="2" s="1"/>
  <c r="G4" i="2"/>
  <c r="G6" i="2"/>
  <c r="K3" i="2" l="1" a="1"/>
  <c r="K68" i="2" l="1"/>
  <c r="K36" i="2"/>
  <c r="K4" i="2"/>
  <c r="K67" i="2"/>
  <c r="K35" i="2"/>
  <c r="K3" i="2"/>
  <c r="K19" i="2"/>
  <c r="K66" i="2"/>
  <c r="K34" i="2"/>
  <c r="K65" i="2"/>
  <c r="K33" i="2"/>
  <c r="K22" i="2"/>
  <c r="K18" i="2"/>
  <c r="K39" i="2"/>
  <c r="K70" i="2"/>
  <c r="K64" i="2"/>
  <c r="K32" i="2"/>
  <c r="K51" i="2"/>
  <c r="K40" i="2"/>
  <c r="K63" i="2"/>
  <c r="K31" i="2"/>
  <c r="K47" i="2"/>
  <c r="K7" i="2"/>
  <c r="K5" i="2"/>
  <c r="K62" i="2"/>
  <c r="K30" i="2"/>
  <c r="K49" i="2"/>
  <c r="K61" i="2"/>
  <c r="K29" i="2"/>
  <c r="K60" i="2"/>
  <c r="K28" i="2"/>
  <c r="K15" i="2"/>
  <c r="K59" i="2"/>
  <c r="K27" i="2"/>
  <c r="K54" i="2"/>
  <c r="K82" i="2"/>
  <c r="K81" i="2"/>
  <c r="K48" i="2"/>
  <c r="K58" i="2"/>
  <c r="K26" i="2"/>
  <c r="K50" i="2"/>
  <c r="K38" i="2"/>
  <c r="K57" i="2"/>
  <c r="K25" i="2"/>
  <c r="K17" i="2"/>
  <c r="K72" i="2"/>
  <c r="K56" i="2"/>
  <c r="K24" i="2"/>
  <c r="K55" i="2"/>
  <c r="K23" i="2"/>
  <c r="K80" i="2"/>
  <c r="K8" i="2"/>
  <c r="K71" i="2"/>
  <c r="K69" i="2"/>
  <c r="K53" i="2"/>
  <c r="K21" i="2"/>
  <c r="K52" i="2"/>
  <c r="K20" i="2"/>
  <c r="K16" i="2"/>
  <c r="K79" i="2"/>
  <c r="K37" i="2"/>
  <c r="K78" i="2"/>
  <c r="K46" i="2"/>
  <c r="K14" i="2"/>
  <c r="K77" i="2"/>
  <c r="K45" i="2"/>
  <c r="K13" i="2"/>
  <c r="K76" i="2"/>
  <c r="K44" i="2"/>
  <c r="K12" i="2"/>
  <c r="K75" i="2"/>
  <c r="K43" i="2"/>
  <c r="K11" i="2"/>
  <c r="K74" i="2"/>
  <c r="K42" i="2"/>
  <c r="K10" i="2"/>
  <c r="K73" i="2"/>
  <c r="K41" i="2"/>
  <c r="K9" i="2"/>
  <c r="K6" i="2"/>
</calcChain>
</file>

<file path=xl/sharedStrings.xml><?xml version="1.0" encoding="utf-8"?>
<sst xmlns="http://schemas.openxmlformats.org/spreadsheetml/2006/main" count="43" uniqueCount="38">
  <si>
    <t>S&amp;P 500 DAILY PRICES AND RETURNS, 1950-2005</t>
  </si>
  <si>
    <t>Date</t>
  </si>
  <si>
    <t>Price</t>
  </si>
  <si>
    <t>Return</t>
  </si>
  <si>
    <r>
      <t xml:space="preserve">Frequencies:  Uses Excel </t>
    </r>
    <r>
      <rPr>
        <b/>
        <sz val="10"/>
        <rFont val="Arial"/>
        <family val="2"/>
      </rPr>
      <t>Frequency</t>
    </r>
    <r>
      <rPr>
        <sz val="10"/>
        <rFont val="Arial"/>
        <family val="2"/>
      </rPr>
      <t xml:space="preserve"> function</t>
    </r>
  </si>
  <si>
    <t>Statistics</t>
  </si>
  <si>
    <t>Count</t>
  </si>
  <si>
    <t>Maximum daily return</t>
  </si>
  <si>
    <t>Minimum daily return</t>
  </si>
  <si>
    <t>Daily returns between -1% and +1%</t>
  </si>
  <si>
    <t>Daily mean return</t>
  </si>
  <si>
    <t>Daily standard deviation</t>
  </si>
  <si>
    <t>Annual return</t>
  </si>
  <si>
    <t>Annual standard deviation</t>
  </si>
  <si>
    <t>delta</t>
  </si>
  <si>
    <t>start date</t>
  </si>
  <si>
    <t>end date</t>
  </si>
  <si>
    <t>S&amp;P 500 DAILY PRICES
1950-2006</t>
  </si>
  <si>
    <t>Mean and variance by period</t>
  </si>
  <si>
    <t>Start date</t>
  </si>
  <si>
    <t>Stop date</t>
  </si>
  <si>
    <t>Daily mean</t>
  </si>
  <si>
    <t>Daily variance</t>
  </si>
  <si>
    <t>Annual mean</t>
  </si>
  <si>
    <t>Number of days in period</t>
  </si>
  <si>
    <t>Number of sigmas between</t>
  </si>
  <si>
    <t>Distribution of Sigmas</t>
  </si>
  <si>
    <t>X-axis legend</t>
  </si>
  <si>
    <t>Year</t>
  </si>
  <si>
    <t>Mean</t>
  </si>
  <si>
    <t>Sigma</t>
  </si>
  <si>
    <t>Lower bound</t>
  </si>
  <si>
    <t>Upper bound</t>
  </si>
  <si>
    <t>For graph axis</t>
  </si>
  <si>
    <t>first date</t>
  </si>
  <si>
    <t>last</t>
  </si>
  <si>
    <t>Graph title</t>
  </si>
  <si>
    <t>Distribution of Means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</si>
</sst>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%"/>
    <numFmt numFmtId="177" formatCode="yyyy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24">
    <xf numFmtId="0" fontId="0" fillId="0" borderId="0" xfId="0">
      <alignment vertical="center"/>
    </xf>
    <xf numFmtId="0" fontId="2" fillId="0" borderId="0" xfId="1"/>
    <xf numFmtId="0" fontId="2" fillId="0" borderId="0" xfId="1" applyAlignment="1">
      <alignment horizontal="center" vertical="center"/>
    </xf>
    <xf numFmtId="15" fontId="2" fillId="0" borderId="0" xfId="1" applyNumberFormat="1"/>
    <xf numFmtId="0" fontId="4" fillId="0" borderId="0" xfId="1" applyFont="1"/>
    <xf numFmtId="10" fontId="2" fillId="0" borderId="0" xfId="1" applyNumberFormat="1"/>
    <xf numFmtId="10" fontId="2" fillId="0" borderId="0" xfId="2" applyNumberFormat="1"/>
    <xf numFmtId="3" fontId="2" fillId="0" borderId="0" xfId="1" applyNumberFormat="1"/>
    <xf numFmtId="176" fontId="2" fillId="0" borderId="0" xfId="1" applyNumberFormat="1"/>
    <xf numFmtId="0" fontId="5" fillId="0" borderId="0" xfId="1" applyFont="1"/>
    <xf numFmtId="0" fontId="2" fillId="0" borderId="0" xfId="1" applyAlignment="1">
      <alignment horizontal="center"/>
    </xf>
    <xf numFmtId="0" fontId="5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2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176" fontId="2" fillId="0" borderId="0" xfId="2" applyNumberFormat="1"/>
    <xf numFmtId="10" fontId="6" fillId="0" borderId="0" xfId="1" applyNumberFormat="1" applyFont="1" applyAlignment="1">
      <alignment horizontal="center"/>
    </xf>
    <xf numFmtId="10" fontId="2" fillId="0" borderId="0" xfId="1" applyNumberFormat="1" applyAlignment="1">
      <alignment horizontal="center"/>
    </xf>
    <xf numFmtId="9" fontId="2" fillId="0" borderId="0" xfId="1" applyNumberFormat="1" applyAlignment="1">
      <alignment horizontal="center"/>
    </xf>
    <xf numFmtId="9" fontId="2" fillId="0" borderId="0" xfId="2" applyAlignment="1">
      <alignment horizontal="center"/>
    </xf>
    <xf numFmtId="177" fontId="2" fillId="0" borderId="0" xfId="1" applyNumberFormat="1" applyAlignment="1">
      <alignment horizontal="center"/>
    </xf>
    <xf numFmtId="9" fontId="2" fillId="0" borderId="0" xfId="1" applyNumberFormat="1"/>
    <xf numFmtId="9" fontId="2" fillId="0" borderId="0" xfId="2"/>
    <xf numFmtId="10" fontId="5" fillId="0" borderId="0" xfId="2" applyNumberFormat="1" applyFont="1"/>
  </cellXfs>
  <cellStyles count="3">
    <cellStyle name="百分比 2" xfId="2" xr:uid="{7BEBC052-02CA-4574-A691-CC54B5EC3CA9}"/>
    <cellStyle name="常规" xfId="0" builtinId="0"/>
    <cellStyle name="常规 2" xfId="1" xr:uid="{C2996BE5-6CE3-4A51-A331-E073107C258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styles" Target="styles.xml"/><Relationship Id="rId5" Type="http://schemas.openxmlformats.org/officeDocument/2006/relationships/chartsheet" Target="chartsheets/sheet3.xml"/><Relationship Id="rId10" Type="http://schemas.openxmlformats.org/officeDocument/2006/relationships/theme" Target="theme/theme1.xml"/><Relationship Id="rId4" Type="http://schemas.openxmlformats.org/officeDocument/2006/relationships/chartsheet" Target="chartsheets/sheet2.xml"/><Relationship Id="rId9" Type="http://schemas.openxmlformats.org/officeDocument/2006/relationships/externalLink" Target="externalLinks/externalLink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Frequencies of S&amp;P500 Returns, 1950-2005</a:t>
            </a:r>
          </a:p>
        </c:rich>
      </c:tx>
      <c:layout>
        <c:manualLayout>
          <c:xMode val="edge"/>
          <c:yMode val="edge"/>
          <c:x val="0.30884198393687728"/>
          <c:y val="3.43347999249764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567892635234734E-2"/>
          <c:y val="0.12660957472335069"/>
          <c:w val="0.88916603439891295"/>
          <c:h val="0.7939922482650805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486, 488'!$J$3:$J$82</c:f>
              <c:numCache>
                <c:formatCode>0.00%</c:formatCode>
                <c:ptCount val="80"/>
                <c:pt idx="0">
                  <c:v>-0.05</c:v>
                </c:pt>
                <c:pt idx="1">
                  <c:v>-4.8800000000000003E-2</c:v>
                </c:pt>
                <c:pt idx="2">
                  <c:v>-4.7600000000000003E-2</c:v>
                </c:pt>
                <c:pt idx="3">
                  <c:v>-4.6400000000000004E-2</c:v>
                </c:pt>
                <c:pt idx="4">
                  <c:v>-4.5200000000000004E-2</c:v>
                </c:pt>
                <c:pt idx="5">
                  <c:v>-4.4000000000000004E-2</c:v>
                </c:pt>
                <c:pt idx="6">
                  <c:v>-4.2800000000000005E-2</c:v>
                </c:pt>
                <c:pt idx="7">
                  <c:v>-4.1600000000000005E-2</c:v>
                </c:pt>
                <c:pt idx="8">
                  <c:v>-4.0400000000000005E-2</c:v>
                </c:pt>
                <c:pt idx="9">
                  <c:v>-3.9200000000000006E-2</c:v>
                </c:pt>
                <c:pt idx="10">
                  <c:v>-3.8000000000000006E-2</c:v>
                </c:pt>
                <c:pt idx="11">
                  <c:v>-3.6800000000000006E-2</c:v>
                </c:pt>
                <c:pt idx="12">
                  <c:v>-3.5600000000000007E-2</c:v>
                </c:pt>
                <c:pt idx="13">
                  <c:v>-3.4400000000000007E-2</c:v>
                </c:pt>
                <c:pt idx="14">
                  <c:v>-3.3200000000000007E-2</c:v>
                </c:pt>
                <c:pt idx="15">
                  <c:v>-3.2000000000000008E-2</c:v>
                </c:pt>
                <c:pt idx="16">
                  <c:v>-3.0800000000000008E-2</c:v>
                </c:pt>
                <c:pt idx="17">
                  <c:v>-2.9600000000000008E-2</c:v>
                </c:pt>
                <c:pt idx="18">
                  <c:v>-2.8400000000000009E-2</c:v>
                </c:pt>
                <c:pt idx="19">
                  <c:v>-2.7200000000000009E-2</c:v>
                </c:pt>
                <c:pt idx="20">
                  <c:v>-2.6000000000000009E-2</c:v>
                </c:pt>
                <c:pt idx="21">
                  <c:v>-2.480000000000001E-2</c:v>
                </c:pt>
                <c:pt idx="22">
                  <c:v>-2.360000000000001E-2</c:v>
                </c:pt>
                <c:pt idx="23">
                  <c:v>-2.240000000000001E-2</c:v>
                </c:pt>
                <c:pt idx="24">
                  <c:v>-2.1200000000000011E-2</c:v>
                </c:pt>
                <c:pt idx="25">
                  <c:v>-2.0000000000000011E-2</c:v>
                </c:pt>
                <c:pt idx="26">
                  <c:v>-1.8800000000000011E-2</c:v>
                </c:pt>
                <c:pt idx="27">
                  <c:v>-1.7600000000000011E-2</c:v>
                </c:pt>
                <c:pt idx="28">
                  <c:v>-1.6400000000000012E-2</c:v>
                </c:pt>
                <c:pt idx="29">
                  <c:v>-1.5200000000000012E-2</c:v>
                </c:pt>
                <c:pt idx="30">
                  <c:v>-1.4000000000000012E-2</c:v>
                </c:pt>
                <c:pt idx="31">
                  <c:v>-1.2800000000000013E-2</c:v>
                </c:pt>
                <c:pt idx="32">
                  <c:v>-1.1600000000000013E-2</c:v>
                </c:pt>
                <c:pt idx="33">
                  <c:v>-1.0400000000000013E-2</c:v>
                </c:pt>
                <c:pt idx="34">
                  <c:v>-9.2000000000000137E-3</c:v>
                </c:pt>
                <c:pt idx="35">
                  <c:v>-8.000000000000014E-3</c:v>
                </c:pt>
                <c:pt idx="36">
                  <c:v>-6.8000000000000144E-3</c:v>
                </c:pt>
                <c:pt idx="37">
                  <c:v>-5.6000000000000147E-3</c:v>
                </c:pt>
                <c:pt idx="38">
                  <c:v>-4.400000000000015E-3</c:v>
                </c:pt>
                <c:pt idx="39">
                  <c:v>-3.2000000000000153E-3</c:v>
                </c:pt>
                <c:pt idx="40">
                  <c:v>-2.0000000000000157E-3</c:v>
                </c:pt>
                <c:pt idx="41">
                  <c:v>-8.0000000000001576E-4</c:v>
                </c:pt>
                <c:pt idx="42">
                  <c:v>3.9999999999998414E-4</c:v>
                </c:pt>
                <c:pt idx="43">
                  <c:v>1.599999999999984E-3</c:v>
                </c:pt>
                <c:pt idx="44">
                  <c:v>2.7999999999999839E-3</c:v>
                </c:pt>
                <c:pt idx="45">
                  <c:v>3.9999999999999836E-3</c:v>
                </c:pt>
                <c:pt idx="46">
                  <c:v>5.1999999999999833E-3</c:v>
                </c:pt>
                <c:pt idx="47">
                  <c:v>6.399999999999983E-3</c:v>
                </c:pt>
                <c:pt idx="48">
                  <c:v>7.5999999999999826E-3</c:v>
                </c:pt>
                <c:pt idx="49">
                  <c:v>8.7999999999999832E-3</c:v>
                </c:pt>
                <c:pt idx="50">
                  <c:v>9.9999999999999829E-3</c:v>
                </c:pt>
                <c:pt idx="51">
                  <c:v>1.1199999999999983E-2</c:v>
                </c:pt>
                <c:pt idx="52">
                  <c:v>1.2399999999999982E-2</c:v>
                </c:pt>
                <c:pt idx="53">
                  <c:v>1.3599999999999982E-2</c:v>
                </c:pt>
                <c:pt idx="54">
                  <c:v>1.4799999999999982E-2</c:v>
                </c:pt>
                <c:pt idx="55">
                  <c:v>1.5999999999999983E-2</c:v>
                </c:pt>
                <c:pt idx="56">
                  <c:v>1.7199999999999983E-2</c:v>
                </c:pt>
                <c:pt idx="57">
                  <c:v>1.8399999999999982E-2</c:v>
                </c:pt>
                <c:pt idx="58">
                  <c:v>1.9599999999999982E-2</c:v>
                </c:pt>
                <c:pt idx="59">
                  <c:v>2.0799999999999982E-2</c:v>
                </c:pt>
                <c:pt idx="60">
                  <c:v>2.1999999999999981E-2</c:v>
                </c:pt>
                <c:pt idx="61">
                  <c:v>2.3199999999999981E-2</c:v>
                </c:pt>
                <c:pt idx="62">
                  <c:v>2.4399999999999981E-2</c:v>
                </c:pt>
                <c:pt idx="63">
                  <c:v>2.559999999999998E-2</c:v>
                </c:pt>
                <c:pt idx="64">
                  <c:v>2.679999999999998E-2</c:v>
                </c:pt>
                <c:pt idx="65">
                  <c:v>2.799999999999998E-2</c:v>
                </c:pt>
                <c:pt idx="66">
                  <c:v>2.9199999999999979E-2</c:v>
                </c:pt>
                <c:pt idx="67">
                  <c:v>3.0399999999999979E-2</c:v>
                </c:pt>
                <c:pt idx="68">
                  <c:v>3.1599999999999982E-2</c:v>
                </c:pt>
                <c:pt idx="69">
                  <c:v>3.2799999999999982E-2</c:v>
                </c:pt>
                <c:pt idx="70">
                  <c:v>3.3999999999999982E-2</c:v>
                </c:pt>
                <c:pt idx="71">
                  <c:v>3.5199999999999981E-2</c:v>
                </c:pt>
                <c:pt idx="72">
                  <c:v>3.6399999999999981E-2</c:v>
                </c:pt>
                <c:pt idx="73">
                  <c:v>3.7599999999999981E-2</c:v>
                </c:pt>
                <c:pt idx="74">
                  <c:v>3.879999999999998E-2</c:v>
                </c:pt>
                <c:pt idx="75">
                  <c:v>3.999999999999998E-2</c:v>
                </c:pt>
                <c:pt idx="76">
                  <c:v>4.119999999999998E-2</c:v>
                </c:pt>
                <c:pt idx="77">
                  <c:v>4.2399999999999979E-2</c:v>
                </c:pt>
                <c:pt idx="78">
                  <c:v>4.3599999999999979E-2</c:v>
                </c:pt>
                <c:pt idx="79">
                  <c:v>4.4799999999999979E-2</c:v>
                </c:pt>
              </c:numCache>
            </c:numRef>
          </c:xVal>
          <c:yVal>
            <c:numRef>
              <c:f>'Page 486, 488'!$K$3:$K$82</c:f>
              <c:numCache>
                <c:formatCode>General</c:formatCode>
                <c:ptCount val="80"/>
                <c:pt idx="0">
                  <c:v>12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10</c:v>
                </c:pt>
                <c:pt idx="17">
                  <c:v>12</c:v>
                </c:pt>
                <c:pt idx="18">
                  <c:v>10</c:v>
                </c:pt>
                <c:pt idx="19">
                  <c:v>13</c:v>
                </c:pt>
                <c:pt idx="20">
                  <c:v>16</c:v>
                </c:pt>
                <c:pt idx="21">
                  <c:v>22</c:v>
                </c:pt>
                <c:pt idx="22">
                  <c:v>21</c:v>
                </c:pt>
                <c:pt idx="23">
                  <c:v>32</c:v>
                </c:pt>
                <c:pt idx="24">
                  <c:v>26</c:v>
                </c:pt>
                <c:pt idx="25">
                  <c:v>34</c:v>
                </c:pt>
                <c:pt idx="26">
                  <c:v>49</c:v>
                </c:pt>
                <c:pt idx="27">
                  <c:v>70</c:v>
                </c:pt>
                <c:pt idx="28">
                  <c:v>83</c:v>
                </c:pt>
                <c:pt idx="29">
                  <c:v>111</c:v>
                </c:pt>
                <c:pt idx="30">
                  <c:v>133</c:v>
                </c:pt>
                <c:pt idx="31">
                  <c:v>141</c:v>
                </c:pt>
                <c:pt idx="32">
                  <c:v>155</c:v>
                </c:pt>
                <c:pt idx="33">
                  <c:v>244</c:v>
                </c:pt>
                <c:pt idx="34">
                  <c:v>263</c:v>
                </c:pt>
                <c:pt idx="35">
                  <c:v>343</c:v>
                </c:pt>
                <c:pt idx="36">
                  <c:v>426</c:v>
                </c:pt>
                <c:pt idx="37">
                  <c:v>503</c:v>
                </c:pt>
                <c:pt idx="38">
                  <c:v>597</c:v>
                </c:pt>
                <c:pt idx="39">
                  <c:v>702</c:v>
                </c:pt>
                <c:pt idx="40">
                  <c:v>882</c:v>
                </c:pt>
                <c:pt idx="41">
                  <c:v>971</c:v>
                </c:pt>
                <c:pt idx="42">
                  <c:v>1101</c:v>
                </c:pt>
                <c:pt idx="43">
                  <c:v>1062</c:v>
                </c:pt>
                <c:pt idx="44">
                  <c:v>1066</c:v>
                </c:pt>
                <c:pt idx="45">
                  <c:v>848</c:v>
                </c:pt>
                <c:pt idx="46">
                  <c:v>789</c:v>
                </c:pt>
                <c:pt idx="47">
                  <c:v>660</c:v>
                </c:pt>
                <c:pt idx="48">
                  <c:v>518</c:v>
                </c:pt>
                <c:pt idx="49">
                  <c:v>453</c:v>
                </c:pt>
                <c:pt idx="50">
                  <c:v>336</c:v>
                </c:pt>
                <c:pt idx="51">
                  <c:v>260</c:v>
                </c:pt>
                <c:pt idx="52">
                  <c:v>214</c:v>
                </c:pt>
                <c:pt idx="53">
                  <c:v>142</c:v>
                </c:pt>
                <c:pt idx="54">
                  <c:v>146</c:v>
                </c:pt>
                <c:pt idx="55">
                  <c:v>109</c:v>
                </c:pt>
                <c:pt idx="56">
                  <c:v>91</c:v>
                </c:pt>
                <c:pt idx="57">
                  <c:v>72</c:v>
                </c:pt>
                <c:pt idx="58">
                  <c:v>53</c:v>
                </c:pt>
                <c:pt idx="59">
                  <c:v>44</c:v>
                </c:pt>
                <c:pt idx="60">
                  <c:v>41</c:v>
                </c:pt>
                <c:pt idx="61">
                  <c:v>38</c:v>
                </c:pt>
                <c:pt idx="62">
                  <c:v>20</c:v>
                </c:pt>
                <c:pt idx="63">
                  <c:v>21</c:v>
                </c:pt>
                <c:pt idx="64">
                  <c:v>14</c:v>
                </c:pt>
                <c:pt idx="65">
                  <c:v>11</c:v>
                </c:pt>
                <c:pt idx="66">
                  <c:v>15</c:v>
                </c:pt>
                <c:pt idx="67">
                  <c:v>3</c:v>
                </c:pt>
                <c:pt idx="68">
                  <c:v>4</c:v>
                </c:pt>
                <c:pt idx="69">
                  <c:v>9</c:v>
                </c:pt>
                <c:pt idx="70">
                  <c:v>5</c:v>
                </c:pt>
                <c:pt idx="71">
                  <c:v>9</c:v>
                </c:pt>
                <c:pt idx="72">
                  <c:v>3</c:v>
                </c:pt>
                <c:pt idx="73">
                  <c:v>2</c:v>
                </c:pt>
                <c:pt idx="74">
                  <c:v>7</c:v>
                </c:pt>
                <c:pt idx="75">
                  <c:v>5</c:v>
                </c:pt>
                <c:pt idx="76">
                  <c:v>2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EC-40C9-897E-2F289D9CF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778600"/>
        <c:axId val="1"/>
      </c:scatterChart>
      <c:valAx>
        <c:axId val="858778600"/>
        <c:scaling>
          <c:orientation val="minMax"/>
          <c:max val="4.4999999999999998E-2"/>
          <c:min val="-4.4999999999999998E-2"/>
        </c:scaling>
        <c:delete val="0"/>
        <c:axPos val="b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.0000000000000001E-3"/>
      </c:valAx>
      <c:valAx>
        <c:axId val="1"/>
        <c:scaling>
          <c:orientation val="minMax"/>
          <c:max val="12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58778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000" b="1">
                <a:solidFill>
                  <a:schemeClr val="tx1"/>
                </a:solidFill>
              </a:rPr>
              <a:t>S&amp;P 500 Daily Returns, 1950-2005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Pt>
            <c:idx val="9496"/>
            <c:marker>
              <c:symbol val="diamond"/>
              <c:size val="10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334-48B3-AF3B-0297C05BB278}"/>
              </c:ext>
            </c:extLst>
          </c:dPt>
          <c:dPt>
            <c:idx val="9498"/>
            <c:marker>
              <c:symbol val="diamond"/>
              <c:size val="12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9334-48B3-AF3B-0297C05BB278}"/>
              </c:ext>
            </c:extLst>
          </c:dPt>
          <c:dLbls>
            <c:dLbl>
              <c:idx val="949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34-48B3-AF3B-0297C05BB2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'Page 486, 488'!$A$4:$A$14097</c:f>
              <c:numCache>
                <c:formatCode>d\-mmm\-yy</c:formatCode>
                <c:ptCount val="14094"/>
                <c:pt idx="0">
                  <c:v>18267</c:v>
                </c:pt>
                <c:pt idx="1">
                  <c:v>18268</c:v>
                </c:pt>
                <c:pt idx="2">
                  <c:v>18269</c:v>
                </c:pt>
                <c:pt idx="3">
                  <c:v>18272</c:v>
                </c:pt>
                <c:pt idx="4">
                  <c:v>18273</c:v>
                </c:pt>
                <c:pt idx="5">
                  <c:v>18274</c:v>
                </c:pt>
                <c:pt idx="6">
                  <c:v>18275</c:v>
                </c:pt>
                <c:pt idx="7">
                  <c:v>18276</c:v>
                </c:pt>
                <c:pt idx="8">
                  <c:v>18279</c:v>
                </c:pt>
                <c:pt idx="9">
                  <c:v>18280</c:v>
                </c:pt>
                <c:pt idx="10">
                  <c:v>18281</c:v>
                </c:pt>
                <c:pt idx="11">
                  <c:v>18282</c:v>
                </c:pt>
                <c:pt idx="12">
                  <c:v>18283</c:v>
                </c:pt>
                <c:pt idx="13">
                  <c:v>18286</c:v>
                </c:pt>
                <c:pt idx="14">
                  <c:v>18287</c:v>
                </c:pt>
                <c:pt idx="15">
                  <c:v>18288</c:v>
                </c:pt>
                <c:pt idx="16">
                  <c:v>18289</c:v>
                </c:pt>
                <c:pt idx="17">
                  <c:v>18290</c:v>
                </c:pt>
                <c:pt idx="18">
                  <c:v>18293</c:v>
                </c:pt>
                <c:pt idx="19">
                  <c:v>18294</c:v>
                </c:pt>
                <c:pt idx="20">
                  <c:v>18295</c:v>
                </c:pt>
                <c:pt idx="21">
                  <c:v>18296</c:v>
                </c:pt>
                <c:pt idx="22">
                  <c:v>18297</c:v>
                </c:pt>
                <c:pt idx="23">
                  <c:v>18300</c:v>
                </c:pt>
                <c:pt idx="24">
                  <c:v>18301</c:v>
                </c:pt>
                <c:pt idx="25">
                  <c:v>18302</c:v>
                </c:pt>
                <c:pt idx="26">
                  <c:v>18303</c:v>
                </c:pt>
                <c:pt idx="27">
                  <c:v>18304</c:v>
                </c:pt>
                <c:pt idx="28">
                  <c:v>18308</c:v>
                </c:pt>
                <c:pt idx="29">
                  <c:v>18309</c:v>
                </c:pt>
                <c:pt idx="30">
                  <c:v>18310</c:v>
                </c:pt>
                <c:pt idx="31">
                  <c:v>18311</c:v>
                </c:pt>
                <c:pt idx="32">
                  <c:v>18314</c:v>
                </c:pt>
                <c:pt idx="33">
                  <c:v>18315</c:v>
                </c:pt>
                <c:pt idx="34">
                  <c:v>18317</c:v>
                </c:pt>
                <c:pt idx="35">
                  <c:v>18318</c:v>
                </c:pt>
                <c:pt idx="36">
                  <c:v>18321</c:v>
                </c:pt>
                <c:pt idx="37">
                  <c:v>18322</c:v>
                </c:pt>
                <c:pt idx="38">
                  <c:v>18323</c:v>
                </c:pt>
                <c:pt idx="39">
                  <c:v>18324</c:v>
                </c:pt>
                <c:pt idx="40">
                  <c:v>18325</c:v>
                </c:pt>
                <c:pt idx="41">
                  <c:v>18328</c:v>
                </c:pt>
                <c:pt idx="42">
                  <c:v>18329</c:v>
                </c:pt>
                <c:pt idx="43">
                  <c:v>18330</c:v>
                </c:pt>
                <c:pt idx="44">
                  <c:v>18331</c:v>
                </c:pt>
                <c:pt idx="45">
                  <c:v>18332</c:v>
                </c:pt>
                <c:pt idx="46">
                  <c:v>18335</c:v>
                </c:pt>
                <c:pt idx="47">
                  <c:v>18336</c:v>
                </c:pt>
                <c:pt idx="48">
                  <c:v>18337</c:v>
                </c:pt>
                <c:pt idx="49">
                  <c:v>18338</c:v>
                </c:pt>
                <c:pt idx="50">
                  <c:v>18339</c:v>
                </c:pt>
                <c:pt idx="51">
                  <c:v>18342</c:v>
                </c:pt>
                <c:pt idx="52">
                  <c:v>18343</c:v>
                </c:pt>
                <c:pt idx="53">
                  <c:v>18344</c:v>
                </c:pt>
                <c:pt idx="54">
                  <c:v>18345</c:v>
                </c:pt>
                <c:pt idx="55">
                  <c:v>18346</c:v>
                </c:pt>
                <c:pt idx="56">
                  <c:v>18349</c:v>
                </c:pt>
                <c:pt idx="57">
                  <c:v>18350</c:v>
                </c:pt>
                <c:pt idx="58">
                  <c:v>18351</c:v>
                </c:pt>
                <c:pt idx="59">
                  <c:v>18352</c:v>
                </c:pt>
                <c:pt idx="60">
                  <c:v>18353</c:v>
                </c:pt>
                <c:pt idx="61">
                  <c:v>18356</c:v>
                </c:pt>
                <c:pt idx="62">
                  <c:v>18357</c:v>
                </c:pt>
                <c:pt idx="63">
                  <c:v>18358</c:v>
                </c:pt>
                <c:pt idx="64">
                  <c:v>18359</c:v>
                </c:pt>
                <c:pt idx="65">
                  <c:v>18363</c:v>
                </c:pt>
                <c:pt idx="66">
                  <c:v>18364</c:v>
                </c:pt>
                <c:pt idx="67">
                  <c:v>18365</c:v>
                </c:pt>
                <c:pt idx="68">
                  <c:v>18366</c:v>
                </c:pt>
                <c:pt idx="69">
                  <c:v>18367</c:v>
                </c:pt>
                <c:pt idx="70">
                  <c:v>18370</c:v>
                </c:pt>
                <c:pt idx="71">
                  <c:v>18371</c:v>
                </c:pt>
                <c:pt idx="72">
                  <c:v>18372</c:v>
                </c:pt>
                <c:pt idx="73">
                  <c:v>18373</c:v>
                </c:pt>
                <c:pt idx="74">
                  <c:v>18374</c:v>
                </c:pt>
                <c:pt idx="75">
                  <c:v>18377</c:v>
                </c:pt>
                <c:pt idx="76">
                  <c:v>18378</c:v>
                </c:pt>
                <c:pt idx="77">
                  <c:v>18379</c:v>
                </c:pt>
                <c:pt idx="78">
                  <c:v>18380</c:v>
                </c:pt>
                <c:pt idx="79">
                  <c:v>18381</c:v>
                </c:pt>
                <c:pt idx="80">
                  <c:v>18384</c:v>
                </c:pt>
                <c:pt idx="81">
                  <c:v>18385</c:v>
                </c:pt>
                <c:pt idx="82">
                  <c:v>18386</c:v>
                </c:pt>
                <c:pt idx="83">
                  <c:v>18387</c:v>
                </c:pt>
                <c:pt idx="84">
                  <c:v>18388</c:v>
                </c:pt>
                <c:pt idx="85">
                  <c:v>18391</c:v>
                </c:pt>
                <c:pt idx="86">
                  <c:v>18392</c:v>
                </c:pt>
                <c:pt idx="87">
                  <c:v>18393</c:v>
                </c:pt>
                <c:pt idx="88">
                  <c:v>18394</c:v>
                </c:pt>
                <c:pt idx="89">
                  <c:v>18395</c:v>
                </c:pt>
                <c:pt idx="90">
                  <c:v>18398</c:v>
                </c:pt>
                <c:pt idx="91">
                  <c:v>18399</c:v>
                </c:pt>
                <c:pt idx="92">
                  <c:v>18400</c:v>
                </c:pt>
                <c:pt idx="93">
                  <c:v>18401</c:v>
                </c:pt>
                <c:pt idx="94">
                  <c:v>18402</c:v>
                </c:pt>
                <c:pt idx="95">
                  <c:v>18405</c:v>
                </c:pt>
                <c:pt idx="96">
                  <c:v>18406</c:v>
                </c:pt>
                <c:pt idx="97">
                  <c:v>18407</c:v>
                </c:pt>
                <c:pt idx="98">
                  <c:v>18408</c:v>
                </c:pt>
                <c:pt idx="99">
                  <c:v>18409</c:v>
                </c:pt>
                <c:pt idx="100">
                  <c:v>18412</c:v>
                </c:pt>
                <c:pt idx="101">
                  <c:v>18414</c:v>
                </c:pt>
                <c:pt idx="102">
                  <c:v>18415</c:v>
                </c:pt>
                <c:pt idx="103">
                  <c:v>18416</c:v>
                </c:pt>
                <c:pt idx="104">
                  <c:v>18419</c:v>
                </c:pt>
                <c:pt idx="105">
                  <c:v>18420</c:v>
                </c:pt>
                <c:pt idx="106">
                  <c:v>18421</c:v>
                </c:pt>
                <c:pt idx="107">
                  <c:v>18422</c:v>
                </c:pt>
                <c:pt idx="108">
                  <c:v>18423</c:v>
                </c:pt>
                <c:pt idx="109">
                  <c:v>18426</c:v>
                </c:pt>
                <c:pt idx="110">
                  <c:v>18427</c:v>
                </c:pt>
                <c:pt idx="111">
                  <c:v>18428</c:v>
                </c:pt>
                <c:pt idx="112">
                  <c:v>18429</c:v>
                </c:pt>
                <c:pt idx="113">
                  <c:v>18430</c:v>
                </c:pt>
                <c:pt idx="114">
                  <c:v>18433</c:v>
                </c:pt>
                <c:pt idx="115">
                  <c:v>18434</c:v>
                </c:pt>
                <c:pt idx="116">
                  <c:v>18435</c:v>
                </c:pt>
                <c:pt idx="117">
                  <c:v>18436</c:v>
                </c:pt>
                <c:pt idx="118">
                  <c:v>18437</c:v>
                </c:pt>
                <c:pt idx="119">
                  <c:v>18440</c:v>
                </c:pt>
                <c:pt idx="120">
                  <c:v>18441</c:v>
                </c:pt>
                <c:pt idx="121">
                  <c:v>18442</c:v>
                </c:pt>
                <c:pt idx="122">
                  <c:v>18443</c:v>
                </c:pt>
                <c:pt idx="123">
                  <c:v>18444</c:v>
                </c:pt>
                <c:pt idx="124">
                  <c:v>18447</c:v>
                </c:pt>
                <c:pt idx="125">
                  <c:v>18449</c:v>
                </c:pt>
                <c:pt idx="126">
                  <c:v>18450</c:v>
                </c:pt>
                <c:pt idx="127">
                  <c:v>18451</c:v>
                </c:pt>
                <c:pt idx="128">
                  <c:v>18454</c:v>
                </c:pt>
                <c:pt idx="129">
                  <c:v>18455</c:v>
                </c:pt>
                <c:pt idx="130">
                  <c:v>18456</c:v>
                </c:pt>
                <c:pt idx="131">
                  <c:v>18457</c:v>
                </c:pt>
                <c:pt idx="132">
                  <c:v>18458</c:v>
                </c:pt>
                <c:pt idx="133">
                  <c:v>18461</c:v>
                </c:pt>
                <c:pt idx="134">
                  <c:v>18462</c:v>
                </c:pt>
                <c:pt idx="135">
                  <c:v>18463</c:v>
                </c:pt>
                <c:pt idx="136">
                  <c:v>18464</c:v>
                </c:pt>
                <c:pt idx="137">
                  <c:v>18465</c:v>
                </c:pt>
                <c:pt idx="138">
                  <c:v>18468</c:v>
                </c:pt>
                <c:pt idx="139">
                  <c:v>18469</c:v>
                </c:pt>
                <c:pt idx="140">
                  <c:v>18470</c:v>
                </c:pt>
                <c:pt idx="141">
                  <c:v>18471</c:v>
                </c:pt>
                <c:pt idx="142">
                  <c:v>18472</c:v>
                </c:pt>
                <c:pt idx="143">
                  <c:v>18475</c:v>
                </c:pt>
                <c:pt idx="144">
                  <c:v>18476</c:v>
                </c:pt>
                <c:pt idx="145">
                  <c:v>18477</c:v>
                </c:pt>
                <c:pt idx="146">
                  <c:v>18478</c:v>
                </c:pt>
                <c:pt idx="147">
                  <c:v>18479</c:v>
                </c:pt>
                <c:pt idx="148">
                  <c:v>18482</c:v>
                </c:pt>
                <c:pt idx="149">
                  <c:v>18483</c:v>
                </c:pt>
                <c:pt idx="150">
                  <c:v>18484</c:v>
                </c:pt>
                <c:pt idx="151">
                  <c:v>18485</c:v>
                </c:pt>
                <c:pt idx="152">
                  <c:v>18486</c:v>
                </c:pt>
                <c:pt idx="153">
                  <c:v>18489</c:v>
                </c:pt>
                <c:pt idx="154">
                  <c:v>18490</c:v>
                </c:pt>
                <c:pt idx="155">
                  <c:v>18491</c:v>
                </c:pt>
                <c:pt idx="156">
                  <c:v>18492</c:v>
                </c:pt>
                <c:pt idx="157">
                  <c:v>18493</c:v>
                </c:pt>
                <c:pt idx="158">
                  <c:v>18496</c:v>
                </c:pt>
                <c:pt idx="159">
                  <c:v>18497</c:v>
                </c:pt>
                <c:pt idx="160">
                  <c:v>18498</c:v>
                </c:pt>
                <c:pt idx="161">
                  <c:v>18499</c:v>
                </c:pt>
                <c:pt idx="162">
                  <c:v>18500</c:v>
                </c:pt>
                <c:pt idx="163">
                  <c:v>18503</c:v>
                </c:pt>
                <c:pt idx="164">
                  <c:v>18504</c:v>
                </c:pt>
                <c:pt idx="165">
                  <c:v>18505</c:v>
                </c:pt>
                <c:pt idx="166">
                  <c:v>18506</c:v>
                </c:pt>
                <c:pt idx="167">
                  <c:v>18507</c:v>
                </c:pt>
                <c:pt idx="168">
                  <c:v>18511</c:v>
                </c:pt>
                <c:pt idx="169">
                  <c:v>18512</c:v>
                </c:pt>
                <c:pt idx="170">
                  <c:v>18513</c:v>
                </c:pt>
                <c:pt idx="171">
                  <c:v>18514</c:v>
                </c:pt>
                <c:pt idx="172">
                  <c:v>18517</c:v>
                </c:pt>
                <c:pt idx="173">
                  <c:v>18518</c:v>
                </c:pt>
                <c:pt idx="174">
                  <c:v>18519</c:v>
                </c:pt>
                <c:pt idx="175">
                  <c:v>18520</c:v>
                </c:pt>
                <c:pt idx="176">
                  <c:v>18521</c:v>
                </c:pt>
                <c:pt idx="177">
                  <c:v>18524</c:v>
                </c:pt>
                <c:pt idx="178">
                  <c:v>18525</c:v>
                </c:pt>
                <c:pt idx="179">
                  <c:v>18526</c:v>
                </c:pt>
                <c:pt idx="180">
                  <c:v>18527</c:v>
                </c:pt>
                <c:pt idx="181">
                  <c:v>18528</c:v>
                </c:pt>
                <c:pt idx="182">
                  <c:v>18531</c:v>
                </c:pt>
                <c:pt idx="183">
                  <c:v>18532</c:v>
                </c:pt>
                <c:pt idx="184">
                  <c:v>18533</c:v>
                </c:pt>
                <c:pt idx="185">
                  <c:v>18534</c:v>
                </c:pt>
                <c:pt idx="186">
                  <c:v>18535</c:v>
                </c:pt>
                <c:pt idx="187">
                  <c:v>18538</c:v>
                </c:pt>
                <c:pt idx="188">
                  <c:v>18539</c:v>
                </c:pt>
                <c:pt idx="189">
                  <c:v>18540</c:v>
                </c:pt>
                <c:pt idx="190">
                  <c:v>18541</c:v>
                </c:pt>
                <c:pt idx="191">
                  <c:v>18542</c:v>
                </c:pt>
                <c:pt idx="192">
                  <c:v>18545</c:v>
                </c:pt>
                <c:pt idx="193">
                  <c:v>18546</c:v>
                </c:pt>
                <c:pt idx="194">
                  <c:v>18547</c:v>
                </c:pt>
                <c:pt idx="195">
                  <c:v>18549</c:v>
                </c:pt>
                <c:pt idx="196">
                  <c:v>18552</c:v>
                </c:pt>
                <c:pt idx="197">
                  <c:v>18553</c:v>
                </c:pt>
                <c:pt idx="198">
                  <c:v>18554</c:v>
                </c:pt>
                <c:pt idx="199">
                  <c:v>18555</c:v>
                </c:pt>
                <c:pt idx="200">
                  <c:v>18556</c:v>
                </c:pt>
                <c:pt idx="201">
                  <c:v>18559</c:v>
                </c:pt>
                <c:pt idx="202">
                  <c:v>18560</c:v>
                </c:pt>
                <c:pt idx="203">
                  <c:v>18561</c:v>
                </c:pt>
                <c:pt idx="204">
                  <c:v>18562</c:v>
                </c:pt>
                <c:pt idx="205">
                  <c:v>18563</c:v>
                </c:pt>
                <c:pt idx="206">
                  <c:v>18566</c:v>
                </c:pt>
                <c:pt idx="207">
                  <c:v>18567</c:v>
                </c:pt>
                <c:pt idx="208">
                  <c:v>18568</c:v>
                </c:pt>
                <c:pt idx="209">
                  <c:v>18569</c:v>
                </c:pt>
                <c:pt idx="210">
                  <c:v>18570</c:v>
                </c:pt>
                <c:pt idx="211">
                  <c:v>18573</c:v>
                </c:pt>
                <c:pt idx="212">
                  <c:v>18575</c:v>
                </c:pt>
                <c:pt idx="213">
                  <c:v>18576</c:v>
                </c:pt>
                <c:pt idx="214">
                  <c:v>18577</c:v>
                </c:pt>
                <c:pt idx="215">
                  <c:v>18580</c:v>
                </c:pt>
                <c:pt idx="216">
                  <c:v>18581</c:v>
                </c:pt>
                <c:pt idx="217">
                  <c:v>18582</c:v>
                </c:pt>
                <c:pt idx="218">
                  <c:v>18583</c:v>
                </c:pt>
                <c:pt idx="219">
                  <c:v>18584</c:v>
                </c:pt>
                <c:pt idx="220">
                  <c:v>18587</c:v>
                </c:pt>
                <c:pt idx="221">
                  <c:v>18588</c:v>
                </c:pt>
                <c:pt idx="222">
                  <c:v>18589</c:v>
                </c:pt>
                <c:pt idx="223">
                  <c:v>18591</c:v>
                </c:pt>
                <c:pt idx="224">
                  <c:v>18594</c:v>
                </c:pt>
                <c:pt idx="225">
                  <c:v>18595</c:v>
                </c:pt>
                <c:pt idx="226">
                  <c:v>18596</c:v>
                </c:pt>
                <c:pt idx="227">
                  <c:v>18597</c:v>
                </c:pt>
                <c:pt idx="228">
                  <c:v>18598</c:v>
                </c:pt>
                <c:pt idx="229">
                  <c:v>18601</c:v>
                </c:pt>
                <c:pt idx="230">
                  <c:v>18602</c:v>
                </c:pt>
                <c:pt idx="231">
                  <c:v>18603</c:v>
                </c:pt>
                <c:pt idx="232">
                  <c:v>18604</c:v>
                </c:pt>
                <c:pt idx="233">
                  <c:v>18605</c:v>
                </c:pt>
                <c:pt idx="234">
                  <c:v>18608</c:v>
                </c:pt>
                <c:pt idx="235">
                  <c:v>18609</c:v>
                </c:pt>
                <c:pt idx="236">
                  <c:v>18610</c:v>
                </c:pt>
                <c:pt idx="237">
                  <c:v>18611</c:v>
                </c:pt>
                <c:pt idx="238">
                  <c:v>18612</c:v>
                </c:pt>
                <c:pt idx="239">
                  <c:v>18615</c:v>
                </c:pt>
                <c:pt idx="240">
                  <c:v>18616</c:v>
                </c:pt>
                <c:pt idx="241">
                  <c:v>18617</c:v>
                </c:pt>
                <c:pt idx="242">
                  <c:v>18618</c:v>
                </c:pt>
                <c:pt idx="243">
                  <c:v>18619</c:v>
                </c:pt>
                <c:pt idx="244">
                  <c:v>18623</c:v>
                </c:pt>
                <c:pt idx="245">
                  <c:v>18624</c:v>
                </c:pt>
                <c:pt idx="246">
                  <c:v>18625</c:v>
                </c:pt>
                <c:pt idx="247">
                  <c:v>18626</c:v>
                </c:pt>
                <c:pt idx="248">
                  <c:v>18630</c:v>
                </c:pt>
                <c:pt idx="249">
                  <c:v>18631</c:v>
                </c:pt>
                <c:pt idx="250">
                  <c:v>18632</c:v>
                </c:pt>
                <c:pt idx="251">
                  <c:v>18633</c:v>
                </c:pt>
                <c:pt idx="252">
                  <c:v>18636</c:v>
                </c:pt>
                <c:pt idx="253">
                  <c:v>18637</c:v>
                </c:pt>
                <c:pt idx="254">
                  <c:v>18638</c:v>
                </c:pt>
                <c:pt idx="255">
                  <c:v>18639</c:v>
                </c:pt>
                <c:pt idx="256">
                  <c:v>18640</c:v>
                </c:pt>
                <c:pt idx="257">
                  <c:v>18643</c:v>
                </c:pt>
                <c:pt idx="258">
                  <c:v>18644</c:v>
                </c:pt>
                <c:pt idx="259">
                  <c:v>18645</c:v>
                </c:pt>
                <c:pt idx="260">
                  <c:v>18646</c:v>
                </c:pt>
                <c:pt idx="261">
                  <c:v>18647</c:v>
                </c:pt>
                <c:pt idx="262">
                  <c:v>18650</c:v>
                </c:pt>
                <c:pt idx="263">
                  <c:v>18651</c:v>
                </c:pt>
                <c:pt idx="264">
                  <c:v>18652</c:v>
                </c:pt>
                <c:pt idx="265">
                  <c:v>18653</c:v>
                </c:pt>
                <c:pt idx="266">
                  <c:v>18654</c:v>
                </c:pt>
                <c:pt idx="267">
                  <c:v>18657</c:v>
                </c:pt>
                <c:pt idx="268">
                  <c:v>18658</c:v>
                </c:pt>
                <c:pt idx="269">
                  <c:v>18659</c:v>
                </c:pt>
                <c:pt idx="270">
                  <c:v>18660</c:v>
                </c:pt>
                <c:pt idx="271">
                  <c:v>18661</c:v>
                </c:pt>
                <c:pt idx="272">
                  <c:v>18664</c:v>
                </c:pt>
                <c:pt idx="273">
                  <c:v>18665</c:v>
                </c:pt>
                <c:pt idx="274">
                  <c:v>18666</c:v>
                </c:pt>
                <c:pt idx="275">
                  <c:v>18667</c:v>
                </c:pt>
                <c:pt idx="276">
                  <c:v>18668</c:v>
                </c:pt>
                <c:pt idx="277">
                  <c:v>18672</c:v>
                </c:pt>
                <c:pt idx="278">
                  <c:v>18673</c:v>
                </c:pt>
                <c:pt idx="279">
                  <c:v>18674</c:v>
                </c:pt>
                <c:pt idx="280">
                  <c:v>18675</c:v>
                </c:pt>
                <c:pt idx="281">
                  <c:v>18678</c:v>
                </c:pt>
                <c:pt idx="282">
                  <c:v>18679</c:v>
                </c:pt>
                <c:pt idx="283">
                  <c:v>18680</c:v>
                </c:pt>
                <c:pt idx="284">
                  <c:v>18682</c:v>
                </c:pt>
                <c:pt idx="285">
                  <c:v>18685</c:v>
                </c:pt>
                <c:pt idx="286">
                  <c:v>18686</c:v>
                </c:pt>
                <c:pt idx="287">
                  <c:v>18687</c:v>
                </c:pt>
                <c:pt idx="288">
                  <c:v>18688</c:v>
                </c:pt>
                <c:pt idx="289">
                  <c:v>18689</c:v>
                </c:pt>
                <c:pt idx="290">
                  <c:v>18692</c:v>
                </c:pt>
                <c:pt idx="291">
                  <c:v>18693</c:v>
                </c:pt>
                <c:pt idx="292">
                  <c:v>18694</c:v>
                </c:pt>
                <c:pt idx="293">
                  <c:v>18695</c:v>
                </c:pt>
                <c:pt idx="294">
                  <c:v>18696</c:v>
                </c:pt>
                <c:pt idx="295">
                  <c:v>18699</c:v>
                </c:pt>
                <c:pt idx="296">
                  <c:v>18700</c:v>
                </c:pt>
                <c:pt idx="297">
                  <c:v>18701</c:v>
                </c:pt>
                <c:pt idx="298">
                  <c:v>18702</c:v>
                </c:pt>
                <c:pt idx="299">
                  <c:v>18703</c:v>
                </c:pt>
                <c:pt idx="300">
                  <c:v>18706</c:v>
                </c:pt>
                <c:pt idx="301">
                  <c:v>18707</c:v>
                </c:pt>
                <c:pt idx="302">
                  <c:v>18708</c:v>
                </c:pt>
                <c:pt idx="303">
                  <c:v>18709</c:v>
                </c:pt>
                <c:pt idx="304">
                  <c:v>18713</c:v>
                </c:pt>
                <c:pt idx="305">
                  <c:v>18714</c:v>
                </c:pt>
                <c:pt idx="306">
                  <c:v>18715</c:v>
                </c:pt>
                <c:pt idx="307">
                  <c:v>18716</c:v>
                </c:pt>
                <c:pt idx="308">
                  <c:v>18717</c:v>
                </c:pt>
                <c:pt idx="309">
                  <c:v>18720</c:v>
                </c:pt>
                <c:pt idx="310">
                  <c:v>18721</c:v>
                </c:pt>
                <c:pt idx="311">
                  <c:v>18722</c:v>
                </c:pt>
                <c:pt idx="312">
                  <c:v>18723</c:v>
                </c:pt>
                <c:pt idx="313">
                  <c:v>18724</c:v>
                </c:pt>
                <c:pt idx="314">
                  <c:v>18727</c:v>
                </c:pt>
                <c:pt idx="315">
                  <c:v>18728</c:v>
                </c:pt>
                <c:pt idx="316">
                  <c:v>18729</c:v>
                </c:pt>
                <c:pt idx="317">
                  <c:v>18730</c:v>
                </c:pt>
                <c:pt idx="318">
                  <c:v>18731</c:v>
                </c:pt>
                <c:pt idx="319">
                  <c:v>18734</c:v>
                </c:pt>
                <c:pt idx="320">
                  <c:v>18735</c:v>
                </c:pt>
                <c:pt idx="321">
                  <c:v>18736</c:v>
                </c:pt>
                <c:pt idx="322">
                  <c:v>18737</c:v>
                </c:pt>
                <c:pt idx="323">
                  <c:v>18738</c:v>
                </c:pt>
                <c:pt idx="324">
                  <c:v>18741</c:v>
                </c:pt>
                <c:pt idx="325">
                  <c:v>18742</c:v>
                </c:pt>
                <c:pt idx="326">
                  <c:v>18743</c:v>
                </c:pt>
                <c:pt idx="327">
                  <c:v>18744</c:v>
                </c:pt>
                <c:pt idx="328">
                  <c:v>18745</c:v>
                </c:pt>
                <c:pt idx="329">
                  <c:v>18748</c:v>
                </c:pt>
                <c:pt idx="330">
                  <c:v>18749</c:v>
                </c:pt>
                <c:pt idx="331">
                  <c:v>18750</c:v>
                </c:pt>
                <c:pt idx="332">
                  <c:v>18751</c:v>
                </c:pt>
                <c:pt idx="333">
                  <c:v>18752</c:v>
                </c:pt>
                <c:pt idx="334">
                  <c:v>18755</c:v>
                </c:pt>
                <c:pt idx="335">
                  <c:v>18756</c:v>
                </c:pt>
                <c:pt idx="336">
                  <c:v>18757</c:v>
                </c:pt>
                <c:pt idx="337">
                  <c:v>18758</c:v>
                </c:pt>
                <c:pt idx="338">
                  <c:v>18759</c:v>
                </c:pt>
                <c:pt idx="339">
                  <c:v>18762</c:v>
                </c:pt>
                <c:pt idx="340">
                  <c:v>18763</c:v>
                </c:pt>
                <c:pt idx="341">
                  <c:v>18764</c:v>
                </c:pt>
                <c:pt idx="342">
                  <c:v>18765</c:v>
                </c:pt>
                <c:pt idx="343">
                  <c:v>18766</c:v>
                </c:pt>
                <c:pt idx="344">
                  <c:v>18769</c:v>
                </c:pt>
                <c:pt idx="345">
                  <c:v>18770</c:v>
                </c:pt>
                <c:pt idx="346">
                  <c:v>18771</c:v>
                </c:pt>
                <c:pt idx="347">
                  <c:v>18772</c:v>
                </c:pt>
                <c:pt idx="348">
                  <c:v>18773</c:v>
                </c:pt>
                <c:pt idx="349">
                  <c:v>18776</c:v>
                </c:pt>
                <c:pt idx="350">
                  <c:v>18777</c:v>
                </c:pt>
                <c:pt idx="351">
                  <c:v>18779</c:v>
                </c:pt>
                <c:pt idx="352">
                  <c:v>18780</c:v>
                </c:pt>
                <c:pt idx="353">
                  <c:v>18783</c:v>
                </c:pt>
                <c:pt idx="354">
                  <c:v>18784</c:v>
                </c:pt>
                <c:pt idx="355">
                  <c:v>18785</c:v>
                </c:pt>
                <c:pt idx="356">
                  <c:v>18786</c:v>
                </c:pt>
                <c:pt idx="357">
                  <c:v>18787</c:v>
                </c:pt>
                <c:pt idx="358">
                  <c:v>18790</c:v>
                </c:pt>
                <c:pt idx="359">
                  <c:v>18791</c:v>
                </c:pt>
                <c:pt idx="360">
                  <c:v>18792</c:v>
                </c:pt>
                <c:pt idx="361">
                  <c:v>18793</c:v>
                </c:pt>
                <c:pt idx="362">
                  <c:v>18794</c:v>
                </c:pt>
                <c:pt idx="363">
                  <c:v>18797</c:v>
                </c:pt>
                <c:pt idx="364">
                  <c:v>18798</c:v>
                </c:pt>
                <c:pt idx="365">
                  <c:v>18799</c:v>
                </c:pt>
                <c:pt idx="366">
                  <c:v>18800</c:v>
                </c:pt>
                <c:pt idx="367">
                  <c:v>18801</c:v>
                </c:pt>
                <c:pt idx="368">
                  <c:v>18804</c:v>
                </c:pt>
                <c:pt idx="369">
                  <c:v>18805</c:v>
                </c:pt>
                <c:pt idx="370">
                  <c:v>18806</c:v>
                </c:pt>
                <c:pt idx="371">
                  <c:v>18807</c:v>
                </c:pt>
                <c:pt idx="372">
                  <c:v>18808</c:v>
                </c:pt>
                <c:pt idx="373">
                  <c:v>18811</c:v>
                </c:pt>
                <c:pt idx="374">
                  <c:v>18812</c:v>
                </c:pt>
                <c:pt idx="375">
                  <c:v>18814</c:v>
                </c:pt>
                <c:pt idx="376">
                  <c:v>18815</c:v>
                </c:pt>
                <c:pt idx="377">
                  <c:v>18818</c:v>
                </c:pt>
                <c:pt idx="378">
                  <c:v>18819</c:v>
                </c:pt>
                <c:pt idx="379">
                  <c:v>18820</c:v>
                </c:pt>
                <c:pt idx="380">
                  <c:v>18821</c:v>
                </c:pt>
                <c:pt idx="381">
                  <c:v>18822</c:v>
                </c:pt>
                <c:pt idx="382">
                  <c:v>18825</c:v>
                </c:pt>
                <c:pt idx="383">
                  <c:v>18826</c:v>
                </c:pt>
                <c:pt idx="384">
                  <c:v>18827</c:v>
                </c:pt>
                <c:pt idx="385">
                  <c:v>18828</c:v>
                </c:pt>
                <c:pt idx="386">
                  <c:v>18829</c:v>
                </c:pt>
                <c:pt idx="387">
                  <c:v>18832</c:v>
                </c:pt>
                <c:pt idx="388">
                  <c:v>18833</c:v>
                </c:pt>
                <c:pt idx="389">
                  <c:v>18834</c:v>
                </c:pt>
                <c:pt idx="390">
                  <c:v>18835</c:v>
                </c:pt>
                <c:pt idx="391">
                  <c:v>18836</c:v>
                </c:pt>
                <c:pt idx="392">
                  <c:v>18839</c:v>
                </c:pt>
                <c:pt idx="393">
                  <c:v>18840</c:v>
                </c:pt>
                <c:pt idx="394">
                  <c:v>18841</c:v>
                </c:pt>
                <c:pt idx="395">
                  <c:v>18842</c:v>
                </c:pt>
                <c:pt idx="396">
                  <c:v>18843</c:v>
                </c:pt>
                <c:pt idx="397">
                  <c:v>18846</c:v>
                </c:pt>
                <c:pt idx="398">
                  <c:v>18847</c:v>
                </c:pt>
                <c:pt idx="399">
                  <c:v>18848</c:v>
                </c:pt>
                <c:pt idx="400">
                  <c:v>18849</c:v>
                </c:pt>
                <c:pt idx="401">
                  <c:v>18850</c:v>
                </c:pt>
                <c:pt idx="402">
                  <c:v>18853</c:v>
                </c:pt>
                <c:pt idx="403">
                  <c:v>18854</c:v>
                </c:pt>
                <c:pt idx="404">
                  <c:v>18855</c:v>
                </c:pt>
                <c:pt idx="405">
                  <c:v>18856</c:v>
                </c:pt>
                <c:pt idx="406">
                  <c:v>18857</c:v>
                </c:pt>
                <c:pt idx="407">
                  <c:v>18860</c:v>
                </c:pt>
                <c:pt idx="408">
                  <c:v>18861</c:v>
                </c:pt>
                <c:pt idx="409">
                  <c:v>18862</c:v>
                </c:pt>
                <c:pt idx="410">
                  <c:v>18863</c:v>
                </c:pt>
                <c:pt idx="411">
                  <c:v>18864</c:v>
                </c:pt>
                <c:pt idx="412">
                  <c:v>18867</c:v>
                </c:pt>
                <c:pt idx="413">
                  <c:v>18868</c:v>
                </c:pt>
                <c:pt idx="414">
                  <c:v>18869</c:v>
                </c:pt>
                <c:pt idx="415">
                  <c:v>18870</c:v>
                </c:pt>
                <c:pt idx="416">
                  <c:v>18871</c:v>
                </c:pt>
                <c:pt idx="417">
                  <c:v>18875</c:v>
                </c:pt>
                <c:pt idx="418">
                  <c:v>18876</c:v>
                </c:pt>
                <c:pt idx="419">
                  <c:v>18877</c:v>
                </c:pt>
                <c:pt idx="420">
                  <c:v>18878</c:v>
                </c:pt>
                <c:pt idx="421">
                  <c:v>18881</c:v>
                </c:pt>
                <c:pt idx="422">
                  <c:v>18882</c:v>
                </c:pt>
                <c:pt idx="423">
                  <c:v>18883</c:v>
                </c:pt>
                <c:pt idx="424">
                  <c:v>18884</c:v>
                </c:pt>
                <c:pt idx="425">
                  <c:v>18885</c:v>
                </c:pt>
                <c:pt idx="426">
                  <c:v>18888</c:v>
                </c:pt>
                <c:pt idx="427">
                  <c:v>18889</c:v>
                </c:pt>
                <c:pt idx="428">
                  <c:v>18890</c:v>
                </c:pt>
                <c:pt idx="429">
                  <c:v>18891</c:v>
                </c:pt>
                <c:pt idx="430">
                  <c:v>18892</c:v>
                </c:pt>
                <c:pt idx="431">
                  <c:v>18895</c:v>
                </c:pt>
                <c:pt idx="432">
                  <c:v>18896</c:v>
                </c:pt>
                <c:pt idx="433">
                  <c:v>18897</c:v>
                </c:pt>
                <c:pt idx="434">
                  <c:v>18898</c:v>
                </c:pt>
                <c:pt idx="435">
                  <c:v>18899</c:v>
                </c:pt>
                <c:pt idx="436">
                  <c:v>18902</c:v>
                </c:pt>
                <c:pt idx="437">
                  <c:v>18903</c:v>
                </c:pt>
                <c:pt idx="438">
                  <c:v>18904</c:v>
                </c:pt>
                <c:pt idx="439">
                  <c:v>18905</c:v>
                </c:pt>
                <c:pt idx="440">
                  <c:v>18906</c:v>
                </c:pt>
                <c:pt idx="441">
                  <c:v>18909</c:v>
                </c:pt>
                <c:pt idx="442">
                  <c:v>18910</c:v>
                </c:pt>
                <c:pt idx="443">
                  <c:v>18911</c:v>
                </c:pt>
                <c:pt idx="444">
                  <c:v>18912</c:v>
                </c:pt>
                <c:pt idx="445">
                  <c:v>18916</c:v>
                </c:pt>
                <c:pt idx="446">
                  <c:v>18917</c:v>
                </c:pt>
                <c:pt idx="447">
                  <c:v>18918</c:v>
                </c:pt>
                <c:pt idx="448">
                  <c:v>18919</c:v>
                </c:pt>
                <c:pt idx="449">
                  <c:v>18920</c:v>
                </c:pt>
                <c:pt idx="450">
                  <c:v>18923</c:v>
                </c:pt>
                <c:pt idx="451">
                  <c:v>18924</c:v>
                </c:pt>
                <c:pt idx="452">
                  <c:v>18925</c:v>
                </c:pt>
                <c:pt idx="453">
                  <c:v>18926</c:v>
                </c:pt>
                <c:pt idx="454">
                  <c:v>18927</c:v>
                </c:pt>
                <c:pt idx="455">
                  <c:v>18930</c:v>
                </c:pt>
                <c:pt idx="456">
                  <c:v>18931</c:v>
                </c:pt>
                <c:pt idx="457">
                  <c:v>18932</c:v>
                </c:pt>
                <c:pt idx="458">
                  <c:v>18933</c:v>
                </c:pt>
                <c:pt idx="459">
                  <c:v>18934</c:v>
                </c:pt>
                <c:pt idx="460">
                  <c:v>18937</c:v>
                </c:pt>
                <c:pt idx="461">
                  <c:v>18939</c:v>
                </c:pt>
                <c:pt idx="462">
                  <c:v>18940</c:v>
                </c:pt>
                <c:pt idx="463">
                  <c:v>18941</c:v>
                </c:pt>
                <c:pt idx="464">
                  <c:v>18945</c:v>
                </c:pt>
                <c:pt idx="465">
                  <c:v>18946</c:v>
                </c:pt>
                <c:pt idx="466">
                  <c:v>18947</c:v>
                </c:pt>
                <c:pt idx="467">
                  <c:v>18948</c:v>
                </c:pt>
                <c:pt idx="468">
                  <c:v>18951</c:v>
                </c:pt>
                <c:pt idx="469">
                  <c:v>18952</c:v>
                </c:pt>
                <c:pt idx="470">
                  <c:v>18953</c:v>
                </c:pt>
                <c:pt idx="471">
                  <c:v>18955</c:v>
                </c:pt>
                <c:pt idx="472">
                  <c:v>18958</c:v>
                </c:pt>
                <c:pt idx="473">
                  <c:v>18959</c:v>
                </c:pt>
                <c:pt idx="474">
                  <c:v>18960</c:v>
                </c:pt>
                <c:pt idx="475">
                  <c:v>18961</c:v>
                </c:pt>
                <c:pt idx="476">
                  <c:v>18962</c:v>
                </c:pt>
                <c:pt idx="477">
                  <c:v>18965</c:v>
                </c:pt>
                <c:pt idx="478">
                  <c:v>18966</c:v>
                </c:pt>
                <c:pt idx="479">
                  <c:v>18967</c:v>
                </c:pt>
                <c:pt idx="480">
                  <c:v>18968</c:v>
                </c:pt>
                <c:pt idx="481">
                  <c:v>18969</c:v>
                </c:pt>
                <c:pt idx="482">
                  <c:v>18972</c:v>
                </c:pt>
                <c:pt idx="483">
                  <c:v>18973</c:v>
                </c:pt>
                <c:pt idx="484">
                  <c:v>18974</c:v>
                </c:pt>
                <c:pt idx="485">
                  <c:v>18975</c:v>
                </c:pt>
                <c:pt idx="486">
                  <c:v>18976</c:v>
                </c:pt>
                <c:pt idx="487">
                  <c:v>18979</c:v>
                </c:pt>
                <c:pt idx="488">
                  <c:v>18980</c:v>
                </c:pt>
                <c:pt idx="489">
                  <c:v>18981</c:v>
                </c:pt>
                <c:pt idx="490">
                  <c:v>18982</c:v>
                </c:pt>
                <c:pt idx="491">
                  <c:v>18983</c:v>
                </c:pt>
                <c:pt idx="492">
                  <c:v>18986</c:v>
                </c:pt>
                <c:pt idx="493">
                  <c:v>18988</c:v>
                </c:pt>
                <c:pt idx="494">
                  <c:v>18989</c:v>
                </c:pt>
                <c:pt idx="495">
                  <c:v>18990</c:v>
                </c:pt>
                <c:pt idx="496">
                  <c:v>18993</c:v>
                </c:pt>
                <c:pt idx="497">
                  <c:v>18995</c:v>
                </c:pt>
                <c:pt idx="498">
                  <c:v>18996</c:v>
                </c:pt>
                <c:pt idx="499">
                  <c:v>18997</c:v>
                </c:pt>
                <c:pt idx="500">
                  <c:v>19000</c:v>
                </c:pt>
                <c:pt idx="501">
                  <c:v>19001</c:v>
                </c:pt>
                <c:pt idx="502">
                  <c:v>19002</c:v>
                </c:pt>
                <c:pt idx="503">
                  <c:v>19003</c:v>
                </c:pt>
                <c:pt idx="504">
                  <c:v>19004</c:v>
                </c:pt>
                <c:pt idx="505">
                  <c:v>19007</c:v>
                </c:pt>
                <c:pt idx="506">
                  <c:v>19008</c:v>
                </c:pt>
                <c:pt idx="507">
                  <c:v>19009</c:v>
                </c:pt>
                <c:pt idx="508">
                  <c:v>19010</c:v>
                </c:pt>
                <c:pt idx="509">
                  <c:v>19011</c:v>
                </c:pt>
                <c:pt idx="510">
                  <c:v>19014</c:v>
                </c:pt>
                <c:pt idx="511">
                  <c:v>19015</c:v>
                </c:pt>
                <c:pt idx="512">
                  <c:v>19016</c:v>
                </c:pt>
                <c:pt idx="513">
                  <c:v>19017</c:v>
                </c:pt>
                <c:pt idx="514">
                  <c:v>19018</c:v>
                </c:pt>
                <c:pt idx="515">
                  <c:v>19021</c:v>
                </c:pt>
                <c:pt idx="516">
                  <c:v>19022</c:v>
                </c:pt>
                <c:pt idx="517">
                  <c:v>19023</c:v>
                </c:pt>
                <c:pt idx="518">
                  <c:v>19024</c:v>
                </c:pt>
                <c:pt idx="519">
                  <c:v>19025</c:v>
                </c:pt>
                <c:pt idx="520">
                  <c:v>19028</c:v>
                </c:pt>
                <c:pt idx="521">
                  <c:v>19029</c:v>
                </c:pt>
                <c:pt idx="522">
                  <c:v>19030</c:v>
                </c:pt>
                <c:pt idx="523">
                  <c:v>19031</c:v>
                </c:pt>
                <c:pt idx="524">
                  <c:v>19032</c:v>
                </c:pt>
                <c:pt idx="525">
                  <c:v>19035</c:v>
                </c:pt>
                <c:pt idx="526">
                  <c:v>19037</c:v>
                </c:pt>
                <c:pt idx="527">
                  <c:v>19038</c:v>
                </c:pt>
                <c:pt idx="528">
                  <c:v>19039</c:v>
                </c:pt>
                <c:pt idx="529">
                  <c:v>19042</c:v>
                </c:pt>
                <c:pt idx="530">
                  <c:v>19043</c:v>
                </c:pt>
                <c:pt idx="531">
                  <c:v>19044</c:v>
                </c:pt>
                <c:pt idx="532">
                  <c:v>19045</c:v>
                </c:pt>
                <c:pt idx="533">
                  <c:v>19049</c:v>
                </c:pt>
                <c:pt idx="534">
                  <c:v>19050</c:v>
                </c:pt>
                <c:pt idx="535">
                  <c:v>19051</c:v>
                </c:pt>
                <c:pt idx="536">
                  <c:v>19052</c:v>
                </c:pt>
                <c:pt idx="537">
                  <c:v>19053</c:v>
                </c:pt>
                <c:pt idx="538">
                  <c:v>19056</c:v>
                </c:pt>
                <c:pt idx="539">
                  <c:v>19057</c:v>
                </c:pt>
                <c:pt idx="540">
                  <c:v>19058</c:v>
                </c:pt>
                <c:pt idx="541">
                  <c:v>19059</c:v>
                </c:pt>
                <c:pt idx="542">
                  <c:v>19060</c:v>
                </c:pt>
                <c:pt idx="543">
                  <c:v>19063</c:v>
                </c:pt>
                <c:pt idx="544">
                  <c:v>19064</c:v>
                </c:pt>
                <c:pt idx="545">
                  <c:v>19065</c:v>
                </c:pt>
                <c:pt idx="546">
                  <c:v>19066</c:v>
                </c:pt>
                <c:pt idx="547">
                  <c:v>19067</c:v>
                </c:pt>
                <c:pt idx="548">
                  <c:v>19070</c:v>
                </c:pt>
                <c:pt idx="549">
                  <c:v>19071</c:v>
                </c:pt>
                <c:pt idx="550">
                  <c:v>19072</c:v>
                </c:pt>
                <c:pt idx="551">
                  <c:v>19073</c:v>
                </c:pt>
                <c:pt idx="552">
                  <c:v>19074</c:v>
                </c:pt>
                <c:pt idx="553">
                  <c:v>19077</c:v>
                </c:pt>
                <c:pt idx="554">
                  <c:v>19078</c:v>
                </c:pt>
                <c:pt idx="555">
                  <c:v>19079</c:v>
                </c:pt>
                <c:pt idx="556">
                  <c:v>19080</c:v>
                </c:pt>
                <c:pt idx="557">
                  <c:v>19081</c:v>
                </c:pt>
                <c:pt idx="558">
                  <c:v>19084</c:v>
                </c:pt>
                <c:pt idx="559">
                  <c:v>19085</c:v>
                </c:pt>
                <c:pt idx="560">
                  <c:v>19086</c:v>
                </c:pt>
                <c:pt idx="561">
                  <c:v>19087</c:v>
                </c:pt>
                <c:pt idx="562">
                  <c:v>19088</c:v>
                </c:pt>
                <c:pt idx="563">
                  <c:v>19091</c:v>
                </c:pt>
                <c:pt idx="564">
                  <c:v>19092</c:v>
                </c:pt>
                <c:pt idx="565">
                  <c:v>19093</c:v>
                </c:pt>
                <c:pt idx="566">
                  <c:v>19094</c:v>
                </c:pt>
                <c:pt idx="567">
                  <c:v>19098</c:v>
                </c:pt>
                <c:pt idx="568">
                  <c:v>19099</c:v>
                </c:pt>
                <c:pt idx="569">
                  <c:v>19100</c:v>
                </c:pt>
                <c:pt idx="570">
                  <c:v>19101</c:v>
                </c:pt>
                <c:pt idx="571">
                  <c:v>19102</c:v>
                </c:pt>
                <c:pt idx="572">
                  <c:v>19105</c:v>
                </c:pt>
                <c:pt idx="573">
                  <c:v>19106</c:v>
                </c:pt>
                <c:pt idx="574">
                  <c:v>19107</c:v>
                </c:pt>
                <c:pt idx="575">
                  <c:v>19108</c:v>
                </c:pt>
                <c:pt idx="576">
                  <c:v>19109</c:v>
                </c:pt>
                <c:pt idx="577">
                  <c:v>19112</c:v>
                </c:pt>
                <c:pt idx="578">
                  <c:v>19113</c:v>
                </c:pt>
                <c:pt idx="579">
                  <c:v>19114</c:v>
                </c:pt>
                <c:pt idx="580">
                  <c:v>19115</c:v>
                </c:pt>
                <c:pt idx="581">
                  <c:v>19116</c:v>
                </c:pt>
                <c:pt idx="582">
                  <c:v>19119</c:v>
                </c:pt>
                <c:pt idx="583">
                  <c:v>19120</c:v>
                </c:pt>
                <c:pt idx="584">
                  <c:v>19121</c:v>
                </c:pt>
                <c:pt idx="585">
                  <c:v>19122</c:v>
                </c:pt>
                <c:pt idx="586">
                  <c:v>19123</c:v>
                </c:pt>
                <c:pt idx="587">
                  <c:v>19126</c:v>
                </c:pt>
                <c:pt idx="588">
                  <c:v>19127</c:v>
                </c:pt>
                <c:pt idx="589">
                  <c:v>19128</c:v>
                </c:pt>
                <c:pt idx="590">
                  <c:v>19129</c:v>
                </c:pt>
                <c:pt idx="591">
                  <c:v>19130</c:v>
                </c:pt>
                <c:pt idx="592">
                  <c:v>19133</c:v>
                </c:pt>
                <c:pt idx="593">
                  <c:v>19134</c:v>
                </c:pt>
                <c:pt idx="594">
                  <c:v>19135</c:v>
                </c:pt>
                <c:pt idx="595">
                  <c:v>19136</c:v>
                </c:pt>
                <c:pt idx="596">
                  <c:v>19137</c:v>
                </c:pt>
                <c:pt idx="597">
                  <c:v>19140</c:v>
                </c:pt>
                <c:pt idx="598">
                  <c:v>19141</c:v>
                </c:pt>
                <c:pt idx="599">
                  <c:v>19142</c:v>
                </c:pt>
                <c:pt idx="600">
                  <c:v>19143</c:v>
                </c:pt>
                <c:pt idx="601">
                  <c:v>19147</c:v>
                </c:pt>
                <c:pt idx="602">
                  <c:v>19148</c:v>
                </c:pt>
                <c:pt idx="603">
                  <c:v>19149</c:v>
                </c:pt>
                <c:pt idx="604">
                  <c:v>19150</c:v>
                </c:pt>
                <c:pt idx="605">
                  <c:v>19151</c:v>
                </c:pt>
                <c:pt idx="606">
                  <c:v>19154</c:v>
                </c:pt>
                <c:pt idx="607">
                  <c:v>19155</c:v>
                </c:pt>
                <c:pt idx="608">
                  <c:v>19156</c:v>
                </c:pt>
                <c:pt idx="609">
                  <c:v>19157</c:v>
                </c:pt>
                <c:pt idx="610">
                  <c:v>19158</c:v>
                </c:pt>
                <c:pt idx="611">
                  <c:v>19161</c:v>
                </c:pt>
                <c:pt idx="612">
                  <c:v>19162</c:v>
                </c:pt>
                <c:pt idx="613">
                  <c:v>19163</c:v>
                </c:pt>
                <c:pt idx="614">
                  <c:v>19164</c:v>
                </c:pt>
                <c:pt idx="615">
                  <c:v>19165</c:v>
                </c:pt>
                <c:pt idx="616">
                  <c:v>19168</c:v>
                </c:pt>
                <c:pt idx="617">
                  <c:v>19169</c:v>
                </c:pt>
                <c:pt idx="618">
                  <c:v>19170</c:v>
                </c:pt>
                <c:pt idx="619">
                  <c:v>19171</c:v>
                </c:pt>
                <c:pt idx="620">
                  <c:v>19172</c:v>
                </c:pt>
                <c:pt idx="621">
                  <c:v>19175</c:v>
                </c:pt>
                <c:pt idx="622">
                  <c:v>19176</c:v>
                </c:pt>
                <c:pt idx="623">
                  <c:v>19177</c:v>
                </c:pt>
                <c:pt idx="624">
                  <c:v>19178</c:v>
                </c:pt>
                <c:pt idx="625">
                  <c:v>19182</c:v>
                </c:pt>
                <c:pt idx="626">
                  <c:v>19183</c:v>
                </c:pt>
                <c:pt idx="627">
                  <c:v>19184</c:v>
                </c:pt>
                <c:pt idx="628">
                  <c:v>19185</c:v>
                </c:pt>
                <c:pt idx="629">
                  <c:v>19186</c:v>
                </c:pt>
                <c:pt idx="630">
                  <c:v>19189</c:v>
                </c:pt>
                <c:pt idx="631">
                  <c:v>19190</c:v>
                </c:pt>
                <c:pt idx="632">
                  <c:v>19191</c:v>
                </c:pt>
                <c:pt idx="633">
                  <c:v>19192</c:v>
                </c:pt>
                <c:pt idx="634">
                  <c:v>19193</c:v>
                </c:pt>
                <c:pt idx="635">
                  <c:v>19196</c:v>
                </c:pt>
                <c:pt idx="636">
                  <c:v>19197</c:v>
                </c:pt>
                <c:pt idx="637">
                  <c:v>19198</c:v>
                </c:pt>
                <c:pt idx="638">
                  <c:v>19199</c:v>
                </c:pt>
                <c:pt idx="639">
                  <c:v>19200</c:v>
                </c:pt>
                <c:pt idx="640">
                  <c:v>19203</c:v>
                </c:pt>
                <c:pt idx="641">
                  <c:v>19204</c:v>
                </c:pt>
                <c:pt idx="642">
                  <c:v>19205</c:v>
                </c:pt>
                <c:pt idx="643">
                  <c:v>19206</c:v>
                </c:pt>
                <c:pt idx="644">
                  <c:v>19207</c:v>
                </c:pt>
                <c:pt idx="645">
                  <c:v>19210</c:v>
                </c:pt>
                <c:pt idx="646">
                  <c:v>19211</c:v>
                </c:pt>
                <c:pt idx="647">
                  <c:v>19212</c:v>
                </c:pt>
                <c:pt idx="648">
                  <c:v>19213</c:v>
                </c:pt>
                <c:pt idx="649">
                  <c:v>19214</c:v>
                </c:pt>
                <c:pt idx="650">
                  <c:v>19217</c:v>
                </c:pt>
                <c:pt idx="651">
                  <c:v>19218</c:v>
                </c:pt>
                <c:pt idx="652">
                  <c:v>19219</c:v>
                </c:pt>
                <c:pt idx="653">
                  <c:v>19220</c:v>
                </c:pt>
                <c:pt idx="654">
                  <c:v>19221</c:v>
                </c:pt>
                <c:pt idx="655">
                  <c:v>19224</c:v>
                </c:pt>
                <c:pt idx="656">
                  <c:v>19225</c:v>
                </c:pt>
                <c:pt idx="657">
                  <c:v>19226</c:v>
                </c:pt>
                <c:pt idx="658">
                  <c:v>19227</c:v>
                </c:pt>
                <c:pt idx="659">
                  <c:v>19228</c:v>
                </c:pt>
                <c:pt idx="660">
                  <c:v>19231</c:v>
                </c:pt>
                <c:pt idx="661">
                  <c:v>19232</c:v>
                </c:pt>
                <c:pt idx="662">
                  <c:v>19233</c:v>
                </c:pt>
                <c:pt idx="663">
                  <c:v>19234</c:v>
                </c:pt>
                <c:pt idx="664">
                  <c:v>19235</c:v>
                </c:pt>
                <c:pt idx="665">
                  <c:v>19239</c:v>
                </c:pt>
                <c:pt idx="666">
                  <c:v>19240</c:v>
                </c:pt>
                <c:pt idx="667">
                  <c:v>19241</c:v>
                </c:pt>
                <c:pt idx="668">
                  <c:v>19242</c:v>
                </c:pt>
                <c:pt idx="669">
                  <c:v>19245</c:v>
                </c:pt>
                <c:pt idx="670">
                  <c:v>19246</c:v>
                </c:pt>
                <c:pt idx="671">
                  <c:v>19247</c:v>
                </c:pt>
                <c:pt idx="672">
                  <c:v>19248</c:v>
                </c:pt>
                <c:pt idx="673">
                  <c:v>19249</c:v>
                </c:pt>
                <c:pt idx="674">
                  <c:v>19252</c:v>
                </c:pt>
                <c:pt idx="675">
                  <c:v>19253</c:v>
                </c:pt>
                <c:pt idx="676">
                  <c:v>19254</c:v>
                </c:pt>
                <c:pt idx="677">
                  <c:v>19255</c:v>
                </c:pt>
                <c:pt idx="678">
                  <c:v>19256</c:v>
                </c:pt>
                <c:pt idx="679">
                  <c:v>19259</c:v>
                </c:pt>
                <c:pt idx="680">
                  <c:v>19260</c:v>
                </c:pt>
                <c:pt idx="681">
                  <c:v>19261</c:v>
                </c:pt>
                <c:pt idx="682">
                  <c:v>19262</c:v>
                </c:pt>
                <c:pt idx="683">
                  <c:v>19263</c:v>
                </c:pt>
                <c:pt idx="684">
                  <c:v>19266</c:v>
                </c:pt>
                <c:pt idx="685">
                  <c:v>19267</c:v>
                </c:pt>
                <c:pt idx="686">
                  <c:v>19268</c:v>
                </c:pt>
                <c:pt idx="687">
                  <c:v>19269</c:v>
                </c:pt>
                <c:pt idx="688">
                  <c:v>19270</c:v>
                </c:pt>
                <c:pt idx="689">
                  <c:v>19273</c:v>
                </c:pt>
                <c:pt idx="690">
                  <c:v>19274</c:v>
                </c:pt>
                <c:pt idx="691">
                  <c:v>19275</c:v>
                </c:pt>
                <c:pt idx="692">
                  <c:v>19276</c:v>
                </c:pt>
                <c:pt idx="693">
                  <c:v>19277</c:v>
                </c:pt>
                <c:pt idx="694">
                  <c:v>19281</c:v>
                </c:pt>
                <c:pt idx="695">
                  <c:v>19282</c:v>
                </c:pt>
                <c:pt idx="696">
                  <c:v>19283</c:v>
                </c:pt>
                <c:pt idx="697">
                  <c:v>19284</c:v>
                </c:pt>
                <c:pt idx="698">
                  <c:v>19287</c:v>
                </c:pt>
                <c:pt idx="699">
                  <c:v>19288</c:v>
                </c:pt>
                <c:pt idx="700">
                  <c:v>19289</c:v>
                </c:pt>
                <c:pt idx="701">
                  <c:v>19290</c:v>
                </c:pt>
                <c:pt idx="702">
                  <c:v>19291</c:v>
                </c:pt>
                <c:pt idx="703">
                  <c:v>19294</c:v>
                </c:pt>
                <c:pt idx="704">
                  <c:v>19295</c:v>
                </c:pt>
                <c:pt idx="705">
                  <c:v>19296</c:v>
                </c:pt>
                <c:pt idx="706">
                  <c:v>19297</c:v>
                </c:pt>
                <c:pt idx="707">
                  <c:v>19298</c:v>
                </c:pt>
                <c:pt idx="708">
                  <c:v>19301</c:v>
                </c:pt>
                <c:pt idx="709">
                  <c:v>19303</c:v>
                </c:pt>
                <c:pt idx="710">
                  <c:v>19304</c:v>
                </c:pt>
                <c:pt idx="711">
                  <c:v>19305</c:v>
                </c:pt>
                <c:pt idx="712">
                  <c:v>19308</c:v>
                </c:pt>
                <c:pt idx="713">
                  <c:v>19310</c:v>
                </c:pt>
                <c:pt idx="714">
                  <c:v>19311</c:v>
                </c:pt>
                <c:pt idx="715">
                  <c:v>19312</c:v>
                </c:pt>
                <c:pt idx="716">
                  <c:v>19315</c:v>
                </c:pt>
                <c:pt idx="717">
                  <c:v>19316</c:v>
                </c:pt>
                <c:pt idx="718">
                  <c:v>19317</c:v>
                </c:pt>
                <c:pt idx="719">
                  <c:v>19318</c:v>
                </c:pt>
                <c:pt idx="720">
                  <c:v>19319</c:v>
                </c:pt>
                <c:pt idx="721">
                  <c:v>19322</c:v>
                </c:pt>
                <c:pt idx="722">
                  <c:v>19323</c:v>
                </c:pt>
                <c:pt idx="723">
                  <c:v>19324</c:v>
                </c:pt>
                <c:pt idx="724">
                  <c:v>19326</c:v>
                </c:pt>
                <c:pt idx="725">
                  <c:v>19329</c:v>
                </c:pt>
                <c:pt idx="726">
                  <c:v>19330</c:v>
                </c:pt>
                <c:pt idx="727">
                  <c:v>19331</c:v>
                </c:pt>
                <c:pt idx="728">
                  <c:v>19332</c:v>
                </c:pt>
                <c:pt idx="729">
                  <c:v>19333</c:v>
                </c:pt>
                <c:pt idx="730">
                  <c:v>19336</c:v>
                </c:pt>
                <c:pt idx="731">
                  <c:v>19337</c:v>
                </c:pt>
                <c:pt idx="732">
                  <c:v>19338</c:v>
                </c:pt>
                <c:pt idx="733">
                  <c:v>19339</c:v>
                </c:pt>
                <c:pt idx="734">
                  <c:v>19340</c:v>
                </c:pt>
                <c:pt idx="735">
                  <c:v>19343</c:v>
                </c:pt>
                <c:pt idx="736">
                  <c:v>19344</c:v>
                </c:pt>
                <c:pt idx="737">
                  <c:v>19345</c:v>
                </c:pt>
                <c:pt idx="738">
                  <c:v>19346</c:v>
                </c:pt>
                <c:pt idx="739">
                  <c:v>19347</c:v>
                </c:pt>
                <c:pt idx="740">
                  <c:v>19350</c:v>
                </c:pt>
                <c:pt idx="741">
                  <c:v>19351</c:v>
                </c:pt>
                <c:pt idx="742">
                  <c:v>19352</c:v>
                </c:pt>
                <c:pt idx="743">
                  <c:v>19354</c:v>
                </c:pt>
                <c:pt idx="744">
                  <c:v>19357</c:v>
                </c:pt>
                <c:pt idx="745">
                  <c:v>19358</c:v>
                </c:pt>
                <c:pt idx="746">
                  <c:v>19359</c:v>
                </c:pt>
                <c:pt idx="747">
                  <c:v>19361</c:v>
                </c:pt>
                <c:pt idx="748">
                  <c:v>19364</c:v>
                </c:pt>
                <c:pt idx="749">
                  <c:v>19365</c:v>
                </c:pt>
                <c:pt idx="750">
                  <c:v>19366</c:v>
                </c:pt>
                <c:pt idx="751">
                  <c:v>19367</c:v>
                </c:pt>
                <c:pt idx="752">
                  <c:v>19368</c:v>
                </c:pt>
                <c:pt idx="753">
                  <c:v>19371</c:v>
                </c:pt>
                <c:pt idx="754">
                  <c:v>19372</c:v>
                </c:pt>
                <c:pt idx="755">
                  <c:v>19373</c:v>
                </c:pt>
                <c:pt idx="756">
                  <c:v>19374</c:v>
                </c:pt>
                <c:pt idx="757">
                  <c:v>19375</c:v>
                </c:pt>
                <c:pt idx="758">
                  <c:v>19378</c:v>
                </c:pt>
                <c:pt idx="759">
                  <c:v>19379</c:v>
                </c:pt>
                <c:pt idx="760">
                  <c:v>19380</c:v>
                </c:pt>
                <c:pt idx="761">
                  <c:v>19381</c:v>
                </c:pt>
                <c:pt idx="762">
                  <c:v>19382</c:v>
                </c:pt>
                <c:pt idx="763">
                  <c:v>19385</c:v>
                </c:pt>
                <c:pt idx="764">
                  <c:v>19386</c:v>
                </c:pt>
                <c:pt idx="765">
                  <c:v>19387</c:v>
                </c:pt>
                <c:pt idx="766">
                  <c:v>19388</c:v>
                </c:pt>
                <c:pt idx="767">
                  <c:v>19389</c:v>
                </c:pt>
                <c:pt idx="768">
                  <c:v>19392</c:v>
                </c:pt>
                <c:pt idx="769">
                  <c:v>19393</c:v>
                </c:pt>
                <c:pt idx="770">
                  <c:v>19394</c:v>
                </c:pt>
                <c:pt idx="771">
                  <c:v>19395</c:v>
                </c:pt>
                <c:pt idx="772">
                  <c:v>19396</c:v>
                </c:pt>
                <c:pt idx="773">
                  <c:v>19399</c:v>
                </c:pt>
                <c:pt idx="774">
                  <c:v>19400</c:v>
                </c:pt>
                <c:pt idx="775">
                  <c:v>19401</c:v>
                </c:pt>
                <c:pt idx="776">
                  <c:v>19403</c:v>
                </c:pt>
                <c:pt idx="777">
                  <c:v>19406</c:v>
                </c:pt>
                <c:pt idx="778">
                  <c:v>19407</c:v>
                </c:pt>
                <c:pt idx="779">
                  <c:v>19408</c:v>
                </c:pt>
                <c:pt idx="780">
                  <c:v>19409</c:v>
                </c:pt>
                <c:pt idx="781">
                  <c:v>19410</c:v>
                </c:pt>
                <c:pt idx="782">
                  <c:v>19414</c:v>
                </c:pt>
                <c:pt idx="783">
                  <c:v>19415</c:v>
                </c:pt>
                <c:pt idx="784">
                  <c:v>19416</c:v>
                </c:pt>
                <c:pt idx="785">
                  <c:v>19417</c:v>
                </c:pt>
                <c:pt idx="786">
                  <c:v>19420</c:v>
                </c:pt>
                <c:pt idx="787">
                  <c:v>19421</c:v>
                </c:pt>
                <c:pt idx="788">
                  <c:v>19422</c:v>
                </c:pt>
                <c:pt idx="789">
                  <c:v>19423</c:v>
                </c:pt>
                <c:pt idx="790">
                  <c:v>19424</c:v>
                </c:pt>
                <c:pt idx="791">
                  <c:v>19427</c:v>
                </c:pt>
                <c:pt idx="792">
                  <c:v>19428</c:v>
                </c:pt>
                <c:pt idx="793">
                  <c:v>19429</c:v>
                </c:pt>
                <c:pt idx="794">
                  <c:v>19430</c:v>
                </c:pt>
                <c:pt idx="795">
                  <c:v>19431</c:v>
                </c:pt>
                <c:pt idx="796">
                  <c:v>19434</c:v>
                </c:pt>
                <c:pt idx="797">
                  <c:v>19435</c:v>
                </c:pt>
                <c:pt idx="798">
                  <c:v>19436</c:v>
                </c:pt>
                <c:pt idx="799">
                  <c:v>19437</c:v>
                </c:pt>
                <c:pt idx="800">
                  <c:v>19438</c:v>
                </c:pt>
                <c:pt idx="801">
                  <c:v>19441</c:v>
                </c:pt>
                <c:pt idx="802">
                  <c:v>19442</c:v>
                </c:pt>
                <c:pt idx="803">
                  <c:v>19443</c:v>
                </c:pt>
                <c:pt idx="804">
                  <c:v>19444</c:v>
                </c:pt>
                <c:pt idx="805">
                  <c:v>19445</c:v>
                </c:pt>
                <c:pt idx="806">
                  <c:v>19448</c:v>
                </c:pt>
                <c:pt idx="807">
                  <c:v>19449</c:v>
                </c:pt>
                <c:pt idx="808">
                  <c:v>19450</c:v>
                </c:pt>
                <c:pt idx="809">
                  <c:v>19451</c:v>
                </c:pt>
                <c:pt idx="810">
                  <c:v>19455</c:v>
                </c:pt>
                <c:pt idx="811">
                  <c:v>19456</c:v>
                </c:pt>
                <c:pt idx="812">
                  <c:v>19457</c:v>
                </c:pt>
                <c:pt idx="813">
                  <c:v>19458</c:v>
                </c:pt>
                <c:pt idx="814">
                  <c:v>19459</c:v>
                </c:pt>
                <c:pt idx="815">
                  <c:v>19462</c:v>
                </c:pt>
                <c:pt idx="816">
                  <c:v>19463</c:v>
                </c:pt>
                <c:pt idx="817">
                  <c:v>19464</c:v>
                </c:pt>
                <c:pt idx="818">
                  <c:v>19465</c:v>
                </c:pt>
                <c:pt idx="819">
                  <c:v>19466</c:v>
                </c:pt>
                <c:pt idx="820">
                  <c:v>19469</c:v>
                </c:pt>
                <c:pt idx="821">
                  <c:v>19470</c:v>
                </c:pt>
                <c:pt idx="822">
                  <c:v>19471</c:v>
                </c:pt>
                <c:pt idx="823">
                  <c:v>19472</c:v>
                </c:pt>
                <c:pt idx="824">
                  <c:v>19473</c:v>
                </c:pt>
                <c:pt idx="825">
                  <c:v>19476</c:v>
                </c:pt>
                <c:pt idx="826">
                  <c:v>19477</c:v>
                </c:pt>
                <c:pt idx="827">
                  <c:v>19478</c:v>
                </c:pt>
                <c:pt idx="828">
                  <c:v>19479</c:v>
                </c:pt>
                <c:pt idx="829">
                  <c:v>19480</c:v>
                </c:pt>
                <c:pt idx="830">
                  <c:v>19483</c:v>
                </c:pt>
                <c:pt idx="831">
                  <c:v>19484</c:v>
                </c:pt>
                <c:pt idx="832">
                  <c:v>19485</c:v>
                </c:pt>
                <c:pt idx="833">
                  <c:v>19486</c:v>
                </c:pt>
                <c:pt idx="834">
                  <c:v>19487</c:v>
                </c:pt>
                <c:pt idx="835">
                  <c:v>19490</c:v>
                </c:pt>
                <c:pt idx="836">
                  <c:v>19491</c:v>
                </c:pt>
                <c:pt idx="837">
                  <c:v>19492</c:v>
                </c:pt>
                <c:pt idx="838">
                  <c:v>19493</c:v>
                </c:pt>
                <c:pt idx="839">
                  <c:v>19494</c:v>
                </c:pt>
                <c:pt idx="840">
                  <c:v>19497</c:v>
                </c:pt>
                <c:pt idx="841">
                  <c:v>19498</c:v>
                </c:pt>
                <c:pt idx="842">
                  <c:v>19499</c:v>
                </c:pt>
                <c:pt idx="843">
                  <c:v>19500</c:v>
                </c:pt>
                <c:pt idx="844">
                  <c:v>19501</c:v>
                </c:pt>
                <c:pt idx="845">
                  <c:v>19504</c:v>
                </c:pt>
                <c:pt idx="846">
                  <c:v>19505</c:v>
                </c:pt>
                <c:pt idx="847">
                  <c:v>19506</c:v>
                </c:pt>
                <c:pt idx="848">
                  <c:v>19507</c:v>
                </c:pt>
                <c:pt idx="849">
                  <c:v>19508</c:v>
                </c:pt>
                <c:pt idx="850">
                  <c:v>19511</c:v>
                </c:pt>
                <c:pt idx="851">
                  <c:v>19512</c:v>
                </c:pt>
                <c:pt idx="852">
                  <c:v>19513</c:v>
                </c:pt>
                <c:pt idx="853">
                  <c:v>19514</c:v>
                </c:pt>
                <c:pt idx="854">
                  <c:v>19515</c:v>
                </c:pt>
                <c:pt idx="855">
                  <c:v>19518</c:v>
                </c:pt>
                <c:pt idx="856">
                  <c:v>19519</c:v>
                </c:pt>
                <c:pt idx="857">
                  <c:v>19520</c:v>
                </c:pt>
                <c:pt idx="858">
                  <c:v>19521</c:v>
                </c:pt>
                <c:pt idx="859">
                  <c:v>19522</c:v>
                </c:pt>
                <c:pt idx="860">
                  <c:v>19525</c:v>
                </c:pt>
                <c:pt idx="861">
                  <c:v>19526</c:v>
                </c:pt>
                <c:pt idx="862">
                  <c:v>19527</c:v>
                </c:pt>
                <c:pt idx="863">
                  <c:v>19528</c:v>
                </c:pt>
                <c:pt idx="864">
                  <c:v>19529</c:v>
                </c:pt>
                <c:pt idx="865">
                  <c:v>19532</c:v>
                </c:pt>
                <c:pt idx="866">
                  <c:v>19533</c:v>
                </c:pt>
                <c:pt idx="867">
                  <c:v>19534</c:v>
                </c:pt>
                <c:pt idx="868">
                  <c:v>19535</c:v>
                </c:pt>
                <c:pt idx="869">
                  <c:v>19536</c:v>
                </c:pt>
                <c:pt idx="870">
                  <c:v>19539</c:v>
                </c:pt>
                <c:pt idx="871">
                  <c:v>19540</c:v>
                </c:pt>
                <c:pt idx="872">
                  <c:v>19541</c:v>
                </c:pt>
                <c:pt idx="873">
                  <c:v>19542</c:v>
                </c:pt>
                <c:pt idx="874">
                  <c:v>19543</c:v>
                </c:pt>
                <c:pt idx="875">
                  <c:v>19546</c:v>
                </c:pt>
                <c:pt idx="876">
                  <c:v>19547</c:v>
                </c:pt>
                <c:pt idx="877">
                  <c:v>19548</c:v>
                </c:pt>
                <c:pt idx="878">
                  <c:v>19549</c:v>
                </c:pt>
                <c:pt idx="879">
                  <c:v>19550</c:v>
                </c:pt>
                <c:pt idx="880">
                  <c:v>19553</c:v>
                </c:pt>
                <c:pt idx="881">
                  <c:v>19554</c:v>
                </c:pt>
                <c:pt idx="882">
                  <c:v>19555</c:v>
                </c:pt>
                <c:pt idx="883">
                  <c:v>19556</c:v>
                </c:pt>
                <c:pt idx="884">
                  <c:v>19557</c:v>
                </c:pt>
                <c:pt idx="885">
                  <c:v>19560</c:v>
                </c:pt>
                <c:pt idx="886">
                  <c:v>19561</c:v>
                </c:pt>
                <c:pt idx="887">
                  <c:v>19562</c:v>
                </c:pt>
                <c:pt idx="888">
                  <c:v>19563</c:v>
                </c:pt>
                <c:pt idx="889">
                  <c:v>19564</c:v>
                </c:pt>
                <c:pt idx="890">
                  <c:v>19567</c:v>
                </c:pt>
                <c:pt idx="891">
                  <c:v>19568</c:v>
                </c:pt>
                <c:pt idx="892">
                  <c:v>19569</c:v>
                </c:pt>
                <c:pt idx="893">
                  <c:v>19570</c:v>
                </c:pt>
                <c:pt idx="894">
                  <c:v>19571</c:v>
                </c:pt>
                <c:pt idx="895">
                  <c:v>19574</c:v>
                </c:pt>
                <c:pt idx="896">
                  <c:v>19575</c:v>
                </c:pt>
                <c:pt idx="897">
                  <c:v>19576</c:v>
                </c:pt>
                <c:pt idx="898">
                  <c:v>19577</c:v>
                </c:pt>
                <c:pt idx="899">
                  <c:v>19578</c:v>
                </c:pt>
                <c:pt idx="900">
                  <c:v>19581</c:v>
                </c:pt>
                <c:pt idx="901">
                  <c:v>19582</c:v>
                </c:pt>
                <c:pt idx="902">
                  <c:v>19583</c:v>
                </c:pt>
                <c:pt idx="903">
                  <c:v>19584</c:v>
                </c:pt>
                <c:pt idx="904">
                  <c:v>19585</c:v>
                </c:pt>
                <c:pt idx="905">
                  <c:v>19588</c:v>
                </c:pt>
                <c:pt idx="906">
                  <c:v>19589</c:v>
                </c:pt>
                <c:pt idx="907">
                  <c:v>19590</c:v>
                </c:pt>
                <c:pt idx="908">
                  <c:v>19591</c:v>
                </c:pt>
                <c:pt idx="909">
                  <c:v>19592</c:v>
                </c:pt>
                <c:pt idx="910">
                  <c:v>19595</c:v>
                </c:pt>
                <c:pt idx="911">
                  <c:v>19596</c:v>
                </c:pt>
                <c:pt idx="912">
                  <c:v>19597</c:v>
                </c:pt>
                <c:pt idx="913">
                  <c:v>19598</c:v>
                </c:pt>
                <c:pt idx="914">
                  <c:v>19599</c:v>
                </c:pt>
                <c:pt idx="915">
                  <c:v>19602</c:v>
                </c:pt>
                <c:pt idx="916">
                  <c:v>19603</c:v>
                </c:pt>
                <c:pt idx="917">
                  <c:v>19604</c:v>
                </c:pt>
                <c:pt idx="918">
                  <c:v>19605</c:v>
                </c:pt>
                <c:pt idx="919">
                  <c:v>19606</c:v>
                </c:pt>
                <c:pt idx="920">
                  <c:v>19610</c:v>
                </c:pt>
                <c:pt idx="921">
                  <c:v>19611</c:v>
                </c:pt>
                <c:pt idx="922">
                  <c:v>19612</c:v>
                </c:pt>
                <c:pt idx="923">
                  <c:v>19613</c:v>
                </c:pt>
                <c:pt idx="924">
                  <c:v>19616</c:v>
                </c:pt>
                <c:pt idx="925">
                  <c:v>19617</c:v>
                </c:pt>
                <c:pt idx="926">
                  <c:v>19618</c:v>
                </c:pt>
                <c:pt idx="927">
                  <c:v>19619</c:v>
                </c:pt>
                <c:pt idx="928">
                  <c:v>19620</c:v>
                </c:pt>
                <c:pt idx="929">
                  <c:v>19623</c:v>
                </c:pt>
                <c:pt idx="930">
                  <c:v>19624</c:v>
                </c:pt>
                <c:pt idx="931">
                  <c:v>19625</c:v>
                </c:pt>
                <c:pt idx="932">
                  <c:v>19626</c:v>
                </c:pt>
                <c:pt idx="933">
                  <c:v>19627</c:v>
                </c:pt>
                <c:pt idx="934">
                  <c:v>19630</c:v>
                </c:pt>
                <c:pt idx="935">
                  <c:v>19631</c:v>
                </c:pt>
                <c:pt idx="936">
                  <c:v>19632</c:v>
                </c:pt>
                <c:pt idx="937">
                  <c:v>19633</c:v>
                </c:pt>
                <c:pt idx="938">
                  <c:v>19634</c:v>
                </c:pt>
                <c:pt idx="939">
                  <c:v>19637</c:v>
                </c:pt>
                <c:pt idx="940">
                  <c:v>19638</c:v>
                </c:pt>
                <c:pt idx="941">
                  <c:v>19639</c:v>
                </c:pt>
                <c:pt idx="942">
                  <c:v>19640</c:v>
                </c:pt>
                <c:pt idx="943">
                  <c:v>19641</c:v>
                </c:pt>
                <c:pt idx="944">
                  <c:v>19645</c:v>
                </c:pt>
                <c:pt idx="945">
                  <c:v>19646</c:v>
                </c:pt>
                <c:pt idx="946">
                  <c:v>19647</c:v>
                </c:pt>
                <c:pt idx="947">
                  <c:v>19648</c:v>
                </c:pt>
                <c:pt idx="948">
                  <c:v>19651</c:v>
                </c:pt>
                <c:pt idx="949">
                  <c:v>19652</c:v>
                </c:pt>
                <c:pt idx="950">
                  <c:v>19653</c:v>
                </c:pt>
                <c:pt idx="951">
                  <c:v>19654</c:v>
                </c:pt>
                <c:pt idx="952">
                  <c:v>19655</c:v>
                </c:pt>
                <c:pt idx="953">
                  <c:v>19658</c:v>
                </c:pt>
                <c:pt idx="954">
                  <c:v>19659</c:v>
                </c:pt>
                <c:pt idx="955">
                  <c:v>19660</c:v>
                </c:pt>
                <c:pt idx="956">
                  <c:v>19661</c:v>
                </c:pt>
                <c:pt idx="957">
                  <c:v>19662</c:v>
                </c:pt>
                <c:pt idx="958">
                  <c:v>19665</c:v>
                </c:pt>
                <c:pt idx="959">
                  <c:v>19667</c:v>
                </c:pt>
                <c:pt idx="960">
                  <c:v>19668</c:v>
                </c:pt>
                <c:pt idx="961">
                  <c:v>19669</c:v>
                </c:pt>
                <c:pt idx="962">
                  <c:v>19672</c:v>
                </c:pt>
                <c:pt idx="963">
                  <c:v>19673</c:v>
                </c:pt>
                <c:pt idx="964">
                  <c:v>19675</c:v>
                </c:pt>
                <c:pt idx="965">
                  <c:v>19676</c:v>
                </c:pt>
                <c:pt idx="966">
                  <c:v>19679</c:v>
                </c:pt>
                <c:pt idx="967">
                  <c:v>19680</c:v>
                </c:pt>
                <c:pt idx="968">
                  <c:v>19681</c:v>
                </c:pt>
                <c:pt idx="969">
                  <c:v>19682</c:v>
                </c:pt>
                <c:pt idx="970">
                  <c:v>19683</c:v>
                </c:pt>
                <c:pt idx="971">
                  <c:v>19686</c:v>
                </c:pt>
                <c:pt idx="972">
                  <c:v>19687</c:v>
                </c:pt>
                <c:pt idx="973">
                  <c:v>19688</c:v>
                </c:pt>
                <c:pt idx="974">
                  <c:v>19690</c:v>
                </c:pt>
                <c:pt idx="975">
                  <c:v>19693</c:v>
                </c:pt>
                <c:pt idx="976">
                  <c:v>19694</c:v>
                </c:pt>
                <c:pt idx="977">
                  <c:v>19695</c:v>
                </c:pt>
                <c:pt idx="978">
                  <c:v>19696</c:v>
                </c:pt>
                <c:pt idx="979">
                  <c:v>19697</c:v>
                </c:pt>
                <c:pt idx="980">
                  <c:v>19700</c:v>
                </c:pt>
                <c:pt idx="981">
                  <c:v>19701</c:v>
                </c:pt>
                <c:pt idx="982">
                  <c:v>19702</c:v>
                </c:pt>
                <c:pt idx="983">
                  <c:v>19703</c:v>
                </c:pt>
                <c:pt idx="984">
                  <c:v>19704</c:v>
                </c:pt>
                <c:pt idx="985">
                  <c:v>19707</c:v>
                </c:pt>
                <c:pt idx="986">
                  <c:v>19708</c:v>
                </c:pt>
                <c:pt idx="987">
                  <c:v>19709</c:v>
                </c:pt>
                <c:pt idx="988">
                  <c:v>19710</c:v>
                </c:pt>
                <c:pt idx="989">
                  <c:v>19711</c:v>
                </c:pt>
                <c:pt idx="990">
                  <c:v>19714</c:v>
                </c:pt>
                <c:pt idx="991">
                  <c:v>19715</c:v>
                </c:pt>
                <c:pt idx="992">
                  <c:v>19716</c:v>
                </c:pt>
                <c:pt idx="993">
                  <c:v>19717</c:v>
                </c:pt>
                <c:pt idx="994">
                  <c:v>19721</c:v>
                </c:pt>
                <c:pt idx="995">
                  <c:v>19722</c:v>
                </c:pt>
                <c:pt idx="996">
                  <c:v>19723</c:v>
                </c:pt>
                <c:pt idx="997">
                  <c:v>19724</c:v>
                </c:pt>
                <c:pt idx="998">
                  <c:v>19728</c:v>
                </c:pt>
                <c:pt idx="999">
                  <c:v>19729</c:v>
                </c:pt>
                <c:pt idx="1000">
                  <c:v>19730</c:v>
                </c:pt>
                <c:pt idx="1001">
                  <c:v>19731</c:v>
                </c:pt>
                <c:pt idx="1002">
                  <c:v>19732</c:v>
                </c:pt>
                <c:pt idx="1003">
                  <c:v>19735</c:v>
                </c:pt>
                <c:pt idx="1004">
                  <c:v>19736</c:v>
                </c:pt>
                <c:pt idx="1005">
                  <c:v>19737</c:v>
                </c:pt>
                <c:pt idx="1006">
                  <c:v>19738</c:v>
                </c:pt>
                <c:pt idx="1007">
                  <c:v>19739</c:v>
                </c:pt>
                <c:pt idx="1008">
                  <c:v>19742</c:v>
                </c:pt>
                <c:pt idx="1009">
                  <c:v>19743</c:v>
                </c:pt>
                <c:pt idx="1010">
                  <c:v>19744</c:v>
                </c:pt>
                <c:pt idx="1011">
                  <c:v>19745</c:v>
                </c:pt>
                <c:pt idx="1012">
                  <c:v>19746</c:v>
                </c:pt>
                <c:pt idx="1013">
                  <c:v>19749</c:v>
                </c:pt>
                <c:pt idx="1014">
                  <c:v>19750</c:v>
                </c:pt>
                <c:pt idx="1015">
                  <c:v>19751</c:v>
                </c:pt>
                <c:pt idx="1016">
                  <c:v>19752</c:v>
                </c:pt>
                <c:pt idx="1017">
                  <c:v>19753</c:v>
                </c:pt>
                <c:pt idx="1018">
                  <c:v>19756</c:v>
                </c:pt>
                <c:pt idx="1019">
                  <c:v>19757</c:v>
                </c:pt>
                <c:pt idx="1020">
                  <c:v>19758</c:v>
                </c:pt>
                <c:pt idx="1021">
                  <c:v>19759</c:v>
                </c:pt>
                <c:pt idx="1022">
                  <c:v>19760</c:v>
                </c:pt>
                <c:pt idx="1023">
                  <c:v>19763</c:v>
                </c:pt>
                <c:pt idx="1024">
                  <c:v>19764</c:v>
                </c:pt>
                <c:pt idx="1025">
                  <c:v>19765</c:v>
                </c:pt>
                <c:pt idx="1026">
                  <c:v>19766</c:v>
                </c:pt>
                <c:pt idx="1027">
                  <c:v>19767</c:v>
                </c:pt>
                <c:pt idx="1028">
                  <c:v>19770</c:v>
                </c:pt>
                <c:pt idx="1029">
                  <c:v>19771</c:v>
                </c:pt>
                <c:pt idx="1030">
                  <c:v>19772</c:v>
                </c:pt>
                <c:pt idx="1031">
                  <c:v>19773</c:v>
                </c:pt>
                <c:pt idx="1032">
                  <c:v>19774</c:v>
                </c:pt>
                <c:pt idx="1033">
                  <c:v>19778</c:v>
                </c:pt>
                <c:pt idx="1034">
                  <c:v>19779</c:v>
                </c:pt>
                <c:pt idx="1035">
                  <c:v>19780</c:v>
                </c:pt>
                <c:pt idx="1036">
                  <c:v>19781</c:v>
                </c:pt>
                <c:pt idx="1037">
                  <c:v>19784</c:v>
                </c:pt>
                <c:pt idx="1038">
                  <c:v>19785</c:v>
                </c:pt>
                <c:pt idx="1039">
                  <c:v>19786</c:v>
                </c:pt>
                <c:pt idx="1040">
                  <c:v>19787</c:v>
                </c:pt>
                <c:pt idx="1041">
                  <c:v>19788</c:v>
                </c:pt>
                <c:pt idx="1042">
                  <c:v>19791</c:v>
                </c:pt>
                <c:pt idx="1043">
                  <c:v>19792</c:v>
                </c:pt>
                <c:pt idx="1044">
                  <c:v>19793</c:v>
                </c:pt>
                <c:pt idx="1045">
                  <c:v>19794</c:v>
                </c:pt>
                <c:pt idx="1046">
                  <c:v>19795</c:v>
                </c:pt>
                <c:pt idx="1047">
                  <c:v>19798</c:v>
                </c:pt>
                <c:pt idx="1048">
                  <c:v>19799</c:v>
                </c:pt>
                <c:pt idx="1049">
                  <c:v>19800</c:v>
                </c:pt>
                <c:pt idx="1050">
                  <c:v>19801</c:v>
                </c:pt>
                <c:pt idx="1051">
                  <c:v>19802</c:v>
                </c:pt>
                <c:pt idx="1052">
                  <c:v>19805</c:v>
                </c:pt>
                <c:pt idx="1053">
                  <c:v>19806</c:v>
                </c:pt>
                <c:pt idx="1054">
                  <c:v>19807</c:v>
                </c:pt>
                <c:pt idx="1055">
                  <c:v>19808</c:v>
                </c:pt>
                <c:pt idx="1056">
                  <c:v>19809</c:v>
                </c:pt>
                <c:pt idx="1057">
                  <c:v>19812</c:v>
                </c:pt>
                <c:pt idx="1058">
                  <c:v>19813</c:v>
                </c:pt>
                <c:pt idx="1059">
                  <c:v>19814</c:v>
                </c:pt>
                <c:pt idx="1060">
                  <c:v>19815</c:v>
                </c:pt>
                <c:pt idx="1061">
                  <c:v>19816</c:v>
                </c:pt>
                <c:pt idx="1062">
                  <c:v>19819</c:v>
                </c:pt>
                <c:pt idx="1063">
                  <c:v>19820</c:v>
                </c:pt>
                <c:pt idx="1064">
                  <c:v>19821</c:v>
                </c:pt>
                <c:pt idx="1065">
                  <c:v>19822</c:v>
                </c:pt>
                <c:pt idx="1066">
                  <c:v>19823</c:v>
                </c:pt>
                <c:pt idx="1067">
                  <c:v>19826</c:v>
                </c:pt>
                <c:pt idx="1068">
                  <c:v>19827</c:v>
                </c:pt>
                <c:pt idx="1069">
                  <c:v>19828</c:v>
                </c:pt>
                <c:pt idx="1070">
                  <c:v>19829</c:v>
                </c:pt>
                <c:pt idx="1071">
                  <c:v>19833</c:v>
                </c:pt>
                <c:pt idx="1072">
                  <c:v>19834</c:v>
                </c:pt>
                <c:pt idx="1073">
                  <c:v>19835</c:v>
                </c:pt>
                <c:pt idx="1074">
                  <c:v>19836</c:v>
                </c:pt>
                <c:pt idx="1075">
                  <c:v>19837</c:v>
                </c:pt>
                <c:pt idx="1076">
                  <c:v>19840</c:v>
                </c:pt>
                <c:pt idx="1077">
                  <c:v>19841</c:v>
                </c:pt>
                <c:pt idx="1078">
                  <c:v>19842</c:v>
                </c:pt>
                <c:pt idx="1079">
                  <c:v>19843</c:v>
                </c:pt>
                <c:pt idx="1080">
                  <c:v>19844</c:v>
                </c:pt>
                <c:pt idx="1081">
                  <c:v>19847</c:v>
                </c:pt>
                <c:pt idx="1082">
                  <c:v>19848</c:v>
                </c:pt>
                <c:pt idx="1083">
                  <c:v>19849</c:v>
                </c:pt>
                <c:pt idx="1084">
                  <c:v>19850</c:v>
                </c:pt>
                <c:pt idx="1085">
                  <c:v>19851</c:v>
                </c:pt>
                <c:pt idx="1086">
                  <c:v>19854</c:v>
                </c:pt>
                <c:pt idx="1087">
                  <c:v>19855</c:v>
                </c:pt>
                <c:pt idx="1088">
                  <c:v>19856</c:v>
                </c:pt>
                <c:pt idx="1089">
                  <c:v>19857</c:v>
                </c:pt>
                <c:pt idx="1090">
                  <c:v>19858</c:v>
                </c:pt>
                <c:pt idx="1091">
                  <c:v>19861</c:v>
                </c:pt>
                <c:pt idx="1092">
                  <c:v>19862</c:v>
                </c:pt>
                <c:pt idx="1093">
                  <c:v>19863</c:v>
                </c:pt>
                <c:pt idx="1094">
                  <c:v>19864</c:v>
                </c:pt>
                <c:pt idx="1095">
                  <c:v>19865</c:v>
                </c:pt>
                <c:pt idx="1096">
                  <c:v>19868</c:v>
                </c:pt>
                <c:pt idx="1097">
                  <c:v>19869</c:v>
                </c:pt>
                <c:pt idx="1098">
                  <c:v>19870</c:v>
                </c:pt>
                <c:pt idx="1099">
                  <c:v>19871</c:v>
                </c:pt>
                <c:pt idx="1100">
                  <c:v>19872</c:v>
                </c:pt>
                <c:pt idx="1101">
                  <c:v>19876</c:v>
                </c:pt>
                <c:pt idx="1102">
                  <c:v>19877</c:v>
                </c:pt>
                <c:pt idx="1103">
                  <c:v>19878</c:v>
                </c:pt>
                <c:pt idx="1104">
                  <c:v>19879</c:v>
                </c:pt>
                <c:pt idx="1105">
                  <c:v>19882</c:v>
                </c:pt>
                <c:pt idx="1106">
                  <c:v>19883</c:v>
                </c:pt>
                <c:pt idx="1107">
                  <c:v>19884</c:v>
                </c:pt>
                <c:pt idx="1108">
                  <c:v>19885</c:v>
                </c:pt>
                <c:pt idx="1109">
                  <c:v>19886</c:v>
                </c:pt>
                <c:pt idx="1110">
                  <c:v>19889</c:v>
                </c:pt>
                <c:pt idx="1111">
                  <c:v>19890</c:v>
                </c:pt>
                <c:pt idx="1112">
                  <c:v>19891</c:v>
                </c:pt>
                <c:pt idx="1113">
                  <c:v>19892</c:v>
                </c:pt>
                <c:pt idx="1114">
                  <c:v>19893</c:v>
                </c:pt>
                <c:pt idx="1115">
                  <c:v>19896</c:v>
                </c:pt>
                <c:pt idx="1116">
                  <c:v>19897</c:v>
                </c:pt>
                <c:pt idx="1117">
                  <c:v>19898</c:v>
                </c:pt>
                <c:pt idx="1118">
                  <c:v>19899</c:v>
                </c:pt>
                <c:pt idx="1119">
                  <c:v>19900</c:v>
                </c:pt>
                <c:pt idx="1120">
                  <c:v>19903</c:v>
                </c:pt>
                <c:pt idx="1121">
                  <c:v>19904</c:v>
                </c:pt>
                <c:pt idx="1122">
                  <c:v>19905</c:v>
                </c:pt>
                <c:pt idx="1123">
                  <c:v>19906</c:v>
                </c:pt>
                <c:pt idx="1124">
                  <c:v>19907</c:v>
                </c:pt>
                <c:pt idx="1125">
                  <c:v>19911</c:v>
                </c:pt>
                <c:pt idx="1126">
                  <c:v>19912</c:v>
                </c:pt>
                <c:pt idx="1127">
                  <c:v>19913</c:v>
                </c:pt>
                <c:pt idx="1128">
                  <c:v>19914</c:v>
                </c:pt>
                <c:pt idx="1129">
                  <c:v>19917</c:v>
                </c:pt>
                <c:pt idx="1130">
                  <c:v>19918</c:v>
                </c:pt>
                <c:pt idx="1131">
                  <c:v>19919</c:v>
                </c:pt>
                <c:pt idx="1132">
                  <c:v>19920</c:v>
                </c:pt>
                <c:pt idx="1133">
                  <c:v>19921</c:v>
                </c:pt>
                <c:pt idx="1134">
                  <c:v>19924</c:v>
                </c:pt>
                <c:pt idx="1135">
                  <c:v>19925</c:v>
                </c:pt>
                <c:pt idx="1136">
                  <c:v>19926</c:v>
                </c:pt>
                <c:pt idx="1137">
                  <c:v>19927</c:v>
                </c:pt>
                <c:pt idx="1138">
                  <c:v>19928</c:v>
                </c:pt>
                <c:pt idx="1139">
                  <c:v>19931</c:v>
                </c:pt>
                <c:pt idx="1140">
                  <c:v>19932</c:v>
                </c:pt>
                <c:pt idx="1141">
                  <c:v>19933</c:v>
                </c:pt>
                <c:pt idx="1142">
                  <c:v>19934</c:v>
                </c:pt>
                <c:pt idx="1143">
                  <c:v>19935</c:v>
                </c:pt>
                <c:pt idx="1144">
                  <c:v>19938</c:v>
                </c:pt>
                <c:pt idx="1145">
                  <c:v>19939</c:v>
                </c:pt>
                <c:pt idx="1146">
                  <c:v>19940</c:v>
                </c:pt>
                <c:pt idx="1147">
                  <c:v>19941</c:v>
                </c:pt>
                <c:pt idx="1148">
                  <c:v>19942</c:v>
                </c:pt>
                <c:pt idx="1149">
                  <c:v>19945</c:v>
                </c:pt>
                <c:pt idx="1150">
                  <c:v>19946</c:v>
                </c:pt>
                <c:pt idx="1151">
                  <c:v>19947</c:v>
                </c:pt>
                <c:pt idx="1152">
                  <c:v>19948</c:v>
                </c:pt>
                <c:pt idx="1153">
                  <c:v>19949</c:v>
                </c:pt>
                <c:pt idx="1154">
                  <c:v>19952</c:v>
                </c:pt>
                <c:pt idx="1155">
                  <c:v>19953</c:v>
                </c:pt>
                <c:pt idx="1156">
                  <c:v>19954</c:v>
                </c:pt>
                <c:pt idx="1157">
                  <c:v>19955</c:v>
                </c:pt>
                <c:pt idx="1158">
                  <c:v>19956</c:v>
                </c:pt>
                <c:pt idx="1159">
                  <c:v>19959</c:v>
                </c:pt>
                <c:pt idx="1160">
                  <c:v>19960</c:v>
                </c:pt>
                <c:pt idx="1161">
                  <c:v>19961</c:v>
                </c:pt>
                <c:pt idx="1162">
                  <c:v>19962</c:v>
                </c:pt>
                <c:pt idx="1163">
                  <c:v>19963</c:v>
                </c:pt>
                <c:pt idx="1164">
                  <c:v>19966</c:v>
                </c:pt>
                <c:pt idx="1165">
                  <c:v>19967</c:v>
                </c:pt>
                <c:pt idx="1166">
                  <c:v>19968</c:v>
                </c:pt>
                <c:pt idx="1167">
                  <c:v>19969</c:v>
                </c:pt>
                <c:pt idx="1168">
                  <c:v>19970</c:v>
                </c:pt>
                <c:pt idx="1169">
                  <c:v>19974</c:v>
                </c:pt>
                <c:pt idx="1170">
                  <c:v>19975</c:v>
                </c:pt>
                <c:pt idx="1171">
                  <c:v>19976</c:v>
                </c:pt>
                <c:pt idx="1172">
                  <c:v>19977</c:v>
                </c:pt>
                <c:pt idx="1173">
                  <c:v>19980</c:v>
                </c:pt>
                <c:pt idx="1174">
                  <c:v>19981</c:v>
                </c:pt>
                <c:pt idx="1175">
                  <c:v>19982</c:v>
                </c:pt>
                <c:pt idx="1176">
                  <c:v>19983</c:v>
                </c:pt>
                <c:pt idx="1177">
                  <c:v>19984</c:v>
                </c:pt>
                <c:pt idx="1178">
                  <c:v>19987</c:v>
                </c:pt>
                <c:pt idx="1179">
                  <c:v>19988</c:v>
                </c:pt>
                <c:pt idx="1180">
                  <c:v>19989</c:v>
                </c:pt>
                <c:pt idx="1181">
                  <c:v>19990</c:v>
                </c:pt>
                <c:pt idx="1182">
                  <c:v>19991</c:v>
                </c:pt>
                <c:pt idx="1183">
                  <c:v>19994</c:v>
                </c:pt>
                <c:pt idx="1184">
                  <c:v>19995</c:v>
                </c:pt>
                <c:pt idx="1185">
                  <c:v>19996</c:v>
                </c:pt>
                <c:pt idx="1186">
                  <c:v>19997</c:v>
                </c:pt>
                <c:pt idx="1187">
                  <c:v>19998</c:v>
                </c:pt>
                <c:pt idx="1188">
                  <c:v>20001</c:v>
                </c:pt>
                <c:pt idx="1189">
                  <c:v>20002</c:v>
                </c:pt>
                <c:pt idx="1190">
                  <c:v>20003</c:v>
                </c:pt>
                <c:pt idx="1191">
                  <c:v>20004</c:v>
                </c:pt>
                <c:pt idx="1192">
                  <c:v>20005</c:v>
                </c:pt>
                <c:pt idx="1193">
                  <c:v>20008</c:v>
                </c:pt>
                <c:pt idx="1194">
                  <c:v>20009</c:v>
                </c:pt>
                <c:pt idx="1195">
                  <c:v>20010</c:v>
                </c:pt>
                <c:pt idx="1196">
                  <c:v>20011</c:v>
                </c:pt>
                <c:pt idx="1197">
                  <c:v>20012</c:v>
                </c:pt>
                <c:pt idx="1198">
                  <c:v>20015</c:v>
                </c:pt>
                <c:pt idx="1199">
                  <c:v>20016</c:v>
                </c:pt>
                <c:pt idx="1200">
                  <c:v>20017</c:v>
                </c:pt>
                <c:pt idx="1201">
                  <c:v>20018</c:v>
                </c:pt>
                <c:pt idx="1202">
                  <c:v>20019</c:v>
                </c:pt>
                <c:pt idx="1203">
                  <c:v>20022</c:v>
                </c:pt>
                <c:pt idx="1204">
                  <c:v>20023</c:v>
                </c:pt>
                <c:pt idx="1205">
                  <c:v>20024</c:v>
                </c:pt>
                <c:pt idx="1206">
                  <c:v>20025</c:v>
                </c:pt>
                <c:pt idx="1207">
                  <c:v>20026</c:v>
                </c:pt>
                <c:pt idx="1208">
                  <c:v>20029</c:v>
                </c:pt>
                <c:pt idx="1209">
                  <c:v>20031</c:v>
                </c:pt>
                <c:pt idx="1210">
                  <c:v>20032</c:v>
                </c:pt>
                <c:pt idx="1211">
                  <c:v>20033</c:v>
                </c:pt>
                <c:pt idx="1212">
                  <c:v>20036</c:v>
                </c:pt>
                <c:pt idx="1213">
                  <c:v>20037</c:v>
                </c:pt>
                <c:pt idx="1214">
                  <c:v>20038</c:v>
                </c:pt>
                <c:pt idx="1215">
                  <c:v>20039</c:v>
                </c:pt>
                <c:pt idx="1216">
                  <c:v>20040</c:v>
                </c:pt>
                <c:pt idx="1217">
                  <c:v>20043</c:v>
                </c:pt>
                <c:pt idx="1218">
                  <c:v>20044</c:v>
                </c:pt>
                <c:pt idx="1219">
                  <c:v>20045</c:v>
                </c:pt>
                <c:pt idx="1220">
                  <c:v>20046</c:v>
                </c:pt>
                <c:pt idx="1221">
                  <c:v>20047</c:v>
                </c:pt>
                <c:pt idx="1222">
                  <c:v>20050</c:v>
                </c:pt>
                <c:pt idx="1223">
                  <c:v>20051</c:v>
                </c:pt>
                <c:pt idx="1224">
                  <c:v>20052</c:v>
                </c:pt>
                <c:pt idx="1225">
                  <c:v>20054</c:v>
                </c:pt>
                <c:pt idx="1226">
                  <c:v>20057</c:v>
                </c:pt>
                <c:pt idx="1227">
                  <c:v>20058</c:v>
                </c:pt>
                <c:pt idx="1228">
                  <c:v>20059</c:v>
                </c:pt>
                <c:pt idx="1229">
                  <c:v>20060</c:v>
                </c:pt>
                <c:pt idx="1230">
                  <c:v>20061</c:v>
                </c:pt>
                <c:pt idx="1231">
                  <c:v>20064</c:v>
                </c:pt>
                <c:pt idx="1232">
                  <c:v>20065</c:v>
                </c:pt>
                <c:pt idx="1233">
                  <c:v>20066</c:v>
                </c:pt>
                <c:pt idx="1234">
                  <c:v>20067</c:v>
                </c:pt>
                <c:pt idx="1235">
                  <c:v>20068</c:v>
                </c:pt>
                <c:pt idx="1236">
                  <c:v>20071</c:v>
                </c:pt>
                <c:pt idx="1237">
                  <c:v>20072</c:v>
                </c:pt>
                <c:pt idx="1238">
                  <c:v>20073</c:v>
                </c:pt>
                <c:pt idx="1239">
                  <c:v>20074</c:v>
                </c:pt>
                <c:pt idx="1240">
                  <c:v>20075</c:v>
                </c:pt>
                <c:pt idx="1241">
                  <c:v>20078</c:v>
                </c:pt>
                <c:pt idx="1242">
                  <c:v>20079</c:v>
                </c:pt>
                <c:pt idx="1243">
                  <c:v>20080</c:v>
                </c:pt>
                <c:pt idx="1244">
                  <c:v>20081</c:v>
                </c:pt>
                <c:pt idx="1245">
                  <c:v>20085</c:v>
                </c:pt>
                <c:pt idx="1246">
                  <c:v>20086</c:v>
                </c:pt>
                <c:pt idx="1247">
                  <c:v>20087</c:v>
                </c:pt>
                <c:pt idx="1248">
                  <c:v>20088</c:v>
                </c:pt>
                <c:pt idx="1249">
                  <c:v>20089</c:v>
                </c:pt>
                <c:pt idx="1250">
                  <c:v>20092</c:v>
                </c:pt>
                <c:pt idx="1251">
                  <c:v>20093</c:v>
                </c:pt>
                <c:pt idx="1252">
                  <c:v>20094</c:v>
                </c:pt>
                <c:pt idx="1253">
                  <c:v>20095</c:v>
                </c:pt>
                <c:pt idx="1254">
                  <c:v>20096</c:v>
                </c:pt>
                <c:pt idx="1255">
                  <c:v>20099</c:v>
                </c:pt>
                <c:pt idx="1256">
                  <c:v>20100</c:v>
                </c:pt>
                <c:pt idx="1257">
                  <c:v>20101</c:v>
                </c:pt>
                <c:pt idx="1258">
                  <c:v>20102</c:v>
                </c:pt>
                <c:pt idx="1259">
                  <c:v>20103</c:v>
                </c:pt>
                <c:pt idx="1260">
                  <c:v>20106</c:v>
                </c:pt>
                <c:pt idx="1261">
                  <c:v>20107</c:v>
                </c:pt>
                <c:pt idx="1262">
                  <c:v>20108</c:v>
                </c:pt>
                <c:pt idx="1263">
                  <c:v>20109</c:v>
                </c:pt>
                <c:pt idx="1264">
                  <c:v>20110</c:v>
                </c:pt>
                <c:pt idx="1265">
                  <c:v>20113</c:v>
                </c:pt>
                <c:pt idx="1266">
                  <c:v>20114</c:v>
                </c:pt>
                <c:pt idx="1267">
                  <c:v>20115</c:v>
                </c:pt>
                <c:pt idx="1268">
                  <c:v>20116</c:v>
                </c:pt>
                <c:pt idx="1269">
                  <c:v>20117</c:v>
                </c:pt>
                <c:pt idx="1270">
                  <c:v>20120</c:v>
                </c:pt>
                <c:pt idx="1271">
                  <c:v>20121</c:v>
                </c:pt>
                <c:pt idx="1272">
                  <c:v>20122</c:v>
                </c:pt>
                <c:pt idx="1273">
                  <c:v>20123</c:v>
                </c:pt>
                <c:pt idx="1274">
                  <c:v>20124</c:v>
                </c:pt>
                <c:pt idx="1275">
                  <c:v>20127</c:v>
                </c:pt>
                <c:pt idx="1276">
                  <c:v>20128</c:v>
                </c:pt>
                <c:pt idx="1277">
                  <c:v>20129</c:v>
                </c:pt>
                <c:pt idx="1278">
                  <c:v>20130</c:v>
                </c:pt>
                <c:pt idx="1279">
                  <c:v>20131</c:v>
                </c:pt>
                <c:pt idx="1280">
                  <c:v>20134</c:v>
                </c:pt>
                <c:pt idx="1281">
                  <c:v>20135</c:v>
                </c:pt>
                <c:pt idx="1282">
                  <c:v>20136</c:v>
                </c:pt>
                <c:pt idx="1283">
                  <c:v>20137</c:v>
                </c:pt>
                <c:pt idx="1284">
                  <c:v>20138</c:v>
                </c:pt>
                <c:pt idx="1285">
                  <c:v>20141</c:v>
                </c:pt>
                <c:pt idx="1286">
                  <c:v>20143</c:v>
                </c:pt>
                <c:pt idx="1287">
                  <c:v>20144</c:v>
                </c:pt>
                <c:pt idx="1288">
                  <c:v>20145</c:v>
                </c:pt>
                <c:pt idx="1289">
                  <c:v>20148</c:v>
                </c:pt>
                <c:pt idx="1290">
                  <c:v>20149</c:v>
                </c:pt>
                <c:pt idx="1291">
                  <c:v>20150</c:v>
                </c:pt>
                <c:pt idx="1292">
                  <c:v>20151</c:v>
                </c:pt>
                <c:pt idx="1293">
                  <c:v>20152</c:v>
                </c:pt>
                <c:pt idx="1294">
                  <c:v>20155</c:v>
                </c:pt>
                <c:pt idx="1295">
                  <c:v>20156</c:v>
                </c:pt>
                <c:pt idx="1296">
                  <c:v>20157</c:v>
                </c:pt>
                <c:pt idx="1297">
                  <c:v>20158</c:v>
                </c:pt>
                <c:pt idx="1298">
                  <c:v>20159</c:v>
                </c:pt>
                <c:pt idx="1299">
                  <c:v>20162</c:v>
                </c:pt>
                <c:pt idx="1300">
                  <c:v>20163</c:v>
                </c:pt>
                <c:pt idx="1301">
                  <c:v>20164</c:v>
                </c:pt>
                <c:pt idx="1302">
                  <c:v>20165</c:v>
                </c:pt>
                <c:pt idx="1303">
                  <c:v>20166</c:v>
                </c:pt>
                <c:pt idx="1304">
                  <c:v>20169</c:v>
                </c:pt>
                <c:pt idx="1305">
                  <c:v>20170</c:v>
                </c:pt>
                <c:pt idx="1306">
                  <c:v>20171</c:v>
                </c:pt>
                <c:pt idx="1307">
                  <c:v>20172</c:v>
                </c:pt>
                <c:pt idx="1308">
                  <c:v>20173</c:v>
                </c:pt>
                <c:pt idx="1309">
                  <c:v>20176</c:v>
                </c:pt>
                <c:pt idx="1310">
                  <c:v>20177</c:v>
                </c:pt>
                <c:pt idx="1311">
                  <c:v>20178</c:v>
                </c:pt>
                <c:pt idx="1312">
                  <c:v>20179</c:v>
                </c:pt>
                <c:pt idx="1313">
                  <c:v>20180</c:v>
                </c:pt>
                <c:pt idx="1314">
                  <c:v>20183</c:v>
                </c:pt>
                <c:pt idx="1315">
                  <c:v>20184</c:v>
                </c:pt>
                <c:pt idx="1316">
                  <c:v>20185</c:v>
                </c:pt>
                <c:pt idx="1317">
                  <c:v>20186</c:v>
                </c:pt>
                <c:pt idx="1318">
                  <c:v>20190</c:v>
                </c:pt>
                <c:pt idx="1319">
                  <c:v>20191</c:v>
                </c:pt>
                <c:pt idx="1320">
                  <c:v>20192</c:v>
                </c:pt>
                <c:pt idx="1321">
                  <c:v>20193</c:v>
                </c:pt>
                <c:pt idx="1322">
                  <c:v>20194</c:v>
                </c:pt>
                <c:pt idx="1323">
                  <c:v>20197</c:v>
                </c:pt>
                <c:pt idx="1324">
                  <c:v>20198</c:v>
                </c:pt>
                <c:pt idx="1325">
                  <c:v>20199</c:v>
                </c:pt>
                <c:pt idx="1326">
                  <c:v>20200</c:v>
                </c:pt>
                <c:pt idx="1327">
                  <c:v>20201</c:v>
                </c:pt>
                <c:pt idx="1328">
                  <c:v>20204</c:v>
                </c:pt>
                <c:pt idx="1329">
                  <c:v>20205</c:v>
                </c:pt>
                <c:pt idx="1330">
                  <c:v>20206</c:v>
                </c:pt>
                <c:pt idx="1331">
                  <c:v>20207</c:v>
                </c:pt>
                <c:pt idx="1332">
                  <c:v>20208</c:v>
                </c:pt>
                <c:pt idx="1333">
                  <c:v>20211</c:v>
                </c:pt>
                <c:pt idx="1334">
                  <c:v>20212</c:v>
                </c:pt>
                <c:pt idx="1335">
                  <c:v>20213</c:v>
                </c:pt>
                <c:pt idx="1336">
                  <c:v>20214</c:v>
                </c:pt>
                <c:pt idx="1337">
                  <c:v>20215</c:v>
                </c:pt>
                <c:pt idx="1338">
                  <c:v>20218</c:v>
                </c:pt>
                <c:pt idx="1339">
                  <c:v>20219</c:v>
                </c:pt>
                <c:pt idx="1340">
                  <c:v>20220</c:v>
                </c:pt>
                <c:pt idx="1341">
                  <c:v>20221</c:v>
                </c:pt>
                <c:pt idx="1342">
                  <c:v>20222</c:v>
                </c:pt>
                <c:pt idx="1343">
                  <c:v>20225</c:v>
                </c:pt>
                <c:pt idx="1344">
                  <c:v>20226</c:v>
                </c:pt>
                <c:pt idx="1345">
                  <c:v>20227</c:v>
                </c:pt>
                <c:pt idx="1346">
                  <c:v>20228</c:v>
                </c:pt>
                <c:pt idx="1347">
                  <c:v>20229</c:v>
                </c:pt>
                <c:pt idx="1348">
                  <c:v>20232</c:v>
                </c:pt>
                <c:pt idx="1349">
                  <c:v>20233</c:v>
                </c:pt>
                <c:pt idx="1350">
                  <c:v>20234</c:v>
                </c:pt>
                <c:pt idx="1351">
                  <c:v>20235</c:v>
                </c:pt>
                <c:pt idx="1352">
                  <c:v>20236</c:v>
                </c:pt>
                <c:pt idx="1353">
                  <c:v>20240</c:v>
                </c:pt>
                <c:pt idx="1354">
                  <c:v>20241</c:v>
                </c:pt>
                <c:pt idx="1355">
                  <c:v>20242</c:v>
                </c:pt>
                <c:pt idx="1356">
                  <c:v>20243</c:v>
                </c:pt>
                <c:pt idx="1357">
                  <c:v>20246</c:v>
                </c:pt>
                <c:pt idx="1358">
                  <c:v>20247</c:v>
                </c:pt>
                <c:pt idx="1359">
                  <c:v>20248</c:v>
                </c:pt>
                <c:pt idx="1360">
                  <c:v>20249</c:v>
                </c:pt>
                <c:pt idx="1361">
                  <c:v>20250</c:v>
                </c:pt>
                <c:pt idx="1362">
                  <c:v>20253</c:v>
                </c:pt>
                <c:pt idx="1363">
                  <c:v>20254</c:v>
                </c:pt>
                <c:pt idx="1364">
                  <c:v>20255</c:v>
                </c:pt>
                <c:pt idx="1365">
                  <c:v>20256</c:v>
                </c:pt>
                <c:pt idx="1366">
                  <c:v>20257</c:v>
                </c:pt>
                <c:pt idx="1367">
                  <c:v>20260</c:v>
                </c:pt>
                <c:pt idx="1368">
                  <c:v>20261</c:v>
                </c:pt>
                <c:pt idx="1369">
                  <c:v>20262</c:v>
                </c:pt>
                <c:pt idx="1370">
                  <c:v>20263</c:v>
                </c:pt>
                <c:pt idx="1371">
                  <c:v>20264</c:v>
                </c:pt>
                <c:pt idx="1372">
                  <c:v>20267</c:v>
                </c:pt>
                <c:pt idx="1373">
                  <c:v>20268</c:v>
                </c:pt>
                <c:pt idx="1374">
                  <c:v>20269</c:v>
                </c:pt>
                <c:pt idx="1375">
                  <c:v>20270</c:v>
                </c:pt>
                <c:pt idx="1376">
                  <c:v>20271</c:v>
                </c:pt>
                <c:pt idx="1377">
                  <c:v>20275</c:v>
                </c:pt>
                <c:pt idx="1378">
                  <c:v>20276</c:v>
                </c:pt>
                <c:pt idx="1379">
                  <c:v>20277</c:v>
                </c:pt>
                <c:pt idx="1380">
                  <c:v>20278</c:v>
                </c:pt>
                <c:pt idx="1381">
                  <c:v>20281</c:v>
                </c:pt>
                <c:pt idx="1382">
                  <c:v>20282</c:v>
                </c:pt>
                <c:pt idx="1383">
                  <c:v>20283</c:v>
                </c:pt>
                <c:pt idx="1384">
                  <c:v>20284</c:v>
                </c:pt>
                <c:pt idx="1385">
                  <c:v>20285</c:v>
                </c:pt>
                <c:pt idx="1386">
                  <c:v>20288</c:v>
                </c:pt>
                <c:pt idx="1387">
                  <c:v>20289</c:v>
                </c:pt>
                <c:pt idx="1388">
                  <c:v>20290</c:v>
                </c:pt>
                <c:pt idx="1389">
                  <c:v>20291</c:v>
                </c:pt>
                <c:pt idx="1390">
                  <c:v>20292</c:v>
                </c:pt>
                <c:pt idx="1391">
                  <c:v>20295</c:v>
                </c:pt>
                <c:pt idx="1392">
                  <c:v>20296</c:v>
                </c:pt>
                <c:pt idx="1393">
                  <c:v>20297</c:v>
                </c:pt>
                <c:pt idx="1394">
                  <c:v>20298</c:v>
                </c:pt>
                <c:pt idx="1395">
                  <c:v>20299</c:v>
                </c:pt>
                <c:pt idx="1396">
                  <c:v>20302</c:v>
                </c:pt>
                <c:pt idx="1397">
                  <c:v>20303</c:v>
                </c:pt>
                <c:pt idx="1398">
                  <c:v>20304</c:v>
                </c:pt>
                <c:pt idx="1399">
                  <c:v>20305</c:v>
                </c:pt>
                <c:pt idx="1400">
                  <c:v>20306</c:v>
                </c:pt>
                <c:pt idx="1401">
                  <c:v>20309</c:v>
                </c:pt>
                <c:pt idx="1402">
                  <c:v>20310</c:v>
                </c:pt>
                <c:pt idx="1403">
                  <c:v>20311</c:v>
                </c:pt>
                <c:pt idx="1404">
                  <c:v>20312</c:v>
                </c:pt>
                <c:pt idx="1405">
                  <c:v>20313</c:v>
                </c:pt>
                <c:pt idx="1406">
                  <c:v>20316</c:v>
                </c:pt>
                <c:pt idx="1407">
                  <c:v>20317</c:v>
                </c:pt>
                <c:pt idx="1408">
                  <c:v>20318</c:v>
                </c:pt>
                <c:pt idx="1409">
                  <c:v>20319</c:v>
                </c:pt>
                <c:pt idx="1410">
                  <c:v>20320</c:v>
                </c:pt>
                <c:pt idx="1411">
                  <c:v>20323</c:v>
                </c:pt>
                <c:pt idx="1412">
                  <c:v>20324</c:v>
                </c:pt>
                <c:pt idx="1413">
                  <c:v>20325</c:v>
                </c:pt>
                <c:pt idx="1414">
                  <c:v>20326</c:v>
                </c:pt>
                <c:pt idx="1415">
                  <c:v>20327</c:v>
                </c:pt>
                <c:pt idx="1416">
                  <c:v>20330</c:v>
                </c:pt>
                <c:pt idx="1417">
                  <c:v>20331</c:v>
                </c:pt>
                <c:pt idx="1418">
                  <c:v>20332</c:v>
                </c:pt>
                <c:pt idx="1419">
                  <c:v>20333</c:v>
                </c:pt>
                <c:pt idx="1420">
                  <c:v>20334</c:v>
                </c:pt>
                <c:pt idx="1421">
                  <c:v>20338</c:v>
                </c:pt>
                <c:pt idx="1422">
                  <c:v>20339</c:v>
                </c:pt>
                <c:pt idx="1423">
                  <c:v>20340</c:v>
                </c:pt>
                <c:pt idx="1424">
                  <c:v>20341</c:v>
                </c:pt>
                <c:pt idx="1425">
                  <c:v>20344</c:v>
                </c:pt>
                <c:pt idx="1426">
                  <c:v>20345</c:v>
                </c:pt>
                <c:pt idx="1427">
                  <c:v>20346</c:v>
                </c:pt>
                <c:pt idx="1428">
                  <c:v>20347</c:v>
                </c:pt>
                <c:pt idx="1429">
                  <c:v>20348</c:v>
                </c:pt>
                <c:pt idx="1430">
                  <c:v>20351</c:v>
                </c:pt>
                <c:pt idx="1431">
                  <c:v>20352</c:v>
                </c:pt>
                <c:pt idx="1432">
                  <c:v>20353</c:v>
                </c:pt>
                <c:pt idx="1433">
                  <c:v>20354</c:v>
                </c:pt>
                <c:pt idx="1434">
                  <c:v>20355</c:v>
                </c:pt>
                <c:pt idx="1435">
                  <c:v>20358</c:v>
                </c:pt>
                <c:pt idx="1436">
                  <c:v>20359</c:v>
                </c:pt>
                <c:pt idx="1437">
                  <c:v>20360</c:v>
                </c:pt>
                <c:pt idx="1438">
                  <c:v>20361</c:v>
                </c:pt>
                <c:pt idx="1439">
                  <c:v>20362</c:v>
                </c:pt>
                <c:pt idx="1440">
                  <c:v>20365</c:v>
                </c:pt>
                <c:pt idx="1441">
                  <c:v>20366</c:v>
                </c:pt>
                <c:pt idx="1442">
                  <c:v>20367</c:v>
                </c:pt>
                <c:pt idx="1443">
                  <c:v>20368</c:v>
                </c:pt>
                <c:pt idx="1444">
                  <c:v>20369</c:v>
                </c:pt>
                <c:pt idx="1445">
                  <c:v>20372</c:v>
                </c:pt>
                <c:pt idx="1446">
                  <c:v>20373</c:v>
                </c:pt>
                <c:pt idx="1447">
                  <c:v>20374</c:v>
                </c:pt>
                <c:pt idx="1448">
                  <c:v>20375</c:v>
                </c:pt>
                <c:pt idx="1449">
                  <c:v>20376</c:v>
                </c:pt>
                <c:pt idx="1450">
                  <c:v>20379</c:v>
                </c:pt>
                <c:pt idx="1451">
                  <c:v>20380</c:v>
                </c:pt>
                <c:pt idx="1452">
                  <c:v>20381</c:v>
                </c:pt>
                <c:pt idx="1453">
                  <c:v>20382</c:v>
                </c:pt>
                <c:pt idx="1454">
                  <c:v>20383</c:v>
                </c:pt>
                <c:pt idx="1455">
                  <c:v>20386</c:v>
                </c:pt>
                <c:pt idx="1456">
                  <c:v>20387</c:v>
                </c:pt>
                <c:pt idx="1457">
                  <c:v>20388</c:v>
                </c:pt>
                <c:pt idx="1458">
                  <c:v>20389</c:v>
                </c:pt>
                <c:pt idx="1459">
                  <c:v>20390</c:v>
                </c:pt>
                <c:pt idx="1460">
                  <c:v>20393</c:v>
                </c:pt>
                <c:pt idx="1461">
                  <c:v>20394</c:v>
                </c:pt>
                <c:pt idx="1462">
                  <c:v>20395</c:v>
                </c:pt>
                <c:pt idx="1463">
                  <c:v>20396</c:v>
                </c:pt>
                <c:pt idx="1464">
                  <c:v>20397</c:v>
                </c:pt>
                <c:pt idx="1465">
                  <c:v>20400</c:v>
                </c:pt>
                <c:pt idx="1466">
                  <c:v>20402</c:v>
                </c:pt>
                <c:pt idx="1467">
                  <c:v>20403</c:v>
                </c:pt>
                <c:pt idx="1468">
                  <c:v>20404</c:v>
                </c:pt>
                <c:pt idx="1469">
                  <c:v>20407</c:v>
                </c:pt>
                <c:pt idx="1470">
                  <c:v>20408</c:v>
                </c:pt>
                <c:pt idx="1471">
                  <c:v>20409</c:v>
                </c:pt>
                <c:pt idx="1472">
                  <c:v>20410</c:v>
                </c:pt>
                <c:pt idx="1473">
                  <c:v>20411</c:v>
                </c:pt>
                <c:pt idx="1474">
                  <c:v>20414</c:v>
                </c:pt>
                <c:pt idx="1475">
                  <c:v>20415</c:v>
                </c:pt>
                <c:pt idx="1476">
                  <c:v>20416</c:v>
                </c:pt>
                <c:pt idx="1477">
                  <c:v>20418</c:v>
                </c:pt>
                <c:pt idx="1478">
                  <c:v>20421</c:v>
                </c:pt>
                <c:pt idx="1479">
                  <c:v>20422</c:v>
                </c:pt>
                <c:pt idx="1480">
                  <c:v>20423</c:v>
                </c:pt>
                <c:pt idx="1481">
                  <c:v>20424</c:v>
                </c:pt>
                <c:pt idx="1482">
                  <c:v>20425</c:v>
                </c:pt>
                <c:pt idx="1483">
                  <c:v>20428</c:v>
                </c:pt>
                <c:pt idx="1484">
                  <c:v>20429</c:v>
                </c:pt>
                <c:pt idx="1485">
                  <c:v>20430</c:v>
                </c:pt>
                <c:pt idx="1486">
                  <c:v>20431</c:v>
                </c:pt>
                <c:pt idx="1487">
                  <c:v>20432</c:v>
                </c:pt>
                <c:pt idx="1488">
                  <c:v>20435</c:v>
                </c:pt>
                <c:pt idx="1489">
                  <c:v>20436</c:v>
                </c:pt>
                <c:pt idx="1490">
                  <c:v>20437</c:v>
                </c:pt>
                <c:pt idx="1491">
                  <c:v>20438</c:v>
                </c:pt>
                <c:pt idx="1492">
                  <c:v>20439</c:v>
                </c:pt>
                <c:pt idx="1493">
                  <c:v>20442</c:v>
                </c:pt>
                <c:pt idx="1494">
                  <c:v>20443</c:v>
                </c:pt>
                <c:pt idx="1495">
                  <c:v>20444</c:v>
                </c:pt>
                <c:pt idx="1496">
                  <c:v>20445</c:v>
                </c:pt>
                <c:pt idx="1497">
                  <c:v>20446</c:v>
                </c:pt>
                <c:pt idx="1498">
                  <c:v>20450</c:v>
                </c:pt>
                <c:pt idx="1499">
                  <c:v>20451</c:v>
                </c:pt>
                <c:pt idx="1500">
                  <c:v>20452</c:v>
                </c:pt>
                <c:pt idx="1501">
                  <c:v>20453</c:v>
                </c:pt>
                <c:pt idx="1502">
                  <c:v>20457</c:v>
                </c:pt>
                <c:pt idx="1503">
                  <c:v>20458</c:v>
                </c:pt>
                <c:pt idx="1504">
                  <c:v>20459</c:v>
                </c:pt>
                <c:pt idx="1505">
                  <c:v>20460</c:v>
                </c:pt>
                <c:pt idx="1506">
                  <c:v>20463</c:v>
                </c:pt>
                <c:pt idx="1507">
                  <c:v>20464</c:v>
                </c:pt>
                <c:pt idx="1508">
                  <c:v>20465</c:v>
                </c:pt>
                <c:pt idx="1509">
                  <c:v>20466</c:v>
                </c:pt>
                <c:pt idx="1510">
                  <c:v>20467</c:v>
                </c:pt>
                <c:pt idx="1511">
                  <c:v>20470</c:v>
                </c:pt>
                <c:pt idx="1512">
                  <c:v>20471</c:v>
                </c:pt>
                <c:pt idx="1513">
                  <c:v>20472</c:v>
                </c:pt>
                <c:pt idx="1514">
                  <c:v>20473</c:v>
                </c:pt>
                <c:pt idx="1515">
                  <c:v>20474</c:v>
                </c:pt>
                <c:pt idx="1516">
                  <c:v>20477</c:v>
                </c:pt>
                <c:pt idx="1517">
                  <c:v>20478</c:v>
                </c:pt>
                <c:pt idx="1518">
                  <c:v>20479</c:v>
                </c:pt>
                <c:pt idx="1519">
                  <c:v>20480</c:v>
                </c:pt>
                <c:pt idx="1520">
                  <c:v>20481</c:v>
                </c:pt>
                <c:pt idx="1521">
                  <c:v>20484</c:v>
                </c:pt>
                <c:pt idx="1522">
                  <c:v>20485</c:v>
                </c:pt>
                <c:pt idx="1523">
                  <c:v>20486</c:v>
                </c:pt>
                <c:pt idx="1524">
                  <c:v>20487</c:v>
                </c:pt>
                <c:pt idx="1525">
                  <c:v>20488</c:v>
                </c:pt>
                <c:pt idx="1526">
                  <c:v>20491</c:v>
                </c:pt>
                <c:pt idx="1527">
                  <c:v>20492</c:v>
                </c:pt>
                <c:pt idx="1528">
                  <c:v>20493</c:v>
                </c:pt>
                <c:pt idx="1529">
                  <c:v>20494</c:v>
                </c:pt>
                <c:pt idx="1530">
                  <c:v>20495</c:v>
                </c:pt>
                <c:pt idx="1531">
                  <c:v>20498</c:v>
                </c:pt>
                <c:pt idx="1532">
                  <c:v>20499</c:v>
                </c:pt>
                <c:pt idx="1533">
                  <c:v>20500</c:v>
                </c:pt>
                <c:pt idx="1534">
                  <c:v>20501</c:v>
                </c:pt>
                <c:pt idx="1535">
                  <c:v>20502</c:v>
                </c:pt>
                <c:pt idx="1536">
                  <c:v>20505</c:v>
                </c:pt>
                <c:pt idx="1537">
                  <c:v>20506</c:v>
                </c:pt>
                <c:pt idx="1538">
                  <c:v>20508</c:v>
                </c:pt>
                <c:pt idx="1539">
                  <c:v>20509</c:v>
                </c:pt>
                <c:pt idx="1540">
                  <c:v>20512</c:v>
                </c:pt>
                <c:pt idx="1541">
                  <c:v>20513</c:v>
                </c:pt>
                <c:pt idx="1542">
                  <c:v>20514</c:v>
                </c:pt>
                <c:pt idx="1543">
                  <c:v>20515</c:v>
                </c:pt>
                <c:pt idx="1544">
                  <c:v>20516</c:v>
                </c:pt>
                <c:pt idx="1545">
                  <c:v>20519</c:v>
                </c:pt>
                <c:pt idx="1546">
                  <c:v>20520</c:v>
                </c:pt>
                <c:pt idx="1547">
                  <c:v>20521</c:v>
                </c:pt>
                <c:pt idx="1548">
                  <c:v>20522</c:v>
                </c:pt>
                <c:pt idx="1549">
                  <c:v>20523</c:v>
                </c:pt>
                <c:pt idx="1550">
                  <c:v>20526</c:v>
                </c:pt>
                <c:pt idx="1551">
                  <c:v>20527</c:v>
                </c:pt>
                <c:pt idx="1552">
                  <c:v>20528</c:v>
                </c:pt>
                <c:pt idx="1553">
                  <c:v>20529</c:v>
                </c:pt>
                <c:pt idx="1554">
                  <c:v>20530</c:v>
                </c:pt>
                <c:pt idx="1555">
                  <c:v>20533</c:v>
                </c:pt>
                <c:pt idx="1556">
                  <c:v>20534</c:v>
                </c:pt>
                <c:pt idx="1557">
                  <c:v>20535</c:v>
                </c:pt>
                <c:pt idx="1558">
                  <c:v>20536</c:v>
                </c:pt>
                <c:pt idx="1559">
                  <c:v>20537</c:v>
                </c:pt>
                <c:pt idx="1560">
                  <c:v>20540</c:v>
                </c:pt>
                <c:pt idx="1561">
                  <c:v>20541</c:v>
                </c:pt>
                <c:pt idx="1562">
                  <c:v>20542</c:v>
                </c:pt>
                <c:pt idx="1563">
                  <c:v>20543</c:v>
                </c:pt>
                <c:pt idx="1564">
                  <c:v>20547</c:v>
                </c:pt>
                <c:pt idx="1565">
                  <c:v>20548</c:v>
                </c:pt>
                <c:pt idx="1566">
                  <c:v>20549</c:v>
                </c:pt>
                <c:pt idx="1567">
                  <c:v>20550</c:v>
                </c:pt>
                <c:pt idx="1568">
                  <c:v>20551</c:v>
                </c:pt>
                <c:pt idx="1569">
                  <c:v>20554</c:v>
                </c:pt>
                <c:pt idx="1570">
                  <c:v>20555</c:v>
                </c:pt>
                <c:pt idx="1571">
                  <c:v>20556</c:v>
                </c:pt>
                <c:pt idx="1572">
                  <c:v>20557</c:v>
                </c:pt>
                <c:pt idx="1573">
                  <c:v>20558</c:v>
                </c:pt>
                <c:pt idx="1574">
                  <c:v>20561</c:v>
                </c:pt>
                <c:pt idx="1575">
                  <c:v>20562</c:v>
                </c:pt>
                <c:pt idx="1576">
                  <c:v>20563</c:v>
                </c:pt>
                <c:pt idx="1577">
                  <c:v>20564</c:v>
                </c:pt>
                <c:pt idx="1578">
                  <c:v>20565</c:v>
                </c:pt>
                <c:pt idx="1579">
                  <c:v>20568</c:v>
                </c:pt>
                <c:pt idx="1580">
                  <c:v>20569</c:v>
                </c:pt>
                <c:pt idx="1581">
                  <c:v>20570</c:v>
                </c:pt>
                <c:pt idx="1582">
                  <c:v>20571</c:v>
                </c:pt>
                <c:pt idx="1583">
                  <c:v>20572</c:v>
                </c:pt>
                <c:pt idx="1584">
                  <c:v>20575</c:v>
                </c:pt>
                <c:pt idx="1585">
                  <c:v>20576</c:v>
                </c:pt>
                <c:pt idx="1586">
                  <c:v>20577</c:v>
                </c:pt>
                <c:pt idx="1587">
                  <c:v>20578</c:v>
                </c:pt>
                <c:pt idx="1588">
                  <c:v>20579</c:v>
                </c:pt>
                <c:pt idx="1589">
                  <c:v>20582</c:v>
                </c:pt>
                <c:pt idx="1590">
                  <c:v>20583</c:v>
                </c:pt>
                <c:pt idx="1591">
                  <c:v>20584</c:v>
                </c:pt>
                <c:pt idx="1592">
                  <c:v>20585</c:v>
                </c:pt>
                <c:pt idx="1593">
                  <c:v>20586</c:v>
                </c:pt>
                <c:pt idx="1594">
                  <c:v>20589</c:v>
                </c:pt>
                <c:pt idx="1595">
                  <c:v>20590</c:v>
                </c:pt>
                <c:pt idx="1596">
                  <c:v>20591</c:v>
                </c:pt>
                <c:pt idx="1597">
                  <c:v>20592</c:v>
                </c:pt>
                <c:pt idx="1598">
                  <c:v>20593</c:v>
                </c:pt>
                <c:pt idx="1599">
                  <c:v>20596</c:v>
                </c:pt>
                <c:pt idx="1600">
                  <c:v>20597</c:v>
                </c:pt>
                <c:pt idx="1601">
                  <c:v>20598</c:v>
                </c:pt>
                <c:pt idx="1602">
                  <c:v>20599</c:v>
                </c:pt>
                <c:pt idx="1603">
                  <c:v>20600</c:v>
                </c:pt>
                <c:pt idx="1604">
                  <c:v>20603</c:v>
                </c:pt>
                <c:pt idx="1605">
                  <c:v>20604</c:v>
                </c:pt>
                <c:pt idx="1606">
                  <c:v>20606</c:v>
                </c:pt>
                <c:pt idx="1607">
                  <c:v>20607</c:v>
                </c:pt>
                <c:pt idx="1608">
                  <c:v>20610</c:v>
                </c:pt>
                <c:pt idx="1609">
                  <c:v>20611</c:v>
                </c:pt>
                <c:pt idx="1610">
                  <c:v>20612</c:v>
                </c:pt>
                <c:pt idx="1611">
                  <c:v>20613</c:v>
                </c:pt>
                <c:pt idx="1612">
                  <c:v>20614</c:v>
                </c:pt>
                <c:pt idx="1613">
                  <c:v>20617</c:v>
                </c:pt>
                <c:pt idx="1614">
                  <c:v>20618</c:v>
                </c:pt>
                <c:pt idx="1615">
                  <c:v>20619</c:v>
                </c:pt>
                <c:pt idx="1616">
                  <c:v>20620</c:v>
                </c:pt>
                <c:pt idx="1617">
                  <c:v>20621</c:v>
                </c:pt>
                <c:pt idx="1618">
                  <c:v>20624</c:v>
                </c:pt>
                <c:pt idx="1619">
                  <c:v>20625</c:v>
                </c:pt>
                <c:pt idx="1620">
                  <c:v>20626</c:v>
                </c:pt>
                <c:pt idx="1621">
                  <c:v>20627</c:v>
                </c:pt>
                <c:pt idx="1622">
                  <c:v>20628</c:v>
                </c:pt>
                <c:pt idx="1623">
                  <c:v>20631</c:v>
                </c:pt>
                <c:pt idx="1624">
                  <c:v>20632</c:v>
                </c:pt>
                <c:pt idx="1625">
                  <c:v>20633</c:v>
                </c:pt>
                <c:pt idx="1626">
                  <c:v>20634</c:v>
                </c:pt>
                <c:pt idx="1627">
                  <c:v>20635</c:v>
                </c:pt>
                <c:pt idx="1628">
                  <c:v>20638</c:v>
                </c:pt>
                <c:pt idx="1629">
                  <c:v>20639</c:v>
                </c:pt>
                <c:pt idx="1630">
                  <c:v>20641</c:v>
                </c:pt>
                <c:pt idx="1631">
                  <c:v>20642</c:v>
                </c:pt>
                <c:pt idx="1632">
                  <c:v>20645</c:v>
                </c:pt>
                <c:pt idx="1633">
                  <c:v>20646</c:v>
                </c:pt>
                <c:pt idx="1634">
                  <c:v>20647</c:v>
                </c:pt>
                <c:pt idx="1635">
                  <c:v>20648</c:v>
                </c:pt>
                <c:pt idx="1636">
                  <c:v>20649</c:v>
                </c:pt>
                <c:pt idx="1637">
                  <c:v>20652</c:v>
                </c:pt>
                <c:pt idx="1638">
                  <c:v>20653</c:v>
                </c:pt>
                <c:pt idx="1639">
                  <c:v>20654</c:v>
                </c:pt>
                <c:pt idx="1640">
                  <c:v>20655</c:v>
                </c:pt>
                <c:pt idx="1641">
                  <c:v>20656</c:v>
                </c:pt>
                <c:pt idx="1642">
                  <c:v>20659</c:v>
                </c:pt>
                <c:pt idx="1643">
                  <c:v>20660</c:v>
                </c:pt>
                <c:pt idx="1644">
                  <c:v>20661</c:v>
                </c:pt>
                <c:pt idx="1645">
                  <c:v>20662</c:v>
                </c:pt>
                <c:pt idx="1646">
                  <c:v>20663</c:v>
                </c:pt>
                <c:pt idx="1647">
                  <c:v>20666</c:v>
                </c:pt>
                <c:pt idx="1648">
                  <c:v>20667</c:v>
                </c:pt>
                <c:pt idx="1649">
                  <c:v>20668</c:v>
                </c:pt>
                <c:pt idx="1650">
                  <c:v>20669</c:v>
                </c:pt>
                <c:pt idx="1651">
                  <c:v>20670</c:v>
                </c:pt>
                <c:pt idx="1652">
                  <c:v>20673</c:v>
                </c:pt>
                <c:pt idx="1653">
                  <c:v>20674</c:v>
                </c:pt>
                <c:pt idx="1654">
                  <c:v>20675</c:v>
                </c:pt>
                <c:pt idx="1655">
                  <c:v>20676</c:v>
                </c:pt>
                <c:pt idx="1656">
                  <c:v>20677</c:v>
                </c:pt>
                <c:pt idx="1657">
                  <c:v>20680</c:v>
                </c:pt>
                <c:pt idx="1658">
                  <c:v>20681</c:v>
                </c:pt>
                <c:pt idx="1659">
                  <c:v>20682</c:v>
                </c:pt>
                <c:pt idx="1660">
                  <c:v>20683</c:v>
                </c:pt>
                <c:pt idx="1661">
                  <c:v>20684</c:v>
                </c:pt>
                <c:pt idx="1662">
                  <c:v>20687</c:v>
                </c:pt>
                <c:pt idx="1663">
                  <c:v>20688</c:v>
                </c:pt>
                <c:pt idx="1664">
                  <c:v>20689</c:v>
                </c:pt>
                <c:pt idx="1665">
                  <c:v>20690</c:v>
                </c:pt>
                <c:pt idx="1666">
                  <c:v>20691</c:v>
                </c:pt>
                <c:pt idx="1667">
                  <c:v>20694</c:v>
                </c:pt>
                <c:pt idx="1668">
                  <c:v>20695</c:v>
                </c:pt>
                <c:pt idx="1669">
                  <c:v>20696</c:v>
                </c:pt>
                <c:pt idx="1670">
                  <c:v>20697</c:v>
                </c:pt>
                <c:pt idx="1671">
                  <c:v>20698</c:v>
                </c:pt>
                <c:pt idx="1672">
                  <c:v>20702</c:v>
                </c:pt>
                <c:pt idx="1673">
                  <c:v>20703</c:v>
                </c:pt>
                <c:pt idx="1674">
                  <c:v>20704</c:v>
                </c:pt>
                <c:pt idx="1675">
                  <c:v>20705</c:v>
                </c:pt>
                <c:pt idx="1676">
                  <c:v>20708</c:v>
                </c:pt>
                <c:pt idx="1677">
                  <c:v>20709</c:v>
                </c:pt>
                <c:pt idx="1678">
                  <c:v>20710</c:v>
                </c:pt>
                <c:pt idx="1679">
                  <c:v>20711</c:v>
                </c:pt>
                <c:pt idx="1680">
                  <c:v>20712</c:v>
                </c:pt>
                <c:pt idx="1681">
                  <c:v>20715</c:v>
                </c:pt>
                <c:pt idx="1682">
                  <c:v>20716</c:v>
                </c:pt>
                <c:pt idx="1683">
                  <c:v>20717</c:v>
                </c:pt>
                <c:pt idx="1684">
                  <c:v>20718</c:v>
                </c:pt>
                <c:pt idx="1685">
                  <c:v>20719</c:v>
                </c:pt>
                <c:pt idx="1686">
                  <c:v>20722</c:v>
                </c:pt>
                <c:pt idx="1687">
                  <c:v>20723</c:v>
                </c:pt>
                <c:pt idx="1688">
                  <c:v>20724</c:v>
                </c:pt>
                <c:pt idx="1689">
                  <c:v>20725</c:v>
                </c:pt>
                <c:pt idx="1690">
                  <c:v>20726</c:v>
                </c:pt>
                <c:pt idx="1691">
                  <c:v>20729</c:v>
                </c:pt>
                <c:pt idx="1692">
                  <c:v>20730</c:v>
                </c:pt>
                <c:pt idx="1693">
                  <c:v>20731</c:v>
                </c:pt>
                <c:pt idx="1694">
                  <c:v>20732</c:v>
                </c:pt>
                <c:pt idx="1695">
                  <c:v>20733</c:v>
                </c:pt>
                <c:pt idx="1696">
                  <c:v>20736</c:v>
                </c:pt>
                <c:pt idx="1697">
                  <c:v>20737</c:v>
                </c:pt>
                <c:pt idx="1698">
                  <c:v>20738</c:v>
                </c:pt>
                <c:pt idx="1699">
                  <c:v>20739</c:v>
                </c:pt>
                <c:pt idx="1700">
                  <c:v>20740</c:v>
                </c:pt>
                <c:pt idx="1701">
                  <c:v>20743</c:v>
                </c:pt>
                <c:pt idx="1702">
                  <c:v>20744</c:v>
                </c:pt>
                <c:pt idx="1703">
                  <c:v>20745</c:v>
                </c:pt>
                <c:pt idx="1704">
                  <c:v>20746</c:v>
                </c:pt>
                <c:pt idx="1705">
                  <c:v>20747</c:v>
                </c:pt>
                <c:pt idx="1706">
                  <c:v>20750</c:v>
                </c:pt>
                <c:pt idx="1707">
                  <c:v>20751</c:v>
                </c:pt>
                <c:pt idx="1708">
                  <c:v>20752</c:v>
                </c:pt>
                <c:pt idx="1709">
                  <c:v>20753</c:v>
                </c:pt>
                <c:pt idx="1710">
                  <c:v>20754</c:v>
                </c:pt>
                <c:pt idx="1711">
                  <c:v>20757</c:v>
                </c:pt>
                <c:pt idx="1712">
                  <c:v>20758</c:v>
                </c:pt>
                <c:pt idx="1713">
                  <c:v>20759</c:v>
                </c:pt>
                <c:pt idx="1714">
                  <c:v>20760</c:v>
                </c:pt>
                <c:pt idx="1715">
                  <c:v>20761</c:v>
                </c:pt>
                <c:pt idx="1716">
                  <c:v>20764</c:v>
                </c:pt>
                <c:pt idx="1717">
                  <c:v>20766</c:v>
                </c:pt>
                <c:pt idx="1718">
                  <c:v>20767</c:v>
                </c:pt>
                <c:pt idx="1719">
                  <c:v>20768</c:v>
                </c:pt>
                <c:pt idx="1720">
                  <c:v>20771</c:v>
                </c:pt>
                <c:pt idx="1721">
                  <c:v>20772</c:v>
                </c:pt>
                <c:pt idx="1722">
                  <c:v>20773</c:v>
                </c:pt>
                <c:pt idx="1723">
                  <c:v>20774</c:v>
                </c:pt>
                <c:pt idx="1724">
                  <c:v>20775</c:v>
                </c:pt>
                <c:pt idx="1725">
                  <c:v>20778</c:v>
                </c:pt>
                <c:pt idx="1726">
                  <c:v>20779</c:v>
                </c:pt>
                <c:pt idx="1727">
                  <c:v>20780</c:v>
                </c:pt>
                <c:pt idx="1728">
                  <c:v>20782</c:v>
                </c:pt>
                <c:pt idx="1729">
                  <c:v>20785</c:v>
                </c:pt>
                <c:pt idx="1730">
                  <c:v>20786</c:v>
                </c:pt>
                <c:pt idx="1731">
                  <c:v>20787</c:v>
                </c:pt>
                <c:pt idx="1732">
                  <c:v>20788</c:v>
                </c:pt>
                <c:pt idx="1733">
                  <c:v>20789</c:v>
                </c:pt>
                <c:pt idx="1734">
                  <c:v>20792</c:v>
                </c:pt>
                <c:pt idx="1735">
                  <c:v>20793</c:v>
                </c:pt>
                <c:pt idx="1736">
                  <c:v>20794</c:v>
                </c:pt>
                <c:pt idx="1737">
                  <c:v>20795</c:v>
                </c:pt>
                <c:pt idx="1738">
                  <c:v>20796</c:v>
                </c:pt>
                <c:pt idx="1739">
                  <c:v>20799</c:v>
                </c:pt>
                <c:pt idx="1740">
                  <c:v>20800</c:v>
                </c:pt>
                <c:pt idx="1741">
                  <c:v>20801</c:v>
                </c:pt>
                <c:pt idx="1742">
                  <c:v>20802</c:v>
                </c:pt>
                <c:pt idx="1743">
                  <c:v>20803</c:v>
                </c:pt>
                <c:pt idx="1744">
                  <c:v>20806</c:v>
                </c:pt>
                <c:pt idx="1745">
                  <c:v>20807</c:v>
                </c:pt>
                <c:pt idx="1746">
                  <c:v>20808</c:v>
                </c:pt>
                <c:pt idx="1747">
                  <c:v>20809</c:v>
                </c:pt>
                <c:pt idx="1748">
                  <c:v>20810</c:v>
                </c:pt>
                <c:pt idx="1749">
                  <c:v>20815</c:v>
                </c:pt>
                <c:pt idx="1750">
                  <c:v>20816</c:v>
                </c:pt>
                <c:pt idx="1751">
                  <c:v>20817</c:v>
                </c:pt>
                <c:pt idx="1752">
                  <c:v>20820</c:v>
                </c:pt>
                <c:pt idx="1753">
                  <c:v>20822</c:v>
                </c:pt>
                <c:pt idx="1754">
                  <c:v>20823</c:v>
                </c:pt>
                <c:pt idx="1755">
                  <c:v>20824</c:v>
                </c:pt>
                <c:pt idx="1756">
                  <c:v>20827</c:v>
                </c:pt>
                <c:pt idx="1757">
                  <c:v>20828</c:v>
                </c:pt>
                <c:pt idx="1758">
                  <c:v>20829</c:v>
                </c:pt>
                <c:pt idx="1759">
                  <c:v>20830</c:v>
                </c:pt>
                <c:pt idx="1760">
                  <c:v>20831</c:v>
                </c:pt>
                <c:pt idx="1761">
                  <c:v>20834</c:v>
                </c:pt>
                <c:pt idx="1762">
                  <c:v>20835</c:v>
                </c:pt>
                <c:pt idx="1763">
                  <c:v>20836</c:v>
                </c:pt>
                <c:pt idx="1764">
                  <c:v>20837</c:v>
                </c:pt>
                <c:pt idx="1765">
                  <c:v>20838</c:v>
                </c:pt>
                <c:pt idx="1766">
                  <c:v>20841</c:v>
                </c:pt>
                <c:pt idx="1767">
                  <c:v>20842</c:v>
                </c:pt>
                <c:pt idx="1768">
                  <c:v>20843</c:v>
                </c:pt>
                <c:pt idx="1769">
                  <c:v>20844</c:v>
                </c:pt>
                <c:pt idx="1770">
                  <c:v>20845</c:v>
                </c:pt>
                <c:pt idx="1771">
                  <c:v>20848</c:v>
                </c:pt>
                <c:pt idx="1772">
                  <c:v>20849</c:v>
                </c:pt>
                <c:pt idx="1773">
                  <c:v>20850</c:v>
                </c:pt>
                <c:pt idx="1774">
                  <c:v>20851</c:v>
                </c:pt>
                <c:pt idx="1775">
                  <c:v>20852</c:v>
                </c:pt>
                <c:pt idx="1776">
                  <c:v>20855</c:v>
                </c:pt>
                <c:pt idx="1777">
                  <c:v>20856</c:v>
                </c:pt>
                <c:pt idx="1778">
                  <c:v>20857</c:v>
                </c:pt>
                <c:pt idx="1779">
                  <c:v>20858</c:v>
                </c:pt>
                <c:pt idx="1780">
                  <c:v>20859</c:v>
                </c:pt>
                <c:pt idx="1781">
                  <c:v>20862</c:v>
                </c:pt>
                <c:pt idx="1782">
                  <c:v>20863</c:v>
                </c:pt>
                <c:pt idx="1783">
                  <c:v>20864</c:v>
                </c:pt>
                <c:pt idx="1784">
                  <c:v>20865</c:v>
                </c:pt>
                <c:pt idx="1785">
                  <c:v>20866</c:v>
                </c:pt>
                <c:pt idx="1786">
                  <c:v>20869</c:v>
                </c:pt>
                <c:pt idx="1787">
                  <c:v>20870</c:v>
                </c:pt>
                <c:pt idx="1788">
                  <c:v>20871</c:v>
                </c:pt>
                <c:pt idx="1789">
                  <c:v>20872</c:v>
                </c:pt>
                <c:pt idx="1790">
                  <c:v>20876</c:v>
                </c:pt>
                <c:pt idx="1791">
                  <c:v>20877</c:v>
                </c:pt>
                <c:pt idx="1792">
                  <c:v>20878</c:v>
                </c:pt>
                <c:pt idx="1793">
                  <c:v>20879</c:v>
                </c:pt>
                <c:pt idx="1794">
                  <c:v>20880</c:v>
                </c:pt>
                <c:pt idx="1795">
                  <c:v>20883</c:v>
                </c:pt>
                <c:pt idx="1796">
                  <c:v>20884</c:v>
                </c:pt>
                <c:pt idx="1797">
                  <c:v>20885</c:v>
                </c:pt>
                <c:pt idx="1798">
                  <c:v>20886</c:v>
                </c:pt>
                <c:pt idx="1799">
                  <c:v>20887</c:v>
                </c:pt>
                <c:pt idx="1800">
                  <c:v>20890</c:v>
                </c:pt>
                <c:pt idx="1801">
                  <c:v>20891</c:v>
                </c:pt>
                <c:pt idx="1802">
                  <c:v>20892</c:v>
                </c:pt>
                <c:pt idx="1803">
                  <c:v>20893</c:v>
                </c:pt>
                <c:pt idx="1804">
                  <c:v>20894</c:v>
                </c:pt>
                <c:pt idx="1805">
                  <c:v>20897</c:v>
                </c:pt>
                <c:pt idx="1806">
                  <c:v>20898</c:v>
                </c:pt>
                <c:pt idx="1807">
                  <c:v>20899</c:v>
                </c:pt>
                <c:pt idx="1808">
                  <c:v>20900</c:v>
                </c:pt>
                <c:pt idx="1809">
                  <c:v>20901</c:v>
                </c:pt>
                <c:pt idx="1810">
                  <c:v>20904</c:v>
                </c:pt>
                <c:pt idx="1811">
                  <c:v>20905</c:v>
                </c:pt>
                <c:pt idx="1812">
                  <c:v>20906</c:v>
                </c:pt>
                <c:pt idx="1813">
                  <c:v>20907</c:v>
                </c:pt>
                <c:pt idx="1814">
                  <c:v>20908</c:v>
                </c:pt>
                <c:pt idx="1815">
                  <c:v>20911</c:v>
                </c:pt>
                <c:pt idx="1816">
                  <c:v>20912</c:v>
                </c:pt>
                <c:pt idx="1817">
                  <c:v>20913</c:v>
                </c:pt>
                <c:pt idx="1818">
                  <c:v>20914</c:v>
                </c:pt>
                <c:pt idx="1819">
                  <c:v>20915</c:v>
                </c:pt>
                <c:pt idx="1820">
                  <c:v>20918</c:v>
                </c:pt>
                <c:pt idx="1821">
                  <c:v>20919</c:v>
                </c:pt>
                <c:pt idx="1822">
                  <c:v>20920</c:v>
                </c:pt>
                <c:pt idx="1823">
                  <c:v>20921</c:v>
                </c:pt>
                <c:pt idx="1824">
                  <c:v>20922</c:v>
                </c:pt>
                <c:pt idx="1825">
                  <c:v>20925</c:v>
                </c:pt>
                <c:pt idx="1826">
                  <c:v>20926</c:v>
                </c:pt>
                <c:pt idx="1827">
                  <c:v>20927</c:v>
                </c:pt>
                <c:pt idx="1828">
                  <c:v>20928</c:v>
                </c:pt>
                <c:pt idx="1829">
                  <c:v>20932</c:v>
                </c:pt>
                <c:pt idx="1830">
                  <c:v>20933</c:v>
                </c:pt>
                <c:pt idx="1831">
                  <c:v>20934</c:v>
                </c:pt>
                <c:pt idx="1832">
                  <c:v>20935</c:v>
                </c:pt>
                <c:pt idx="1833">
                  <c:v>20936</c:v>
                </c:pt>
                <c:pt idx="1834">
                  <c:v>20939</c:v>
                </c:pt>
                <c:pt idx="1835">
                  <c:v>20940</c:v>
                </c:pt>
                <c:pt idx="1836">
                  <c:v>20941</c:v>
                </c:pt>
                <c:pt idx="1837">
                  <c:v>20942</c:v>
                </c:pt>
                <c:pt idx="1838">
                  <c:v>20943</c:v>
                </c:pt>
                <c:pt idx="1839">
                  <c:v>20946</c:v>
                </c:pt>
                <c:pt idx="1840">
                  <c:v>20947</c:v>
                </c:pt>
                <c:pt idx="1841">
                  <c:v>20948</c:v>
                </c:pt>
                <c:pt idx="1842">
                  <c:v>20949</c:v>
                </c:pt>
                <c:pt idx="1843">
                  <c:v>20950</c:v>
                </c:pt>
                <c:pt idx="1844">
                  <c:v>20953</c:v>
                </c:pt>
                <c:pt idx="1845">
                  <c:v>20954</c:v>
                </c:pt>
                <c:pt idx="1846">
                  <c:v>20955</c:v>
                </c:pt>
                <c:pt idx="1847">
                  <c:v>20956</c:v>
                </c:pt>
                <c:pt idx="1848">
                  <c:v>20957</c:v>
                </c:pt>
                <c:pt idx="1849">
                  <c:v>20960</c:v>
                </c:pt>
                <c:pt idx="1850">
                  <c:v>20961</c:v>
                </c:pt>
                <c:pt idx="1851">
                  <c:v>20962</c:v>
                </c:pt>
                <c:pt idx="1852">
                  <c:v>20963</c:v>
                </c:pt>
                <c:pt idx="1853">
                  <c:v>20964</c:v>
                </c:pt>
                <c:pt idx="1854">
                  <c:v>20967</c:v>
                </c:pt>
                <c:pt idx="1855">
                  <c:v>20968</c:v>
                </c:pt>
                <c:pt idx="1856">
                  <c:v>20969</c:v>
                </c:pt>
                <c:pt idx="1857">
                  <c:v>20971</c:v>
                </c:pt>
                <c:pt idx="1858">
                  <c:v>20974</c:v>
                </c:pt>
                <c:pt idx="1859">
                  <c:v>20975</c:v>
                </c:pt>
                <c:pt idx="1860">
                  <c:v>20976</c:v>
                </c:pt>
                <c:pt idx="1861">
                  <c:v>20977</c:v>
                </c:pt>
                <c:pt idx="1862">
                  <c:v>20978</c:v>
                </c:pt>
                <c:pt idx="1863">
                  <c:v>20981</c:v>
                </c:pt>
                <c:pt idx="1864">
                  <c:v>20982</c:v>
                </c:pt>
                <c:pt idx="1865">
                  <c:v>20983</c:v>
                </c:pt>
                <c:pt idx="1866">
                  <c:v>20984</c:v>
                </c:pt>
                <c:pt idx="1867">
                  <c:v>20985</c:v>
                </c:pt>
                <c:pt idx="1868">
                  <c:v>20988</c:v>
                </c:pt>
                <c:pt idx="1869">
                  <c:v>20989</c:v>
                </c:pt>
                <c:pt idx="1870">
                  <c:v>20990</c:v>
                </c:pt>
                <c:pt idx="1871">
                  <c:v>20991</c:v>
                </c:pt>
                <c:pt idx="1872">
                  <c:v>20992</c:v>
                </c:pt>
                <c:pt idx="1873">
                  <c:v>20995</c:v>
                </c:pt>
                <c:pt idx="1874">
                  <c:v>20996</c:v>
                </c:pt>
                <c:pt idx="1875">
                  <c:v>20997</c:v>
                </c:pt>
                <c:pt idx="1876">
                  <c:v>20998</c:v>
                </c:pt>
                <c:pt idx="1877">
                  <c:v>20999</c:v>
                </c:pt>
                <c:pt idx="1878">
                  <c:v>21002</c:v>
                </c:pt>
                <c:pt idx="1879">
                  <c:v>21003</c:v>
                </c:pt>
                <c:pt idx="1880">
                  <c:v>21004</c:v>
                </c:pt>
                <c:pt idx="1881">
                  <c:v>21006</c:v>
                </c:pt>
                <c:pt idx="1882">
                  <c:v>21009</c:v>
                </c:pt>
                <c:pt idx="1883">
                  <c:v>21010</c:v>
                </c:pt>
                <c:pt idx="1884">
                  <c:v>21011</c:v>
                </c:pt>
                <c:pt idx="1885">
                  <c:v>21012</c:v>
                </c:pt>
                <c:pt idx="1886">
                  <c:v>21013</c:v>
                </c:pt>
                <c:pt idx="1887">
                  <c:v>21016</c:v>
                </c:pt>
                <c:pt idx="1888">
                  <c:v>21017</c:v>
                </c:pt>
                <c:pt idx="1889">
                  <c:v>21018</c:v>
                </c:pt>
                <c:pt idx="1890">
                  <c:v>21019</c:v>
                </c:pt>
                <c:pt idx="1891">
                  <c:v>21020</c:v>
                </c:pt>
                <c:pt idx="1892">
                  <c:v>21023</c:v>
                </c:pt>
                <c:pt idx="1893">
                  <c:v>21024</c:v>
                </c:pt>
                <c:pt idx="1894">
                  <c:v>21025</c:v>
                </c:pt>
                <c:pt idx="1895">
                  <c:v>21026</c:v>
                </c:pt>
                <c:pt idx="1896">
                  <c:v>21027</c:v>
                </c:pt>
                <c:pt idx="1897">
                  <c:v>21030</c:v>
                </c:pt>
                <c:pt idx="1898">
                  <c:v>21031</c:v>
                </c:pt>
                <c:pt idx="1899">
                  <c:v>21032</c:v>
                </c:pt>
                <c:pt idx="1900">
                  <c:v>21033</c:v>
                </c:pt>
                <c:pt idx="1901">
                  <c:v>21034</c:v>
                </c:pt>
                <c:pt idx="1902">
                  <c:v>21037</c:v>
                </c:pt>
                <c:pt idx="1903">
                  <c:v>21038</c:v>
                </c:pt>
                <c:pt idx="1904">
                  <c:v>21039</c:v>
                </c:pt>
                <c:pt idx="1905">
                  <c:v>21040</c:v>
                </c:pt>
                <c:pt idx="1906">
                  <c:v>21041</c:v>
                </c:pt>
                <c:pt idx="1907">
                  <c:v>21044</c:v>
                </c:pt>
                <c:pt idx="1908">
                  <c:v>21045</c:v>
                </c:pt>
                <c:pt idx="1909">
                  <c:v>21046</c:v>
                </c:pt>
                <c:pt idx="1910">
                  <c:v>21047</c:v>
                </c:pt>
                <c:pt idx="1911">
                  <c:v>21048</c:v>
                </c:pt>
                <c:pt idx="1912">
                  <c:v>21051</c:v>
                </c:pt>
                <c:pt idx="1913">
                  <c:v>21052</c:v>
                </c:pt>
                <c:pt idx="1914">
                  <c:v>21053</c:v>
                </c:pt>
                <c:pt idx="1915">
                  <c:v>21054</c:v>
                </c:pt>
                <c:pt idx="1916">
                  <c:v>21055</c:v>
                </c:pt>
                <c:pt idx="1917">
                  <c:v>21058</c:v>
                </c:pt>
                <c:pt idx="1918">
                  <c:v>21059</c:v>
                </c:pt>
                <c:pt idx="1919">
                  <c:v>21060</c:v>
                </c:pt>
                <c:pt idx="1920">
                  <c:v>21061</c:v>
                </c:pt>
                <c:pt idx="1921">
                  <c:v>21062</c:v>
                </c:pt>
                <c:pt idx="1922">
                  <c:v>21066</c:v>
                </c:pt>
                <c:pt idx="1923">
                  <c:v>21067</c:v>
                </c:pt>
                <c:pt idx="1924">
                  <c:v>21068</c:v>
                </c:pt>
                <c:pt idx="1925">
                  <c:v>21069</c:v>
                </c:pt>
                <c:pt idx="1926">
                  <c:v>21072</c:v>
                </c:pt>
                <c:pt idx="1927">
                  <c:v>21073</c:v>
                </c:pt>
                <c:pt idx="1928">
                  <c:v>21074</c:v>
                </c:pt>
                <c:pt idx="1929">
                  <c:v>21075</c:v>
                </c:pt>
                <c:pt idx="1930">
                  <c:v>21076</c:v>
                </c:pt>
                <c:pt idx="1931">
                  <c:v>21079</c:v>
                </c:pt>
                <c:pt idx="1932">
                  <c:v>21080</c:v>
                </c:pt>
                <c:pt idx="1933">
                  <c:v>21081</c:v>
                </c:pt>
                <c:pt idx="1934">
                  <c:v>21082</c:v>
                </c:pt>
                <c:pt idx="1935">
                  <c:v>21083</c:v>
                </c:pt>
                <c:pt idx="1936">
                  <c:v>21086</c:v>
                </c:pt>
                <c:pt idx="1937">
                  <c:v>21087</c:v>
                </c:pt>
                <c:pt idx="1938">
                  <c:v>21088</c:v>
                </c:pt>
                <c:pt idx="1939">
                  <c:v>21089</c:v>
                </c:pt>
                <c:pt idx="1940">
                  <c:v>21090</c:v>
                </c:pt>
                <c:pt idx="1941">
                  <c:v>21093</c:v>
                </c:pt>
                <c:pt idx="1942">
                  <c:v>21094</c:v>
                </c:pt>
                <c:pt idx="1943">
                  <c:v>21095</c:v>
                </c:pt>
                <c:pt idx="1944">
                  <c:v>21096</c:v>
                </c:pt>
                <c:pt idx="1945">
                  <c:v>21097</c:v>
                </c:pt>
                <c:pt idx="1946">
                  <c:v>21100</c:v>
                </c:pt>
                <c:pt idx="1947">
                  <c:v>21101</c:v>
                </c:pt>
                <c:pt idx="1948">
                  <c:v>21102</c:v>
                </c:pt>
                <c:pt idx="1949">
                  <c:v>21103</c:v>
                </c:pt>
                <c:pt idx="1950">
                  <c:v>21104</c:v>
                </c:pt>
                <c:pt idx="1951">
                  <c:v>21107</c:v>
                </c:pt>
                <c:pt idx="1952">
                  <c:v>21108</c:v>
                </c:pt>
                <c:pt idx="1953">
                  <c:v>21109</c:v>
                </c:pt>
                <c:pt idx="1954">
                  <c:v>21110</c:v>
                </c:pt>
                <c:pt idx="1955">
                  <c:v>21111</c:v>
                </c:pt>
                <c:pt idx="1956">
                  <c:v>21114</c:v>
                </c:pt>
                <c:pt idx="1957">
                  <c:v>21115</c:v>
                </c:pt>
                <c:pt idx="1958">
                  <c:v>21116</c:v>
                </c:pt>
                <c:pt idx="1959">
                  <c:v>21117</c:v>
                </c:pt>
                <c:pt idx="1960">
                  <c:v>21118</c:v>
                </c:pt>
                <c:pt idx="1961">
                  <c:v>21121</c:v>
                </c:pt>
                <c:pt idx="1962">
                  <c:v>21122</c:v>
                </c:pt>
                <c:pt idx="1963">
                  <c:v>21123</c:v>
                </c:pt>
                <c:pt idx="1964">
                  <c:v>21124</c:v>
                </c:pt>
                <c:pt idx="1965">
                  <c:v>21125</c:v>
                </c:pt>
                <c:pt idx="1966">
                  <c:v>21128</c:v>
                </c:pt>
                <c:pt idx="1967">
                  <c:v>21130</c:v>
                </c:pt>
                <c:pt idx="1968">
                  <c:v>21131</c:v>
                </c:pt>
                <c:pt idx="1969">
                  <c:v>21132</c:v>
                </c:pt>
                <c:pt idx="1970">
                  <c:v>21135</c:v>
                </c:pt>
                <c:pt idx="1971">
                  <c:v>21136</c:v>
                </c:pt>
                <c:pt idx="1972">
                  <c:v>21137</c:v>
                </c:pt>
                <c:pt idx="1973">
                  <c:v>21138</c:v>
                </c:pt>
                <c:pt idx="1974">
                  <c:v>21139</c:v>
                </c:pt>
                <c:pt idx="1975">
                  <c:v>21142</c:v>
                </c:pt>
                <c:pt idx="1976">
                  <c:v>21143</c:v>
                </c:pt>
                <c:pt idx="1977">
                  <c:v>21144</c:v>
                </c:pt>
                <c:pt idx="1978">
                  <c:v>21145</c:v>
                </c:pt>
                <c:pt idx="1979">
                  <c:v>21146</c:v>
                </c:pt>
                <c:pt idx="1980">
                  <c:v>21149</c:v>
                </c:pt>
                <c:pt idx="1981">
                  <c:v>21150</c:v>
                </c:pt>
                <c:pt idx="1982">
                  <c:v>21151</c:v>
                </c:pt>
                <c:pt idx="1983">
                  <c:v>21153</c:v>
                </c:pt>
                <c:pt idx="1984">
                  <c:v>21156</c:v>
                </c:pt>
                <c:pt idx="1985">
                  <c:v>21157</c:v>
                </c:pt>
                <c:pt idx="1986">
                  <c:v>21158</c:v>
                </c:pt>
                <c:pt idx="1987">
                  <c:v>21159</c:v>
                </c:pt>
                <c:pt idx="1988">
                  <c:v>21160</c:v>
                </c:pt>
                <c:pt idx="1989">
                  <c:v>21163</c:v>
                </c:pt>
                <c:pt idx="1990">
                  <c:v>21164</c:v>
                </c:pt>
                <c:pt idx="1991">
                  <c:v>21165</c:v>
                </c:pt>
                <c:pt idx="1992">
                  <c:v>21166</c:v>
                </c:pt>
                <c:pt idx="1993">
                  <c:v>21167</c:v>
                </c:pt>
                <c:pt idx="1994">
                  <c:v>21170</c:v>
                </c:pt>
                <c:pt idx="1995">
                  <c:v>21171</c:v>
                </c:pt>
                <c:pt idx="1996">
                  <c:v>21172</c:v>
                </c:pt>
                <c:pt idx="1997">
                  <c:v>21173</c:v>
                </c:pt>
                <c:pt idx="1998">
                  <c:v>21174</c:v>
                </c:pt>
                <c:pt idx="1999">
                  <c:v>21177</c:v>
                </c:pt>
                <c:pt idx="2000">
                  <c:v>21178</c:v>
                </c:pt>
                <c:pt idx="2001">
                  <c:v>21180</c:v>
                </c:pt>
                <c:pt idx="2002">
                  <c:v>21181</c:v>
                </c:pt>
                <c:pt idx="2003">
                  <c:v>21184</c:v>
                </c:pt>
                <c:pt idx="2004">
                  <c:v>21185</c:v>
                </c:pt>
                <c:pt idx="2005">
                  <c:v>21187</c:v>
                </c:pt>
                <c:pt idx="2006">
                  <c:v>21188</c:v>
                </c:pt>
                <c:pt idx="2007">
                  <c:v>21191</c:v>
                </c:pt>
                <c:pt idx="2008">
                  <c:v>21192</c:v>
                </c:pt>
                <c:pt idx="2009">
                  <c:v>21193</c:v>
                </c:pt>
                <c:pt idx="2010">
                  <c:v>21194</c:v>
                </c:pt>
                <c:pt idx="2011">
                  <c:v>21195</c:v>
                </c:pt>
                <c:pt idx="2012">
                  <c:v>21198</c:v>
                </c:pt>
                <c:pt idx="2013">
                  <c:v>21199</c:v>
                </c:pt>
                <c:pt idx="2014">
                  <c:v>21200</c:v>
                </c:pt>
                <c:pt idx="2015">
                  <c:v>21201</c:v>
                </c:pt>
                <c:pt idx="2016">
                  <c:v>21202</c:v>
                </c:pt>
                <c:pt idx="2017">
                  <c:v>21205</c:v>
                </c:pt>
                <c:pt idx="2018">
                  <c:v>21206</c:v>
                </c:pt>
                <c:pt idx="2019">
                  <c:v>21207</c:v>
                </c:pt>
                <c:pt idx="2020">
                  <c:v>21208</c:v>
                </c:pt>
                <c:pt idx="2021">
                  <c:v>21209</c:v>
                </c:pt>
                <c:pt idx="2022">
                  <c:v>21212</c:v>
                </c:pt>
                <c:pt idx="2023">
                  <c:v>21213</c:v>
                </c:pt>
                <c:pt idx="2024">
                  <c:v>21214</c:v>
                </c:pt>
                <c:pt idx="2025">
                  <c:v>21215</c:v>
                </c:pt>
                <c:pt idx="2026">
                  <c:v>21216</c:v>
                </c:pt>
                <c:pt idx="2027">
                  <c:v>21219</c:v>
                </c:pt>
                <c:pt idx="2028">
                  <c:v>21220</c:v>
                </c:pt>
                <c:pt idx="2029">
                  <c:v>21221</c:v>
                </c:pt>
                <c:pt idx="2030">
                  <c:v>21222</c:v>
                </c:pt>
                <c:pt idx="2031">
                  <c:v>21223</c:v>
                </c:pt>
                <c:pt idx="2032">
                  <c:v>21226</c:v>
                </c:pt>
                <c:pt idx="2033">
                  <c:v>21227</c:v>
                </c:pt>
                <c:pt idx="2034">
                  <c:v>21228</c:v>
                </c:pt>
                <c:pt idx="2035">
                  <c:v>21229</c:v>
                </c:pt>
                <c:pt idx="2036">
                  <c:v>21230</c:v>
                </c:pt>
                <c:pt idx="2037">
                  <c:v>21233</c:v>
                </c:pt>
                <c:pt idx="2038">
                  <c:v>21234</c:v>
                </c:pt>
                <c:pt idx="2039">
                  <c:v>21235</c:v>
                </c:pt>
                <c:pt idx="2040">
                  <c:v>21236</c:v>
                </c:pt>
                <c:pt idx="2041">
                  <c:v>21237</c:v>
                </c:pt>
                <c:pt idx="2042">
                  <c:v>21240</c:v>
                </c:pt>
                <c:pt idx="2043">
                  <c:v>21241</c:v>
                </c:pt>
                <c:pt idx="2044">
                  <c:v>21242</c:v>
                </c:pt>
                <c:pt idx="2045">
                  <c:v>21243</c:v>
                </c:pt>
                <c:pt idx="2046">
                  <c:v>21244</c:v>
                </c:pt>
                <c:pt idx="2047">
                  <c:v>21247</c:v>
                </c:pt>
                <c:pt idx="2048">
                  <c:v>21248</c:v>
                </c:pt>
                <c:pt idx="2049">
                  <c:v>21249</c:v>
                </c:pt>
                <c:pt idx="2050">
                  <c:v>21250</c:v>
                </c:pt>
                <c:pt idx="2051">
                  <c:v>21251</c:v>
                </c:pt>
                <c:pt idx="2052">
                  <c:v>21254</c:v>
                </c:pt>
                <c:pt idx="2053">
                  <c:v>21255</c:v>
                </c:pt>
                <c:pt idx="2054">
                  <c:v>21256</c:v>
                </c:pt>
                <c:pt idx="2055">
                  <c:v>21257</c:v>
                </c:pt>
                <c:pt idx="2056">
                  <c:v>21258</c:v>
                </c:pt>
                <c:pt idx="2057">
                  <c:v>21261</c:v>
                </c:pt>
                <c:pt idx="2058">
                  <c:v>21262</c:v>
                </c:pt>
                <c:pt idx="2059">
                  <c:v>21263</c:v>
                </c:pt>
                <c:pt idx="2060">
                  <c:v>21264</c:v>
                </c:pt>
                <c:pt idx="2061">
                  <c:v>21265</c:v>
                </c:pt>
                <c:pt idx="2062">
                  <c:v>21268</c:v>
                </c:pt>
                <c:pt idx="2063">
                  <c:v>21269</c:v>
                </c:pt>
                <c:pt idx="2064">
                  <c:v>21270</c:v>
                </c:pt>
                <c:pt idx="2065">
                  <c:v>21271</c:v>
                </c:pt>
                <c:pt idx="2066">
                  <c:v>21272</c:v>
                </c:pt>
                <c:pt idx="2067">
                  <c:v>21275</c:v>
                </c:pt>
                <c:pt idx="2068">
                  <c:v>21276</c:v>
                </c:pt>
                <c:pt idx="2069">
                  <c:v>21277</c:v>
                </c:pt>
                <c:pt idx="2070">
                  <c:v>21278</c:v>
                </c:pt>
                <c:pt idx="2071">
                  <c:v>21282</c:v>
                </c:pt>
                <c:pt idx="2072">
                  <c:v>21283</c:v>
                </c:pt>
                <c:pt idx="2073">
                  <c:v>21284</c:v>
                </c:pt>
                <c:pt idx="2074">
                  <c:v>21285</c:v>
                </c:pt>
                <c:pt idx="2075">
                  <c:v>21286</c:v>
                </c:pt>
                <c:pt idx="2076">
                  <c:v>21289</c:v>
                </c:pt>
                <c:pt idx="2077">
                  <c:v>21290</c:v>
                </c:pt>
                <c:pt idx="2078">
                  <c:v>21291</c:v>
                </c:pt>
                <c:pt idx="2079">
                  <c:v>21292</c:v>
                </c:pt>
                <c:pt idx="2080">
                  <c:v>21293</c:v>
                </c:pt>
                <c:pt idx="2081">
                  <c:v>21296</c:v>
                </c:pt>
                <c:pt idx="2082">
                  <c:v>21297</c:v>
                </c:pt>
                <c:pt idx="2083">
                  <c:v>21298</c:v>
                </c:pt>
                <c:pt idx="2084">
                  <c:v>21299</c:v>
                </c:pt>
                <c:pt idx="2085">
                  <c:v>21300</c:v>
                </c:pt>
                <c:pt idx="2086">
                  <c:v>21303</c:v>
                </c:pt>
                <c:pt idx="2087">
                  <c:v>21304</c:v>
                </c:pt>
                <c:pt idx="2088">
                  <c:v>21305</c:v>
                </c:pt>
                <c:pt idx="2089">
                  <c:v>21306</c:v>
                </c:pt>
                <c:pt idx="2090">
                  <c:v>21307</c:v>
                </c:pt>
                <c:pt idx="2091">
                  <c:v>21310</c:v>
                </c:pt>
                <c:pt idx="2092">
                  <c:v>21311</c:v>
                </c:pt>
                <c:pt idx="2093">
                  <c:v>21312</c:v>
                </c:pt>
                <c:pt idx="2094">
                  <c:v>21313</c:v>
                </c:pt>
                <c:pt idx="2095">
                  <c:v>21314</c:v>
                </c:pt>
                <c:pt idx="2096">
                  <c:v>21317</c:v>
                </c:pt>
                <c:pt idx="2097">
                  <c:v>21318</c:v>
                </c:pt>
                <c:pt idx="2098">
                  <c:v>21319</c:v>
                </c:pt>
                <c:pt idx="2099">
                  <c:v>21320</c:v>
                </c:pt>
                <c:pt idx="2100">
                  <c:v>21321</c:v>
                </c:pt>
                <c:pt idx="2101">
                  <c:v>21324</c:v>
                </c:pt>
                <c:pt idx="2102">
                  <c:v>21325</c:v>
                </c:pt>
                <c:pt idx="2103">
                  <c:v>21326</c:v>
                </c:pt>
                <c:pt idx="2104">
                  <c:v>21327</c:v>
                </c:pt>
                <c:pt idx="2105">
                  <c:v>21328</c:v>
                </c:pt>
                <c:pt idx="2106">
                  <c:v>21331</c:v>
                </c:pt>
                <c:pt idx="2107">
                  <c:v>21332</c:v>
                </c:pt>
                <c:pt idx="2108">
                  <c:v>21333</c:v>
                </c:pt>
                <c:pt idx="2109">
                  <c:v>21334</c:v>
                </c:pt>
                <c:pt idx="2110">
                  <c:v>21338</c:v>
                </c:pt>
                <c:pt idx="2111">
                  <c:v>21339</c:v>
                </c:pt>
                <c:pt idx="2112">
                  <c:v>21340</c:v>
                </c:pt>
                <c:pt idx="2113">
                  <c:v>21341</c:v>
                </c:pt>
                <c:pt idx="2114">
                  <c:v>21342</c:v>
                </c:pt>
                <c:pt idx="2115">
                  <c:v>21345</c:v>
                </c:pt>
                <c:pt idx="2116">
                  <c:v>21346</c:v>
                </c:pt>
                <c:pt idx="2117">
                  <c:v>21347</c:v>
                </c:pt>
                <c:pt idx="2118">
                  <c:v>21348</c:v>
                </c:pt>
                <c:pt idx="2119">
                  <c:v>21349</c:v>
                </c:pt>
                <c:pt idx="2120">
                  <c:v>21352</c:v>
                </c:pt>
                <c:pt idx="2121">
                  <c:v>21353</c:v>
                </c:pt>
                <c:pt idx="2122">
                  <c:v>21354</c:v>
                </c:pt>
                <c:pt idx="2123">
                  <c:v>21355</c:v>
                </c:pt>
                <c:pt idx="2124">
                  <c:v>21356</c:v>
                </c:pt>
                <c:pt idx="2125">
                  <c:v>21359</c:v>
                </c:pt>
                <c:pt idx="2126">
                  <c:v>21360</c:v>
                </c:pt>
                <c:pt idx="2127">
                  <c:v>21361</c:v>
                </c:pt>
                <c:pt idx="2128">
                  <c:v>21362</c:v>
                </c:pt>
                <c:pt idx="2129">
                  <c:v>21363</c:v>
                </c:pt>
                <c:pt idx="2130">
                  <c:v>21366</c:v>
                </c:pt>
                <c:pt idx="2131">
                  <c:v>21367</c:v>
                </c:pt>
                <c:pt idx="2132">
                  <c:v>21368</c:v>
                </c:pt>
                <c:pt idx="2133">
                  <c:v>21369</c:v>
                </c:pt>
                <c:pt idx="2134">
                  <c:v>21373</c:v>
                </c:pt>
                <c:pt idx="2135">
                  <c:v>21374</c:v>
                </c:pt>
                <c:pt idx="2136">
                  <c:v>21375</c:v>
                </c:pt>
                <c:pt idx="2137">
                  <c:v>21376</c:v>
                </c:pt>
                <c:pt idx="2138">
                  <c:v>21377</c:v>
                </c:pt>
                <c:pt idx="2139">
                  <c:v>21380</c:v>
                </c:pt>
                <c:pt idx="2140">
                  <c:v>21381</c:v>
                </c:pt>
                <c:pt idx="2141">
                  <c:v>21382</c:v>
                </c:pt>
                <c:pt idx="2142">
                  <c:v>21383</c:v>
                </c:pt>
                <c:pt idx="2143">
                  <c:v>21384</c:v>
                </c:pt>
                <c:pt idx="2144">
                  <c:v>21387</c:v>
                </c:pt>
                <c:pt idx="2145">
                  <c:v>21388</c:v>
                </c:pt>
                <c:pt idx="2146">
                  <c:v>21389</c:v>
                </c:pt>
                <c:pt idx="2147">
                  <c:v>21390</c:v>
                </c:pt>
                <c:pt idx="2148">
                  <c:v>21391</c:v>
                </c:pt>
                <c:pt idx="2149">
                  <c:v>21394</c:v>
                </c:pt>
                <c:pt idx="2150">
                  <c:v>21395</c:v>
                </c:pt>
                <c:pt idx="2151">
                  <c:v>21396</c:v>
                </c:pt>
                <c:pt idx="2152">
                  <c:v>21397</c:v>
                </c:pt>
                <c:pt idx="2153">
                  <c:v>21398</c:v>
                </c:pt>
                <c:pt idx="2154">
                  <c:v>21401</c:v>
                </c:pt>
                <c:pt idx="2155">
                  <c:v>21402</c:v>
                </c:pt>
                <c:pt idx="2156">
                  <c:v>21403</c:v>
                </c:pt>
                <c:pt idx="2157">
                  <c:v>21404</c:v>
                </c:pt>
                <c:pt idx="2158">
                  <c:v>21405</c:v>
                </c:pt>
                <c:pt idx="2159">
                  <c:v>21408</c:v>
                </c:pt>
                <c:pt idx="2160">
                  <c:v>21409</c:v>
                </c:pt>
                <c:pt idx="2161">
                  <c:v>21410</c:v>
                </c:pt>
                <c:pt idx="2162">
                  <c:v>21411</c:v>
                </c:pt>
                <c:pt idx="2163">
                  <c:v>21412</c:v>
                </c:pt>
                <c:pt idx="2164">
                  <c:v>21415</c:v>
                </c:pt>
                <c:pt idx="2165">
                  <c:v>21416</c:v>
                </c:pt>
                <c:pt idx="2166">
                  <c:v>21417</c:v>
                </c:pt>
                <c:pt idx="2167">
                  <c:v>21418</c:v>
                </c:pt>
                <c:pt idx="2168">
                  <c:v>21419</c:v>
                </c:pt>
                <c:pt idx="2169">
                  <c:v>21422</c:v>
                </c:pt>
                <c:pt idx="2170">
                  <c:v>21423</c:v>
                </c:pt>
                <c:pt idx="2171">
                  <c:v>21424</c:v>
                </c:pt>
                <c:pt idx="2172">
                  <c:v>21425</c:v>
                </c:pt>
                <c:pt idx="2173">
                  <c:v>21426</c:v>
                </c:pt>
                <c:pt idx="2174">
                  <c:v>21430</c:v>
                </c:pt>
                <c:pt idx="2175">
                  <c:v>21431</c:v>
                </c:pt>
                <c:pt idx="2176">
                  <c:v>21432</c:v>
                </c:pt>
                <c:pt idx="2177">
                  <c:v>21433</c:v>
                </c:pt>
                <c:pt idx="2178">
                  <c:v>21436</c:v>
                </c:pt>
                <c:pt idx="2179">
                  <c:v>21437</c:v>
                </c:pt>
                <c:pt idx="2180">
                  <c:v>21438</c:v>
                </c:pt>
                <c:pt idx="2181">
                  <c:v>21439</c:v>
                </c:pt>
                <c:pt idx="2182">
                  <c:v>21440</c:v>
                </c:pt>
                <c:pt idx="2183">
                  <c:v>21443</c:v>
                </c:pt>
                <c:pt idx="2184">
                  <c:v>21444</c:v>
                </c:pt>
                <c:pt idx="2185">
                  <c:v>21445</c:v>
                </c:pt>
                <c:pt idx="2186">
                  <c:v>21446</c:v>
                </c:pt>
                <c:pt idx="2187">
                  <c:v>21447</c:v>
                </c:pt>
                <c:pt idx="2188">
                  <c:v>21450</c:v>
                </c:pt>
                <c:pt idx="2189">
                  <c:v>21451</c:v>
                </c:pt>
                <c:pt idx="2190">
                  <c:v>21452</c:v>
                </c:pt>
                <c:pt idx="2191">
                  <c:v>21453</c:v>
                </c:pt>
                <c:pt idx="2192">
                  <c:v>21454</c:v>
                </c:pt>
                <c:pt idx="2193">
                  <c:v>21457</c:v>
                </c:pt>
                <c:pt idx="2194">
                  <c:v>21458</c:v>
                </c:pt>
                <c:pt idx="2195">
                  <c:v>21459</c:v>
                </c:pt>
                <c:pt idx="2196">
                  <c:v>21460</c:v>
                </c:pt>
                <c:pt idx="2197">
                  <c:v>21461</c:v>
                </c:pt>
                <c:pt idx="2198">
                  <c:v>21464</c:v>
                </c:pt>
                <c:pt idx="2199">
                  <c:v>21465</c:v>
                </c:pt>
                <c:pt idx="2200">
                  <c:v>21466</c:v>
                </c:pt>
                <c:pt idx="2201">
                  <c:v>21467</c:v>
                </c:pt>
                <c:pt idx="2202">
                  <c:v>21468</c:v>
                </c:pt>
                <c:pt idx="2203">
                  <c:v>21471</c:v>
                </c:pt>
                <c:pt idx="2204">
                  <c:v>21472</c:v>
                </c:pt>
                <c:pt idx="2205">
                  <c:v>21473</c:v>
                </c:pt>
                <c:pt idx="2206">
                  <c:v>21474</c:v>
                </c:pt>
                <c:pt idx="2207">
                  <c:v>21475</c:v>
                </c:pt>
                <c:pt idx="2208">
                  <c:v>21478</c:v>
                </c:pt>
                <c:pt idx="2209">
                  <c:v>21479</c:v>
                </c:pt>
                <c:pt idx="2210">
                  <c:v>21480</c:v>
                </c:pt>
                <c:pt idx="2211">
                  <c:v>21481</c:v>
                </c:pt>
                <c:pt idx="2212">
                  <c:v>21482</c:v>
                </c:pt>
                <c:pt idx="2213">
                  <c:v>21485</c:v>
                </c:pt>
                <c:pt idx="2214">
                  <c:v>21486</c:v>
                </c:pt>
                <c:pt idx="2215">
                  <c:v>21487</c:v>
                </c:pt>
                <c:pt idx="2216">
                  <c:v>21488</c:v>
                </c:pt>
                <c:pt idx="2217">
                  <c:v>21489</c:v>
                </c:pt>
                <c:pt idx="2218">
                  <c:v>21492</c:v>
                </c:pt>
                <c:pt idx="2219">
                  <c:v>21494</c:v>
                </c:pt>
                <c:pt idx="2220">
                  <c:v>21495</c:v>
                </c:pt>
                <c:pt idx="2221">
                  <c:v>21496</c:v>
                </c:pt>
                <c:pt idx="2222">
                  <c:v>21499</c:v>
                </c:pt>
                <c:pt idx="2223">
                  <c:v>21500</c:v>
                </c:pt>
                <c:pt idx="2224">
                  <c:v>21501</c:v>
                </c:pt>
                <c:pt idx="2225">
                  <c:v>21502</c:v>
                </c:pt>
                <c:pt idx="2226">
                  <c:v>21503</c:v>
                </c:pt>
                <c:pt idx="2227">
                  <c:v>21506</c:v>
                </c:pt>
                <c:pt idx="2228">
                  <c:v>21507</c:v>
                </c:pt>
                <c:pt idx="2229">
                  <c:v>21508</c:v>
                </c:pt>
                <c:pt idx="2230">
                  <c:v>21509</c:v>
                </c:pt>
                <c:pt idx="2231">
                  <c:v>21510</c:v>
                </c:pt>
                <c:pt idx="2232">
                  <c:v>21513</c:v>
                </c:pt>
                <c:pt idx="2233">
                  <c:v>21514</c:v>
                </c:pt>
                <c:pt idx="2234">
                  <c:v>21515</c:v>
                </c:pt>
                <c:pt idx="2235">
                  <c:v>21517</c:v>
                </c:pt>
                <c:pt idx="2236">
                  <c:v>21520</c:v>
                </c:pt>
                <c:pt idx="2237">
                  <c:v>21521</c:v>
                </c:pt>
                <c:pt idx="2238">
                  <c:v>21522</c:v>
                </c:pt>
                <c:pt idx="2239">
                  <c:v>21523</c:v>
                </c:pt>
                <c:pt idx="2240">
                  <c:v>21524</c:v>
                </c:pt>
                <c:pt idx="2241">
                  <c:v>21527</c:v>
                </c:pt>
                <c:pt idx="2242">
                  <c:v>21528</c:v>
                </c:pt>
                <c:pt idx="2243">
                  <c:v>21529</c:v>
                </c:pt>
                <c:pt idx="2244">
                  <c:v>21530</c:v>
                </c:pt>
                <c:pt idx="2245">
                  <c:v>21531</c:v>
                </c:pt>
                <c:pt idx="2246">
                  <c:v>21534</c:v>
                </c:pt>
                <c:pt idx="2247">
                  <c:v>21535</c:v>
                </c:pt>
                <c:pt idx="2248">
                  <c:v>21536</c:v>
                </c:pt>
                <c:pt idx="2249">
                  <c:v>21537</c:v>
                </c:pt>
                <c:pt idx="2250">
                  <c:v>21538</c:v>
                </c:pt>
                <c:pt idx="2251">
                  <c:v>21541</c:v>
                </c:pt>
                <c:pt idx="2252">
                  <c:v>21542</c:v>
                </c:pt>
                <c:pt idx="2253">
                  <c:v>21543</c:v>
                </c:pt>
                <c:pt idx="2254">
                  <c:v>21548</c:v>
                </c:pt>
                <c:pt idx="2255">
                  <c:v>21549</c:v>
                </c:pt>
                <c:pt idx="2256">
                  <c:v>21550</c:v>
                </c:pt>
                <c:pt idx="2257">
                  <c:v>21552</c:v>
                </c:pt>
                <c:pt idx="2258">
                  <c:v>21555</c:v>
                </c:pt>
                <c:pt idx="2259">
                  <c:v>21556</c:v>
                </c:pt>
                <c:pt idx="2260">
                  <c:v>21557</c:v>
                </c:pt>
                <c:pt idx="2261">
                  <c:v>21558</c:v>
                </c:pt>
                <c:pt idx="2262">
                  <c:v>21559</c:v>
                </c:pt>
                <c:pt idx="2263">
                  <c:v>21562</c:v>
                </c:pt>
                <c:pt idx="2264">
                  <c:v>21563</c:v>
                </c:pt>
                <c:pt idx="2265">
                  <c:v>21564</c:v>
                </c:pt>
                <c:pt idx="2266">
                  <c:v>21565</c:v>
                </c:pt>
                <c:pt idx="2267">
                  <c:v>21566</c:v>
                </c:pt>
                <c:pt idx="2268">
                  <c:v>21569</c:v>
                </c:pt>
                <c:pt idx="2269">
                  <c:v>21570</c:v>
                </c:pt>
                <c:pt idx="2270">
                  <c:v>21571</c:v>
                </c:pt>
                <c:pt idx="2271">
                  <c:v>21572</c:v>
                </c:pt>
                <c:pt idx="2272">
                  <c:v>21573</c:v>
                </c:pt>
                <c:pt idx="2273">
                  <c:v>21576</c:v>
                </c:pt>
                <c:pt idx="2274">
                  <c:v>21577</c:v>
                </c:pt>
                <c:pt idx="2275">
                  <c:v>21578</c:v>
                </c:pt>
                <c:pt idx="2276">
                  <c:v>21579</c:v>
                </c:pt>
                <c:pt idx="2277">
                  <c:v>21580</c:v>
                </c:pt>
                <c:pt idx="2278">
                  <c:v>21583</c:v>
                </c:pt>
                <c:pt idx="2279">
                  <c:v>21584</c:v>
                </c:pt>
                <c:pt idx="2280">
                  <c:v>21585</c:v>
                </c:pt>
                <c:pt idx="2281">
                  <c:v>21586</c:v>
                </c:pt>
                <c:pt idx="2282">
                  <c:v>21587</c:v>
                </c:pt>
                <c:pt idx="2283">
                  <c:v>21590</c:v>
                </c:pt>
                <c:pt idx="2284">
                  <c:v>21591</c:v>
                </c:pt>
                <c:pt idx="2285">
                  <c:v>21592</c:v>
                </c:pt>
                <c:pt idx="2286">
                  <c:v>21593</c:v>
                </c:pt>
                <c:pt idx="2287">
                  <c:v>21594</c:v>
                </c:pt>
                <c:pt idx="2288">
                  <c:v>21597</c:v>
                </c:pt>
                <c:pt idx="2289">
                  <c:v>21598</c:v>
                </c:pt>
                <c:pt idx="2290">
                  <c:v>21599</c:v>
                </c:pt>
                <c:pt idx="2291">
                  <c:v>21600</c:v>
                </c:pt>
                <c:pt idx="2292">
                  <c:v>21601</c:v>
                </c:pt>
                <c:pt idx="2293">
                  <c:v>21605</c:v>
                </c:pt>
                <c:pt idx="2294">
                  <c:v>21606</c:v>
                </c:pt>
                <c:pt idx="2295">
                  <c:v>21607</c:v>
                </c:pt>
                <c:pt idx="2296">
                  <c:v>21608</c:v>
                </c:pt>
                <c:pt idx="2297">
                  <c:v>21611</c:v>
                </c:pt>
                <c:pt idx="2298">
                  <c:v>21612</c:v>
                </c:pt>
                <c:pt idx="2299">
                  <c:v>21613</c:v>
                </c:pt>
                <c:pt idx="2300">
                  <c:v>21614</c:v>
                </c:pt>
                <c:pt idx="2301">
                  <c:v>21615</c:v>
                </c:pt>
                <c:pt idx="2302">
                  <c:v>21618</c:v>
                </c:pt>
                <c:pt idx="2303">
                  <c:v>21619</c:v>
                </c:pt>
                <c:pt idx="2304">
                  <c:v>21620</c:v>
                </c:pt>
                <c:pt idx="2305">
                  <c:v>21621</c:v>
                </c:pt>
                <c:pt idx="2306">
                  <c:v>21622</c:v>
                </c:pt>
                <c:pt idx="2307">
                  <c:v>21625</c:v>
                </c:pt>
                <c:pt idx="2308">
                  <c:v>21626</c:v>
                </c:pt>
                <c:pt idx="2309">
                  <c:v>21627</c:v>
                </c:pt>
                <c:pt idx="2310">
                  <c:v>21628</c:v>
                </c:pt>
                <c:pt idx="2311">
                  <c:v>21629</c:v>
                </c:pt>
                <c:pt idx="2312">
                  <c:v>21632</c:v>
                </c:pt>
                <c:pt idx="2313">
                  <c:v>21633</c:v>
                </c:pt>
                <c:pt idx="2314">
                  <c:v>21634</c:v>
                </c:pt>
                <c:pt idx="2315">
                  <c:v>21635</c:v>
                </c:pt>
                <c:pt idx="2316">
                  <c:v>21639</c:v>
                </c:pt>
                <c:pt idx="2317">
                  <c:v>21640</c:v>
                </c:pt>
                <c:pt idx="2318">
                  <c:v>21641</c:v>
                </c:pt>
                <c:pt idx="2319">
                  <c:v>21642</c:v>
                </c:pt>
                <c:pt idx="2320">
                  <c:v>21643</c:v>
                </c:pt>
                <c:pt idx="2321">
                  <c:v>21646</c:v>
                </c:pt>
                <c:pt idx="2322">
                  <c:v>21647</c:v>
                </c:pt>
                <c:pt idx="2323">
                  <c:v>21648</c:v>
                </c:pt>
                <c:pt idx="2324">
                  <c:v>21649</c:v>
                </c:pt>
                <c:pt idx="2325">
                  <c:v>21650</c:v>
                </c:pt>
                <c:pt idx="2326">
                  <c:v>21653</c:v>
                </c:pt>
                <c:pt idx="2327">
                  <c:v>21654</c:v>
                </c:pt>
                <c:pt idx="2328">
                  <c:v>21655</c:v>
                </c:pt>
                <c:pt idx="2329">
                  <c:v>21656</c:v>
                </c:pt>
                <c:pt idx="2330">
                  <c:v>21657</c:v>
                </c:pt>
                <c:pt idx="2331">
                  <c:v>21660</c:v>
                </c:pt>
                <c:pt idx="2332">
                  <c:v>21661</c:v>
                </c:pt>
                <c:pt idx="2333">
                  <c:v>21662</c:v>
                </c:pt>
                <c:pt idx="2334">
                  <c:v>21663</c:v>
                </c:pt>
                <c:pt idx="2335">
                  <c:v>21664</c:v>
                </c:pt>
                <c:pt idx="2336">
                  <c:v>21667</c:v>
                </c:pt>
                <c:pt idx="2337">
                  <c:v>21668</c:v>
                </c:pt>
                <c:pt idx="2338">
                  <c:v>21669</c:v>
                </c:pt>
                <c:pt idx="2339">
                  <c:v>21670</c:v>
                </c:pt>
                <c:pt idx="2340">
                  <c:v>21671</c:v>
                </c:pt>
                <c:pt idx="2341">
                  <c:v>21674</c:v>
                </c:pt>
                <c:pt idx="2342">
                  <c:v>21675</c:v>
                </c:pt>
                <c:pt idx="2343">
                  <c:v>21676</c:v>
                </c:pt>
                <c:pt idx="2344">
                  <c:v>21677</c:v>
                </c:pt>
                <c:pt idx="2345">
                  <c:v>21678</c:v>
                </c:pt>
                <c:pt idx="2346">
                  <c:v>21681</c:v>
                </c:pt>
                <c:pt idx="2347">
                  <c:v>21682</c:v>
                </c:pt>
                <c:pt idx="2348">
                  <c:v>21683</c:v>
                </c:pt>
                <c:pt idx="2349">
                  <c:v>21684</c:v>
                </c:pt>
                <c:pt idx="2350">
                  <c:v>21685</c:v>
                </c:pt>
                <c:pt idx="2351">
                  <c:v>21688</c:v>
                </c:pt>
                <c:pt idx="2352">
                  <c:v>21689</c:v>
                </c:pt>
                <c:pt idx="2353">
                  <c:v>21690</c:v>
                </c:pt>
                <c:pt idx="2354">
                  <c:v>21691</c:v>
                </c:pt>
                <c:pt idx="2355">
                  <c:v>21692</c:v>
                </c:pt>
                <c:pt idx="2356">
                  <c:v>21695</c:v>
                </c:pt>
                <c:pt idx="2357">
                  <c:v>21696</c:v>
                </c:pt>
                <c:pt idx="2358">
                  <c:v>21697</c:v>
                </c:pt>
                <c:pt idx="2359">
                  <c:v>21698</c:v>
                </c:pt>
                <c:pt idx="2360">
                  <c:v>21699</c:v>
                </c:pt>
                <c:pt idx="2361">
                  <c:v>21702</c:v>
                </c:pt>
                <c:pt idx="2362">
                  <c:v>21703</c:v>
                </c:pt>
                <c:pt idx="2363">
                  <c:v>21704</c:v>
                </c:pt>
                <c:pt idx="2364">
                  <c:v>21705</c:v>
                </c:pt>
                <c:pt idx="2365">
                  <c:v>21706</c:v>
                </c:pt>
                <c:pt idx="2366">
                  <c:v>21709</c:v>
                </c:pt>
                <c:pt idx="2367">
                  <c:v>21710</c:v>
                </c:pt>
                <c:pt idx="2368">
                  <c:v>21711</c:v>
                </c:pt>
                <c:pt idx="2369">
                  <c:v>21712</c:v>
                </c:pt>
                <c:pt idx="2370">
                  <c:v>21713</c:v>
                </c:pt>
                <c:pt idx="2371">
                  <c:v>21716</c:v>
                </c:pt>
                <c:pt idx="2372">
                  <c:v>21717</c:v>
                </c:pt>
                <c:pt idx="2373">
                  <c:v>21718</c:v>
                </c:pt>
                <c:pt idx="2374">
                  <c:v>21719</c:v>
                </c:pt>
                <c:pt idx="2375">
                  <c:v>21720</c:v>
                </c:pt>
                <c:pt idx="2376">
                  <c:v>21723</c:v>
                </c:pt>
                <c:pt idx="2377">
                  <c:v>21724</c:v>
                </c:pt>
                <c:pt idx="2378">
                  <c:v>21725</c:v>
                </c:pt>
                <c:pt idx="2379">
                  <c:v>21726</c:v>
                </c:pt>
                <c:pt idx="2380">
                  <c:v>21727</c:v>
                </c:pt>
                <c:pt idx="2381">
                  <c:v>21730</c:v>
                </c:pt>
                <c:pt idx="2382">
                  <c:v>21731</c:v>
                </c:pt>
                <c:pt idx="2383">
                  <c:v>21732</c:v>
                </c:pt>
                <c:pt idx="2384">
                  <c:v>21733</c:v>
                </c:pt>
                <c:pt idx="2385">
                  <c:v>21737</c:v>
                </c:pt>
                <c:pt idx="2386">
                  <c:v>21738</c:v>
                </c:pt>
                <c:pt idx="2387">
                  <c:v>21739</c:v>
                </c:pt>
                <c:pt idx="2388">
                  <c:v>21740</c:v>
                </c:pt>
                <c:pt idx="2389">
                  <c:v>21741</c:v>
                </c:pt>
                <c:pt idx="2390">
                  <c:v>21744</c:v>
                </c:pt>
                <c:pt idx="2391">
                  <c:v>21745</c:v>
                </c:pt>
                <c:pt idx="2392">
                  <c:v>21746</c:v>
                </c:pt>
                <c:pt idx="2393">
                  <c:v>21747</c:v>
                </c:pt>
                <c:pt idx="2394">
                  <c:v>21748</c:v>
                </c:pt>
                <c:pt idx="2395">
                  <c:v>21751</c:v>
                </c:pt>
                <c:pt idx="2396">
                  <c:v>21752</c:v>
                </c:pt>
                <c:pt idx="2397">
                  <c:v>21753</c:v>
                </c:pt>
                <c:pt idx="2398">
                  <c:v>21754</c:v>
                </c:pt>
                <c:pt idx="2399">
                  <c:v>21755</c:v>
                </c:pt>
                <c:pt idx="2400">
                  <c:v>21758</c:v>
                </c:pt>
                <c:pt idx="2401">
                  <c:v>21759</c:v>
                </c:pt>
                <c:pt idx="2402">
                  <c:v>21760</c:v>
                </c:pt>
                <c:pt idx="2403">
                  <c:v>21761</c:v>
                </c:pt>
                <c:pt idx="2404">
                  <c:v>21762</c:v>
                </c:pt>
                <c:pt idx="2405">
                  <c:v>21765</c:v>
                </c:pt>
                <c:pt idx="2406">
                  <c:v>21766</c:v>
                </c:pt>
                <c:pt idx="2407">
                  <c:v>21767</c:v>
                </c:pt>
                <c:pt idx="2408">
                  <c:v>21768</c:v>
                </c:pt>
                <c:pt idx="2409">
                  <c:v>21769</c:v>
                </c:pt>
                <c:pt idx="2410">
                  <c:v>21772</c:v>
                </c:pt>
                <c:pt idx="2411">
                  <c:v>21773</c:v>
                </c:pt>
                <c:pt idx="2412">
                  <c:v>21774</c:v>
                </c:pt>
                <c:pt idx="2413">
                  <c:v>21775</c:v>
                </c:pt>
                <c:pt idx="2414">
                  <c:v>21776</c:v>
                </c:pt>
                <c:pt idx="2415">
                  <c:v>21779</c:v>
                </c:pt>
                <c:pt idx="2416">
                  <c:v>21780</c:v>
                </c:pt>
                <c:pt idx="2417">
                  <c:v>21781</c:v>
                </c:pt>
                <c:pt idx="2418">
                  <c:v>21782</c:v>
                </c:pt>
                <c:pt idx="2419">
                  <c:v>21783</c:v>
                </c:pt>
                <c:pt idx="2420">
                  <c:v>21786</c:v>
                </c:pt>
                <c:pt idx="2421">
                  <c:v>21787</c:v>
                </c:pt>
                <c:pt idx="2422">
                  <c:v>21788</c:v>
                </c:pt>
                <c:pt idx="2423">
                  <c:v>21789</c:v>
                </c:pt>
                <c:pt idx="2424">
                  <c:v>21790</c:v>
                </c:pt>
                <c:pt idx="2425">
                  <c:v>21793</c:v>
                </c:pt>
                <c:pt idx="2426">
                  <c:v>21794</c:v>
                </c:pt>
                <c:pt idx="2427">
                  <c:v>21795</c:v>
                </c:pt>
                <c:pt idx="2428">
                  <c:v>21796</c:v>
                </c:pt>
                <c:pt idx="2429">
                  <c:v>21797</c:v>
                </c:pt>
                <c:pt idx="2430">
                  <c:v>21801</c:v>
                </c:pt>
                <c:pt idx="2431">
                  <c:v>21802</c:v>
                </c:pt>
                <c:pt idx="2432">
                  <c:v>21803</c:v>
                </c:pt>
                <c:pt idx="2433">
                  <c:v>21804</c:v>
                </c:pt>
                <c:pt idx="2434">
                  <c:v>21807</c:v>
                </c:pt>
                <c:pt idx="2435">
                  <c:v>21808</c:v>
                </c:pt>
                <c:pt idx="2436">
                  <c:v>21809</c:v>
                </c:pt>
                <c:pt idx="2437">
                  <c:v>21810</c:v>
                </c:pt>
                <c:pt idx="2438">
                  <c:v>21811</c:v>
                </c:pt>
                <c:pt idx="2439">
                  <c:v>21814</c:v>
                </c:pt>
                <c:pt idx="2440">
                  <c:v>21815</c:v>
                </c:pt>
                <c:pt idx="2441">
                  <c:v>21816</c:v>
                </c:pt>
                <c:pt idx="2442">
                  <c:v>21817</c:v>
                </c:pt>
                <c:pt idx="2443">
                  <c:v>21818</c:v>
                </c:pt>
                <c:pt idx="2444">
                  <c:v>21821</c:v>
                </c:pt>
                <c:pt idx="2445">
                  <c:v>21822</c:v>
                </c:pt>
                <c:pt idx="2446">
                  <c:v>21823</c:v>
                </c:pt>
                <c:pt idx="2447">
                  <c:v>21824</c:v>
                </c:pt>
                <c:pt idx="2448">
                  <c:v>21825</c:v>
                </c:pt>
                <c:pt idx="2449">
                  <c:v>21828</c:v>
                </c:pt>
                <c:pt idx="2450">
                  <c:v>21829</c:v>
                </c:pt>
                <c:pt idx="2451">
                  <c:v>21830</c:v>
                </c:pt>
                <c:pt idx="2452">
                  <c:v>21831</c:v>
                </c:pt>
                <c:pt idx="2453">
                  <c:v>21832</c:v>
                </c:pt>
                <c:pt idx="2454">
                  <c:v>21835</c:v>
                </c:pt>
                <c:pt idx="2455">
                  <c:v>21836</c:v>
                </c:pt>
                <c:pt idx="2456">
                  <c:v>21837</c:v>
                </c:pt>
                <c:pt idx="2457">
                  <c:v>21838</c:v>
                </c:pt>
                <c:pt idx="2458">
                  <c:v>21839</c:v>
                </c:pt>
                <c:pt idx="2459">
                  <c:v>21842</c:v>
                </c:pt>
                <c:pt idx="2460">
                  <c:v>21843</c:v>
                </c:pt>
                <c:pt idx="2461">
                  <c:v>21844</c:v>
                </c:pt>
                <c:pt idx="2462">
                  <c:v>21845</c:v>
                </c:pt>
                <c:pt idx="2463">
                  <c:v>21846</c:v>
                </c:pt>
                <c:pt idx="2464">
                  <c:v>21849</c:v>
                </c:pt>
                <c:pt idx="2465">
                  <c:v>21850</c:v>
                </c:pt>
                <c:pt idx="2466">
                  <c:v>21851</c:v>
                </c:pt>
                <c:pt idx="2467">
                  <c:v>21852</c:v>
                </c:pt>
                <c:pt idx="2468">
                  <c:v>21853</c:v>
                </c:pt>
                <c:pt idx="2469">
                  <c:v>21856</c:v>
                </c:pt>
                <c:pt idx="2470">
                  <c:v>21858</c:v>
                </c:pt>
                <c:pt idx="2471">
                  <c:v>21859</c:v>
                </c:pt>
                <c:pt idx="2472">
                  <c:v>21860</c:v>
                </c:pt>
                <c:pt idx="2473">
                  <c:v>21863</c:v>
                </c:pt>
                <c:pt idx="2474">
                  <c:v>21864</c:v>
                </c:pt>
                <c:pt idx="2475">
                  <c:v>21865</c:v>
                </c:pt>
                <c:pt idx="2476">
                  <c:v>21866</c:v>
                </c:pt>
                <c:pt idx="2477">
                  <c:v>21867</c:v>
                </c:pt>
                <c:pt idx="2478">
                  <c:v>21870</c:v>
                </c:pt>
                <c:pt idx="2479">
                  <c:v>21871</c:v>
                </c:pt>
                <c:pt idx="2480">
                  <c:v>21872</c:v>
                </c:pt>
                <c:pt idx="2481">
                  <c:v>21873</c:v>
                </c:pt>
                <c:pt idx="2482">
                  <c:v>21874</c:v>
                </c:pt>
                <c:pt idx="2483">
                  <c:v>21877</c:v>
                </c:pt>
                <c:pt idx="2484">
                  <c:v>21878</c:v>
                </c:pt>
                <c:pt idx="2485">
                  <c:v>21879</c:v>
                </c:pt>
                <c:pt idx="2486">
                  <c:v>21881</c:v>
                </c:pt>
                <c:pt idx="2487">
                  <c:v>21884</c:v>
                </c:pt>
                <c:pt idx="2488">
                  <c:v>21885</c:v>
                </c:pt>
                <c:pt idx="2489">
                  <c:v>21886</c:v>
                </c:pt>
                <c:pt idx="2490">
                  <c:v>21887</c:v>
                </c:pt>
                <c:pt idx="2491">
                  <c:v>21888</c:v>
                </c:pt>
                <c:pt idx="2492">
                  <c:v>21891</c:v>
                </c:pt>
                <c:pt idx="2493">
                  <c:v>21892</c:v>
                </c:pt>
                <c:pt idx="2494">
                  <c:v>21893</c:v>
                </c:pt>
                <c:pt idx="2495">
                  <c:v>21894</c:v>
                </c:pt>
                <c:pt idx="2496">
                  <c:v>21895</c:v>
                </c:pt>
                <c:pt idx="2497">
                  <c:v>21898</c:v>
                </c:pt>
                <c:pt idx="2498">
                  <c:v>21899</c:v>
                </c:pt>
                <c:pt idx="2499">
                  <c:v>21900</c:v>
                </c:pt>
                <c:pt idx="2500">
                  <c:v>21901</c:v>
                </c:pt>
                <c:pt idx="2501">
                  <c:v>21902</c:v>
                </c:pt>
                <c:pt idx="2502">
                  <c:v>21905</c:v>
                </c:pt>
                <c:pt idx="2503">
                  <c:v>21906</c:v>
                </c:pt>
                <c:pt idx="2504">
                  <c:v>21907</c:v>
                </c:pt>
                <c:pt idx="2505">
                  <c:v>21908</c:v>
                </c:pt>
                <c:pt idx="2506">
                  <c:v>21912</c:v>
                </c:pt>
                <c:pt idx="2507">
                  <c:v>21913</c:v>
                </c:pt>
                <c:pt idx="2508">
                  <c:v>21914</c:v>
                </c:pt>
                <c:pt idx="2509">
                  <c:v>21915</c:v>
                </c:pt>
                <c:pt idx="2510">
                  <c:v>21919</c:v>
                </c:pt>
                <c:pt idx="2511">
                  <c:v>21920</c:v>
                </c:pt>
                <c:pt idx="2512">
                  <c:v>21921</c:v>
                </c:pt>
                <c:pt idx="2513">
                  <c:v>21922</c:v>
                </c:pt>
                <c:pt idx="2514">
                  <c:v>21923</c:v>
                </c:pt>
                <c:pt idx="2515">
                  <c:v>21926</c:v>
                </c:pt>
                <c:pt idx="2516">
                  <c:v>21927</c:v>
                </c:pt>
                <c:pt idx="2517">
                  <c:v>21928</c:v>
                </c:pt>
                <c:pt idx="2518">
                  <c:v>21929</c:v>
                </c:pt>
                <c:pt idx="2519">
                  <c:v>21930</c:v>
                </c:pt>
                <c:pt idx="2520">
                  <c:v>21933</c:v>
                </c:pt>
                <c:pt idx="2521">
                  <c:v>21934</c:v>
                </c:pt>
                <c:pt idx="2522">
                  <c:v>21935</c:v>
                </c:pt>
                <c:pt idx="2523">
                  <c:v>21936</c:v>
                </c:pt>
                <c:pt idx="2524">
                  <c:v>21937</c:v>
                </c:pt>
                <c:pt idx="2525">
                  <c:v>21940</c:v>
                </c:pt>
                <c:pt idx="2526">
                  <c:v>21941</c:v>
                </c:pt>
                <c:pt idx="2527">
                  <c:v>21942</c:v>
                </c:pt>
                <c:pt idx="2528">
                  <c:v>21943</c:v>
                </c:pt>
                <c:pt idx="2529">
                  <c:v>21944</c:v>
                </c:pt>
                <c:pt idx="2530">
                  <c:v>21947</c:v>
                </c:pt>
                <c:pt idx="2531">
                  <c:v>21948</c:v>
                </c:pt>
                <c:pt idx="2532">
                  <c:v>21949</c:v>
                </c:pt>
                <c:pt idx="2533">
                  <c:v>21950</c:v>
                </c:pt>
                <c:pt idx="2534">
                  <c:v>21951</c:v>
                </c:pt>
                <c:pt idx="2535">
                  <c:v>21954</c:v>
                </c:pt>
                <c:pt idx="2536">
                  <c:v>21955</c:v>
                </c:pt>
                <c:pt idx="2537">
                  <c:v>21956</c:v>
                </c:pt>
                <c:pt idx="2538">
                  <c:v>21957</c:v>
                </c:pt>
                <c:pt idx="2539">
                  <c:v>21958</c:v>
                </c:pt>
                <c:pt idx="2540">
                  <c:v>21961</c:v>
                </c:pt>
                <c:pt idx="2541">
                  <c:v>21962</c:v>
                </c:pt>
                <c:pt idx="2542">
                  <c:v>21963</c:v>
                </c:pt>
                <c:pt idx="2543">
                  <c:v>21964</c:v>
                </c:pt>
                <c:pt idx="2544">
                  <c:v>21965</c:v>
                </c:pt>
                <c:pt idx="2545">
                  <c:v>21969</c:v>
                </c:pt>
                <c:pt idx="2546">
                  <c:v>21970</c:v>
                </c:pt>
                <c:pt idx="2547">
                  <c:v>21971</c:v>
                </c:pt>
                <c:pt idx="2548">
                  <c:v>21972</c:v>
                </c:pt>
                <c:pt idx="2549">
                  <c:v>21975</c:v>
                </c:pt>
                <c:pt idx="2550">
                  <c:v>21976</c:v>
                </c:pt>
                <c:pt idx="2551">
                  <c:v>21977</c:v>
                </c:pt>
                <c:pt idx="2552">
                  <c:v>21978</c:v>
                </c:pt>
                <c:pt idx="2553">
                  <c:v>21979</c:v>
                </c:pt>
                <c:pt idx="2554">
                  <c:v>21982</c:v>
                </c:pt>
                <c:pt idx="2555">
                  <c:v>21983</c:v>
                </c:pt>
                <c:pt idx="2556">
                  <c:v>21984</c:v>
                </c:pt>
                <c:pt idx="2557">
                  <c:v>21985</c:v>
                </c:pt>
                <c:pt idx="2558">
                  <c:v>21986</c:v>
                </c:pt>
                <c:pt idx="2559">
                  <c:v>21989</c:v>
                </c:pt>
                <c:pt idx="2560">
                  <c:v>21990</c:v>
                </c:pt>
                <c:pt idx="2561">
                  <c:v>21991</c:v>
                </c:pt>
                <c:pt idx="2562">
                  <c:v>21992</c:v>
                </c:pt>
                <c:pt idx="2563">
                  <c:v>21993</c:v>
                </c:pt>
                <c:pt idx="2564">
                  <c:v>21996</c:v>
                </c:pt>
                <c:pt idx="2565">
                  <c:v>21997</c:v>
                </c:pt>
                <c:pt idx="2566">
                  <c:v>21998</c:v>
                </c:pt>
                <c:pt idx="2567">
                  <c:v>21999</c:v>
                </c:pt>
                <c:pt idx="2568">
                  <c:v>22000</c:v>
                </c:pt>
                <c:pt idx="2569">
                  <c:v>22003</c:v>
                </c:pt>
                <c:pt idx="2570">
                  <c:v>22004</c:v>
                </c:pt>
                <c:pt idx="2571">
                  <c:v>22005</c:v>
                </c:pt>
                <c:pt idx="2572">
                  <c:v>22006</c:v>
                </c:pt>
                <c:pt idx="2573">
                  <c:v>22007</c:v>
                </c:pt>
                <c:pt idx="2574">
                  <c:v>22010</c:v>
                </c:pt>
                <c:pt idx="2575">
                  <c:v>22011</c:v>
                </c:pt>
                <c:pt idx="2576">
                  <c:v>22012</c:v>
                </c:pt>
                <c:pt idx="2577">
                  <c:v>22013</c:v>
                </c:pt>
                <c:pt idx="2578">
                  <c:v>22014</c:v>
                </c:pt>
                <c:pt idx="2579">
                  <c:v>22017</c:v>
                </c:pt>
                <c:pt idx="2580">
                  <c:v>22018</c:v>
                </c:pt>
                <c:pt idx="2581">
                  <c:v>22019</c:v>
                </c:pt>
                <c:pt idx="2582">
                  <c:v>22020</c:v>
                </c:pt>
                <c:pt idx="2583">
                  <c:v>22024</c:v>
                </c:pt>
                <c:pt idx="2584">
                  <c:v>22025</c:v>
                </c:pt>
                <c:pt idx="2585">
                  <c:v>22026</c:v>
                </c:pt>
                <c:pt idx="2586">
                  <c:v>22027</c:v>
                </c:pt>
                <c:pt idx="2587">
                  <c:v>22028</c:v>
                </c:pt>
                <c:pt idx="2588">
                  <c:v>22031</c:v>
                </c:pt>
                <c:pt idx="2589">
                  <c:v>22032</c:v>
                </c:pt>
                <c:pt idx="2590">
                  <c:v>22033</c:v>
                </c:pt>
                <c:pt idx="2591">
                  <c:v>22034</c:v>
                </c:pt>
                <c:pt idx="2592">
                  <c:v>22035</c:v>
                </c:pt>
                <c:pt idx="2593">
                  <c:v>22038</c:v>
                </c:pt>
                <c:pt idx="2594">
                  <c:v>22039</c:v>
                </c:pt>
                <c:pt idx="2595">
                  <c:v>22040</c:v>
                </c:pt>
                <c:pt idx="2596">
                  <c:v>22041</c:v>
                </c:pt>
                <c:pt idx="2597">
                  <c:v>22042</c:v>
                </c:pt>
                <c:pt idx="2598">
                  <c:v>22045</c:v>
                </c:pt>
                <c:pt idx="2599">
                  <c:v>22046</c:v>
                </c:pt>
                <c:pt idx="2600">
                  <c:v>22047</c:v>
                </c:pt>
                <c:pt idx="2601">
                  <c:v>22048</c:v>
                </c:pt>
                <c:pt idx="2602">
                  <c:v>22049</c:v>
                </c:pt>
                <c:pt idx="2603">
                  <c:v>22052</c:v>
                </c:pt>
                <c:pt idx="2604">
                  <c:v>22053</c:v>
                </c:pt>
                <c:pt idx="2605">
                  <c:v>22054</c:v>
                </c:pt>
                <c:pt idx="2606">
                  <c:v>22055</c:v>
                </c:pt>
                <c:pt idx="2607">
                  <c:v>22056</c:v>
                </c:pt>
                <c:pt idx="2608">
                  <c:v>22059</c:v>
                </c:pt>
                <c:pt idx="2609">
                  <c:v>22060</c:v>
                </c:pt>
                <c:pt idx="2610">
                  <c:v>22061</c:v>
                </c:pt>
                <c:pt idx="2611">
                  <c:v>22062</c:v>
                </c:pt>
                <c:pt idx="2612">
                  <c:v>22063</c:v>
                </c:pt>
                <c:pt idx="2613">
                  <c:v>22067</c:v>
                </c:pt>
                <c:pt idx="2614">
                  <c:v>22068</c:v>
                </c:pt>
                <c:pt idx="2615">
                  <c:v>22069</c:v>
                </c:pt>
                <c:pt idx="2616">
                  <c:v>22070</c:v>
                </c:pt>
                <c:pt idx="2617">
                  <c:v>22073</c:v>
                </c:pt>
                <c:pt idx="2618">
                  <c:v>22074</c:v>
                </c:pt>
                <c:pt idx="2619">
                  <c:v>22075</c:v>
                </c:pt>
                <c:pt idx="2620">
                  <c:v>22076</c:v>
                </c:pt>
                <c:pt idx="2621">
                  <c:v>22077</c:v>
                </c:pt>
                <c:pt idx="2622">
                  <c:v>22080</c:v>
                </c:pt>
                <c:pt idx="2623">
                  <c:v>22081</c:v>
                </c:pt>
                <c:pt idx="2624">
                  <c:v>22082</c:v>
                </c:pt>
                <c:pt idx="2625">
                  <c:v>22083</c:v>
                </c:pt>
                <c:pt idx="2626">
                  <c:v>22084</c:v>
                </c:pt>
                <c:pt idx="2627">
                  <c:v>22087</c:v>
                </c:pt>
                <c:pt idx="2628">
                  <c:v>22088</c:v>
                </c:pt>
                <c:pt idx="2629">
                  <c:v>22089</c:v>
                </c:pt>
                <c:pt idx="2630">
                  <c:v>22090</c:v>
                </c:pt>
                <c:pt idx="2631">
                  <c:v>22091</c:v>
                </c:pt>
                <c:pt idx="2632">
                  <c:v>22094</c:v>
                </c:pt>
                <c:pt idx="2633">
                  <c:v>22095</c:v>
                </c:pt>
                <c:pt idx="2634">
                  <c:v>22096</c:v>
                </c:pt>
                <c:pt idx="2635">
                  <c:v>22097</c:v>
                </c:pt>
                <c:pt idx="2636">
                  <c:v>22098</c:v>
                </c:pt>
                <c:pt idx="2637">
                  <c:v>22102</c:v>
                </c:pt>
                <c:pt idx="2638">
                  <c:v>22103</c:v>
                </c:pt>
                <c:pt idx="2639">
                  <c:v>22104</c:v>
                </c:pt>
                <c:pt idx="2640">
                  <c:v>22105</c:v>
                </c:pt>
                <c:pt idx="2641">
                  <c:v>22108</c:v>
                </c:pt>
                <c:pt idx="2642">
                  <c:v>22109</c:v>
                </c:pt>
                <c:pt idx="2643">
                  <c:v>22110</c:v>
                </c:pt>
                <c:pt idx="2644">
                  <c:v>22111</c:v>
                </c:pt>
                <c:pt idx="2645">
                  <c:v>22112</c:v>
                </c:pt>
                <c:pt idx="2646">
                  <c:v>22115</c:v>
                </c:pt>
                <c:pt idx="2647">
                  <c:v>22116</c:v>
                </c:pt>
                <c:pt idx="2648">
                  <c:v>22117</c:v>
                </c:pt>
                <c:pt idx="2649">
                  <c:v>22118</c:v>
                </c:pt>
                <c:pt idx="2650">
                  <c:v>22119</c:v>
                </c:pt>
                <c:pt idx="2651">
                  <c:v>22122</c:v>
                </c:pt>
                <c:pt idx="2652">
                  <c:v>22123</c:v>
                </c:pt>
                <c:pt idx="2653">
                  <c:v>22124</c:v>
                </c:pt>
                <c:pt idx="2654">
                  <c:v>22125</c:v>
                </c:pt>
                <c:pt idx="2655">
                  <c:v>22126</c:v>
                </c:pt>
                <c:pt idx="2656">
                  <c:v>22129</c:v>
                </c:pt>
                <c:pt idx="2657">
                  <c:v>22130</c:v>
                </c:pt>
                <c:pt idx="2658">
                  <c:v>22131</c:v>
                </c:pt>
                <c:pt idx="2659">
                  <c:v>22132</c:v>
                </c:pt>
                <c:pt idx="2660">
                  <c:v>22133</c:v>
                </c:pt>
                <c:pt idx="2661">
                  <c:v>22136</c:v>
                </c:pt>
                <c:pt idx="2662">
                  <c:v>22137</c:v>
                </c:pt>
                <c:pt idx="2663">
                  <c:v>22138</c:v>
                </c:pt>
                <c:pt idx="2664">
                  <c:v>22139</c:v>
                </c:pt>
                <c:pt idx="2665">
                  <c:v>22140</c:v>
                </c:pt>
                <c:pt idx="2666">
                  <c:v>22143</c:v>
                </c:pt>
                <c:pt idx="2667">
                  <c:v>22144</c:v>
                </c:pt>
                <c:pt idx="2668">
                  <c:v>22145</c:v>
                </c:pt>
                <c:pt idx="2669">
                  <c:v>22146</c:v>
                </c:pt>
                <c:pt idx="2670">
                  <c:v>22147</c:v>
                </c:pt>
                <c:pt idx="2671">
                  <c:v>22150</c:v>
                </c:pt>
                <c:pt idx="2672">
                  <c:v>22151</c:v>
                </c:pt>
                <c:pt idx="2673">
                  <c:v>22152</c:v>
                </c:pt>
                <c:pt idx="2674">
                  <c:v>22153</c:v>
                </c:pt>
                <c:pt idx="2675">
                  <c:v>22154</c:v>
                </c:pt>
                <c:pt idx="2676">
                  <c:v>22157</c:v>
                </c:pt>
                <c:pt idx="2677">
                  <c:v>22158</c:v>
                </c:pt>
                <c:pt idx="2678">
                  <c:v>22159</c:v>
                </c:pt>
                <c:pt idx="2679">
                  <c:v>22160</c:v>
                </c:pt>
                <c:pt idx="2680">
                  <c:v>22161</c:v>
                </c:pt>
                <c:pt idx="2681">
                  <c:v>22165</c:v>
                </c:pt>
                <c:pt idx="2682">
                  <c:v>22166</c:v>
                </c:pt>
                <c:pt idx="2683">
                  <c:v>22167</c:v>
                </c:pt>
                <c:pt idx="2684">
                  <c:v>22168</c:v>
                </c:pt>
                <c:pt idx="2685">
                  <c:v>22171</c:v>
                </c:pt>
                <c:pt idx="2686">
                  <c:v>22172</c:v>
                </c:pt>
                <c:pt idx="2687">
                  <c:v>22173</c:v>
                </c:pt>
                <c:pt idx="2688">
                  <c:v>22174</c:v>
                </c:pt>
                <c:pt idx="2689">
                  <c:v>22175</c:v>
                </c:pt>
                <c:pt idx="2690">
                  <c:v>22178</c:v>
                </c:pt>
                <c:pt idx="2691">
                  <c:v>22179</c:v>
                </c:pt>
                <c:pt idx="2692">
                  <c:v>22180</c:v>
                </c:pt>
                <c:pt idx="2693">
                  <c:v>22181</c:v>
                </c:pt>
                <c:pt idx="2694">
                  <c:v>22182</c:v>
                </c:pt>
                <c:pt idx="2695">
                  <c:v>22185</c:v>
                </c:pt>
                <c:pt idx="2696">
                  <c:v>22186</c:v>
                </c:pt>
                <c:pt idx="2697">
                  <c:v>22187</c:v>
                </c:pt>
                <c:pt idx="2698">
                  <c:v>22188</c:v>
                </c:pt>
                <c:pt idx="2699">
                  <c:v>22189</c:v>
                </c:pt>
                <c:pt idx="2700">
                  <c:v>22192</c:v>
                </c:pt>
                <c:pt idx="2701">
                  <c:v>22193</c:v>
                </c:pt>
                <c:pt idx="2702">
                  <c:v>22194</c:v>
                </c:pt>
                <c:pt idx="2703">
                  <c:v>22195</c:v>
                </c:pt>
                <c:pt idx="2704">
                  <c:v>22196</c:v>
                </c:pt>
                <c:pt idx="2705">
                  <c:v>22199</c:v>
                </c:pt>
                <c:pt idx="2706">
                  <c:v>22200</c:v>
                </c:pt>
                <c:pt idx="2707">
                  <c:v>22201</c:v>
                </c:pt>
                <c:pt idx="2708">
                  <c:v>22202</c:v>
                </c:pt>
                <c:pt idx="2709">
                  <c:v>22203</c:v>
                </c:pt>
                <c:pt idx="2710">
                  <c:v>22206</c:v>
                </c:pt>
                <c:pt idx="2711">
                  <c:v>22207</c:v>
                </c:pt>
                <c:pt idx="2712">
                  <c:v>22208</c:v>
                </c:pt>
                <c:pt idx="2713">
                  <c:v>22209</c:v>
                </c:pt>
                <c:pt idx="2714">
                  <c:v>22210</c:v>
                </c:pt>
                <c:pt idx="2715">
                  <c:v>22213</c:v>
                </c:pt>
                <c:pt idx="2716">
                  <c:v>22214</c:v>
                </c:pt>
                <c:pt idx="2717">
                  <c:v>22215</c:v>
                </c:pt>
                <c:pt idx="2718">
                  <c:v>22216</c:v>
                </c:pt>
                <c:pt idx="2719">
                  <c:v>22217</c:v>
                </c:pt>
                <c:pt idx="2720">
                  <c:v>22220</c:v>
                </c:pt>
                <c:pt idx="2721">
                  <c:v>22221</c:v>
                </c:pt>
                <c:pt idx="2722">
                  <c:v>22222</c:v>
                </c:pt>
                <c:pt idx="2723">
                  <c:v>22223</c:v>
                </c:pt>
                <c:pt idx="2724">
                  <c:v>22224</c:v>
                </c:pt>
                <c:pt idx="2725">
                  <c:v>22227</c:v>
                </c:pt>
                <c:pt idx="2726">
                  <c:v>22229</c:v>
                </c:pt>
                <c:pt idx="2727">
                  <c:v>22230</c:v>
                </c:pt>
                <c:pt idx="2728">
                  <c:v>22231</c:v>
                </c:pt>
                <c:pt idx="2729">
                  <c:v>22234</c:v>
                </c:pt>
                <c:pt idx="2730">
                  <c:v>22235</c:v>
                </c:pt>
                <c:pt idx="2731">
                  <c:v>22236</c:v>
                </c:pt>
                <c:pt idx="2732">
                  <c:v>22237</c:v>
                </c:pt>
                <c:pt idx="2733">
                  <c:v>22238</c:v>
                </c:pt>
                <c:pt idx="2734">
                  <c:v>22241</c:v>
                </c:pt>
                <c:pt idx="2735">
                  <c:v>22242</c:v>
                </c:pt>
                <c:pt idx="2736">
                  <c:v>22243</c:v>
                </c:pt>
                <c:pt idx="2737">
                  <c:v>22245</c:v>
                </c:pt>
                <c:pt idx="2738">
                  <c:v>22248</c:v>
                </c:pt>
                <c:pt idx="2739">
                  <c:v>22249</c:v>
                </c:pt>
                <c:pt idx="2740">
                  <c:v>22250</c:v>
                </c:pt>
                <c:pt idx="2741">
                  <c:v>22251</c:v>
                </c:pt>
                <c:pt idx="2742">
                  <c:v>22252</c:v>
                </c:pt>
                <c:pt idx="2743">
                  <c:v>22255</c:v>
                </c:pt>
                <c:pt idx="2744">
                  <c:v>22256</c:v>
                </c:pt>
                <c:pt idx="2745">
                  <c:v>22257</c:v>
                </c:pt>
                <c:pt idx="2746">
                  <c:v>22258</c:v>
                </c:pt>
                <c:pt idx="2747">
                  <c:v>22259</c:v>
                </c:pt>
                <c:pt idx="2748">
                  <c:v>22262</c:v>
                </c:pt>
                <c:pt idx="2749">
                  <c:v>22263</c:v>
                </c:pt>
                <c:pt idx="2750">
                  <c:v>22264</c:v>
                </c:pt>
                <c:pt idx="2751">
                  <c:v>22265</c:v>
                </c:pt>
                <c:pt idx="2752">
                  <c:v>22266</c:v>
                </c:pt>
                <c:pt idx="2753">
                  <c:v>22269</c:v>
                </c:pt>
                <c:pt idx="2754">
                  <c:v>22270</c:v>
                </c:pt>
                <c:pt idx="2755">
                  <c:v>22271</c:v>
                </c:pt>
                <c:pt idx="2756">
                  <c:v>22272</c:v>
                </c:pt>
                <c:pt idx="2757">
                  <c:v>22273</c:v>
                </c:pt>
                <c:pt idx="2758">
                  <c:v>22277</c:v>
                </c:pt>
                <c:pt idx="2759">
                  <c:v>22278</c:v>
                </c:pt>
                <c:pt idx="2760">
                  <c:v>22279</c:v>
                </c:pt>
                <c:pt idx="2761">
                  <c:v>22280</c:v>
                </c:pt>
                <c:pt idx="2762">
                  <c:v>22284</c:v>
                </c:pt>
                <c:pt idx="2763">
                  <c:v>22285</c:v>
                </c:pt>
                <c:pt idx="2764">
                  <c:v>22286</c:v>
                </c:pt>
                <c:pt idx="2765">
                  <c:v>22287</c:v>
                </c:pt>
                <c:pt idx="2766">
                  <c:v>22290</c:v>
                </c:pt>
                <c:pt idx="2767">
                  <c:v>22291</c:v>
                </c:pt>
                <c:pt idx="2768">
                  <c:v>22292</c:v>
                </c:pt>
                <c:pt idx="2769">
                  <c:v>22293</c:v>
                </c:pt>
                <c:pt idx="2770">
                  <c:v>22294</c:v>
                </c:pt>
                <c:pt idx="2771">
                  <c:v>22297</c:v>
                </c:pt>
                <c:pt idx="2772">
                  <c:v>22298</c:v>
                </c:pt>
                <c:pt idx="2773">
                  <c:v>22299</c:v>
                </c:pt>
                <c:pt idx="2774">
                  <c:v>22300</c:v>
                </c:pt>
                <c:pt idx="2775">
                  <c:v>22301</c:v>
                </c:pt>
                <c:pt idx="2776">
                  <c:v>22304</c:v>
                </c:pt>
                <c:pt idx="2777">
                  <c:v>22305</c:v>
                </c:pt>
                <c:pt idx="2778">
                  <c:v>22306</c:v>
                </c:pt>
                <c:pt idx="2779">
                  <c:v>22307</c:v>
                </c:pt>
                <c:pt idx="2780">
                  <c:v>22308</c:v>
                </c:pt>
                <c:pt idx="2781">
                  <c:v>22311</c:v>
                </c:pt>
                <c:pt idx="2782">
                  <c:v>22312</c:v>
                </c:pt>
                <c:pt idx="2783">
                  <c:v>22313</c:v>
                </c:pt>
                <c:pt idx="2784">
                  <c:v>22314</c:v>
                </c:pt>
                <c:pt idx="2785">
                  <c:v>22315</c:v>
                </c:pt>
                <c:pt idx="2786">
                  <c:v>22318</c:v>
                </c:pt>
                <c:pt idx="2787">
                  <c:v>22319</c:v>
                </c:pt>
                <c:pt idx="2788">
                  <c:v>22320</c:v>
                </c:pt>
                <c:pt idx="2789">
                  <c:v>22321</c:v>
                </c:pt>
                <c:pt idx="2790">
                  <c:v>22322</c:v>
                </c:pt>
                <c:pt idx="2791">
                  <c:v>22325</c:v>
                </c:pt>
                <c:pt idx="2792">
                  <c:v>22326</c:v>
                </c:pt>
                <c:pt idx="2793">
                  <c:v>22327</c:v>
                </c:pt>
                <c:pt idx="2794">
                  <c:v>22328</c:v>
                </c:pt>
                <c:pt idx="2795">
                  <c:v>22329</c:v>
                </c:pt>
                <c:pt idx="2796">
                  <c:v>22332</c:v>
                </c:pt>
                <c:pt idx="2797">
                  <c:v>22333</c:v>
                </c:pt>
                <c:pt idx="2798">
                  <c:v>22335</c:v>
                </c:pt>
                <c:pt idx="2799">
                  <c:v>22336</c:v>
                </c:pt>
                <c:pt idx="2800">
                  <c:v>22339</c:v>
                </c:pt>
                <c:pt idx="2801">
                  <c:v>22340</c:v>
                </c:pt>
                <c:pt idx="2802">
                  <c:v>22341</c:v>
                </c:pt>
                <c:pt idx="2803">
                  <c:v>22342</c:v>
                </c:pt>
                <c:pt idx="2804">
                  <c:v>22343</c:v>
                </c:pt>
                <c:pt idx="2805">
                  <c:v>22346</c:v>
                </c:pt>
                <c:pt idx="2806">
                  <c:v>22347</c:v>
                </c:pt>
                <c:pt idx="2807">
                  <c:v>22348</c:v>
                </c:pt>
                <c:pt idx="2808">
                  <c:v>22349</c:v>
                </c:pt>
                <c:pt idx="2809">
                  <c:v>22350</c:v>
                </c:pt>
                <c:pt idx="2810">
                  <c:v>22353</c:v>
                </c:pt>
                <c:pt idx="2811">
                  <c:v>22354</c:v>
                </c:pt>
                <c:pt idx="2812">
                  <c:v>22355</c:v>
                </c:pt>
                <c:pt idx="2813">
                  <c:v>22356</c:v>
                </c:pt>
                <c:pt idx="2814">
                  <c:v>22357</c:v>
                </c:pt>
                <c:pt idx="2815">
                  <c:v>22360</c:v>
                </c:pt>
                <c:pt idx="2816">
                  <c:v>22361</c:v>
                </c:pt>
                <c:pt idx="2817">
                  <c:v>22362</c:v>
                </c:pt>
                <c:pt idx="2818">
                  <c:v>22363</c:v>
                </c:pt>
                <c:pt idx="2819">
                  <c:v>22364</c:v>
                </c:pt>
                <c:pt idx="2820">
                  <c:v>22367</c:v>
                </c:pt>
                <c:pt idx="2821">
                  <c:v>22368</c:v>
                </c:pt>
                <c:pt idx="2822">
                  <c:v>22369</c:v>
                </c:pt>
                <c:pt idx="2823">
                  <c:v>22370</c:v>
                </c:pt>
                <c:pt idx="2824">
                  <c:v>22374</c:v>
                </c:pt>
                <c:pt idx="2825">
                  <c:v>22375</c:v>
                </c:pt>
                <c:pt idx="2826">
                  <c:v>22376</c:v>
                </c:pt>
                <c:pt idx="2827">
                  <c:v>22377</c:v>
                </c:pt>
                <c:pt idx="2828">
                  <c:v>22378</c:v>
                </c:pt>
                <c:pt idx="2829">
                  <c:v>22381</c:v>
                </c:pt>
                <c:pt idx="2830">
                  <c:v>22382</c:v>
                </c:pt>
                <c:pt idx="2831">
                  <c:v>22383</c:v>
                </c:pt>
                <c:pt idx="2832">
                  <c:v>22384</c:v>
                </c:pt>
                <c:pt idx="2833">
                  <c:v>22385</c:v>
                </c:pt>
                <c:pt idx="2834">
                  <c:v>22388</c:v>
                </c:pt>
                <c:pt idx="2835">
                  <c:v>22389</c:v>
                </c:pt>
                <c:pt idx="2836">
                  <c:v>22390</c:v>
                </c:pt>
                <c:pt idx="2837">
                  <c:v>22391</c:v>
                </c:pt>
                <c:pt idx="2838">
                  <c:v>22392</c:v>
                </c:pt>
                <c:pt idx="2839">
                  <c:v>22395</c:v>
                </c:pt>
                <c:pt idx="2840">
                  <c:v>22396</c:v>
                </c:pt>
                <c:pt idx="2841">
                  <c:v>22397</c:v>
                </c:pt>
                <c:pt idx="2842">
                  <c:v>22398</c:v>
                </c:pt>
                <c:pt idx="2843">
                  <c:v>22399</c:v>
                </c:pt>
                <c:pt idx="2844">
                  <c:v>22402</c:v>
                </c:pt>
                <c:pt idx="2845">
                  <c:v>22403</c:v>
                </c:pt>
                <c:pt idx="2846">
                  <c:v>22404</c:v>
                </c:pt>
                <c:pt idx="2847">
                  <c:v>22405</c:v>
                </c:pt>
                <c:pt idx="2848">
                  <c:v>22406</c:v>
                </c:pt>
                <c:pt idx="2849">
                  <c:v>22409</c:v>
                </c:pt>
                <c:pt idx="2850">
                  <c:v>22410</c:v>
                </c:pt>
                <c:pt idx="2851">
                  <c:v>22411</c:v>
                </c:pt>
                <c:pt idx="2852">
                  <c:v>22412</c:v>
                </c:pt>
                <c:pt idx="2853">
                  <c:v>22413</c:v>
                </c:pt>
                <c:pt idx="2854">
                  <c:v>22416</c:v>
                </c:pt>
                <c:pt idx="2855">
                  <c:v>22417</c:v>
                </c:pt>
                <c:pt idx="2856">
                  <c:v>22418</c:v>
                </c:pt>
                <c:pt idx="2857">
                  <c:v>22419</c:v>
                </c:pt>
                <c:pt idx="2858">
                  <c:v>22420</c:v>
                </c:pt>
                <c:pt idx="2859">
                  <c:v>22423</c:v>
                </c:pt>
                <c:pt idx="2860">
                  <c:v>22424</c:v>
                </c:pt>
                <c:pt idx="2861">
                  <c:v>22425</c:v>
                </c:pt>
                <c:pt idx="2862">
                  <c:v>22426</c:v>
                </c:pt>
                <c:pt idx="2863">
                  <c:v>22427</c:v>
                </c:pt>
                <c:pt idx="2864">
                  <c:v>22432</c:v>
                </c:pt>
                <c:pt idx="2865">
                  <c:v>22433</c:v>
                </c:pt>
                <c:pt idx="2866">
                  <c:v>22434</c:v>
                </c:pt>
                <c:pt idx="2867">
                  <c:v>22437</c:v>
                </c:pt>
                <c:pt idx="2868">
                  <c:v>22438</c:v>
                </c:pt>
                <c:pt idx="2869">
                  <c:v>22439</c:v>
                </c:pt>
                <c:pt idx="2870">
                  <c:v>22440</c:v>
                </c:pt>
                <c:pt idx="2871">
                  <c:v>22441</c:v>
                </c:pt>
                <c:pt idx="2872">
                  <c:v>22444</c:v>
                </c:pt>
                <c:pt idx="2873">
                  <c:v>22445</c:v>
                </c:pt>
                <c:pt idx="2874">
                  <c:v>22446</c:v>
                </c:pt>
                <c:pt idx="2875">
                  <c:v>22447</c:v>
                </c:pt>
                <c:pt idx="2876">
                  <c:v>22448</c:v>
                </c:pt>
                <c:pt idx="2877">
                  <c:v>22451</c:v>
                </c:pt>
                <c:pt idx="2878">
                  <c:v>22452</c:v>
                </c:pt>
                <c:pt idx="2879">
                  <c:v>22453</c:v>
                </c:pt>
                <c:pt idx="2880">
                  <c:v>22454</c:v>
                </c:pt>
                <c:pt idx="2881">
                  <c:v>22455</c:v>
                </c:pt>
                <c:pt idx="2882">
                  <c:v>22458</c:v>
                </c:pt>
                <c:pt idx="2883">
                  <c:v>22459</c:v>
                </c:pt>
                <c:pt idx="2884">
                  <c:v>22460</c:v>
                </c:pt>
                <c:pt idx="2885">
                  <c:v>22461</c:v>
                </c:pt>
                <c:pt idx="2886">
                  <c:v>22462</c:v>
                </c:pt>
                <c:pt idx="2887">
                  <c:v>22465</c:v>
                </c:pt>
                <c:pt idx="2888">
                  <c:v>22467</c:v>
                </c:pt>
                <c:pt idx="2889">
                  <c:v>22468</c:v>
                </c:pt>
                <c:pt idx="2890">
                  <c:v>22469</c:v>
                </c:pt>
                <c:pt idx="2891">
                  <c:v>22472</c:v>
                </c:pt>
                <c:pt idx="2892">
                  <c:v>22473</c:v>
                </c:pt>
                <c:pt idx="2893">
                  <c:v>22474</c:v>
                </c:pt>
                <c:pt idx="2894">
                  <c:v>22475</c:v>
                </c:pt>
                <c:pt idx="2895">
                  <c:v>22476</c:v>
                </c:pt>
                <c:pt idx="2896">
                  <c:v>22479</c:v>
                </c:pt>
                <c:pt idx="2897">
                  <c:v>22480</c:v>
                </c:pt>
                <c:pt idx="2898">
                  <c:v>22481</c:v>
                </c:pt>
                <c:pt idx="2899">
                  <c:v>22482</c:v>
                </c:pt>
                <c:pt idx="2900">
                  <c:v>22483</c:v>
                </c:pt>
                <c:pt idx="2901">
                  <c:v>22486</c:v>
                </c:pt>
                <c:pt idx="2902">
                  <c:v>22487</c:v>
                </c:pt>
                <c:pt idx="2903">
                  <c:v>22488</c:v>
                </c:pt>
                <c:pt idx="2904">
                  <c:v>22489</c:v>
                </c:pt>
                <c:pt idx="2905">
                  <c:v>22490</c:v>
                </c:pt>
                <c:pt idx="2906">
                  <c:v>22493</c:v>
                </c:pt>
                <c:pt idx="2907">
                  <c:v>22494</c:v>
                </c:pt>
                <c:pt idx="2908">
                  <c:v>22495</c:v>
                </c:pt>
                <c:pt idx="2909">
                  <c:v>22496</c:v>
                </c:pt>
                <c:pt idx="2910">
                  <c:v>22497</c:v>
                </c:pt>
                <c:pt idx="2911">
                  <c:v>22500</c:v>
                </c:pt>
                <c:pt idx="2912">
                  <c:v>22501</c:v>
                </c:pt>
                <c:pt idx="2913">
                  <c:v>22502</c:v>
                </c:pt>
                <c:pt idx="2914">
                  <c:v>22503</c:v>
                </c:pt>
                <c:pt idx="2915">
                  <c:v>22504</c:v>
                </c:pt>
                <c:pt idx="2916">
                  <c:v>22507</c:v>
                </c:pt>
                <c:pt idx="2917">
                  <c:v>22508</c:v>
                </c:pt>
                <c:pt idx="2918">
                  <c:v>22509</c:v>
                </c:pt>
                <c:pt idx="2919">
                  <c:v>22510</c:v>
                </c:pt>
                <c:pt idx="2920">
                  <c:v>22511</c:v>
                </c:pt>
                <c:pt idx="2921">
                  <c:v>22514</c:v>
                </c:pt>
                <c:pt idx="2922">
                  <c:v>22515</c:v>
                </c:pt>
                <c:pt idx="2923">
                  <c:v>22516</c:v>
                </c:pt>
                <c:pt idx="2924">
                  <c:v>22517</c:v>
                </c:pt>
                <c:pt idx="2925">
                  <c:v>22518</c:v>
                </c:pt>
                <c:pt idx="2926">
                  <c:v>22521</c:v>
                </c:pt>
                <c:pt idx="2927">
                  <c:v>22522</c:v>
                </c:pt>
                <c:pt idx="2928">
                  <c:v>22523</c:v>
                </c:pt>
                <c:pt idx="2929">
                  <c:v>22524</c:v>
                </c:pt>
                <c:pt idx="2930">
                  <c:v>22525</c:v>
                </c:pt>
                <c:pt idx="2931">
                  <c:v>22529</c:v>
                </c:pt>
                <c:pt idx="2932">
                  <c:v>22530</c:v>
                </c:pt>
                <c:pt idx="2933">
                  <c:v>22531</c:v>
                </c:pt>
                <c:pt idx="2934">
                  <c:v>22532</c:v>
                </c:pt>
                <c:pt idx="2935">
                  <c:v>22535</c:v>
                </c:pt>
                <c:pt idx="2936">
                  <c:v>22536</c:v>
                </c:pt>
                <c:pt idx="2937">
                  <c:v>22537</c:v>
                </c:pt>
                <c:pt idx="2938">
                  <c:v>22538</c:v>
                </c:pt>
                <c:pt idx="2939">
                  <c:v>22539</c:v>
                </c:pt>
                <c:pt idx="2940">
                  <c:v>22542</c:v>
                </c:pt>
                <c:pt idx="2941">
                  <c:v>22543</c:v>
                </c:pt>
                <c:pt idx="2942">
                  <c:v>22544</c:v>
                </c:pt>
                <c:pt idx="2943">
                  <c:v>22545</c:v>
                </c:pt>
                <c:pt idx="2944">
                  <c:v>22546</c:v>
                </c:pt>
                <c:pt idx="2945">
                  <c:v>22549</c:v>
                </c:pt>
                <c:pt idx="2946">
                  <c:v>22550</c:v>
                </c:pt>
                <c:pt idx="2947">
                  <c:v>22551</c:v>
                </c:pt>
                <c:pt idx="2948">
                  <c:v>22552</c:v>
                </c:pt>
                <c:pt idx="2949">
                  <c:v>22553</c:v>
                </c:pt>
                <c:pt idx="2950">
                  <c:v>22556</c:v>
                </c:pt>
                <c:pt idx="2951">
                  <c:v>22557</c:v>
                </c:pt>
                <c:pt idx="2952">
                  <c:v>22558</c:v>
                </c:pt>
                <c:pt idx="2953">
                  <c:v>22559</c:v>
                </c:pt>
                <c:pt idx="2954">
                  <c:v>22560</c:v>
                </c:pt>
                <c:pt idx="2955">
                  <c:v>22563</c:v>
                </c:pt>
                <c:pt idx="2956">
                  <c:v>22564</c:v>
                </c:pt>
                <c:pt idx="2957">
                  <c:v>22565</c:v>
                </c:pt>
                <c:pt idx="2958">
                  <c:v>22566</c:v>
                </c:pt>
                <c:pt idx="2959">
                  <c:v>22567</c:v>
                </c:pt>
                <c:pt idx="2960">
                  <c:v>22570</c:v>
                </c:pt>
                <c:pt idx="2961">
                  <c:v>22571</c:v>
                </c:pt>
                <c:pt idx="2962">
                  <c:v>22572</c:v>
                </c:pt>
                <c:pt idx="2963">
                  <c:v>22573</c:v>
                </c:pt>
                <c:pt idx="2964">
                  <c:v>22574</c:v>
                </c:pt>
                <c:pt idx="2965">
                  <c:v>22577</c:v>
                </c:pt>
                <c:pt idx="2966">
                  <c:v>22578</c:v>
                </c:pt>
                <c:pt idx="2967">
                  <c:v>22579</c:v>
                </c:pt>
                <c:pt idx="2968">
                  <c:v>22580</c:v>
                </c:pt>
                <c:pt idx="2969">
                  <c:v>22581</c:v>
                </c:pt>
                <c:pt idx="2970">
                  <c:v>22584</c:v>
                </c:pt>
                <c:pt idx="2971">
                  <c:v>22585</c:v>
                </c:pt>
                <c:pt idx="2972">
                  <c:v>22586</c:v>
                </c:pt>
                <c:pt idx="2973">
                  <c:v>22587</c:v>
                </c:pt>
                <c:pt idx="2974">
                  <c:v>22588</c:v>
                </c:pt>
                <c:pt idx="2975">
                  <c:v>22591</c:v>
                </c:pt>
                <c:pt idx="2976">
                  <c:v>22593</c:v>
                </c:pt>
                <c:pt idx="2977">
                  <c:v>22594</c:v>
                </c:pt>
                <c:pt idx="2978">
                  <c:v>22595</c:v>
                </c:pt>
                <c:pt idx="2979">
                  <c:v>22598</c:v>
                </c:pt>
                <c:pt idx="2980">
                  <c:v>22599</c:v>
                </c:pt>
                <c:pt idx="2981">
                  <c:v>22600</c:v>
                </c:pt>
                <c:pt idx="2982">
                  <c:v>22601</c:v>
                </c:pt>
                <c:pt idx="2983">
                  <c:v>22602</c:v>
                </c:pt>
                <c:pt idx="2984">
                  <c:v>22605</c:v>
                </c:pt>
                <c:pt idx="2985">
                  <c:v>22606</c:v>
                </c:pt>
                <c:pt idx="2986">
                  <c:v>22607</c:v>
                </c:pt>
                <c:pt idx="2987">
                  <c:v>22609</c:v>
                </c:pt>
                <c:pt idx="2988">
                  <c:v>22612</c:v>
                </c:pt>
                <c:pt idx="2989">
                  <c:v>22613</c:v>
                </c:pt>
                <c:pt idx="2990">
                  <c:v>22614</c:v>
                </c:pt>
                <c:pt idx="2991">
                  <c:v>22615</c:v>
                </c:pt>
                <c:pt idx="2992">
                  <c:v>22616</c:v>
                </c:pt>
                <c:pt idx="2993">
                  <c:v>22619</c:v>
                </c:pt>
                <c:pt idx="2994">
                  <c:v>22620</c:v>
                </c:pt>
                <c:pt idx="2995">
                  <c:v>22621</c:v>
                </c:pt>
                <c:pt idx="2996">
                  <c:v>22622</c:v>
                </c:pt>
                <c:pt idx="2997">
                  <c:v>22623</c:v>
                </c:pt>
                <c:pt idx="2998">
                  <c:v>22626</c:v>
                </c:pt>
                <c:pt idx="2999">
                  <c:v>22627</c:v>
                </c:pt>
                <c:pt idx="3000">
                  <c:v>22628</c:v>
                </c:pt>
                <c:pt idx="3001">
                  <c:v>22629</c:v>
                </c:pt>
                <c:pt idx="3002">
                  <c:v>22630</c:v>
                </c:pt>
                <c:pt idx="3003">
                  <c:v>22633</c:v>
                </c:pt>
                <c:pt idx="3004">
                  <c:v>22634</c:v>
                </c:pt>
                <c:pt idx="3005">
                  <c:v>22635</c:v>
                </c:pt>
                <c:pt idx="3006">
                  <c:v>22636</c:v>
                </c:pt>
                <c:pt idx="3007">
                  <c:v>22637</c:v>
                </c:pt>
                <c:pt idx="3008">
                  <c:v>22641</c:v>
                </c:pt>
                <c:pt idx="3009">
                  <c:v>22642</c:v>
                </c:pt>
                <c:pt idx="3010">
                  <c:v>22643</c:v>
                </c:pt>
                <c:pt idx="3011">
                  <c:v>22644</c:v>
                </c:pt>
                <c:pt idx="3012">
                  <c:v>22648</c:v>
                </c:pt>
                <c:pt idx="3013">
                  <c:v>22649</c:v>
                </c:pt>
                <c:pt idx="3014">
                  <c:v>22650</c:v>
                </c:pt>
                <c:pt idx="3015">
                  <c:v>22651</c:v>
                </c:pt>
                <c:pt idx="3016">
                  <c:v>22654</c:v>
                </c:pt>
                <c:pt idx="3017">
                  <c:v>22655</c:v>
                </c:pt>
                <c:pt idx="3018">
                  <c:v>22656</c:v>
                </c:pt>
                <c:pt idx="3019">
                  <c:v>22657</c:v>
                </c:pt>
                <c:pt idx="3020">
                  <c:v>22658</c:v>
                </c:pt>
                <c:pt idx="3021">
                  <c:v>22661</c:v>
                </c:pt>
                <c:pt idx="3022">
                  <c:v>22662</c:v>
                </c:pt>
                <c:pt idx="3023">
                  <c:v>22663</c:v>
                </c:pt>
                <c:pt idx="3024">
                  <c:v>22664</c:v>
                </c:pt>
                <c:pt idx="3025">
                  <c:v>22665</c:v>
                </c:pt>
                <c:pt idx="3026">
                  <c:v>22668</c:v>
                </c:pt>
                <c:pt idx="3027">
                  <c:v>22669</c:v>
                </c:pt>
                <c:pt idx="3028">
                  <c:v>22670</c:v>
                </c:pt>
                <c:pt idx="3029">
                  <c:v>22671</c:v>
                </c:pt>
                <c:pt idx="3030">
                  <c:v>22672</c:v>
                </c:pt>
                <c:pt idx="3031">
                  <c:v>22675</c:v>
                </c:pt>
                <c:pt idx="3032">
                  <c:v>22676</c:v>
                </c:pt>
                <c:pt idx="3033">
                  <c:v>22677</c:v>
                </c:pt>
                <c:pt idx="3034">
                  <c:v>22678</c:v>
                </c:pt>
                <c:pt idx="3035">
                  <c:v>22679</c:v>
                </c:pt>
                <c:pt idx="3036">
                  <c:v>22682</c:v>
                </c:pt>
                <c:pt idx="3037">
                  <c:v>22683</c:v>
                </c:pt>
                <c:pt idx="3038">
                  <c:v>22684</c:v>
                </c:pt>
                <c:pt idx="3039">
                  <c:v>22685</c:v>
                </c:pt>
                <c:pt idx="3040">
                  <c:v>22686</c:v>
                </c:pt>
                <c:pt idx="3041">
                  <c:v>22689</c:v>
                </c:pt>
                <c:pt idx="3042">
                  <c:v>22690</c:v>
                </c:pt>
                <c:pt idx="3043">
                  <c:v>22691</c:v>
                </c:pt>
                <c:pt idx="3044">
                  <c:v>22692</c:v>
                </c:pt>
                <c:pt idx="3045">
                  <c:v>22693</c:v>
                </c:pt>
                <c:pt idx="3046">
                  <c:v>22696</c:v>
                </c:pt>
                <c:pt idx="3047">
                  <c:v>22697</c:v>
                </c:pt>
                <c:pt idx="3048">
                  <c:v>22698</c:v>
                </c:pt>
                <c:pt idx="3049">
                  <c:v>22700</c:v>
                </c:pt>
                <c:pt idx="3050">
                  <c:v>22703</c:v>
                </c:pt>
                <c:pt idx="3051">
                  <c:v>22704</c:v>
                </c:pt>
                <c:pt idx="3052">
                  <c:v>22705</c:v>
                </c:pt>
                <c:pt idx="3053">
                  <c:v>22706</c:v>
                </c:pt>
                <c:pt idx="3054">
                  <c:v>22707</c:v>
                </c:pt>
                <c:pt idx="3055">
                  <c:v>22710</c:v>
                </c:pt>
                <c:pt idx="3056">
                  <c:v>22711</c:v>
                </c:pt>
                <c:pt idx="3057">
                  <c:v>22712</c:v>
                </c:pt>
                <c:pt idx="3058">
                  <c:v>22713</c:v>
                </c:pt>
                <c:pt idx="3059">
                  <c:v>22714</c:v>
                </c:pt>
                <c:pt idx="3060">
                  <c:v>22717</c:v>
                </c:pt>
                <c:pt idx="3061">
                  <c:v>22718</c:v>
                </c:pt>
                <c:pt idx="3062">
                  <c:v>22719</c:v>
                </c:pt>
                <c:pt idx="3063">
                  <c:v>22720</c:v>
                </c:pt>
                <c:pt idx="3064">
                  <c:v>22721</c:v>
                </c:pt>
                <c:pt idx="3065">
                  <c:v>22724</c:v>
                </c:pt>
                <c:pt idx="3066">
                  <c:v>22725</c:v>
                </c:pt>
                <c:pt idx="3067">
                  <c:v>22726</c:v>
                </c:pt>
                <c:pt idx="3068">
                  <c:v>22727</c:v>
                </c:pt>
                <c:pt idx="3069">
                  <c:v>22728</c:v>
                </c:pt>
                <c:pt idx="3070">
                  <c:v>22731</c:v>
                </c:pt>
                <c:pt idx="3071">
                  <c:v>22732</c:v>
                </c:pt>
                <c:pt idx="3072">
                  <c:v>22733</c:v>
                </c:pt>
                <c:pt idx="3073">
                  <c:v>22734</c:v>
                </c:pt>
                <c:pt idx="3074">
                  <c:v>22735</c:v>
                </c:pt>
                <c:pt idx="3075">
                  <c:v>22738</c:v>
                </c:pt>
                <c:pt idx="3076">
                  <c:v>22739</c:v>
                </c:pt>
                <c:pt idx="3077">
                  <c:v>22740</c:v>
                </c:pt>
                <c:pt idx="3078">
                  <c:v>22741</c:v>
                </c:pt>
                <c:pt idx="3079">
                  <c:v>22742</c:v>
                </c:pt>
                <c:pt idx="3080">
                  <c:v>22745</c:v>
                </c:pt>
                <c:pt idx="3081">
                  <c:v>22746</c:v>
                </c:pt>
                <c:pt idx="3082">
                  <c:v>22747</c:v>
                </c:pt>
                <c:pt idx="3083">
                  <c:v>22748</c:v>
                </c:pt>
                <c:pt idx="3084">
                  <c:v>22749</c:v>
                </c:pt>
                <c:pt idx="3085">
                  <c:v>22752</c:v>
                </c:pt>
                <c:pt idx="3086">
                  <c:v>22753</c:v>
                </c:pt>
                <c:pt idx="3087">
                  <c:v>22754</c:v>
                </c:pt>
                <c:pt idx="3088">
                  <c:v>22755</c:v>
                </c:pt>
                <c:pt idx="3089">
                  <c:v>22759</c:v>
                </c:pt>
                <c:pt idx="3090">
                  <c:v>22760</c:v>
                </c:pt>
                <c:pt idx="3091">
                  <c:v>22761</c:v>
                </c:pt>
                <c:pt idx="3092">
                  <c:v>22762</c:v>
                </c:pt>
                <c:pt idx="3093">
                  <c:v>22763</c:v>
                </c:pt>
                <c:pt idx="3094">
                  <c:v>22766</c:v>
                </c:pt>
                <c:pt idx="3095">
                  <c:v>22767</c:v>
                </c:pt>
                <c:pt idx="3096">
                  <c:v>22768</c:v>
                </c:pt>
                <c:pt idx="3097">
                  <c:v>22769</c:v>
                </c:pt>
                <c:pt idx="3098">
                  <c:v>22770</c:v>
                </c:pt>
                <c:pt idx="3099">
                  <c:v>22773</c:v>
                </c:pt>
                <c:pt idx="3100">
                  <c:v>22774</c:v>
                </c:pt>
                <c:pt idx="3101">
                  <c:v>22775</c:v>
                </c:pt>
                <c:pt idx="3102">
                  <c:v>22776</c:v>
                </c:pt>
                <c:pt idx="3103">
                  <c:v>22777</c:v>
                </c:pt>
                <c:pt idx="3104">
                  <c:v>22780</c:v>
                </c:pt>
                <c:pt idx="3105">
                  <c:v>22781</c:v>
                </c:pt>
                <c:pt idx="3106">
                  <c:v>22782</c:v>
                </c:pt>
                <c:pt idx="3107">
                  <c:v>22783</c:v>
                </c:pt>
                <c:pt idx="3108">
                  <c:v>22784</c:v>
                </c:pt>
                <c:pt idx="3109">
                  <c:v>22787</c:v>
                </c:pt>
                <c:pt idx="3110">
                  <c:v>22788</c:v>
                </c:pt>
                <c:pt idx="3111">
                  <c:v>22789</c:v>
                </c:pt>
                <c:pt idx="3112">
                  <c:v>22790</c:v>
                </c:pt>
                <c:pt idx="3113">
                  <c:v>22791</c:v>
                </c:pt>
                <c:pt idx="3114">
                  <c:v>22794</c:v>
                </c:pt>
                <c:pt idx="3115">
                  <c:v>22795</c:v>
                </c:pt>
                <c:pt idx="3116">
                  <c:v>22797</c:v>
                </c:pt>
                <c:pt idx="3117">
                  <c:v>22798</c:v>
                </c:pt>
                <c:pt idx="3118">
                  <c:v>22801</c:v>
                </c:pt>
                <c:pt idx="3119">
                  <c:v>22802</c:v>
                </c:pt>
                <c:pt idx="3120">
                  <c:v>22803</c:v>
                </c:pt>
                <c:pt idx="3121">
                  <c:v>22804</c:v>
                </c:pt>
                <c:pt idx="3122">
                  <c:v>22805</c:v>
                </c:pt>
                <c:pt idx="3123">
                  <c:v>22808</c:v>
                </c:pt>
                <c:pt idx="3124">
                  <c:v>22809</c:v>
                </c:pt>
                <c:pt idx="3125">
                  <c:v>22810</c:v>
                </c:pt>
                <c:pt idx="3126">
                  <c:v>22811</c:v>
                </c:pt>
                <c:pt idx="3127">
                  <c:v>22812</c:v>
                </c:pt>
                <c:pt idx="3128">
                  <c:v>22815</c:v>
                </c:pt>
                <c:pt idx="3129">
                  <c:v>22816</c:v>
                </c:pt>
                <c:pt idx="3130">
                  <c:v>22817</c:v>
                </c:pt>
                <c:pt idx="3131">
                  <c:v>22818</c:v>
                </c:pt>
                <c:pt idx="3132">
                  <c:v>22819</c:v>
                </c:pt>
                <c:pt idx="3133">
                  <c:v>22822</c:v>
                </c:pt>
                <c:pt idx="3134">
                  <c:v>22823</c:v>
                </c:pt>
                <c:pt idx="3135">
                  <c:v>22824</c:v>
                </c:pt>
                <c:pt idx="3136">
                  <c:v>22825</c:v>
                </c:pt>
                <c:pt idx="3137">
                  <c:v>22826</c:v>
                </c:pt>
                <c:pt idx="3138">
                  <c:v>22829</c:v>
                </c:pt>
                <c:pt idx="3139">
                  <c:v>22830</c:v>
                </c:pt>
                <c:pt idx="3140">
                  <c:v>22832</c:v>
                </c:pt>
                <c:pt idx="3141">
                  <c:v>22833</c:v>
                </c:pt>
                <c:pt idx="3142">
                  <c:v>22836</c:v>
                </c:pt>
                <c:pt idx="3143">
                  <c:v>22837</c:v>
                </c:pt>
                <c:pt idx="3144">
                  <c:v>22838</c:v>
                </c:pt>
                <c:pt idx="3145">
                  <c:v>22839</c:v>
                </c:pt>
                <c:pt idx="3146">
                  <c:v>22840</c:v>
                </c:pt>
                <c:pt idx="3147">
                  <c:v>22843</c:v>
                </c:pt>
                <c:pt idx="3148">
                  <c:v>22844</c:v>
                </c:pt>
                <c:pt idx="3149">
                  <c:v>22845</c:v>
                </c:pt>
                <c:pt idx="3150">
                  <c:v>22846</c:v>
                </c:pt>
                <c:pt idx="3151">
                  <c:v>22847</c:v>
                </c:pt>
                <c:pt idx="3152">
                  <c:v>22850</c:v>
                </c:pt>
                <c:pt idx="3153">
                  <c:v>22851</c:v>
                </c:pt>
                <c:pt idx="3154">
                  <c:v>22852</c:v>
                </c:pt>
                <c:pt idx="3155">
                  <c:v>22853</c:v>
                </c:pt>
                <c:pt idx="3156">
                  <c:v>22854</c:v>
                </c:pt>
                <c:pt idx="3157">
                  <c:v>22857</c:v>
                </c:pt>
                <c:pt idx="3158">
                  <c:v>22858</c:v>
                </c:pt>
                <c:pt idx="3159">
                  <c:v>22859</c:v>
                </c:pt>
                <c:pt idx="3160">
                  <c:v>22860</c:v>
                </c:pt>
                <c:pt idx="3161">
                  <c:v>22861</c:v>
                </c:pt>
                <c:pt idx="3162">
                  <c:v>22864</c:v>
                </c:pt>
                <c:pt idx="3163">
                  <c:v>22865</c:v>
                </c:pt>
                <c:pt idx="3164">
                  <c:v>22866</c:v>
                </c:pt>
                <c:pt idx="3165">
                  <c:v>22867</c:v>
                </c:pt>
                <c:pt idx="3166">
                  <c:v>22868</c:v>
                </c:pt>
                <c:pt idx="3167">
                  <c:v>22871</c:v>
                </c:pt>
                <c:pt idx="3168">
                  <c:v>22872</c:v>
                </c:pt>
                <c:pt idx="3169">
                  <c:v>22873</c:v>
                </c:pt>
                <c:pt idx="3170">
                  <c:v>22874</c:v>
                </c:pt>
                <c:pt idx="3171">
                  <c:v>22875</c:v>
                </c:pt>
                <c:pt idx="3172">
                  <c:v>22878</c:v>
                </c:pt>
                <c:pt idx="3173">
                  <c:v>22879</c:v>
                </c:pt>
                <c:pt idx="3174">
                  <c:v>22880</c:v>
                </c:pt>
                <c:pt idx="3175">
                  <c:v>22881</c:v>
                </c:pt>
                <c:pt idx="3176">
                  <c:v>22882</c:v>
                </c:pt>
                <c:pt idx="3177">
                  <c:v>22885</c:v>
                </c:pt>
                <c:pt idx="3178">
                  <c:v>22886</c:v>
                </c:pt>
                <c:pt idx="3179">
                  <c:v>22887</c:v>
                </c:pt>
                <c:pt idx="3180">
                  <c:v>22888</c:v>
                </c:pt>
                <c:pt idx="3181">
                  <c:v>22889</c:v>
                </c:pt>
                <c:pt idx="3182">
                  <c:v>22893</c:v>
                </c:pt>
                <c:pt idx="3183">
                  <c:v>22894</c:v>
                </c:pt>
                <c:pt idx="3184">
                  <c:v>22895</c:v>
                </c:pt>
                <c:pt idx="3185">
                  <c:v>22896</c:v>
                </c:pt>
                <c:pt idx="3186">
                  <c:v>22899</c:v>
                </c:pt>
                <c:pt idx="3187">
                  <c:v>22900</c:v>
                </c:pt>
                <c:pt idx="3188">
                  <c:v>22901</c:v>
                </c:pt>
                <c:pt idx="3189">
                  <c:v>22902</c:v>
                </c:pt>
                <c:pt idx="3190">
                  <c:v>22903</c:v>
                </c:pt>
                <c:pt idx="3191">
                  <c:v>22906</c:v>
                </c:pt>
                <c:pt idx="3192">
                  <c:v>22907</c:v>
                </c:pt>
                <c:pt idx="3193">
                  <c:v>22908</c:v>
                </c:pt>
                <c:pt idx="3194">
                  <c:v>22909</c:v>
                </c:pt>
                <c:pt idx="3195">
                  <c:v>22910</c:v>
                </c:pt>
                <c:pt idx="3196">
                  <c:v>22913</c:v>
                </c:pt>
                <c:pt idx="3197">
                  <c:v>22914</c:v>
                </c:pt>
                <c:pt idx="3198">
                  <c:v>22915</c:v>
                </c:pt>
                <c:pt idx="3199">
                  <c:v>22916</c:v>
                </c:pt>
                <c:pt idx="3200">
                  <c:v>22917</c:v>
                </c:pt>
                <c:pt idx="3201">
                  <c:v>22920</c:v>
                </c:pt>
                <c:pt idx="3202">
                  <c:v>22921</c:v>
                </c:pt>
                <c:pt idx="3203">
                  <c:v>22922</c:v>
                </c:pt>
                <c:pt idx="3204">
                  <c:v>22923</c:v>
                </c:pt>
                <c:pt idx="3205">
                  <c:v>22924</c:v>
                </c:pt>
                <c:pt idx="3206">
                  <c:v>22927</c:v>
                </c:pt>
                <c:pt idx="3207">
                  <c:v>22928</c:v>
                </c:pt>
                <c:pt idx="3208">
                  <c:v>22929</c:v>
                </c:pt>
                <c:pt idx="3209">
                  <c:v>22930</c:v>
                </c:pt>
                <c:pt idx="3210">
                  <c:v>22931</c:v>
                </c:pt>
                <c:pt idx="3211">
                  <c:v>22934</c:v>
                </c:pt>
                <c:pt idx="3212">
                  <c:v>22935</c:v>
                </c:pt>
                <c:pt idx="3213">
                  <c:v>22936</c:v>
                </c:pt>
                <c:pt idx="3214">
                  <c:v>22937</c:v>
                </c:pt>
                <c:pt idx="3215">
                  <c:v>22938</c:v>
                </c:pt>
                <c:pt idx="3216">
                  <c:v>22941</c:v>
                </c:pt>
                <c:pt idx="3217">
                  <c:v>22942</c:v>
                </c:pt>
                <c:pt idx="3218">
                  <c:v>22943</c:v>
                </c:pt>
                <c:pt idx="3219">
                  <c:v>22944</c:v>
                </c:pt>
                <c:pt idx="3220">
                  <c:v>22945</c:v>
                </c:pt>
                <c:pt idx="3221">
                  <c:v>22948</c:v>
                </c:pt>
                <c:pt idx="3222">
                  <c:v>22949</c:v>
                </c:pt>
                <c:pt idx="3223">
                  <c:v>22950</c:v>
                </c:pt>
                <c:pt idx="3224">
                  <c:v>22951</c:v>
                </c:pt>
                <c:pt idx="3225">
                  <c:v>22952</c:v>
                </c:pt>
                <c:pt idx="3226">
                  <c:v>22955</c:v>
                </c:pt>
                <c:pt idx="3227">
                  <c:v>22957</c:v>
                </c:pt>
                <c:pt idx="3228">
                  <c:v>22958</c:v>
                </c:pt>
                <c:pt idx="3229">
                  <c:v>22959</c:v>
                </c:pt>
                <c:pt idx="3230">
                  <c:v>22962</c:v>
                </c:pt>
                <c:pt idx="3231">
                  <c:v>22963</c:v>
                </c:pt>
                <c:pt idx="3232">
                  <c:v>22964</c:v>
                </c:pt>
                <c:pt idx="3233">
                  <c:v>22965</c:v>
                </c:pt>
                <c:pt idx="3234">
                  <c:v>22966</c:v>
                </c:pt>
                <c:pt idx="3235">
                  <c:v>22969</c:v>
                </c:pt>
                <c:pt idx="3236">
                  <c:v>22970</c:v>
                </c:pt>
                <c:pt idx="3237">
                  <c:v>22971</c:v>
                </c:pt>
                <c:pt idx="3238">
                  <c:v>22973</c:v>
                </c:pt>
                <c:pt idx="3239">
                  <c:v>22976</c:v>
                </c:pt>
                <c:pt idx="3240">
                  <c:v>22977</c:v>
                </c:pt>
                <c:pt idx="3241">
                  <c:v>22978</c:v>
                </c:pt>
                <c:pt idx="3242">
                  <c:v>22979</c:v>
                </c:pt>
                <c:pt idx="3243">
                  <c:v>22980</c:v>
                </c:pt>
                <c:pt idx="3244">
                  <c:v>22983</c:v>
                </c:pt>
                <c:pt idx="3245">
                  <c:v>22984</c:v>
                </c:pt>
                <c:pt idx="3246">
                  <c:v>22985</c:v>
                </c:pt>
                <c:pt idx="3247">
                  <c:v>22986</c:v>
                </c:pt>
                <c:pt idx="3248">
                  <c:v>22987</c:v>
                </c:pt>
                <c:pt idx="3249">
                  <c:v>22990</c:v>
                </c:pt>
                <c:pt idx="3250">
                  <c:v>22991</c:v>
                </c:pt>
                <c:pt idx="3251">
                  <c:v>22992</c:v>
                </c:pt>
                <c:pt idx="3252">
                  <c:v>22993</c:v>
                </c:pt>
                <c:pt idx="3253">
                  <c:v>22994</c:v>
                </c:pt>
                <c:pt idx="3254">
                  <c:v>22997</c:v>
                </c:pt>
                <c:pt idx="3255">
                  <c:v>22998</c:v>
                </c:pt>
                <c:pt idx="3256">
                  <c:v>22999</c:v>
                </c:pt>
                <c:pt idx="3257">
                  <c:v>23000</c:v>
                </c:pt>
                <c:pt idx="3258">
                  <c:v>23001</c:v>
                </c:pt>
                <c:pt idx="3259">
                  <c:v>23004</c:v>
                </c:pt>
                <c:pt idx="3260">
                  <c:v>23006</c:v>
                </c:pt>
                <c:pt idx="3261">
                  <c:v>23007</c:v>
                </c:pt>
                <c:pt idx="3262">
                  <c:v>23008</c:v>
                </c:pt>
                <c:pt idx="3263">
                  <c:v>23011</c:v>
                </c:pt>
                <c:pt idx="3264">
                  <c:v>23013</c:v>
                </c:pt>
                <c:pt idx="3265">
                  <c:v>23014</c:v>
                </c:pt>
                <c:pt idx="3266">
                  <c:v>23015</c:v>
                </c:pt>
                <c:pt idx="3267">
                  <c:v>23018</c:v>
                </c:pt>
                <c:pt idx="3268">
                  <c:v>23019</c:v>
                </c:pt>
                <c:pt idx="3269">
                  <c:v>23020</c:v>
                </c:pt>
                <c:pt idx="3270">
                  <c:v>23021</c:v>
                </c:pt>
                <c:pt idx="3271">
                  <c:v>23022</c:v>
                </c:pt>
                <c:pt idx="3272">
                  <c:v>23025</c:v>
                </c:pt>
                <c:pt idx="3273">
                  <c:v>23026</c:v>
                </c:pt>
                <c:pt idx="3274">
                  <c:v>23027</c:v>
                </c:pt>
                <c:pt idx="3275">
                  <c:v>23028</c:v>
                </c:pt>
                <c:pt idx="3276">
                  <c:v>23029</c:v>
                </c:pt>
                <c:pt idx="3277">
                  <c:v>23032</c:v>
                </c:pt>
                <c:pt idx="3278">
                  <c:v>23033</c:v>
                </c:pt>
                <c:pt idx="3279">
                  <c:v>23034</c:v>
                </c:pt>
                <c:pt idx="3280">
                  <c:v>23035</c:v>
                </c:pt>
                <c:pt idx="3281">
                  <c:v>23036</c:v>
                </c:pt>
                <c:pt idx="3282">
                  <c:v>23039</c:v>
                </c:pt>
                <c:pt idx="3283">
                  <c:v>23040</c:v>
                </c:pt>
                <c:pt idx="3284">
                  <c:v>23041</c:v>
                </c:pt>
                <c:pt idx="3285">
                  <c:v>23042</c:v>
                </c:pt>
                <c:pt idx="3286">
                  <c:v>23043</c:v>
                </c:pt>
                <c:pt idx="3287">
                  <c:v>23046</c:v>
                </c:pt>
                <c:pt idx="3288">
                  <c:v>23047</c:v>
                </c:pt>
                <c:pt idx="3289">
                  <c:v>23048</c:v>
                </c:pt>
                <c:pt idx="3290">
                  <c:v>23049</c:v>
                </c:pt>
                <c:pt idx="3291">
                  <c:v>23050</c:v>
                </c:pt>
                <c:pt idx="3292">
                  <c:v>23053</c:v>
                </c:pt>
                <c:pt idx="3293">
                  <c:v>23054</c:v>
                </c:pt>
                <c:pt idx="3294">
                  <c:v>23055</c:v>
                </c:pt>
                <c:pt idx="3295">
                  <c:v>23056</c:v>
                </c:pt>
                <c:pt idx="3296">
                  <c:v>23057</c:v>
                </c:pt>
                <c:pt idx="3297">
                  <c:v>23060</c:v>
                </c:pt>
                <c:pt idx="3298">
                  <c:v>23061</c:v>
                </c:pt>
                <c:pt idx="3299">
                  <c:v>23062</c:v>
                </c:pt>
                <c:pt idx="3300">
                  <c:v>23063</c:v>
                </c:pt>
                <c:pt idx="3301">
                  <c:v>23067</c:v>
                </c:pt>
                <c:pt idx="3302">
                  <c:v>23068</c:v>
                </c:pt>
                <c:pt idx="3303">
                  <c:v>23069</c:v>
                </c:pt>
                <c:pt idx="3304">
                  <c:v>23070</c:v>
                </c:pt>
                <c:pt idx="3305">
                  <c:v>23071</c:v>
                </c:pt>
                <c:pt idx="3306">
                  <c:v>23074</c:v>
                </c:pt>
                <c:pt idx="3307">
                  <c:v>23075</c:v>
                </c:pt>
                <c:pt idx="3308">
                  <c:v>23076</c:v>
                </c:pt>
                <c:pt idx="3309">
                  <c:v>23077</c:v>
                </c:pt>
                <c:pt idx="3310">
                  <c:v>23078</c:v>
                </c:pt>
                <c:pt idx="3311">
                  <c:v>23081</c:v>
                </c:pt>
                <c:pt idx="3312">
                  <c:v>23082</c:v>
                </c:pt>
                <c:pt idx="3313">
                  <c:v>23083</c:v>
                </c:pt>
                <c:pt idx="3314">
                  <c:v>23084</c:v>
                </c:pt>
                <c:pt idx="3315">
                  <c:v>23085</c:v>
                </c:pt>
                <c:pt idx="3316">
                  <c:v>23088</c:v>
                </c:pt>
                <c:pt idx="3317">
                  <c:v>23089</c:v>
                </c:pt>
                <c:pt idx="3318">
                  <c:v>23090</c:v>
                </c:pt>
                <c:pt idx="3319">
                  <c:v>23091</c:v>
                </c:pt>
                <c:pt idx="3320">
                  <c:v>23092</c:v>
                </c:pt>
                <c:pt idx="3321">
                  <c:v>23095</c:v>
                </c:pt>
                <c:pt idx="3322">
                  <c:v>23096</c:v>
                </c:pt>
                <c:pt idx="3323">
                  <c:v>23097</c:v>
                </c:pt>
                <c:pt idx="3324">
                  <c:v>23098</c:v>
                </c:pt>
                <c:pt idx="3325">
                  <c:v>23099</c:v>
                </c:pt>
                <c:pt idx="3326">
                  <c:v>23102</c:v>
                </c:pt>
                <c:pt idx="3327">
                  <c:v>23103</c:v>
                </c:pt>
                <c:pt idx="3328">
                  <c:v>23104</c:v>
                </c:pt>
                <c:pt idx="3329">
                  <c:v>23105</c:v>
                </c:pt>
                <c:pt idx="3330">
                  <c:v>23106</c:v>
                </c:pt>
                <c:pt idx="3331">
                  <c:v>23109</c:v>
                </c:pt>
                <c:pt idx="3332">
                  <c:v>23110</c:v>
                </c:pt>
                <c:pt idx="3333">
                  <c:v>23111</c:v>
                </c:pt>
                <c:pt idx="3334">
                  <c:v>23112</c:v>
                </c:pt>
                <c:pt idx="3335">
                  <c:v>23116</c:v>
                </c:pt>
                <c:pt idx="3336">
                  <c:v>23117</c:v>
                </c:pt>
                <c:pt idx="3337">
                  <c:v>23118</c:v>
                </c:pt>
                <c:pt idx="3338">
                  <c:v>23119</c:v>
                </c:pt>
                <c:pt idx="3339">
                  <c:v>23120</c:v>
                </c:pt>
                <c:pt idx="3340">
                  <c:v>23123</c:v>
                </c:pt>
                <c:pt idx="3341">
                  <c:v>23124</c:v>
                </c:pt>
                <c:pt idx="3342">
                  <c:v>23125</c:v>
                </c:pt>
                <c:pt idx="3343">
                  <c:v>23126</c:v>
                </c:pt>
                <c:pt idx="3344">
                  <c:v>23127</c:v>
                </c:pt>
                <c:pt idx="3345">
                  <c:v>23130</c:v>
                </c:pt>
                <c:pt idx="3346">
                  <c:v>23131</c:v>
                </c:pt>
                <c:pt idx="3347">
                  <c:v>23132</c:v>
                </c:pt>
                <c:pt idx="3348">
                  <c:v>23133</c:v>
                </c:pt>
                <c:pt idx="3349">
                  <c:v>23134</c:v>
                </c:pt>
                <c:pt idx="3350">
                  <c:v>23137</c:v>
                </c:pt>
                <c:pt idx="3351">
                  <c:v>23138</c:v>
                </c:pt>
                <c:pt idx="3352">
                  <c:v>23139</c:v>
                </c:pt>
                <c:pt idx="3353">
                  <c:v>23140</c:v>
                </c:pt>
                <c:pt idx="3354">
                  <c:v>23141</c:v>
                </c:pt>
                <c:pt idx="3355">
                  <c:v>23144</c:v>
                </c:pt>
                <c:pt idx="3356">
                  <c:v>23145</c:v>
                </c:pt>
                <c:pt idx="3357">
                  <c:v>23146</c:v>
                </c:pt>
                <c:pt idx="3358">
                  <c:v>23147</c:v>
                </c:pt>
                <c:pt idx="3359">
                  <c:v>23148</c:v>
                </c:pt>
                <c:pt idx="3360">
                  <c:v>23151</c:v>
                </c:pt>
                <c:pt idx="3361">
                  <c:v>23152</c:v>
                </c:pt>
                <c:pt idx="3362">
                  <c:v>23153</c:v>
                </c:pt>
                <c:pt idx="3363">
                  <c:v>23154</c:v>
                </c:pt>
                <c:pt idx="3364">
                  <c:v>23155</c:v>
                </c:pt>
                <c:pt idx="3365">
                  <c:v>23158</c:v>
                </c:pt>
                <c:pt idx="3366">
                  <c:v>23159</c:v>
                </c:pt>
                <c:pt idx="3367">
                  <c:v>23160</c:v>
                </c:pt>
                <c:pt idx="3368">
                  <c:v>23162</c:v>
                </c:pt>
                <c:pt idx="3369">
                  <c:v>23165</c:v>
                </c:pt>
                <c:pt idx="3370">
                  <c:v>23166</c:v>
                </c:pt>
                <c:pt idx="3371">
                  <c:v>23167</c:v>
                </c:pt>
                <c:pt idx="3372">
                  <c:v>23168</c:v>
                </c:pt>
                <c:pt idx="3373">
                  <c:v>23169</c:v>
                </c:pt>
                <c:pt idx="3374">
                  <c:v>23172</c:v>
                </c:pt>
                <c:pt idx="3375">
                  <c:v>23173</c:v>
                </c:pt>
                <c:pt idx="3376">
                  <c:v>23174</c:v>
                </c:pt>
                <c:pt idx="3377">
                  <c:v>23175</c:v>
                </c:pt>
                <c:pt idx="3378">
                  <c:v>23176</c:v>
                </c:pt>
                <c:pt idx="3379">
                  <c:v>23179</c:v>
                </c:pt>
                <c:pt idx="3380">
                  <c:v>23180</c:v>
                </c:pt>
                <c:pt idx="3381">
                  <c:v>23181</c:v>
                </c:pt>
                <c:pt idx="3382">
                  <c:v>23182</c:v>
                </c:pt>
                <c:pt idx="3383">
                  <c:v>23183</c:v>
                </c:pt>
                <c:pt idx="3384">
                  <c:v>23186</c:v>
                </c:pt>
                <c:pt idx="3385">
                  <c:v>23187</c:v>
                </c:pt>
                <c:pt idx="3386">
                  <c:v>23188</c:v>
                </c:pt>
                <c:pt idx="3387">
                  <c:v>23189</c:v>
                </c:pt>
                <c:pt idx="3388">
                  <c:v>23190</c:v>
                </c:pt>
                <c:pt idx="3389">
                  <c:v>23193</c:v>
                </c:pt>
                <c:pt idx="3390">
                  <c:v>23194</c:v>
                </c:pt>
                <c:pt idx="3391">
                  <c:v>23195</c:v>
                </c:pt>
                <c:pt idx="3392">
                  <c:v>23197</c:v>
                </c:pt>
                <c:pt idx="3393">
                  <c:v>23200</c:v>
                </c:pt>
                <c:pt idx="3394">
                  <c:v>23201</c:v>
                </c:pt>
                <c:pt idx="3395">
                  <c:v>23202</c:v>
                </c:pt>
                <c:pt idx="3396">
                  <c:v>23203</c:v>
                </c:pt>
                <c:pt idx="3397">
                  <c:v>23204</c:v>
                </c:pt>
                <c:pt idx="3398">
                  <c:v>23207</c:v>
                </c:pt>
                <c:pt idx="3399">
                  <c:v>23208</c:v>
                </c:pt>
                <c:pt idx="3400">
                  <c:v>23209</c:v>
                </c:pt>
                <c:pt idx="3401">
                  <c:v>23210</c:v>
                </c:pt>
                <c:pt idx="3402">
                  <c:v>23211</c:v>
                </c:pt>
                <c:pt idx="3403">
                  <c:v>23214</c:v>
                </c:pt>
                <c:pt idx="3404">
                  <c:v>23215</c:v>
                </c:pt>
                <c:pt idx="3405">
                  <c:v>23216</c:v>
                </c:pt>
                <c:pt idx="3406">
                  <c:v>23217</c:v>
                </c:pt>
                <c:pt idx="3407">
                  <c:v>23218</c:v>
                </c:pt>
                <c:pt idx="3408">
                  <c:v>23221</c:v>
                </c:pt>
                <c:pt idx="3409">
                  <c:v>23222</c:v>
                </c:pt>
                <c:pt idx="3410">
                  <c:v>23223</c:v>
                </c:pt>
                <c:pt idx="3411">
                  <c:v>23224</c:v>
                </c:pt>
                <c:pt idx="3412">
                  <c:v>23225</c:v>
                </c:pt>
                <c:pt idx="3413">
                  <c:v>23228</c:v>
                </c:pt>
                <c:pt idx="3414">
                  <c:v>23229</c:v>
                </c:pt>
                <c:pt idx="3415">
                  <c:v>23230</c:v>
                </c:pt>
                <c:pt idx="3416">
                  <c:v>23231</c:v>
                </c:pt>
                <c:pt idx="3417">
                  <c:v>23232</c:v>
                </c:pt>
                <c:pt idx="3418">
                  <c:v>23235</c:v>
                </c:pt>
                <c:pt idx="3419">
                  <c:v>23236</c:v>
                </c:pt>
                <c:pt idx="3420">
                  <c:v>23237</c:v>
                </c:pt>
                <c:pt idx="3421">
                  <c:v>23238</c:v>
                </c:pt>
                <c:pt idx="3422">
                  <c:v>23239</c:v>
                </c:pt>
                <c:pt idx="3423">
                  <c:v>23242</c:v>
                </c:pt>
                <c:pt idx="3424">
                  <c:v>23243</c:v>
                </c:pt>
                <c:pt idx="3425">
                  <c:v>23244</c:v>
                </c:pt>
                <c:pt idx="3426">
                  <c:v>23245</c:v>
                </c:pt>
                <c:pt idx="3427">
                  <c:v>23246</c:v>
                </c:pt>
                <c:pt idx="3428">
                  <c:v>23249</c:v>
                </c:pt>
                <c:pt idx="3429">
                  <c:v>23250</c:v>
                </c:pt>
                <c:pt idx="3430">
                  <c:v>23251</c:v>
                </c:pt>
                <c:pt idx="3431">
                  <c:v>23252</c:v>
                </c:pt>
                <c:pt idx="3432">
                  <c:v>23253</c:v>
                </c:pt>
                <c:pt idx="3433">
                  <c:v>23257</c:v>
                </c:pt>
                <c:pt idx="3434">
                  <c:v>23258</c:v>
                </c:pt>
                <c:pt idx="3435">
                  <c:v>23259</c:v>
                </c:pt>
                <c:pt idx="3436">
                  <c:v>23260</c:v>
                </c:pt>
                <c:pt idx="3437">
                  <c:v>23263</c:v>
                </c:pt>
                <c:pt idx="3438">
                  <c:v>23264</c:v>
                </c:pt>
                <c:pt idx="3439">
                  <c:v>23265</c:v>
                </c:pt>
                <c:pt idx="3440">
                  <c:v>23266</c:v>
                </c:pt>
                <c:pt idx="3441">
                  <c:v>23267</c:v>
                </c:pt>
                <c:pt idx="3442">
                  <c:v>23270</c:v>
                </c:pt>
                <c:pt idx="3443">
                  <c:v>23271</c:v>
                </c:pt>
                <c:pt idx="3444">
                  <c:v>23272</c:v>
                </c:pt>
                <c:pt idx="3445">
                  <c:v>23273</c:v>
                </c:pt>
                <c:pt idx="3446">
                  <c:v>23274</c:v>
                </c:pt>
                <c:pt idx="3447">
                  <c:v>23277</c:v>
                </c:pt>
                <c:pt idx="3448">
                  <c:v>23278</c:v>
                </c:pt>
                <c:pt idx="3449">
                  <c:v>23279</c:v>
                </c:pt>
                <c:pt idx="3450">
                  <c:v>23280</c:v>
                </c:pt>
                <c:pt idx="3451">
                  <c:v>23281</c:v>
                </c:pt>
                <c:pt idx="3452">
                  <c:v>23284</c:v>
                </c:pt>
                <c:pt idx="3453">
                  <c:v>23285</c:v>
                </c:pt>
                <c:pt idx="3454">
                  <c:v>23286</c:v>
                </c:pt>
                <c:pt idx="3455">
                  <c:v>23287</c:v>
                </c:pt>
                <c:pt idx="3456">
                  <c:v>23288</c:v>
                </c:pt>
                <c:pt idx="3457">
                  <c:v>23291</c:v>
                </c:pt>
                <c:pt idx="3458">
                  <c:v>23292</c:v>
                </c:pt>
                <c:pt idx="3459">
                  <c:v>23293</c:v>
                </c:pt>
                <c:pt idx="3460">
                  <c:v>23294</c:v>
                </c:pt>
                <c:pt idx="3461">
                  <c:v>23295</c:v>
                </c:pt>
                <c:pt idx="3462">
                  <c:v>23298</c:v>
                </c:pt>
                <c:pt idx="3463">
                  <c:v>23299</c:v>
                </c:pt>
                <c:pt idx="3464">
                  <c:v>23300</c:v>
                </c:pt>
                <c:pt idx="3465">
                  <c:v>23301</c:v>
                </c:pt>
                <c:pt idx="3466">
                  <c:v>23302</c:v>
                </c:pt>
                <c:pt idx="3467">
                  <c:v>23305</c:v>
                </c:pt>
                <c:pt idx="3468">
                  <c:v>23306</c:v>
                </c:pt>
                <c:pt idx="3469">
                  <c:v>23307</c:v>
                </c:pt>
                <c:pt idx="3470">
                  <c:v>23308</c:v>
                </c:pt>
                <c:pt idx="3471">
                  <c:v>23309</c:v>
                </c:pt>
                <c:pt idx="3472">
                  <c:v>23312</c:v>
                </c:pt>
                <c:pt idx="3473">
                  <c:v>23313</c:v>
                </c:pt>
                <c:pt idx="3474">
                  <c:v>23314</c:v>
                </c:pt>
                <c:pt idx="3475">
                  <c:v>23315</c:v>
                </c:pt>
                <c:pt idx="3476">
                  <c:v>23316</c:v>
                </c:pt>
                <c:pt idx="3477">
                  <c:v>23319</c:v>
                </c:pt>
                <c:pt idx="3478">
                  <c:v>23321</c:v>
                </c:pt>
                <c:pt idx="3479">
                  <c:v>23322</c:v>
                </c:pt>
                <c:pt idx="3480">
                  <c:v>23323</c:v>
                </c:pt>
                <c:pt idx="3481">
                  <c:v>23326</c:v>
                </c:pt>
                <c:pt idx="3482">
                  <c:v>23327</c:v>
                </c:pt>
                <c:pt idx="3483">
                  <c:v>23328</c:v>
                </c:pt>
                <c:pt idx="3484">
                  <c:v>23329</c:v>
                </c:pt>
                <c:pt idx="3485">
                  <c:v>23330</c:v>
                </c:pt>
                <c:pt idx="3486">
                  <c:v>23333</c:v>
                </c:pt>
                <c:pt idx="3487">
                  <c:v>23334</c:v>
                </c:pt>
                <c:pt idx="3488">
                  <c:v>23335</c:v>
                </c:pt>
                <c:pt idx="3489">
                  <c:v>23336</c:v>
                </c:pt>
                <c:pt idx="3490">
                  <c:v>23337</c:v>
                </c:pt>
                <c:pt idx="3491">
                  <c:v>23341</c:v>
                </c:pt>
                <c:pt idx="3492">
                  <c:v>23342</c:v>
                </c:pt>
                <c:pt idx="3493">
                  <c:v>23344</c:v>
                </c:pt>
                <c:pt idx="3494">
                  <c:v>23347</c:v>
                </c:pt>
                <c:pt idx="3495">
                  <c:v>23348</c:v>
                </c:pt>
                <c:pt idx="3496">
                  <c:v>23349</c:v>
                </c:pt>
                <c:pt idx="3497">
                  <c:v>23350</c:v>
                </c:pt>
                <c:pt idx="3498">
                  <c:v>23351</c:v>
                </c:pt>
                <c:pt idx="3499">
                  <c:v>23354</c:v>
                </c:pt>
                <c:pt idx="3500">
                  <c:v>23355</c:v>
                </c:pt>
                <c:pt idx="3501">
                  <c:v>23356</c:v>
                </c:pt>
                <c:pt idx="3502">
                  <c:v>23357</c:v>
                </c:pt>
                <c:pt idx="3503">
                  <c:v>23358</c:v>
                </c:pt>
                <c:pt idx="3504">
                  <c:v>23361</c:v>
                </c:pt>
                <c:pt idx="3505">
                  <c:v>23362</c:v>
                </c:pt>
                <c:pt idx="3506">
                  <c:v>23363</c:v>
                </c:pt>
                <c:pt idx="3507">
                  <c:v>23364</c:v>
                </c:pt>
                <c:pt idx="3508">
                  <c:v>23365</c:v>
                </c:pt>
                <c:pt idx="3509">
                  <c:v>23368</c:v>
                </c:pt>
                <c:pt idx="3510">
                  <c:v>23369</c:v>
                </c:pt>
                <c:pt idx="3511">
                  <c:v>23371</c:v>
                </c:pt>
                <c:pt idx="3512">
                  <c:v>23372</c:v>
                </c:pt>
                <c:pt idx="3513">
                  <c:v>23375</c:v>
                </c:pt>
                <c:pt idx="3514">
                  <c:v>23376</c:v>
                </c:pt>
                <c:pt idx="3515">
                  <c:v>23378</c:v>
                </c:pt>
                <c:pt idx="3516">
                  <c:v>23379</c:v>
                </c:pt>
                <c:pt idx="3517">
                  <c:v>23382</c:v>
                </c:pt>
                <c:pt idx="3518">
                  <c:v>23383</c:v>
                </c:pt>
                <c:pt idx="3519">
                  <c:v>23384</c:v>
                </c:pt>
                <c:pt idx="3520">
                  <c:v>23385</c:v>
                </c:pt>
                <c:pt idx="3521">
                  <c:v>23386</c:v>
                </c:pt>
                <c:pt idx="3522">
                  <c:v>23389</c:v>
                </c:pt>
                <c:pt idx="3523">
                  <c:v>23390</c:v>
                </c:pt>
                <c:pt idx="3524">
                  <c:v>23391</c:v>
                </c:pt>
                <c:pt idx="3525">
                  <c:v>23392</c:v>
                </c:pt>
                <c:pt idx="3526">
                  <c:v>23393</c:v>
                </c:pt>
                <c:pt idx="3527">
                  <c:v>23396</c:v>
                </c:pt>
                <c:pt idx="3528">
                  <c:v>23397</c:v>
                </c:pt>
                <c:pt idx="3529">
                  <c:v>23398</c:v>
                </c:pt>
                <c:pt idx="3530">
                  <c:v>23399</c:v>
                </c:pt>
                <c:pt idx="3531">
                  <c:v>23400</c:v>
                </c:pt>
                <c:pt idx="3532">
                  <c:v>23403</c:v>
                </c:pt>
                <c:pt idx="3533">
                  <c:v>23404</c:v>
                </c:pt>
                <c:pt idx="3534">
                  <c:v>23405</c:v>
                </c:pt>
                <c:pt idx="3535">
                  <c:v>23406</c:v>
                </c:pt>
                <c:pt idx="3536">
                  <c:v>23407</c:v>
                </c:pt>
                <c:pt idx="3537">
                  <c:v>23410</c:v>
                </c:pt>
                <c:pt idx="3538">
                  <c:v>23411</c:v>
                </c:pt>
                <c:pt idx="3539">
                  <c:v>23412</c:v>
                </c:pt>
                <c:pt idx="3540">
                  <c:v>23413</c:v>
                </c:pt>
                <c:pt idx="3541">
                  <c:v>23414</c:v>
                </c:pt>
                <c:pt idx="3542">
                  <c:v>23417</c:v>
                </c:pt>
                <c:pt idx="3543">
                  <c:v>23418</c:v>
                </c:pt>
                <c:pt idx="3544">
                  <c:v>23419</c:v>
                </c:pt>
                <c:pt idx="3545">
                  <c:v>23420</c:v>
                </c:pt>
                <c:pt idx="3546">
                  <c:v>23421</c:v>
                </c:pt>
                <c:pt idx="3547">
                  <c:v>23424</c:v>
                </c:pt>
                <c:pt idx="3548">
                  <c:v>23425</c:v>
                </c:pt>
                <c:pt idx="3549">
                  <c:v>23426</c:v>
                </c:pt>
                <c:pt idx="3550">
                  <c:v>23427</c:v>
                </c:pt>
                <c:pt idx="3551">
                  <c:v>23431</c:v>
                </c:pt>
                <c:pt idx="3552">
                  <c:v>23432</c:v>
                </c:pt>
                <c:pt idx="3553">
                  <c:v>23433</c:v>
                </c:pt>
                <c:pt idx="3554">
                  <c:v>23434</c:v>
                </c:pt>
                <c:pt idx="3555">
                  <c:v>23435</c:v>
                </c:pt>
                <c:pt idx="3556">
                  <c:v>23438</c:v>
                </c:pt>
                <c:pt idx="3557">
                  <c:v>23439</c:v>
                </c:pt>
                <c:pt idx="3558">
                  <c:v>23440</c:v>
                </c:pt>
                <c:pt idx="3559">
                  <c:v>23441</c:v>
                </c:pt>
                <c:pt idx="3560">
                  <c:v>23442</c:v>
                </c:pt>
                <c:pt idx="3561">
                  <c:v>23445</c:v>
                </c:pt>
                <c:pt idx="3562">
                  <c:v>23446</c:v>
                </c:pt>
                <c:pt idx="3563">
                  <c:v>23447</c:v>
                </c:pt>
                <c:pt idx="3564">
                  <c:v>23448</c:v>
                </c:pt>
                <c:pt idx="3565">
                  <c:v>23449</c:v>
                </c:pt>
                <c:pt idx="3566">
                  <c:v>23452</c:v>
                </c:pt>
                <c:pt idx="3567">
                  <c:v>23453</c:v>
                </c:pt>
                <c:pt idx="3568">
                  <c:v>23454</c:v>
                </c:pt>
                <c:pt idx="3569">
                  <c:v>23455</c:v>
                </c:pt>
                <c:pt idx="3570">
                  <c:v>23456</c:v>
                </c:pt>
                <c:pt idx="3571">
                  <c:v>23459</c:v>
                </c:pt>
                <c:pt idx="3572">
                  <c:v>23460</c:v>
                </c:pt>
                <c:pt idx="3573">
                  <c:v>23461</c:v>
                </c:pt>
                <c:pt idx="3574">
                  <c:v>23462</c:v>
                </c:pt>
                <c:pt idx="3575">
                  <c:v>23466</c:v>
                </c:pt>
                <c:pt idx="3576">
                  <c:v>23467</c:v>
                </c:pt>
                <c:pt idx="3577">
                  <c:v>23468</c:v>
                </c:pt>
                <c:pt idx="3578">
                  <c:v>23469</c:v>
                </c:pt>
                <c:pt idx="3579">
                  <c:v>23470</c:v>
                </c:pt>
                <c:pt idx="3580">
                  <c:v>23473</c:v>
                </c:pt>
                <c:pt idx="3581">
                  <c:v>23474</c:v>
                </c:pt>
                <c:pt idx="3582">
                  <c:v>23475</c:v>
                </c:pt>
                <c:pt idx="3583">
                  <c:v>23476</c:v>
                </c:pt>
                <c:pt idx="3584">
                  <c:v>23477</c:v>
                </c:pt>
                <c:pt idx="3585">
                  <c:v>23480</c:v>
                </c:pt>
                <c:pt idx="3586">
                  <c:v>23481</c:v>
                </c:pt>
                <c:pt idx="3587">
                  <c:v>23482</c:v>
                </c:pt>
                <c:pt idx="3588">
                  <c:v>23483</c:v>
                </c:pt>
                <c:pt idx="3589">
                  <c:v>23484</c:v>
                </c:pt>
                <c:pt idx="3590">
                  <c:v>23487</c:v>
                </c:pt>
                <c:pt idx="3591">
                  <c:v>23488</c:v>
                </c:pt>
                <c:pt idx="3592">
                  <c:v>23489</c:v>
                </c:pt>
                <c:pt idx="3593">
                  <c:v>23490</c:v>
                </c:pt>
                <c:pt idx="3594">
                  <c:v>23491</c:v>
                </c:pt>
                <c:pt idx="3595">
                  <c:v>23494</c:v>
                </c:pt>
                <c:pt idx="3596">
                  <c:v>23495</c:v>
                </c:pt>
                <c:pt idx="3597">
                  <c:v>23496</c:v>
                </c:pt>
                <c:pt idx="3598">
                  <c:v>23497</c:v>
                </c:pt>
                <c:pt idx="3599">
                  <c:v>23498</c:v>
                </c:pt>
                <c:pt idx="3600">
                  <c:v>23501</c:v>
                </c:pt>
                <c:pt idx="3601">
                  <c:v>23502</c:v>
                </c:pt>
                <c:pt idx="3602">
                  <c:v>23503</c:v>
                </c:pt>
                <c:pt idx="3603">
                  <c:v>23504</c:v>
                </c:pt>
                <c:pt idx="3604">
                  <c:v>23505</c:v>
                </c:pt>
                <c:pt idx="3605">
                  <c:v>23508</c:v>
                </c:pt>
                <c:pt idx="3606">
                  <c:v>23509</c:v>
                </c:pt>
                <c:pt idx="3607">
                  <c:v>23510</c:v>
                </c:pt>
                <c:pt idx="3608">
                  <c:v>23511</c:v>
                </c:pt>
                <c:pt idx="3609">
                  <c:v>23512</c:v>
                </c:pt>
                <c:pt idx="3610">
                  <c:v>23515</c:v>
                </c:pt>
                <c:pt idx="3611">
                  <c:v>23516</c:v>
                </c:pt>
                <c:pt idx="3612">
                  <c:v>23517</c:v>
                </c:pt>
                <c:pt idx="3613">
                  <c:v>23518</c:v>
                </c:pt>
                <c:pt idx="3614">
                  <c:v>23519</c:v>
                </c:pt>
                <c:pt idx="3615">
                  <c:v>23522</c:v>
                </c:pt>
                <c:pt idx="3616">
                  <c:v>23523</c:v>
                </c:pt>
                <c:pt idx="3617">
                  <c:v>23524</c:v>
                </c:pt>
                <c:pt idx="3618">
                  <c:v>23525</c:v>
                </c:pt>
                <c:pt idx="3619">
                  <c:v>23529</c:v>
                </c:pt>
                <c:pt idx="3620">
                  <c:v>23530</c:v>
                </c:pt>
                <c:pt idx="3621">
                  <c:v>23531</c:v>
                </c:pt>
                <c:pt idx="3622">
                  <c:v>23532</c:v>
                </c:pt>
                <c:pt idx="3623">
                  <c:v>23533</c:v>
                </c:pt>
                <c:pt idx="3624">
                  <c:v>23536</c:v>
                </c:pt>
                <c:pt idx="3625">
                  <c:v>23537</c:v>
                </c:pt>
                <c:pt idx="3626">
                  <c:v>23538</c:v>
                </c:pt>
                <c:pt idx="3627">
                  <c:v>23539</c:v>
                </c:pt>
                <c:pt idx="3628">
                  <c:v>23540</c:v>
                </c:pt>
                <c:pt idx="3629">
                  <c:v>23543</c:v>
                </c:pt>
                <c:pt idx="3630">
                  <c:v>23544</c:v>
                </c:pt>
                <c:pt idx="3631">
                  <c:v>23545</c:v>
                </c:pt>
                <c:pt idx="3632">
                  <c:v>23546</c:v>
                </c:pt>
                <c:pt idx="3633">
                  <c:v>23547</c:v>
                </c:pt>
                <c:pt idx="3634">
                  <c:v>23550</c:v>
                </c:pt>
                <c:pt idx="3635">
                  <c:v>23551</c:v>
                </c:pt>
                <c:pt idx="3636">
                  <c:v>23552</c:v>
                </c:pt>
                <c:pt idx="3637">
                  <c:v>23553</c:v>
                </c:pt>
                <c:pt idx="3638">
                  <c:v>23554</c:v>
                </c:pt>
                <c:pt idx="3639">
                  <c:v>23557</c:v>
                </c:pt>
                <c:pt idx="3640">
                  <c:v>23558</c:v>
                </c:pt>
                <c:pt idx="3641">
                  <c:v>23559</c:v>
                </c:pt>
                <c:pt idx="3642">
                  <c:v>23560</c:v>
                </c:pt>
                <c:pt idx="3643">
                  <c:v>23564</c:v>
                </c:pt>
                <c:pt idx="3644">
                  <c:v>23565</c:v>
                </c:pt>
                <c:pt idx="3645">
                  <c:v>23566</c:v>
                </c:pt>
                <c:pt idx="3646">
                  <c:v>23567</c:v>
                </c:pt>
                <c:pt idx="3647">
                  <c:v>23568</c:v>
                </c:pt>
                <c:pt idx="3648">
                  <c:v>23571</c:v>
                </c:pt>
                <c:pt idx="3649">
                  <c:v>23572</c:v>
                </c:pt>
                <c:pt idx="3650">
                  <c:v>23573</c:v>
                </c:pt>
                <c:pt idx="3651">
                  <c:v>23574</c:v>
                </c:pt>
                <c:pt idx="3652">
                  <c:v>23575</c:v>
                </c:pt>
                <c:pt idx="3653">
                  <c:v>23578</c:v>
                </c:pt>
                <c:pt idx="3654">
                  <c:v>23579</c:v>
                </c:pt>
                <c:pt idx="3655">
                  <c:v>23580</c:v>
                </c:pt>
                <c:pt idx="3656">
                  <c:v>23581</c:v>
                </c:pt>
                <c:pt idx="3657">
                  <c:v>23582</c:v>
                </c:pt>
                <c:pt idx="3658">
                  <c:v>23585</c:v>
                </c:pt>
                <c:pt idx="3659">
                  <c:v>23586</c:v>
                </c:pt>
                <c:pt idx="3660">
                  <c:v>23587</c:v>
                </c:pt>
                <c:pt idx="3661">
                  <c:v>23588</c:v>
                </c:pt>
                <c:pt idx="3662">
                  <c:v>23589</c:v>
                </c:pt>
                <c:pt idx="3663">
                  <c:v>23592</c:v>
                </c:pt>
                <c:pt idx="3664">
                  <c:v>23593</c:v>
                </c:pt>
                <c:pt idx="3665">
                  <c:v>23594</c:v>
                </c:pt>
                <c:pt idx="3666">
                  <c:v>23595</c:v>
                </c:pt>
                <c:pt idx="3667">
                  <c:v>23596</c:v>
                </c:pt>
                <c:pt idx="3668">
                  <c:v>23599</c:v>
                </c:pt>
                <c:pt idx="3669">
                  <c:v>23600</c:v>
                </c:pt>
                <c:pt idx="3670">
                  <c:v>23601</c:v>
                </c:pt>
                <c:pt idx="3671">
                  <c:v>23602</c:v>
                </c:pt>
                <c:pt idx="3672">
                  <c:v>23603</c:v>
                </c:pt>
                <c:pt idx="3673">
                  <c:v>23606</c:v>
                </c:pt>
                <c:pt idx="3674">
                  <c:v>23607</c:v>
                </c:pt>
                <c:pt idx="3675">
                  <c:v>23608</c:v>
                </c:pt>
                <c:pt idx="3676">
                  <c:v>23609</c:v>
                </c:pt>
                <c:pt idx="3677">
                  <c:v>23610</c:v>
                </c:pt>
                <c:pt idx="3678">
                  <c:v>23613</c:v>
                </c:pt>
                <c:pt idx="3679">
                  <c:v>23614</c:v>
                </c:pt>
                <c:pt idx="3680">
                  <c:v>23615</c:v>
                </c:pt>
                <c:pt idx="3681">
                  <c:v>23616</c:v>
                </c:pt>
                <c:pt idx="3682">
                  <c:v>23617</c:v>
                </c:pt>
                <c:pt idx="3683">
                  <c:v>23620</c:v>
                </c:pt>
                <c:pt idx="3684">
                  <c:v>23621</c:v>
                </c:pt>
                <c:pt idx="3685">
                  <c:v>23622</c:v>
                </c:pt>
                <c:pt idx="3686">
                  <c:v>23623</c:v>
                </c:pt>
                <c:pt idx="3687">
                  <c:v>23624</c:v>
                </c:pt>
                <c:pt idx="3688">
                  <c:v>23628</c:v>
                </c:pt>
                <c:pt idx="3689">
                  <c:v>23629</c:v>
                </c:pt>
                <c:pt idx="3690">
                  <c:v>23630</c:v>
                </c:pt>
                <c:pt idx="3691">
                  <c:v>23631</c:v>
                </c:pt>
                <c:pt idx="3692">
                  <c:v>23634</c:v>
                </c:pt>
                <c:pt idx="3693">
                  <c:v>23635</c:v>
                </c:pt>
                <c:pt idx="3694">
                  <c:v>23636</c:v>
                </c:pt>
                <c:pt idx="3695">
                  <c:v>23637</c:v>
                </c:pt>
                <c:pt idx="3696">
                  <c:v>23638</c:v>
                </c:pt>
                <c:pt idx="3697">
                  <c:v>23641</c:v>
                </c:pt>
                <c:pt idx="3698">
                  <c:v>23642</c:v>
                </c:pt>
                <c:pt idx="3699">
                  <c:v>23643</c:v>
                </c:pt>
                <c:pt idx="3700">
                  <c:v>23644</c:v>
                </c:pt>
                <c:pt idx="3701">
                  <c:v>23645</c:v>
                </c:pt>
                <c:pt idx="3702">
                  <c:v>23648</c:v>
                </c:pt>
                <c:pt idx="3703">
                  <c:v>23649</c:v>
                </c:pt>
                <c:pt idx="3704">
                  <c:v>23650</c:v>
                </c:pt>
                <c:pt idx="3705">
                  <c:v>23651</c:v>
                </c:pt>
                <c:pt idx="3706">
                  <c:v>23652</c:v>
                </c:pt>
                <c:pt idx="3707">
                  <c:v>23655</c:v>
                </c:pt>
                <c:pt idx="3708">
                  <c:v>23656</c:v>
                </c:pt>
                <c:pt idx="3709">
                  <c:v>23657</c:v>
                </c:pt>
                <c:pt idx="3710">
                  <c:v>23658</c:v>
                </c:pt>
                <c:pt idx="3711">
                  <c:v>23659</c:v>
                </c:pt>
                <c:pt idx="3712">
                  <c:v>23662</c:v>
                </c:pt>
                <c:pt idx="3713">
                  <c:v>23663</c:v>
                </c:pt>
                <c:pt idx="3714">
                  <c:v>23664</c:v>
                </c:pt>
                <c:pt idx="3715">
                  <c:v>23665</c:v>
                </c:pt>
                <c:pt idx="3716">
                  <c:v>23666</c:v>
                </c:pt>
                <c:pt idx="3717">
                  <c:v>23669</c:v>
                </c:pt>
                <c:pt idx="3718">
                  <c:v>23670</c:v>
                </c:pt>
                <c:pt idx="3719">
                  <c:v>23671</c:v>
                </c:pt>
                <c:pt idx="3720">
                  <c:v>23672</c:v>
                </c:pt>
                <c:pt idx="3721">
                  <c:v>23673</c:v>
                </c:pt>
                <c:pt idx="3722">
                  <c:v>23676</c:v>
                </c:pt>
                <c:pt idx="3723">
                  <c:v>23677</c:v>
                </c:pt>
                <c:pt idx="3724">
                  <c:v>23678</c:v>
                </c:pt>
                <c:pt idx="3725">
                  <c:v>23679</c:v>
                </c:pt>
                <c:pt idx="3726">
                  <c:v>23680</c:v>
                </c:pt>
                <c:pt idx="3727">
                  <c:v>23683</c:v>
                </c:pt>
                <c:pt idx="3728">
                  <c:v>23685</c:v>
                </c:pt>
                <c:pt idx="3729">
                  <c:v>23686</c:v>
                </c:pt>
                <c:pt idx="3730">
                  <c:v>23687</c:v>
                </c:pt>
                <c:pt idx="3731">
                  <c:v>23690</c:v>
                </c:pt>
                <c:pt idx="3732">
                  <c:v>23691</c:v>
                </c:pt>
                <c:pt idx="3733">
                  <c:v>23692</c:v>
                </c:pt>
                <c:pt idx="3734">
                  <c:v>23693</c:v>
                </c:pt>
                <c:pt idx="3735">
                  <c:v>23694</c:v>
                </c:pt>
                <c:pt idx="3736">
                  <c:v>23697</c:v>
                </c:pt>
                <c:pt idx="3737">
                  <c:v>23698</c:v>
                </c:pt>
                <c:pt idx="3738">
                  <c:v>23699</c:v>
                </c:pt>
                <c:pt idx="3739">
                  <c:v>23700</c:v>
                </c:pt>
                <c:pt idx="3740">
                  <c:v>23701</c:v>
                </c:pt>
                <c:pt idx="3741">
                  <c:v>23704</c:v>
                </c:pt>
                <c:pt idx="3742">
                  <c:v>23705</c:v>
                </c:pt>
                <c:pt idx="3743">
                  <c:v>23706</c:v>
                </c:pt>
                <c:pt idx="3744">
                  <c:v>23708</c:v>
                </c:pt>
                <c:pt idx="3745">
                  <c:v>23711</c:v>
                </c:pt>
                <c:pt idx="3746">
                  <c:v>23712</c:v>
                </c:pt>
                <c:pt idx="3747">
                  <c:v>23713</c:v>
                </c:pt>
                <c:pt idx="3748">
                  <c:v>23714</c:v>
                </c:pt>
                <c:pt idx="3749">
                  <c:v>23715</c:v>
                </c:pt>
                <c:pt idx="3750">
                  <c:v>23718</c:v>
                </c:pt>
                <c:pt idx="3751">
                  <c:v>23719</c:v>
                </c:pt>
                <c:pt idx="3752">
                  <c:v>23720</c:v>
                </c:pt>
                <c:pt idx="3753">
                  <c:v>23721</c:v>
                </c:pt>
                <c:pt idx="3754">
                  <c:v>23722</c:v>
                </c:pt>
                <c:pt idx="3755">
                  <c:v>23725</c:v>
                </c:pt>
                <c:pt idx="3756">
                  <c:v>23726</c:v>
                </c:pt>
                <c:pt idx="3757">
                  <c:v>23727</c:v>
                </c:pt>
                <c:pt idx="3758">
                  <c:v>23728</c:v>
                </c:pt>
                <c:pt idx="3759">
                  <c:v>23729</c:v>
                </c:pt>
                <c:pt idx="3760">
                  <c:v>23732</c:v>
                </c:pt>
                <c:pt idx="3761">
                  <c:v>23733</c:v>
                </c:pt>
                <c:pt idx="3762">
                  <c:v>23734</c:v>
                </c:pt>
                <c:pt idx="3763">
                  <c:v>23735</c:v>
                </c:pt>
                <c:pt idx="3764">
                  <c:v>23739</c:v>
                </c:pt>
                <c:pt idx="3765">
                  <c:v>23740</c:v>
                </c:pt>
                <c:pt idx="3766">
                  <c:v>23741</c:v>
                </c:pt>
                <c:pt idx="3767">
                  <c:v>23742</c:v>
                </c:pt>
                <c:pt idx="3768">
                  <c:v>23746</c:v>
                </c:pt>
                <c:pt idx="3769">
                  <c:v>23747</c:v>
                </c:pt>
                <c:pt idx="3770">
                  <c:v>23748</c:v>
                </c:pt>
                <c:pt idx="3771">
                  <c:v>23749</c:v>
                </c:pt>
                <c:pt idx="3772">
                  <c:v>23750</c:v>
                </c:pt>
                <c:pt idx="3773">
                  <c:v>23753</c:v>
                </c:pt>
                <c:pt idx="3774">
                  <c:v>23754</c:v>
                </c:pt>
                <c:pt idx="3775">
                  <c:v>23755</c:v>
                </c:pt>
                <c:pt idx="3776">
                  <c:v>23756</c:v>
                </c:pt>
                <c:pt idx="3777">
                  <c:v>23757</c:v>
                </c:pt>
                <c:pt idx="3778">
                  <c:v>23760</c:v>
                </c:pt>
                <c:pt idx="3779">
                  <c:v>23761</c:v>
                </c:pt>
                <c:pt idx="3780">
                  <c:v>23762</c:v>
                </c:pt>
                <c:pt idx="3781">
                  <c:v>23763</c:v>
                </c:pt>
                <c:pt idx="3782">
                  <c:v>23764</c:v>
                </c:pt>
                <c:pt idx="3783">
                  <c:v>23767</c:v>
                </c:pt>
                <c:pt idx="3784">
                  <c:v>23768</c:v>
                </c:pt>
                <c:pt idx="3785">
                  <c:v>23769</c:v>
                </c:pt>
                <c:pt idx="3786">
                  <c:v>23770</c:v>
                </c:pt>
                <c:pt idx="3787">
                  <c:v>23771</c:v>
                </c:pt>
                <c:pt idx="3788">
                  <c:v>23774</c:v>
                </c:pt>
                <c:pt idx="3789">
                  <c:v>23775</c:v>
                </c:pt>
                <c:pt idx="3790">
                  <c:v>23776</c:v>
                </c:pt>
                <c:pt idx="3791">
                  <c:v>23777</c:v>
                </c:pt>
                <c:pt idx="3792">
                  <c:v>23778</c:v>
                </c:pt>
                <c:pt idx="3793">
                  <c:v>23781</c:v>
                </c:pt>
                <c:pt idx="3794">
                  <c:v>23782</c:v>
                </c:pt>
                <c:pt idx="3795">
                  <c:v>23783</c:v>
                </c:pt>
                <c:pt idx="3796">
                  <c:v>23784</c:v>
                </c:pt>
                <c:pt idx="3797">
                  <c:v>23785</c:v>
                </c:pt>
                <c:pt idx="3798">
                  <c:v>23788</c:v>
                </c:pt>
                <c:pt idx="3799">
                  <c:v>23789</c:v>
                </c:pt>
                <c:pt idx="3800">
                  <c:v>23790</c:v>
                </c:pt>
                <c:pt idx="3801">
                  <c:v>23791</c:v>
                </c:pt>
                <c:pt idx="3802">
                  <c:v>23792</c:v>
                </c:pt>
                <c:pt idx="3803">
                  <c:v>23796</c:v>
                </c:pt>
                <c:pt idx="3804">
                  <c:v>23797</c:v>
                </c:pt>
                <c:pt idx="3805">
                  <c:v>23798</c:v>
                </c:pt>
                <c:pt idx="3806">
                  <c:v>23799</c:v>
                </c:pt>
                <c:pt idx="3807">
                  <c:v>23802</c:v>
                </c:pt>
                <c:pt idx="3808">
                  <c:v>23803</c:v>
                </c:pt>
                <c:pt idx="3809">
                  <c:v>23804</c:v>
                </c:pt>
                <c:pt idx="3810">
                  <c:v>23805</c:v>
                </c:pt>
                <c:pt idx="3811">
                  <c:v>23806</c:v>
                </c:pt>
                <c:pt idx="3812">
                  <c:v>23809</c:v>
                </c:pt>
                <c:pt idx="3813">
                  <c:v>23810</c:v>
                </c:pt>
                <c:pt idx="3814">
                  <c:v>23811</c:v>
                </c:pt>
                <c:pt idx="3815">
                  <c:v>23812</c:v>
                </c:pt>
                <c:pt idx="3816">
                  <c:v>23813</c:v>
                </c:pt>
                <c:pt idx="3817">
                  <c:v>23816</c:v>
                </c:pt>
                <c:pt idx="3818">
                  <c:v>23817</c:v>
                </c:pt>
                <c:pt idx="3819">
                  <c:v>23818</c:v>
                </c:pt>
                <c:pt idx="3820">
                  <c:v>23819</c:v>
                </c:pt>
                <c:pt idx="3821">
                  <c:v>23820</c:v>
                </c:pt>
                <c:pt idx="3822">
                  <c:v>23823</c:v>
                </c:pt>
                <c:pt idx="3823">
                  <c:v>23824</c:v>
                </c:pt>
                <c:pt idx="3824">
                  <c:v>23825</c:v>
                </c:pt>
                <c:pt idx="3825">
                  <c:v>23826</c:v>
                </c:pt>
                <c:pt idx="3826">
                  <c:v>23827</c:v>
                </c:pt>
                <c:pt idx="3827">
                  <c:v>23830</c:v>
                </c:pt>
                <c:pt idx="3828">
                  <c:v>23831</c:v>
                </c:pt>
                <c:pt idx="3829">
                  <c:v>23832</c:v>
                </c:pt>
                <c:pt idx="3830">
                  <c:v>23833</c:v>
                </c:pt>
                <c:pt idx="3831">
                  <c:v>23834</c:v>
                </c:pt>
                <c:pt idx="3832">
                  <c:v>23837</c:v>
                </c:pt>
                <c:pt idx="3833">
                  <c:v>23838</c:v>
                </c:pt>
                <c:pt idx="3834">
                  <c:v>23839</c:v>
                </c:pt>
                <c:pt idx="3835">
                  <c:v>23840</c:v>
                </c:pt>
                <c:pt idx="3836">
                  <c:v>23841</c:v>
                </c:pt>
                <c:pt idx="3837">
                  <c:v>23844</c:v>
                </c:pt>
                <c:pt idx="3838">
                  <c:v>23845</c:v>
                </c:pt>
                <c:pt idx="3839">
                  <c:v>23846</c:v>
                </c:pt>
                <c:pt idx="3840">
                  <c:v>23847</c:v>
                </c:pt>
                <c:pt idx="3841">
                  <c:v>23851</c:v>
                </c:pt>
                <c:pt idx="3842">
                  <c:v>23852</c:v>
                </c:pt>
                <c:pt idx="3843">
                  <c:v>23853</c:v>
                </c:pt>
                <c:pt idx="3844">
                  <c:v>23854</c:v>
                </c:pt>
                <c:pt idx="3845">
                  <c:v>23855</c:v>
                </c:pt>
                <c:pt idx="3846">
                  <c:v>23858</c:v>
                </c:pt>
                <c:pt idx="3847">
                  <c:v>23859</c:v>
                </c:pt>
                <c:pt idx="3848">
                  <c:v>23860</c:v>
                </c:pt>
                <c:pt idx="3849">
                  <c:v>23861</c:v>
                </c:pt>
                <c:pt idx="3850">
                  <c:v>23862</c:v>
                </c:pt>
                <c:pt idx="3851">
                  <c:v>23865</c:v>
                </c:pt>
                <c:pt idx="3852">
                  <c:v>23866</c:v>
                </c:pt>
                <c:pt idx="3853">
                  <c:v>23867</c:v>
                </c:pt>
                <c:pt idx="3854">
                  <c:v>23868</c:v>
                </c:pt>
                <c:pt idx="3855">
                  <c:v>23869</c:v>
                </c:pt>
                <c:pt idx="3856">
                  <c:v>23872</c:v>
                </c:pt>
                <c:pt idx="3857">
                  <c:v>23873</c:v>
                </c:pt>
                <c:pt idx="3858">
                  <c:v>23874</c:v>
                </c:pt>
                <c:pt idx="3859">
                  <c:v>23875</c:v>
                </c:pt>
                <c:pt idx="3860">
                  <c:v>23876</c:v>
                </c:pt>
                <c:pt idx="3861">
                  <c:v>23879</c:v>
                </c:pt>
                <c:pt idx="3862">
                  <c:v>23880</c:v>
                </c:pt>
                <c:pt idx="3863">
                  <c:v>23881</c:v>
                </c:pt>
                <c:pt idx="3864">
                  <c:v>23882</c:v>
                </c:pt>
                <c:pt idx="3865">
                  <c:v>23883</c:v>
                </c:pt>
                <c:pt idx="3866">
                  <c:v>23886</c:v>
                </c:pt>
                <c:pt idx="3867">
                  <c:v>23887</c:v>
                </c:pt>
                <c:pt idx="3868">
                  <c:v>23888</c:v>
                </c:pt>
                <c:pt idx="3869">
                  <c:v>23889</c:v>
                </c:pt>
                <c:pt idx="3870">
                  <c:v>23890</c:v>
                </c:pt>
                <c:pt idx="3871">
                  <c:v>23894</c:v>
                </c:pt>
                <c:pt idx="3872">
                  <c:v>23895</c:v>
                </c:pt>
                <c:pt idx="3873">
                  <c:v>23896</c:v>
                </c:pt>
                <c:pt idx="3874">
                  <c:v>23897</c:v>
                </c:pt>
                <c:pt idx="3875">
                  <c:v>23900</c:v>
                </c:pt>
                <c:pt idx="3876">
                  <c:v>23901</c:v>
                </c:pt>
                <c:pt idx="3877">
                  <c:v>23902</c:v>
                </c:pt>
                <c:pt idx="3878">
                  <c:v>23903</c:v>
                </c:pt>
                <c:pt idx="3879">
                  <c:v>23904</c:v>
                </c:pt>
                <c:pt idx="3880">
                  <c:v>23907</c:v>
                </c:pt>
                <c:pt idx="3881">
                  <c:v>23908</c:v>
                </c:pt>
                <c:pt idx="3882">
                  <c:v>23909</c:v>
                </c:pt>
                <c:pt idx="3883">
                  <c:v>23910</c:v>
                </c:pt>
                <c:pt idx="3884">
                  <c:v>23911</c:v>
                </c:pt>
                <c:pt idx="3885">
                  <c:v>23914</c:v>
                </c:pt>
                <c:pt idx="3886">
                  <c:v>23915</c:v>
                </c:pt>
                <c:pt idx="3887">
                  <c:v>23916</c:v>
                </c:pt>
                <c:pt idx="3888">
                  <c:v>23917</c:v>
                </c:pt>
                <c:pt idx="3889">
                  <c:v>23918</c:v>
                </c:pt>
                <c:pt idx="3890">
                  <c:v>23921</c:v>
                </c:pt>
                <c:pt idx="3891">
                  <c:v>23922</c:v>
                </c:pt>
                <c:pt idx="3892">
                  <c:v>23923</c:v>
                </c:pt>
                <c:pt idx="3893">
                  <c:v>23924</c:v>
                </c:pt>
                <c:pt idx="3894">
                  <c:v>23925</c:v>
                </c:pt>
                <c:pt idx="3895">
                  <c:v>23929</c:v>
                </c:pt>
                <c:pt idx="3896">
                  <c:v>23930</c:v>
                </c:pt>
                <c:pt idx="3897">
                  <c:v>23931</c:v>
                </c:pt>
                <c:pt idx="3898">
                  <c:v>23932</c:v>
                </c:pt>
                <c:pt idx="3899">
                  <c:v>23935</c:v>
                </c:pt>
                <c:pt idx="3900">
                  <c:v>23936</c:v>
                </c:pt>
                <c:pt idx="3901">
                  <c:v>23937</c:v>
                </c:pt>
                <c:pt idx="3902">
                  <c:v>23938</c:v>
                </c:pt>
                <c:pt idx="3903">
                  <c:v>23939</c:v>
                </c:pt>
                <c:pt idx="3904">
                  <c:v>23942</c:v>
                </c:pt>
                <c:pt idx="3905">
                  <c:v>23943</c:v>
                </c:pt>
                <c:pt idx="3906">
                  <c:v>23944</c:v>
                </c:pt>
                <c:pt idx="3907">
                  <c:v>23945</c:v>
                </c:pt>
                <c:pt idx="3908">
                  <c:v>23946</c:v>
                </c:pt>
                <c:pt idx="3909">
                  <c:v>23949</c:v>
                </c:pt>
                <c:pt idx="3910">
                  <c:v>23950</c:v>
                </c:pt>
                <c:pt idx="3911">
                  <c:v>23951</c:v>
                </c:pt>
                <c:pt idx="3912">
                  <c:v>23952</c:v>
                </c:pt>
                <c:pt idx="3913">
                  <c:v>23953</c:v>
                </c:pt>
                <c:pt idx="3914">
                  <c:v>23956</c:v>
                </c:pt>
                <c:pt idx="3915">
                  <c:v>23957</c:v>
                </c:pt>
                <c:pt idx="3916">
                  <c:v>23958</c:v>
                </c:pt>
                <c:pt idx="3917">
                  <c:v>23959</c:v>
                </c:pt>
                <c:pt idx="3918">
                  <c:v>23960</c:v>
                </c:pt>
                <c:pt idx="3919">
                  <c:v>23963</c:v>
                </c:pt>
                <c:pt idx="3920">
                  <c:v>23964</c:v>
                </c:pt>
                <c:pt idx="3921">
                  <c:v>23965</c:v>
                </c:pt>
                <c:pt idx="3922">
                  <c:v>23966</c:v>
                </c:pt>
                <c:pt idx="3923">
                  <c:v>23967</c:v>
                </c:pt>
                <c:pt idx="3924">
                  <c:v>23970</c:v>
                </c:pt>
                <c:pt idx="3925">
                  <c:v>23971</c:v>
                </c:pt>
                <c:pt idx="3926">
                  <c:v>23972</c:v>
                </c:pt>
                <c:pt idx="3927">
                  <c:v>23973</c:v>
                </c:pt>
                <c:pt idx="3928">
                  <c:v>23974</c:v>
                </c:pt>
                <c:pt idx="3929">
                  <c:v>23977</c:v>
                </c:pt>
                <c:pt idx="3930">
                  <c:v>23978</c:v>
                </c:pt>
                <c:pt idx="3931">
                  <c:v>23979</c:v>
                </c:pt>
                <c:pt idx="3932">
                  <c:v>23980</c:v>
                </c:pt>
                <c:pt idx="3933">
                  <c:v>23981</c:v>
                </c:pt>
                <c:pt idx="3934">
                  <c:v>23984</c:v>
                </c:pt>
                <c:pt idx="3935">
                  <c:v>23985</c:v>
                </c:pt>
                <c:pt idx="3936">
                  <c:v>23986</c:v>
                </c:pt>
                <c:pt idx="3937">
                  <c:v>23987</c:v>
                </c:pt>
                <c:pt idx="3938">
                  <c:v>23988</c:v>
                </c:pt>
                <c:pt idx="3939">
                  <c:v>23992</c:v>
                </c:pt>
                <c:pt idx="3940">
                  <c:v>23993</c:v>
                </c:pt>
                <c:pt idx="3941">
                  <c:v>23994</c:v>
                </c:pt>
                <c:pt idx="3942">
                  <c:v>23995</c:v>
                </c:pt>
                <c:pt idx="3943">
                  <c:v>23998</c:v>
                </c:pt>
                <c:pt idx="3944">
                  <c:v>23999</c:v>
                </c:pt>
                <c:pt idx="3945">
                  <c:v>24000</c:v>
                </c:pt>
                <c:pt idx="3946">
                  <c:v>24001</c:v>
                </c:pt>
                <c:pt idx="3947">
                  <c:v>24002</c:v>
                </c:pt>
                <c:pt idx="3948">
                  <c:v>24005</c:v>
                </c:pt>
                <c:pt idx="3949">
                  <c:v>24006</c:v>
                </c:pt>
                <c:pt idx="3950">
                  <c:v>24007</c:v>
                </c:pt>
                <c:pt idx="3951">
                  <c:v>24008</c:v>
                </c:pt>
                <c:pt idx="3952">
                  <c:v>24009</c:v>
                </c:pt>
                <c:pt idx="3953">
                  <c:v>24012</c:v>
                </c:pt>
                <c:pt idx="3954">
                  <c:v>24013</c:v>
                </c:pt>
                <c:pt idx="3955">
                  <c:v>24014</c:v>
                </c:pt>
                <c:pt idx="3956">
                  <c:v>24015</c:v>
                </c:pt>
                <c:pt idx="3957">
                  <c:v>24016</c:v>
                </c:pt>
                <c:pt idx="3958">
                  <c:v>24019</c:v>
                </c:pt>
                <c:pt idx="3959">
                  <c:v>24020</c:v>
                </c:pt>
                <c:pt idx="3960">
                  <c:v>24021</c:v>
                </c:pt>
                <c:pt idx="3961">
                  <c:v>24022</c:v>
                </c:pt>
                <c:pt idx="3962">
                  <c:v>24023</c:v>
                </c:pt>
                <c:pt idx="3963">
                  <c:v>24026</c:v>
                </c:pt>
                <c:pt idx="3964">
                  <c:v>24027</c:v>
                </c:pt>
                <c:pt idx="3965">
                  <c:v>24028</c:v>
                </c:pt>
                <c:pt idx="3966">
                  <c:v>24029</c:v>
                </c:pt>
                <c:pt idx="3967">
                  <c:v>24030</c:v>
                </c:pt>
                <c:pt idx="3968">
                  <c:v>24033</c:v>
                </c:pt>
                <c:pt idx="3969">
                  <c:v>24034</c:v>
                </c:pt>
                <c:pt idx="3970">
                  <c:v>24035</c:v>
                </c:pt>
                <c:pt idx="3971">
                  <c:v>24036</c:v>
                </c:pt>
                <c:pt idx="3972">
                  <c:v>24037</c:v>
                </c:pt>
                <c:pt idx="3973">
                  <c:v>24040</c:v>
                </c:pt>
                <c:pt idx="3974">
                  <c:v>24041</c:v>
                </c:pt>
                <c:pt idx="3975">
                  <c:v>24042</c:v>
                </c:pt>
                <c:pt idx="3976">
                  <c:v>24043</c:v>
                </c:pt>
                <c:pt idx="3977">
                  <c:v>24044</c:v>
                </c:pt>
                <c:pt idx="3978">
                  <c:v>24047</c:v>
                </c:pt>
                <c:pt idx="3979">
                  <c:v>24049</c:v>
                </c:pt>
                <c:pt idx="3980">
                  <c:v>24050</c:v>
                </c:pt>
                <c:pt idx="3981">
                  <c:v>24051</c:v>
                </c:pt>
                <c:pt idx="3982">
                  <c:v>24054</c:v>
                </c:pt>
                <c:pt idx="3983">
                  <c:v>24055</c:v>
                </c:pt>
                <c:pt idx="3984">
                  <c:v>24056</c:v>
                </c:pt>
                <c:pt idx="3985">
                  <c:v>24057</c:v>
                </c:pt>
                <c:pt idx="3986">
                  <c:v>24058</c:v>
                </c:pt>
                <c:pt idx="3987">
                  <c:v>24061</c:v>
                </c:pt>
                <c:pt idx="3988">
                  <c:v>24062</c:v>
                </c:pt>
                <c:pt idx="3989">
                  <c:v>24063</c:v>
                </c:pt>
                <c:pt idx="3990">
                  <c:v>24064</c:v>
                </c:pt>
                <c:pt idx="3991">
                  <c:v>24065</c:v>
                </c:pt>
                <c:pt idx="3992">
                  <c:v>24068</c:v>
                </c:pt>
                <c:pt idx="3993">
                  <c:v>24069</c:v>
                </c:pt>
                <c:pt idx="3994">
                  <c:v>24070</c:v>
                </c:pt>
                <c:pt idx="3995">
                  <c:v>24072</c:v>
                </c:pt>
                <c:pt idx="3996">
                  <c:v>24075</c:v>
                </c:pt>
                <c:pt idx="3997">
                  <c:v>24076</c:v>
                </c:pt>
                <c:pt idx="3998">
                  <c:v>24077</c:v>
                </c:pt>
                <c:pt idx="3999">
                  <c:v>24078</c:v>
                </c:pt>
                <c:pt idx="4000">
                  <c:v>24079</c:v>
                </c:pt>
                <c:pt idx="4001">
                  <c:v>24082</c:v>
                </c:pt>
                <c:pt idx="4002">
                  <c:v>24083</c:v>
                </c:pt>
                <c:pt idx="4003">
                  <c:v>24084</c:v>
                </c:pt>
                <c:pt idx="4004">
                  <c:v>24085</c:v>
                </c:pt>
                <c:pt idx="4005">
                  <c:v>24086</c:v>
                </c:pt>
                <c:pt idx="4006">
                  <c:v>24089</c:v>
                </c:pt>
                <c:pt idx="4007">
                  <c:v>24090</c:v>
                </c:pt>
                <c:pt idx="4008">
                  <c:v>24091</c:v>
                </c:pt>
                <c:pt idx="4009">
                  <c:v>24092</c:v>
                </c:pt>
                <c:pt idx="4010">
                  <c:v>24093</c:v>
                </c:pt>
                <c:pt idx="4011">
                  <c:v>24096</c:v>
                </c:pt>
                <c:pt idx="4012">
                  <c:v>24097</c:v>
                </c:pt>
                <c:pt idx="4013">
                  <c:v>24098</c:v>
                </c:pt>
                <c:pt idx="4014">
                  <c:v>24099</c:v>
                </c:pt>
                <c:pt idx="4015">
                  <c:v>24103</c:v>
                </c:pt>
                <c:pt idx="4016">
                  <c:v>24104</c:v>
                </c:pt>
                <c:pt idx="4017">
                  <c:v>24105</c:v>
                </c:pt>
                <c:pt idx="4018">
                  <c:v>24106</c:v>
                </c:pt>
                <c:pt idx="4019">
                  <c:v>24107</c:v>
                </c:pt>
                <c:pt idx="4020">
                  <c:v>24110</c:v>
                </c:pt>
                <c:pt idx="4021">
                  <c:v>24111</c:v>
                </c:pt>
                <c:pt idx="4022">
                  <c:v>24112</c:v>
                </c:pt>
                <c:pt idx="4023">
                  <c:v>24113</c:v>
                </c:pt>
                <c:pt idx="4024">
                  <c:v>24114</c:v>
                </c:pt>
                <c:pt idx="4025">
                  <c:v>24117</c:v>
                </c:pt>
                <c:pt idx="4026">
                  <c:v>24118</c:v>
                </c:pt>
                <c:pt idx="4027">
                  <c:v>24119</c:v>
                </c:pt>
                <c:pt idx="4028">
                  <c:v>24120</c:v>
                </c:pt>
                <c:pt idx="4029">
                  <c:v>24121</c:v>
                </c:pt>
                <c:pt idx="4030">
                  <c:v>24124</c:v>
                </c:pt>
                <c:pt idx="4031">
                  <c:v>24125</c:v>
                </c:pt>
                <c:pt idx="4032">
                  <c:v>24126</c:v>
                </c:pt>
                <c:pt idx="4033">
                  <c:v>24127</c:v>
                </c:pt>
                <c:pt idx="4034">
                  <c:v>24128</c:v>
                </c:pt>
                <c:pt idx="4035">
                  <c:v>24131</c:v>
                </c:pt>
                <c:pt idx="4036">
                  <c:v>24132</c:v>
                </c:pt>
                <c:pt idx="4037">
                  <c:v>24133</c:v>
                </c:pt>
                <c:pt idx="4038">
                  <c:v>24134</c:v>
                </c:pt>
                <c:pt idx="4039">
                  <c:v>24135</c:v>
                </c:pt>
                <c:pt idx="4040">
                  <c:v>24138</c:v>
                </c:pt>
                <c:pt idx="4041">
                  <c:v>24139</c:v>
                </c:pt>
                <c:pt idx="4042">
                  <c:v>24140</c:v>
                </c:pt>
                <c:pt idx="4043">
                  <c:v>24141</c:v>
                </c:pt>
                <c:pt idx="4044">
                  <c:v>24142</c:v>
                </c:pt>
                <c:pt idx="4045">
                  <c:v>24145</c:v>
                </c:pt>
                <c:pt idx="4046">
                  <c:v>24146</c:v>
                </c:pt>
                <c:pt idx="4047">
                  <c:v>24147</c:v>
                </c:pt>
                <c:pt idx="4048">
                  <c:v>24148</c:v>
                </c:pt>
                <c:pt idx="4049">
                  <c:v>24149</c:v>
                </c:pt>
                <c:pt idx="4050">
                  <c:v>24152</c:v>
                </c:pt>
                <c:pt idx="4051">
                  <c:v>24153</c:v>
                </c:pt>
                <c:pt idx="4052">
                  <c:v>24154</c:v>
                </c:pt>
                <c:pt idx="4053">
                  <c:v>24155</c:v>
                </c:pt>
                <c:pt idx="4054">
                  <c:v>24156</c:v>
                </c:pt>
                <c:pt idx="4055">
                  <c:v>24159</c:v>
                </c:pt>
                <c:pt idx="4056">
                  <c:v>24161</c:v>
                </c:pt>
                <c:pt idx="4057">
                  <c:v>24162</c:v>
                </c:pt>
                <c:pt idx="4058">
                  <c:v>24163</c:v>
                </c:pt>
                <c:pt idx="4059">
                  <c:v>24166</c:v>
                </c:pt>
                <c:pt idx="4060">
                  <c:v>24167</c:v>
                </c:pt>
                <c:pt idx="4061">
                  <c:v>24168</c:v>
                </c:pt>
                <c:pt idx="4062">
                  <c:v>24169</c:v>
                </c:pt>
                <c:pt idx="4063">
                  <c:v>24170</c:v>
                </c:pt>
                <c:pt idx="4064">
                  <c:v>24173</c:v>
                </c:pt>
                <c:pt idx="4065">
                  <c:v>24174</c:v>
                </c:pt>
                <c:pt idx="4066">
                  <c:v>24175</c:v>
                </c:pt>
                <c:pt idx="4067">
                  <c:v>24176</c:v>
                </c:pt>
                <c:pt idx="4068">
                  <c:v>24177</c:v>
                </c:pt>
                <c:pt idx="4069">
                  <c:v>24180</c:v>
                </c:pt>
                <c:pt idx="4070">
                  <c:v>24181</c:v>
                </c:pt>
                <c:pt idx="4071">
                  <c:v>24182</c:v>
                </c:pt>
                <c:pt idx="4072">
                  <c:v>24183</c:v>
                </c:pt>
                <c:pt idx="4073">
                  <c:v>24184</c:v>
                </c:pt>
                <c:pt idx="4074">
                  <c:v>24187</c:v>
                </c:pt>
                <c:pt idx="4075">
                  <c:v>24188</c:v>
                </c:pt>
                <c:pt idx="4076">
                  <c:v>24189</c:v>
                </c:pt>
                <c:pt idx="4077">
                  <c:v>24190</c:v>
                </c:pt>
                <c:pt idx="4078">
                  <c:v>24191</c:v>
                </c:pt>
                <c:pt idx="4079">
                  <c:v>24194</c:v>
                </c:pt>
                <c:pt idx="4080">
                  <c:v>24195</c:v>
                </c:pt>
                <c:pt idx="4081">
                  <c:v>24196</c:v>
                </c:pt>
                <c:pt idx="4082">
                  <c:v>24197</c:v>
                </c:pt>
                <c:pt idx="4083">
                  <c:v>24198</c:v>
                </c:pt>
                <c:pt idx="4084">
                  <c:v>24201</c:v>
                </c:pt>
                <c:pt idx="4085">
                  <c:v>24202</c:v>
                </c:pt>
                <c:pt idx="4086">
                  <c:v>24203</c:v>
                </c:pt>
                <c:pt idx="4087">
                  <c:v>24204</c:v>
                </c:pt>
                <c:pt idx="4088">
                  <c:v>24208</c:v>
                </c:pt>
                <c:pt idx="4089">
                  <c:v>24209</c:v>
                </c:pt>
                <c:pt idx="4090">
                  <c:v>24210</c:v>
                </c:pt>
                <c:pt idx="4091">
                  <c:v>24211</c:v>
                </c:pt>
                <c:pt idx="4092">
                  <c:v>24212</c:v>
                </c:pt>
                <c:pt idx="4093">
                  <c:v>24215</c:v>
                </c:pt>
                <c:pt idx="4094">
                  <c:v>24216</c:v>
                </c:pt>
                <c:pt idx="4095">
                  <c:v>24217</c:v>
                </c:pt>
                <c:pt idx="4096">
                  <c:v>24218</c:v>
                </c:pt>
                <c:pt idx="4097">
                  <c:v>24219</c:v>
                </c:pt>
                <c:pt idx="4098">
                  <c:v>24222</c:v>
                </c:pt>
                <c:pt idx="4099">
                  <c:v>24223</c:v>
                </c:pt>
                <c:pt idx="4100">
                  <c:v>24224</c:v>
                </c:pt>
                <c:pt idx="4101">
                  <c:v>24225</c:v>
                </c:pt>
                <c:pt idx="4102">
                  <c:v>24226</c:v>
                </c:pt>
                <c:pt idx="4103">
                  <c:v>24229</c:v>
                </c:pt>
                <c:pt idx="4104">
                  <c:v>24230</c:v>
                </c:pt>
                <c:pt idx="4105">
                  <c:v>24231</c:v>
                </c:pt>
                <c:pt idx="4106">
                  <c:v>24232</c:v>
                </c:pt>
                <c:pt idx="4107">
                  <c:v>24233</c:v>
                </c:pt>
                <c:pt idx="4108">
                  <c:v>24236</c:v>
                </c:pt>
                <c:pt idx="4109">
                  <c:v>24237</c:v>
                </c:pt>
                <c:pt idx="4110">
                  <c:v>24238</c:v>
                </c:pt>
                <c:pt idx="4111">
                  <c:v>24239</c:v>
                </c:pt>
                <c:pt idx="4112">
                  <c:v>24240</c:v>
                </c:pt>
                <c:pt idx="4113">
                  <c:v>24243</c:v>
                </c:pt>
                <c:pt idx="4114">
                  <c:v>24244</c:v>
                </c:pt>
                <c:pt idx="4115">
                  <c:v>24245</c:v>
                </c:pt>
                <c:pt idx="4116">
                  <c:v>24246</c:v>
                </c:pt>
                <c:pt idx="4117">
                  <c:v>24247</c:v>
                </c:pt>
                <c:pt idx="4118">
                  <c:v>24250</c:v>
                </c:pt>
                <c:pt idx="4119">
                  <c:v>24251</c:v>
                </c:pt>
                <c:pt idx="4120">
                  <c:v>24252</c:v>
                </c:pt>
                <c:pt idx="4121">
                  <c:v>24253</c:v>
                </c:pt>
                <c:pt idx="4122">
                  <c:v>24254</c:v>
                </c:pt>
                <c:pt idx="4123">
                  <c:v>24258</c:v>
                </c:pt>
                <c:pt idx="4124">
                  <c:v>24259</c:v>
                </c:pt>
                <c:pt idx="4125">
                  <c:v>24260</c:v>
                </c:pt>
                <c:pt idx="4126">
                  <c:v>24261</c:v>
                </c:pt>
                <c:pt idx="4127">
                  <c:v>24264</c:v>
                </c:pt>
                <c:pt idx="4128">
                  <c:v>24265</c:v>
                </c:pt>
                <c:pt idx="4129">
                  <c:v>24266</c:v>
                </c:pt>
                <c:pt idx="4130">
                  <c:v>24267</c:v>
                </c:pt>
                <c:pt idx="4131">
                  <c:v>24268</c:v>
                </c:pt>
                <c:pt idx="4132">
                  <c:v>24271</c:v>
                </c:pt>
                <c:pt idx="4133">
                  <c:v>24272</c:v>
                </c:pt>
                <c:pt idx="4134">
                  <c:v>24273</c:v>
                </c:pt>
                <c:pt idx="4135">
                  <c:v>24274</c:v>
                </c:pt>
                <c:pt idx="4136">
                  <c:v>24275</c:v>
                </c:pt>
                <c:pt idx="4137">
                  <c:v>24278</c:v>
                </c:pt>
                <c:pt idx="4138">
                  <c:v>24279</c:v>
                </c:pt>
                <c:pt idx="4139">
                  <c:v>24280</c:v>
                </c:pt>
                <c:pt idx="4140">
                  <c:v>24281</c:v>
                </c:pt>
                <c:pt idx="4141">
                  <c:v>24282</c:v>
                </c:pt>
                <c:pt idx="4142">
                  <c:v>24285</c:v>
                </c:pt>
                <c:pt idx="4143">
                  <c:v>24286</c:v>
                </c:pt>
                <c:pt idx="4144">
                  <c:v>24287</c:v>
                </c:pt>
                <c:pt idx="4145">
                  <c:v>24288</c:v>
                </c:pt>
                <c:pt idx="4146">
                  <c:v>24289</c:v>
                </c:pt>
                <c:pt idx="4147">
                  <c:v>24293</c:v>
                </c:pt>
                <c:pt idx="4148">
                  <c:v>24294</c:v>
                </c:pt>
                <c:pt idx="4149">
                  <c:v>24295</c:v>
                </c:pt>
                <c:pt idx="4150">
                  <c:v>24296</c:v>
                </c:pt>
                <c:pt idx="4151">
                  <c:v>24299</c:v>
                </c:pt>
                <c:pt idx="4152">
                  <c:v>24300</c:v>
                </c:pt>
                <c:pt idx="4153">
                  <c:v>24301</c:v>
                </c:pt>
                <c:pt idx="4154">
                  <c:v>24302</c:v>
                </c:pt>
                <c:pt idx="4155">
                  <c:v>24303</c:v>
                </c:pt>
                <c:pt idx="4156">
                  <c:v>24306</c:v>
                </c:pt>
                <c:pt idx="4157">
                  <c:v>24307</c:v>
                </c:pt>
                <c:pt idx="4158">
                  <c:v>24308</c:v>
                </c:pt>
                <c:pt idx="4159">
                  <c:v>24309</c:v>
                </c:pt>
                <c:pt idx="4160">
                  <c:v>24310</c:v>
                </c:pt>
                <c:pt idx="4161">
                  <c:v>24313</c:v>
                </c:pt>
                <c:pt idx="4162">
                  <c:v>24314</c:v>
                </c:pt>
                <c:pt idx="4163">
                  <c:v>24315</c:v>
                </c:pt>
                <c:pt idx="4164">
                  <c:v>24316</c:v>
                </c:pt>
                <c:pt idx="4165">
                  <c:v>24317</c:v>
                </c:pt>
                <c:pt idx="4166">
                  <c:v>24320</c:v>
                </c:pt>
                <c:pt idx="4167">
                  <c:v>24321</c:v>
                </c:pt>
                <c:pt idx="4168">
                  <c:v>24322</c:v>
                </c:pt>
                <c:pt idx="4169">
                  <c:v>24323</c:v>
                </c:pt>
                <c:pt idx="4170">
                  <c:v>24324</c:v>
                </c:pt>
                <c:pt idx="4171">
                  <c:v>24327</c:v>
                </c:pt>
                <c:pt idx="4172">
                  <c:v>24328</c:v>
                </c:pt>
                <c:pt idx="4173">
                  <c:v>24329</c:v>
                </c:pt>
                <c:pt idx="4174">
                  <c:v>24330</c:v>
                </c:pt>
                <c:pt idx="4175">
                  <c:v>24331</c:v>
                </c:pt>
                <c:pt idx="4176">
                  <c:v>24334</c:v>
                </c:pt>
                <c:pt idx="4177">
                  <c:v>24335</c:v>
                </c:pt>
                <c:pt idx="4178">
                  <c:v>24336</c:v>
                </c:pt>
                <c:pt idx="4179">
                  <c:v>24337</c:v>
                </c:pt>
                <c:pt idx="4180">
                  <c:v>24338</c:v>
                </c:pt>
                <c:pt idx="4181">
                  <c:v>24341</c:v>
                </c:pt>
                <c:pt idx="4182">
                  <c:v>24342</c:v>
                </c:pt>
                <c:pt idx="4183">
                  <c:v>24343</c:v>
                </c:pt>
                <c:pt idx="4184">
                  <c:v>24344</c:v>
                </c:pt>
                <c:pt idx="4185">
                  <c:v>24345</c:v>
                </c:pt>
                <c:pt idx="4186">
                  <c:v>24348</c:v>
                </c:pt>
                <c:pt idx="4187">
                  <c:v>24349</c:v>
                </c:pt>
                <c:pt idx="4188">
                  <c:v>24350</c:v>
                </c:pt>
                <c:pt idx="4189">
                  <c:v>24351</c:v>
                </c:pt>
                <c:pt idx="4190">
                  <c:v>24352</c:v>
                </c:pt>
                <c:pt idx="4191">
                  <c:v>24356</c:v>
                </c:pt>
                <c:pt idx="4192">
                  <c:v>24357</c:v>
                </c:pt>
                <c:pt idx="4193">
                  <c:v>24358</c:v>
                </c:pt>
                <c:pt idx="4194">
                  <c:v>24359</c:v>
                </c:pt>
                <c:pt idx="4195">
                  <c:v>24362</c:v>
                </c:pt>
                <c:pt idx="4196">
                  <c:v>24363</c:v>
                </c:pt>
                <c:pt idx="4197">
                  <c:v>24364</c:v>
                </c:pt>
                <c:pt idx="4198">
                  <c:v>24365</c:v>
                </c:pt>
                <c:pt idx="4199">
                  <c:v>24366</c:v>
                </c:pt>
                <c:pt idx="4200">
                  <c:v>24369</c:v>
                </c:pt>
                <c:pt idx="4201">
                  <c:v>24370</c:v>
                </c:pt>
                <c:pt idx="4202">
                  <c:v>24371</c:v>
                </c:pt>
                <c:pt idx="4203">
                  <c:v>24372</c:v>
                </c:pt>
                <c:pt idx="4204">
                  <c:v>24373</c:v>
                </c:pt>
                <c:pt idx="4205">
                  <c:v>24376</c:v>
                </c:pt>
                <c:pt idx="4206">
                  <c:v>24377</c:v>
                </c:pt>
                <c:pt idx="4207">
                  <c:v>24378</c:v>
                </c:pt>
                <c:pt idx="4208">
                  <c:v>24379</c:v>
                </c:pt>
                <c:pt idx="4209">
                  <c:v>24380</c:v>
                </c:pt>
                <c:pt idx="4210">
                  <c:v>24383</c:v>
                </c:pt>
                <c:pt idx="4211">
                  <c:v>24384</c:v>
                </c:pt>
                <c:pt idx="4212">
                  <c:v>24385</c:v>
                </c:pt>
                <c:pt idx="4213">
                  <c:v>24386</c:v>
                </c:pt>
                <c:pt idx="4214">
                  <c:v>24387</c:v>
                </c:pt>
                <c:pt idx="4215">
                  <c:v>24390</c:v>
                </c:pt>
                <c:pt idx="4216">
                  <c:v>24391</c:v>
                </c:pt>
                <c:pt idx="4217">
                  <c:v>24392</c:v>
                </c:pt>
                <c:pt idx="4218">
                  <c:v>24393</c:v>
                </c:pt>
                <c:pt idx="4219">
                  <c:v>24394</c:v>
                </c:pt>
                <c:pt idx="4220">
                  <c:v>24397</c:v>
                </c:pt>
                <c:pt idx="4221">
                  <c:v>24398</c:v>
                </c:pt>
                <c:pt idx="4222">
                  <c:v>24399</c:v>
                </c:pt>
                <c:pt idx="4223">
                  <c:v>24400</c:v>
                </c:pt>
                <c:pt idx="4224">
                  <c:v>24401</c:v>
                </c:pt>
                <c:pt idx="4225">
                  <c:v>24404</c:v>
                </c:pt>
                <c:pt idx="4226">
                  <c:v>24405</c:v>
                </c:pt>
                <c:pt idx="4227">
                  <c:v>24406</c:v>
                </c:pt>
                <c:pt idx="4228">
                  <c:v>24407</c:v>
                </c:pt>
                <c:pt idx="4229">
                  <c:v>24408</c:v>
                </c:pt>
                <c:pt idx="4230">
                  <c:v>24411</c:v>
                </c:pt>
                <c:pt idx="4231">
                  <c:v>24412</c:v>
                </c:pt>
                <c:pt idx="4232">
                  <c:v>24413</c:v>
                </c:pt>
                <c:pt idx="4233">
                  <c:v>24414</c:v>
                </c:pt>
                <c:pt idx="4234">
                  <c:v>24415</c:v>
                </c:pt>
                <c:pt idx="4235">
                  <c:v>24418</c:v>
                </c:pt>
                <c:pt idx="4236">
                  <c:v>24420</c:v>
                </c:pt>
                <c:pt idx="4237">
                  <c:v>24421</c:v>
                </c:pt>
                <c:pt idx="4238">
                  <c:v>24422</c:v>
                </c:pt>
                <c:pt idx="4239">
                  <c:v>24425</c:v>
                </c:pt>
                <c:pt idx="4240">
                  <c:v>24426</c:v>
                </c:pt>
                <c:pt idx="4241">
                  <c:v>24427</c:v>
                </c:pt>
                <c:pt idx="4242">
                  <c:v>24428</c:v>
                </c:pt>
                <c:pt idx="4243">
                  <c:v>24429</c:v>
                </c:pt>
                <c:pt idx="4244">
                  <c:v>24432</c:v>
                </c:pt>
                <c:pt idx="4245">
                  <c:v>24433</c:v>
                </c:pt>
                <c:pt idx="4246">
                  <c:v>24434</c:v>
                </c:pt>
                <c:pt idx="4247">
                  <c:v>24436</c:v>
                </c:pt>
                <c:pt idx="4248">
                  <c:v>24439</c:v>
                </c:pt>
                <c:pt idx="4249">
                  <c:v>24440</c:v>
                </c:pt>
                <c:pt idx="4250">
                  <c:v>24441</c:v>
                </c:pt>
                <c:pt idx="4251">
                  <c:v>24442</c:v>
                </c:pt>
                <c:pt idx="4252">
                  <c:v>24443</c:v>
                </c:pt>
                <c:pt idx="4253">
                  <c:v>24446</c:v>
                </c:pt>
                <c:pt idx="4254">
                  <c:v>24447</c:v>
                </c:pt>
                <c:pt idx="4255">
                  <c:v>24448</c:v>
                </c:pt>
                <c:pt idx="4256">
                  <c:v>24449</c:v>
                </c:pt>
                <c:pt idx="4257">
                  <c:v>24450</c:v>
                </c:pt>
                <c:pt idx="4258">
                  <c:v>24453</c:v>
                </c:pt>
                <c:pt idx="4259">
                  <c:v>24454</c:v>
                </c:pt>
                <c:pt idx="4260">
                  <c:v>24455</c:v>
                </c:pt>
                <c:pt idx="4261">
                  <c:v>24456</c:v>
                </c:pt>
                <c:pt idx="4262">
                  <c:v>24457</c:v>
                </c:pt>
                <c:pt idx="4263">
                  <c:v>24460</c:v>
                </c:pt>
                <c:pt idx="4264">
                  <c:v>24461</c:v>
                </c:pt>
                <c:pt idx="4265">
                  <c:v>24462</c:v>
                </c:pt>
                <c:pt idx="4266">
                  <c:v>24463</c:v>
                </c:pt>
                <c:pt idx="4267">
                  <c:v>24464</c:v>
                </c:pt>
                <c:pt idx="4268">
                  <c:v>24468</c:v>
                </c:pt>
                <c:pt idx="4269">
                  <c:v>24469</c:v>
                </c:pt>
                <c:pt idx="4270">
                  <c:v>24470</c:v>
                </c:pt>
                <c:pt idx="4271">
                  <c:v>24471</c:v>
                </c:pt>
                <c:pt idx="4272">
                  <c:v>24475</c:v>
                </c:pt>
                <c:pt idx="4273">
                  <c:v>24476</c:v>
                </c:pt>
                <c:pt idx="4274">
                  <c:v>24477</c:v>
                </c:pt>
                <c:pt idx="4275">
                  <c:v>24478</c:v>
                </c:pt>
                <c:pt idx="4276">
                  <c:v>24481</c:v>
                </c:pt>
                <c:pt idx="4277">
                  <c:v>24482</c:v>
                </c:pt>
                <c:pt idx="4278">
                  <c:v>24483</c:v>
                </c:pt>
                <c:pt idx="4279">
                  <c:v>24484</c:v>
                </c:pt>
                <c:pt idx="4280">
                  <c:v>24485</c:v>
                </c:pt>
                <c:pt idx="4281">
                  <c:v>24488</c:v>
                </c:pt>
                <c:pt idx="4282">
                  <c:v>24489</c:v>
                </c:pt>
                <c:pt idx="4283">
                  <c:v>24490</c:v>
                </c:pt>
                <c:pt idx="4284">
                  <c:v>24491</c:v>
                </c:pt>
                <c:pt idx="4285">
                  <c:v>24492</c:v>
                </c:pt>
                <c:pt idx="4286">
                  <c:v>24495</c:v>
                </c:pt>
                <c:pt idx="4287">
                  <c:v>24496</c:v>
                </c:pt>
                <c:pt idx="4288">
                  <c:v>24497</c:v>
                </c:pt>
                <c:pt idx="4289">
                  <c:v>24498</c:v>
                </c:pt>
                <c:pt idx="4290">
                  <c:v>24499</c:v>
                </c:pt>
                <c:pt idx="4291">
                  <c:v>24502</c:v>
                </c:pt>
                <c:pt idx="4292">
                  <c:v>24503</c:v>
                </c:pt>
                <c:pt idx="4293">
                  <c:v>24504</c:v>
                </c:pt>
                <c:pt idx="4294">
                  <c:v>24505</c:v>
                </c:pt>
                <c:pt idx="4295">
                  <c:v>24506</c:v>
                </c:pt>
                <c:pt idx="4296">
                  <c:v>24509</c:v>
                </c:pt>
                <c:pt idx="4297">
                  <c:v>24510</c:v>
                </c:pt>
                <c:pt idx="4298">
                  <c:v>24511</c:v>
                </c:pt>
                <c:pt idx="4299">
                  <c:v>24512</c:v>
                </c:pt>
                <c:pt idx="4300">
                  <c:v>24513</c:v>
                </c:pt>
                <c:pt idx="4301">
                  <c:v>24516</c:v>
                </c:pt>
                <c:pt idx="4302">
                  <c:v>24517</c:v>
                </c:pt>
                <c:pt idx="4303">
                  <c:v>24518</c:v>
                </c:pt>
                <c:pt idx="4304">
                  <c:v>24519</c:v>
                </c:pt>
                <c:pt idx="4305">
                  <c:v>24520</c:v>
                </c:pt>
                <c:pt idx="4306">
                  <c:v>24523</c:v>
                </c:pt>
                <c:pt idx="4307">
                  <c:v>24524</c:v>
                </c:pt>
                <c:pt idx="4308">
                  <c:v>24526</c:v>
                </c:pt>
                <c:pt idx="4309">
                  <c:v>24527</c:v>
                </c:pt>
                <c:pt idx="4310">
                  <c:v>24530</c:v>
                </c:pt>
                <c:pt idx="4311">
                  <c:v>24531</c:v>
                </c:pt>
                <c:pt idx="4312">
                  <c:v>24532</c:v>
                </c:pt>
                <c:pt idx="4313">
                  <c:v>24533</c:v>
                </c:pt>
                <c:pt idx="4314">
                  <c:v>24534</c:v>
                </c:pt>
                <c:pt idx="4315">
                  <c:v>24537</c:v>
                </c:pt>
                <c:pt idx="4316">
                  <c:v>24538</c:v>
                </c:pt>
                <c:pt idx="4317">
                  <c:v>24539</c:v>
                </c:pt>
                <c:pt idx="4318">
                  <c:v>24540</c:v>
                </c:pt>
                <c:pt idx="4319">
                  <c:v>24541</c:v>
                </c:pt>
                <c:pt idx="4320">
                  <c:v>24544</c:v>
                </c:pt>
                <c:pt idx="4321">
                  <c:v>24545</c:v>
                </c:pt>
                <c:pt idx="4322">
                  <c:v>24546</c:v>
                </c:pt>
                <c:pt idx="4323">
                  <c:v>24547</c:v>
                </c:pt>
                <c:pt idx="4324">
                  <c:v>24548</c:v>
                </c:pt>
                <c:pt idx="4325">
                  <c:v>24551</c:v>
                </c:pt>
                <c:pt idx="4326">
                  <c:v>24552</c:v>
                </c:pt>
                <c:pt idx="4327">
                  <c:v>24553</c:v>
                </c:pt>
                <c:pt idx="4328">
                  <c:v>24554</c:v>
                </c:pt>
                <c:pt idx="4329">
                  <c:v>24558</c:v>
                </c:pt>
                <c:pt idx="4330">
                  <c:v>24559</c:v>
                </c:pt>
                <c:pt idx="4331">
                  <c:v>24560</c:v>
                </c:pt>
                <c:pt idx="4332">
                  <c:v>24561</c:v>
                </c:pt>
                <c:pt idx="4333">
                  <c:v>24562</c:v>
                </c:pt>
                <c:pt idx="4334">
                  <c:v>24565</c:v>
                </c:pt>
                <c:pt idx="4335">
                  <c:v>24566</c:v>
                </c:pt>
                <c:pt idx="4336">
                  <c:v>24567</c:v>
                </c:pt>
                <c:pt idx="4337">
                  <c:v>24568</c:v>
                </c:pt>
                <c:pt idx="4338">
                  <c:v>24569</c:v>
                </c:pt>
                <c:pt idx="4339">
                  <c:v>24572</c:v>
                </c:pt>
                <c:pt idx="4340">
                  <c:v>24573</c:v>
                </c:pt>
                <c:pt idx="4341">
                  <c:v>24574</c:v>
                </c:pt>
                <c:pt idx="4342">
                  <c:v>24575</c:v>
                </c:pt>
                <c:pt idx="4343">
                  <c:v>24576</c:v>
                </c:pt>
                <c:pt idx="4344">
                  <c:v>24579</c:v>
                </c:pt>
                <c:pt idx="4345">
                  <c:v>24580</c:v>
                </c:pt>
                <c:pt idx="4346">
                  <c:v>24581</c:v>
                </c:pt>
                <c:pt idx="4347">
                  <c:v>24582</c:v>
                </c:pt>
                <c:pt idx="4348">
                  <c:v>24583</c:v>
                </c:pt>
                <c:pt idx="4349">
                  <c:v>24586</c:v>
                </c:pt>
                <c:pt idx="4350">
                  <c:v>24587</c:v>
                </c:pt>
                <c:pt idx="4351">
                  <c:v>24588</c:v>
                </c:pt>
                <c:pt idx="4352">
                  <c:v>24589</c:v>
                </c:pt>
                <c:pt idx="4353">
                  <c:v>24590</c:v>
                </c:pt>
                <c:pt idx="4354">
                  <c:v>24593</c:v>
                </c:pt>
                <c:pt idx="4355">
                  <c:v>24594</c:v>
                </c:pt>
                <c:pt idx="4356">
                  <c:v>24595</c:v>
                </c:pt>
                <c:pt idx="4357">
                  <c:v>24596</c:v>
                </c:pt>
                <c:pt idx="4358">
                  <c:v>24597</c:v>
                </c:pt>
                <c:pt idx="4359">
                  <c:v>24600</c:v>
                </c:pt>
                <c:pt idx="4360">
                  <c:v>24601</c:v>
                </c:pt>
                <c:pt idx="4361">
                  <c:v>24602</c:v>
                </c:pt>
                <c:pt idx="4362">
                  <c:v>24603</c:v>
                </c:pt>
                <c:pt idx="4363">
                  <c:v>24604</c:v>
                </c:pt>
                <c:pt idx="4364">
                  <c:v>24607</c:v>
                </c:pt>
                <c:pt idx="4365">
                  <c:v>24608</c:v>
                </c:pt>
                <c:pt idx="4366">
                  <c:v>24609</c:v>
                </c:pt>
                <c:pt idx="4367">
                  <c:v>24610</c:v>
                </c:pt>
                <c:pt idx="4368">
                  <c:v>24611</c:v>
                </c:pt>
                <c:pt idx="4369">
                  <c:v>24614</c:v>
                </c:pt>
                <c:pt idx="4370">
                  <c:v>24615</c:v>
                </c:pt>
                <c:pt idx="4371">
                  <c:v>24616</c:v>
                </c:pt>
                <c:pt idx="4372">
                  <c:v>24617</c:v>
                </c:pt>
                <c:pt idx="4373">
                  <c:v>24618</c:v>
                </c:pt>
                <c:pt idx="4374">
                  <c:v>24621</c:v>
                </c:pt>
                <c:pt idx="4375">
                  <c:v>24623</c:v>
                </c:pt>
                <c:pt idx="4376">
                  <c:v>24624</c:v>
                </c:pt>
                <c:pt idx="4377">
                  <c:v>24625</c:v>
                </c:pt>
                <c:pt idx="4378">
                  <c:v>24628</c:v>
                </c:pt>
                <c:pt idx="4379">
                  <c:v>24629</c:v>
                </c:pt>
                <c:pt idx="4380">
                  <c:v>24630</c:v>
                </c:pt>
                <c:pt idx="4381">
                  <c:v>24631</c:v>
                </c:pt>
                <c:pt idx="4382">
                  <c:v>24632</c:v>
                </c:pt>
                <c:pt idx="4383">
                  <c:v>24635</c:v>
                </c:pt>
                <c:pt idx="4384">
                  <c:v>24636</c:v>
                </c:pt>
                <c:pt idx="4385">
                  <c:v>24637</c:v>
                </c:pt>
                <c:pt idx="4386">
                  <c:v>24638</c:v>
                </c:pt>
                <c:pt idx="4387">
                  <c:v>24639</c:v>
                </c:pt>
                <c:pt idx="4388">
                  <c:v>24642</c:v>
                </c:pt>
                <c:pt idx="4389">
                  <c:v>24643</c:v>
                </c:pt>
                <c:pt idx="4390">
                  <c:v>24644</c:v>
                </c:pt>
                <c:pt idx="4391">
                  <c:v>24645</c:v>
                </c:pt>
                <c:pt idx="4392">
                  <c:v>24646</c:v>
                </c:pt>
                <c:pt idx="4393">
                  <c:v>24649</c:v>
                </c:pt>
                <c:pt idx="4394">
                  <c:v>24650</c:v>
                </c:pt>
                <c:pt idx="4395">
                  <c:v>24651</c:v>
                </c:pt>
                <c:pt idx="4396">
                  <c:v>24652</c:v>
                </c:pt>
                <c:pt idx="4397">
                  <c:v>24653</c:v>
                </c:pt>
                <c:pt idx="4398">
                  <c:v>24656</c:v>
                </c:pt>
                <c:pt idx="4399">
                  <c:v>24658</c:v>
                </c:pt>
                <c:pt idx="4400">
                  <c:v>24659</c:v>
                </c:pt>
                <c:pt idx="4401">
                  <c:v>24660</c:v>
                </c:pt>
                <c:pt idx="4402">
                  <c:v>24663</c:v>
                </c:pt>
                <c:pt idx="4403">
                  <c:v>24664</c:v>
                </c:pt>
                <c:pt idx="4404">
                  <c:v>24665</c:v>
                </c:pt>
                <c:pt idx="4405">
                  <c:v>24666</c:v>
                </c:pt>
                <c:pt idx="4406">
                  <c:v>24667</c:v>
                </c:pt>
                <c:pt idx="4407">
                  <c:v>24670</c:v>
                </c:pt>
                <c:pt idx="4408">
                  <c:v>24671</c:v>
                </c:pt>
                <c:pt idx="4409">
                  <c:v>24672</c:v>
                </c:pt>
                <c:pt idx="4410">
                  <c:v>24673</c:v>
                </c:pt>
                <c:pt idx="4411">
                  <c:v>24674</c:v>
                </c:pt>
                <c:pt idx="4412">
                  <c:v>24677</c:v>
                </c:pt>
                <c:pt idx="4413">
                  <c:v>24678</c:v>
                </c:pt>
                <c:pt idx="4414">
                  <c:v>24679</c:v>
                </c:pt>
                <c:pt idx="4415">
                  <c:v>24680</c:v>
                </c:pt>
                <c:pt idx="4416">
                  <c:v>24681</c:v>
                </c:pt>
                <c:pt idx="4417">
                  <c:v>24684</c:v>
                </c:pt>
                <c:pt idx="4418">
                  <c:v>24685</c:v>
                </c:pt>
                <c:pt idx="4419">
                  <c:v>24686</c:v>
                </c:pt>
                <c:pt idx="4420">
                  <c:v>24687</c:v>
                </c:pt>
                <c:pt idx="4421">
                  <c:v>24688</c:v>
                </c:pt>
                <c:pt idx="4422">
                  <c:v>24691</c:v>
                </c:pt>
                <c:pt idx="4423">
                  <c:v>24692</c:v>
                </c:pt>
                <c:pt idx="4424">
                  <c:v>24693</c:v>
                </c:pt>
                <c:pt idx="4425">
                  <c:v>24694</c:v>
                </c:pt>
                <c:pt idx="4426">
                  <c:v>24695</c:v>
                </c:pt>
                <c:pt idx="4427">
                  <c:v>24698</c:v>
                </c:pt>
                <c:pt idx="4428">
                  <c:v>24699</c:v>
                </c:pt>
                <c:pt idx="4429">
                  <c:v>24700</c:v>
                </c:pt>
                <c:pt idx="4430">
                  <c:v>24701</c:v>
                </c:pt>
                <c:pt idx="4431">
                  <c:v>24702</c:v>
                </c:pt>
                <c:pt idx="4432">
                  <c:v>24705</c:v>
                </c:pt>
                <c:pt idx="4433">
                  <c:v>24706</c:v>
                </c:pt>
                <c:pt idx="4434">
                  <c:v>24707</c:v>
                </c:pt>
                <c:pt idx="4435">
                  <c:v>24708</c:v>
                </c:pt>
                <c:pt idx="4436">
                  <c:v>24709</c:v>
                </c:pt>
                <c:pt idx="4437">
                  <c:v>24712</c:v>
                </c:pt>
                <c:pt idx="4438">
                  <c:v>24713</c:v>
                </c:pt>
                <c:pt idx="4439">
                  <c:v>24714</c:v>
                </c:pt>
                <c:pt idx="4440">
                  <c:v>24715</c:v>
                </c:pt>
                <c:pt idx="4441">
                  <c:v>24716</c:v>
                </c:pt>
                <c:pt idx="4442">
                  <c:v>24720</c:v>
                </c:pt>
                <c:pt idx="4443">
                  <c:v>24721</c:v>
                </c:pt>
                <c:pt idx="4444">
                  <c:v>24722</c:v>
                </c:pt>
                <c:pt idx="4445">
                  <c:v>24723</c:v>
                </c:pt>
                <c:pt idx="4446">
                  <c:v>24726</c:v>
                </c:pt>
                <c:pt idx="4447">
                  <c:v>24727</c:v>
                </c:pt>
                <c:pt idx="4448">
                  <c:v>24728</c:v>
                </c:pt>
                <c:pt idx="4449">
                  <c:v>24729</c:v>
                </c:pt>
                <c:pt idx="4450">
                  <c:v>24730</c:v>
                </c:pt>
                <c:pt idx="4451">
                  <c:v>24733</c:v>
                </c:pt>
                <c:pt idx="4452">
                  <c:v>24734</c:v>
                </c:pt>
                <c:pt idx="4453">
                  <c:v>24735</c:v>
                </c:pt>
                <c:pt idx="4454">
                  <c:v>24736</c:v>
                </c:pt>
                <c:pt idx="4455">
                  <c:v>24737</c:v>
                </c:pt>
                <c:pt idx="4456">
                  <c:v>24740</c:v>
                </c:pt>
                <c:pt idx="4457">
                  <c:v>24741</c:v>
                </c:pt>
                <c:pt idx="4458">
                  <c:v>24742</c:v>
                </c:pt>
                <c:pt idx="4459">
                  <c:v>24743</c:v>
                </c:pt>
                <c:pt idx="4460">
                  <c:v>24744</c:v>
                </c:pt>
                <c:pt idx="4461">
                  <c:v>24747</c:v>
                </c:pt>
                <c:pt idx="4462">
                  <c:v>24748</c:v>
                </c:pt>
                <c:pt idx="4463">
                  <c:v>24749</c:v>
                </c:pt>
                <c:pt idx="4464">
                  <c:v>24750</c:v>
                </c:pt>
                <c:pt idx="4465">
                  <c:v>24751</c:v>
                </c:pt>
                <c:pt idx="4466">
                  <c:v>24754</c:v>
                </c:pt>
                <c:pt idx="4467">
                  <c:v>24755</c:v>
                </c:pt>
                <c:pt idx="4468">
                  <c:v>24756</c:v>
                </c:pt>
                <c:pt idx="4469">
                  <c:v>24757</c:v>
                </c:pt>
                <c:pt idx="4470">
                  <c:v>24758</c:v>
                </c:pt>
                <c:pt idx="4471">
                  <c:v>24761</c:v>
                </c:pt>
                <c:pt idx="4472">
                  <c:v>24762</c:v>
                </c:pt>
                <c:pt idx="4473">
                  <c:v>24763</c:v>
                </c:pt>
                <c:pt idx="4474">
                  <c:v>24764</c:v>
                </c:pt>
                <c:pt idx="4475">
                  <c:v>24765</c:v>
                </c:pt>
                <c:pt idx="4476">
                  <c:v>24768</c:v>
                </c:pt>
                <c:pt idx="4477">
                  <c:v>24769</c:v>
                </c:pt>
                <c:pt idx="4478">
                  <c:v>24770</c:v>
                </c:pt>
                <c:pt idx="4479">
                  <c:v>24771</c:v>
                </c:pt>
                <c:pt idx="4480">
                  <c:v>24772</c:v>
                </c:pt>
                <c:pt idx="4481">
                  <c:v>24775</c:v>
                </c:pt>
                <c:pt idx="4482">
                  <c:v>24776</c:v>
                </c:pt>
                <c:pt idx="4483">
                  <c:v>24777</c:v>
                </c:pt>
                <c:pt idx="4484">
                  <c:v>24778</c:v>
                </c:pt>
                <c:pt idx="4485">
                  <c:v>24779</c:v>
                </c:pt>
                <c:pt idx="4486">
                  <c:v>24782</c:v>
                </c:pt>
                <c:pt idx="4487">
                  <c:v>24784</c:v>
                </c:pt>
                <c:pt idx="4488">
                  <c:v>24785</c:v>
                </c:pt>
                <c:pt idx="4489">
                  <c:v>24786</c:v>
                </c:pt>
                <c:pt idx="4490">
                  <c:v>24789</c:v>
                </c:pt>
                <c:pt idx="4491">
                  <c:v>24790</c:v>
                </c:pt>
                <c:pt idx="4492">
                  <c:v>24791</c:v>
                </c:pt>
                <c:pt idx="4493">
                  <c:v>24792</c:v>
                </c:pt>
                <c:pt idx="4494">
                  <c:v>24793</c:v>
                </c:pt>
                <c:pt idx="4495">
                  <c:v>24796</c:v>
                </c:pt>
                <c:pt idx="4496">
                  <c:v>24797</c:v>
                </c:pt>
                <c:pt idx="4497">
                  <c:v>24798</c:v>
                </c:pt>
                <c:pt idx="4498">
                  <c:v>24800</c:v>
                </c:pt>
                <c:pt idx="4499">
                  <c:v>24803</c:v>
                </c:pt>
                <c:pt idx="4500">
                  <c:v>24804</c:v>
                </c:pt>
                <c:pt idx="4501">
                  <c:v>24805</c:v>
                </c:pt>
                <c:pt idx="4502">
                  <c:v>24806</c:v>
                </c:pt>
                <c:pt idx="4503">
                  <c:v>24807</c:v>
                </c:pt>
                <c:pt idx="4504">
                  <c:v>24810</c:v>
                </c:pt>
                <c:pt idx="4505">
                  <c:v>24811</c:v>
                </c:pt>
                <c:pt idx="4506">
                  <c:v>24812</c:v>
                </c:pt>
                <c:pt idx="4507">
                  <c:v>24813</c:v>
                </c:pt>
                <c:pt idx="4508">
                  <c:v>24814</c:v>
                </c:pt>
                <c:pt idx="4509">
                  <c:v>24817</c:v>
                </c:pt>
                <c:pt idx="4510">
                  <c:v>24818</c:v>
                </c:pt>
                <c:pt idx="4511">
                  <c:v>24819</c:v>
                </c:pt>
                <c:pt idx="4512">
                  <c:v>24820</c:v>
                </c:pt>
                <c:pt idx="4513">
                  <c:v>24821</c:v>
                </c:pt>
                <c:pt idx="4514">
                  <c:v>24824</c:v>
                </c:pt>
                <c:pt idx="4515">
                  <c:v>24825</c:v>
                </c:pt>
                <c:pt idx="4516">
                  <c:v>24826</c:v>
                </c:pt>
                <c:pt idx="4517">
                  <c:v>24827</c:v>
                </c:pt>
                <c:pt idx="4518">
                  <c:v>24828</c:v>
                </c:pt>
                <c:pt idx="4519">
                  <c:v>24832</c:v>
                </c:pt>
                <c:pt idx="4520">
                  <c:v>24833</c:v>
                </c:pt>
                <c:pt idx="4521">
                  <c:v>24834</c:v>
                </c:pt>
                <c:pt idx="4522">
                  <c:v>24835</c:v>
                </c:pt>
                <c:pt idx="4523">
                  <c:v>24839</c:v>
                </c:pt>
                <c:pt idx="4524">
                  <c:v>24840</c:v>
                </c:pt>
                <c:pt idx="4525">
                  <c:v>24841</c:v>
                </c:pt>
                <c:pt idx="4526">
                  <c:v>24842</c:v>
                </c:pt>
                <c:pt idx="4527">
                  <c:v>24845</c:v>
                </c:pt>
                <c:pt idx="4528">
                  <c:v>24846</c:v>
                </c:pt>
                <c:pt idx="4529">
                  <c:v>24847</c:v>
                </c:pt>
                <c:pt idx="4530">
                  <c:v>24848</c:v>
                </c:pt>
                <c:pt idx="4531">
                  <c:v>24849</c:v>
                </c:pt>
                <c:pt idx="4532">
                  <c:v>24852</c:v>
                </c:pt>
                <c:pt idx="4533">
                  <c:v>24853</c:v>
                </c:pt>
                <c:pt idx="4534">
                  <c:v>24854</c:v>
                </c:pt>
                <c:pt idx="4535">
                  <c:v>24855</c:v>
                </c:pt>
                <c:pt idx="4536">
                  <c:v>24856</c:v>
                </c:pt>
                <c:pt idx="4537">
                  <c:v>24859</c:v>
                </c:pt>
                <c:pt idx="4538">
                  <c:v>24860</c:v>
                </c:pt>
                <c:pt idx="4539">
                  <c:v>24861</c:v>
                </c:pt>
                <c:pt idx="4540">
                  <c:v>24862</c:v>
                </c:pt>
                <c:pt idx="4541">
                  <c:v>24863</c:v>
                </c:pt>
                <c:pt idx="4542">
                  <c:v>24866</c:v>
                </c:pt>
                <c:pt idx="4543">
                  <c:v>24867</c:v>
                </c:pt>
                <c:pt idx="4544">
                  <c:v>24868</c:v>
                </c:pt>
                <c:pt idx="4545">
                  <c:v>24869</c:v>
                </c:pt>
                <c:pt idx="4546">
                  <c:v>24870</c:v>
                </c:pt>
                <c:pt idx="4547">
                  <c:v>24873</c:v>
                </c:pt>
                <c:pt idx="4548">
                  <c:v>24874</c:v>
                </c:pt>
                <c:pt idx="4549">
                  <c:v>24875</c:v>
                </c:pt>
                <c:pt idx="4550">
                  <c:v>24876</c:v>
                </c:pt>
                <c:pt idx="4551">
                  <c:v>24877</c:v>
                </c:pt>
                <c:pt idx="4552">
                  <c:v>24881</c:v>
                </c:pt>
                <c:pt idx="4553">
                  <c:v>24882</c:v>
                </c:pt>
                <c:pt idx="4554">
                  <c:v>24883</c:v>
                </c:pt>
                <c:pt idx="4555">
                  <c:v>24884</c:v>
                </c:pt>
                <c:pt idx="4556">
                  <c:v>24887</c:v>
                </c:pt>
                <c:pt idx="4557">
                  <c:v>24888</c:v>
                </c:pt>
                <c:pt idx="4558">
                  <c:v>24889</c:v>
                </c:pt>
                <c:pt idx="4559">
                  <c:v>24891</c:v>
                </c:pt>
                <c:pt idx="4560">
                  <c:v>24894</c:v>
                </c:pt>
                <c:pt idx="4561">
                  <c:v>24895</c:v>
                </c:pt>
                <c:pt idx="4562">
                  <c:v>24896</c:v>
                </c:pt>
                <c:pt idx="4563">
                  <c:v>24897</c:v>
                </c:pt>
                <c:pt idx="4564">
                  <c:v>24898</c:v>
                </c:pt>
                <c:pt idx="4565">
                  <c:v>24901</c:v>
                </c:pt>
                <c:pt idx="4566">
                  <c:v>24902</c:v>
                </c:pt>
                <c:pt idx="4567">
                  <c:v>24903</c:v>
                </c:pt>
                <c:pt idx="4568">
                  <c:v>24904</c:v>
                </c:pt>
                <c:pt idx="4569">
                  <c:v>24905</c:v>
                </c:pt>
                <c:pt idx="4570">
                  <c:v>24908</c:v>
                </c:pt>
                <c:pt idx="4571">
                  <c:v>24909</c:v>
                </c:pt>
                <c:pt idx="4572">
                  <c:v>24910</c:v>
                </c:pt>
                <c:pt idx="4573">
                  <c:v>24911</c:v>
                </c:pt>
                <c:pt idx="4574">
                  <c:v>24912</c:v>
                </c:pt>
                <c:pt idx="4575">
                  <c:v>24915</c:v>
                </c:pt>
                <c:pt idx="4576">
                  <c:v>24916</c:v>
                </c:pt>
                <c:pt idx="4577">
                  <c:v>24917</c:v>
                </c:pt>
                <c:pt idx="4578">
                  <c:v>24918</c:v>
                </c:pt>
                <c:pt idx="4579">
                  <c:v>24919</c:v>
                </c:pt>
                <c:pt idx="4580">
                  <c:v>24922</c:v>
                </c:pt>
                <c:pt idx="4581">
                  <c:v>24923</c:v>
                </c:pt>
                <c:pt idx="4582">
                  <c:v>24924</c:v>
                </c:pt>
                <c:pt idx="4583">
                  <c:v>24925</c:v>
                </c:pt>
                <c:pt idx="4584">
                  <c:v>24926</c:v>
                </c:pt>
                <c:pt idx="4585">
                  <c:v>24929</c:v>
                </c:pt>
                <c:pt idx="4586">
                  <c:v>24930</c:v>
                </c:pt>
                <c:pt idx="4587">
                  <c:v>24931</c:v>
                </c:pt>
                <c:pt idx="4588">
                  <c:v>24932</c:v>
                </c:pt>
                <c:pt idx="4589">
                  <c:v>24933</c:v>
                </c:pt>
                <c:pt idx="4590">
                  <c:v>24936</c:v>
                </c:pt>
                <c:pt idx="4591">
                  <c:v>24938</c:v>
                </c:pt>
                <c:pt idx="4592">
                  <c:v>24939</c:v>
                </c:pt>
                <c:pt idx="4593">
                  <c:v>24943</c:v>
                </c:pt>
                <c:pt idx="4594">
                  <c:v>24944</c:v>
                </c:pt>
                <c:pt idx="4595">
                  <c:v>24945</c:v>
                </c:pt>
                <c:pt idx="4596">
                  <c:v>24946</c:v>
                </c:pt>
                <c:pt idx="4597">
                  <c:v>24947</c:v>
                </c:pt>
                <c:pt idx="4598">
                  <c:v>24950</c:v>
                </c:pt>
                <c:pt idx="4599">
                  <c:v>24951</c:v>
                </c:pt>
                <c:pt idx="4600">
                  <c:v>24952</c:v>
                </c:pt>
                <c:pt idx="4601">
                  <c:v>24953</c:v>
                </c:pt>
                <c:pt idx="4602">
                  <c:v>24954</c:v>
                </c:pt>
                <c:pt idx="4603">
                  <c:v>24957</c:v>
                </c:pt>
                <c:pt idx="4604">
                  <c:v>24958</c:v>
                </c:pt>
                <c:pt idx="4605">
                  <c:v>24959</c:v>
                </c:pt>
                <c:pt idx="4606">
                  <c:v>24960</c:v>
                </c:pt>
                <c:pt idx="4607">
                  <c:v>24961</c:v>
                </c:pt>
                <c:pt idx="4608">
                  <c:v>24964</c:v>
                </c:pt>
                <c:pt idx="4609">
                  <c:v>24965</c:v>
                </c:pt>
                <c:pt idx="4610">
                  <c:v>24966</c:v>
                </c:pt>
                <c:pt idx="4611">
                  <c:v>24967</c:v>
                </c:pt>
                <c:pt idx="4612">
                  <c:v>24968</c:v>
                </c:pt>
                <c:pt idx="4613">
                  <c:v>24971</c:v>
                </c:pt>
                <c:pt idx="4614">
                  <c:v>24972</c:v>
                </c:pt>
                <c:pt idx="4615">
                  <c:v>24973</c:v>
                </c:pt>
                <c:pt idx="4616">
                  <c:v>24974</c:v>
                </c:pt>
                <c:pt idx="4617">
                  <c:v>24975</c:v>
                </c:pt>
                <c:pt idx="4618">
                  <c:v>24978</c:v>
                </c:pt>
                <c:pt idx="4619">
                  <c:v>24979</c:v>
                </c:pt>
                <c:pt idx="4620">
                  <c:v>24980</c:v>
                </c:pt>
                <c:pt idx="4621">
                  <c:v>24981</c:v>
                </c:pt>
                <c:pt idx="4622">
                  <c:v>24982</c:v>
                </c:pt>
                <c:pt idx="4623">
                  <c:v>24985</c:v>
                </c:pt>
                <c:pt idx="4624">
                  <c:v>24986</c:v>
                </c:pt>
                <c:pt idx="4625">
                  <c:v>24987</c:v>
                </c:pt>
                <c:pt idx="4626">
                  <c:v>24989</c:v>
                </c:pt>
                <c:pt idx="4627">
                  <c:v>24992</c:v>
                </c:pt>
                <c:pt idx="4628">
                  <c:v>24993</c:v>
                </c:pt>
                <c:pt idx="4629">
                  <c:v>24994</c:v>
                </c:pt>
                <c:pt idx="4630">
                  <c:v>24995</c:v>
                </c:pt>
                <c:pt idx="4631">
                  <c:v>24996</c:v>
                </c:pt>
                <c:pt idx="4632">
                  <c:v>24999</c:v>
                </c:pt>
                <c:pt idx="4633">
                  <c:v>25000</c:v>
                </c:pt>
                <c:pt idx="4634">
                  <c:v>25002</c:v>
                </c:pt>
                <c:pt idx="4635">
                  <c:v>25003</c:v>
                </c:pt>
                <c:pt idx="4636">
                  <c:v>25006</c:v>
                </c:pt>
                <c:pt idx="4637">
                  <c:v>25007</c:v>
                </c:pt>
                <c:pt idx="4638">
                  <c:v>25009</c:v>
                </c:pt>
                <c:pt idx="4639">
                  <c:v>25010</c:v>
                </c:pt>
                <c:pt idx="4640">
                  <c:v>25013</c:v>
                </c:pt>
                <c:pt idx="4641">
                  <c:v>25014</c:v>
                </c:pt>
                <c:pt idx="4642">
                  <c:v>25016</c:v>
                </c:pt>
                <c:pt idx="4643">
                  <c:v>25017</c:v>
                </c:pt>
                <c:pt idx="4644">
                  <c:v>25020</c:v>
                </c:pt>
                <c:pt idx="4645">
                  <c:v>25021</c:v>
                </c:pt>
                <c:pt idx="4646">
                  <c:v>25022</c:v>
                </c:pt>
                <c:pt idx="4647">
                  <c:v>25027</c:v>
                </c:pt>
                <c:pt idx="4648">
                  <c:v>25028</c:v>
                </c:pt>
                <c:pt idx="4649">
                  <c:v>25030</c:v>
                </c:pt>
                <c:pt idx="4650">
                  <c:v>25031</c:v>
                </c:pt>
                <c:pt idx="4651">
                  <c:v>25034</c:v>
                </c:pt>
                <c:pt idx="4652">
                  <c:v>25035</c:v>
                </c:pt>
                <c:pt idx="4653">
                  <c:v>25037</c:v>
                </c:pt>
                <c:pt idx="4654">
                  <c:v>25038</c:v>
                </c:pt>
                <c:pt idx="4655">
                  <c:v>25041</c:v>
                </c:pt>
                <c:pt idx="4656">
                  <c:v>25042</c:v>
                </c:pt>
                <c:pt idx="4657">
                  <c:v>25044</c:v>
                </c:pt>
                <c:pt idx="4658">
                  <c:v>25045</c:v>
                </c:pt>
                <c:pt idx="4659">
                  <c:v>25048</c:v>
                </c:pt>
                <c:pt idx="4660">
                  <c:v>25049</c:v>
                </c:pt>
                <c:pt idx="4661">
                  <c:v>25051</c:v>
                </c:pt>
                <c:pt idx="4662">
                  <c:v>25052</c:v>
                </c:pt>
                <c:pt idx="4663">
                  <c:v>25055</c:v>
                </c:pt>
                <c:pt idx="4664">
                  <c:v>25056</c:v>
                </c:pt>
                <c:pt idx="4665">
                  <c:v>25058</c:v>
                </c:pt>
                <c:pt idx="4666">
                  <c:v>25059</c:v>
                </c:pt>
                <c:pt idx="4667">
                  <c:v>25062</c:v>
                </c:pt>
                <c:pt idx="4668">
                  <c:v>25063</c:v>
                </c:pt>
                <c:pt idx="4669">
                  <c:v>25065</c:v>
                </c:pt>
                <c:pt idx="4670">
                  <c:v>25066</c:v>
                </c:pt>
                <c:pt idx="4671">
                  <c:v>25069</c:v>
                </c:pt>
                <c:pt idx="4672">
                  <c:v>25070</c:v>
                </c:pt>
                <c:pt idx="4673">
                  <c:v>25072</c:v>
                </c:pt>
                <c:pt idx="4674">
                  <c:v>25073</c:v>
                </c:pt>
                <c:pt idx="4675">
                  <c:v>25076</c:v>
                </c:pt>
                <c:pt idx="4676">
                  <c:v>25077</c:v>
                </c:pt>
                <c:pt idx="4677">
                  <c:v>25079</c:v>
                </c:pt>
                <c:pt idx="4678">
                  <c:v>25080</c:v>
                </c:pt>
                <c:pt idx="4679">
                  <c:v>25084</c:v>
                </c:pt>
                <c:pt idx="4680">
                  <c:v>25085</c:v>
                </c:pt>
                <c:pt idx="4681">
                  <c:v>25086</c:v>
                </c:pt>
                <c:pt idx="4682">
                  <c:v>25087</c:v>
                </c:pt>
                <c:pt idx="4683">
                  <c:v>25090</c:v>
                </c:pt>
                <c:pt idx="4684">
                  <c:v>25091</c:v>
                </c:pt>
                <c:pt idx="4685">
                  <c:v>25093</c:v>
                </c:pt>
                <c:pt idx="4686">
                  <c:v>25094</c:v>
                </c:pt>
                <c:pt idx="4687">
                  <c:v>25097</c:v>
                </c:pt>
                <c:pt idx="4688">
                  <c:v>25098</c:v>
                </c:pt>
                <c:pt idx="4689">
                  <c:v>25100</c:v>
                </c:pt>
                <c:pt idx="4690">
                  <c:v>25101</c:v>
                </c:pt>
                <c:pt idx="4691">
                  <c:v>25104</c:v>
                </c:pt>
                <c:pt idx="4692">
                  <c:v>25105</c:v>
                </c:pt>
                <c:pt idx="4693">
                  <c:v>25107</c:v>
                </c:pt>
                <c:pt idx="4694">
                  <c:v>25108</c:v>
                </c:pt>
                <c:pt idx="4695">
                  <c:v>25111</c:v>
                </c:pt>
                <c:pt idx="4696">
                  <c:v>25112</c:v>
                </c:pt>
                <c:pt idx="4697">
                  <c:v>25114</c:v>
                </c:pt>
                <c:pt idx="4698">
                  <c:v>25115</c:v>
                </c:pt>
                <c:pt idx="4699">
                  <c:v>25118</c:v>
                </c:pt>
                <c:pt idx="4700">
                  <c:v>25119</c:v>
                </c:pt>
                <c:pt idx="4701">
                  <c:v>25121</c:v>
                </c:pt>
                <c:pt idx="4702">
                  <c:v>25122</c:v>
                </c:pt>
                <c:pt idx="4703">
                  <c:v>25125</c:v>
                </c:pt>
                <c:pt idx="4704">
                  <c:v>25126</c:v>
                </c:pt>
                <c:pt idx="4705">
                  <c:v>25128</c:v>
                </c:pt>
                <c:pt idx="4706">
                  <c:v>25129</c:v>
                </c:pt>
                <c:pt idx="4707">
                  <c:v>25132</c:v>
                </c:pt>
                <c:pt idx="4708">
                  <c:v>25133</c:v>
                </c:pt>
                <c:pt idx="4709">
                  <c:v>25135</c:v>
                </c:pt>
                <c:pt idx="4710">
                  <c:v>25136</c:v>
                </c:pt>
                <c:pt idx="4711">
                  <c:v>25139</c:v>
                </c:pt>
                <c:pt idx="4712">
                  <c:v>25140</c:v>
                </c:pt>
                <c:pt idx="4713">
                  <c:v>25142</c:v>
                </c:pt>
                <c:pt idx="4714">
                  <c:v>25143</c:v>
                </c:pt>
                <c:pt idx="4715">
                  <c:v>25146</c:v>
                </c:pt>
                <c:pt idx="4716">
                  <c:v>25148</c:v>
                </c:pt>
                <c:pt idx="4717">
                  <c:v>25149</c:v>
                </c:pt>
                <c:pt idx="4718">
                  <c:v>25150</c:v>
                </c:pt>
                <c:pt idx="4719">
                  <c:v>25154</c:v>
                </c:pt>
                <c:pt idx="4720">
                  <c:v>25155</c:v>
                </c:pt>
                <c:pt idx="4721">
                  <c:v>25156</c:v>
                </c:pt>
                <c:pt idx="4722">
                  <c:v>25157</c:v>
                </c:pt>
                <c:pt idx="4723">
                  <c:v>25160</c:v>
                </c:pt>
                <c:pt idx="4724">
                  <c:v>25161</c:v>
                </c:pt>
                <c:pt idx="4725">
                  <c:v>25163</c:v>
                </c:pt>
                <c:pt idx="4726">
                  <c:v>25164</c:v>
                </c:pt>
                <c:pt idx="4727">
                  <c:v>25167</c:v>
                </c:pt>
                <c:pt idx="4728">
                  <c:v>25168</c:v>
                </c:pt>
                <c:pt idx="4729">
                  <c:v>25169</c:v>
                </c:pt>
                <c:pt idx="4730">
                  <c:v>25171</c:v>
                </c:pt>
                <c:pt idx="4731">
                  <c:v>25174</c:v>
                </c:pt>
                <c:pt idx="4732">
                  <c:v>25175</c:v>
                </c:pt>
                <c:pt idx="4733">
                  <c:v>25177</c:v>
                </c:pt>
                <c:pt idx="4734">
                  <c:v>25178</c:v>
                </c:pt>
                <c:pt idx="4735">
                  <c:v>25181</c:v>
                </c:pt>
                <c:pt idx="4736">
                  <c:v>25182</c:v>
                </c:pt>
                <c:pt idx="4737">
                  <c:v>25184</c:v>
                </c:pt>
                <c:pt idx="4738">
                  <c:v>25185</c:v>
                </c:pt>
                <c:pt idx="4739">
                  <c:v>25188</c:v>
                </c:pt>
                <c:pt idx="4740">
                  <c:v>25189</c:v>
                </c:pt>
                <c:pt idx="4741">
                  <c:v>25191</c:v>
                </c:pt>
                <c:pt idx="4742">
                  <c:v>25192</c:v>
                </c:pt>
                <c:pt idx="4743">
                  <c:v>25195</c:v>
                </c:pt>
                <c:pt idx="4744">
                  <c:v>25196</c:v>
                </c:pt>
                <c:pt idx="4745">
                  <c:v>25198</c:v>
                </c:pt>
                <c:pt idx="4746">
                  <c:v>25199</c:v>
                </c:pt>
                <c:pt idx="4747">
                  <c:v>25202</c:v>
                </c:pt>
                <c:pt idx="4748">
                  <c:v>25203</c:v>
                </c:pt>
                <c:pt idx="4749">
                  <c:v>25205</c:v>
                </c:pt>
                <c:pt idx="4750">
                  <c:v>25206</c:v>
                </c:pt>
                <c:pt idx="4751">
                  <c:v>25209</c:v>
                </c:pt>
                <c:pt idx="4752">
                  <c:v>25210</c:v>
                </c:pt>
                <c:pt idx="4753">
                  <c:v>25211</c:v>
                </c:pt>
                <c:pt idx="4754">
                  <c:v>25212</c:v>
                </c:pt>
                <c:pt idx="4755">
                  <c:v>25213</c:v>
                </c:pt>
                <c:pt idx="4756">
                  <c:v>25216</c:v>
                </c:pt>
                <c:pt idx="4757">
                  <c:v>25217</c:v>
                </c:pt>
                <c:pt idx="4758">
                  <c:v>25218</c:v>
                </c:pt>
                <c:pt idx="4759">
                  <c:v>25219</c:v>
                </c:pt>
                <c:pt idx="4760">
                  <c:v>25220</c:v>
                </c:pt>
                <c:pt idx="4761">
                  <c:v>25223</c:v>
                </c:pt>
                <c:pt idx="4762">
                  <c:v>25224</c:v>
                </c:pt>
                <c:pt idx="4763">
                  <c:v>25225</c:v>
                </c:pt>
                <c:pt idx="4764">
                  <c:v>25226</c:v>
                </c:pt>
                <c:pt idx="4765">
                  <c:v>25227</c:v>
                </c:pt>
                <c:pt idx="4766">
                  <c:v>25230</c:v>
                </c:pt>
                <c:pt idx="4767">
                  <c:v>25231</c:v>
                </c:pt>
                <c:pt idx="4768">
                  <c:v>25232</c:v>
                </c:pt>
                <c:pt idx="4769">
                  <c:v>25233</c:v>
                </c:pt>
                <c:pt idx="4770">
                  <c:v>25234</c:v>
                </c:pt>
                <c:pt idx="4771">
                  <c:v>25237</c:v>
                </c:pt>
                <c:pt idx="4772">
                  <c:v>25238</c:v>
                </c:pt>
                <c:pt idx="4773">
                  <c:v>25239</c:v>
                </c:pt>
                <c:pt idx="4774">
                  <c:v>25240</c:v>
                </c:pt>
                <c:pt idx="4775">
                  <c:v>25241</c:v>
                </c:pt>
                <c:pt idx="4776">
                  <c:v>25245</c:v>
                </c:pt>
                <c:pt idx="4777">
                  <c:v>25246</c:v>
                </c:pt>
                <c:pt idx="4778">
                  <c:v>25247</c:v>
                </c:pt>
                <c:pt idx="4779">
                  <c:v>25248</c:v>
                </c:pt>
                <c:pt idx="4780">
                  <c:v>25251</c:v>
                </c:pt>
                <c:pt idx="4781">
                  <c:v>25252</c:v>
                </c:pt>
                <c:pt idx="4782">
                  <c:v>25253</c:v>
                </c:pt>
                <c:pt idx="4783">
                  <c:v>25254</c:v>
                </c:pt>
                <c:pt idx="4784">
                  <c:v>25258</c:v>
                </c:pt>
                <c:pt idx="4785">
                  <c:v>25259</c:v>
                </c:pt>
                <c:pt idx="4786">
                  <c:v>25260</c:v>
                </c:pt>
                <c:pt idx="4787">
                  <c:v>25261</c:v>
                </c:pt>
                <c:pt idx="4788">
                  <c:v>25262</c:v>
                </c:pt>
                <c:pt idx="4789">
                  <c:v>25265</c:v>
                </c:pt>
                <c:pt idx="4790">
                  <c:v>25266</c:v>
                </c:pt>
                <c:pt idx="4791">
                  <c:v>25267</c:v>
                </c:pt>
                <c:pt idx="4792">
                  <c:v>25268</c:v>
                </c:pt>
                <c:pt idx="4793">
                  <c:v>25269</c:v>
                </c:pt>
                <c:pt idx="4794">
                  <c:v>25272</c:v>
                </c:pt>
                <c:pt idx="4795">
                  <c:v>25273</c:v>
                </c:pt>
                <c:pt idx="4796">
                  <c:v>25274</c:v>
                </c:pt>
                <c:pt idx="4797">
                  <c:v>25275</c:v>
                </c:pt>
                <c:pt idx="4798">
                  <c:v>25276</c:v>
                </c:pt>
                <c:pt idx="4799">
                  <c:v>25279</c:v>
                </c:pt>
                <c:pt idx="4800">
                  <c:v>25280</c:v>
                </c:pt>
                <c:pt idx="4801">
                  <c:v>25281</c:v>
                </c:pt>
                <c:pt idx="4802">
                  <c:v>25282</c:v>
                </c:pt>
                <c:pt idx="4803">
                  <c:v>25283</c:v>
                </c:pt>
                <c:pt idx="4804">
                  <c:v>25286</c:v>
                </c:pt>
                <c:pt idx="4805">
                  <c:v>25287</c:v>
                </c:pt>
                <c:pt idx="4806">
                  <c:v>25288</c:v>
                </c:pt>
                <c:pt idx="4807">
                  <c:v>25289</c:v>
                </c:pt>
                <c:pt idx="4808">
                  <c:v>25290</c:v>
                </c:pt>
                <c:pt idx="4809">
                  <c:v>25294</c:v>
                </c:pt>
                <c:pt idx="4810">
                  <c:v>25295</c:v>
                </c:pt>
                <c:pt idx="4811">
                  <c:v>25296</c:v>
                </c:pt>
                <c:pt idx="4812">
                  <c:v>25300</c:v>
                </c:pt>
                <c:pt idx="4813">
                  <c:v>25301</c:v>
                </c:pt>
                <c:pt idx="4814">
                  <c:v>25302</c:v>
                </c:pt>
                <c:pt idx="4815">
                  <c:v>25303</c:v>
                </c:pt>
                <c:pt idx="4816">
                  <c:v>25304</c:v>
                </c:pt>
                <c:pt idx="4817">
                  <c:v>25307</c:v>
                </c:pt>
                <c:pt idx="4818">
                  <c:v>25308</c:v>
                </c:pt>
                <c:pt idx="4819">
                  <c:v>25309</c:v>
                </c:pt>
                <c:pt idx="4820">
                  <c:v>25310</c:v>
                </c:pt>
                <c:pt idx="4821">
                  <c:v>25311</c:v>
                </c:pt>
                <c:pt idx="4822">
                  <c:v>25314</c:v>
                </c:pt>
                <c:pt idx="4823">
                  <c:v>25315</c:v>
                </c:pt>
                <c:pt idx="4824">
                  <c:v>25316</c:v>
                </c:pt>
                <c:pt idx="4825">
                  <c:v>25317</c:v>
                </c:pt>
                <c:pt idx="4826">
                  <c:v>25318</c:v>
                </c:pt>
                <c:pt idx="4827">
                  <c:v>25321</c:v>
                </c:pt>
                <c:pt idx="4828">
                  <c:v>25322</c:v>
                </c:pt>
                <c:pt idx="4829">
                  <c:v>25323</c:v>
                </c:pt>
                <c:pt idx="4830">
                  <c:v>25324</c:v>
                </c:pt>
                <c:pt idx="4831">
                  <c:v>25325</c:v>
                </c:pt>
                <c:pt idx="4832">
                  <c:v>25328</c:v>
                </c:pt>
                <c:pt idx="4833">
                  <c:v>25329</c:v>
                </c:pt>
                <c:pt idx="4834">
                  <c:v>25330</c:v>
                </c:pt>
                <c:pt idx="4835">
                  <c:v>25331</c:v>
                </c:pt>
                <c:pt idx="4836">
                  <c:v>25332</c:v>
                </c:pt>
                <c:pt idx="4837">
                  <c:v>25335</c:v>
                </c:pt>
                <c:pt idx="4838">
                  <c:v>25336</c:v>
                </c:pt>
                <c:pt idx="4839">
                  <c:v>25337</c:v>
                </c:pt>
                <c:pt idx="4840">
                  <c:v>25338</c:v>
                </c:pt>
                <c:pt idx="4841">
                  <c:v>25339</c:v>
                </c:pt>
                <c:pt idx="4842">
                  <c:v>25342</c:v>
                </c:pt>
                <c:pt idx="4843">
                  <c:v>25343</c:v>
                </c:pt>
                <c:pt idx="4844">
                  <c:v>25344</c:v>
                </c:pt>
                <c:pt idx="4845">
                  <c:v>25345</c:v>
                </c:pt>
                <c:pt idx="4846">
                  <c:v>25346</c:v>
                </c:pt>
                <c:pt idx="4847">
                  <c:v>25349</c:v>
                </c:pt>
                <c:pt idx="4848">
                  <c:v>25350</c:v>
                </c:pt>
                <c:pt idx="4849">
                  <c:v>25351</c:v>
                </c:pt>
                <c:pt idx="4850">
                  <c:v>25352</c:v>
                </c:pt>
                <c:pt idx="4851">
                  <c:v>25356</c:v>
                </c:pt>
                <c:pt idx="4852">
                  <c:v>25357</c:v>
                </c:pt>
                <c:pt idx="4853">
                  <c:v>25358</c:v>
                </c:pt>
                <c:pt idx="4854">
                  <c:v>25359</c:v>
                </c:pt>
                <c:pt idx="4855">
                  <c:v>25360</c:v>
                </c:pt>
                <c:pt idx="4856">
                  <c:v>25363</c:v>
                </c:pt>
                <c:pt idx="4857">
                  <c:v>25364</c:v>
                </c:pt>
                <c:pt idx="4858">
                  <c:v>25365</c:v>
                </c:pt>
                <c:pt idx="4859">
                  <c:v>25366</c:v>
                </c:pt>
                <c:pt idx="4860">
                  <c:v>25367</c:v>
                </c:pt>
                <c:pt idx="4861">
                  <c:v>25370</c:v>
                </c:pt>
                <c:pt idx="4862">
                  <c:v>25371</c:v>
                </c:pt>
                <c:pt idx="4863">
                  <c:v>25372</c:v>
                </c:pt>
                <c:pt idx="4864">
                  <c:v>25373</c:v>
                </c:pt>
                <c:pt idx="4865">
                  <c:v>25374</c:v>
                </c:pt>
                <c:pt idx="4866">
                  <c:v>25377</c:v>
                </c:pt>
                <c:pt idx="4867">
                  <c:v>25378</c:v>
                </c:pt>
                <c:pt idx="4868">
                  <c:v>25379</c:v>
                </c:pt>
                <c:pt idx="4869">
                  <c:v>25380</c:v>
                </c:pt>
                <c:pt idx="4870">
                  <c:v>25381</c:v>
                </c:pt>
                <c:pt idx="4871">
                  <c:v>25384</c:v>
                </c:pt>
                <c:pt idx="4872">
                  <c:v>25385</c:v>
                </c:pt>
                <c:pt idx="4873">
                  <c:v>25386</c:v>
                </c:pt>
                <c:pt idx="4874">
                  <c:v>25387</c:v>
                </c:pt>
                <c:pt idx="4875">
                  <c:v>25391</c:v>
                </c:pt>
                <c:pt idx="4876">
                  <c:v>25392</c:v>
                </c:pt>
                <c:pt idx="4877">
                  <c:v>25393</c:v>
                </c:pt>
                <c:pt idx="4878">
                  <c:v>25394</c:v>
                </c:pt>
                <c:pt idx="4879">
                  <c:v>25395</c:v>
                </c:pt>
                <c:pt idx="4880">
                  <c:v>25398</c:v>
                </c:pt>
                <c:pt idx="4881">
                  <c:v>25399</c:v>
                </c:pt>
                <c:pt idx="4882">
                  <c:v>25400</c:v>
                </c:pt>
                <c:pt idx="4883">
                  <c:v>25401</c:v>
                </c:pt>
                <c:pt idx="4884">
                  <c:v>25402</c:v>
                </c:pt>
                <c:pt idx="4885">
                  <c:v>25406</c:v>
                </c:pt>
                <c:pt idx="4886">
                  <c:v>25407</c:v>
                </c:pt>
                <c:pt idx="4887">
                  <c:v>25408</c:v>
                </c:pt>
                <c:pt idx="4888">
                  <c:v>25409</c:v>
                </c:pt>
                <c:pt idx="4889">
                  <c:v>25412</c:v>
                </c:pt>
                <c:pt idx="4890">
                  <c:v>25413</c:v>
                </c:pt>
                <c:pt idx="4891">
                  <c:v>25414</c:v>
                </c:pt>
                <c:pt idx="4892">
                  <c:v>25415</c:v>
                </c:pt>
                <c:pt idx="4893">
                  <c:v>25416</c:v>
                </c:pt>
                <c:pt idx="4894">
                  <c:v>25419</c:v>
                </c:pt>
                <c:pt idx="4895">
                  <c:v>25420</c:v>
                </c:pt>
                <c:pt idx="4896">
                  <c:v>25421</c:v>
                </c:pt>
                <c:pt idx="4897">
                  <c:v>25422</c:v>
                </c:pt>
                <c:pt idx="4898">
                  <c:v>25423</c:v>
                </c:pt>
                <c:pt idx="4899">
                  <c:v>25426</c:v>
                </c:pt>
                <c:pt idx="4900">
                  <c:v>25427</c:v>
                </c:pt>
                <c:pt idx="4901">
                  <c:v>25428</c:v>
                </c:pt>
                <c:pt idx="4902">
                  <c:v>25429</c:v>
                </c:pt>
                <c:pt idx="4903">
                  <c:v>25430</c:v>
                </c:pt>
                <c:pt idx="4904">
                  <c:v>25433</c:v>
                </c:pt>
                <c:pt idx="4905">
                  <c:v>25434</c:v>
                </c:pt>
                <c:pt idx="4906">
                  <c:v>25435</c:v>
                </c:pt>
                <c:pt idx="4907">
                  <c:v>25436</c:v>
                </c:pt>
                <c:pt idx="4908">
                  <c:v>25437</c:v>
                </c:pt>
                <c:pt idx="4909">
                  <c:v>25440</c:v>
                </c:pt>
                <c:pt idx="4910">
                  <c:v>25441</c:v>
                </c:pt>
                <c:pt idx="4911">
                  <c:v>25442</c:v>
                </c:pt>
                <c:pt idx="4912">
                  <c:v>25443</c:v>
                </c:pt>
                <c:pt idx="4913">
                  <c:v>25444</c:v>
                </c:pt>
                <c:pt idx="4914">
                  <c:v>25448</c:v>
                </c:pt>
                <c:pt idx="4915">
                  <c:v>25449</c:v>
                </c:pt>
                <c:pt idx="4916">
                  <c:v>25450</c:v>
                </c:pt>
                <c:pt idx="4917">
                  <c:v>25451</c:v>
                </c:pt>
                <c:pt idx="4918">
                  <c:v>25454</c:v>
                </c:pt>
                <c:pt idx="4919">
                  <c:v>25455</c:v>
                </c:pt>
                <c:pt idx="4920">
                  <c:v>25456</c:v>
                </c:pt>
                <c:pt idx="4921">
                  <c:v>25457</c:v>
                </c:pt>
                <c:pt idx="4922">
                  <c:v>25458</c:v>
                </c:pt>
                <c:pt idx="4923">
                  <c:v>25461</c:v>
                </c:pt>
                <c:pt idx="4924">
                  <c:v>25462</c:v>
                </c:pt>
                <c:pt idx="4925">
                  <c:v>25463</c:v>
                </c:pt>
                <c:pt idx="4926">
                  <c:v>25464</c:v>
                </c:pt>
                <c:pt idx="4927">
                  <c:v>25465</c:v>
                </c:pt>
                <c:pt idx="4928">
                  <c:v>25468</c:v>
                </c:pt>
                <c:pt idx="4929">
                  <c:v>25469</c:v>
                </c:pt>
                <c:pt idx="4930">
                  <c:v>25470</c:v>
                </c:pt>
                <c:pt idx="4931">
                  <c:v>25471</c:v>
                </c:pt>
                <c:pt idx="4932">
                  <c:v>25472</c:v>
                </c:pt>
                <c:pt idx="4933">
                  <c:v>25475</c:v>
                </c:pt>
                <c:pt idx="4934">
                  <c:v>25476</c:v>
                </c:pt>
                <c:pt idx="4935">
                  <c:v>25477</c:v>
                </c:pt>
                <c:pt idx="4936">
                  <c:v>25478</c:v>
                </c:pt>
                <c:pt idx="4937">
                  <c:v>25479</c:v>
                </c:pt>
                <c:pt idx="4938">
                  <c:v>25482</c:v>
                </c:pt>
                <c:pt idx="4939">
                  <c:v>25483</c:v>
                </c:pt>
                <c:pt idx="4940">
                  <c:v>25484</c:v>
                </c:pt>
                <c:pt idx="4941">
                  <c:v>25485</c:v>
                </c:pt>
                <c:pt idx="4942">
                  <c:v>25486</c:v>
                </c:pt>
                <c:pt idx="4943">
                  <c:v>25489</c:v>
                </c:pt>
                <c:pt idx="4944">
                  <c:v>25490</c:v>
                </c:pt>
                <c:pt idx="4945">
                  <c:v>25491</c:v>
                </c:pt>
                <c:pt idx="4946">
                  <c:v>25492</c:v>
                </c:pt>
                <c:pt idx="4947">
                  <c:v>25493</c:v>
                </c:pt>
                <c:pt idx="4948">
                  <c:v>25496</c:v>
                </c:pt>
                <c:pt idx="4949">
                  <c:v>25497</c:v>
                </c:pt>
                <c:pt idx="4950">
                  <c:v>25498</c:v>
                </c:pt>
                <c:pt idx="4951">
                  <c:v>25499</c:v>
                </c:pt>
                <c:pt idx="4952">
                  <c:v>25500</c:v>
                </c:pt>
                <c:pt idx="4953">
                  <c:v>25503</c:v>
                </c:pt>
                <c:pt idx="4954">
                  <c:v>25504</c:v>
                </c:pt>
                <c:pt idx="4955">
                  <c:v>25505</c:v>
                </c:pt>
                <c:pt idx="4956">
                  <c:v>25506</c:v>
                </c:pt>
                <c:pt idx="4957">
                  <c:v>25507</c:v>
                </c:pt>
                <c:pt idx="4958">
                  <c:v>25510</c:v>
                </c:pt>
                <c:pt idx="4959">
                  <c:v>25511</c:v>
                </c:pt>
                <c:pt idx="4960">
                  <c:v>25512</c:v>
                </c:pt>
                <c:pt idx="4961">
                  <c:v>25513</c:v>
                </c:pt>
                <c:pt idx="4962">
                  <c:v>25514</c:v>
                </c:pt>
                <c:pt idx="4963">
                  <c:v>25517</c:v>
                </c:pt>
                <c:pt idx="4964">
                  <c:v>25518</c:v>
                </c:pt>
                <c:pt idx="4965">
                  <c:v>25519</c:v>
                </c:pt>
                <c:pt idx="4966">
                  <c:v>25520</c:v>
                </c:pt>
                <c:pt idx="4967">
                  <c:v>25521</c:v>
                </c:pt>
                <c:pt idx="4968">
                  <c:v>25524</c:v>
                </c:pt>
                <c:pt idx="4969">
                  <c:v>25525</c:v>
                </c:pt>
                <c:pt idx="4970">
                  <c:v>25526</c:v>
                </c:pt>
                <c:pt idx="4971">
                  <c:v>25527</c:v>
                </c:pt>
                <c:pt idx="4972">
                  <c:v>25528</c:v>
                </c:pt>
                <c:pt idx="4973">
                  <c:v>25531</c:v>
                </c:pt>
                <c:pt idx="4974">
                  <c:v>25532</c:v>
                </c:pt>
                <c:pt idx="4975">
                  <c:v>25533</c:v>
                </c:pt>
                <c:pt idx="4976">
                  <c:v>25535</c:v>
                </c:pt>
                <c:pt idx="4977">
                  <c:v>25538</c:v>
                </c:pt>
                <c:pt idx="4978">
                  <c:v>25539</c:v>
                </c:pt>
                <c:pt idx="4979">
                  <c:v>25540</c:v>
                </c:pt>
                <c:pt idx="4980">
                  <c:v>25541</c:v>
                </c:pt>
                <c:pt idx="4981">
                  <c:v>25542</c:v>
                </c:pt>
                <c:pt idx="4982">
                  <c:v>25545</c:v>
                </c:pt>
                <c:pt idx="4983">
                  <c:v>25546</c:v>
                </c:pt>
                <c:pt idx="4984">
                  <c:v>25547</c:v>
                </c:pt>
                <c:pt idx="4985">
                  <c:v>25548</c:v>
                </c:pt>
                <c:pt idx="4986">
                  <c:v>25549</c:v>
                </c:pt>
                <c:pt idx="4987">
                  <c:v>25552</c:v>
                </c:pt>
                <c:pt idx="4988">
                  <c:v>25553</c:v>
                </c:pt>
                <c:pt idx="4989">
                  <c:v>25554</c:v>
                </c:pt>
                <c:pt idx="4990">
                  <c:v>25555</c:v>
                </c:pt>
                <c:pt idx="4991">
                  <c:v>25556</c:v>
                </c:pt>
                <c:pt idx="4992">
                  <c:v>25559</c:v>
                </c:pt>
                <c:pt idx="4993">
                  <c:v>25560</c:v>
                </c:pt>
                <c:pt idx="4994">
                  <c:v>25561</c:v>
                </c:pt>
                <c:pt idx="4995">
                  <c:v>25563</c:v>
                </c:pt>
                <c:pt idx="4996">
                  <c:v>25566</c:v>
                </c:pt>
                <c:pt idx="4997">
                  <c:v>25567</c:v>
                </c:pt>
                <c:pt idx="4998">
                  <c:v>25568</c:v>
                </c:pt>
                <c:pt idx="4999">
                  <c:v>25570</c:v>
                </c:pt>
                <c:pt idx="5000">
                  <c:v>25573</c:v>
                </c:pt>
                <c:pt idx="5001">
                  <c:v>25574</c:v>
                </c:pt>
                <c:pt idx="5002">
                  <c:v>25575</c:v>
                </c:pt>
                <c:pt idx="5003">
                  <c:v>25576</c:v>
                </c:pt>
                <c:pt idx="5004">
                  <c:v>25577</c:v>
                </c:pt>
                <c:pt idx="5005">
                  <c:v>25580</c:v>
                </c:pt>
                <c:pt idx="5006">
                  <c:v>25581</c:v>
                </c:pt>
                <c:pt idx="5007">
                  <c:v>25582</c:v>
                </c:pt>
                <c:pt idx="5008">
                  <c:v>25583</c:v>
                </c:pt>
                <c:pt idx="5009">
                  <c:v>25584</c:v>
                </c:pt>
                <c:pt idx="5010">
                  <c:v>25587</c:v>
                </c:pt>
                <c:pt idx="5011">
                  <c:v>25588</c:v>
                </c:pt>
                <c:pt idx="5012">
                  <c:v>25589</c:v>
                </c:pt>
                <c:pt idx="5013">
                  <c:v>25590</c:v>
                </c:pt>
                <c:pt idx="5014">
                  <c:v>25591</c:v>
                </c:pt>
                <c:pt idx="5015">
                  <c:v>25594</c:v>
                </c:pt>
                <c:pt idx="5016">
                  <c:v>25595</c:v>
                </c:pt>
                <c:pt idx="5017">
                  <c:v>25596</c:v>
                </c:pt>
                <c:pt idx="5018">
                  <c:v>25597</c:v>
                </c:pt>
                <c:pt idx="5019">
                  <c:v>25598</c:v>
                </c:pt>
                <c:pt idx="5020">
                  <c:v>25601</c:v>
                </c:pt>
                <c:pt idx="5021">
                  <c:v>25602</c:v>
                </c:pt>
                <c:pt idx="5022">
                  <c:v>25603</c:v>
                </c:pt>
                <c:pt idx="5023">
                  <c:v>25604</c:v>
                </c:pt>
                <c:pt idx="5024">
                  <c:v>25605</c:v>
                </c:pt>
                <c:pt idx="5025">
                  <c:v>25608</c:v>
                </c:pt>
                <c:pt idx="5026">
                  <c:v>25609</c:v>
                </c:pt>
                <c:pt idx="5027">
                  <c:v>25610</c:v>
                </c:pt>
                <c:pt idx="5028">
                  <c:v>25611</c:v>
                </c:pt>
                <c:pt idx="5029">
                  <c:v>25612</c:v>
                </c:pt>
                <c:pt idx="5030">
                  <c:v>25615</c:v>
                </c:pt>
                <c:pt idx="5031">
                  <c:v>25616</c:v>
                </c:pt>
                <c:pt idx="5032">
                  <c:v>25617</c:v>
                </c:pt>
                <c:pt idx="5033">
                  <c:v>25618</c:v>
                </c:pt>
                <c:pt idx="5034">
                  <c:v>25619</c:v>
                </c:pt>
                <c:pt idx="5035">
                  <c:v>25623</c:v>
                </c:pt>
                <c:pt idx="5036">
                  <c:v>25624</c:v>
                </c:pt>
                <c:pt idx="5037">
                  <c:v>25625</c:v>
                </c:pt>
                <c:pt idx="5038">
                  <c:v>25626</c:v>
                </c:pt>
                <c:pt idx="5039">
                  <c:v>25629</c:v>
                </c:pt>
                <c:pt idx="5040">
                  <c:v>25630</c:v>
                </c:pt>
                <c:pt idx="5041">
                  <c:v>25631</c:v>
                </c:pt>
                <c:pt idx="5042">
                  <c:v>25632</c:v>
                </c:pt>
                <c:pt idx="5043">
                  <c:v>25633</c:v>
                </c:pt>
                <c:pt idx="5044">
                  <c:v>25636</c:v>
                </c:pt>
                <c:pt idx="5045">
                  <c:v>25637</c:v>
                </c:pt>
                <c:pt idx="5046">
                  <c:v>25638</c:v>
                </c:pt>
                <c:pt idx="5047">
                  <c:v>25639</c:v>
                </c:pt>
                <c:pt idx="5048">
                  <c:v>25640</c:v>
                </c:pt>
                <c:pt idx="5049">
                  <c:v>25643</c:v>
                </c:pt>
                <c:pt idx="5050">
                  <c:v>25644</c:v>
                </c:pt>
                <c:pt idx="5051">
                  <c:v>25645</c:v>
                </c:pt>
                <c:pt idx="5052">
                  <c:v>25646</c:v>
                </c:pt>
                <c:pt idx="5053">
                  <c:v>25647</c:v>
                </c:pt>
                <c:pt idx="5054">
                  <c:v>25650</c:v>
                </c:pt>
                <c:pt idx="5055">
                  <c:v>25651</c:v>
                </c:pt>
                <c:pt idx="5056">
                  <c:v>25652</c:v>
                </c:pt>
                <c:pt idx="5057">
                  <c:v>25653</c:v>
                </c:pt>
                <c:pt idx="5058">
                  <c:v>25657</c:v>
                </c:pt>
                <c:pt idx="5059">
                  <c:v>25658</c:v>
                </c:pt>
                <c:pt idx="5060">
                  <c:v>25659</c:v>
                </c:pt>
                <c:pt idx="5061">
                  <c:v>25660</c:v>
                </c:pt>
                <c:pt idx="5062">
                  <c:v>25661</c:v>
                </c:pt>
                <c:pt idx="5063">
                  <c:v>25664</c:v>
                </c:pt>
                <c:pt idx="5064">
                  <c:v>25665</c:v>
                </c:pt>
                <c:pt idx="5065">
                  <c:v>25666</c:v>
                </c:pt>
                <c:pt idx="5066">
                  <c:v>25667</c:v>
                </c:pt>
                <c:pt idx="5067">
                  <c:v>25668</c:v>
                </c:pt>
                <c:pt idx="5068">
                  <c:v>25671</c:v>
                </c:pt>
                <c:pt idx="5069">
                  <c:v>25672</c:v>
                </c:pt>
                <c:pt idx="5070">
                  <c:v>25673</c:v>
                </c:pt>
                <c:pt idx="5071">
                  <c:v>25674</c:v>
                </c:pt>
                <c:pt idx="5072">
                  <c:v>25675</c:v>
                </c:pt>
                <c:pt idx="5073">
                  <c:v>25678</c:v>
                </c:pt>
                <c:pt idx="5074">
                  <c:v>25679</c:v>
                </c:pt>
                <c:pt idx="5075">
                  <c:v>25680</c:v>
                </c:pt>
                <c:pt idx="5076">
                  <c:v>25681</c:v>
                </c:pt>
                <c:pt idx="5077">
                  <c:v>25682</c:v>
                </c:pt>
                <c:pt idx="5078">
                  <c:v>25685</c:v>
                </c:pt>
                <c:pt idx="5079">
                  <c:v>25686</c:v>
                </c:pt>
                <c:pt idx="5080">
                  <c:v>25687</c:v>
                </c:pt>
                <c:pt idx="5081">
                  <c:v>25688</c:v>
                </c:pt>
                <c:pt idx="5082">
                  <c:v>25689</c:v>
                </c:pt>
                <c:pt idx="5083">
                  <c:v>25692</c:v>
                </c:pt>
                <c:pt idx="5084">
                  <c:v>25693</c:v>
                </c:pt>
                <c:pt idx="5085">
                  <c:v>25694</c:v>
                </c:pt>
                <c:pt idx="5086">
                  <c:v>25695</c:v>
                </c:pt>
                <c:pt idx="5087">
                  <c:v>25696</c:v>
                </c:pt>
                <c:pt idx="5088">
                  <c:v>25699</c:v>
                </c:pt>
                <c:pt idx="5089">
                  <c:v>25700</c:v>
                </c:pt>
                <c:pt idx="5090">
                  <c:v>25701</c:v>
                </c:pt>
                <c:pt idx="5091">
                  <c:v>25702</c:v>
                </c:pt>
                <c:pt idx="5092">
                  <c:v>25703</c:v>
                </c:pt>
                <c:pt idx="5093">
                  <c:v>25706</c:v>
                </c:pt>
                <c:pt idx="5094">
                  <c:v>25707</c:v>
                </c:pt>
                <c:pt idx="5095">
                  <c:v>25708</c:v>
                </c:pt>
                <c:pt idx="5096">
                  <c:v>25709</c:v>
                </c:pt>
                <c:pt idx="5097">
                  <c:v>25710</c:v>
                </c:pt>
                <c:pt idx="5098">
                  <c:v>25713</c:v>
                </c:pt>
                <c:pt idx="5099">
                  <c:v>25714</c:v>
                </c:pt>
                <c:pt idx="5100">
                  <c:v>25715</c:v>
                </c:pt>
                <c:pt idx="5101">
                  <c:v>25716</c:v>
                </c:pt>
                <c:pt idx="5102">
                  <c:v>25717</c:v>
                </c:pt>
                <c:pt idx="5103">
                  <c:v>25720</c:v>
                </c:pt>
                <c:pt idx="5104">
                  <c:v>25721</c:v>
                </c:pt>
                <c:pt idx="5105">
                  <c:v>25722</c:v>
                </c:pt>
                <c:pt idx="5106">
                  <c:v>25723</c:v>
                </c:pt>
                <c:pt idx="5107">
                  <c:v>25724</c:v>
                </c:pt>
                <c:pt idx="5108">
                  <c:v>25727</c:v>
                </c:pt>
                <c:pt idx="5109">
                  <c:v>25728</c:v>
                </c:pt>
                <c:pt idx="5110">
                  <c:v>25729</c:v>
                </c:pt>
                <c:pt idx="5111">
                  <c:v>25730</c:v>
                </c:pt>
                <c:pt idx="5112">
                  <c:v>25731</c:v>
                </c:pt>
                <c:pt idx="5113">
                  <c:v>25734</c:v>
                </c:pt>
                <c:pt idx="5114">
                  <c:v>25735</c:v>
                </c:pt>
                <c:pt idx="5115">
                  <c:v>25736</c:v>
                </c:pt>
                <c:pt idx="5116">
                  <c:v>25737</c:v>
                </c:pt>
                <c:pt idx="5117">
                  <c:v>25738</c:v>
                </c:pt>
                <c:pt idx="5118">
                  <c:v>25741</c:v>
                </c:pt>
                <c:pt idx="5119">
                  <c:v>25742</c:v>
                </c:pt>
                <c:pt idx="5120">
                  <c:v>25743</c:v>
                </c:pt>
                <c:pt idx="5121">
                  <c:v>25744</c:v>
                </c:pt>
                <c:pt idx="5122">
                  <c:v>25745</c:v>
                </c:pt>
                <c:pt idx="5123">
                  <c:v>25748</c:v>
                </c:pt>
                <c:pt idx="5124">
                  <c:v>25749</c:v>
                </c:pt>
                <c:pt idx="5125">
                  <c:v>25750</c:v>
                </c:pt>
                <c:pt idx="5126">
                  <c:v>25751</c:v>
                </c:pt>
                <c:pt idx="5127">
                  <c:v>25755</c:v>
                </c:pt>
                <c:pt idx="5128">
                  <c:v>25756</c:v>
                </c:pt>
                <c:pt idx="5129">
                  <c:v>25757</c:v>
                </c:pt>
                <c:pt idx="5130">
                  <c:v>25758</c:v>
                </c:pt>
                <c:pt idx="5131">
                  <c:v>25759</c:v>
                </c:pt>
                <c:pt idx="5132">
                  <c:v>25762</c:v>
                </c:pt>
                <c:pt idx="5133">
                  <c:v>25763</c:v>
                </c:pt>
                <c:pt idx="5134">
                  <c:v>25764</c:v>
                </c:pt>
                <c:pt idx="5135">
                  <c:v>25765</c:v>
                </c:pt>
                <c:pt idx="5136">
                  <c:v>25766</c:v>
                </c:pt>
                <c:pt idx="5137">
                  <c:v>25769</c:v>
                </c:pt>
                <c:pt idx="5138">
                  <c:v>25770</c:v>
                </c:pt>
                <c:pt idx="5139">
                  <c:v>25771</c:v>
                </c:pt>
                <c:pt idx="5140">
                  <c:v>25772</c:v>
                </c:pt>
                <c:pt idx="5141">
                  <c:v>25773</c:v>
                </c:pt>
                <c:pt idx="5142">
                  <c:v>25776</c:v>
                </c:pt>
                <c:pt idx="5143">
                  <c:v>25777</c:v>
                </c:pt>
                <c:pt idx="5144">
                  <c:v>25778</c:v>
                </c:pt>
                <c:pt idx="5145">
                  <c:v>25779</c:v>
                </c:pt>
                <c:pt idx="5146">
                  <c:v>25780</c:v>
                </c:pt>
                <c:pt idx="5147">
                  <c:v>25783</c:v>
                </c:pt>
                <c:pt idx="5148">
                  <c:v>25784</c:v>
                </c:pt>
                <c:pt idx="5149">
                  <c:v>25785</c:v>
                </c:pt>
                <c:pt idx="5150">
                  <c:v>25786</c:v>
                </c:pt>
                <c:pt idx="5151">
                  <c:v>25787</c:v>
                </c:pt>
                <c:pt idx="5152">
                  <c:v>25790</c:v>
                </c:pt>
                <c:pt idx="5153">
                  <c:v>25791</c:v>
                </c:pt>
                <c:pt idx="5154">
                  <c:v>25792</c:v>
                </c:pt>
                <c:pt idx="5155">
                  <c:v>25793</c:v>
                </c:pt>
                <c:pt idx="5156">
                  <c:v>25794</c:v>
                </c:pt>
                <c:pt idx="5157">
                  <c:v>25797</c:v>
                </c:pt>
                <c:pt idx="5158">
                  <c:v>25798</c:v>
                </c:pt>
                <c:pt idx="5159">
                  <c:v>25799</c:v>
                </c:pt>
                <c:pt idx="5160">
                  <c:v>25800</c:v>
                </c:pt>
                <c:pt idx="5161">
                  <c:v>25801</c:v>
                </c:pt>
                <c:pt idx="5162">
                  <c:v>25804</c:v>
                </c:pt>
                <c:pt idx="5163">
                  <c:v>25805</c:v>
                </c:pt>
                <c:pt idx="5164">
                  <c:v>25806</c:v>
                </c:pt>
                <c:pt idx="5165">
                  <c:v>25807</c:v>
                </c:pt>
                <c:pt idx="5166">
                  <c:v>25808</c:v>
                </c:pt>
                <c:pt idx="5167">
                  <c:v>25811</c:v>
                </c:pt>
                <c:pt idx="5168">
                  <c:v>25812</c:v>
                </c:pt>
                <c:pt idx="5169">
                  <c:v>25813</c:v>
                </c:pt>
                <c:pt idx="5170">
                  <c:v>25814</c:v>
                </c:pt>
                <c:pt idx="5171">
                  <c:v>25815</c:v>
                </c:pt>
                <c:pt idx="5172">
                  <c:v>25819</c:v>
                </c:pt>
                <c:pt idx="5173">
                  <c:v>25820</c:v>
                </c:pt>
                <c:pt idx="5174">
                  <c:v>25821</c:v>
                </c:pt>
                <c:pt idx="5175">
                  <c:v>25822</c:v>
                </c:pt>
                <c:pt idx="5176">
                  <c:v>25825</c:v>
                </c:pt>
                <c:pt idx="5177">
                  <c:v>25826</c:v>
                </c:pt>
                <c:pt idx="5178">
                  <c:v>25827</c:v>
                </c:pt>
                <c:pt idx="5179">
                  <c:v>25828</c:v>
                </c:pt>
                <c:pt idx="5180">
                  <c:v>25829</c:v>
                </c:pt>
                <c:pt idx="5181">
                  <c:v>25832</c:v>
                </c:pt>
                <c:pt idx="5182">
                  <c:v>25833</c:v>
                </c:pt>
                <c:pt idx="5183">
                  <c:v>25834</c:v>
                </c:pt>
                <c:pt idx="5184">
                  <c:v>25835</c:v>
                </c:pt>
                <c:pt idx="5185">
                  <c:v>25836</c:v>
                </c:pt>
                <c:pt idx="5186">
                  <c:v>25839</c:v>
                </c:pt>
                <c:pt idx="5187">
                  <c:v>25840</c:v>
                </c:pt>
                <c:pt idx="5188">
                  <c:v>25841</c:v>
                </c:pt>
                <c:pt idx="5189">
                  <c:v>25842</c:v>
                </c:pt>
                <c:pt idx="5190">
                  <c:v>25843</c:v>
                </c:pt>
                <c:pt idx="5191">
                  <c:v>25846</c:v>
                </c:pt>
                <c:pt idx="5192">
                  <c:v>25847</c:v>
                </c:pt>
                <c:pt idx="5193">
                  <c:v>25848</c:v>
                </c:pt>
                <c:pt idx="5194">
                  <c:v>25849</c:v>
                </c:pt>
                <c:pt idx="5195">
                  <c:v>25850</c:v>
                </c:pt>
                <c:pt idx="5196">
                  <c:v>25853</c:v>
                </c:pt>
                <c:pt idx="5197">
                  <c:v>25854</c:v>
                </c:pt>
                <c:pt idx="5198">
                  <c:v>25855</c:v>
                </c:pt>
                <c:pt idx="5199">
                  <c:v>25856</c:v>
                </c:pt>
                <c:pt idx="5200">
                  <c:v>25857</c:v>
                </c:pt>
                <c:pt idx="5201">
                  <c:v>25860</c:v>
                </c:pt>
                <c:pt idx="5202">
                  <c:v>25861</c:v>
                </c:pt>
                <c:pt idx="5203">
                  <c:v>25862</c:v>
                </c:pt>
                <c:pt idx="5204">
                  <c:v>25863</c:v>
                </c:pt>
                <c:pt idx="5205">
                  <c:v>25864</c:v>
                </c:pt>
                <c:pt idx="5206">
                  <c:v>25867</c:v>
                </c:pt>
                <c:pt idx="5207">
                  <c:v>25868</c:v>
                </c:pt>
                <c:pt idx="5208">
                  <c:v>25869</c:v>
                </c:pt>
                <c:pt idx="5209">
                  <c:v>25870</c:v>
                </c:pt>
                <c:pt idx="5210">
                  <c:v>25871</c:v>
                </c:pt>
                <c:pt idx="5211">
                  <c:v>25874</c:v>
                </c:pt>
                <c:pt idx="5212">
                  <c:v>25875</c:v>
                </c:pt>
                <c:pt idx="5213">
                  <c:v>25876</c:v>
                </c:pt>
                <c:pt idx="5214">
                  <c:v>25877</c:v>
                </c:pt>
                <c:pt idx="5215">
                  <c:v>25878</c:v>
                </c:pt>
                <c:pt idx="5216">
                  <c:v>25881</c:v>
                </c:pt>
                <c:pt idx="5217">
                  <c:v>25882</c:v>
                </c:pt>
                <c:pt idx="5218">
                  <c:v>25883</c:v>
                </c:pt>
                <c:pt idx="5219">
                  <c:v>25884</c:v>
                </c:pt>
                <c:pt idx="5220">
                  <c:v>25885</c:v>
                </c:pt>
                <c:pt idx="5221">
                  <c:v>25888</c:v>
                </c:pt>
                <c:pt idx="5222">
                  <c:v>25889</c:v>
                </c:pt>
                <c:pt idx="5223">
                  <c:v>25890</c:v>
                </c:pt>
                <c:pt idx="5224">
                  <c:v>25891</c:v>
                </c:pt>
                <c:pt idx="5225">
                  <c:v>25892</c:v>
                </c:pt>
                <c:pt idx="5226">
                  <c:v>25895</c:v>
                </c:pt>
                <c:pt idx="5227">
                  <c:v>25896</c:v>
                </c:pt>
                <c:pt idx="5228">
                  <c:v>25897</c:v>
                </c:pt>
                <c:pt idx="5229">
                  <c:v>25899</c:v>
                </c:pt>
                <c:pt idx="5230">
                  <c:v>25902</c:v>
                </c:pt>
                <c:pt idx="5231">
                  <c:v>25903</c:v>
                </c:pt>
                <c:pt idx="5232">
                  <c:v>25904</c:v>
                </c:pt>
                <c:pt idx="5233">
                  <c:v>25905</c:v>
                </c:pt>
                <c:pt idx="5234">
                  <c:v>25906</c:v>
                </c:pt>
                <c:pt idx="5235">
                  <c:v>25909</c:v>
                </c:pt>
                <c:pt idx="5236">
                  <c:v>25910</c:v>
                </c:pt>
                <c:pt idx="5237">
                  <c:v>25911</c:v>
                </c:pt>
                <c:pt idx="5238">
                  <c:v>25912</c:v>
                </c:pt>
                <c:pt idx="5239">
                  <c:v>25913</c:v>
                </c:pt>
                <c:pt idx="5240">
                  <c:v>25916</c:v>
                </c:pt>
                <c:pt idx="5241">
                  <c:v>25917</c:v>
                </c:pt>
                <c:pt idx="5242">
                  <c:v>25918</c:v>
                </c:pt>
                <c:pt idx="5243">
                  <c:v>25919</c:v>
                </c:pt>
                <c:pt idx="5244">
                  <c:v>25920</c:v>
                </c:pt>
                <c:pt idx="5245">
                  <c:v>25923</c:v>
                </c:pt>
                <c:pt idx="5246">
                  <c:v>25924</c:v>
                </c:pt>
                <c:pt idx="5247">
                  <c:v>25925</c:v>
                </c:pt>
                <c:pt idx="5248">
                  <c:v>25926</c:v>
                </c:pt>
                <c:pt idx="5249">
                  <c:v>25930</c:v>
                </c:pt>
                <c:pt idx="5250">
                  <c:v>25931</c:v>
                </c:pt>
                <c:pt idx="5251">
                  <c:v>25932</c:v>
                </c:pt>
                <c:pt idx="5252">
                  <c:v>25933</c:v>
                </c:pt>
                <c:pt idx="5253">
                  <c:v>25937</c:v>
                </c:pt>
                <c:pt idx="5254">
                  <c:v>25938</c:v>
                </c:pt>
                <c:pt idx="5255">
                  <c:v>25939</c:v>
                </c:pt>
                <c:pt idx="5256">
                  <c:v>25940</c:v>
                </c:pt>
                <c:pt idx="5257">
                  <c:v>25941</c:v>
                </c:pt>
                <c:pt idx="5258">
                  <c:v>25944</c:v>
                </c:pt>
                <c:pt idx="5259">
                  <c:v>25945</c:v>
                </c:pt>
                <c:pt idx="5260">
                  <c:v>25946</c:v>
                </c:pt>
                <c:pt idx="5261">
                  <c:v>25947</c:v>
                </c:pt>
                <c:pt idx="5262">
                  <c:v>25948</c:v>
                </c:pt>
                <c:pt idx="5263">
                  <c:v>25951</c:v>
                </c:pt>
                <c:pt idx="5264">
                  <c:v>25952</c:v>
                </c:pt>
                <c:pt idx="5265">
                  <c:v>25953</c:v>
                </c:pt>
                <c:pt idx="5266">
                  <c:v>25954</c:v>
                </c:pt>
                <c:pt idx="5267">
                  <c:v>25955</c:v>
                </c:pt>
                <c:pt idx="5268">
                  <c:v>25958</c:v>
                </c:pt>
                <c:pt idx="5269">
                  <c:v>25959</c:v>
                </c:pt>
                <c:pt idx="5270">
                  <c:v>25960</c:v>
                </c:pt>
                <c:pt idx="5271">
                  <c:v>25961</c:v>
                </c:pt>
                <c:pt idx="5272">
                  <c:v>25962</c:v>
                </c:pt>
                <c:pt idx="5273">
                  <c:v>25965</c:v>
                </c:pt>
                <c:pt idx="5274">
                  <c:v>25966</c:v>
                </c:pt>
                <c:pt idx="5275">
                  <c:v>25967</c:v>
                </c:pt>
                <c:pt idx="5276">
                  <c:v>25968</c:v>
                </c:pt>
                <c:pt idx="5277">
                  <c:v>25969</c:v>
                </c:pt>
                <c:pt idx="5278">
                  <c:v>25972</c:v>
                </c:pt>
                <c:pt idx="5279">
                  <c:v>25973</c:v>
                </c:pt>
                <c:pt idx="5280">
                  <c:v>25974</c:v>
                </c:pt>
                <c:pt idx="5281">
                  <c:v>25975</c:v>
                </c:pt>
                <c:pt idx="5282">
                  <c:v>25976</c:v>
                </c:pt>
                <c:pt idx="5283">
                  <c:v>25980</c:v>
                </c:pt>
                <c:pt idx="5284">
                  <c:v>25981</c:v>
                </c:pt>
                <c:pt idx="5285">
                  <c:v>25982</c:v>
                </c:pt>
                <c:pt idx="5286">
                  <c:v>25983</c:v>
                </c:pt>
                <c:pt idx="5287">
                  <c:v>25986</c:v>
                </c:pt>
                <c:pt idx="5288">
                  <c:v>25987</c:v>
                </c:pt>
                <c:pt idx="5289">
                  <c:v>25988</c:v>
                </c:pt>
                <c:pt idx="5290">
                  <c:v>25989</c:v>
                </c:pt>
                <c:pt idx="5291">
                  <c:v>25990</c:v>
                </c:pt>
                <c:pt idx="5292">
                  <c:v>25993</c:v>
                </c:pt>
                <c:pt idx="5293">
                  <c:v>25994</c:v>
                </c:pt>
                <c:pt idx="5294">
                  <c:v>25995</c:v>
                </c:pt>
                <c:pt idx="5295">
                  <c:v>25996</c:v>
                </c:pt>
                <c:pt idx="5296">
                  <c:v>25997</c:v>
                </c:pt>
                <c:pt idx="5297">
                  <c:v>26000</c:v>
                </c:pt>
                <c:pt idx="5298">
                  <c:v>26001</c:v>
                </c:pt>
                <c:pt idx="5299">
                  <c:v>26002</c:v>
                </c:pt>
                <c:pt idx="5300">
                  <c:v>26003</c:v>
                </c:pt>
                <c:pt idx="5301">
                  <c:v>26004</c:v>
                </c:pt>
                <c:pt idx="5302">
                  <c:v>26007</c:v>
                </c:pt>
                <c:pt idx="5303">
                  <c:v>26008</c:v>
                </c:pt>
                <c:pt idx="5304">
                  <c:v>26009</c:v>
                </c:pt>
                <c:pt idx="5305">
                  <c:v>26010</c:v>
                </c:pt>
                <c:pt idx="5306">
                  <c:v>26011</c:v>
                </c:pt>
                <c:pt idx="5307">
                  <c:v>26014</c:v>
                </c:pt>
                <c:pt idx="5308">
                  <c:v>26015</c:v>
                </c:pt>
                <c:pt idx="5309">
                  <c:v>26016</c:v>
                </c:pt>
                <c:pt idx="5310">
                  <c:v>26017</c:v>
                </c:pt>
                <c:pt idx="5311">
                  <c:v>26018</c:v>
                </c:pt>
                <c:pt idx="5312">
                  <c:v>26021</c:v>
                </c:pt>
                <c:pt idx="5313">
                  <c:v>26022</c:v>
                </c:pt>
                <c:pt idx="5314">
                  <c:v>26023</c:v>
                </c:pt>
                <c:pt idx="5315">
                  <c:v>26024</c:v>
                </c:pt>
                <c:pt idx="5316">
                  <c:v>26025</c:v>
                </c:pt>
                <c:pt idx="5317">
                  <c:v>26028</c:v>
                </c:pt>
                <c:pt idx="5318">
                  <c:v>26029</c:v>
                </c:pt>
                <c:pt idx="5319">
                  <c:v>26030</c:v>
                </c:pt>
                <c:pt idx="5320">
                  <c:v>26031</c:v>
                </c:pt>
                <c:pt idx="5321">
                  <c:v>26035</c:v>
                </c:pt>
                <c:pt idx="5322">
                  <c:v>26036</c:v>
                </c:pt>
                <c:pt idx="5323">
                  <c:v>26037</c:v>
                </c:pt>
                <c:pt idx="5324">
                  <c:v>26038</c:v>
                </c:pt>
                <c:pt idx="5325">
                  <c:v>26039</c:v>
                </c:pt>
                <c:pt idx="5326">
                  <c:v>26042</c:v>
                </c:pt>
                <c:pt idx="5327">
                  <c:v>26043</c:v>
                </c:pt>
                <c:pt idx="5328">
                  <c:v>26044</c:v>
                </c:pt>
                <c:pt idx="5329">
                  <c:v>26045</c:v>
                </c:pt>
                <c:pt idx="5330">
                  <c:v>26046</c:v>
                </c:pt>
                <c:pt idx="5331">
                  <c:v>26049</c:v>
                </c:pt>
                <c:pt idx="5332">
                  <c:v>26050</c:v>
                </c:pt>
                <c:pt idx="5333">
                  <c:v>26051</c:v>
                </c:pt>
                <c:pt idx="5334">
                  <c:v>26052</c:v>
                </c:pt>
                <c:pt idx="5335">
                  <c:v>26053</c:v>
                </c:pt>
                <c:pt idx="5336">
                  <c:v>26056</c:v>
                </c:pt>
                <c:pt idx="5337">
                  <c:v>26057</c:v>
                </c:pt>
                <c:pt idx="5338">
                  <c:v>26058</c:v>
                </c:pt>
                <c:pt idx="5339">
                  <c:v>26059</c:v>
                </c:pt>
                <c:pt idx="5340">
                  <c:v>26060</c:v>
                </c:pt>
                <c:pt idx="5341">
                  <c:v>26063</c:v>
                </c:pt>
                <c:pt idx="5342">
                  <c:v>26064</c:v>
                </c:pt>
                <c:pt idx="5343">
                  <c:v>26065</c:v>
                </c:pt>
                <c:pt idx="5344">
                  <c:v>26066</c:v>
                </c:pt>
                <c:pt idx="5345">
                  <c:v>26067</c:v>
                </c:pt>
                <c:pt idx="5346">
                  <c:v>26070</c:v>
                </c:pt>
                <c:pt idx="5347">
                  <c:v>26071</c:v>
                </c:pt>
                <c:pt idx="5348">
                  <c:v>26072</c:v>
                </c:pt>
                <c:pt idx="5349">
                  <c:v>26073</c:v>
                </c:pt>
                <c:pt idx="5350">
                  <c:v>26074</c:v>
                </c:pt>
                <c:pt idx="5351">
                  <c:v>26077</c:v>
                </c:pt>
                <c:pt idx="5352">
                  <c:v>26078</c:v>
                </c:pt>
                <c:pt idx="5353">
                  <c:v>26079</c:v>
                </c:pt>
                <c:pt idx="5354">
                  <c:v>26080</c:v>
                </c:pt>
                <c:pt idx="5355">
                  <c:v>26081</c:v>
                </c:pt>
                <c:pt idx="5356">
                  <c:v>26085</c:v>
                </c:pt>
                <c:pt idx="5357">
                  <c:v>26086</c:v>
                </c:pt>
                <c:pt idx="5358">
                  <c:v>26087</c:v>
                </c:pt>
                <c:pt idx="5359">
                  <c:v>26088</c:v>
                </c:pt>
                <c:pt idx="5360">
                  <c:v>26091</c:v>
                </c:pt>
                <c:pt idx="5361">
                  <c:v>26092</c:v>
                </c:pt>
                <c:pt idx="5362">
                  <c:v>26093</c:v>
                </c:pt>
                <c:pt idx="5363">
                  <c:v>26094</c:v>
                </c:pt>
                <c:pt idx="5364">
                  <c:v>26095</c:v>
                </c:pt>
                <c:pt idx="5365">
                  <c:v>26098</c:v>
                </c:pt>
                <c:pt idx="5366">
                  <c:v>26099</c:v>
                </c:pt>
                <c:pt idx="5367">
                  <c:v>26100</c:v>
                </c:pt>
                <c:pt idx="5368">
                  <c:v>26101</c:v>
                </c:pt>
                <c:pt idx="5369">
                  <c:v>26102</c:v>
                </c:pt>
                <c:pt idx="5370">
                  <c:v>26105</c:v>
                </c:pt>
                <c:pt idx="5371">
                  <c:v>26106</c:v>
                </c:pt>
                <c:pt idx="5372">
                  <c:v>26107</c:v>
                </c:pt>
                <c:pt idx="5373">
                  <c:v>26108</c:v>
                </c:pt>
                <c:pt idx="5374">
                  <c:v>26109</c:v>
                </c:pt>
                <c:pt idx="5375">
                  <c:v>26112</c:v>
                </c:pt>
                <c:pt idx="5376">
                  <c:v>26113</c:v>
                </c:pt>
                <c:pt idx="5377">
                  <c:v>26114</c:v>
                </c:pt>
                <c:pt idx="5378">
                  <c:v>26115</c:v>
                </c:pt>
                <c:pt idx="5379">
                  <c:v>26116</c:v>
                </c:pt>
                <c:pt idx="5380">
                  <c:v>26120</c:v>
                </c:pt>
                <c:pt idx="5381">
                  <c:v>26121</c:v>
                </c:pt>
                <c:pt idx="5382">
                  <c:v>26122</c:v>
                </c:pt>
                <c:pt idx="5383">
                  <c:v>26123</c:v>
                </c:pt>
                <c:pt idx="5384">
                  <c:v>26126</c:v>
                </c:pt>
                <c:pt idx="5385">
                  <c:v>26127</c:v>
                </c:pt>
                <c:pt idx="5386">
                  <c:v>26128</c:v>
                </c:pt>
                <c:pt idx="5387">
                  <c:v>26129</c:v>
                </c:pt>
                <c:pt idx="5388">
                  <c:v>26130</c:v>
                </c:pt>
                <c:pt idx="5389">
                  <c:v>26133</c:v>
                </c:pt>
                <c:pt idx="5390">
                  <c:v>26134</c:v>
                </c:pt>
                <c:pt idx="5391">
                  <c:v>26135</c:v>
                </c:pt>
                <c:pt idx="5392">
                  <c:v>26136</c:v>
                </c:pt>
                <c:pt idx="5393">
                  <c:v>26137</c:v>
                </c:pt>
                <c:pt idx="5394">
                  <c:v>26140</c:v>
                </c:pt>
                <c:pt idx="5395">
                  <c:v>26141</c:v>
                </c:pt>
                <c:pt idx="5396">
                  <c:v>26142</c:v>
                </c:pt>
                <c:pt idx="5397">
                  <c:v>26143</c:v>
                </c:pt>
                <c:pt idx="5398">
                  <c:v>26144</c:v>
                </c:pt>
                <c:pt idx="5399">
                  <c:v>26147</c:v>
                </c:pt>
                <c:pt idx="5400">
                  <c:v>26148</c:v>
                </c:pt>
                <c:pt idx="5401">
                  <c:v>26149</c:v>
                </c:pt>
                <c:pt idx="5402">
                  <c:v>26150</c:v>
                </c:pt>
                <c:pt idx="5403">
                  <c:v>26151</c:v>
                </c:pt>
                <c:pt idx="5404">
                  <c:v>26154</c:v>
                </c:pt>
                <c:pt idx="5405">
                  <c:v>26155</c:v>
                </c:pt>
                <c:pt idx="5406">
                  <c:v>26156</c:v>
                </c:pt>
                <c:pt idx="5407">
                  <c:v>26157</c:v>
                </c:pt>
                <c:pt idx="5408">
                  <c:v>26158</c:v>
                </c:pt>
                <c:pt idx="5409">
                  <c:v>26161</c:v>
                </c:pt>
                <c:pt idx="5410">
                  <c:v>26162</c:v>
                </c:pt>
                <c:pt idx="5411">
                  <c:v>26163</c:v>
                </c:pt>
                <c:pt idx="5412">
                  <c:v>26164</c:v>
                </c:pt>
                <c:pt idx="5413">
                  <c:v>26165</c:v>
                </c:pt>
                <c:pt idx="5414">
                  <c:v>26168</c:v>
                </c:pt>
                <c:pt idx="5415">
                  <c:v>26169</c:v>
                </c:pt>
                <c:pt idx="5416">
                  <c:v>26170</c:v>
                </c:pt>
                <c:pt idx="5417">
                  <c:v>26171</c:v>
                </c:pt>
                <c:pt idx="5418">
                  <c:v>26172</c:v>
                </c:pt>
                <c:pt idx="5419">
                  <c:v>26175</c:v>
                </c:pt>
                <c:pt idx="5420">
                  <c:v>26176</c:v>
                </c:pt>
                <c:pt idx="5421">
                  <c:v>26177</c:v>
                </c:pt>
                <c:pt idx="5422">
                  <c:v>26178</c:v>
                </c:pt>
                <c:pt idx="5423">
                  <c:v>26179</c:v>
                </c:pt>
                <c:pt idx="5424">
                  <c:v>26183</c:v>
                </c:pt>
                <c:pt idx="5425">
                  <c:v>26184</c:v>
                </c:pt>
                <c:pt idx="5426">
                  <c:v>26185</c:v>
                </c:pt>
                <c:pt idx="5427">
                  <c:v>26186</c:v>
                </c:pt>
                <c:pt idx="5428">
                  <c:v>26189</c:v>
                </c:pt>
                <c:pt idx="5429">
                  <c:v>26190</c:v>
                </c:pt>
                <c:pt idx="5430">
                  <c:v>26191</c:v>
                </c:pt>
                <c:pt idx="5431">
                  <c:v>26192</c:v>
                </c:pt>
                <c:pt idx="5432">
                  <c:v>26193</c:v>
                </c:pt>
                <c:pt idx="5433">
                  <c:v>26196</c:v>
                </c:pt>
                <c:pt idx="5434">
                  <c:v>26197</c:v>
                </c:pt>
                <c:pt idx="5435">
                  <c:v>26198</c:v>
                </c:pt>
                <c:pt idx="5436">
                  <c:v>26199</c:v>
                </c:pt>
                <c:pt idx="5437">
                  <c:v>26200</c:v>
                </c:pt>
                <c:pt idx="5438">
                  <c:v>26203</c:v>
                </c:pt>
                <c:pt idx="5439">
                  <c:v>26204</c:v>
                </c:pt>
                <c:pt idx="5440">
                  <c:v>26205</c:v>
                </c:pt>
                <c:pt idx="5441">
                  <c:v>26206</c:v>
                </c:pt>
                <c:pt idx="5442">
                  <c:v>26207</c:v>
                </c:pt>
                <c:pt idx="5443">
                  <c:v>26210</c:v>
                </c:pt>
                <c:pt idx="5444">
                  <c:v>26211</c:v>
                </c:pt>
                <c:pt idx="5445">
                  <c:v>26212</c:v>
                </c:pt>
                <c:pt idx="5446">
                  <c:v>26213</c:v>
                </c:pt>
                <c:pt idx="5447">
                  <c:v>26214</c:v>
                </c:pt>
                <c:pt idx="5448">
                  <c:v>26217</c:v>
                </c:pt>
                <c:pt idx="5449">
                  <c:v>26218</c:v>
                </c:pt>
                <c:pt idx="5450">
                  <c:v>26219</c:v>
                </c:pt>
                <c:pt idx="5451">
                  <c:v>26220</c:v>
                </c:pt>
                <c:pt idx="5452">
                  <c:v>26221</c:v>
                </c:pt>
                <c:pt idx="5453">
                  <c:v>26224</c:v>
                </c:pt>
                <c:pt idx="5454">
                  <c:v>26225</c:v>
                </c:pt>
                <c:pt idx="5455">
                  <c:v>26226</c:v>
                </c:pt>
                <c:pt idx="5456">
                  <c:v>26227</c:v>
                </c:pt>
                <c:pt idx="5457">
                  <c:v>26228</c:v>
                </c:pt>
                <c:pt idx="5458">
                  <c:v>26231</c:v>
                </c:pt>
                <c:pt idx="5459">
                  <c:v>26232</c:v>
                </c:pt>
                <c:pt idx="5460">
                  <c:v>26233</c:v>
                </c:pt>
                <c:pt idx="5461">
                  <c:v>26234</c:v>
                </c:pt>
                <c:pt idx="5462">
                  <c:v>26235</c:v>
                </c:pt>
                <c:pt idx="5463">
                  <c:v>26238</c:v>
                </c:pt>
                <c:pt idx="5464">
                  <c:v>26239</c:v>
                </c:pt>
                <c:pt idx="5465">
                  <c:v>26240</c:v>
                </c:pt>
                <c:pt idx="5466">
                  <c:v>26241</c:v>
                </c:pt>
                <c:pt idx="5467">
                  <c:v>26242</c:v>
                </c:pt>
                <c:pt idx="5468">
                  <c:v>26245</c:v>
                </c:pt>
                <c:pt idx="5469">
                  <c:v>26246</c:v>
                </c:pt>
                <c:pt idx="5470">
                  <c:v>26247</c:v>
                </c:pt>
                <c:pt idx="5471">
                  <c:v>26248</c:v>
                </c:pt>
                <c:pt idx="5472">
                  <c:v>26249</c:v>
                </c:pt>
                <c:pt idx="5473">
                  <c:v>26252</c:v>
                </c:pt>
                <c:pt idx="5474">
                  <c:v>26253</c:v>
                </c:pt>
                <c:pt idx="5475">
                  <c:v>26254</c:v>
                </c:pt>
                <c:pt idx="5476">
                  <c:v>26255</c:v>
                </c:pt>
                <c:pt idx="5477">
                  <c:v>26256</c:v>
                </c:pt>
                <c:pt idx="5478">
                  <c:v>26259</c:v>
                </c:pt>
                <c:pt idx="5479">
                  <c:v>26260</c:v>
                </c:pt>
                <c:pt idx="5480">
                  <c:v>26261</c:v>
                </c:pt>
                <c:pt idx="5481">
                  <c:v>26263</c:v>
                </c:pt>
                <c:pt idx="5482">
                  <c:v>26266</c:v>
                </c:pt>
                <c:pt idx="5483">
                  <c:v>26267</c:v>
                </c:pt>
                <c:pt idx="5484">
                  <c:v>26268</c:v>
                </c:pt>
                <c:pt idx="5485">
                  <c:v>26269</c:v>
                </c:pt>
                <c:pt idx="5486">
                  <c:v>26270</c:v>
                </c:pt>
                <c:pt idx="5487">
                  <c:v>26273</c:v>
                </c:pt>
                <c:pt idx="5488">
                  <c:v>26274</c:v>
                </c:pt>
                <c:pt idx="5489">
                  <c:v>26275</c:v>
                </c:pt>
                <c:pt idx="5490">
                  <c:v>26276</c:v>
                </c:pt>
                <c:pt idx="5491">
                  <c:v>26277</c:v>
                </c:pt>
                <c:pt idx="5492">
                  <c:v>26280</c:v>
                </c:pt>
                <c:pt idx="5493">
                  <c:v>26281</c:v>
                </c:pt>
                <c:pt idx="5494">
                  <c:v>26282</c:v>
                </c:pt>
                <c:pt idx="5495">
                  <c:v>26283</c:v>
                </c:pt>
                <c:pt idx="5496">
                  <c:v>26284</c:v>
                </c:pt>
                <c:pt idx="5497">
                  <c:v>26287</c:v>
                </c:pt>
                <c:pt idx="5498">
                  <c:v>26288</c:v>
                </c:pt>
                <c:pt idx="5499">
                  <c:v>26289</c:v>
                </c:pt>
                <c:pt idx="5500">
                  <c:v>26290</c:v>
                </c:pt>
                <c:pt idx="5501">
                  <c:v>26294</c:v>
                </c:pt>
                <c:pt idx="5502">
                  <c:v>26295</c:v>
                </c:pt>
                <c:pt idx="5503">
                  <c:v>26296</c:v>
                </c:pt>
                <c:pt idx="5504">
                  <c:v>26297</c:v>
                </c:pt>
                <c:pt idx="5505">
                  <c:v>26298</c:v>
                </c:pt>
                <c:pt idx="5506">
                  <c:v>26301</c:v>
                </c:pt>
                <c:pt idx="5507">
                  <c:v>26302</c:v>
                </c:pt>
                <c:pt idx="5508">
                  <c:v>26303</c:v>
                </c:pt>
                <c:pt idx="5509">
                  <c:v>26304</c:v>
                </c:pt>
                <c:pt idx="5510">
                  <c:v>26305</c:v>
                </c:pt>
                <c:pt idx="5511">
                  <c:v>26308</c:v>
                </c:pt>
                <c:pt idx="5512">
                  <c:v>26309</c:v>
                </c:pt>
                <c:pt idx="5513">
                  <c:v>26310</c:v>
                </c:pt>
                <c:pt idx="5514">
                  <c:v>26311</c:v>
                </c:pt>
                <c:pt idx="5515">
                  <c:v>26312</c:v>
                </c:pt>
                <c:pt idx="5516">
                  <c:v>26315</c:v>
                </c:pt>
                <c:pt idx="5517">
                  <c:v>26316</c:v>
                </c:pt>
                <c:pt idx="5518">
                  <c:v>26317</c:v>
                </c:pt>
                <c:pt idx="5519">
                  <c:v>26318</c:v>
                </c:pt>
                <c:pt idx="5520">
                  <c:v>26319</c:v>
                </c:pt>
                <c:pt idx="5521">
                  <c:v>26322</c:v>
                </c:pt>
                <c:pt idx="5522">
                  <c:v>26323</c:v>
                </c:pt>
                <c:pt idx="5523">
                  <c:v>26324</c:v>
                </c:pt>
                <c:pt idx="5524">
                  <c:v>26325</c:v>
                </c:pt>
                <c:pt idx="5525">
                  <c:v>26326</c:v>
                </c:pt>
                <c:pt idx="5526">
                  <c:v>26329</c:v>
                </c:pt>
                <c:pt idx="5527">
                  <c:v>26330</c:v>
                </c:pt>
                <c:pt idx="5528">
                  <c:v>26331</c:v>
                </c:pt>
                <c:pt idx="5529">
                  <c:v>26332</c:v>
                </c:pt>
                <c:pt idx="5530">
                  <c:v>26333</c:v>
                </c:pt>
                <c:pt idx="5531">
                  <c:v>26336</c:v>
                </c:pt>
                <c:pt idx="5532">
                  <c:v>26337</c:v>
                </c:pt>
                <c:pt idx="5533">
                  <c:v>26338</c:v>
                </c:pt>
                <c:pt idx="5534">
                  <c:v>26339</c:v>
                </c:pt>
                <c:pt idx="5535">
                  <c:v>26340</c:v>
                </c:pt>
                <c:pt idx="5536">
                  <c:v>26343</c:v>
                </c:pt>
                <c:pt idx="5537">
                  <c:v>26344</c:v>
                </c:pt>
                <c:pt idx="5538">
                  <c:v>26345</c:v>
                </c:pt>
                <c:pt idx="5539">
                  <c:v>26346</c:v>
                </c:pt>
                <c:pt idx="5540">
                  <c:v>26347</c:v>
                </c:pt>
                <c:pt idx="5541">
                  <c:v>26351</c:v>
                </c:pt>
                <c:pt idx="5542">
                  <c:v>26352</c:v>
                </c:pt>
                <c:pt idx="5543">
                  <c:v>26353</c:v>
                </c:pt>
                <c:pt idx="5544">
                  <c:v>26354</c:v>
                </c:pt>
                <c:pt idx="5545">
                  <c:v>26357</c:v>
                </c:pt>
                <c:pt idx="5546">
                  <c:v>26358</c:v>
                </c:pt>
                <c:pt idx="5547">
                  <c:v>26359</c:v>
                </c:pt>
                <c:pt idx="5548">
                  <c:v>26360</c:v>
                </c:pt>
                <c:pt idx="5549">
                  <c:v>26361</c:v>
                </c:pt>
                <c:pt idx="5550">
                  <c:v>26364</c:v>
                </c:pt>
                <c:pt idx="5551">
                  <c:v>26365</c:v>
                </c:pt>
                <c:pt idx="5552">
                  <c:v>26366</c:v>
                </c:pt>
                <c:pt idx="5553">
                  <c:v>26367</c:v>
                </c:pt>
                <c:pt idx="5554">
                  <c:v>26368</c:v>
                </c:pt>
                <c:pt idx="5555">
                  <c:v>26371</c:v>
                </c:pt>
                <c:pt idx="5556">
                  <c:v>26372</c:v>
                </c:pt>
                <c:pt idx="5557">
                  <c:v>26373</c:v>
                </c:pt>
                <c:pt idx="5558">
                  <c:v>26374</c:v>
                </c:pt>
                <c:pt idx="5559">
                  <c:v>26375</c:v>
                </c:pt>
                <c:pt idx="5560">
                  <c:v>26378</c:v>
                </c:pt>
                <c:pt idx="5561">
                  <c:v>26379</c:v>
                </c:pt>
                <c:pt idx="5562">
                  <c:v>26380</c:v>
                </c:pt>
                <c:pt idx="5563">
                  <c:v>26381</c:v>
                </c:pt>
                <c:pt idx="5564">
                  <c:v>26382</c:v>
                </c:pt>
                <c:pt idx="5565">
                  <c:v>26385</c:v>
                </c:pt>
                <c:pt idx="5566">
                  <c:v>26386</c:v>
                </c:pt>
                <c:pt idx="5567">
                  <c:v>26387</c:v>
                </c:pt>
                <c:pt idx="5568">
                  <c:v>26388</c:v>
                </c:pt>
                <c:pt idx="5569">
                  <c:v>26392</c:v>
                </c:pt>
                <c:pt idx="5570">
                  <c:v>26393</c:v>
                </c:pt>
                <c:pt idx="5571">
                  <c:v>26394</c:v>
                </c:pt>
                <c:pt idx="5572">
                  <c:v>26395</c:v>
                </c:pt>
                <c:pt idx="5573">
                  <c:v>26396</c:v>
                </c:pt>
                <c:pt idx="5574">
                  <c:v>26399</c:v>
                </c:pt>
                <c:pt idx="5575">
                  <c:v>26400</c:v>
                </c:pt>
                <c:pt idx="5576">
                  <c:v>26401</c:v>
                </c:pt>
                <c:pt idx="5577">
                  <c:v>26402</c:v>
                </c:pt>
                <c:pt idx="5578">
                  <c:v>26403</c:v>
                </c:pt>
                <c:pt idx="5579">
                  <c:v>26406</c:v>
                </c:pt>
                <c:pt idx="5580">
                  <c:v>26407</c:v>
                </c:pt>
                <c:pt idx="5581">
                  <c:v>26408</c:v>
                </c:pt>
                <c:pt idx="5582">
                  <c:v>26409</c:v>
                </c:pt>
                <c:pt idx="5583">
                  <c:v>26410</c:v>
                </c:pt>
                <c:pt idx="5584">
                  <c:v>26413</c:v>
                </c:pt>
                <c:pt idx="5585">
                  <c:v>26414</c:v>
                </c:pt>
                <c:pt idx="5586">
                  <c:v>26415</c:v>
                </c:pt>
                <c:pt idx="5587">
                  <c:v>26416</c:v>
                </c:pt>
                <c:pt idx="5588">
                  <c:v>26417</c:v>
                </c:pt>
                <c:pt idx="5589">
                  <c:v>26420</c:v>
                </c:pt>
                <c:pt idx="5590">
                  <c:v>26421</c:v>
                </c:pt>
                <c:pt idx="5591">
                  <c:v>26422</c:v>
                </c:pt>
                <c:pt idx="5592">
                  <c:v>26423</c:v>
                </c:pt>
                <c:pt idx="5593">
                  <c:v>26424</c:v>
                </c:pt>
                <c:pt idx="5594">
                  <c:v>26427</c:v>
                </c:pt>
                <c:pt idx="5595">
                  <c:v>26428</c:v>
                </c:pt>
                <c:pt idx="5596">
                  <c:v>26429</c:v>
                </c:pt>
                <c:pt idx="5597">
                  <c:v>26430</c:v>
                </c:pt>
                <c:pt idx="5598">
                  <c:v>26431</c:v>
                </c:pt>
                <c:pt idx="5599">
                  <c:v>26434</c:v>
                </c:pt>
                <c:pt idx="5600">
                  <c:v>26435</c:v>
                </c:pt>
                <c:pt idx="5601">
                  <c:v>26436</c:v>
                </c:pt>
                <c:pt idx="5602">
                  <c:v>26437</c:v>
                </c:pt>
                <c:pt idx="5603">
                  <c:v>26438</c:v>
                </c:pt>
                <c:pt idx="5604">
                  <c:v>26441</c:v>
                </c:pt>
                <c:pt idx="5605">
                  <c:v>26442</c:v>
                </c:pt>
                <c:pt idx="5606">
                  <c:v>26443</c:v>
                </c:pt>
                <c:pt idx="5607">
                  <c:v>26444</c:v>
                </c:pt>
                <c:pt idx="5608">
                  <c:v>26445</c:v>
                </c:pt>
                <c:pt idx="5609">
                  <c:v>26449</c:v>
                </c:pt>
                <c:pt idx="5610">
                  <c:v>26450</c:v>
                </c:pt>
                <c:pt idx="5611">
                  <c:v>26451</c:v>
                </c:pt>
                <c:pt idx="5612">
                  <c:v>26452</c:v>
                </c:pt>
                <c:pt idx="5613">
                  <c:v>26455</c:v>
                </c:pt>
                <c:pt idx="5614">
                  <c:v>26456</c:v>
                </c:pt>
                <c:pt idx="5615">
                  <c:v>26457</c:v>
                </c:pt>
                <c:pt idx="5616">
                  <c:v>26458</c:v>
                </c:pt>
                <c:pt idx="5617">
                  <c:v>26459</c:v>
                </c:pt>
                <c:pt idx="5618">
                  <c:v>26462</c:v>
                </c:pt>
                <c:pt idx="5619">
                  <c:v>26463</c:v>
                </c:pt>
                <c:pt idx="5620">
                  <c:v>26464</c:v>
                </c:pt>
                <c:pt idx="5621">
                  <c:v>26465</c:v>
                </c:pt>
                <c:pt idx="5622">
                  <c:v>26466</c:v>
                </c:pt>
                <c:pt idx="5623">
                  <c:v>26469</c:v>
                </c:pt>
                <c:pt idx="5624">
                  <c:v>26470</c:v>
                </c:pt>
                <c:pt idx="5625">
                  <c:v>26471</c:v>
                </c:pt>
                <c:pt idx="5626">
                  <c:v>26472</c:v>
                </c:pt>
                <c:pt idx="5627">
                  <c:v>26473</c:v>
                </c:pt>
                <c:pt idx="5628">
                  <c:v>26476</c:v>
                </c:pt>
                <c:pt idx="5629">
                  <c:v>26477</c:v>
                </c:pt>
                <c:pt idx="5630">
                  <c:v>26478</c:v>
                </c:pt>
                <c:pt idx="5631">
                  <c:v>26479</c:v>
                </c:pt>
                <c:pt idx="5632">
                  <c:v>26480</c:v>
                </c:pt>
                <c:pt idx="5633">
                  <c:v>26483</c:v>
                </c:pt>
                <c:pt idx="5634">
                  <c:v>26485</c:v>
                </c:pt>
                <c:pt idx="5635">
                  <c:v>26486</c:v>
                </c:pt>
                <c:pt idx="5636">
                  <c:v>26487</c:v>
                </c:pt>
                <c:pt idx="5637">
                  <c:v>26490</c:v>
                </c:pt>
                <c:pt idx="5638">
                  <c:v>26491</c:v>
                </c:pt>
                <c:pt idx="5639">
                  <c:v>26492</c:v>
                </c:pt>
                <c:pt idx="5640">
                  <c:v>26493</c:v>
                </c:pt>
                <c:pt idx="5641">
                  <c:v>26494</c:v>
                </c:pt>
                <c:pt idx="5642">
                  <c:v>26497</c:v>
                </c:pt>
                <c:pt idx="5643">
                  <c:v>26498</c:v>
                </c:pt>
                <c:pt idx="5644">
                  <c:v>26499</c:v>
                </c:pt>
                <c:pt idx="5645">
                  <c:v>26500</c:v>
                </c:pt>
                <c:pt idx="5646">
                  <c:v>26501</c:v>
                </c:pt>
                <c:pt idx="5647">
                  <c:v>26504</c:v>
                </c:pt>
                <c:pt idx="5648">
                  <c:v>26505</c:v>
                </c:pt>
                <c:pt idx="5649">
                  <c:v>26506</c:v>
                </c:pt>
                <c:pt idx="5650">
                  <c:v>26507</c:v>
                </c:pt>
                <c:pt idx="5651">
                  <c:v>26508</c:v>
                </c:pt>
                <c:pt idx="5652">
                  <c:v>26511</c:v>
                </c:pt>
                <c:pt idx="5653">
                  <c:v>26512</c:v>
                </c:pt>
                <c:pt idx="5654">
                  <c:v>26513</c:v>
                </c:pt>
                <c:pt idx="5655">
                  <c:v>26514</c:v>
                </c:pt>
                <c:pt idx="5656">
                  <c:v>26515</c:v>
                </c:pt>
                <c:pt idx="5657">
                  <c:v>26518</c:v>
                </c:pt>
                <c:pt idx="5658">
                  <c:v>26519</c:v>
                </c:pt>
                <c:pt idx="5659">
                  <c:v>26520</c:v>
                </c:pt>
                <c:pt idx="5660">
                  <c:v>26521</c:v>
                </c:pt>
                <c:pt idx="5661">
                  <c:v>26522</c:v>
                </c:pt>
                <c:pt idx="5662">
                  <c:v>26525</c:v>
                </c:pt>
                <c:pt idx="5663">
                  <c:v>26526</c:v>
                </c:pt>
                <c:pt idx="5664">
                  <c:v>26527</c:v>
                </c:pt>
                <c:pt idx="5665">
                  <c:v>26528</c:v>
                </c:pt>
                <c:pt idx="5666">
                  <c:v>26529</c:v>
                </c:pt>
                <c:pt idx="5667">
                  <c:v>26532</c:v>
                </c:pt>
                <c:pt idx="5668">
                  <c:v>26533</c:v>
                </c:pt>
                <c:pt idx="5669">
                  <c:v>26534</c:v>
                </c:pt>
                <c:pt idx="5670">
                  <c:v>26535</c:v>
                </c:pt>
                <c:pt idx="5671">
                  <c:v>26536</c:v>
                </c:pt>
                <c:pt idx="5672">
                  <c:v>26539</c:v>
                </c:pt>
                <c:pt idx="5673">
                  <c:v>26540</c:v>
                </c:pt>
                <c:pt idx="5674">
                  <c:v>26541</c:v>
                </c:pt>
                <c:pt idx="5675">
                  <c:v>26542</c:v>
                </c:pt>
                <c:pt idx="5676">
                  <c:v>26543</c:v>
                </c:pt>
                <c:pt idx="5677">
                  <c:v>26547</c:v>
                </c:pt>
                <c:pt idx="5678">
                  <c:v>26548</c:v>
                </c:pt>
                <c:pt idx="5679">
                  <c:v>26549</c:v>
                </c:pt>
                <c:pt idx="5680">
                  <c:v>26550</c:v>
                </c:pt>
                <c:pt idx="5681">
                  <c:v>26553</c:v>
                </c:pt>
                <c:pt idx="5682">
                  <c:v>26554</c:v>
                </c:pt>
                <c:pt idx="5683">
                  <c:v>26555</c:v>
                </c:pt>
                <c:pt idx="5684">
                  <c:v>26556</c:v>
                </c:pt>
                <c:pt idx="5685">
                  <c:v>26557</c:v>
                </c:pt>
                <c:pt idx="5686">
                  <c:v>26560</c:v>
                </c:pt>
                <c:pt idx="5687">
                  <c:v>26561</c:v>
                </c:pt>
                <c:pt idx="5688">
                  <c:v>26562</c:v>
                </c:pt>
                <c:pt idx="5689">
                  <c:v>26563</c:v>
                </c:pt>
                <c:pt idx="5690">
                  <c:v>26564</c:v>
                </c:pt>
                <c:pt idx="5691">
                  <c:v>26567</c:v>
                </c:pt>
                <c:pt idx="5692">
                  <c:v>26568</c:v>
                </c:pt>
                <c:pt idx="5693">
                  <c:v>26569</c:v>
                </c:pt>
                <c:pt idx="5694">
                  <c:v>26570</c:v>
                </c:pt>
                <c:pt idx="5695">
                  <c:v>26571</c:v>
                </c:pt>
                <c:pt idx="5696">
                  <c:v>26574</c:v>
                </c:pt>
                <c:pt idx="5697">
                  <c:v>26575</c:v>
                </c:pt>
                <c:pt idx="5698">
                  <c:v>26576</c:v>
                </c:pt>
                <c:pt idx="5699">
                  <c:v>26577</c:v>
                </c:pt>
                <c:pt idx="5700">
                  <c:v>26578</c:v>
                </c:pt>
                <c:pt idx="5701">
                  <c:v>26581</c:v>
                </c:pt>
                <c:pt idx="5702">
                  <c:v>26582</c:v>
                </c:pt>
                <c:pt idx="5703">
                  <c:v>26583</c:v>
                </c:pt>
                <c:pt idx="5704">
                  <c:v>26584</c:v>
                </c:pt>
                <c:pt idx="5705">
                  <c:v>26585</c:v>
                </c:pt>
                <c:pt idx="5706">
                  <c:v>26588</c:v>
                </c:pt>
                <c:pt idx="5707">
                  <c:v>26589</c:v>
                </c:pt>
                <c:pt idx="5708">
                  <c:v>26590</c:v>
                </c:pt>
                <c:pt idx="5709">
                  <c:v>26591</c:v>
                </c:pt>
                <c:pt idx="5710">
                  <c:v>26592</c:v>
                </c:pt>
                <c:pt idx="5711">
                  <c:v>26595</c:v>
                </c:pt>
                <c:pt idx="5712">
                  <c:v>26596</c:v>
                </c:pt>
                <c:pt idx="5713">
                  <c:v>26597</c:v>
                </c:pt>
                <c:pt idx="5714">
                  <c:v>26598</c:v>
                </c:pt>
                <c:pt idx="5715">
                  <c:v>26599</c:v>
                </c:pt>
                <c:pt idx="5716">
                  <c:v>26602</c:v>
                </c:pt>
                <c:pt idx="5717">
                  <c:v>26603</c:v>
                </c:pt>
                <c:pt idx="5718">
                  <c:v>26604</c:v>
                </c:pt>
                <c:pt idx="5719">
                  <c:v>26605</c:v>
                </c:pt>
                <c:pt idx="5720">
                  <c:v>26606</c:v>
                </c:pt>
                <c:pt idx="5721">
                  <c:v>26609</c:v>
                </c:pt>
                <c:pt idx="5722">
                  <c:v>26611</c:v>
                </c:pt>
                <c:pt idx="5723">
                  <c:v>26612</c:v>
                </c:pt>
                <c:pt idx="5724">
                  <c:v>26613</c:v>
                </c:pt>
                <c:pt idx="5725">
                  <c:v>26616</c:v>
                </c:pt>
                <c:pt idx="5726">
                  <c:v>26617</c:v>
                </c:pt>
                <c:pt idx="5727">
                  <c:v>26618</c:v>
                </c:pt>
                <c:pt idx="5728">
                  <c:v>26619</c:v>
                </c:pt>
                <c:pt idx="5729">
                  <c:v>26620</c:v>
                </c:pt>
                <c:pt idx="5730">
                  <c:v>26623</c:v>
                </c:pt>
                <c:pt idx="5731">
                  <c:v>26624</c:v>
                </c:pt>
                <c:pt idx="5732">
                  <c:v>26625</c:v>
                </c:pt>
                <c:pt idx="5733">
                  <c:v>26627</c:v>
                </c:pt>
                <c:pt idx="5734">
                  <c:v>26630</c:v>
                </c:pt>
                <c:pt idx="5735">
                  <c:v>26631</c:v>
                </c:pt>
                <c:pt idx="5736">
                  <c:v>26632</c:v>
                </c:pt>
                <c:pt idx="5737">
                  <c:v>26633</c:v>
                </c:pt>
                <c:pt idx="5738">
                  <c:v>26634</c:v>
                </c:pt>
                <c:pt idx="5739">
                  <c:v>26637</c:v>
                </c:pt>
                <c:pt idx="5740">
                  <c:v>26638</c:v>
                </c:pt>
                <c:pt idx="5741">
                  <c:v>26639</c:v>
                </c:pt>
                <c:pt idx="5742">
                  <c:v>26640</c:v>
                </c:pt>
                <c:pt idx="5743">
                  <c:v>26641</c:v>
                </c:pt>
                <c:pt idx="5744">
                  <c:v>26644</c:v>
                </c:pt>
                <c:pt idx="5745">
                  <c:v>26645</c:v>
                </c:pt>
                <c:pt idx="5746">
                  <c:v>26646</c:v>
                </c:pt>
                <c:pt idx="5747">
                  <c:v>26647</c:v>
                </c:pt>
                <c:pt idx="5748">
                  <c:v>26648</c:v>
                </c:pt>
                <c:pt idx="5749">
                  <c:v>26651</c:v>
                </c:pt>
                <c:pt idx="5750">
                  <c:v>26652</c:v>
                </c:pt>
                <c:pt idx="5751">
                  <c:v>26653</c:v>
                </c:pt>
                <c:pt idx="5752">
                  <c:v>26654</c:v>
                </c:pt>
                <c:pt idx="5753">
                  <c:v>26655</c:v>
                </c:pt>
                <c:pt idx="5754">
                  <c:v>26659</c:v>
                </c:pt>
                <c:pt idx="5755">
                  <c:v>26660</c:v>
                </c:pt>
                <c:pt idx="5756">
                  <c:v>26662</c:v>
                </c:pt>
                <c:pt idx="5757">
                  <c:v>26666</c:v>
                </c:pt>
                <c:pt idx="5758">
                  <c:v>26667</c:v>
                </c:pt>
                <c:pt idx="5759">
                  <c:v>26668</c:v>
                </c:pt>
                <c:pt idx="5760">
                  <c:v>26669</c:v>
                </c:pt>
                <c:pt idx="5761">
                  <c:v>26672</c:v>
                </c:pt>
                <c:pt idx="5762">
                  <c:v>26673</c:v>
                </c:pt>
                <c:pt idx="5763">
                  <c:v>26674</c:v>
                </c:pt>
                <c:pt idx="5764">
                  <c:v>26675</c:v>
                </c:pt>
                <c:pt idx="5765">
                  <c:v>26676</c:v>
                </c:pt>
                <c:pt idx="5766">
                  <c:v>26679</c:v>
                </c:pt>
                <c:pt idx="5767">
                  <c:v>26680</c:v>
                </c:pt>
                <c:pt idx="5768">
                  <c:v>26681</c:v>
                </c:pt>
                <c:pt idx="5769">
                  <c:v>26682</c:v>
                </c:pt>
                <c:pt idx="5770">
                  <c:v>26683</c:v>
                </c:pt>
                <c:pt idx="5771">
                  <c:v>26686</c:v>
                </c:pt>
                <c:pt idx="5772">
                  <c:v>26687</c:v>
                </c:pt>
                <c:pt idx="5773">
                  <c:v>26688</c:v>
                </c:pt>
                <c:pt idx="5774">
                  <c:v>26690</c:v>
                </c:pt>
                <c:pt idx="5775">
                  <c:v>26693</c:v>
                </c:pt>
                <c:pt idx="5776">
                  <c:v>26694</c:v>
                </c:pt>
                <c:pt idx="5777">
                  <c:v>26695</c:v>
                </c:pt>
                <c:pt idx="5778">
                  <c:v>26696</c:v>
                </c:pt>
                <c:pt idx="5779">
                  <c:v>26697</c:v>
                </c:pt>
                <c:pt idx="5780">
                  <c:v>26700</c:v>
                </c:pt>
                <c:pt idx="5781">
                  <c:v>26701</c:v>
                </c:pt>
                <c:pt idx="5782">
                  <c:v>26702</c:v>
                </c:pt>
                <c:pt idx="5783">
                  <c:v>26703</c:v>
                </c:pt>
                <c:pt idx="5784">
                  <c:v>26704</c:v>
                </c:pt>
                <c:pt idx="5785">
                  <c:v>26707</c:v>
                </c:pt>
                <c:pt idx="5786">
                  <c:v>26708</c:v>
                </c:pt>
                <c:pt idx="5787">
                  <c:v>26709</c:v>
                </c:pt>
                <c:pt idx="5788">
                  <c:v>26710</c:v>
                </c:pt>
                <c:pt idx="5789">
                  <c:v>26711</c:v>
                </c:pt>
                <c:pt idx="5790">
                  <c:v>26715</c:v>
                </c:pt>
                <c:pt idx="5791">
                  <c:v>26716</c:v>
                </c:pt>
                <c:pt idx="5792">
                  <c:v>26717</c:v>
                </c:pt>
                <c:pt idx="5793">
                  <c:v>26718</c:v>
                </c:pt>
                <c:pt idx="5794">
                  <c:v>26721</c:v>
                </c:pt>
                <c:pt idx="5795">
                  <c:v>26722</c:v>
                </c:pt>
                <c:pt idx="5796">
                  <c:v>26723</c:v>
                </c:pt>
                <c:pt idx="5797">
                  <c:v>26724</c:v>
                </c:pt>
                <c:pt idx="5798">
                  <c:v>26725</c:v>
                </c:pt>
                <c:pt idx="5799">
                  <c:v>26728</c:v>
                </c:pt>
                <c:pt idx="5800">
                  <c:v>26729</c:v>
                </c:pt>
                <c:pt idx="5801">
                  <c:v>26730</c:v>
                </c:pt>
                <c:pt idx="5802">
                  <c:v>26731</c:v>
                </c:pt>
                <c:pt idx="5803">
                  <c:v>26732</c:v>
                </c:pt>
                <c:pt idx="5804">
                  <c:v>26735</c:v>
                </c:pt>
                <c:pt idx="5805">
                  <c:v>26736</c:v>
                </c:pt>
                <c:pt idx="5806">
                  <c:v>26737</c:v>
                </c:pt>
                <c:pt idx="5807">
                  <c:v>26738</c:v>
                </c:pt>
                <c:pt idx="5808">
                  <c:v>26739</c:v>
                </c:pt>
                <c:pt idx="5809">
                  <c:v>26742</c:v>
                </c:pt>
                <c:pt idx="5810">
                  <c:v>26743</c:v>
                </c:pt>
                <c:pt idx="5811">
                  <c:v>26744</c:v>
                </c:pt>
                <c:pt idx="5812">
                  <c:v>26745</c:v>
                </c:pt>
                <c:pt idx="5813">
                  <c:v>26746</c:v>
                </c:pt>
                <c:pt idx="5814">
                  <c:v>26749</c:v>
                </c:pt>
                <c:pt idx="5815">
                  <c:v>26750</c:v>
                </c:pt>
                <c:pt idx="5816">
                  <c:v>26751</c:v>
                </c:pt>
                <c:pt idx="5817">
                  <c:v>26752</c:v>
                </c:pt>
                <c:pt idx="5818">
                  <c:v>26753</c:v>
                </c:pt>
                <c:pt idx="5819">
                  <c:v>26756</c:v>
                </c:pt>
                <c:pt idx="5820">
                  <c:v>26757</c:v>
                </c:pt>
                <c:pt idx="5821">
                  <c:v>26758</c:v>
                </c:pt>
                <c:pt idx="5822">
                  <c:v>26759</c:v>
                </c:pt>
                <c:pt idx="5823">
                  <c:v>26760</c:v>
                </c:pt>
                <c:pt idx="5824">
                  <c:v>26763</c:v>
                </c:pt>
                <c:pt idx="5825">
                  <c:v>26764</c:v>
                </c:pt>
                <c:pt idx="5826">
                  <c:v>26765</c:v>
                </c:pt>
                <c:pt idx="5827">
                  <c:v>26766</c:v>
                </c:pt>
                <c:pt idx="5828">
                  <c:v>26767</c:v>
                </c:pt>
                <c:pt idx="5829">
                  <c:v>26770</c:v>
                </c:pt>
                <c:pt idx="5830">
                  <c:v>26771</c:v>
                </c:pt>
                <c:pt idx="5831">
                  <c:v>26772</c:v>
                </c:pt>
                <c:pt idx="5832">
                  <c:v>26773</c:v>
                </c:pt>
                <c:pt idx="5833">
                  <c:v>26777</c:v>
                </c:pt>
                <c:pt idx="5834">
                  <c:v>26778</c:v>
                </c:pt>
                <c:pt idx="5835">
                  <c:v>26779</c:v>
                </c:pt>
                <c:pt idx="5836">
                  <c:v>26780</c:v>
                </c:pt>
                <c:pt idx="5837">
                  <c:v>26781</c:v>
                </c:pt>
                <c:pt idx="5838">
                  <c:v>26784</c:v>
                </c:pt>
                <c:pt idx="5839">
                  <c:v>26785</c:v>
                </c:pt>
                <c:pt idx="5840">
                  <c:v>26786</c:v>
                </c:pt>
                <c:pt idx="5841">
                  <c:v>26787</c:v>
                </c:pt>
                <c:pt idx="5842">
                  <c:v>26788</c:v>
                </c:pt>
                <c:pt idx="5843">
                  <c:v>26791</c:v>
                </c:pt>
                <c:pt idx="5844">
                  <c:v>26792</c:v>
                </c:pt>
                <c:pt idx="5845">
                  <c:v>26793</c:v>
                </c:pt>
                <c:pt idx="5846">
                  <c:v>26794</c:v>
                </c:pt>
                <c:pt idx="5847">
                  <c:v>26795</c:v>
                </c:pt>
                <c:pt idx="5848">
                  <c:v>26798</c:v>
                </c:pt>
                <c:pt idx="5849">
                  <c:v>26799</c:v>
                </c:pt>
                <c:pt idx="5850">
                  <c:v>26800</c:v>
                </c:pt>
                <c:pt idx="5851">
                  <c:v>26801</c:v>
                </c:pt>
                <c:pt idx="5852">
                  <c:v>26802</c:v>
                </c:pt>
                <c:pt idx="5853">
                  <c:v>26805</c:v>
                </c:pt>
                <c:pt idx="5854">
                  <c:v>26806</c:v>
                </c:pt>
                <c:pt idx="5855">
                  <c:v>26807</c:v>
                </c:pt>
                <c:pt idx="5856">
                  <c:v>26808</c:v>
                </c:pt>
                <c:pt idx="5857">
                  <c:v>26809</c:v>
                </c:pt>
                <c:pt idx="5858">
                  <c:v>26813</c:v>
                </c:pt>
                <c:pt idx="5859">
                  <c:v>26814</c:v>
                </c:pt>
                <c:pt idx="5860">
                  <c:v>26815</c:v>
                </c:pt>
                <c:pt idx="5861">
                  <c:v>26816</c:v>
                </c:pt>
                <c:pt idx="5862">
                  <c:v>26819</c:v>
                </c:pt>
                <c:pt idx="5863">
                  <c:v>26820</c:v>
                </c:pt>
                <c:pt idx="5864">
                  <c:v>26821</c:v>
                </c:pt>
                <c:pt idx="5865">
                  <c:v>26822</c:v>
                </c:pt>
                <c:pt idx="5866">
                  <c:v>26823</c:v>
                </c:pt>
                <c:pt idx="5867">
                  <c:v>26826</c:v>
                </c:pt>
                <c:pt idx="5868">
                  <c:v>26827</c:v>
                </c:pt>
                <c:pt idx="5869">
                  <c:v>26828</c:v>
                </c:pt>
                <c:pt idx="5870">
                  <c:v>26829</c:v>
                </c:pt>
                <c:pt idx="5871">
                  <c:v>26830</c:v>
                </c:pt>
                <c:pt idx="5872">
                  <c:v>26833</c:v>
                </c:pt>
                <c:pt idx="5873">
                  <c:v>26834</c:v>
                </c:pt>
                <c:pt idx="5874">
                  <c:v>26835</c:v>
                </c:pt>
                <c:pt idx="5875">
                  <c:v>26836</c:v>
                </c:pt>
                <c:pt idx="5876">
                  <c:v>26837</c:v>
                </c:pt>
                <c:pt idx="5877">
                  <c:v>26840</c:v>
                </c:pt>
                <c:pt idx="5878">
                  <c:v>26841</c:v>
                </c:pt>
                <c:pt idx="5879">
                  <c:v>26842</c:v>
                </c:pt>
                <c:pt idx="5880">
                  <c:v>26843</c:v>
                </c:pt>
                <c:pt idx="5881">
                  <c:v>26844</c:v>
                </c:pt>
                <c:pt idx="5882">
                  <c:v>26847</c:v>
                </c:pt>
                <c:pt idx="5883">
                  <c:v>26848</c:v>
                </c:pt>
                <c:pt idx="5884">
                  <c:v>26850</c:v>
                </c:pt>
                <c:pt idx="5885">
                  <c:v>26851</c:v>
                </c:pt>
                <c:pt idx="5886">
                  <c:v>26854</c:v>
                </c:pt>
                <c:pt idx="5887">
                  <c:v>26855</c:v>
                </c:pt>
                <c:pt idx="5888">
                  <c:v>26856</c:v>
                </c:pt>
                <c:pt idx="5889">
                  <c:v>26857</c:v>
                </c:pt>
                <c:pt idx="5890">
                  <c:v>26858</c:v>
                </c:pt>
                <c:pt idx="5891">
                  <c:v>26861</c:v>
                </c:pt>
                <c:pt idx="5892">
                  <c:v>26862</c:v>
                </c:pt>
                <c:pt idx="5893">
                  <c:v>26863</c:v>
                </c:pt>
                <c:pt idx="5894">
                  <c:v>26864</c:v>
                </c:pt>
                <c:pt idx="5895">
                  <c:v>26865</c:v>
                </c:pt>
                <c:pt idx="5896">
                  <c:v>26868</c:v>
                </c:pt>
                <c:pt idx="5897">
                  <c:v>26869</c:v>
                </c:pt>
                <c:pt idx="5898">
                  <c:v>26870</c:v>
                </c:pt>
                <c:pt idx="5899">
                  <c:v>26871</c:v>
                </c:pt>
                <c:pt idx="5900">
                  <c:v>26872</c:v>
                </c:pt>
                <c:pt idx="5901">
                  <c:v>26875</c:v>
                </c:pt>
                <c:pt idx="5902">
                  <c:v>26876</c:v>
                </c:pt>
                <c:pt idx="5903">
                  <c:v>26877</c:v>
                </c:pt>
                <c:pt idx="5904">
                  <c:v>26878</c:v>
                </c:pt>
                <c:pt idx="5905">
                  <c:v>26879</c:v>
                </c:pt>
                <c:pt idx="5906">
                  <c:v>26882</c:v>
                </c:pt>
                <c:pt idx="5907">
                  <c:v>26883</c:v>
                </c:pt>
                <c:pt idx="5908">
                  <c:v>26884</c:v>
                </c:pt>
                <c:pt idx="5909">
                  <c:v>26885</c:v>
                </c:pt>
                <c:pt idx="5910">
                  <c:v>26886</c:v>
                </c:pt>
                <c:pt idx="5911">
                  <c:v>26889</c:v>
                </c:pt>
                <c:pt idx="5912">
                  <c:v>26890</c:v>
                </c:pt>
                <c:pt idx="5913">
                  <c:v>26891</c:v>
                </c:pt>
                <c:pt idx="5914">
                  <c:v>26892</c:v>
                </c:pt>
                <c:pt idx="5915">
                  <c:v>26893</c:v>
                </c:pt>
                <c:pt idx="5916">
                  <c:v>26896</c:v>
                </c:pt>
                <c:pt idx="5917">
                  <c:v>26897</c:v>
                </c:pt>
                <c:pt idx="5918">
                  <c:v>26898</c:v>
                </c:pt>
                <c:pt idx="5919">
                  <c:v>26899</c:v>
                </c:pt>
                <c:pt idx="5920">
                  <c:v>26900</c:v>
                </c:pt>
                <c:pt idx="5921">
                  <c:v>26903</c:v>
                </c:pt>
                <c:pt idx="5922">
                  <c:v>26904</c:v>
                </c:pt>
                <c:pt idx="5923">
                  <c:v>26905</c:v>
                </c:pt>
                <c:pt idx="5924">
                  <c:v>26906</c:v>
                </c:pt>
                <c:pt idx="5925">
                  <c:v>26907</c:v>
                </c:pt>
                <c:pt idx="5926">
                  <c:v>26911</c:v>
                </c:pt>
                <c:pt idx="5927">
                  <c:v>26912</c:v>
                </c:pt>
                <c:pt idx="5928">
                  <c:v>26913</c:v>
                </c:pt>
                <c:pt idx="5929">
                  <c:v>26914</c:v>
                </c:pt>
                <c:pt idx="5930">
                  <c:v>26917</c:v>
                </c:pt>
                <c:pt idx="5931">
                  <c:v>26918</c:v>
                </c:pt>
                <c:pt idx="5932">
                  <c:v>26919</c:v>
                </c:pt>
                <c:pt idx="5933">
                  <c:v>26920</c:v>
                </c:pt>
                <c:pt idx="5934">
                  <c:v>26921</c:v>
                </c:pt>
                <c:pt idx="5935">
                  <c:v>26924</c:v>
                </c:pt>
                <c:pt idx="5936">
                  <c:v>26925</c:v>
                </c:pt>
                <c:pt idx="5937">
                  <c:v>26926</c:v>
                </c:pt>
                <c:pt idx="5938">
                  <c:v>26927</c:v>
                </c:pt>
                <c:pt idx="5939">
                  <c:v>26928</c:v>
                </c:pt>
                <c:pt idx="5940">
                  <c:v>26931</c:v>
                </c:pt>
                <c:pt idx="5941">
                  <c:v>26932</c:v>
                </c:pt>
                <c:pt idx="5942">
                  <c:v>26933</c:v>
                </c:pt>
                <c:pt idx="5943">
                  <c:v>26934</c:v>
                </c:pt>
                <c:pt idx="5944">
                  <c:v>26935</c:v>
                </c:pt>
                <c:pt idx="5945">
                  <c:v>26938</c:v>
                </c:pt>
                <c:pt idx="5946">
                  <c:v>26939</c:v>
                </c:pt>
                <c:pt idx="5947">
                  <c:v>26940</c:v>
                </c:pt>
                <c:pt idx="5948">
                  <c:v>26941</c:v>
                </c:pt>
                <c:pt idx="5949">
                  <c:v>26942</c:v>
                </c:pt>
                <c:pt idx="5950">
                  <c:v>26945</c:v>
                </c:pt>
                <c:pt idx="5951">
                  <c:v>26946</c:v>
                </c:pt>
                <c:pt idx="5952">
                  <c:v>26947</c:v>
                </c:pt>
                <c:pt idx="5953">
                  <c:v>26948</c:v>
                </c:pt>
                <c:pt idx="5954">
                  <c:v>26949</c:v>
                </c:pt>
                <c:pt idx="5955">
                  <c:v>26952</c:v>
                </c:pt>
                <c:pt idx="5956">
                  <c:v>26953</c:v>
                </c:pt>
                <c:pt idx="5957">
                  <c:v>26954</c:v>
                </c:pt>
                <c:pt idx="5958">
                  <c:v>26955</c:v>
                </c:pt>
                <c:pt idx="5959">
                  <c:v>26956</c:v>
                </c:pt>
                <c:pt idx="5960">
                  <c:v>26959</c:v>
                </c:pt>
                <c:pt idx="5961">
                  <c:v>26960</c:v>
                </c:pt>
                <c:pt idx="5962">
                  <c:v>26961</c:v>
                </c:pt>
                <c:pt idx="5963">
                  <c:v>26962</c:v>
                </c:pt>
                <c:pt idx="5964">
                  <c:v>26963</c:v>
                </c:pt>
                <c:pt idx="5965">
                  <c:v>26966</c:v>
                </c:pt>
                <c:pt idx="5966">
                  <c:v>26967</c:v>
                </c:pt>
                <c:pt idx="5967">
                  <c:v>26968</c:v>
                </c:pt>
                <c:pt idx="5968">
                  <c:v>26969</c:v>
                </c:pt>
                <c:pt idx="5969">
                  <c:v>26970</c:v>
                </c:pt>
                <c:pt idx="5970">
                  <c:v>26973</c:v>
                </c:pt>
                <c:pt idx="5971">
                  <c:v>26974</c:v>
                </c:pt>
                <c:pt idx="5972">
                  <c:v>26975</c:v>
                </c:pt>
                <c:pt idx="5973">
                  <c:v>26976</c:v>
                </c:pt>
                <c:pt idx="5974">
                  <c:v>26977</c:v>
                </c:pt>
                <c:pt idx="5975">
                  <c:v>26980</c:v>
                </c:pt>
                <c:pt idx="5976">
                  <c:v>26981</c:v>
                </c:pt>
                <c:pt idx="5977">
                  <c:v>26982</c:v>
                </c:pt>
                <c:pt idx="5978">
                  <c:v>26983</c:v>
                </c:pt>
                <c:pt idx="5979">
                  <c:v>26984</c:v>
                </c:pt>
                <c:pt idx="5980">
                  <c:v>26987</c:v>
                </c:pt>
                <c:pt idx="5981">
                  <c:v>26988</c:v>
                </c:pt>
                <c:pt idx="5982">
                  <c:v>26989</c:v>
                </c:pt>
                <c:pt idx="5983">
                  <c:v>26991</c:v>
                </c:pt>
                <c:pt idx="5984">
                  <c:v>26994</c:v>
                </c:pt>
                <c:pt idx="5985">
                  <c:v>26995</c:v>
                </c:pt>
                <c:pt idx="5986">
                  <c:v>26996</c:v>
                </c:pt>
                <c:pt idx="5987">
                  <c:v>26997</c:v>
                </c:pt>
                <c:pt idx="5988">
                  <c:v>26998</c:v>
                </c:pt>
                <c:pt idx="5989">
                  <c:v>27001</c:v>
                </c:pt>
                <c:pt idx="5990">
                  <c:v>27002</c:v>
                </c:pt>
                <c:pt idx="5991">
                  <c:v>27003</c:v>
                </c:pt>
                <c:pt idx="5992">
                  <c:v>27004</c:v>
                </c:pt>
                <c:pt idx="5993">
                  <c:v>27005</c:v>
                </c:pt>
                <c:pt idx="5994">
                  <c:v>27008</c:v>
                </c:pt>
                <c:pt idx="5995">
                  <c:v>27009</c:v>
                </c:pt>
                <c:pt idx="5996">
                  <c:v>27010</c:v>
                </c:pt>
                <c:pt idx="5997">
                  <c:v>27011</c:v>
                </c:pt>
                <c:pt idx="5998">
                  <c:v>27012</c:v>
                </c:pt>
                <c:pt idx="5999">
                  <c:v>27015</c:v>
                </c:pt>
                <c:pt idx="6000">
                  <c:v>27016</c:v>
                </c:pt>
                <c:pt idx="6001">
                  <c:v>27017</c:v>
                </c:pt>
                <c:pt idx="6002">
                  <c:v>27018</c:v>
                </c:pt>
                <c:pt idx="6003">
                  <c:v>27019</c:v>
                </c:pt>
                <c:pt idx="6004">
                  <c:v>27022</c:v>
                </c:pt>
                <c:pt idx="6005">
                  <c:v>27024</c:v>
                </c:pt>
                <c:pt idx="6006">
                  <c:v>27025</c:v>
                </c:pt>
                <c:pt idx="6007">
                  <c:v>27026</c:v>
                </c:pt>
                <c:pt idx="6008">
                  <c:v>27029</c:v>
                </c:pt>
                <c:pt idx="6009">
                  <c:v>27031</c:v>
                </c:pt>
                <c:pt idx="6010">
                  <c:v>27032</c:v>
                </c:pt>
                <c:pt idx="6011">
                  <c:v>27033</c:v>
                </c:pt>
                <c:pt idx="6012">
                  <c:v>27036</c:v>
                </c:pt>
                <c:pt idx="6013">
                  <c:v>27037</c:v>
                </c:pt>
                <c:pt idx="6014">
                  <c:v>27038</c:v>
                </c:pt>
                <c:pt idx="6015">
                  <c:v>27039</c:v>
                </c:pt>
                <c:pt idx="6016">
                  <c:v>27040</c:v>
                </c:pt>
                <c:pt idx="6017">
                  <c:v>27043</c:v>
                </c:pt>
                <c:pt idx="6018">
                  <c:v>27044</c:v>
                </c:pt>
                <c:pt idx="6019">
                  <c:v>27045</c:v>
                </c:pt>
                <c:pt idx="6020">
                  <c:v>27046</c:v>
                </c:pt>
                <c:pt idx="6021">
                  <c:v>27047</c:v>
                </c:pt>
                <c:pt idx="6022">
                  <c:v>27050</c:v>
                </c:pt>
                <c:pt idx="6023">
                  <c:v>27051</c:v>
                </c:pt>
                <c:pt idx="6024">
                  <c:v>27052</c:v>
                </c:pt>
                <c:pt idx="6025">
                  <c:v>27053</c:v>
                </c:pt>
                <c:pt idx="6026">
                  <c:v>27054</c:v>
                </c:pt>
                <c:pt idx="6027">
                  <c:v>27057</c:v>
                </c:pt>
                <c:pt idx="6028">
                  <c:v>27058</c:v>
                </c:pt>
                <c:pt idx="6029">
                  <c:v>27059</c:v>
                </c:pt>
                <c:pt idx="6030">
                  <c:v>27060</c:v>
                </c:pt>
                <c:pt idx="6031">
                  <c:v>27061</c:v>
                </c:pt>
                <c:pt idx="6032">
                  <c:v>27064</c:v>
                </c:pt>
                <c:pt idx="6033">
                  <c:v>27065</c:v>
                </c:pt>
                <c:pt idx="6034">
                  <c:v>27066</c:v>
                </c:pt>
                <c:pt idx="6035">
                  <c:v>27067</c:v>
                </c:pt>
                <c:pt idx="6036">
                  <c:v>27068</c:v>
                </c:pt>
                <c:pt idx="6037">
                  <c:v>27071</c:v>
                </c:pt>
                <c:pt idx="6038">
                  <c:v>27072</c:v>
                </c:pt>
                <c:pt idx="6039">
                  <c:v>27073</c:v>
                </c:pt>
                <c:pt idx="6040">
                  <c:v>27074</c:v>
                </c:pt>
                <c:pt idx="6041">
                  <c:v>27075</c:v>
                </c:pt>
                <c:pt idx="6042">
                  <c:v>27079</c:v>
                </c:pt>
                <c:pt idx="6043">
                  <c:v>27080</c:v>
                </c:pt>
                <c:pt idx="6044">
                  <c:v>27081</c:v>
                </c:pt>
                <c:pt idx="6045">
                  <c:v>27082</c:v>
                </c:pt>
                <c:pt idx="6046">
                  <c:v>27085</c:v>
                </c:pt>
                <c:pt idx="6047">
                  <c:v>27086</c:v>
                </c:pt>
                <c:pt idx="6048">
                  <c:v>27087</c:v>
                </c:pt>
                <c:pt idx="6049">
                  <c:v>27088</c:v>
                </c:pt>
                <c:pt idx="6050">
                  <c:v>27089</c:v>
                </c:pt>
                <c:pt idx="6051">
                  <c:v>27092</c:v>
                </c:pt>
                <c:pt idx="6052">
                  <c:v>27093</c:v>
                </c:pt>
                <c:pt idx="6053">
                  <c:v>27094</c:v>
                </c:pt>
                <c:pt idx="6054">
                  <c:v>27095</c:v>
                </c:pt>
                <c:pt idx="6055">
                  <c:v>27096</c:v>
                </c:pt>
                <c:pt idx="6056">
                  <c:v>27099</c:v>
                </c:pt>
                <c:pt idx="6057">
                  <c:v>27100</c:v>
                </c:pt>
                <c:pt idx="6058">
                  <c:v>27101</c:v>
                </c:pt>
                <c:pt idx="6059">
                  <c:v>27102</c:v>
                </c:pt>
                <c:pt idx="6060">
                  <c:v>27103</c:v>
                </c:pt>
                <c:pt idx="6061">
                  <c:v>27106</c:v>
                </c:pt>
                <c:pt idx="6062">
                  <c:v>27107</c:v>
                </c:pt>
                <c:pt idx="6063">
                  <c:v>27108</c:v>
                </c:pt>
                <c:pt idx="6064">
                  <c:v>27109</c:v>
                </c:pt>
                <c:pt idx="6065">
                  <c:v>27110</c:v>
                </c:pt>
                <c:pt idx="6066">
                  <c:v>27113</c:v>
                </c:pt>
                <c:pt idx="6067">
                  <c:v>27114</c:v>
                </c:pt>
                <c:pt idx="6068">
                  <c:v>27115</c:v>
                </c:pt>
                <c:pt idx="6069">
                  <c:v>27116</c:v>
                </c:pt>
                <c:pt idx="6070">
                  <c:v>27117</c:v>
                </c:pt>
                <c:pt idx="6071">
                  <c:v>27120</c:v>
                </c:pt>
                <c:pt idx="6072">
                  <c:v>27121</c:v>
                </c:pt>
                <c:pt idx="6073">
                  <c:v>27122</c:v>
                </c:pt>
                <c:pt idx="6074">
                  <c:v>27123</c:v>
                </c:pt>
                <c:pt idx="6075">
                  <c:v>27124</c:v>
                </c:pt>
                <c:pt idx="6076">
                  <c:v>27127</c:v>
                </c:pt>
                <c:pt idx="6077">
                  <c:v>27128</c:v>
                </c:pt>
                <c:pt idx="6078">
                  <c:v>27129</c:v>
                </c:pt>
                <c:pt idx="6079">
                  <c:v>27130</c:v>
                </c:pt>
                <c:pt idx="6080">
                  <c:v>27134</c:v>
                </c:pt>
                <c:pt idx="6081">
                  <c:v>27135</c:v>
                </c:pt>
                <c:pt idx="6082">
                  <c:v>27136</c:v>
                </c:pt>
                <c:pt idx="6083">
                  <c:v>27137</c:v>
                </c:pt>
                <c:pt idx="6084">
                  <c:v>27138</c:v>
                </c:pt>
                <c:pt idx="6085">
                  <c:v>27141</c:v>
                </c:pt>
                <c:pt idx="6086">
                  <c:v>27142</c:v>
                </c:pt>
                <c:pt idx="6087">
                  <c:v>27143</c:v>
                </c:pt>
                <c:pt idx="6088">
                  <c:v>27144</c:v>
                </c:pt>
                <c:pt idx="6089">
                  <c:v>27145</c:v>
                </c:pt>
                <c:pt idx="6090">
                  <c:v>27148</c:v>
                </c:pt>
                <c:pt idx="6091">
                  <c:v>27149</c:v>
                </c:pt>
                <c:pt idx="6092">
                  <c:v>27150</c:v>
                </c:pt>
                <c:pt idx="6093">
                  <c:v>27151</c:v>
                </c:pt>
                <c:pt idx="6094">
                  <c:v>27152</c:v>
                </c:pt>
                <c:pt idx="6095">
                  <c:v>27155</c:v>
                </c:pt>
                <c:pt idx="6096">
                  <c:v>27156</c:v>
                </c:pt>
                <c:pt idx="6097">
                  <c:v>27157</c:v>
                </c:pt>
                <c:pt idx="6098">
                  <c:v>27158</c:v>
                </c:pt>
                <c:pt idx="6099">
                  <c:v>27159</c:v>
                </c:pt>
                <c:pt idx="6100">
                  <c:v>27162</c:v>
                </c:pt>
                <c:pt idx="6101">
                  <c:v>27163</c:v>
                </c:pt>
                <c:pt idx="6102">
                  <c:v>27164</c:v>
                </c:pt>
                <c:pt idx="6103">
                  <c:v>27165</c:v>
                </c:pt>
                <c:pt idx="6104">
                  <c:v>27166</c:v>
                </c:pt>
                <c:pt idx="6105">
                  <c:v>27169</c:v>
                </c:pt>
                <c:pt idx="6106">
                  <c:v>27170</c:v>
                </c:pt>
                <c:pt idx="6107">
                  <c:v>27171</c:v>
                </c:pt>
                <c:pt idx="6108">
                  <c:v>27172</c:v>
                </c:pt>
                <c:pt idx="6109">
                  <c:v>27173</c:v>
                </c:pt>
                <c:pt idx="6110">
                  <c:v>27177</c:v>
                </c:pt>
                <c:pt idx="6111">
                  <c:v>27178</c:v>
                </c:pt>
                <c:pt idx="6112">
                  <c:v>27179</c:v>
                </c:pt>
                <c:pt idx="6113">
                  <c:v>27180</c:v>
                </c:pt>
                <c:pt idx="6114">
                  <c:v>27183</c:v>
                </c:pt>
                <c:pt idx="6115">
                  <c:v>27184</c:v>
                </c:pt>
                <c:pt idx="6116">
                  <c:v>27185</c:v>
                </c:pt>
                <c:pt idx="6117">
                  <c:v>27186</c:v>
                </c:pt>
                <c:pt idx="6118">
                  <c:v>27187</c:v>
                </c:pt>
                <c:pt idx="6119">
                  <c:v>27190</c:v>
                </c:pt>
                <c:pt idx="6120">
                  <c:v>27191</c:v>
                </c:pt>
                <c:pt idx="6121">
                  <c:v>27192</c:v>
                </c:pt>
                <c:pt idx="6122">
                  <c:v>27193</c:v>
                </c:pt>
                <c:pt idx="6123">
                  <c:v>27194</c:v>
                </c:pt>
                <c:pt idx="6124">
                  <c:v>27197</c:v>
                </c:pt>
                <c:pt idx="6125">
                  <c:v>27198</c:v>
                </c:pt>
                <c:pt idx="6126">
                  <c:v>27199</c:v>
                </c:pt>
                <c:pt idx="6127">
                  <c:v>27200</c:v>
                </c:pt>
                <c:pt idx="6128">
                  <c:v>27201</c:v>
                </c:pt>
                <c:pt idx="6129">
                  <c:v>27204</c:v>
                </c:pt>
                <c:pt idx="6130">
                  <c:v>27205</c:v>
                </c:pt>
                <c:pt idx="6131">
                  <c:v>27206</c:v>
                </c:pt>
                <c:pt idx="6132">
                  <c:v>27207</c:v>
                </c:pt>
                <c:pt idx="6133">
                  <c:v>27208</c:v>
                </c:pt>
                <c:pt idx="6134">
                  <c:v>27211</c:v>
                </c:pt>
                <c:pt idx="6135">
                  <c:v>27212</c:v>
                </c:pt>
                <c:pt idx="6136">
                  <c:v>27213</c:v>
                </c:pt>
                <c:pt idx="6137">
                  <c:v>27215</c:v>
                </c:pt>
                <c:pt idx="6138">
                  <c:v>27218</c:v>
                </c:pt>
                <c:pt idx="6139">
                  <c:v>27219</c:v>
                </c:pt>
                <c:pt idx="6140">
                  <c:v>27220</c:v>
                </c:pt>
                <c:pt idx="6141">
                  <c:v>27221</c:v>
                </c:pt>
                <c:pt idx="6142">
                  <c:v>27222</c:v>
                </c:pt>
                <c:pt idx="6143">
                  <c:v>27225</c:v>
                </c:pt>
                <c:pt idx="6144">
                  <c:v>27226</c:v>
                </c:pt>
                <c:pt idx="6145">
                  <c:v>27227</c:v>
                </c:pt>
                <c:pt idx="6146">
                  <c:v>27228</c:v>
                </c:pt>
                <c:pt idx="6147">
                  <c:v>27229</c:v>
                </c:pt>
                <c:pt idx="6148">
                  <c:v>27232</c:v>
                </c:pt>
                <c:pt idx="6149">
                  <c:v>27233</c:v>
                </c:pt>
                <c:pt idx="6150">
                  <c:v>27234</c:v>
                </c:pt>
                <c:pt idx="6151">
                  <c:v>27235</c:v>
                </c:pt>
                <c:pt idx="6152">
                  <c:v>27236</c:v>
                </c:pt>
                <c:pt idx="6153">
                  <c:v>27239</c:v>
                </c:pt>
                <c:pt idx="6154">
                  <c:v>27240</c:v>
                </c:pt>
                <c:pt idx="6155">
                  <c:v>27241</c:v>
                </c:pt>
                <c:pt idx="6156">
                  <c:v>27242</c:v>
                </c:pt>
                <c:pt idx="6157">
                  <c:v>27243</c:v>
                </c:pt>
                <c:pt idx="6158">
                  <c:v>27246</c:v>
                </c:pt>
                <c:pt idx="6159">
                  <c:v>27247</c:v>
                </c:pt>
                <c:pt idx="6160">
                  <c:v>27248</c:v>
                </c:pt>
                <c:pt idx="6161">
                  <c:v>27249</c:v>
                </c:pt>
                <c:pt idx="6162">
                  <c:v>27250</c:v>
                </c:pt>
                <c:pt idx="6163">
                  <c:v>27253</c:v>
                </c:pt>
                <c:pt idx="6164">
                  <c:v>27254</c:v>
                </c:pt>
                <c:pt idx="6165">
                  <c:v>27255</c:v>
                </c:pt>
                <c:pt idx="6166">
                  <c:v>27256</c:v>
                </c:pt>
                <c:pt idx="6167">
                  <c:v>27257</c:v>
                </c:pt>
                <c:pt idx="6168">
                  <c:v>27260</c:v>
                </c:pt>
                <c:pt idx="6169">
                  <c:v>27261</c:v>
                </c:pt>
                <c:pt idx="6170">
                  <c:v>27262</c:v>
                </c:pt>
                <c:pt idx="6171">
                  <c:v>27263</c:v>
                </c:pt>
                <c:pt idx="6172">
                  <c:v>27264</c:v>
                </c:pt>
                <c:pt idx="6173">
                  <c:v>27267</c:v>
                </c:pt>
                <c:pt idx="6174">
                  <c:v>27268</c:v>
                </c:pt>
                <c:pt idx="6175">
                  <c:v>27269</c:v>
                </c:pt>
                <c:pt idx="6176">
                  <c:v>27270</c:v>
                </c:pt>
                <c:pt idx="6177">
                  <c:v>27271</c:v>
                </c:pt>
                <c:pt idx="6178">
                  <c:v>27275</c:v>
                </c:pt>
                <c:pt idx="6179">
                  <c:v>27276</c:v>
                </c:pt>
                <c:pt idx="6180">
                  <c:v>27277</c:v>
                </c:pt>
                <c:pt idx="6181">
                  <c:v>27278</c:v>
                </c:pt>
                <c:pt idx="6182">
                  <c:v>27281</c:v>
                </c:pt>
                <c:pt idx="6183">
                  <c:v>27282</c:v>
                </c:pt>
                <c:pt idx="6184">
                  <c:v>27283</c:v>
                </c:pt>
                <c:pt idx="6185">
                  <c:v>27284</c:v>
                </c:pt>
                <c:pt idx="6186">
                  <c:v>27285</c:v>
                </c:pt>
                <c:pt idx="6187">
                  <c:v>27288</c:v>
                </c:pt>
                <c:pt idx="6188">
                  <c:v>27289</c:v>
                </c:pt>
                <c:pt idx="6189">
                  <c:v>27290</c:v>
                </c:pt>
                <c:pt idx="6190">
                  <c:v>27291</c:v>
                </c:pt>
                <c:pt idx="6191">
                  <c:v>27292</c:v>
                </c:pt>
                <c:pt idx="6192">
                  <c:v>27295</c:v>
                </c:pt>
                <c:pt idx="6193">
                  <c:v>27296</c:v>
                </c:pt>
                <c:pt idx="6194">
                  <c:v>27297</c:v>
                </c:pt>
                <c:pt idx="6195">
                  <c:v>27298</c:v>
                </c:pt>
                <c:pt idx="6196">
                  <c:v>27299</c:v>
                </c:pt>
                <c:pt idx="6197">
                  <c:v>27302</c:v>
                </c:pt>
                <c:pt idx="6198">
                  <c:v>27303</c:v>
                </c:pt>
                <c:pt idx="6199">
                  <c:v>27304</c:v>
                </c:pt>
                <c:pt idx="6200">
                  <c:v>27305</c:v>
                </c:pt>
                <c:pt idx="6201">
                  <c:v>27306</c:v>
                </c:pt>
                <c:pt idx="6202">
                  <c:v>27309</c:v>
                </c:pt>
                <c:pt idx="6203">
                  <c:v>27310</c:v>
                </c:pt>
                <c:pt idx="6204">
                  <c:v>27311</c:v>
                </c:pt>
                <c:pt idx="6205">
                  <c:v>27312</c:v>
                </c:pt>
                <c:pt idx="6206">
                  <c:v>27313</c:v>
                </c:pt>
                <c:pt idx="6207">
                  <c:v>27316</c:v>
                </c:pt>
                <c:pt idx="6208">
                  <c:v>27317</c:v>
                </c:pt>
                <c:pt idx="6209">
                  <c:v>27318</c:v>
                </c:pt>
                <c:pt idx="6210">
                  <c:v>27319</c:v>
                </c:pt>
                <c:pt idx="6211">
                  <c:v>27320</c:v>
                </c:pt>
                <c:pt idx="6212">
                  <c:v>27323</c:v>
                </c:pt>
                <c:pt idx="6213">
                  <c:v>27324</c:v>
                </c:pt>
                <c:pt idx="6214">
                  <c:v>27325</c:v>
                </c:pt>
                <c:pt idx="6215">
                  <c:v>27326</c:v>
                </c:pt>
                <c:pt idx="6216">
                  <c:v>27327</c:v>
                </c:pt>
                <c:pt idx="6217">
                  <c:v>27330</c:v>
                </c:pt>
                <c:pt idx="6218">
                  <c:v>27331</c:v>
                </c:pt>
                <c:pt idx="6219">
                  <c:v>27332</c:v>
                </c:pt>
                <c:pt idx="6220">
                  <c:v>27333</c:v>
                </c:pt>
                <c:pt idx="6221">
                  <c:v>27334</c:v>
                </c:pt>
                <c:pt idx="6222">
                  <c:v>27337</c:v>
                </c:pt>
                <c:pt idx="6223">
                  <c:v>27338</c:v>
                </c:pt>
                <c:pt idx="6224">
                  <c:v>27339</c:v>
                </c:pt>
                <c:pt idx="6225">
                  <c:v>27340</c:v>
                </c:pt>
                <c:pt idx="6226">
                  <c:v>27341</c:v>
                </c:pt>
                <c:pt idx="6227">
                  <c:v>27344</c:v>
                </c:pt>
                <c:pt idx="6228">
                  <c:v>27345</c:v>
                </c:pt>
                <c:pt idx="6229">
                  <c:v>27346</c:v>
                </c:pt>
                <c:pt idx="6230">
                  <c:v>27347</c:v>
                </c:pt>
                <c:pt idx="6231">
                  <c:v>27348</c:v>
                </c:pt>
                <c:pt idx="6232">
                  <c:v>27351</c:v>
                </c:pt>
                <c:pt idx="6233">
                  <c:v>27352</c:v>
                </c:pt>
                <c:pt idx="6234">
                  <c:v>27353</c:v>
                </c:pt>
                <c:pt idx="6235">
                  <c:v>27354</c:v>
                </c:pt>
                <c:pt idx="6236">
                  <c:v>27355</c:v>
                </c:pt>
                <c:pt idx="6237">
                  <c:v>27358</c:v>
                </c:pt>
                <c:pt idx="6238">
                  <c:v>27359</c:v>
                </c:pt>
                <c:pt idx="6239">
                  <c:v>27360</c:v>
                </c:pt>
                <c:pt idx="6240">
                  <c:v>27362</c:v>
                </c:pt>
                <c:pt idx="6241">
                  <c:v>27365</c:v>
                </c:pt>
                <c:pt idx="6242">
                  <c:v>27366</c:v>
                </c:pt>
                <c:pt idx="6243">
                  <c:v>27367</c:v>
                </c:pt>
                <c:pt idx="6244">
                  <c:v>27368</c:v>
                </c:pt>
                <c:pt idx="6245">
                  <c:v>27369</c:v>
                </c:pt>
                <c:pt idx="6246">
                  <c:v>27372</c:v>
                </c:pt>
                <c:pt idx="6247">
                  <c:v>27373</c:v>
                </c:pt>
                <c:pt idx="6248">
                  <c:v>27374</c:v>
                </c:pt>
                <c:pt idx="6249">
                  <c:v>27375</c:v>
                </c:pt>
                <c:pt idx="6250">
                  <c:v>27376</c:v>
                </c:pt>
                <c:pt idx="6251">
                  <c:v>27379</c:v>
                </c:pt>
                <c:pt idx="6252">
                  <c:v>27380</c:v>
                </c:pt>
                <c:pt idx="6253">
                  <c:v>27381</c:v>
                </c:pt>
                <c:pt idx="6254">
                  <c:v>27382</c:v>
                </c:pt>
                <c:pt idx="6255">
                  <c:v>27383</c:v>
                </c:pt>
                <c:pt idx="6256">
                  <c:v>27386</c:v>
                </c:pt>
                <c:pt idx="6257">
                  <c:v>27387</c:v>
                </c:pt>
                <c:pt idx="6258">
                  <c:v>27389</c:v>
                </c:pt>
                <c:pt idx="6259">
                  <c:v>27390</c:v>
                </c:pt>
                <c:pt idx="6260">
                  <c:v>27393</c:v>
                </c:pt>
                <c:pt idx="6261">
                  <c:v>27394</c:v>
                </c:pt>
                <c:pt idx="6262">
                  <c:v>27396</c:v>
                </c:pt>
                <c:pt idx="6263">
                  <c:v>27397</c:v>
                </c:pt>
                <c:pt idx="6264">
                  <c:v>27400</c:v>
                </c:pt>
                <c:pt idx="6265">
                  <c:v>27401</c:v>
                </c:pt>
                <c:pt idx="6266">
                  <c:v>27402</c:v>
                </c:pt>
                <c:pt idx="6267">
                  <c:v>27403</c:v>
                </c:pt>
                <c:pt idx="6268">
                  <c:v>27404</c:v>
                </c:pt>
                <c:pt idx="6269">
                  <c:v>27407</c:v>
                </c:pt>
                <c:pt idx="6270">
                  <c:v>27408</c:v>
                </c:pt>
                <c:pt idx="6271">
                  <c:v>27409</c:v>
                </c:pt>
                <c:pt idx="6272">
                  <c:v>27410</c:v>
                </c:pt>
                <c:pt idx="6273">
                  <c:v>27411</c:v>
                </c:pt>
                <c:pt idx="6274">
                  <c:v>27414</c:v>
                </c:pt>
                <c:pt idx="6275">
                  <c:v>27415</c:v>
                </c:pt>
                <c:pt idx="6276">
                  <c:v>27416</c:v>
                </c:pt>
                <c:pt idx="6277">
                  <c:v>27417</c:v>
                </c:pt>
                <c:pt idx="6278">
                  <c:v>27418</c:v>
                </c:pt>
                <c:pt idx="6279">
                  <c:v>27421</c:v>
                </c:pt>
                <c:pt idx="6280">
                  <c:v>27422</c:v>
                </c:pt>
                <c:pt idx="6281">
                  <c:v>27423</c:v>
                </c:pt>
                <c:pt idx="6282">
                  <c:v>27424</c:v>
                </c:pt>
                <c:pt idx="6283">
                  <c:v>27425</c:v>
                </c:pt>
                <c:pt idx="6284">
                  <c:v>27428</c:v>
                </c:pt>
                <c:pt idx="6285">
                  <c:v>27429</c:v>
                </c:pt>
                <c:pt idx="6286">
                  <c:v>27430</c:v>
                </c:pt>
                <c:pt idx="6287">
                  <c:v>27431</c:v>
                </c:pt>
                <c:pt idx="6288">
                  <c:v>27432</c:v>
                </c:pt>
                <c:pt idx="6289">
                  <c:v>27435</c:v>
                </c:pt>
                <c:pt idx="6290">
                  <c:v>27436</c:v>
                </c:pt>
                <c:pt idx="6291">
                  <c:v>27437</c:v>
                </c:pt>
                <c:pt idx="6292">
                  <c:v>27438</c:v>
                </c:pt>
                <c:pt idx="6293">
                  <c:v>27439</c:v>
                </c:pt>
                <c:pt idx="6294">
                  <c:v>27443</c:v>
                </c:pt>
                <c:pt idx="6295">
                  <c:v>27444</c:v>
                </c:pt>
                <c:pt idx="6296">
                  <c:v>27445</c:v>
                </c:pt>
                <c:pt idx="6297">
                  <c:v>27446</c:v>
                </c:pt>
                <c:pt idx="6298">
                  <c:v>27449</c:v>
                </c:pt>
                <c:pt idx="6299">
                  <c:v>27450</c:v>
                </c:pt>
                <c:pt idx="6300">
                  <c:v>27451</c:v>
                </c:pt>
                <c:pt idx="6301">
                  <c:v>27452</c:v>
                </c:pt>
                <c:pt idx="6302">
                  <c:v>27453</c:v>
                </c:pt>
                <c:pt idx="6303">
                  <c:v>27456</c:v>
                </c:pt>
                <c:pt idx="6304">
                  <c:v>27457</c:v>
                </c:pt>
                <c:pt idx="6305">
                  <c:v>27458</c:v>
                </c:pt>
                <c:pt idx="6306">
                  <c:v>27459</c:v>
                </c:pt>
                <c:pt idx="6307">
                  <c:v>27460</c:v>
                </c:pt>
                <c:pt idx="6308">
                  <c:v>27463</c:v>
                </c:pt>
                <c:pt idx="6309">
                  <c:v>27464</c:v>
                </c:pt>
                <c:pt idx="6310">
                  <c:v>27465</c:v>
                </c:pt>
                <c:pt idx="6311">
                  <c:v>27466</c:v>
                </c:pt>
                <c:pt idx="6312">
                  <c:v>27467</c:v>
                </c:pt>
                <c:pt idx="6313">
                  <c:v>27470</c:v>
                </c:pt>
                <c:pt idx="6314">
                  <c:v>27471</c:v>
                </c:pt>
                <c:pt idx="6315">
                  <c:v>27472</c:v>
                </c:pt>
                <c:pt idx="6316">
                  <c:v>27473</c:v>
                </c:pt>
                <c:pt idx="6317">
                  <c:v>27474</c:v>
                </c:pt>
                <c:pt idx="6318">
                  <c:v>27477</c:v>
                </c:pt>
                <c:pt idx="6319">
                  <c:v>27478</c:v>
                </c:pt>
                <c:pt idx="6320">
                  <c:v>27479</c:v>
                </c:pt>
                <c:pt idx="6321">
                  <c:v>27480</c:v>
                </c:pt>
                <c:pt idx="6322">
                  <c:v>27484</c:v>
                </c:pt>
                <c:pt idx="6323">
                  <c:v>27485</c:v>
                </c:pt>
                <c:pt idx="6324">
                  <c:v>27486</c:v>
                </c:pt>
                <c:pt idx="6325">
                  <c:v>27487</c:v>
                </c:pt>
                <c:pt idx="6326">
                  <c:v>27488</c:v>
                </c:pt>
                <c:pt idx="6327">
                  <c:v>27491</c:v>
                </c:pt>
                <c:pt idx="6328">
                  <c:v>27492</c:v>
                </c:pt>
                <c:pt idx="6329">
                  <c:v>27493</c:v>
                </c:pt>
                <c:pt idx="6330">
                  <c:v>27494</c:v>
                </c:pt>
                <c:pt idx="6331">
                  <c:v>27495</c:v>
                </c:pt>
                <c:pt idx="6332">
                  <c:v>27498</c:v>
                </c:pt>
                <c:pt idx="6333">
                  <c:v>27499</c:v>
                </c:pt>
                <c:pt idx="6334">
                  <c:v>27500</c:v>
                </c:pt>
                <c:pt idx="6335">
                  <c:v>27501</c:v>
                </c:pt>
                <c:pt idx="6336">
                  <c:v>27502</c:v>
                </c:pt>
                <c:pt idx="6337">
                  <c:v>27505</c:v>
                </c:pt>
                <c:pt idx="6338">
                  <c:v>27506</c:v>
                </c:pt>
                <c:pt idx="6339">
                  <c:v>27507</c:v>
                </c:pt>
                <c:pt idx="6340">
                  <c:v>27508</c:v>
                </c:pt>
                <c:pt idx="6341">
                  <c:v>27509</c:v>
                </c:pt>
                <c:pt idx="6342">
                  <c:v>27512</c:v>
                </c:pt>
                <c:pt idx="6343">
                  <c:v>27513</c:v>
                </c:pt>
                <c:pt idx="6344">
                  <c:v>27514</c:v>
                </c:pt>
                <c:pt idx="6345">
                  <c:v>27515</c:v>
                </c:pt>
                <c:pt idx="6346">
                  <c:v>27516</c:v>
                </c:pt>
                <c:pt idx="6347">
                  <c:v>27519</c:v>
                </c:pt>
                <c:pt idx="6348">
                  <c:v>27520</c:v>
                </c:pt>
                <c:pt idx="6349">
                  <c:v>27521</c:v>
                </c:pt>
                <c:pt idx="6350">
                  <c:v>27522</c:v>
                </c:pt>
                <c:pt idx="6351">
                  <c:v>27523</c:v>
                </c:pt>
                <c:pt idx="6352">
                  <c:v>27526</c:v>
                </c:pt>
                <c:pt idx="6353">
                  <c:v>27527</c:v>
                </c:pt>
                <c:pt idx="6354">
                  <c:v>27528</c:v>
                </c:pt>
                <c:pt idx="6355">
                  <c:v>27529</c:v>
                </c:pt>
                <c:pt idx="6356">
                  <c:v>27530</c:v>
                </c:pt>
                <c:pt idx="6357">
                  <c:v>27533</c:v>
                </c:pt>
                <c:pt idx="6358">
                  <c:v>27534</c:v>
                </c:pt>
                <c:pt idx="6359">
                  <c:v>27535</c:v>
                </c:pt>
                <c:pt idx="6360">
                  <c:v>27536</c:v>
                </c:pt>
                <c:pt idx="6361">
                  <c:v>27537</c:v>
                </c:pt>
                <c:pt idx="6362">
                  <c:v>27541</c:v>
                </c:pt>
                <c:pt idx="6363">
                  <c:v>27542</c:v>
                </c:pt>
                <c:pt idx="6364">
                  <c:v>27543</c:v>
                </c:pt>
                <c:pt idx="6365">
                  <c:v>27544</c:v>
                </c:pt>
                <c:pt idx="6366">
                  <c:v>27547</c:v>
                </c:pt>
                <c:pt idx="6367">
                  <c:v>27548</c:v>
                </c:pt>
                <c:pt idx="6368">
                  <c:v>27549</c:v>
                </c:pt>
                <c:pt idx="6369">
                  <c:v>27550</c:v>
                </c:pt>
                <c:pt idx="6370">
                  <c:v>27551</c:v>
                </c:pt>
                <c:pt idx="6371">
                  <c:v>27554</c:v>
                </c:pt>
                <c:pt idx="6372">
                  <c:v>27555</c:v>
                </c:pt>
                <c:pt idx="6373">
                  <c:v>27556</c:v>
                </c:pt>
                <c:pt idx="6374">
                  <c:v>27557</c:v>
                </c:pt>
                <c:pt idx="6375">
                  <c:v>27558</c:v>
                </c:pt>
                <c:pt idx="6376">
                  <c:v>27561</c:v>
                </c:pt>
                <c:pt idx="6377">
                  <c:v>27562</c:v>
                </c:pt>
                <c:pt idx="6378">
                  <c:v>27563</c:v>
                </c:pt>
                <c:pt idx="6379">
                  <c:v>27564</c:v>
                </c:pt>
                <c:pt idx="6380">
                  <c:v>27565</c:v>
                </c:pt>
                <c:pt idx="6381">
                  <c:v>27568</c:v>
                </c:pt>
                <c:pt idx="6382">
                  <c:v>27569</c:v>
                </c:pt>
                <c:pt idx="6383">
                  <c:v>27570</c:v>
                </c:pt>
                <c:pt idx="6384">
                  <c:v>27571</c:v>
                </c:pt>
                <c:pt idx="6385">
                  <c:v>27572</c:v>
                </c:pt>
                <c:pt idx="6386">
                  <c:v>27575</c:v>
                </c:pt>
                <c:pt idx="6387">
                  <c:v>27576</c:v>
                </c:pt>
                <c:pt idx="6388">
                  <c:v>27577</c:v>
                </c:pt>
                <c:pt idx="6389">
                  <c:v>27578</c:v>
                </c:pt>
                <c:pt idx="6390">
                  <c:v>27582</c:v>
                </c:pt>
                <c:pt idx="6391">
                  <c:v>27583</c:v>
                </c:pt>
                <c:pt idx="6392">
                  <c:v>27584</c:v>
                </c:pt>
                <c:pt idx="6393">
                  <c:v>27585</c:v>
                </c:pt>
                <c:pt idx="6394">
                  <c:v>27586</c:v>
                </c:pt>
                <c:pt idx="6395">
                  <c:v>27589</c:v>
                </c:pt>
                <c:pt idx="6396">
                  <c:v>27590</c:v>
                </c:pt>
                <c:pt idx="6397">
                  <c:v>27591</c:v>
                </c:pt>
                <c:pt idx="6398">
                  <c:v>27592</c:v>
                </c:pt>
                <c:pt idx="6399">
                  <c:v>27593</c:v>
                </c:pt>
                <c:pt idx="6400">
                  <c:v>27596</c:v>
                </c:pt>
                <c:pt idx="6401">
                  <c:v>27597</c:v>
                </c:pt>
                <c:pt idx="6402">
                  <c:v>27598</c:v>
                </c:pt>
                <c:pt idx="6403">
                  <c:v>27599</c:v>
                </c:pt>
                <c:pt idx="6404">
                  <c:v>27600</c:v>
                </c:pt>
                <c:pt idx="6405">
                  <c:v>27603</c:v>
                </c:pt>
                <c:pt idx="6406">
                  <c:v>27604</c:v>
                </c:pt>
                <c:pt idx="6407">
                  <c:v>27605</c:v>
                </c:pt>
                <c:pt idx="6408">
                  <c:v>27606</c:v>
                </c:pt>
                <c:pt idx="6409">
                  <c:v>27607</c:v>
                </c:pt>
                <c:pt idx="6410">
                  <c:v>27610</c:v>
                </c:pt>
                <c:pt idx="6411">
                  <c:v>27611</c:v>
                </c:pt>
                <c:pt idx="6412">
                  <c:v>27612</c:v>
                </c:pt>
                <c:pt idx="6413">
                  <c:v>27613</c:v>
                </c:pt>
                <c:pt idx="6414">
                  <c:v>27614</c:v>
                </c:pt>
                <c:pt idx="6415">
                  <c:v>27617</c:v>
                </c:pt>
                <c:pt idx="6416">
                  <c:v>27618</c:v>
                </c:pt>
                <c:pt idx="6417">
                  <c:v>27619</c:v>
                </c:pt>
                <c:pt idx="6418">
                  <c:v>27620</c:v>
                </c:pt>
                <c:pt idx="6419">
                  <c:v>27621</c:v>
                </c:pt>
                <c:pt idx="6420">
                  <c:v>27624</c:v>
                </c:pt>
                <c:pt idx="6421">
                  <c:v>27625</c:v>
                </c:pt>
                <c:pt idx="6422">
                  <c:v>27626</c:v>
                </c:pt>
                <c:pt idx="6423">
                  <c:v>27627</c:v>
                </c:pt>
                <c:pt idx="6424">
                  <c:v>27628</c:v>
                </c:pt>
                <c:pt idx="6425">
                  <c:v>27631</c:v>
                </c:pt>
                <c:pt idx="6426">
                  <c:v>27632</c:v>
                </c:pt>
                <c:pt idx="6427">
                  <c:v>27633</c:v>
                </c:pt>
                <c:pt idx="6428">
                  <c:v>27634</c:v>
                </c:pt>
                <c:pt idx="6429">
                  <c:v>27635</c:v>
                </c:pt>
                <c:pt idx="6430">
                  <c:v>27639</c:v>
                </c:pt>
                <c:pt idx="6431">
                  <c:v>27640</c:v>
                </c:pt>
                <c:pt idx="6432">
                  <c:v>27641</c:v>
                </c:pt>
                <c:pt idx="6433">
                  <c:v>27642</c:v>
                </c:pt>
                <c:pt idx="6434">
                  <c:v>27645</c:v>
                </c:pt>
                <c:pt idx="6435">
                  <c:v>27646</c:v>
                </c:pt>
                <c:pt idx="6436">
                  <c:v>27647</c:v>
                </c:pt>
                <c:pt idx="6437">
                  <c:v>27648</c:v>
                </c:pt>
                <c:pt idx="6438">
                  <c:v>27649</c:v>
                </c:pt>
                <c:pt idx="6439">
                  <c:v>27652</c:v>
                </c:pt>
                <c:pt idx="6440">
                  <c:v>27653</c:v>
                </c:pt>
                <c:pt idx="6441">
                  <c:v>27654</c:v>
                </c:pt>
                <c:pt idx="6442">
                  <c:v>27655</c:v>
                </c:pt>
                <c:pt idx="6443">
                  <c:v>27656</c:v>
                </c:pt>
                <c:pt idx="6444">
                  <c:v>27659</c:v>
                </c:pt>
                <c:pt idx="6445">
                  <c:v>27660</c:v>
                </c:pt>
                <c:pt idx="6446">
                  <c:v>27661</c:v>
                </c:pt>
                <c:pt idx="6447">
                  <c:v>27662</c:v>
                </c:pt>
                <c:pt idx="6448">
                  <c:v>27663</c:v>
                </c:pt>
                <c:pt idx="6449">
                  <c:v>27666</c:v>
                </c:pt>
                <c:pt idx="6450">
                  <c:v>27667</c:v>
                </c:pt>
                <c:pt idx="6451">
                  <c:v>27668</c:v>
                </c:pt>
                <c:pt idx="6452">
                  <c:v>27669</c:v>
                </c:pt>
                <c:pt idx="6453">
                  <c:v>27670</c:v>
                </c:pt>
                <c:pt idx="6454">
                  <c:v>27673</c:v>
                </c:pt>
                <c:pt idx="6455">
                  <c:v>27674</c:v>
                </c:pt>
                <c:pt idx="6456">
                  <c:v>27675</c:v>
                </c:pt>
                <c:pt idx="6457">
                  <c:v>27676</c:v>
                </c:pt>
                <c:pt idx="6458">
                  <c:v>27677</c:v>
                </c:pt>
                <c:pt idx="6459">
                  <c:v>27680</c:v>
                </c:pt>
                <c:pt idx="6460">
                  <c:v>27681</c:v>
                </c:pt>
                <c:pt idx="6461">
                  <c:v>27682</c:v>
                </c:pt>
                <c:pt idx="6462">
                  <c:v>27683</c:v>
                </c:pt>
                <c:pt idx="6463">
                  <c:v>27684</c:v>
                </c:pt>
                <c:pt idx="6464">
                  <c:v>27687</c:v>
                </c:pt>
                <c:pt idx="6465">
                  <c:v>27688</c:v>
                </c:pt>
                <c:pt idx="6466">
                  <c:v>27689</c:v>
                </c:pt>
                <c:pt idx="6467">
                  <c:v>27690</c:v>
                </c:pt>
                <c:pt idx="6468">
                  <c:v>27691</c:v>
                </c:pt>
                <c:pt idx="6469">
                  <c:v>27694</c:v>
                </c:pt>
                <c:pt idx="6470">
                  <c:v>27695</c:v>
                </c:pt>
                <c:pt idx="6471">
                  <c:v>27696</c:v>
                </c:pt>
                <c:pt idx="6472">
                  <c:v>27697</c:v>
                </c:pt>
                <c:pt idx="6473">
                  <c:v>27698</c:v>
                </c:pt>
                <c:pt idx="6474">
                  <c:v>27701</c:v>
                </c:pt>
                <c:pt idx="6475">
                  <c:v>27702</c:v>
                </c:pt>
                <c:pt idx="6476">
                  <c:v>27703</c:v>
                </c:pt>
                <c:pt idx="6477">
                  <c:v>27704</c:v>
                </c:pt>
                <c:pt idx="6478">
                  <c:v>27705</c:v>
                </c:pt>
                <c:pt idx="6479">
                  <c:v>27708</c:v>
                </c:pt>
                <c:pt idx="6480">
                  <c:v>27709</c:v>
                </c:pt>
                <c:pt idx="6481">
                  <c:v>27710</c:v>
                </c:pt>
                <c:pt idx="6482">
                  <c:v>27711</c:v>
                </c:pt>
                <c:pt idx="6483">
                  <c:v>27712</c:v>
                </c:pt>
                <c:pt idx="6484">
                  <c:v>27715</c:v>
                </c:pt>
                <c:pt idx="6485">
                  <c:v>27716</c:v>
                </c:pt>
                <c:pt idx="6486">
                  <c:v>27717</c:v>
                </c:pt>
                <c:pt idx="6487">
                  <c:v>27718</c:v>
                </c:pt>
                <c:pt idx="6488">
                  <c:v>27719</c:v>
                </c:pt>
                <c:pt idx="6489">
                  <c:v>27722</c:v>
                </c:pt>
                <c:pt idx="6490">
                  <c:v>27723</c:v>
                </c:pt>
                <c:pt idx="6491">
                  <c:v>27724</c:v>
                </c:pt>
                <c:pt idx="6492">
                  <c:v>27726</c:v>
                </c:pt>
                <c:pt idx="6493">
                  <c:v>27729</c:v>
                </c:pt>
                <c:pt idx="6494">
                  <c:v>27730</c:v>
                </c:pt>
                <c:pt idx="6495">
                  <c:v>27731</c:v>
                </c:pt>
                <c:pt idx="6496">
                  <c:v>27732</c:v>
                </c:pt>
                <c:pt idx="6497">
                  <c:v>27733</c:v>
                </c:pt>
                <c:pt idx="6498">
                  <c:v>27736</c:v>
                </c:pt>
                <c:pt idx="6499">
                  <c:v>27737</c:v>
                </c:pt>
                <c:pt idx="6500">
                  <c:v>27738</c:v>
                </c:pt>
                <c:pt idx="6501">
                  <c:v>27739</c:v>
                </c:pt>
                <c:pt idx="6502">
                  <c:v>27740</c:v>
                </c:pt>
                <c:pt idx="6503">
                  <c:v>27743</c:v>
                </c:pt>
                <c:pt idx="6504">
                  <c:v>27744</c:v>
                </c:pt>
                <c:pt idx="6505">
                  <c:v>27745</c:v>
                </c:pt>
                <c:pt idx="6506">
                  <c:v>27746</c:v>
                </c:pt>
                <c:pt idx="6507">
                  <c:v>27747</c:v>
                </c:pt>
                <c:pt idx="6508">
                  <c:v>27750</c:v>
                </c:pt>
                <c:pt idx="6509">
                  <c:v>27751</c:v>
                </c:pt>
                <c:pt idx="6510">
                  <c:v>27752</c:v>
                </c:pt>
                <c:pt idx="6511">
                  <c:v>27754</c:v>
                </c:pt>
                <c:pt idx="6512">
                  <c:v>27757</c:v>
                </c:pt>
                <c:pt idx="6513">
                  <c:v>27758</c:v>
                </c:pt>
                <c:pt idx="6514">
                  <c:v>27759</c:v>
                </c:pt>
                <c:pt idx="6515">
                  <c:v>27761</c:v>
                </c:pt>
                <c:pt idx="6516">
                  <c:v>27764</c:v>
                </c:pt>
                <c:pt idx="6517">
                  <c:v>27765</c:v>
                </c:pt>
                <c:pt idx="6518">
                  <c:v>27766</c:v>
                </c:pt>
                <c:pt idx="6519">
                  <c:v>27767</c:v>
                </c:pt>
                <c:pt idx="6520">
                  <c:v>27768</c:v>
                </c:pt>
                <c:pt idx="6521">
                  <c:v>27771</c:v>
                </c:pt>
                <c:pt idx="6522">
                  <c:v>27772</c:v>
                </c:pt>
                <c:pt idx="6523">
                  <c:v>27773</c:v>
                </c:pt>
                <c:pt idx="6524">
                  <c:v>27774</c:v>
                </c:pt>
                <c:pt idx="6525">
                  <c:v>27775</c:v>
                </c:pt>
                <c:pt idx="6526">
                  <c:v>27778</c:v>
                </c:pt>
                <c:pt idx="6527">
                  <c:v>27779</c:v>
                </c:pt>
                <c:pt idx="6528">
                  <c:v>27780</c:v>
                </c:pt>
                <c:pt idx="6529">
                  <c:v>27781</c:v>
                </c:pt>
                <c:pt idx="6530">
                  <c:v>27782</c:v>
                </c:pt>
                <c:pt idx="6531">
                  <c:v>27785</c:v>
                </c:pt>
                <c:pt idx="6532">
                  <c:v>27786</c:v>
                </c:pt>
                <c:pt idx="6533">
                  <c:v>27787</c:v>
                </c:pt>
                <c:pt idx="6534">
                  <c:v>27788</c:v>
                </c:pt>
                <c:pt idx="6535">
                  <c:v>27789</c:v>
                </c:pt>
                <c:pt idx="6536">
                  <c:v>27792</c:v>
                </c:pt>
                <c:pt idx="6537">
                  <c:v>27793</c:v>
                </c:pt>
                <c:pt idx="6538">
                  <c:v>27794</c:v>
                </c:pt>
                <c:pt idx="6539">
                  <c:v>27795</c:v>
                </c:pt>
                <c:pt idx="6540">
                  <c:v>27796</c:v>
                </c:pt>
                <c:pt idx="6541">
                  <c:v>27799</c:v>
                </c:pt>
                <c:pt idx="6542">
                  <c:v>27800</c:v>
                </c:pt>
                <c:pt idx="6543">
                  <c:v>27801</c:v>
                </c:pt>
                <c:pt idx="6544">
                  <c:v>27802</c:v>
                </c:pt>
                <c:pt idx="6545">
                  <c:v>27803</c:v>
                </c:pt>
                <c:pt idx="6546">
                  <c:v>27807</c:v>
                </c:pt>
                <c:pt idx="6547">
                  <c:v>27808</c:v>
                </c:pt>
                <c:pt idx="6548">
                  <c:v>27809</c:v>
                </c:pt>
                <c:pt idx="6549">
                  <c:v>27810</c:v>
                </c:pt>
                <c:pt idx="6550">
                  <c:v>27813</c:v>
                </c:pt>
                <c:pt idx="6551">
                  <c:v>27814</c:v>
                </c:pt>
                <c:pt idx="6552">
                  <c:v>27815</c:v>
                </c:pt>
                <c:pt idx="6553">
                  <c:v>27816</c:v>
                </c:pt>
                <c:pt idx="6554">
                  <c:v>27817</c:v>
                </c:pt>
                <c:pt idx="6555">
                  <c:v>27820</c:v>
                </c:pt>
                <c:pt idx="6556">
                  <c:v>27821</c:v>
                </c:pt>
                <c:pt idx="6557">
                  <c:v>27822</c:v>
                </c:pt>
                <c:pt idx="6558">
                  <c:v>27823</c:v>
                </c:pt>
                <c:pt idx="6559">
                  <c:v>27824</c:v>
                </c:pt>
                <c:pt idx="6560">
                  <c:v>27827</c:v>
                </c:pt>
                <c:pt idx="6561">
                  <c:v>27828</c:v>
                </c:pt>
                <c:pt idx="6562">
                  <c:v>27829</c:v>
                </c:pt>
                <c:pt idx="6563">
                  <c:v>27830</c:v>
                </c:pt>
                <c:pt idx="6564">
                  <c:v>27831</c:v>
                </c:pt>
                <c:pt idx="6565">
                  <c:v>27834</c:v>
                </c:pt>
                <c:pt idx="6566">
                  <c:v>27835</c:v>
                </c:pt>
                <c:pt idx="6567">
                  <c:v>27836</c:v>
                </c:pt>
                <c:pt idx="6568">
                  <c:v>27837</c:v>
                </c:pt>
                <c:pt idx="6569">
                  <c:v>27838</c:v>
                </c:pt>
                <c:pt idx="6570">
                  <c:v>27841</c:v>
                </c:pt>
                <c:pt idx="6571">
                  <c:v>27842</c:v>
                </c:pt>
                <c:pt idx="6572">
                  <c:v>27843</c:v>
                </c:pt>
                <c:pt idx="6573">
                  <c:v>27844</c:v>
                </c:pt>
                <c:pt idx="6574">
                  <c:v>27845</c:v>
                </c:pt>
                <c:pt idx="6575">
                  <c:v>27848</c:v>
                </c:pt>
                <c:pt idx="6576">
                  <c:v>27849</c:v>
                </c:pt>
                <c:pt idx="6577">
                  <c:v>27850</c:v>
                </c:pt>
                <c:pt idx="6578">
                  <c:v>27851</c:v>
                </c:pt>
                <c:pt idx="6579">
                  <c:v>27852</c:v>
                </c:pt>
                <c:pt idx="6580">
                  <c:v>27855</c:v>
                </c:pt>
                <c:pt idx="6581">
                  <c:v>27856</c:v>
                </c:pt>
                <c:pt idx="6582">
                  <c:v>27857</c:v>
                </c:pt>
                <c:pt idx="6583">
                  <c:v>27858</c:v>
                </c:pt>
                <c:pt idx="6584">
                  <c:v>27859</c:v>
                </c:pt>
                <c:pt idx="6585">
                  <c:v>27862</c:v>
                </c:pt>
                <c:pt idx="6586">
                  <c:v>27863</c:v>
                </c:pt>
                <c:pt idx="6587">
                  <c:v>27864</c:v>
                </c:pt>
                <c:pt idx="6588">
                  <c:v>27865</c:v>
                </c:pt>
                <c:pt idx="6589">
                  <c:v>27869</c:v>
                </c:pt>
                <c:pt idx="6590">
                  <c:v>27870</c:v>
                </c:pt>
                <c:pt idx="6591">
                  <c:v>27871</c:v>
                </c:pt>
                <c:pt idx="6592">
                  <c:v>27872</c:v>
                </c:pt>
                <c:pt idx="6593">
                  <c:v>27873</c:v>
                </c:pt>
                <c:pt idx="6594">
                  <c:v>27876</c:v>
                </c:pt>
                <c:pt idx="6595">
                  <c:v>27877</c:v>
                </c:pt>
                <c:pt idx="6596">
                  <c:v>27878</c:v>
                </c:pt>
                <c:pt idx="6597">
                  <c:v>27879</c:v>
                </c:pt>
                <c:pt idx="6598">
                  <c:v>27880</c:v>
                </c:pt>
                <c:pt idx="6599">
                  <c:v>27883</c:v>
                </c:pt>
                <c:pt idx="6600">
                  <c:v>27884</c:v>
                </c:pt>
                <c:pt idx="6601">
                  <c:v>27885</c:v>
                </c:pt>
                <c:pt idx="6602">
                  <c:v>27886</c:v>
                </c:pt>
                <c:pt idx="6603">
                  <c:v>27887</c:v>
                </c:pt>
                <c:pt idx="6604">
                  <c:v>27890</c:v>
                </c:pt>
                <c:pt idx="6605">
                  <c:v>27891</c:v>
                </c:pt>
                <c:pt idx="6606">
                  <c:v>27892</c:v>
                </c:pt>
                <c:pt idx="6607">
                  <c:v>27893</c:v>
                </c:pt>
                <c:pt idx="6608">
                  <c:v>27894</c:v>
                </c:pt>
                <c:pt idx="6609">
                  <c:v>27897</c:v>
                </c:pt>
                <c:pt idx="6610">
                  <c:v>27898</c:v>
                </c:pt>
                <c:pt idx="6611">
                  <c:v>27899</c:v>
                </c:pt>
                <c:pt idx="6612">
                  <c:v>27900</c:v>
                </c:pt>
                <c:pt idx="6613">
                  <c:v>27901</c:v>
                </c:pt>
                <c:pt idx="6614">
                  <c:v>27904</c:v>
                </c:pt>
                <c:pt idx="6615">
                  <c:v>27905</c:v>
                </c:pt>
                <c:pt idx="6616">
                  <c:v>27906</c:v>
                </c:pt>
                <c:pt idx="6617">
                  <c:v>27907</c:v>
                </c:pt>
                <c:pt idx="6618">
                  <c:v>27908</c:v>
                </c:pt>
                <c:pt idx="6619">
                  <c:v>27912</c:v>
                </c:pt>
                <c:pt idx="6620">
                  <c:v>27913</c:v>
                </c:pt>
                <c:pt idx="6621">
                  <c:v>27914</c:v>
                </c:pt>
                <c:pt idx="6622">
                  <c:v>27915</c:v>
                </c:pt>
                <c:pt idx="6623">
                  <c:v>27918</c:v>
                </c:pt>
                <c:pt idx="6624">
                  <c:v>27919</c:v>
                </c:pt>
                <c:pt idx="6625">
                  <c:v>27920</c:v>
                </c:pt>
                <c:pt idx="6626">
                  <c:v>27921</c:v>
                </c:pt>
                <c:pt idx="6627">
                  <c:v>27922</c:v>
                </c:pt>
                <c:pt idx="6628">
                  <c:v>27925</c:v>
                </c:pt>
                <c:pt idx="6629">
                  <c:v>27926</c:v>
                </c:pt>
                <c:pt idx="6630">
                  <c:v>27927</c:v>
                </c:pt>
                <c:pt idx="6631">
                  <c:v>27928</c:v>
                </c:pt>
                <c:pt idx="6632">
                  <c:v>27929</c:v>
                </c:pt>
                <c:pt idx="6633">
                  <c:v>27932</c:v>
                </c:pt>
                <c:pt idx="6634">
                  <c:v>27933</c:v>
                </c:pt>
                <c:pt idx="6635">
                  <c:v>27934</c:v>
                </c:pt>
                <c:pt idx="6636">
                  <c:v>27935</c:v>
                </c:pt>
                <c:pt idx="6637">
                  <c:v>27936</c:v>
                </c:pt>
                <c:pt idx="6638">
                  <c:v>27939</c:v>
                </c:pt>
                <c:pt idx="6639">
                  <c:v>27940</c:v>
                </c:pt>
                <c:pt idx="6640">
                  <c:v>27941</c:v>
                </c:pt>
                <c:pt idx="6641">
                  <c:v>27942</c:v>
                </c:pt>
                <c:pt idx="6642">
                  <c:v>27943</c:v>
                </c:pt>
                <c:pt idx="6643">
                  <c:v>27947</c:v>
                </c:pt>
                <c:pt idx="6644">
                  <c:v>27948</c:v>
                </c:pt>
                <c:pt idx="6645">
                  <c:v>27949</c:v>
                </c:pt>
                <c:pt idx="6646">
                  <c:v>27950</c:v>
                </c:pt>
                <c:pt idx="6647">
                  <c:v>27953</c:v>
                </c:pt>
                <c:pt idx="6648">
                  <c:v>27954</c:v>
                </c:pt>
                <c:pt idx="6649">
                  <c:v>27955</c:v>
                </c:pt>
                <c:pt idx="6650">
                  <c:v>27956</c:v>
                </c:pt>
                <c:pt idx="6651">
                  <c:v>27957</c:v>
                </c:pt>
                <c:pt idx="6652">
                  <c:v>27960</c:v>
                </c:pt>
                <c:pt idx="6653">
                  <c:v>27961</c:v>
                </c:pt>
                <c:pt idx="6654">
                  <c:v>27962</c:v>
                </c:pt>
                <c:pt idx="6655">
                  <c:v>27963</c:v>
                </c:pt>
                <c:pt idx="6656">
                  <c:v>27964</c:v>
                </c:pt>
                <c:pt idx="6657">
                  <c:v>27967</c:v>
                </c:pt>
                <c:pt idx="6658">
                  <c:v>27968</c:v>
                </c:pt>
                <c:pt idx="6659">
                  <c:v>27969</c:v>
                </c:pt>
                <c:pt idx="6660">
                  <c:v>27970</c:v>
                </c:pt>
                <c:pt idx="6661">
                  <c:v>27971</c:v>
                </c:pt>
                <c:pt idx="6662">
                  <c:v>27974</c:v>
                </c:pt>
                <c:pt idx="6663">
                  <c:v>27975</c:v>
                </c:pt>
                <c:pt idx="6664">
                  <c:v>27976</c:v>
                </c:pt>
                <c:pt idx="6665">
                  <c:v>27977</c:v>
                </c:pt>
                <c:pt idx="6666">
                  <c:v>27978</c:v>
                </c:pt>
                <c:pt idx="6667">
                  <c:v>27981</c:v>
                </c:pt>
                <c:pt idx="6668">
                  <c:v>27982</c:v>
                </c:pt>
                <c:pt idx="6669">
                  <c:v>27983</c:v>
                </c:pt>
                <c:pt idx="6670">
                  <c:v>27984</c:v>
                </c:pt>
                <c:pt idx="6671">
                  <c:v>27985</c:v>
                </c:pt>
                <c:pt idx="6672">
                  <c:v>27988</c:v>
                </c:pt>
                <c:pt idx="6673">
                  <c:v>27989</c:v>
                </c:pt>
                <c:pt idx="6674">
                  <c:v>27990</c:v>
                </c:pt>
                <c:pt idx="6675">
                  <c:v>27991</c:v>
                </c:pt>
                <c:pt idx="6676">
                  <c:v>27992</c:v>
                </c:pt>
                <c:pt idx="6677">
                  <c:v>27995</c:v>
                </c:pt>
                <c:pt idx="6678">
                  <c:v>27996</c:v>
                </c:pt>
                <c:pt idx="6679">
                  <c:v>27997</c:v>
                </c:pt>
                <c:pt idx="6680">
                  <c:v>27998</c:v>
                </c:pt>
                <c:pt idx="6681">
                  <c:v>27999</c:v>
                </c:pt>
                <c:pt idx="6682">
                  <c:v>28002</c:v>
                </c:pt>
                <c:pt idx="6683">
                  <c:v>28003</c:v>
                </c:pt>
                <c:pt idx="6684">
                  <c:v>28004</c:v>
                </c:pt>
                <c:pt idx="6685">
                  <c:v>28005</c:v>
                </c:pt>
                <c:pt idx="6686">
                  <c:v>28006</c:v>
                </c:pt>
                <c:pt idx="6687">
                  <c:v>28010</c:v>
                </c:pt>
                <c:pt idx="6688">
                  <c:v>28011</c:v>
                </c:pt>
                <c:pt idx="6689">
                  <c:v>28012</c:v>
                </c:pt>
                <c:pt idx="6690">
                  <c:v>28013</c:v>
                </c:pt>
                <c:pt idx="6691">
                  <c:v>28016</c:v>
                </c:pt>
                <c:pt idx="6692">
                  <c:v>28017</c:v>
                </c:pt>
                <c:pt idx="6693">
                  <c:v>28018</c:v>
                </c:pt>
                <c:pt idx="6694">
                  <c:v>28019</c:v>
                </c:pt>
                <c:pt idx="6695">
                  <c:v>28020</c:v>
                </c:pt>
                <c:pt idx="6696">
                  <c:v>28023</c:v>
                </c:pt>
                <c:pt idx="6697">
                  <c:v>28024</c:v>
                </c:pt>
                <c:pt idx="6698">
                  <c:v>28025</c:v>
                </c:pt>
                <c:pt idx="6699">
                  <c:v>28026</c:v>
                </c:pt>
                <c:pt idx="6700">
                  <c:v>28027</c:v>
                </c:pt>
                <c:pt idx="6701">
                  <c:v>28030</c:v>
                </c:pt>
                <c:pt idx="6702">
                  <c:v>28031</c:v>
                </c:pt>
                <c:pt idx="6703">
                  <c:v>28032</c:v>
                </c:pt>
                <c:pt idx="6704">
                  <c:v>28033</c:v>
                </c:pt>
                <c:pt idx="6705">
                  <c:v>28034</c:v>
                </c:pt>
                <c:pt idx="6706">
                  <c:v>28037</c:v>
                </c:pt>
                <c:pt idx="6707">
                  <c:v>28038</c:v>
                </c:pt>
                <c:pt idx="6708">
                  <c:v>28039</c:v>
                </c:pt>
                <c:pt idx="6709">
                  <c:v>28040</c:v>
                </c:pt>
                <c:pt idx="6710">
                  <c:v>28041</c:v>
                </c:pt>
                <c:pt idx="6711">
                  <c:v>28044</c:v>
                </c:pt>
                <c:pt idx="6712">
                  <c:v>28045</c:v>
                </c:pt>
                <c:pt idx="6713">
                  <c:v>28046</c:v>
                </c:pt>
                <c:pt idx="6714">
                  <c:v>28047</c:v>
                </c:pt>
                <c:pt idx="6715">
                  <c:v>28048</c:v>
                </c:pt>
                <c:pt idx="6716">
                  <c:v>28051</c:v>
                </c:pt>
                <c:pt idx="6717">
                  <c:v>28052</c:v>
                </c:pt>
                <c:pt idx="6718">
                  <c:v>28053</c:v>
                </c:pt>
                <c:pt idx="6719">
                  <c:v>28054</c:v>
                </c:pt>
                <c:pt idx="6720">
                  <c:v>28055</c:v>
                </c:pt>
                <c:pt idx="6721">
                  <c:v>28058</c:v>
                </c:pt>
                <c:pt idx="6722">
                  <c:v>28059</c:v>
                </c:pt>
                <c:pt idx="6723">
                  <c:v>28060</c:v>
                </c:pt>
                <c:pt idx="6724">
                  <c:v>28061</c:v>
                </c:pt>
                <c:pt idx="6725">
                  <c:v>28062</c:v>
                </c:pt>
                <c:pt idx="6726">
                  <c:v>28065</c:v>
                </c:pt>
                <c:pt idx="6727">
                  <c:v>28067</c:v>
                </c:pt>
                <c:pt idx="6728">
                  <c:v>28068</c:v>
                </c:pt>
                <c:pt idx="6729">
                  <c:v>28069</c:v>
                </c:pt>
                <c:pt idx="6730">
                  <c:v>28072</c:v>
                </c:pt>
                <c:pt idx="6731">
                  <c:v>28073</c:v>
                </c:pt>
                <c:pt idx="6732">
                  <c:v>28074</c:v>
                </c:pt>
                <c:pt idx="6733">
                  <c:v>28075</c:v>
                </c:pt>
                <c:pt idx="6734">
                  <c:v>28076</c:v>
                </c:pt>
                <c:pt idx="6735">
                  <c:v>28079</c:v>
                </c:pt>
                <c:pt idx="6736">
                  <c:v>28080</c:v>
                </c:pt>
                <c:pt idx="6737">
                  <c:v>28081</c:v>
                </c:pt>
                <c:pt idx="6738">
                  <c:v>28082</c:v>
                </c:pt>
                <c:pt idx="6739">
                  <c:v>28083</c:v>
                </c:pt>
                <c:pt idx="6740">
                  <c:v>28086</c:v>
                </c:pt>
                <c:pt idx="6741">
                  <c:v>28087</c:v>
                </c:pt>
                <c:pt idx="6742">
                  <c:v>28088</c:v>
                </c:pt>
                <c:pt idx="6743">
                  <c:v>28090</c:v>
                </c:pt>
                <c:pt idx="6744">
                  <c:v>28093</c:v>
                </c:pt>
                <c:pt idx="6745">
                  <c:v>28094</c:v>
                </c:pt>
                <c:pt idx="6746">
                  <c:v>28095</c:v>
                </c:pt>
                <c:pt idx="6747">
                  <c:v>28096</c:v>
                </c:pt>
                <c:pt idx="6748">
                  <c:v>28097</c:v>
                </c:pt>
                <c:pt idx="6749">
                  <c:v>28100</c:v>
                </c:pt>
                <c:pt idx="6750">
                  <c:v>28101</c:v>
                </c:pt>
                <c:pt idx="6751">
                  <c:v>28102</c:v>
                </c:pt>
                <c:pt idx="6752">
                  <c:v>28103</c:v>
                </c:pt>
                <c:pt idx="6753">
                  <c:v>28104</c:v>
                </c:pt>
                <c:pt idx="6754">
                  <c:v>28107</c:v>
                </c:pt>
                <c:pt idx="6755">
                  <c:v>28108</c:v>
                </c:pt>
                <c:pt idx="6756">
                  <c:v>28109</c:v>
                </c:pt>
                <c:pt idx="6757">
                  <c:v>28110</c:v>
                </c:pt>
                <c:pt idx="6758">
                  <c:v>28111</c:v>
                </c:pt>
                <c:pt idx="6759">
                  <c:v>28114</c:v>
                </c:pt>
                <c:pt idx="6760">
                  <c:v>28115</c:v>
                </c:pt>
                <c:pt idx="6761">
                  <c:v>28116</c:v>
                </c:pt>
                <c:pt idx="6762">
                  <c:v>28117</c:v>
                </c:pt>
                <c:pt idx="6763">
                  <c:v>28121</c:v>
                </c:pt>
                <c:pt idx="6764">
                  <c:v>28122</c:v>
                </c:pt>
                <c:pt idx="6765">
                  <c:v>28123</c:v>
                </c:pt>
                <c:pt idx="6766">
                  <c:v>28124</c:v>
                </c:pt>
                <c:pt idx="6767">
                  <c:v>28125</c:v>
                </c:pt>
                <c:pt idx="6768">
                  <c:v>28128</c:v>
                </c:pt>
                <c:pt idx="6769">
                  <c:v>28129</c:v>
                </c:pt>
                <c:pt idx="6770">
                  <c:v>28130</c:v>
                </c:pt>
                <c:pt idx="6771">
                  <c:v>28131</c:v>
                </c:pt>
                <c:pt idx="6772">
                  <c:v>28132</c:v>
                </c:pt>
                <c:pt idx="6773">
                  <c:v>28135</c:v>
                </c:pt>
                <c:pt idx="6774">
                  <c:v>28136</c:v>
                </c:pt>
                <c:pt idx="6775">
                  <c:v>28137</c:v>
                </c:pt>
                <c:pt idx="6776">
                  <c:v>28138</c:v>
                </c:pt>
                <c:pt idx="6777">
                  <c:v>28139</c:v>
                </c:pt>
                <c:pt idx="6778">
                  <c:v>28142</c:v>
                </c:pt>
                <c:pt idx="6779">
                  <c:v>28143</c:v>
                </c:pt>
                <c:pt idx="6780">
                  <c:v>28144</c:v>
                </c:pt>
                <c:pt idx="6781">
                  <c:v>28145</c:v>
                </c:pt>
                <c:pt idx="6782">
                  <c:v>28146</c:v>
                </c:pt>
                <c:pt idx="6783">
                  <c:v>28149</c:v>
                </c:pt>
                <c:pt idx="6784">
                  <c:v>28150</c:v>
                </c:pt>
                <c:pt idx="6785">
                  <c:v>28151</c:v>
                </c:pt>
                <c:pt idx="6786">
                  <c:v>28152</c:v>
                </c:pt>
                <c:pt idx="6787">
                  <c:v>28153</c:v>
                </c:pt>
                <c:pt idx="6788">
                  <c:v>28156</c:v>
                </c:pt>
                <c:pt idx="6789">
                  <c:v>28157</c:v>
                </c:pt>
                <c:pt idx="6790">
                  <c:v>28158</c:v>
                </c:pt>
                <c:pt idx="6791">
                  <c:v>28159</c:v>
                </c:pt>
                <c:pt idx="6792">
                  <c:v>28160</c:v>
                </c:pt>
                <c:pt idx="6793">
                  <c:v>28163</c:v>
                </c:pt>
                <c:pt idx="6794">
                  <c:v>28164</c:v>
                </c:pt>
                <c:pt idx="6795">
                  <c:v>28165</c:v>
                </c:pt>
                <c:pt idx="6796">
                  <c:v>28166</c:v>
                </c:pt>
                <c:pt idx="6797">
                  <c:v>28167</c:v>
                </c:pt>
                <c:pt idx="6798">
                  <c:v>28170</c:v>
                </c:pt>
                <c:pt idx="6799">
                  <c:v>28171</c:v>
                </c:pt>
                <c:pt idx="6800">
                  <c:v>28172</c:v>
                </c:pt>
                <c:pt idx="6801">
                  <c:v>28173</c:v>
                </c:pt>
                <c:pt idx="6802">
                  <c:v>28174</c:v>
                </c:pt>
                <c:pt idx="6803">
                  <c:v>28178</c:v>
                </c:pt>
                <c:pt idx="6804">
                  <c:v>28179</c:v>
                </c:pt>
                <c:pt idx="6805">
                  <c:v>28180</c:v>
                </c:pt>
                <c:pt idx="6806">
                  <c:v>28181</c:v>
                </c:pt>
                <c:pt idx="6807">
                  <c:v>28184</c:v>
                </c:pt>
                <c:pt idx="6808">
                  <c:v>28185</c:v>
                </c:pt>
                <c:pt idx="6809">
                  <c:v>28186</c:v>
                </c:pt>
                <c:pt idx="6810">
                  <c:v>28187</c:v>
                </c:pt>
                <c:pt idx="6811">
                  <c:v>28188</c:v>
                </c:pt>
                <c:pt idx="6812">
                  <c:v>28191</c:v>
                </c:pt>
                <c:pt idx="6813">
                  <c:v>28192</c:v>
                </c:pt>
                <c:pt idx="6814">
                  <c:v>28193</c:v>
                </c:pt>
                <c:pt idx="6815">
                  <c:v>28194</c:v>
                </c:pt>
                <c:pt idx="6816">
                  <c:v>28195</c:v>
                </c:pt>
                <c:pt idx="6817">
                  <c:v>28198</c:v>
                </c:pt>
                <c:pt idx="6818">
                  <c:v>28199</c:v>
                </c:pt>
                <c:pt idx="6819">
                  <c:v>28200</c:v>
                </c:pt>
                <c:pt idx="6820">
                  <c:v>28201</c:v>
                </c:pt>
                <c:pt idx="6821">
                  <c:v>28202</c:v>
                </c:pt>
                <c:pt idx="6822">
                  <c:v>28205</c:v>
                </c:pt>
                <c:pt idx="6823">
                  <c:v>28206</c:v>
                </c:pt>
                <c:pt idx="6824">
                  <c:v>28207</c:v>
                </c:pt>
                <c:pt idx="6825">
                  <c:v>28208</c:v>
                </c:pt>
                <c:pt idx="6826">
                  <c:v>28209</c:v>
                </c:pt>
                <c:pt idx="6827">
                  <c:v>28212</c:v>
                </c:pt>
                <c:pt idx="6828">
                  <c:v>28213</c:v>
                </c:pt>
                <c:pt idx="6829">
                  <c:v>28214</c:v>
                </c:pt>
                <c:pt idx="6830">
                  <c:v>28215</c:v>
                </c:pt>
                <c:pt idx="6831">
                  <c:v>28216</c:v>
                </c:pt>
                <c:pt idx="6832">
                  <c:v>28219</c:v>
                </c:pt>
                <c:pt idx="6833">
                  <c:v>28220</c:v>
                </c:pt>
                <c:pt idx="6834">
                  <c:v>28221</c:v>
                </c:pt>
                <c:pt idx="6835">
                  <c:v>28222</c:v>
                </c:pt>
                <c:pt idx="6836">
                  <c:v>28226</c:v>
                </c:pt>
                <c:pt idx="6837">
                  <c:v>28227</c:v>
                </c:pt>
                <c:pt idx="6838">
                  <c:v>28228</c:v>
                </c:pt>
                <c:pt idx="6839">
                  <c:v>28229</c:v>
                </c:pt>
                <c:pt idx="6840">
                  <c:v>28230</c:v>
                </c:pt>
                <c:pt idx="6841">
                  <c:v>28233</c:v>
                </c:pt>
                <c:pt idx="6842">
                  <c:v>28234</c:v>
                </c:pt>
                <c:pt idx="6843">
                  <c:v>28235</c:v>
                </c:pt>
                <c:pt idx="6844">
                  <c:v>28236</c:v>
                </c:pt>
                <c:pt idx="6845">
                  <c:v>28237</c:v>
                </c:pt>
                <c:pt idx="6846">
                  <c:v>28240</c:v>
                </c:pt>
                <c:pt idx="6847">
                  <c:v>28241</c:v>
                </c:pt>
                <c:pt idx="6848">
                  <c:v>28242</c:v>
                </c:pt>
                <c:pt idx="6849">
                  <c:v>28243</c:v>
                </c:pt>
                <c:pt idx="6850">
                  <c:v>28244</c:v>
                </c:pt>
                <c:pt idx="6851">
                  <c:v>28247</c:v>
                </c:pt>
                <c:pt idx="6852">
                  <c:v>28248</c:v>
                </c:pt>
                <c:pt idx="6853">
                  <c:v>28249</c:v>
                </c:pt>
                <c:pt idx="6854">
                  <c:v>28250</c:v>
                </c:pt>
                <c:pt idx="6855">
                  <c:v>28251</c:v>
                </c:pt>
                <c:pt idx="6856">
                  <c:v>28254</c:v>
                </c:pt>
                <c:pt idx="6857">
                  <c:v>28255</c:v>
                </c:pt>
                <c:pt idx="6858">
                  <c:v>28256</c:v>
                </c:pt>
                <c:pt idx="6859">
                  <c:v>28257</c:v>
                </c:pt>
                <c:pt idx="6860">
                  <c:v>28258</c:v>
                </c:pt>
                <c:pt idx="6861">
                  <c:v>28261</c:v>
                </c:pt>
                <c:pt idx="6862">
                  <c:v>28262</c:v>
                </c:pt>
                <c:pt idx="6863">
                  <c:v>28263</c:v>
                </c:pt>
                <c:pt idx="6864">
                  <c:v>28264</c:v>
                </c:pt>
                <c:pt idx="6865">
                  <c:v>28265</c:v>
                </c:pt>
                <c:pt idx="6866">
                  <c:v>28268</c:v>
                </c:pt>
                <c:pt idx="6867">
                  <c:v>28269</c:v>
                </c:pt>
                <c:pt idx="6868">
                  <c:v>28270</c:v>
                </c:pt>
                <c:pt idx="6869">
                  <c:v>28271</c:v>
                </c:pt>
                <c:pt idx="6870">
                  <c:v>28272</c:v>
                </c:pt>
                <c:pt idx="6871">
                  <c:v>28276</c:v>
                </c:pt>
                <c:pt idx="6872">
                  <c:v>28277</c:v>
                </c:pt>
                <c:pt idx="6873">
                  <c:v>28278</c:v>
                </c:pt>
                <c:pt idx="6874">
                  <c:v>28279</c:v>
                </c:pt>
                <c:pt idx="6875">
                  <c:v>28282</c:v>
                </c:pt>
                <c:pt idx="6876">
                  <c:v>28283</c:v>
                </c:pt>
                <c:pt idx="6877">
                  <c:v>28284</c:v>
                </c:pt>
                <c:pt idx="6878">
                  <c:v>28285</c:v>
                </c:pt>
                <c:pt idx="6879">
                  <c:v>28286</c:v>
                </c:pt>
                <c:pt idx="6880">
                  <c:v>28289</c:v>
                </c:pt>
                <c:pt idx="6881">
                  <c:v>28290</c:v>
                </c:pt>
                <c:pt idx="6882">
                  <c:v>28291</c:v>
                </c:pt>
                <c:pt idx="6883">
                  <c:v>28292</c:v>
                </c:pt>
                <c:pt idx="6884">
                  <c:v>28293</c:v>
                </c:pt>
                <c:pt idx="6885">
                  <c:v>28296</c:v>
                </c:pt>
                <c:pt idx="6886">
                  <c:v>28297</c:v>
                </c:pt>
                <c:pt idx="6887">
                  <c:v>28298</c:v>
                </c:pt>
                <c:pt idx="6888">
                  <c:v>28299</c:v>
                </c:pt>
                <c:pt idx="6889">
                  <c:v>28300</c:v>
                </c:pt>
                <c:pt idx="6890">
                  <c:v>28303</c:v>
                </c:pt>
                <c:pt idx="6891">
                  <c:v>28304</c:v>
                </c:pt>
                <c:pt idx="6892">
                  <c:v>28305</c:v>
                </c:pt>
                <c:pt idx="6893">
                  <c:v>28306</c:v>
                </c:pt>
                <c:pt idx="6894">
                  <c:v>28307</c:v>
                </c:pt>
                <c:pt idx="6895">
                  <c:v>28311</c:v>
                </c:pt>
                <c:pt idx="6896">
                  <c:v>28312</c:v>
                </c:pt>
                <c:pt idx="6897">
                  <c:v>28313</c:v>
                </c:pt>
                <c:pt idx="6898">
                  <c:v>28314</c:v>
                </c:pt>
                <c:pt idx="6899">
                  <c:v>28317</c:v>
                </c:pt>
                <c:pt idx="6900">
                  <c:v>28318</c:v>
                </c:pt>
                <c:pt idx="6901">
                  <c:v>28319</c:v>
                </c:pt>
                <c:pt idx="6902">
                  <c:v>28321</c:v>
                </c:pt>
                <c:pt idx="6903">
                  <c:v>28324</c:v>
                </c:pt>
                <c:pt idx="6904">
                  <c:v>28325</c:v>
                </c:pt>
                <c:pt idx="6905">
                  <c:v>28326</c:v>
                </c:pt>
                <c:pt idx="6906">
                  <c:v>28327</c:v>
                </c:pt>
                <c:pt idx="6907">
                  <c:v>28328</c:v>
                </c:pt>
                <c:pt idx="6908">
                  <c:v>28331</c:v>
                </c:pt>
                <c:pt idx="6909">
                  <c:v>28332</c:v>
                </c:pt>
                <c:pt idx="6910">
                  <c:v>28333</c:v>
                </c:pt>
                <c:pt idx="6911">
                  <c:v>28334</c:v>
                </c:pt>
                <c:pt idx="6912">
                  <c:v>28335</c:v>
                </c:pt>
                <c:pt idx="6913">
                  <c:v>28338</c:v>
                </c:pt>
                <c:pt idx="6914">
                  <c:v>28339</c:v>
                </c:pt>
                <c:pt idx="6915">
                  <c:v>28340</c:v>
                </c:pt>
                <c:pt idx="6916">
                  <c:v>28341</c:v>
                </c:pt>
                <c:pt idx="6917">
                  <c:v>28342</c:v>
                </c:pt>
                <c:pt idx="6918">
                  <c:v>28345</c:v>
                </c:pt>
                <c:pt idx="6919">
                  <c:v>28346</c:v>
                </c:pt>
                <c:pt idx="6920">
                  <c:v>28347</c:v>
                </c:pt>
                <c:pt idx="6921">
                  <c:v>28348</c:v>
                </c:pt>
                <c:pt idx="6922">
                  <c:v>28349</c:v>
                </c:pt>
                <c:pt idx="6923">
                  <c:v>28352</c:v>
                </c:pt>
                <c:pt idx="6924">
                  <c:v>28353</c:v>
                </c:pt>
                <c:pt idx="6925">
                  <c:v>28354</c:v>
                </c:pt>
                <c:pt idx="6926">
                  <c:v>28355</c:v>
                </c:pt>
                <c:pt idx="6927">
                  <c:v>28356</c:v>
                </c:pt>
                <c:pt idx="6928">
                  <c:v>28359</c:v>
                </c:pt>
                <c:pt idx="6929">
                  <c:v>28360</c:v>
                </c:pt>
                <c:pt idx="6930">
                  <c:v>28361</c:v>
                </c:pt>
                <c:pt idx="6931">
                  <c:v>28362</c:v>
                </c:pt>
                <c:pt idx="6932">
                  <c:v>28363</c:v>
                </c:pt>
                <c:pt idx="6933">
                  <c:v>28366</c:v>
                </c:pt>
                <c:pt idx="6934">
                  <c:v>28367</c:v>
                </c:pt>
                <c:pt idx="6935">
                  <c:v>28368</c:v>
                </c:pt>
                <c:pt idx="6936">
                  <c:v>28369</c:v>
                </c:pt>
                <c:pt idx="6937">
                  <c:v>28370</c:v>
                </c:pt>
                <c:pt idx="6938">
                  <c:v>28374</c:v>
                </c:pt>
                <c:pt idx="6939">
                  <c:v>28375</c:v>
                </c:pt>
                <c:pt idx="6940">
                  <c:v>28376</c:v>
                </c:pt>
                <c:pt idx="6941">
                  <c:v>28377</c:v>
                </c:pt>
                <c:pt idx="6942">
                  <c:v>28380</c:v>
                </c:pt>
                <c:pt idx="6943">
                  <c:v>28381</c:v>
                </c:pt>
                <c:pt idx="6944">
                  <c:v>28382</c:v>
                </c:pt>
                <c:pt idx="6945">
                  <c:v>28383</c:v>
                </c:pt>
                <c:pt idx="6946">
                  <c:v>28384</c:v>
                </c:pt>
                <c:pt idx="6947">
                  <c:v>28387</c:v>
                </c:pt>
                <c:pt idx="6948">
                  <c:v>28388</c:v>
                </c:pt>
                <c:pt idx="6949">
                  <c:v>28389</c:v>
                </c:pt>
                <c:pt idx="6950">
                  <c:v>28390</c:v>
                </c:pt>
                <c:pt idx="6951">
                  <c:v>28391</c:v>
                </c:pt>
                <c:pt idx="6952">
                  <c:v>28394</c:v>
                </c:pt>
                <c:pt idx="6953">
                  <c:v>28395</c:v>
                </c:pt>
                <c:pt idx="6954">
                  <c:v>28396</c:v>
                </c:pt>
                <c:pt idx="6955">
                  <c:v>28397</c:v>
                </c:pt>
                <c:pt idx="6956">
                  <c:v>28398</c:v>
                </c:pt>
                <c:pt idx="6957">
                  <c:v>28401</c:v>
                </c:pt>
                <c:pt idx="6958">
                  <c:v>28402</c:v>
                </c:pt>
                <c:pt idx="6959">
                  <c:v>28403</c:v>
                </c:pt>
                <c:pt idx="6960">
                  <c:v>28404</c:v>
                </c:pt>
                <c:pt idx="6961">
                  <c:v>28405</c:v>
                </c:pt>
                <c:pt idx="6962">
                  <c:v>28408</c:v>
                </c:pt>
                <c:pt idx="6963">
                  <c:v>28409</c:v>
                </c:pt>
                <c:pt idx="6964">
                  <c:v>28410</c:v>
                </c:pt>
                <c:pt idx="6965">
                  <c:v>28411</c:v>
                </c:pt>
                <c:pt idx="6966">
                  <c:v>28412</c:v>
                </c:pt>
                <c:pt idx="6967">
                  <c:v>28415</c:v>
                </c:pt>
                <c:pt idx="6968">
                  <c:v>28416</c:v>
                </c:pt>
                <c:pt idx="6969">
                  <c:v>28417</c:v>
                </c:pt>
                <c:pt idx="6970">
                  <c:v>28418</c:v>
                </c:pt>
                <c:pt idx="6971">
                  <c:v>28419</c:v>
                </c:pt>
                <c:pt idx="6972">
                  <c:v>28422</c:v>
                </c:pt>
                <c:pt idx="6973">
                  <c:v>28423</c:v>
                </c:pt>
                <c:pt idx="6974">
                  <c:v>28424</c:v>
                </c:pt>
                <c:pt idx="6975">
                  <c:v>28425</c:v>
                </c:pt>
                <c:pt idx="6976">
                  <c:v>28426</c:v>
                </c:pt>
                <c:pt idx="6977">
                  <c:v>28429</c:v>
                </c:pt>
                <c:pt idx="6978">
                  <c:v>28430</c:v>
                </c:pt>
                <c:pt idx="6979">
                  <c:v>28431</c:v>
                </c:pt>
                <c:pt idx="6980">
                  <c:v>28432</c:v>
                </c:pt>
                <c:pt idx="6981">
                  <c:v>28433</c:v>
                </c:pt>
                <c:pt idx="6982">
                  <c:v>28436</c:v>
                </c:pt>
                <c:pt idx="6983">
                  <c:v>28437</c:v>
                </c:pt>
                <c:pt idx="6984">
                  <c:v>28438</c:v>
                </c:pt>
                <c:pt idx="6985">
                  <c:v>28439</c:v>
                </c:pt>
                <c:pt idx="6986">
                  <c:v>28440</c:v>
                </c:pt>
                <c:pt idx="6987">
                  <c:v>28443</c:v>
                </c:pt>
                <c:pt idx="6988">
                  <c:v>28444</c:v>
                </c:pt>
                <c:pt idx="6989">
                  <c:v>28445</c:v>
                </c:pt>
                <c:pt idx="6990">
                  <c:v>28446</c:v>
                </c:pt>
                <c:pt idx="6991">
                  <c:v>28447</c:v>
                </c:pt>
                <c:pt idx="6992">
                  <c:v>28450</c:v>
                </c:pt>
                <c:pt idx="6993">
                  <c:v>28451</c:v>
                </c:pt>
                <c:pt idx="6994">
                  <c:v>28452</c:v>
                </c:pt>
                <c:pt idx="6995">
                  <c:v>28454</c:v>
                </c:pt>
                <c:pt idx="6996">
                  <c:v>28457</c:v>
                </c:pt>
                <c:pt idx="6997">
                  <c:v>28458</c:v>
                </c:pt>
                <c:pt idx="6998">
                  <c:v>28459</c:v>
                </c:pt>
                <c:pt idx="6999">
                  <c:v>28460</c:v>
                </c:pt>
                <c:pt idx="7000">
                  <c:v>28461</c:v>
                </c:pt>
                <c:pt idx="7001">
                  <c:v>28464</c:v>
                </c:pt>
                <c:pt idx="7002">
                  <c:v>28465</c:v>
                </c:pt>
                <c:pt idx="7003">
                  <c:v>28466</c:v>
                </c:pt>
                <c:pt idx="7004">
                  <c:v>28467</c:v>
                </c:pt>
                <c:pt idx="7005">
                  <c:v>28468</c:v>
                </c:pt>
                <c:pt idx="7006">
                  <c:v>28471</c:v>
                </c:pt>
                <c:pt idx="7007">
                  <c:v>28472</c:v>
                </c:pt>
                <c:pt idx="7008">
                  <c:v>28473</c:v>
                </c:pt>
                <c:pt idx="7009">
                  <c:v>28474</c:v>
                </c:pt>
                <c:pt idx="7010">
                  <c:v>28475</c:v>
                </c:pt>
                <c:pt idx="7011">
                  <c:v>28478</c:v>
                </c:pt>
                <c:pt idx="7012">
                  <c:v>28479</c:v>
                </c:pt>
                <c:pt idx="7013">
                  <c:v>28480</c:v>
                </c:pt>
                <c:pt idx="7014">
                  <c:v>28481</c:v>
                </c:pt>
                <c:pt idx="7015">
                  <c:v>28482</c:v>
                </c:pt>
                <c:pt idx="7016">
                  <c:v>28486</c:v>
                </c:pt>
                <c:pt idx="7017">
                  <c:v>28487</c:v>
                </c:pt>
                <c:pt idx="7018">
                  <c:v>28488</c:v>
                </c:pt>
                <c:pt idx="7019">
                  <c:v>28489</c:v>
                </c:pt>
                <c:pt idx="7020">
                  <c:v>28493</c:v>
                </c:pt>
                <c:pt idx="7021">
                  <c:v>28494</c:v>
                </c:pt>
                <c:pt idx="7022">
                  <c:v>28495</c:v>
                </c:pt>
                <c:pt idx="7023">
                  <c:v>28496</c:v>
                </c:pt>
                <c:pt idx="7024">
                  <c:v>28499</c:v>
                </c:pt>
                <c:pt idx="7025">
                  <c:v>28500</c:v>
                </c:pt>
                <c:pt idx="7026">
                  <c:v>28501</c:v>
                </c:pt>
                <c:pt idx="7027">
                  <c:v>28502</c:v>
                </c:pt>
                <c:pt idx="7028">
                  <c:v>28503</c:v>
                </c:pt>
                <c:pt idx="7029">
                  <c:v>28506</c:v>
                </c:pt>
                <c:pt idx="7030">
                  <c:v>28507</c:v>
                </c:pt>
                <c:pt idx="7031">
                  <c:v>28508</c:v>
                </c:pt>
                <c:pt idx="7032">
                  <c:v>28509</c:v>
                </c:pt>
                <c:pt idx="7033">
                  <c:v>28510</c:v>
                </c:pt>
                <c:pt idx="7034">
                  <c:v>28513</c:v>
                </c:pt>
                <c:pt idx="7035">
                  <c:v>28514</c:v>
                </c:pt>
                <c:pt idx="7036">
                  <c:v>28515</c:v>
                </c:pt>
                <c:pt idx="7037">
                  <c:v>28516</c:v>
                </c:pt>
                <c:pt idx="7038">
                  <c:v>28517</c:v>
                </c:pt>
                <c:pt idx="7039">
                  <c:v>28520</c:v>
                </c:pt>
                <c:pt idx="7040">
                  <c:v>28521</c:v>
                </c:pt>
                <c:pt idx="7041">
                  <c:v>28522</c:v>
                </c:pt>
                <c:pt idx="7042">
                  <c:v>28523</c:v>
                </c:pt>
                <c:pt idx="7043">
                  <c:v>28524</c:v>
                </c:pt>
                <c:pt idx="7044">
                  <c:v>28527</c:v>
                </c:pt>
                <c:pt idx="7045">
                  <c:v>28528</c:v>
                </c:pt>
                <c:pt idx="7046">
                  <c:v>28529</c:v>
                </c:pt>
                <c:pt idx="7047">
                  <c:v>28530</c:v>
                </c:pt>
                <c:pt idx="7048">
                  <c:v>28531</c:v>
                </c:pt>
                <c:pt idx="7049">
                  <c:v>28534</c:v>
                </c:pt>
                <c:pt idx="7050">
                  <c:v>28535</c:v>
                </c:pt>
                <c:pt idx="7051">
                  <c:v>28536</c:v>
                </c:pt>
                <c:pt idx="7052">
                  <c:v>28537</c:v>
                </c:pt>
                <c:pt idx="7053">
                  <c:v>28538</c:v>
                </c:pt>
                <c:pt idx="7054">
                  <c:v>28542</c:v>
                </c:pt>
                <c:pt idx="7055">
                  <c:v>28543</c:v>
                </c:pt>
                <c:pt idx="7056">
                  <c:v>28544</c:v>
                </c:pt>
                <c:pt idx="7057">
                  <c:v>28545</c:v>
                </c:pt>
                <c:pt idx="7058">
                  <c:v>28548</c:v>
                </c:pt>
                <c:pt idx="7059">
                  <c:v>28549</c:v>
                </c:pt>
                <c:pt idx="7060">
                  <c:v>28550</c:v>
                </c:pt>
                <c:pt idx="7061">
                  <c:v>28551</c:v>
                </c:pt>
                <c:pt idx="7062">
                  <c:v>28552</c:v>
                </c:pt>
                <c:pt idx="7063">
                  <c:v>28555</c:v>
                </c:pt>
                <c:pt idx="7064">
                  <c:v>28556</c:v>
                </c:pt>
                <c:pt idx="7065">
                  <c:v>28557</c:v>
                </c:pt>
                <c:pt idx="7066">
                  <c:v>28558</c:v>
                </c:pt>
                <c:pt idx="7067">
                  <c:v>28559</c:v>
                </c:pt>
                <c:pt idx="7068">
                  <c:v>28562</c:v>
                </c:pt>
                <c:pt idx="7069">
                  <c:v>28563</c:v>
                </c:pt>
                <c:pt idx="7070">
                  <c:v>28564</c:v>
                </c:pt>
                <c:pt idx="7071">
                  <c:v>28565</c:v>
                </c:pt>
                <c:pt idx="7072">
                  <c:v>28566</c:v>
                </c:pt>
                <c:pt idx="7073">
                  <c:v>28569</c:v>
                </c:pt>
                <c:pt idx="7074">
                  <c:v>28570</c:v>
                </c:pt>
                <c:pt idx="7075">
                  <c:v>28571</c:v>
                </c:pt>
                <c:pt idx="7076">
                  <c:v>28572</c:v>
                </c:pt>
                <c:pt idx="7077">
                  <c:v>28576</c:v>
                </c:pt>
                <c:pt idx="7078">
                  <c:v>28577</c:v>
                </c:pt>
                <c:pt idx="7079">
                  <c:v>28578</c:v>
                </c:pt>
                <c:pt idx="7080">
                  <c:v>28579</c:v>
                </c:pt>
                <c:pt idx="7081">
                  <c:v>28580</c:v>
                </c:pt>
                <c:pt idx="7082">
                  <c:v>28583</c:v>
                </c:pt>
                <c:pt idx="7083">
                  <c:v>28584</c:v>
                </c:pt>
                <c:pt idx="7084">
                  <c:v>28585</c:v>
                </c:pt>
                <c:pt idx="7085">
                  <c:v>28586</c:v>
                </c:pt>
                <c:pt idx="7086">
                  <c:v>28587</c:v>
                </c:pt>
                <c:pt idx="7087">
                  <c:v>28590</c:v>
                </c:pt>
                <c:pt idx="7088">
                  <c:v>28591</c:v>
                </c:pt>
                <c:pt idx="7089">
                  <c:v>28592</c:v>
                </c:pt>
                <c:pt idx="7090">
                  <c:v>28593</c:v>
                </c:pt>
                <c:pt idx="7091">
                  <c:v>28594</c:v>
                </c:pt>
                <c:pt idx="7092">
                  <c:v>28597</c:v>
                </c:pt>
                <c:pt idx="7093">
                  <c:v>28598</c:v>
                </c:pt>
                <c:pt idx="7094">
                  <c:v>28599</c:v>
                </c:pt>
                <c:pt idx="7095">
                  <c:v>28600</c:v>
                </c:pt>
                <c:pt idx="7096">
                  <c:v>28601</c:v>
                </c:pt>
                <c:pt idx="7097">
                  <c:v>28604</c:v>
                </c:pt>
                <c:pt idx="7098">
                  <c:v>28605</c:v>
                </c:pt>
                <c:pt idx="7099">
                  <c:v>28606</c:v>
                </c:pt>
                <c:pt idx="7100">
                  <c:v>28607</c:v>
                </c:pt>
                <c:pt idx="7101">
                  <c:v>28608</c:v>
                </c:pt>
                <c:pt idx="7102">
                  <c:v>28611</c:v>
                </c:pt>
                <c:pt idx="7103">
                  <c:v>28612</c:v>
                </c:pt>
                <c:pt idx="7104">
                  <c:v>28613</c:v>
                </c:pt>
                <c:pt idx="7105">
                  <c:v>28614</c:v>
                </c:pt>
                <c:pt idx="7106">
                  <c:v>28615</c:v>
                </c:pt>
                <c:pt idx="7107">
                  <c:v>28618</c:v>
                </c:pt>
                <c:pt idx="7108">
                  <c:v>28619</c:v>
                </c:pt>
                <c:pt idx="7109">
                  <c:v>28620</c:v>
                </c:pt>
                <c:pt idx="7110">
                  <c:v>28621</c:v>
                </c:pt>
                <c:pt idx="7111">
                  <c:v>28622</c:v>
                </c:pt>
                <c:pt idx="7112">
                  <c:v>28625</c:v>
                </c:pt>
                <c:pt idx="7113">
                  <c:v>28626</c:v>
                </c:pt>
                <c:pt idx="7114">
                  <c:v>28627</c:v>
                </c:pt>
                <c:pt idx="7115">
                  <c:v>28628</c:v>
                </c:pt>
                <c:pt idx="7116">
                  <c:v>28629</c:v>
                </c:pt>
                <c:pt idx="7117">
                  <c:v>28632</c:v>
                </c:pt>
                <c:pt idx="7118">
                  <c:v>28633</c:v>
                </c:pt>
                <c:pt idx="7119">
                  <c:v>28634</c:v>
                </c:pt>
                <c:pt idx="7120">
                  <c:v>28635</c:v>
                </c:pt>
                <c:pt idx="7121">
                  <c:v>28636</c:v>
                </c:pt>
                <c:pt idx="7122">
                  <c:v>28640</c:v>
                </c:pt>
                <c:pt idx="7123">
                  <c:v>28641</c:v>
                </c:pt>
                <c:pt idx="7124">
                  <c:v>28642</c:v>
                </c:pt>
                <c:pt idx="7125">
                  <c:v>28643</c:v>
                </c:pt>
                <c:pt idx="7126">
                  <c:v>28646</c:v>
                </c:pt>
                <c:pt idx="7127">
                  <c:v>28647</c:v>
                </c:pt>
                <c:pt idx="7128">
                  <c:v>28648</c:v>
                </c:pt>
                <c:pt idx="7129">
                  <c:v>28649</c:v>
                </c:pt>
                <c:pt idx="7130">
                  <c:v>28650</c:v>
                </c:pt>
                <c:pt idx="7131">
                  <c:v>28653</c:v>
                </c:pt>
                <c:pt idx="7132">
                  <c:v>28654</c:v>
                </c:pt>
                <c:pt idx="7133">
                  <c:v>28655</c:v>
                </c:pt>
                <c:pt idx="7134">
                  <c:v>28656</c:v>
                </c:pt>
                <c:pt idx="7135">
                  <c:v>28657</c:v>
                </c:pt>
                <c:pt idx="7136">
                  <c:v>28660</c:v>
                </c:pt>
                <c:pt idx="7137">
                  <c:v>28661</c:v>
                </c:pt>
                <c:pt idx="7138">
                  <c:v>28662</c:v>
                </c:pt>
                <c:pt idx="7139">
                  <c:v>28663</c:v>
                </c:pt>
                <c:pt idx="7140">
                  <c:v>28664</c:v>
                </c:pt>
                <c:pt idx="7141">
                  <c:v>28667</c:v>
                </c:pt>
                <c:pt idx="7142">
                  <c:v>28668</c:v>
                </c:pt>
                <c:pt idx="7143">
                  <c:v>28669</c:v>
                </c:pt>
                <c:pt idx="7144">
                  <c:v>28670</c:v>
                </c:pt>
                <c:pt idx="7145">
                  <c:v>28671</c:v>
                </c:pt>
                <c:pt idx="7146">
                  <c:v>28674</c:v>
                </c:pt>
                <c:pt idx="7147">
                  <c:v>28676</c:v>
                </c:pt>
                <c:pt idx="7148">
                  <c:v>28677</c:v>
                </c:pt>
                <c:pt idx="7149">
                  <c:v>28678</c:v>
                </c:pt>
                <c:pt idx="7150">
                  <c:v>28681</c:v>
                </c:pt>
                <c:pt idx="7151">
                  <c:v>28682</c:v>
                </c:pt>
                <c:pt idx="7152">
                  <c:v>28683</c:v>
                </c:pt>
                <c:pt idx="7153">
                  <c:v>28684</c:v>
                </c:pt>
                <c:pt idx="7154">
                  <c:v>28685</c:v>
                </c:pt>
                <c:pt idx="7155">
                  <c:v>28688</c:v>
                </c:pt>
                <c:pt idx="7156">
                  <c:v>28689</c:v>
                </c:pt>
                <c:pt idx="7157">
                  <c:v>28690</c:v>
                </c:pt>
                <c:pt idx="7158">
                  <c:v>28691</c:v>
                </c:pt>
                <c:pt idx="7159">
                  <c:v>28692</c:v>
                </c:pt>
                <c:pt idx="7160">
                  <c:v>28695</c:v>
                </c:pt>
                <c:pt idx="7161">
                  <c:v>28696</c:v>
                </c:pt>
                <c:pt idx="7162">
                  <c:v>28697</c:v>
                </c:pt>
                <c:pt idx="7163">
                  <c:v>28698</c:v>
                </c:pt>
                <c:pt idx="7164">
                  <c:v>28699</c:v>
                </c:pt>
                <c:pt idx="7165">
                  <c:v>28702</c:v>
                </c:pt>
                <c:pt idx="7166">
                  <c:v>28703</c:v>
                </c:pt>
                <c:pt idx="7167">
                  <c:v>28704</c:v>
                </c:pt>
                <c:pt idx="7168">
                  <c:v>28705</c:v>
                </c:pt>
                <c:pt idx="7169">
                  <c:v>28706</c:v>
                </c:pt>
                <c:pt idx="7170">
                  <c:v>28709</c:v>
                </c:pt>
                <c:pt idx="7171">
                  <c:v>28710</c:v>
                </c:pt>
                <c:pt idx="7172">
                  <c:v>28711</c:v>
                </c:pt>
                <c:pt idx="7173">
                  <c:v>28712</c:v>
                </c:pt>
                <c:pt idx="7174">
                  <c:v>28713</c:v>
                </c:pt>
                <c:pt idx="7175">
                  <c:v>28716</c:v>
                </c:pt>
                <c:pt idx="7176">
                  <c:v>28717</c:v>
                </c:pt>
                <c:pt idx="7177">
                  <c:v>28718</c:v>
                </c:pt>
                <c:pt idx="7178">
                  <c:v>28719</c:v>
                </c:pt>
                <c:pt idx="7179">
                  <c:v>28720</c:v>
                </c:pt>
                <c:pt idx="7180">
                  <c:v>28723</c:v>
                </c:pt>
                <c:pt idx="7181">
                  <c:v>28724</c:v>
                </c:pt>
                <c:pt idx="7182">
                  <c:v>28725</c:v>
                </c:pt>
                <c:pt idx="7183">
                  <c:v>28726</c:v>
                </c:pt>
                <c:pt idx="7184">
                  <c:v>28727</c:v>
                </c:pt>
                <c:pt idx="7185">
                  <c:v>28730</c:v>
                </c:pt>
                <c:pt idx="7186">
                  <c:v>28731</c:v>
                </c:pt>
                <c:pt idx="7187">
                  <c:v>28732</c:v>
                </c:pt>
                <c:pt idx="7188">
                  <c:v>28733</c:v>
                </c:pt>
                <c:pt idx="7189">
                  <c:v>28734</c:v>
                </c:pt>
                <c:pt idx="7190">
                  <c:v>28738</c:v>
                </c:pt>
                <c:pt idx="7191">
                  <c:v>28739</c:v>
                </c:pt>
                <c:pt idx="7192">
                  <c:v>28740</c:v>
                </c:pt>
                <c:pt idx="7193">
                  <c:v>28741</c:v>
                </c:pt>
                <c:pt idx="7194">
                  <c:v>28744</c:v>
                </c:pt>
                <c:pt idx="7195">
                  <c:v>28745</c:v>
                </c:pt>
                <c:pt idx="7196">
                  <c:v>28746</c:v>
                </c:pt>
                <c:pt idx="7197">
                  <c:v>28747</c:v>
                </c:pt>
                <c:pt idx="7198">
                  <c:v>28748</c:v>
                </c:pt>
                <c:pt idx="7199">
                  <c:v>28751</c:v>
                </c:pt>
                <c:pt idx="7200">
                  <c:v>28752</c:v>
                </c:pt>
                <c:pt idx="7201">
                  <c:v>28753</c:v>
                </c:pt>
                <c:pt idx="7202">
                  <c:v>28754</c:v>
                </c:pt>
                <c:pt idx="7203">
                  <c:v>28755</c:v>
                </c:pt>
                <c:pt idx="7204">
                  <c:v>28758</c:v>
                </c:pt>
                <c:pt idx="7205">
                  <c:v>28759</c:v>
                </c:pt>
                <c:pt idx="7206">
                  <c:v>28760</c:v>
                </c:pt>
                <c:pt idx="7207">
                  <c:v>28761</c:v>
                </c:pt>
                <c:pt idx="7208">
                  <c:v>28762</c:v>
                </c:pt>
                <c:pt idx="7209">
                  <c:v>28765</c:v>
                </c:pt>
                <c:pt idx="7210">
                  <c:v>28766</c:v>
                </c:pt>
                <c:pt idx="7211">
                  <c:v>28767</c:v>
                </c:pt>
                <c:pt idx="7212">
                  <c:v>28768</c:v>
                </c:pt>
                <c:pt idx="7213">
                  <c:v>28769</c:v>
                </c:pt>
                <c:pt idx="7214">
                  <c:v>28772</c:v>
                </c:pt>
                <c:pt idx="7215">
                  <c:v>28773</c:v>
                </c:pt>
                <c:pt idx="7216">
                  <c:v>28774</c:v>
                </c:pt>
                <c:pt idx="7217">
                  <c:v>28775</c:v>
                </c:pt>
                <c:pt idx="7218">
                  <c:v>28776</c:v>
                </c:pt>
                <c:pt idx="7219">
                  <c:v>28779</c:v>
                </c:pt>
                <c:pt idx="7220">
                  <c:v>28780</c:v>
                </c:pt>
                <c:pt idx="7221">
                  <c:v>28781</c:v>
                </c:pt>
                <c:pt idx="7222">
                  <c:v>28782</c:v>
                </c:pt>
                <c:pt idx="7223">
                  <c:v>28783</c:v>
                </c:pt>
                <c:pt idx="7224">
                  <c:v>28786</c:v>
                </c:pt>
                <c:pt idx="7225">
                  <c:v>28787</c:v>
                </c:pt>
                <c:pt idx="7226">
                  <c:v>28788</c:v>
                </c:pt>
                <c:pt idx="7227">
                  <c:v>28789</c:v>
                </c:pt>
                <c:pt idx="7228">
                  <c:v>28790</c:v>
                </c:pt>
                <c:pt idx="7229">
                  <c:v>28793</c:v>
                </c:pt>
                <c:pt idx="7230">
                  <c:v>28794</c:v>
                </c:pt>
                <c:pt idx="7231">
                  <c:v>28795</c:v>
                </c:pt>
                <c:pt idx="7232">
                  <c:v>28796</c:v>
                </c:pt>
                <c:pt idx="7233">
                  <c:v>28797</c:v>
                </c:pt>
                <c:pt idx="7234">
                  <c:v>28800</c:v>
                </c:pt>
                <c:pt idx="7235">
                  <c:v>28801</c:v>
                </c:pt>
                <c:pt idx="7236">
                  <c:v>28802</c:v>
                </c:pt>
                <c:pt idx="7237">
                  <c:v>28803</c:v>
                </c:pt>
                <c:pt idx="7238">
                  <c:v>28804</c:v>
                </c:pt>
                <c:pt idx="7239">
                  <c:v>28807</c:v>
                </c:pt>
                <c:pt idx="7240">
                  <c:v>28808</c:v>
                </c:pt>
                <c:pt idx="7241">
                  <c:v>28809</c:v>
                </c:pt>
                <c:pt idx="7242">
                  <c:v>28810</c:v>
                </c:pt>
                <c:pt idx="7243">
                  <c:v>28811</c:v>
                </c:pt>
                <c:pt idx="7244">
                  <c:v>28814</c:v>
                </c:pt>
                <c:pt idx="7245">
                  <c:v>28815</c:v>
                </c:pt>
                <c:pt idx="7246">
                  <c:v>28816</c:v>
                </c:pt>
                <c:pt idx="7247">
                  <c:v>28818</c:v>
                </c:pt>
                <c:pt idx="7248">
                  <c:v>28821</c:v>
                </c:pt>
                <c:pt idx="7249">
                  <c:v>28822</c:v>
                </c:pt>
                <c:pt idx="7250">
                  <c:v>28823</c:v>
                </c:pt>
                <c:pt idx="7251">
                  <c:v>28824</c:v>
                </c:pt>
                <c:pt idx="7252">
                  <c:v>28825</c:v>
                </c:pt>
                <c:pt idx="7253">
                  <c:v>28828</c:v>
                </c:pt>
                <c:pt idx="7254">
                  <c:v>28829</c:v>
                </c:pt>
                <c:pt idx="7255">
                  <c:v>28830</c:v>
                </c:pt>
                <c:pt idx="7256">
                  <c:v>28831</c:v>
                </c:pt>
                <c:pt idx="7257">
                  <c:v>28832</c:v>
                </c:pt>
                <c:pt idx="7258">
                  <c:v>28835</c:v>
                </c:pt>
                <c:pt idx="7259">
                  <c:v>28836</c:v>
                </c:pt>
                <c:pt idx="7260">
                  <c:v>28837</c:v>
                </c:pt>
                <c:pt idx="7261">
                  <c:v>28838</c:v>
                </c:pt>
                <c:pt idx="7262">
                  <c:v>28839</c:v>
                </c:pt>
                <c:pt idx="7263">
                  <c:v>28842</c:v>
                </c:pt>
                <c:pt idx="7264">
                  <c:v>28843</c:v>
                </c:pt>
                <c:pt idx="7265">
                  <c:v>28844</c:v>
                </c:pt>
                <c:pt idx="7266">
                  <c:v>28845</c:v>
                </c:pt>
                <c:pt idx="7267">
                  <c:v>28846</c:v>
                </c:pt>
                <c:pt idx="7268">
                  <c:v>28850</c:v>
                </c:pt>
                <c:pt idx="7269">
                  <c:v>28851</c:v>
                </c:pt>
                <c:pt idx="7270">
                  <c:v>28852</c:v>
                </c:pt>
                <c:pt idx="7271">
                  <c:v>28853</c:v>
                </c:pt>
                <c:pt idx="7272">
                  <c:v>28857</c:v>
                </c:pt>
                <c:pt idx="7273">
                  <c:v>28858</c:v>
                </c:pt>
                <c:pt idx="7274">
                  <c:v>28859</c:v>
                </c:pt>
                <c:pt idx="7275">
                  <c:v>28860</c:v>
                </c:pt>
                <c:pt idx="7276">
                  <c:v>28863</c:v>
                </c:pt>
                <c:pt idx="7277">
                  <c:v>28864</c:v>
                </c:pt>
                <c:pt idx="7278">
                  <c:v>28865</c:v>
                </c:pt>
                <c:pt idx="7279">
                  <c:v>28866</c:v>
                </c:pt>
                <c:pt idx="7280">
                  <c:v>28867</c:v>
                </c:pt>
                <c:pt idx="7281">
                  <c:v>28870</c:v>
                </c:pt>
                <c:pt idx="7282">
                  <c:v>28871</c:v>
                </c:pt>
                <c:pt idx="7283">
                  <c:v>28872</c:v>
                </c:pt>
                <c:pt idx="7284">
                  <c:v>28873</c:v>
                </c:pt>
                <c:pt idx="7285">
                  <c:v>28874</c:v>
                </c:pt>
                <c:pt idx="7286">
                  <c:v>28877</c:v>
                </c:pt>
                <c:pt idx="7287">
                  <c:v>28878</c:v>
                </c:pt>
                <c:pt idx="7288">
                  <c:v>28879</c:v>
                </c:pt>
                <c:pt idx="7289">
                  <c:v>28880</c:v>
                </c:pt>
                <c:pt idx="7290">
                  <c:v>28881</c:v>
                </c:pt>
                <c:pt idx="7291">
                  <c:v>28884</c:v>
                </c:pt>
                <c:pt idx="7292">
                  <c:v>28885</c:v>
                </c:pt>
                <c:pt idx="7293">
                  <c:v>28886</c:v>
                </c:pt>
                <c:pt idx="7294">
                  <c:v>28887</c:v>
                </c:pt>
                <c:pt idx="7295">
                  <c:v>28888</c:v>
                </c:pt>
                <c:pt idx="7296">
                  <c:v>28891</c:v>
                </c:pt>
                <c:pt idx="7297">
                  <c:v>28892</c:v>
                </c:pt>
                <c:pt idx="7298">
                  <c:v>28893</c:v>
                </c:pt>
                <c:pt idx="7299">
                  <c:v>28894</c:v>
                </c:pt>
                <c:pt idx="7300">
                  <c:v>28895</c:v>
                </c:pt>
                <c:pt idx="7301">
                  <c:v>28898</c:v>
                </c:pt>
                <c:pt idx="7302">
                  <c:v>28899</c:v>
                </c:pt>
                <c:pt idx="7303">
                  <c:v>28900</c:v>
                </c:pt>
                <c:pt idx="7304">
                  <c:v>28901</c:v>
                </c:pt>
                <c:pt idx="7305">
                  <c:v>28902</c:v>
                </c:pt>
                <c:pt idx="7306">
                  <c:v>28906</c:v>
                </c:pt>
                <c:pt idx="7307">
                  <c:v>28907</c:v>
                </c:pt>
                <c:pt idx="7308">
                  <c:v>28908</c:v>
                </c:pt>
                <c:pt idx="7309">
                  <c:v>28909</c:v>
                </c:pt>
                <c:pt idx="7310">
                  <c:v>28912</c:v>
                </c:pt>
                <c:pt idx="7311">
                  <c:v>28913</c:v>
                </c:pt>
                <c:pt idx="7312">
                  <c:v>28914</c:v>
                </c:pt>
                <c:pt idx="7313">
                  <c:v>28915</c:v>
                </c:pt>
                <c:pt idx="7314">
                  <c:v>28916</c:v>
                </c:pt>
                <c:pt idx="7315">
                  <c:v>28919</c:v>
                </c:pt>
                <c:pt idx="7316">
                  <c:v>28920</c:v>
                </c:pt>
                <c:pt idx="7317">
                  <c:v>28921</c:v>
                </c:pt>
                <c:pt idx="7318">
                  <c:v>28922</c:v>
                </c:pt>
                <c:pt idx="7319">
                  <c:v>28923</c:v>
                </c:pt>
                <c:pt idx="7320">
                  <c:v>28926</c:v>
                </c:pt>
                <c:pt idx="7321">
                  <c:v>28927</c:v>
                </c:pt>
                <c:pt idx="7322">
                  <c:v>28928</c:v>
                </c:pt>
                <c:pt idx="7323">
                  <c:v>28929</c:v>
                </c:pt>
                <c:pt idx="7324">
                  <c:v>28930</c:v>
                </c:pt>
                <c:pt idx="7325">
                  <c:v>28933</c:v>
                </c:pt>
                <c:pt idx="7326">
                  <c:v>28934</c:v>
                </c:pt>
                <c:pt idx="7327">
                  <c:v>28935</c:v>
                </c:pt>
                <c:pt idx="7328">
                  <c:v>28936</c:v>
                </c:pt>
                <c:pt idx="7329">
                  <c:v>28937</c:v>
                </c:pt>
                <c:pt idx="7330">
                  <c:v>28940</c:v>
                </c:pt>
                <c:pt idx="7331">
                  <c:v>28941</c:v>
                </c:pt>
                <c:pt idx="7332">
                  <c:v>28942</c:v>
                </c:pt>
                <c:pt idx="7333">
                  <c:v>28943</c:v>
                </c:pt>
                <c:pt idx="7334">
                  <c:v>28944</c:v>
                </c:pt>
                <c:pt idx="7335">
                  <c:v>28947</c:v>
                </c:pt>
                <c:pt idx="7336">
                  <c:v>28948</c:v>
                </c:pt>
                <c:pt idx="7337">
                  <c:v>28949</c:v>
                </c:pt>
                <c:pt idx="7338">
                  <c:v>28950</c:v>
                </c:pt>
                <c:pt idx="7339">
                  <c:v>28951</c:v>
                </c:pt>
                <c:pt idx="7340">
                  <c:v>28954</c:v>
                </c:pt>
                <c:pt idx="7341">
                  <c:v>28955</c:v>
                </c:pt>
                <c:pt idx="7342">
                  <c:v>28956</c:v>
                </c:pt>
                <c:pt idx="7343">
                  <c:v>28957</c:v>
                </c:pt>
                <c:pt idx="7344">
                  <c:v>28961</c:v>
                </c:pt>
                <c:pt idx="7345">
                  <c:v>28962</c:v>
                </c:pt>
                <c:pt idx="7346">
                  <c:v>28963</c:v>
                </c:pt>
                <c:pt idx="7347">
                  <c:v>28964</c:v>
                </c:pt>
                <c:pt idx="7348">
                  <c:v>28965</c:v>
                </c:pt>
                <c:pt idx="7349">
                  <c:v>28968</c:v>
                </c:pt>
                <c:pt idx="7350">
                  <c:v>28969</c:v>
                </c:pt>
                <c:pt idx="7351">
                  <c:v>28970</c:v>
                </c:pt>
                <c:pt idx="7352">
                  <c:v>28971</c:v>
                </c:pt>
                <c:pt idx="7353">
                  <c:v>28972</c:v>
                </c:pt>
                <c:pt idx="7354">
                  <c:v>28975</c:v>
                </c:pt>
                <c:pt idx="7355">
                  <c:v>28976</c:v>
                </c:pt>
                <c:pt idx="7356">
                  <c:v>28977</c:v>
                </c:pt>
                <c:pt idx="7357">
                  <c:v>28978</c:v>
                </c:pt>
                <c:pt idx="7358">
                  <c:v>28979</c:v>
                </c:pt>
                <c:pt idx="7359">
                  <c:v>28982</c:v>
                </c:pt>
                <c:pt idx="7360">
                  <c:v>28983</c:v>
                </c:pt>
                <c:pt idx="7361">
                  <c:v>28984</c:v>
                </c:pt>
                <c:pt idx="7362">
                  <c:v>28985</c:v>
                </c:pt>
                <c:pt idx="7363">
                  <c:v>28986</c:v>
                </c:pt>
                <c:pt idx="7364">
                  <c:v>28989</c:v>
                </c:pt>
                <c:pt idx="7365">
                  <c:v>28990</c:v>
                </c:pt>
                <c:pt idx="7366">
                  <c:v>28991</c:v>
                </c:pt>
                <c:pt idx="7367">
                  <c:v>28992</c:v>
                </c:pt>
                <c:pt idx="7368">
                  <c:v>28993</c:v>
                </c:pt>
                <c:pt idx="7369">
                  <c:v>28996</c:v>
                </c:pt>
                <c:pt idx="7370">
                  <c:v>28997</c:v>
                </c:pt>
                <c:pt idx="7371">
                  <c:v>28998</c:v>
                </c:pt>
                <c:pt idx="7372">
                  <c:v>28999</c:v>
                </c:pt>
                <c:pt idx="7373">
                  <c:v>29000</c:v>
                </c:pt>
                <c:pt idx="7374">
                  <c:v>29004</c:v>
                </c:pt>
                <c:pt idx="7375">
                  <c:v>29005</c:v>
                </c:pt>
                <c:pt idx="7376">
                  <c:v>29006</c:v>
                </c:pt>
                <c:pt idx="7377">
                  <c:v>29007</c:v>
                </c:pt>
                <c:pt idx="7378">
                  <c:v>29010</c:v>
                </c:pt>
                <c:pt idx="7379">
                  <c:v>29011</c:v>
                </c:pt>
                <c:pt idx="7380">
                  <c:v>29012</c:v>
                </c:pt>
                <c:pt idx="7381">
                  <c:v>29013</c:v>
                </c:pt>
                <c:pt idx="7382">
                  <c:v>29014</c:v>
                </c:pt>
                <c:pt idx="7383">
                  <c:v>29017</c:v>
                </c:pt>
                <c:pt idx="7384">
                  <c:v>29018</c:v>
                </c:pt>
                <c:pt idx="7385">
                  <c:v>29019</c:v>
                </c:pt>
                <c:pt idx="7386">
                  <c:v>29020</c:v>
                </c:pt>
                <c:pt idx="7387">
                  <c:v>29021</c:v>
                </c:pt>
                <c:pt idx="7388">
                  <c:v>29024</c:v>
                </c:pt>
                <c:pt idx="7389">
                  <c:v>29025</c:v>
                </c:pt>
                <c:pt idx="7390">
                  <c:v>29026</c:v>
                </c:pt>
                <c:pt idx="7391">
                  <c:v>29027</c:v>
                </c:pt>
                <c:pt idx="7392">
                  <c:v>29028</c:v>
                </c:pt>
                <c:pt idx="7393">
                  <c:v>29031</c:v>
                </c:pt>
                <c:pt idx="7394">
                  <c:v>29032</c:v>
                </c:pt>
                <c:pt idx="7395">
                  <c:v>29033</c:v>
                </c:pt>
                <c:pt idx="7396">
                  <c:v>29034</c:v>
                </c:pt>
                <c:pt idx="7397">
                  <c:v>29035</c:v>
                </c:pt>
                <c:pt idx="7398">
                  <c:v>29038</c:v>
                </c:pt>
                <c:pt idx="7399">
                  <c:v>29039</c:v>
                </c:pt>
                <c:pt idx="7400">
                  <c:v>29041</c:v>
                </c:pt>
                <c:pt idx="7401">
                  <c:v>29042</c:v>
                </c:pt>
                <c:pt idx="7402">
                  <c:v>29045</c:v>
                </c:pt>
                <c:pt idx="7403">
                  <c:v>29046</c:v>
                </c:pt>
                <c:pt idx="7404">
                  <c:v>29047</c:v>
                </c:pt>
                <c:pt idx="7405">
                  <c:v>29048</c:v>
                </c:pt>
                <c:pt idx="7406">
                  <c:v>29049</c:v>
                </c:pt>
                <c:pt idx="7407">
                  <c:v>29052</c:v>
                </c:pt>
                <c:pt idx="7408">
                  <c:v>29053</c:v>
                </c:pt>
                <c:pt idx="7409">
                  <c:v>29054</c:v>
                </c:pt>
                <c:pt idx="7410">
                  <c:v>29055</c:v>
                </c:pt>
                <c:pt idx="7411">
                  <c:v>29056</c:v>
                </c:pt>
                <c:pt idx="7412">
                  <c:v>29059</c:v>
                </c:pt>
                <c:pt idx="7413">
                  <c:v>29060</c:v>
                </c:pt>
                <c:pt idx="7414">
                  <c:v>29061</c:v>
                </c:pt>
                <c:pt idx="7415">
                  <c:v>29062</c:v>
                </c:pt>
                <c:pt idx="7416">
                  <c:v>29063</c:v>
                </c:pt>
                <c:pt idx="7417">
                  <c:v>29066</c:v>
                </c:pt>
                <c:pt idx="7418">
                  <c:v>29067</c:v>
                </c:pt>
                <c:pt idx="7419">
                  <c:v>29068</c:v>
                </c:pt>
                <c:pt idx="7420">
                  <c:v>29069</c:v>
                </c:pt>
                <c:pt idx="7421">
                  <c:v>29070</c:v>
                </c:pt>
                <c:pt idx="7422">
                  <c:v>29073</c:v>
                </c:pt>
                <c:pt idx="7423">
                  <c:v>29074</c:v>
                </c:pt>
                <c:pt idx="7424">
                  <c:v>29075</c:v>
                </c:pt>
                <c:pt idx="7425">
                  <c:v>29076</c:v>
                </c:pt>
                <c:pt idx="7426">
                  <c:v>29077</c:v>
                </c:pt>
                <c:pt idx="7427">
                  <c:v>29080</c:v>
                </c:pt>
                <c:pt idx="7428">
                  <c:v>29081</c:v>
                </c:pt>
                <c:pt idx="7429">
                  <c:v>29082</c:v>
                </c:pt>
                <c:pt idx="7430">
                  <c:v>29083</c:v>
                </c:pt>
                <c:pt idx="7431">
                  <c:v>29084</c:v>
                </c:pt>
                <c:pt idx="7432">
                  <c:v>29087</c:v>
                </c:pt>
                <c:pt idx="7433">
                  <c:v>29088</c:v>
                </c:pt>
                <c:pt idx="7434">
                  <c:v>29089</c:v>
                </c:pt>
                <c:pt idx="7435">
                  <c:v>29090</c:v>
                </c:pt>
                <c:pt idx="7436">
                  <c:v>29091</c:v>
                </c:pt>
                <c:pt idx="7437">
                  <c:v>29094</c:v>
                </c:pt>
                <c:pt idx="7438">
                  <c:v>29095</c:v>
                </c:pt>
                <c:pt idx="7439">
                  <c:v>29096</c:v>
                </c:pt>
                <c:pt idx="7440">
                  <c:v>29097</c:v>
                </c:pt>
                <c:pt idx="7441">
                  <c:v>29098</c:v>
                </c:pt>
                <c:pt idx="7442">
                  <c:v>29102</c:v>
                </c:pt>
                <c:pt idx="7443">
                  <c:v>29103</c:v>
                </c:pt>
                <c:pt idx="7444">
                  <c:v>29104</c:v>
                </c:pt>
                <c:pt idx="7445">
                  <c:v>29105</c:v>
                </c:pt>
                <c:pt idx="7446">
                  <c:v>29108</c:v>
                </c:pt>
                <c:pt idx="7447">
                  <c:v>29109</c:v>
                </c:pt>
                <c:pt idx="7448">
                  <c:v>29110</c:v>
                </c:pt>
                <c:pt idx="7449">
                  <c:v>29111</c:v>
                </c:pt>
                <c:pt idx="7450">
                  <c:v>29112</c:v>
                </c:pt>
                <c:pt idx="7451">
                  <c:v>29115</c:v>
                </c:pt>
                <c:pt idx="7452">
                  <c:v>29116</c:v>
                </c:pt>
                <c:pt idx="7453">
                  <c:v>29117</c:v>
                </c:pt>
                <c:pt idx="7454">
                  <c:v>29118</c:v>
                </c:pt>
                <c:pt idx="7455">
                  <c:v>29119</c:v>
                </c:pt>
                <c:pt idx="7456">
                  <c:v>29122</c:v>
                </c:pt>
                <c:pt idx="7457">
                  <c:v>29123</c:v>
                </c:pt>
                <c:pt idx="7458">
                  <c:v>29124</c:v>
                </c:pt>
                <c:pt idx="7459">
                  <c:v>29125</c:v>
                </c:pt>
                <c:pt idx="7460">
                  <c:v>29126</c:v>
                </c:pt>
                <c:pt idx="7461">
                  <c:v>29129</c:v>
                </c:pt>
                <c:pt idx="7462">
                  <c:v>29130</c:v>
                </c:pt>
                <c:pt idx="7463">
                  <c:v>29131</c:v>
                </c:pt>
                <c:pt idx="7464">
                  <c:v>29132</c:v>
                </c:pt>
                <c:pt idx="7465">
                  <c:v>29133</c:v>
                </c:pt>
                <c:pt idx="7466">
                  <c:v>29136</c:v>
                </c:pt>
                <c:pt idx="7467">
                  <c:v>29137</c:v>
                </c:pt>
                <c:pt idx="7468">
                  <c:v>29138</c:v>
                </c:pt>
                <c:pt idx="7469">
                  <c:v>29139</c:v>
                </c:pt>
                <c:pt idx="7470">
                  <c:v>29140</c:v>
                </c:pt>
                <c:pt idx="7471">
                  <c:v>29143</c:v>
                </c:pt>
                <c:pt idx="7472">
                  <c:v>29144</c:v>
                </c:pt>
                <c:pt idx="7473">
                  <c:v>29145</c:v>
                </c:pt>
                <c:pt idx="7474">
                  <c:v>29146</c:v>
                </c:pt>
                <c:pt idx="7475">
                  <c:v>29147</c:v>
                </c:pt>
                <c:pt idx="7476">
                  <c:v>29150</c:v>
                </c:pt>
                <c:pt idx="7477">
                  <c:v>29151</c:v>
                </c:pt>
                <c:pt idx="7478">
                  <c:v>29152</c:v>
                </c:pt>
                <c:pt idx="7479">
                  <c:v>29153</c:v>
                </c:pt>
                <c:pt idx="7480">
                  <c:v>29154</c:v>
                </c:pt>
                <c:pt idx="7481">
                  <c:v>29157</c:v>
                </c:pt>
                <c:pt idx="7482">
                  <c:v>29158</c:v>
                </c:pt>
                <c:pt idx="7483">
                  <c:v>29159</c:v>
                </c:pt>
                <c:pt idx="7484">
                  <c:v>29160</c:v>
                </c:pt>
                <c:pt idx="7485">
                  <c:v>29161</c:v>
                </c:pt>
                <c:pt idx="7486">
                  <c:v>29164</c:v>
                </c:pt>
                <c:pt idx="7487">
                  <c:v>29165</c:v>
                </c:pt>
                <c:pt idx="7488">
                  <c:v>29166</c:v>
                </c:pt>
                <c:pt idx="7489">
                  <c:v>29167</c:v>
                </c:pt>
                <c:pt idx="7490">
                  <c:v>29168</c:v>
                </c:pt>
                <c:pt idx="7491">
                  <c:v>29171</c:v>
                </c:pt>
                <c:pt idx="7492">
                  <c:v>29172</c:v>
                </c:pt>
                <c:pt idx="7493">
                  <c:v>29173</c:v>
                </c:pt>
                <c:pt idx="7494">
                  <c:v>29174</c:v>
                </c:pt>
                <c:pt idx="7495">
                  <c:v>29175</c:v>
                </c:pt>
                <c:pt idx="7496">
                  <c:v>29178</c:v>
                </c:pt>
                <c:pt idx="7497">
                  <c:v>29179</c:v>
                </c:pt>
                <c:pt idx="7498">
                  <c:v>29180</c:v>
                </c:pt>
                <c:pt idx="7499">
                  <c:v>29182</c:v>
                </c:pt>
                <c:pt idx="7500">
                  <c:v>29185</c:v>
                </c:pt>
                <c:pt idx="7501">
                  <c:v>29186</c:v>
                </c:pt>
                <c:pt idx="7502">
                  <c:v>29187</c:v>
                </c:pt>
                <c:pt idx="7503">
                  <c:v>29188</c:v>
                </c:pt>
                <c:pt idx="7504">
                  <c:v>29189</c:v>
                </c:pt>
                <c:pt idx="7505">
                  <c:v>29192</c:v>
                </c:pt>
                <c:pt idx="7506">
                  <c:v>29193</c:v>
                </c:pt>
                <c:pt idx="7507">
                  <c:v>29194</c:v>
                </c:pt>
                <c:pt idx="7508">
                  <c:v>29195</c:v>
                </c:pt>
                <c:pt idx="7509">
                  <c:v>29196</c:v>
                </c:pt>
                <c:pt idx="7510">
                  <c:v>29199</c:v>
                </c:pt>
                <c:pt idx="7511">
                  <c:v>29200</c:v>
                </c:pt>
                <c:pt idx="7512">
                  <c:v>29201</c:v>
                </c:pt>
                <c:pt idx="7513">
                  <c:v>29202</c:v>
                </c:pt>
                <c:pt idx="7514">
                  <c:v>29203</c:v>
                </c:pt>
                <c:pt idx="7515">
                  <c:v>29206</c:v>
                </c:pt>
                <c:pt idx="7516">
                  <c:v>29207</c:v>
                </c:pt>
                <c:pt idx="7517">
                  <c:v>29208</c:v>
                </c:pt>
                <c:pt idx="7518">
                  <c:v>29209</c:v>
                </c:pt>
                <c:pt idx="7519">
                  <c:v>29210</c:v>
                </c:pt>
                <c:pt idx="7520">
                  <c:v>29213</c:v>
                </c:pt>
                <c:pt idx="7521">
                  <c:v>29215</c:v>
                </c:pt>
                <c:pt idx="7522">
                  <c:v>29216</c:v>
                </c:pt>
                <c:pt idx="7523">
                  <c:v>29217</c:v>
                </c:pt>
                <c:pt idx="7524">
                  <c:v>29220</c:v>
                </c:pt>
                <c:pt idx="7525">
                  <c:v>29222</c:v>
                </c:pt>
                <c:pt idx="7526">
                  <c:v>29223</c:v>
                </c:pt>
                <c:pt idx="7527">
                  <c:v>29224</c:v>
                </c:pt>
                <c:pt idx="7528">
                  <c:v>29227</c:v>
                </c:pt>
                <c:pt idx="7529">
                  <c:v>29228</c:v>
                </c:pt>
                <c:pt idx="7530">
                  <c:v>29229</c:v>
                </c:pt>
                <c:pt idx="7531">
                  <c:v>29230</c:v>
                </c:pt>
                <c:pt idx="7532">
                  <c:v>29231</c:v>
                </c:pt>
                <c:pt idx="7533">
                  <c:v>29234</c:v>
                </c:pt>
                <c:pt idx="7534">
                  <c:v>29235</c:v>
                </c:pt>
                <c:pt idx="7535">
                  <c:v>29236</c:v>
                </c:pt>
                <c:pt idx="7536">
                  <c:v>29237</c:v>
                </c:pt>
                <c:pt idx="7537">
                  <c:v>29238</c:v>
                </c:pt>
                <c:pt idx="7538">
                  <c:v>29241</c:v>
                </c:pt>
                <c:pt idx="7539">
                  <c:v>29242</c:v>
                </c:pt>
                <c:pt idx="7540">
                  <c:v>29243</c:v>
                </c:pt>
                <c:pt idx="7541">
                  <c:v>29244</c:v>
                </c:pt>
                <c:pt idx="7542">
                  <c:v>29245</c:v>
                </c:pt>
                <c:pt idx="7543">
                  <c:v>29248</c:v>
                </c:pt>
                <c:pt idx="7544">
                  <c:v>29249</c:v>
                </c:pt>
                <c:pt idx="7545">
                  <c:v>29250</c:v>
                </c:pt>
                <c:pt idx="7546">
                  <c:v>29251</c:v>
                </c:pt>
                <c:pt idx="7547">
                  <c:v>29252</c:v>
                </c:pt>
                <c:pt idx="7548">
                  <c:v>29255</c:v>
                </c:pt>
                <c:pt idx="7549">
                  <c:v>29256</c:v>
                </c:pt>
                <c:pt idx="7550">
                  <c:v>29257</c:v>
                </c:pt>
                <c:pt idx="7551">
                  <c:v>29258</c:v>
                </c:pt>
                <c:pt idx="7552">
                  <c:v>29259</c:v>
                </c:pt>
                <c:pt idx="7553">
                  <c:v>29262</c:v>
                </c:pt>
                <c:pt idx="7554">
                  <c:v>29263</c:v>
                </c:pt>
                <c:pt idx="7555">
                  <c:v>29264</c:v>
                </c:pt>
                <c:pt idx="7556">
                  <c:v>29265</c:v>
                </c:pt>
                <c:pt idx="7557">
                  <c:v>29266</c:v>
                </c:pt>
                <c:pt idx="7558">
                  <c:v>29270</c:v>
                </c:pt>
                <c:pt idx="7559">
                  <c:v>29271</c:v>
                </c:pt>
                <c:pt idx="7560">
                  <c:v>29272</c:v>
                </c:pt>
                <c:pt idx="7561">
                  <c:v>29273</c:v>
                </c:pt>
                <c:pt idx="7562">
                  <c:v>29276</c:v>
                </c:pt>
                <c:pt idx="7563">
                  <c:v>29277</c:v>
                </c:pt>
                <c:pt idx="7564">
                  <c:v>29278</c:v>
                </c:pt>
                <c:pt idx="7565">
                  <c:v>29279</c:v>
                </c:pt>
                <c:pt idx="7566">
                  <c:v>29280</c:v>
                </c:pt>
                <c:pt idx="7567">
                  <c:v>29283</c:v>
                </c:pt>
                <c:pt idx="7568">
                  <c:v>29284</c:v>
                </c:pt>
                <c:pt idx="7569">
                  <c:v>29285</c:v>
                </c:pt>
                <c:pt idx="7570">
                  <c:v>29286</c:v>
                </c:pt>
                <c:pt idx="7571">
                  <c:v>29287</c:v>
                </c:pt>
                <c:pt idx="7572">
                  <c:v>29290</c:v>
                </c:pt>
                <c:pt idx="7573">
                  <c:v>29291</c:v>
                </c:pt>
                <c:pt idx="7574">
                  <c:v>29292</c:v>
                </c:pt>
                <c:pt idx="7575">
                  <c:v>29293</c:v>
                </c:pt>
                <c:pt idx="7576">
                  <c:v>29294</c:v>
                </c:pt>
                <c:pt idx="7577">
                  <c:v>29297</c:v>
                </c:pt>
                <c:pt idx="7578">
                  <c:v>29298</c:v>
                </c:pt>
                <c:pt idx="7579">
                  <c:v>29299</c:v>
                </c:pt>
                <c:pt idx="7580">
                  <c:v>29300</c:v>
                </c:pt>
                <c:pt idx="7581">
                  <c:v>29301</c:v>
                </c:pt>
                <c:pt idx="7582">
                  <c:v>29304</c:v>
                </c:pt>
                <c:pt idx="7583">
                  <c:v>29305</c:v>
                </c:pt>
                <c:pt idx="7584">
                  <c:v>29306</c:v>
                </c:pt>
                <c:pt idx="7585">
                  <c:v>29307</c:v>
                </c:pt>
                <c:pt idx="7586">
                  <c:v>29308</c:v>
                </c:pt>
                <c:pt idx="7587">
                  <c:v>29311</c:v>
                </c:pt>
                <c:pt idx="7588">
                  <c:v>29312</c:v>
                </c:pt>
                <c:pt idx="7589">
                  <c:v>29313</c:v>
                </c:pt>
                <c:pt idx="7590">
                  <c:v>29314</c:v>
                </c:pt>
                <c:pt idx="7591">
                  <c:v>29318</c:v>
                </c:pt>
                <c:pt idx="7592">
                  <c:v>29319</c:v>
                </c:pt>
                <c:pt idx="7593">
                  <c:v>29320</c:v>
                </c:pt>
                <c:pt idx="7594">
                  <c:v>29321</c:v>
                </c:pt>
                <c:pt idx="7595">
                  <c:v>29322</c:v>
                </c:pt>
                <c:pt idx="7596">
                  <c:v>29325</c:v>
                </c:pt>
                <c:pt idx="7597">
                  <c:v>29326</c:v>
                </c:pt>
                <c:pt idx="7598">
                  <c:v>29327</c:v>
                </c:pt>
                <c:pt idx="7599">
                  <c:v>29328</c:v>
                </c:pt>
                <c:pt idx="7600">
                  <c:v>29329</c:v>
                </c:pt>
                <c:pt idx="7601">
                  <c:v>29332</c:v>
                </c:pt>
                <c:pt idx="7602">
                  <c:v>29333</c:v>
                </c:pt>
                <c:pt idx="7603">
                  <c:v>29334</c:v>
                </c:pt>
                <c:pt idx="7604">
                  <c:v>29335</c:v>
                </c:pt>
                <c:pt idx="7605">
                  <c:v>29336</c:v>
                </c:pt>
                <c:pt idx="7606">
                  <c:v>29339</c:v>
                </c:pt>
                <c:pt idx="7607">
                  <c:v>29340</c:v>
                </c:pt>
                <c:pt idx="7608">
                  <c:v>29341</c:v>
                </c:pt>
                <c:pt idx="7609">
                  <c:v>29342</c:v>
                </c:pt>
                <c:pt idx="7610">
                  <c:v>29343</c:v>
                </c:pt>
                <c:pt idx="7611">
                  <c:v>29346</c:v>
                </c:pt>
                <c:pt idx="7612">
                  <c:v>29347</c:v>
                </c:pt>
                <c:pt idx="7613">
                  <c:v>29348</c:v>
                </c:pt>
                <c:pt idx="7614">
                  <c:v>29349</c:v>
                </c:pt>
                <c:pt idx="7615">
                  <c:v>29350</c:v>
                </c:pt>
                <c:pt idx="7616">
                  <c:v>29353</c:v>
                </c:pt>
                <c:pt idx="7617">
                  <c:v>29354</c:v>
                </c:pt>
                <c:pt idx="7618">
                  <c:v>29355</c:v>
                </c:pt>
                <c:pt idx="7619">
                  <c:v>29356</c:v>
                </c:pt>
                <c:pt idx="7620">
                  <c:v>29357</c:v>
                </c:pt>
                <c:pt idx="7621">
                  <c:v>29360</c:v>
                </c:pt>
                <c:pt idx="7622">
                  <c:v>29361</c:v>
                </c:pt>
                <c:pt idx="7623">
                  <c:v>29362</c:v>
                </c:pt>
                <c:pt idx="7624">
                  <c:v>29363</c:v>
                </c:pt>
                <c:pt idx="7625">
                  <c:v>29364</c:v>
                </c:pt>
                <c:pt idx="7626">
                  <c:v>29368</c:v>
                </c:pt>
                <c:pt idx="7627">
                  <c:v>29369</c:v>
                </c:pt>
                <c:pt idx="7628">
                  <c:v>29370</c:v>
                </c:pt>
                <c:pt idx="7629">
                  <c:v>29371</c:v>
                </c:pt>
                <c:pt idx="7630">
                  <c:v>29374</c:v>
                </c:pt>
                <c:pt idx="7631">
                  <c:v>29375</c:v>
                </c:pt>
                <c:pt idx="7632">
                  <c:v>29376</c:v>
                </c:pt>
                <c:pt idx="7633">
                  <c:v>29377</c:v>
                </c:pt>
                <c:pt idx="7634">
                  <c:v>29378</c:v>
                </c:pt>
                <c:pt idx="7635">
                  <c:v>29381</c:v>
                </c:pt>
                <c:pt idx="7636">
                  <c:v>29382</c:v>
                </c:pt>
                <c:pt idx="7637">
                  <c:v>29383</c:v>
                </c:pt>
                <c:pt idx="7638">
                  <c:v>29384</c:v>
                </c:pt>
                <c:pt idx="7639">
                  <c:v>29385</c:v>
                </c:pt>
                <c:pt idx="7640">
                  <c:v>29388</c:v>
                </c:pt>
                <c:pt idx="7641">
                  <c:v>29389</c:v>
                </c:pt>
                <c:pt idx="7642">
                  <c:v>29390</c:v>
                </c:pt>
                <c:pt idx="7643">
                  <c:v>29391</c:v>
                </c:pt>
                <c:pt idx="7644">
                  <c:v>29392</c:v>
                </c:pt>
                <c:pt idx="7645">
                  <c:v>29395</c:v>
                </c:pt>
                <c:pt idx="7646">
                  <c:v>29396</c:v>
                </c:pt>
                <c:pt idx="7647">
                  <c:v>29397</c:v>
                </c:pt>
                <c:pt idx="7648">
                  <c:v>29398</c:v>
                </c:pt>
                <c:pt idx="7649">
                  <c:v>29399</c:v>
                </c:pt>
                <c:pt idx="7650">
                  <c:v>29402</c:v>
                </c:pt>
                <c:pt idx="7651">
                  <c:v>29403</c:v>
                </c:pt>
                <c:pt idx="7652">
                  <c:v>29404</c:v>
                </c:pt>
                <c:pt idx="7653">
                  <c:v>29405</c:v>
                </c:pt>
                <c:pt idx="7654">
                  <c:v>29409</c:v>
                </c:pt>
                <c:pt idx="7655">
                  <c:v>29410</c:v>
                </c:pt>
                <c:pt idx="7656">
                  <c:v>29411</c:v>
                </c:pt>
                <c:pt idx="7657">
                  <c:v>29412</c:v>
                </c:pt>
                <c:pt idx="7658">
                  <c:v>29413</c:v>
                </c:pt>
                <c:pt idx="7659">
                  <c:v>29416</c:v>
                </c:pt>
                <c:pt idx="7660">
                  <c:v>29417</c:v>
                </c:pt>
                <c:pt idx="7661">
                  <c:v>29418</c:v>
                </c:pt>
                <c:pt idx="7662">
                  <c:v>29419</c:v>
                </c:pt>
                <c:pt idx="7663">
                  <c:v>29420</c:v>
                </c:pt>
                <c:pt idx="7664">
                  <c:v>29423</c:v>
                </c:pt>
                <c:pt idx="7665">
                  <c:v>29424</c:v>
                </c:pt>
                <c:pt idx="7666">
                  <c:v>29425</c:v>
                </c:pt>
                <c:pt idx="7667">
                  <c:v>29426</c:v>
                </c:pt>
                <c:pt idx="7668">
                  <c:v>29427</c:v>
                </c:pt>
                <c:pt idx="7669">
                  <c:v>29430</c:v>
                </c:pt>
                <c:pt idx="7670">
                  <c:v>29431</c:v>
                </c:pt>
                <c:pt idx="7671">
                  <c:v>29432</c:v>
                </c:pt>
                <c:pt idx="7672">
                  <c:v>29433</c:v>
                </c:pt>
                <c:pt idx="7673">
                  <c:v>29434</c:v>
                </c:pt>
                <c:pt idx="7674">
                  <c:v>29437</c:v>
                </c:pt>
                <c:pt idx="7675">
                  <c:v>29438</c:v>
                </c:pt>
                <c:pt idx="7676">
                  <c:v>29439</c:v>
                </c:pt>
                <c:pt idx="7677">
                  <c:v>29440</c:v>
                </c:pt>
                <c:pt idx="7678">
                  <c:v>29441</c:v>
                </c:pt>
                <c:pt idx="7679">
                  <c:v>29444</c:v>
                </c:pt>
                <c:pt idx="7680">
                  <c:v>29445</c:v>
                </c:pt>
                <c:pt idx="7681">
                  <c:v>29446</c:v>
                </c:pt>
                <c:pt idx="7682">
                  <c:v>29447</c:v>
                </c:pt>
                <c:pt idx="7683">
                  <c:v>29448</c:v>
                </c:pt>
                <c:pt idx="7684">
                  <c:v>29451</c:v>
                </c:pt>
                <c:pt idx="7685">
                  <c:v>29452</c:v>
                </c:pt>
                <c:pt idx="7686">
                  <c:v>29453</c:v>
                </c:pt>
                <c:pt idx="7687">
                  <c:v>29454</c:v>
                </c:pt>
                <c:pt idx="7688">
                  <c:v>29455</c:v>
                </c:pt>
                <c:pt idx="7689">
                  <c:v>29458</c:v>
                </c:pt>
                <c:pt idx="7690">
                  <c:v>29459</c:v>
                </c:pt>
                <c:pt idx="7691">
                  <c:v>29460</c:v>
                </c:pt>
                <c:pt idx="7692">
                  <c:v>29461</c:v>
                </c:pt>
                <c:pt idx="7693">
                  <c:v>29462</c:v>
                </c:pt>
                <c:pt idx="7694">
                  <c:v>29466</c:v>
                </c:pt>
                <c:pt idx="7695">
                  <c:v>29467</c:v>
                </c:pt>
                <c:pt idx="7696">
                  <c:v>29468</c:v>
                </c:pt>
                <c:pt idx="7697">
                  <c:v>29469</c:v>
                </c:pt>
                <c:pt idx="7698">
                  <c:v>29472</c:v>
                </c:pt>
                <c:pt idx="7699">
                  <c:v>29473</c:v>
                </c:pt>
                <c:pt idx="7700">
                  <c:v>29474</c:v>
                </c:pt>
                <c:pt idx="7701">
                  <c:v>29475</c:v>
                </c:pt>
                <c:pt idx="7702">
                  <c:v>29476</c:v>
                </c:pt>
                <c:pt idx="7703">
                  <c:v>29479</c:v>
                </c:pt>
                <c:pt idx="7704">
                  <c:v>29480</c:v>
                </c:pt>
                <c:pt idx="7705">
                  <c:v>29481</c:v>
                </c:pt>
                <c:pt idx="7706">
                  <c:v>29482</c:v>
                </c:pt>
                <c:pt idx="7707">
                  <c:v>29483</c:v>
                </c:pt>
                <c:pt idx="7708">
                  <c:v>29486</c:v>
                </c:pt>
                <c:pt idx="7709">
                  <c:v>29487</c:v>
                </c:pt>
                <c:pt idx="7710">
                  <c:v>29488</c:v>
                </c:pt>
                <c:pt idx="7711">
                  <c:v>29489</c:v>
                </c:pt>
                <c:pt idx="7712">
                  <c:v>29490</c:v>
                </c:pt>
                <c:pt idx="7713">
                  <c:v>29493</c:v>
                </c:pt>
                <c:pt idx="7714">
                  <c:v>29494</c:v>
                </c:pt>
                <c:pt idx="7715">
                  <c:v>29495</c:v>
                </c:pt>
                <c:pt idx="7716">
                  <c:v>29496</c:v>
                </c:pt>
                <c:pt idx="7717">
                  <c:v>29497</c:v>
                </c:pt>
                <c:pt idx="7718">
                  <c:v>29500</c:v>
                </c:pt>
                <c:pt idx="7719">
                  <c:v>29501</c:v>
                </c:pt>
                <c:pt idx="7720">
                  <c:v>29502</c:v>
                </c:pt>
                <c:pt idx="7721">
                  <c:v>29503</c:v>
                </c:pt>
                <c:pt idx="7722">
                  <c:v>29504</c:v>
                </c:pt>
                <c:pt idx="7723">
                  <c:v>29507</c:v>
                </c:pt>
                <c:pt idx="7724">
                  <c:v>29508</c:v>
                </c:pt>
                <c:pt idx="7725">
                  <c:v>29509</c:v>
                </c:pt>
                <c:pt idx="7726">
                  <c:v>29510</c:v>
                </c:pt>
                <c:pt idx="7727">
                  <c:v>29511</c:v>
                </c:pt>
                <c:pt idx="7728">
                  <c:v>29514</c:v>
                </c:pt>
                <c:pt idx="7729">
                  <c:v>29515</c:v>
                </c:pt>
                <c:pt idx="7730">
                  <c:v>29516</c:v>
                </c:pt>
                <c:pt idx="7731">
                  <c:v>29517</c:v>
                </c:pt>
                <c:pt idx="7732">
                  <c:v>29518</c:v>
                </c:pt>
                <c:pt idx="7733">
                  <c:v>29521</c:v>
                </c:pt>
                <c:pt idx="7734">
                  <c:v>29522</c:v>
                </c:pt>
                <c:pt idx="7735">
                  <c:v>29523</c:v>
                </c:pt>
                <c:pt idx="7736">
                  <c:v>29524</c:v>
                </c:pt>
                <c:pt idx="7737">
                  <c:v>29525</c:v>
                </c:pt>
                <c:pt idx="7738">
                  <c:v>29528</c:v>
                </c:pt>
                <c:pt idx="7739">
                  <c:v>29530</c:v>
                </c:pt>
                <c:pt idx="7740">
                  <c:v>29531</c:v>
                </c:pt>
                <c:pt idx="7741">
                  <c:v>29532</c:v>
                </c:pt>
                <c:pt idx="7742">
                  <c:v>29535</c:v>
                </c:pt>
                <c:pt idx="7743">
                  <c:v>29536</c:v>
                </c:pt>
                <c:pt idx="7744">
                  <c:v>29537</c:v>
                </c:pt>
                <c:pt idx="7745">
                  <c:v>29538</c:v>
                </c:pt>
                <c:pt idx="7746">
                  <c:v>29539</c:v>
                </c:pt>
                <c:pt idx="7747">
                  <c:v>29542</c:v>
                </c:pt>
                <c:pt idx="7748">
                  <c:v>29543</c:v>
                </c:pt>
                <c:pt idx="7749">
                  <c:v>29544</c:v>
                </c:pt>
                <c:pt idx="7750">
                  <c:v>29545</c:v>
                </c:pt>
                <c:pt idx="7751">
                  <c:v>29546</c:v>
                </c:pt>
                <c:pt idx="7752">
                  <c:v>29549</c:v>
                </c:pt>
                <c:pt idx="7753">
                  <c:v>29550</c:v>
                </c:pt>
                <c:pt idx="7754">
                  <c:v>29551</c:v>
                </c:pt>
                <c:pt idx="7755">
                  <c:v>29553</c:v>
                </c:pt>
                <c:pt idx="7756">
                  <c:v>29556</c:v>
                </c:pt>
                <c:pt idx="7757">
                  <c:v>29557</c:v>
                </c:pt>
                <c:pt idx="7758">
                  <c:v>29558</c:v>
                </c:pt>
                <c:pt idx="7759">
                  <c:v>29559</c:v>
                </c:pt>
                <c:pt idx="7760">
                  <c:v>29560</c:v>
                </c:pt>
                <c:pt idx="7761">
                  <c:v>29563</c:v>
                </c:pt>
                <c:pt idx="7762">
                  <c:v>29564</c:v>
                </c:pt>
                <c:pt idx="7763">
                  <c:v>29565</c:v>
                </c:pt>
                <c:pt idx="7764">
                  <c:v>29566</c:v>
                </c:pt>
                <c:pt idx="7765">
                  <c:v>29567</c:v>
                </c:pt>
                <c:pt idx="7766">
                  <c:v>29570</c:v>
                </c:pt>
                <c:pt idx="7767">
                  <c:v>29571</c:v>
                </c:pt>
                <c:pt idx="7768">
                  <c:v>29572</c:v>
                </c:pt>
                <c:pt idx="7769">
                  <c:v>29573</c:v>
                </c:pt>
                <c:pt idx="7770">
                  <c:v>29574</c:v>
                </c:pt>
                <c:pt idx="7771">
                  <c:v>29577</c:v>
                </c:pt>
                <c:pt idx="7772">
                  <c:v>29578</c:v>
                </c:pt>
                <c:pt idx="7773">
                  <c:v>29579</c:v>
                </c:pt>
                <c:pt idx="7774">
                  <c:v>29581</c:v>
                </c:pt>
                <c:pt idx="7775">
                  <c:v>29584</c:v>
                </c:pt>
                <c:pt idx="7776">
                  <c:v>29585</c:v>
                </c:pt>
                <c:pt idx="7777">
                  <c:v>29586</c:v>
                </c:pt>
                <c:pt idx="7778">
                  <c:v>29588</c:v>
                </c:pt>
                <c:pt idx="7779">
                  <c:v>29591</c:v>
                </c:pt>
                <c:pt idx="7780">
                  <c:v>29592</c:v>
                </c:pt>
                <c:pt idx="7781">
                  <c:v>29593</c:v>
                </c:pt>
                <c:pt idx="7782">
                  <c:v>29594</c:v>
                </c:pt>
                <c:pt idx="7783">
                  <c:v>29595</c:v>
                </c:pt>
                <c:pt idx="7784">
                  <c:v>29598</c:v>
                </c:pt>
                <c:pt idx="7785">
                  <c:v>29599</c:v>
                </c:pt>
                <c:pt idx="7786">
                  <c:v>29600</c:v>
                </c:pt>
                <c:pt idx="7787">
                  <c:v>29601</c:v>
                </c:pt>
                <c:pt idx="7788">
                  <c:v>29602</c:v>
                </c:pt>
                <c:pt idx="7789">
                  <c:v>29605</c:v>
                </c:pt>
                <c:pt idx="7790">
                  <c:v>29606</c:v>
                </c:pt>
                <c:pt idx="7791">
                  <c:v>29607</c:v>
                </c:pt>
                <c:pt idx="7792">
                  <c:v>29608</c:v>
                </c:pt>
                <c:pt idx="7793">
                  <c:v>29609</c:v>
                </c:pt>
                <c:pt idx="7794">
                  <c:v>29612</c:v>
                </c:pt>
                <c:pt idx="7795">
                  <c:v>29613</c:v>
                </c:pt>
                <c:pt idx="7796">
                  <c:v>29614</c:v>
                </c:pt>
                <c:pt idx="7797">
                  <c:v>29615</c:v>
                </c:pt>
                <c:pt idx="7798">
                  <c:v>29616</c:v>
                </c:pt>
                <c:pt idx="7799">
                  <c:v>29619</c:v>
                </c:pt>
                <c:pt idx="7800">
                  <c:v>29620</c:v>
                </c:pt>
                <c:pt idx="7801">
                  <c:v>29621</c:v>
                </c:pt>
                <c:pt idx="7802">
                  <c:v>29622</c:v>
                </c:pt>
                <c:pt idx="7803">
                  <c:v>29623</c:v>
                </c:pt>
                <c:pt idx="7804">
                  <c:v>29626</c:v>
                </c:pt>
                <c:pt idx="7805">
                  <c:v>29627</c:v>
                </c:pt>
                <c:pt idx="7806">
                  <c:v>29628</c:v>
                </c:pt>
                <c:pt idx="7807">
                  <c:v>29629</c:v>
                </c:pt>
                <c:pt idx="7808">
                  <c:v>29630</c:v>
                </c:pt>
                <c:pt idx="7809">
                  <c:v>29634</c:v>
                </c:pt>
                <c:pt idx="7810">
                  <c:v>29635</c:v>
                </c:pt>
                <c:pt idx="7811">
                  <c:v>29636</c:v>
                </c:pt>
                <c:pt idx="7812">
                  <c:v>29637</c:v>
                </c:pt>
                <c:pt idx="7813">
                  <c:v>29640</c:v>
                </c:pt>
                <c:pt idx="7814">
                  <c:v>29641</c:v>
                </c:pt>
                <c:pt idx="7815">
                  <c:v>29642</c:v>
                </c:pt>
                <c:pt idx="7816">
                  <c:v>29643</c:v>
                </c:pt>
                <c:pt idx="7817">
                  <c:v>29644</c:v>
                </c:pt>
                <c:pt idx="7818">
                  <c:v>29647</c:v>
                </c:pt>
                <c:pt idx="7819">
                  <c:v>29648</c:v>
                </c:pt>
                <c:pt idx="7820">
                  <c:v>29649</c:v>
                </c:pt>
                <c:pt idx="7821">
                  <c:v>29650</c:v>
                </c:pt>
                <c:pt idx="7822">
                  <c:v>29651</c:v>
                </c:pt>
                <c:pt idx="7823">
                  <c:v>29654</c:v>
                </c:pt>
                <c:pt idx="7824">
                  <c:v>29655</c:v>
                </c:pt>
                <c:pt idx="7825">
                  <c:v>29656</c:v>
                </c:pt>
                <c:pt idx="7826">
                  <c:v>29657</c:v>
                </c:pt>
                <c:pt idx="7827">
                  <c:v>29658</c:v>
                </c:pt>
                <c:pt idx="7828">
                  <c:v>29661</c:v>
                </c:pt>
                <c:pt idx="7829">
                  <c:v>29662</c:v>
                </c:pt>
                <c:pt idx="7830">
                  <c:v>29663</c:v>
                </c:pt>
                <c:pt idx="7831">
                  <c:v>29664</c:v>
                </c:pt>
                <c:pt idx="7832">
                  <c:v>29665</c:v>
                </c:pt>
                <c:pt idx="7833">
                  <c:v>29668</c:v>
                </c:pt>
                <c:pt idx="7834">
                  <c:v>29669</c:v>
                </c:pt>
                <c:pt idx="7835">
                  <c:v>29670</c:v>
                </c:pt>
                <c:pt idx="7836">
                  <c:v>29671</c:v>
                </c:pt>
                <c:pt idx="7837">
                  <c:v>29672</c:v>
                </c:pt>
                <c:pt idx="7838">
                  <c:v>29675</c:v>
                </c:pt>
                <c:pt idx="7839">
                  <c:v>29676</c:v>
                </c:pt>
                <c:pt idx="7840">
                  <c:v>29677</c:v>
                </c:pt>
                <c:pt idx="7841">
                  <c:v>29678</c:v>
                </c:pt>
                <c:pt idx="7842">
                  <c:v>29679</c:v>
                </c:pt>
                <c:pt idx="7843">
                  <c:v>29682</c:v>
                </c:pt>
                <c:pt idx="7844">
                  <c:v>29683</c:v>
                </c:pt>
                <c:pt idx="7845">
                  <c:v>29684</c:v>
                </c:pt>
                <c:pt idx="7846">
                  <c:v>29685</c:v>
                </c:pt>
                <c:pt idx="7847">
                  <c:v>29686</c:v>
                </c:pt>
                <c:pt idx="7848">
                  <c:v>29689</c:v>
                </c:pt>
                <c:pt idx="7849">
                  <c:v>29690</c:v>
                </c:pt>
                <c:pt idx="7850">
                  <c:v>29691</c:v>
                </c:pt>
                <c:pt idx="7851">
                  <c:v>29692</c:v>
                </c:pt>
                <c:pt idx="7852">
                  <c:v>29696</c:v>
                </c:pt>
                <c:pt idx="7853">
                  <c:v>29697</c:v>
                </c:pt>
                <c:pt idx="7854">
                  <c:v>29698</c:v>
                </c:pt>
                <c:pt idx="7855">
                  <c:v>29699</c:v>
                </c:pt>
                <c:pt idx="7856">
                  <c:v>29700</c:v>
                </c:pt>
                <c:pt idx="7857">
                  <c:v>29703</c:v>
                </c:pt>
                <c:pt idx="7858">
                  <c:v>29704</c:v>
                </c:pt>
                <c:pt idx="7859">
                  <c:v>29705</c:v>
                </c:pt>
                <c:pt idx="7860">
                  <c:v>29706</c:v>
                </c:pt>
                <c:pt idx="7861">
                  <c:v>29707</c:v>
                </c:pt>
                <c:pt idx="7862">
                  <c:v>29710</c:v>
                </c:pt>
                <c:pt idx="7863">
                  <c:v>29711</c:v>
                </c:pt>
                <c:pt idx="7864">
                  <c:v>29712</c:v>
                </c:pt>
                <c:pt idx="7865">
                  <c:v>29713</c:v>
                </c:pt>
                <c:pt idx="7866">
                  <c:v>29714</c:v>
                </c:pt>
                <c:pt idx="7867">
                  <c:v>29717</c:v>
                </c:pt>
                <c:pt idx="7868">
                  <c:v>29718</c:v>
                </c:pt>
                <c:pt idx="7869">
                  <c:v>29719</c:v>
                </c:pt>
                <c:pt idx="7870">
                  <c:v>29720</c:v>
                </c:pt>
                <c:pt idx="7871">
                  <c:v>29721</c:v>
                </c:pt>
                <c:pt idx="7872">
                  <c:v>29724</c:v>
                </c:pt>
                <c:pt idx="7873">
                  <c:v>29725</c:v>
                </c:pt>
                <c:pt idx="7874">
                  <c:v>29726</c:v>
                </c:pt>
                <c:pt idx="7875">
                  <c:v>29727</c:v>
                </c:pt>
                <c:pt idx="7876">
                  <c:v>29728</c:v>
                </c:pt>
                <c:pt idx="7877">
                  <c:v>29732</c:v>
                </c:pt>
                <c:pt idx="7878">
                  <c:v>29733</c:v>
                </c:pt>
                <c:pt idx="7879">
                  <c:v>29734</c:v>
                </c:pt>
                <c:pt idx="7880">
                  <c:v>29735</c:v>
                </c:pt>
                <c:pt idx="7881">
                  <c:v>29738</c:v>
                </c:pt>
                <c:pt idx="7882">
                  <c:v>29739</c:v>
                </c:pt>
                <c:pt idx="7883">
                  <c:v>29740</c:v>
                </c:pt>
                <c:pt idx="7884">
                  <c:v>29741</c:v>
                </c:pt>
                <c:pt idx="7885">
                  <c:v>29742</c:v>
                </c:pt>
                <c:pt idx="7886">
                  <c:v>29745</c:v>
                </c:pt>
                <c:pt idx="7887">
                  <c:v>29746</c:v>
                </c:pt>
                <c:pt idx="7888">
                  <c:v>29747</c:v>
                </c:pt>
                <c:pt idx="7889">
                  <c:v>29748</c:v>
                </c:pt>
                <c:pt idx="7890">
                  <c:v>29749</c:v>
                </c:pt>
                <c:pt idx="7891">
                  <c:v>29752</c:v>
                </c:pt>
                <c:pt idx="7892">
                  <c:v>29753</c:v>
                </c:pt>
                <c:pt idx="7893">
                  <c:v>29754</c:v>
                </c:pt>
                <c:pt idx="7894">
                  <c:v>29755</c:v>
                </c:pt>
                <c:pt idx="7895">
                  <c:v>29756</c:v>
                </c:pt>
                <c:pt idx="7896">
                  <c:v>29759</c:v>
                </c:pt>
                <c:pt idx="7897">
                  <c:v>29760</c:v>
                </c:pt>
                <c:pt idx="7898">
                  <c:v>29761</c:v>
                </c:pt>
                <c:pt idx="7899">
                  <c:v>29762</c:v>
                </c:pt>
                <c:pt idx="7900">
                  <c:v>29763</c:v>
                </c:pt>
                <c:pt idx="7901">
                  <c:v>29766</c:v>
                </c:pt>
                <c:pt idx="7902">
                  <c:v>29767</c:v>
                </c:pt>
                <c:pt idx="7903">
                  <c:v>29768</c:v>
                </c:pt>
                <c:pt idx="7904">
                  <c:v>29769</c:v>
                </c:pt>
                <c:pt idx="7905">
                  <c:v>29773</c:v>
                </c:pt>
                <c:pt idx="7906">
                  <c:v>29774</c:v>
                </c:pt>
                <c:pt idx="7907">
                  <c:v>29775</c:v>
                </c:pt>
                <c:pt idx="7908">
                  <c:v>29776</c:v>
                </c:pt>
                <c:pt idx="7909">
                  <c:v>29777</c:v>
                </c:pt>
                <c:pt idx="7910">
                  <c:v>29780</c:v>
                </c:pt>
                <c:pt idx="7911">
                  <c:v>29781</c:v>
                </c:pt>
                <c:pt idx="7912">
                  <c:v>29782</c:v>
                </c:pt>
                <c:pt idx="7913">
                  <c:v>29783</c:v>
                </c:pt>
                <c:pt idx="7914">
                  <c:v>29784</c:v>
                </c:pt>
                <c:pt idx="7915">
                  <c:v>29787</c:v>
                </c:pt>
                <c:pt idx="7916">
                  <c:v>29788</c:v>
                </c:pt>
                <c:pt idx="7917">
                  <c:v>29789</c:v>
                </c:pt>
                <c:pt idx="7918">
                  <c:v>29790</c:v>
                </c:pt>
                <c:pt idx="7919">
                  <c:v>29791</c:v>
                </c:pt>
                <c:pt idx="7920">
                  <c:v>29794</c:v>
                </c:pt>
                <c:pt idx="7921">
                  <c:v>29795</c:v>
                </c:pt>
                <c:pt idx="7922">
                  <c:v>29796</c:v>
                </c:pt>
                <c:pt idx="7923">
                  <c:v>29797</c:v>
                </c:pt>
                <c:pt idx="7924">
                  <c:v>29798</c:v>
                </c:pt>
                <c:pt idx="7925">
                  <c:v>29801</c:v>
                </c:pt>
                <c:pt idx="7926">
                  <c:v>29802</c:v>
                </c:pt>
                <c:pt idx="7927">
                  <c:v>29803</c:v>
                </c:pt>
                <c:pt idx="7928">
                  <c:v>29804</c:v>
                </c:pt>
                <c:pt idx="7929">
                  <c:v>29805</c:v>
                </c:pt>
                <c:pt idx="7930">
                  <c:v>29808</c:v>
                </c:pt>
                <c:pt idx="7931">
                  <c:v>29809</c:v>
                </c:pt>
                <c:pt idx="7932">
                  <c:v>29810</c:v>
                </c:pt>
                <c:pt idx="7933">
                  <c:v>29811</c:v>
                </c:pt>
                <c:pt idx="7934">
                  <c:v>29812</c:v>
                </c:pt>
                <c:pt idx="7935">
                  <c:v>29815</c:v>
                </c:pt>
                <c:pt idx="7936">
                  <c:v>29816</c:v>
                </c:pt>
                <c:pt idx="7937">
                  <c:v>29817</c:v>
                </c:pt>
                <c:pt idx="7938">
                  <c:v>29818</c:v>
                </c:pt>
                <c:pt idx="7939">
                  <c:v>29819</c:v>
                </c:pt>
                <c:pt idx="7940">
                  <c:v>29822</c:v>
                </c:pt>
                <c:pt idx="7941">
                  <c:v>29823</c:v>
                </c:pt>
                <c:pt idx="7942">
                  <c:v>29824</c:v>
                </c:pt>
                <c:pt idx="7943">
                  <c:v>29825</c:v>
                </c:pt>
                <c:pt idx="7944">
                  <c:v>29826</c:v>
                </c:pt>
                <c:pt idx="7945">
                  <c:v>29829</c:v>
                </c:pt>
                <c:pt idx="7946">
                  <c:v>29830</c:v>
                </c:pt>
                <c:pt idx="7947">
                  <c:v>29831</c:v>
                </c:pt>
                <c:pt idx="7948">
                  <c:v>29832</c:v>
                </c:pt>
                <c:pt idx="7949">
                  <c:v>29833</c:v>
                </c:pt>
                <c:pt idx="7950">
                  <c:v>29837</c:v>
                </c:pt>
                <c:pt idx="7951">
                  <c:v>29838</c:v>
                </c:pt>
                <c:pt idx="7952">
                  <c:v>29839</c:v>
                </c:pt>
                <c:pt idx="7953">
                  <c:v>29840</c:v>
                </c:pt>
                <c:pt idx="7954">
                  <c:v>29843</c:v>
                </c:pt>
                <c:pt idx="7955">
                  <c:v>29844</c:v>
                </c:pt>
                <c:pt idx="7956">
                  <c:v>29845</c:v>
                </c:pt>
                <c:pt idx="7957">
                  <c:v>29846</c:v>
                </c:pt>
                <c:pt idx="7958">
                  <c:v>29847</c:v>
                </c:pt>
                <c:pt idx="7959">
                  <c:v>29850</c:v>
                </c:pt>
                <c:pt idx="7960">
                  <c:v>29851</c:v>
                </c:pt>
                <c:pt idx="7961">
                  <c:v>29852</c:v>
                </c:pt>
                <c:pt idx="7962">
                  <c:v>29853</c:v>
                </c:pt>
                <c:pt idx="7963">
                  <c:v>29854</c:v>
                </c:pt>
                <c:pt idx="7964">
                  <c:v>29857</c:v>
                </c:pt>
                <c:pt idx="7965">
                  <c:v>29858</c:v>
                </c:pt>
                <c:pt idx="7966">
                  <c:v>29859</c:v>
                </c:pt>
                <c:pt idx="7967">
                  <c:v>29860</c:v>
                </c:pt>
                <c:pt idx="7968">
                  <c:v>29861</c:v>
                </c:pt>
                <c:pt idx="7969">
                  <c:v>29864</c:v>
                </c:pt>
                <c:pt idx="7970">
                  <c:v>29865</c:v>
                </c:pt>
                <c:pt idx="7971">
                  <c:v>29866</c:v>
                </c:pt>
                <c:pt idx="7972">
                  <c:v>29867</c:v>
                </c:pt>
                <c:pt idx="7973">
                  <c:v>29868</c:v>
                </c:pt>
                <c:pt idx="7974">
                  <c:v>29871</c:v>
                </c:pt>
                <c:pt idx="7975">
                  <c:v>29872</c:v>
                </c:pt>
                <c:pt idx="7976">
                  <c:v>29873</c:v>
                </c:pt>
                <c:pt idx="7977">
                  <c:v>29874</c:v>
                </c:pt>
                <c:pt idx="7978">
                  <c:v>29875</c:v>
                </c:pt>
                <c:pt idx="7979">
                  <c:v>29878</c:v>
                </c:pt>
                <c:pt idx="7980">
                  <c:v>29879</c:v>
                </c:pt>
                <c:pt idx="7981">
                  <c:v>29880</c:v>
                </c:pt>
                <c:pt idx="7982">
                  <c:v>29881</c:v>
                </c:pt>
                <c:pt idx="7983">
                  <c:v>29882</c:v>
                </c:pt>
                <c:pt idx="7984">
                  <c:v>29885</c:v>
                </c:pt>
                <c:pt idx="7985">
                  <c:v>29886</c:v>
                </c:pt>
                <c:pt idx="7986">
                  <c:v>29887</c:v>
                </c:pt>
                <c:pt idx="7987">
                  <c:v>29888</c:v>
                </c:pt>
                <c:pt idx="7988">
                  <c:v>29889</c:v>
                </c:pt>
                <c:pt idx="7989">
                  <c:v>29892</c:v>
                </c:pt>
                <c:pt idx="7990">
                  <c:v>29893</c:v>
                </c:pt>
                <c:pt idx="7991">
                  <c:v>29894</c:v>
                </c:pt>
                <c:pt idx="7992">
                  <c:v>29895</c:v>
                </c:pt>
                <c:pt idx="7993">
                  <c:v>29896</c:v>
                </c:pt>
                <c:pt idx="7994">
                  <c:v>29899</c:v>
                </c:pt>
                <c:pt idx="7995">
                  <c:v>29900</c:v>
                </c:pt>
                <c:pt idx="7996">
                  <c:v>29901</c:v>
                </c:pt>
                <c:pt idx="7997">
                  <c:v>29902</c:v>
                </c:pt>
                <c:pt idx="7998">
                  <c:v>29903</c:v>
                </c:pt>
                <c:pt idx="7999">
                  <c:v>29906</c:v>
                </c:pt>
                <c:pt idx="8000">
                  <c:v>29907</c:v>
                </c:pt>
                <c:pt idx="8001">
                  <c:v>29908</c:v>
                </c:pt>
                <c:pt idx="8002">
                  <c:v>29909</c:v>
                </c:pt>
                <c:pt idx="8003">
                  <c:v>29910</c:v>
                </c:pt>
                <c:pt idx="8004">
                  <c:v>29913</c:v>
                </c:pt>
                <c:pt idx="8005">
                  <c:v>29914</c:v>
                </c:pt>
                <c:pt idx="8006">
                  <c:v>29915</c:v>
                </c:pt>
                <c:pt idx="8007">
                  <c:v>29917</c:v>
                </c:pt>
                <c:pt idx="8008">
                  <c:v>29920</c:v>
                </c:pt>
                <c:pt idx="8009">
                  <c:v>29921</c:v>
                </c:pt>
                <c:pt idx="8010">
                  <c:v>29922</c:v>
                </c:pt>
                <c:pt idx="8011">
                  <c:v>29923</c:v>
                </c:pt>
                <c:pt idx="8012">
                  <c:v>29924</c:v>
                </c:pt>
                <c:pt idx="8013">
                  <c:v>29927</c:v>
                </c:pt>
                <c:pt idx="8014">
                  <c:v>29928</c:v>
                </c:pt>
                <c:pt idx="8015">
                  <c:v>29929</c:v>
                </c:pt>
                <c:pt idx="8016">
                  <c:v>29930</c:v>
                </c:pt>
                <c:pt idx="8017">
                  <c:v>29931</c:v>
                </c:pt>
                <c:pt idx="8018">
                  <c:v>29934</c:v>
                </c:pt>
                <c:pt idx="8019">
                  <c:v>29935</c:v>
                </c:pt>
                <c:pt idx="8020">
                  <c:v>29936</c:v>
                </c:pt>
                <c:pt idx="8021">
                  <c:v>29937</c:v>
                </c:pt>
                <c:pt idx="8022">
                  <c:v>29938</c:v>
                </c:pt>
                <c:pt idx="8023">
                  <c:v>29941</c:v>
                </c:pt>
                <c:pt idx="8024">
                  <c:v>29942</c:v>
                </c:pt>
                <c:pt idx="8025">
                  <c:v>29943</c:v>
                </c:pt>
                <c:pt idx="8026">
                  <c:v>29944</c:v>
                </c:pt>
                <c:pt idx="8027">
                  <c:v>29948</c:v>
                </c:pt>
                <c:pt idx="8028">
                  <c:v>29949</c:v>
                </c:pt>
                <c:pt idx="8029">
                  <c:v>29950</c:v>
                </c:pt>
                <c:pt idx="8030">
                  <c:v>29951</c:v>
                </c:pt>
                <c:pt idx="8031">
                  <c:v>29955</c:v>
                </c:pt>
                <c:pt idx="8032">
                  <c:v>29956</c:v>
                </c:pt>
                <c:pt idx="8033">
                  <c:v>29957</c:v>
                </c:pt>
                <c:pt idx="8034">
                  <c:v>29958</c:v>
                </c:pt>
                <c:pt idx="8035">
                  <c:v>29959</c:v>
                </c:pt>
                <c:pt idx="8036">
                  <c:v>29962</c:v>
                </c:pt>
                <c:pt idx="8037">
                  <c:v>29963</c:v>
                </c:pt>
                <c:pt idx="8038">
                  <c:v>29964</c:v>
                </c:pt>
                <c:pt idx="8039">
                  <c:v>29965</c:v>
                </c:pt>
                <c:pt idx="8040">
                  <c:v>29966</c:v>
                </c:pt>
                <c:pt idx="8041">
                  <c:v>29969</c:v>
                </c:pt>
                <c:pt idx="8042">
                  <c:v>29970</c:v>
                </c:pt>
                <c:pt idx="8043">
                  <c:v>29971</c:v>
                </c:pt>
                <c:pt idx="8044">
                  <c:v>29972</c:v>
                </c:pt>
                <c:pt idx="8045">
                  <c:v>29973</c:v>
                </c:pt>
                <c:pt idx="8046">
                  <c:v>29976</c:v>
                </c:pt>
                <c:pt idx="8047">
                  <c:v>29977</c:v>
                </c:pt>
                <c:pt idx="8048">
                  <c:v>29978</c:v>
                </c:pt>
                <c:pt idx="8049">
                  <c:v>29979</c:v>
                </c:pt>
                <c:pt idx="8050">
                  <c:v>29980</c:v>
                </c:pt>
                <c:pt idx="8051">
                  <c:v>29983</c:v>
                </c:pt>
                <c:pt idx="8052">
                  <c:v>29984</c:v>
                </c:pt>
                <c:pt idx="8053">
                  <c:v>29985</c:v>
                </c:pt>
                <c:pt idx="8054">
                  <c:v>29986</c:v>
                </c:pt>
                <c:pt idx="8055">
                  <c:v>29987</c:v>
                </c:pt>
                <c:pt idx="8056">
                  <c:v>29990</c:v>
                </c:pt>
                <c:pt idx="8057">
                  <c:v>29991</c:v>
                </c:pt>
                <c:pt idx="8058">
                  <c:v>29992</c:v>
                </c:pt>
                <c:pt idx="8059">
                  <c:v>29993</c:v>
                </c:pt>
                <c:pt idx="8060">
                  <c:v>29994</c:v>
                </c:pt>
                <c:pt idx="8061">
                  <c:v>29998</c:v>
                </c:pt>
                <c:pt idx="8062">
                  <c:v>29999</c:v>
                </c:pt>
                <c:pt idx="8063">
                  <c:v>30000</c:v>
                </c:pt>
                <c:pt idx="8064">
                  <c:v>30001</c:v>
                </c:pt>
                <c:pt idx="8065">
                  <c:v>30004</c:v>
                </c:pt>
                <c:pt idx="8066">
                  <c:v>30005</c:v>
                </c:pt>
                <c:pt idx="8067">
                  <c:v>30006</c:v>
                </c:pt>
                <c:pt idx="8068">
                  <c:v>30007</c:v>
                </c:pt>
                <c:pt idx="8069">
                  <c:v>30008</c:v>
                </c:pt>
                <c:pt idx="8070">
                  <c:v>30011</c:v>
                </c:pt>
                <c:pt idx="8071">
                  <c:v>30012</c:v>
                </c:pt>
                <c:pt idx="8072">
                  <c:v>30013</c:v>
                </c:pt>
                <c:pt idx="8073">
                  <c:v>30014</c:v>
                </c:pt>
                <c:pt idx="8074">
                  <c:v>30015</c:v>
                </c:pt>
                <c:pt idx="8075">
                  <c:v>30018</c:v>
                </c:pt>
                <c:pt idx="8076">
                  <c:v>30019</c:v>
                </c:pt>
                <c:pt idx="8077">
                  <c:v>30020</c:v>
                </c:pt>
                <c:pt idx="8078">
                  <c:v>30021</c:v>
                </c:pt>
                <c:pt idx="8079">
                  <c:v>30022</c:v>
                </c:pt>
                <c:pt idx="8080">
                  <c:v>30025</c:v>
                </c:pt>
                <c:pt idx="8081">
                  <c:v>30026</c:v>
                </c:pt>
                <c:pt idx="8082">
                  <c:v>30027</c:v>
                </c:pt>
                <c:pt idx="8083">
                  <c:v>30028</c:v>
                </c:pt>
                <c:pt idx="8084">
                  <c:v>30029</c:v>
                </c:pt>
                <c:pt idx="8085">
                  <c:v>30032</c:v>
                </c:pt>
                <c:pt idx="8086">
                  <c:v>30033</c:v>
                </c:pt>
                <c:pt idx="8087">
                  <c:v>30034</c:v>
                </c:pt>
                <c:pt idx="8088">
                  <c:v>30035</c:v>
                </c:pt>
                <c:pt idx="8089">
                  <c:v>30036</c:v>
                </c:pt>
                <c:pt idx="8090">
                  <c:v>30039</c:v>
                </c:pt>
                <c:pt idx="8091">
                  <c:v>30040</c:v>
                </c:pt>
                <c:pt idx="8092">
                  <c:v>30041</c:v>
                </c:pt>
                <c:pt idx="8093">
                  <c:v>30042</c:v>
                </c:pt>
                <c:pt idx="8094">
                  <c:v>30043</c:v>
                </c:pt>
                <c:pt idx="8095">
                  <c:v>30046</c:v>
                </c:pt>
                <c:pt idx="8096">
                  <c:v>30047</c:v>
                </c:pt>
                <c:pt idx="8097">
                  <c:v>30048</c:v>
                </c:pt>
                <c:pt idx="8098">
                  <c:v>30049</c:v>
                </c:pt>
                <c:pt idx="8099">
                  <c:v>30053</c:v>
                </c:pt>
                <c:pt idx="8100">
                  <c:v>30054</c:v>
                </c:pt>
                <c:pt idx="8101">
                  <c:v>30055</c:v>
                </c:pt>
                <c:pt idx="8102">
                  <c:v>30056</c:v>
                </c:pt>
                <c:pt idx="8103">
                  <c:v>30057</c:v>
                </c:pt>
                <c:pt idx="8104">
                  <c:v>30060</c:v>
                </c:pt>
                <c:pt idx="8105">
                  <c:v>30061</c:v>
                </c:pt>
                <c:pt idx="8106">
                  <c:v>30062</c:v>
                </c:pt>
                <c:pt idx="8107">
                  <c:v>30063</c:v>
                </c:pt>
                <c:pt idx="8108">
                  <c:v>30064</c:v>
                </c:pt>
                <c:pt idx="8109">
                  <c:v>30067</c:v>
                </c:pt>
                <c:pt idx="8110">
                  <c:v>30068</c:v>
                </c:pt>
                <c:pt idx="8111">
                  <c:v>30069</c:v>
                </c:pt>
                <c:pt idx="8112">
                  <c:v>30070</c:v>
                </c:pt>
                <c:pt idx="8113">
                  <c:v>30071</c:v>
                </c:pt>
                <c:pt idx="8114">
                  <c:v>30074</c:v>
                </c:pt>
                <c:pt idx="8115">
                  <c:v>30075</c:v>
                </c:pt>
                <c:pt idx="8116">
                  <c:v>30076</c:v>
                </c:pt>
                <c:pt idx="8117">
                  <c:v>30077</c:v>
                </c:pt>
                <c:pt idx="8118">
                  <c:v>30078</c:v>
                </c:pt>
                <c:pt idx="8119">
                  <c:v>30081</c:v>
                </c:pt>
                <c:pt idx="8120">
                  <c:v>30082</c:v>
                </c:pt>
                <c:pt idx="8121">
                  <c:v>30083</c:v>
                </c:pt>
                <c:pt idx="8122">
                  <c:v>30084</c:v>
                </c:pt>
                <c:pt idx="8123">
                  <c:v>30085</c:v>
                </c:pt>
                <c:pt idx="8124">
                  <c:v>30088</c:v>
                </c:pt>
                <c:pt idx="8125">
                  <c:v>30089</c:v>
                </c:pt>
                <c:pt idx="8126">
                  <c:v>30090</c:v>
                </c:pt>
                <c:pt idx="8127">
                  <c:v>30091</c:v>
                </c:pt>
                <c:pt idx="8128">
                  <c:v>30092</c:v>
                </c:pt>
                <c:pt idx="8129">
                  <c:v>30095</c:v>
                </c:pt>
                <c:pt idx="8130">
                  <c:v>30096</c:v>
                </c:pt>
                <c:pt idx="8131">
                  <c:v>30097</c:v>
                </c:pt>
                <c:pt idx="8132">
                  <c:v>30098</c:v>
                </c:pt>
                <c:pt idx="8133">
                  <c:v>30099</c:v>
                </c:pt>
                <c:pt idx="8134">
                  <c:v>30103</c:v>
                </c:pt>
                <c:pt idx="8135">
                  <c:v>30104</c:v>
                </c:pt>
                <c:pt idx="8136">
                  <c:v>30105</c:v>
                </c:pt>
                <c:pt idx="8137">
                  <c:v>30106</c:v>
                </c:pt>
                <c:pt idx="8138">
                  <c:v>30109</c:v>
                </c:pt>
                <c:pt idx="8139">
                  <c:v>30110</c:v>
                </c:pt>
                <c:pt idx="8140">
                  <c:v>30111</c:v>
                </c:pt>
                <c:pt idx="8141">
                  <c:v>30112</c:v>
                </c:pt>
                <c:pt idx="8142">
                  <c:v>30113</c:v>
                </c:pt>
                <c:pt idx="8143">
                  <c:v>30116</c:v>
                </c:pt>
                <c:pt idx="8144">
                  <c:v>30117</c:v>
                </c:pt>
                <c:pt idx="8145">
                  <c:v>30118</c:v>
                </c:pt>
                <c:pt idx="8146">
                  <c:v>30119</c:v>
                </c:pt>
                <c:pt idx="8147">
                  <c:v>30120</c:v>
                </c:pt>
                <c:pt idx="8148">
                  <c:v>30123</c:v>
                </c:pt>
                <c:pt idx="8149">
                  <c:v>30124</c:v>
                </c:pt>
                <c:pt idx="8150">
                  <c:v>30125</c:v>
                </c:pt>
                <c:pt idx="8151">
                  <c:v>30126</c:v>
                </c:pt>
                <c:pt idx="8152">
                  <c:v>30127</c:v>
                </c:pt>
                <c:pt idx="8153">
                  <c:v>30130</c:v>
                </c:pt>
                <c:pt idx="8154">
                  <c:v>30131</c:v>
                </c:pt>
                <c:pt idx="8155">
                  <c:v>30132</c:v>
                </c:pt>
                <c:pt idx="8156">
                  <c:v>30133</c:v>
                </c:pt>
                <c:pt idx="8157">
                  <c:v>30134</c:v>
                </c:pt>
                <c:pt idx="8158">
                  <c:v>30138</c:v>
                </c:pt>
                <c:pt idx="8159">
                  <c:v>30139</c:v>
                </c:pt>
                <c:pt idx="8160">
                  <c:v>30140</c:v>
                </c:pt>
                <c:pt idx="8161">
                  <c:v>30141</c:v>
                </c:pt>
                <c:pt idx="8162">
                  <c:v>30144</c:v>
                </c:pt>
                <c:pt idx="8163">
                  <c:v>30145</c:v>
                </c:pt>
                <c:pt idx="8164">
                  <c:v>30146</c:v>
                </c:pt>
                <c:pt idx="8165">
                  <c:v>30147</c:v>
                </c:pt>
                <c:pt idx="8166">
                  <c:v>30148</c:v>
                </c:pt>
                <c:pt idx="8167">
                  <c:v>30151</c:v>
                </c:pt>
                <c:pt idx="8168">
                  <c:v>30152</c:v>
                </c:pt>
                <c:pt idx="8169">
                  <c:v>30153</c:v>
                </c:pt>
                <c:pt idx="8170">
                  <c:v>30154</c:v>
                </c:pt>
                <c:pt idx="8171">
                  <c:v>30155</c:v>
                </c:pt>
                <c:pt idx="8172">
                  <c:v>30158</c:v>
                </c:pt>
                <c:pt idx="8173">
                  <c:v>30159</c:v>
                </c:pt>
                <c:pt idx="8174">
                  <c:v>30160</c:v>
                </c:pt>
                <c:pt idx="8175">
                  <c:v>30161</c:v>
                </c:pt>
                <c:pt idx="8176">
                  <c:v>30162</c:v>
                </c:pt>
                <c:pt idx="8177">
                  <c:v>30165</c:v>
                </c:pt>
                <c:pt idx="8178">
                  <c:v>30166</c:v>
                </c:pt>
                <c:pt idx="8179">
                  <c:v>30167</c:v>
                </c:pt>
                <c:pt idx="8180">
                  <c:v>30168</c:v>
                </c:pt>
                <c:pt idx="8181">
                  <c:v>30169</c:v>
                </c:pt>
                <c:pt idx="8182">
                  <c:v>30172</c:v>
                </c:pt>
                <c:pt idx="8183">
                  <c:v>30173</c:v>
                </c:pt>
                <c:pt idx="8184">
                  <c:v>30174</c:v>
                </c:pt>
                <c:pt idx="8185">
                  <c:v>30175</c:v>
                </c:pt>
                <c:pt idx="8186">
                  <c:v>30176</c:v>
                </c:pt>
                <c:pt idx="8187">
                  <c:v>30179</c:v>
                </c:pt>
                <c:pt idx="8188">
                  <c:v>30180</c:v>
                </c:pt>
                <c:pt idx="8189">
                  <c:v>30181</c:v>
                </c:pt>
                <c:pt idx="8190">
                  <c:v>30182</c:v>
                </c:pt>
                <c:pt idx="8191">
                  <c:v>30183</c:v>
                </c:pt>
                <c:pt idx="8192">
                  <c:v>30186</c:v>
                </c:pt>
                <c:pt idx="8193">
                  <c:v>30187</c:v>
                </c:pt>
                <c:pt idx="8194">
                  <c:v>30188</c:v>
                </c:pt>
                <c:pt idx="8195">
                  <c:v>30189</c:v>
                </c:pt>
                <c:pt idx="8196">
                  <c:v>30190</c:v>
                </c:pt>
                <c:pt idx="8197">
                  <c:v>30193</c:v>
                </c:pt>
                <c:pt idx="8198">
                  <c:v>30194</c:v>
                </c:pt>
                <c:pt idx="8199">
                  <c:v>30195</c:v>
                </c:pt>
                <c:pt idx="8200">
                  <c:v>30196</c:v>
                </c:pt>
                <c:pt idx="8201">
                  <c:v>30197</c:v>
                </c:pt>
                <c:pt idx="8202">
                  <c:v>30201</c:v>
                </c:pt>
                <c:pt idx="8203">
                  <c:v>30202</c:v>
                </c:pt>
                <c:pt idx="8204">
                  <c:v>30203</c:v>
                </c:pt>
                <c:pt idx="8205">
                  <c:v>30204</c:v>
                </c:pt>
                <c:pt idx="8206">
                  <c:v>30207</c:v>
                </c:pt>
                <c:pt idx="8207">
                  <c:v>30208</c:v>
                </c:pt>
                <c:pt idx="8208">
                  <c:v>30209</c:v>
                </c:pt>
                <c:pt idx="8209">
                  <c:v>30210</c:v>
                </c:pt>
                <c:pt idx="8210">
                  <c:v>30211</c:v>
                </c:pt>
                <c:pt idx="8211">
                  <c:v>30214</c:v>
                </c:pt>
                <c:pt idx="8212">
                  <c:v>30215</c:v>
                </c:pt>
                <c:pt idx="8213">
                  <c:v>30216</c:v>
                </c:pt>
                <c:pt idx="8214">
                  <c:v>30217</c:v>
                </c:pt>
                <c:pt idx="8215">
                  <c:v>30218</c:v>
                </c:pt>
                <c:pt idx="8216">
                  <c:v>30221</c:v>
                </c:pt>
                <c:pt idx="8217">
                  <c:v>30222</c:v>
                </c:pt>
                <c:pt idx="8218">
                  <c:v>30223</c:v>
                </c:pt>
                <c:pt idx="8219">
                  <c:v>30224</c:v>
                </c:pt>
                <c:pt idx="8220">
                  <c:v>30225</c:v>
                </c:pt>
                <c:pt idx="8221">
                  <c:v>30228</c:v>
                </c:pt>
                <c:pt idx="8222">
                  <c:v>30229</c:v>
                </c:pt>
                <c:pt idx="8223">
                  <c:v>30230</c:v>
                </c:pt>
                <c:pt idx="8224">
                  <c:v>30231</c:v>
                </c:pt>
                <c:pt idx="8225">
                  <c:v>30232</c:v>
                </c:pt>
                <c:pt idx="8226">
                  <c:v>30235</c:v>
                </c:pt>
                <c:pt idx="8227">
                  <c:v>30236</c:v>
                </c:pt>
                <c:pt idx="8228">
                  <c:v>30237</c:v>
                </c:pt>
                <c:pt idx="8229">
                  <c:v>30238</c:v>
                </c:pt>
                <c:pt idx="8230">
                  <c:v>30239</c:v>
                </c:pt>
                <c:pt idx="8231">
                  <c:v>30242</c:v>
                </c:pt>
                <c:pt idx="8232">
                  <c:v>30243</c:v>
                </c:pt>
                <c:pt idx="8233">
                  <c:v>30244</c:v>
                </c:pt>
                <c:pt idx="8234">
                  <c:v>30245</c:v>
                </c:pt>
                <c:pt idx="8235">
                  <c:v>30246</c:v>
                </c:pt>
                <c:pt idx="8236">
                  <c:v>30249</c:v>
                </c:pt>
                <c:pt idx="8237">
                  <c:v>30250</c:v>
                </c:pt>
                <c:pt idx="8238">
                  <c:v>30251</c:v>
                </c:pt>
                <c:pt idx="8239">
                  <c:v>30252</c:v>
                </c:pt>
                <c:pt idx="8240">
                  <c:v>30253</c:v>
                </c:pt>
                <c:pt idx="8241">
                  <c:v>30256</c:v>
                </c:pt>
                <c:pt idx="8242">
                  <c:v>30257</c:v>
                </c:pt>
                <c:pt idx="8243">
                  <c:v>30258</c:v>
                </c:pt>
                <c:pt idx="8244">
                  <c:v>30259</c:v>
                </c:pt>
                <c:pt idx="8245">
                  <c:v>30260</c:v>
                </c:pt>
                <c:pt idx="8246">
                  <c:v>30263</c:v>
                </c:pt>
                <c:pt idx="8247">
                  <c:v>30264</c:v>
                </c:pt>
                <c:pt idx="8248">
                  <c:v>30265</c:v>
                </c:pt>
                <c:pt idx="8249">
                  <c:v>30266</c:v>
                </c:pt>
                <c:pt idx="8250">
                  <c:v>30267</c:v>
                </c:pt>
                <c:pt idx="8251">
                  <c:v>30270</c:v>
                </c:pt>
                <c:pt idx="8252">
                  <c:v>30271</c:v>
                </c:pt>
                <c:pt idx="8253">
                  <c:v>30272</c:v>
                </c:pt>
                <c:pt idx="8254">
                  <c:v>30273</c:v>
                </c:pt>
                <c:pt idx="8255">
                  <c:v>30274</c:v>
                </c:pt>
                <c:pt idx="8256">
                  <c:v>30277</c:v>
                </c:pt>
                <c:pt idx="8257">
                  <c:v>30278</c:v>
                </c:pt>
                <c:pt idx="8258">
                  <c:v>30279</c:v>
                </c:pt>
                <c:pt idx="8259">
                  <c:v>30281</c:v>
                </c:pt>
                <c:pt idx="8260">
                  <c:v>30284</c:v>
                </c:pt>
                <c:pt idx="8261">
                  <c:v>30285</c:v>
                </c:pt>
                <c:pt idx="8262">
                  <c:v>30286</c:v>
                </c:pt>
                <c:pt idx="8263">
                  <c:v>30287</c:v>
                </c:pt>
                <c:pt idx="8264">
                  <c:v>30288</c:v>
                </c:pt>
                <c:pt idx="8265">
                  <c:v>30291</c:v>
                </c:pt>
                <c:pt idx="8266">
                  <c:v>30292</c:v>
                </c:pt>
                <c:pt idx="8267">
                  <c:v>30293</c:v>
                </c:pt>
                <c:pt idx="8268">
                  <c:v>30294</c:v>
                </c:pt>
                <c:pt idx="8269">
                  <c:v>30295</c:v>
                </c:pt>
                <c:pt idx="8270">
                  <c:v>30298</c:v>
                </c:pt>
                <c:pt idx="8271">
                  <c:v>30299</c:v>
                </c:pt>
                <c:pt idx="8272">
                  <c:v>30300</c:v>
                </c:pt>
                <c:pt idx="8273">
                  <c:v>30301</c:v>
                </c:pt>
                <c:pt idx="8274">
                  <c:v>30302</c:v>
                </c:pt>
                <c:pt idx="8275">
                  <c:v>30305</c:v>
                </c:pt>
                <c:pt idx="8276">
                  <c:v>30306</c:v>
                </c:pt>
                <c:pt idx="8277">
                  <c:v>30307</c:v>
                </c:pt>
                <c:pt idx="8278">
                  <c:v>30308</c:v>
                </c:pt>
                <c:pt idx="8279">
                  <c:v>30312</c:v>
                </c:pt>
                <c:pt idx="8280">
                  <c:v>30313</c:v>
                </c:pt>
                <c:pt idx="8281">
                  <c:v>30314</c:v>
                </c:pt>
                <c:pt idx="8282">
                  <c:v>30315</c:v>
                </c:pt>
                <c:pt idx="8283">
                  <c:v>30316</c:v>
                </c:pt>
                <c:pt idx="8284">
                  <c:v>30319</c:v>
                </c:pt>
                <c:pt idx="8285">
                  <c:v>30320</c:v>
                </c:pt>
                <c:pt idx="8286">
                  <c:v>30321</c:v>
                </c:pt>
                <c:pt idx="8287">
                  <c:v>30322</c:v>
                </c:pt>
                <c:pt idx="8288">
                  <c:v>30323</c:v>
                </c:pt>
                <c:pt idx="8289">
                  <c:v>30326</c:v>
                </c:pt>
                <c:pt idx="8290">
                  <c:v>30327</c:v>
                </c:pt>
                <c:pt idx="8291">
                  <c:v>30328</c:v>
                </c:pt>
                <c:pt idx="8292">
                  <c:v>30329</c:v>
                </c:pt>
                <c:pt idx="8293">
                  <c:v>30330</c:v>
                </c:pt>
                <c:pt idx="8294">
                  <c:v>30333</c:v>
                </c:pt>
                <c:pt idx="8295">
                  <c:v>30334</c:v>
                </c:pt>
                <c:pt idx="8296">
                  <c:v>30335</c:v>
                </c:pt>
                <c:pt idx="8297">
                  <c:v>30336</c:v>
                </c:pt>
                <c:pt idx="8298">
                  <c:v>30337</c:v>
                </c:pt>
                <c:pt idx="8299">
                  <c:v>30340</c:v>
                </c:pt>
                <c:pt idx="8300">
                  <c:v>30341</c:v>
                </c:pt>
                <c:pt idx="8301">
                  <c:v>30342</c:v>
                </c:pt>
                <c:pt idx="8302">
                  <c:v>30343</c:v>
                </c:pt>
                <c:pt idx="8303">
                  <c:v>30344</c:v>
                </c:pt>
                <c:pt idx="8304">
                  <c:v>30347</c:v>
                </c:pt>
                <c:pt idx="8305">
                  <c:v>30348</c:v>
                </c:pt>
                <c:pt idx="8306">
                  <c:v>30349</c:v>
                </c:pt>
                <c:pt idx="8307">
                  <c:v>30350</c:v>
                </c:pt>
                <c:pt idx="8308">
                  <c:v>30351</c:v>
                </c:pt>
                <c:pt idx="8309">
                  <c:v>30354</c:v>
                </c:pt>
                <c:pt idx="8310">
                  <c:v>30355</c:v>
                </c:pt>
                <c:pt idx="8311">
                  <c:v>30356</c:v>
                </c:pt>
                <c:pt idx="8312">
                  <c:v>30357</c:v>
                </c:pt>
                <c:pt idx="8313">
                  <c:v>30358</c:v>
                </c:pt>
                <c:pt idx="8314">
                  <c:v>30361</c:v>
                </c:pt>
                <c:pt idx="8315">
                  <c:v>30362</c:v>
                </c:pt>
                <c:pt idx="8316">
                  <c:v>30363</c:v>
                </c:pt>
                <c:pt idx="8317">
                  <c:v>30364</c:v>
                </c:pt>
                <c:pt idx="8318">
                  <c:v>30365</c:v>
                </c:pt>
                <c:pt idx="8319">
                  <c:v>30369</c:v>
                </c:pt>
                <c:pt idx="8320">
                  <c:v>30370</c:v>
                </c:pt>
                <c:pt idx="8321">
                  <c:v>30371</c:v>
                </c:pt>
                <c:pt idx="8322">
                  <c:v>30372</c:v>
                </c:pt>
                <c:pt idx="8323">
                  <c:v>30375</c:v>
                </c:pt>
                <c:pt idx="8324">
                  <c:v>30376</c:v>
                </c:pt>
                <c:pt idx="8325">
                  <c:v>30377</c:v>
                </c:pt>
                <c:pt idx="8326">
                  <c:v>30378</c:v>
                </c:pt>
                <c:pt idx="8327">
                  <c:v>30379</c:v>
                </c:pt>
                <c:pt idx="8328">
                  <c:v>30382</c:v>
                </c:pt>
                <c:pt idx="8329">
                  <c:v>30383</c:v>
                </c:pt>
                <c:pt idx="8330">
                  <c:v>30384</c:v>
                </c:pt>
                <c:pt idx="8331">
                  <c:v>30385</c:v>
                </c:pt>
                <c:pt idx="8332">
                  <c:v>30386</c:v>
                </c:pt>
                <c:pt idx="8333">
                  <c:v>30389</c:v>
                </c:pt>
                <c:pt idx="8334">
                  <c:v>30390</c:v>
                </c:pt>
                <c:pt idx="8335">
                  <c:v>30391</c:v>
                </c:pt>
                <c:pt idx="8336">
                  <c:v>30392</c:v>
                </c:pt>
                <c:pt idx="8337">
                  <c:v>30393</c:v>
                </c:pt>
                <c:pt idx="8338">
                  <c:v>30396</c:v>
                </c:pt>
                <c:pt idx="8339">
                  <c:v>30397</c:v>
                </c:pt>
                <c:pt idx="8340">
                  <c:v>30398</c:v>
                </c:pt>
                <c:pt idx="8341">
                  <c:v>30399</c:v>
                </c:pt>
                <c:pt idx="8342">
                  <c:v>30400</c:v>
                </c:pt>
                <c:pt idx="8343">
                  <c:v>30403</c:v>
                </c:pt>
                <c:pt idx="8344">
                  <c:v>30404</c:v>
                </c:pt>
                <c:pt idx="8345">
                  <c:v>30405</c:v>
                </c:pt>
                <c:pt idx="8346">
                  <c:v>30406</c:v>
                </c:pt>
                <c:pt idx="8347">
                  <c:v>30410</c:v>
                </c:pt>
                <c:pt idx="8348">
                  <c:v>30411</c:v>
                </c:pt>
                <c:pt idx="8349">
                  <c:v>30412</c:v>
                </c:pt>
                <c:pt idx="8350">
                  <c:v>30413</c:v>
                </c:pt>
                <c:pt idx="8351">
                  <c:v>30414</c:v>
                </c:pt>
                <c:pt idx="8352">
                  <c:v>30417</c:v>
                </c:pt>
                <c:pt idx="8353">
                  <c:v>30418</c:v>
                </c:pt>
                <c:pt idx="8354">
                  <c:v>30419</c:v>
                </c:pt>
                <c:pt idx="8355">
                  <c:v>30420</c:v>
                </c:pt>
                <c:pt idx="8356">
                  <c:v>30421</c:v>
                </c:pt>
                <c:pt idx="8357">
                  <c:v>30424</c:v>
                </c:pt>
                <c:pt idx="8358">
                  <c:v>30425</c:v>
                </c:pt>
                <c:pt idx="8359">
                  <c:v>30426</c:v>
                </c:pt>
                <c:pt idx="8360">
                  <c:v>30427</c:v>
                </c:pt>
                <c:pt idx="8361">
                  <c:v>30428</c:v>
                </c:pt>
                <c:pt idx="8362">
                  <c:v>30431</c:v>
                </c:pt>
                <c:pt idx="8363">
                  <c:v>30432</c:v>
                </c:pt>
                <c:pt idx="8364">
                  <c:v>30433</c:v>
                </c:pt>
                <c:pt idx="8365">
                  <c:v>30434</c:v>
                </c:pt>
                <c:pt idx="8366">
                  <c:v>30435</c:v>
                </c:pt>
                <c:pt idx="8367">
                  <c:v>30438</c:v>
                </c:pt>
                <c:pt idx="8368">
                  <c:v>30439</c:v>
                </c:pt>
                <c:pt idx="8369">
                  <c:v>30440</c:v>
                </c:pt>
                <c:pt idx="8370">
                  <c:v>30441</c:v>
                </c:pt>
                <c:pt idx="8371">
                  <c:v>30442</c:v>
                </c:pt>
                <c:pt idx="8372">
                  <c:v>30445</c:v>
                </c:pt>
                <c:pt idx="8373">
                  <c:v>30446</c:v>
                </c:pt>
                <c:pt idx="8374">
                  <c:v>30447</c:v>
                </c:pt>
                <c:pt idx="8375">
                  <c:v>30448</c:v>
                </c:pt>
                <c:pt idx="8376">
                  <c:v>30449</c:v>
                </c:pt>
                <c:pt idx="8377">
                  <c:v>30452</c:v>
                </c:pt>
                <c:pt idx="8378">
                  <c:v>30453</c:v>
                </c:pt>
                <c:pt idx="8379">
                  <c:v>30454</c:v>
                </c:pt>
                <c:pt idx="8380">
                  <c:v>30455</c:v>
                </c:pt>
                <c:pt idx="8381">
                  <c:v>30456</c:v>
                </c:pt>
                <c:pt idx="8382">
                  <c:v>30459</c:v>
                </c:pt>
                <c:pt idx="8383">
                  <c:v>30460</c:v>
                </c:pt>
                <c:pt idx="8384">
                  <c:v>30461</c:v>
                </c:pt>
                <c:pt idx="8385">
                  <c:v>30462</c:v>
                </c:pt>
                <c:pt idx="8386">
                  <c:v>30463</c:v>
                </c:pt>
                <c:pt idx="8387">
                  <c:v>30467</c:v>
                </c:pt>
                <c:pt idx="8388">
                  <c:v>30468</c:v>
                </c:pt>
                <c:pt idx="8389">
                  <c:v>30469</c:v>
                </c:pt>
                <c:pt idx="8390">
                  <c:v>30470</c:v>
                </c:pt>
                <c:pt idx="8391">
                  <c:v>30473</c:v>
                </c:pt>
                <c:pt idx="8392">
                  <c:v>30474</c:v>
                </c:pt>
                <c:pt idx="8393">
                  <c:v>30475</c:v>
                </c:pt>
                <c:pt idx="8394">
                  <c:v>30476</c:v>
                </c:pt>
                <c:pt idx="8395">
                  <c:v>30477</c:v>
                </c:pt>
                <c:pt idx="8396">
                  <c:v>30480</c:v>
                </c:pt>
                <c:pt idx="8397">
                  <c:v>30481</c:v>
                </c:pt>
                <c:pt idx="8398">
                  <c:v>30482</c:v>
                </c:pt>
                <c:pt idx="8399">
                  <c:v>30483</c:v>
                </c:pt>
                <c:pt idx="8400">
                  <c:v>30484</c:v>
                </c:pt>
                <c:pt idx="8401">
                  <c:v>30487</c:v>
                </c:pt>
                <c:pt idx="8402">
                  <c:v>30488</c:v>
                </c:pt>
                <c:pt idx="8403">
                  <c:v>30489</c:v>
                </c:pt>
                <c:pt idx="8404">
                  <c:v>30490</c:v>
                </c:pt>
                <c:pt idx="8405">
                  <c:v>30491</c:v>
                </c:pt>
                <c:pt idx="8406">
                  <c:v>30494</c:v>
                </c:pt>
                <c:pt idx="8407">
                  <c:v>30495</c:v>
                </c:pt>
                <c:pt idx="8408">
                  <c:v>30496</c:v>
                </c:pt>
                <c:pt idx="8409">
                  <c:v>30497</c:v>
                </c:pt>
                <c:pt idx="8410">
                  <c:v>30498</c:v>
                </c:pt>
                <c:pt idx="8411">
                  <c:v>30502</c:v>
                </c:pt>
                <c:pt idx="8412">
                  <c:v>30503</c:v>
                </c:pt>
                <c:pt idx="8413">
                  <c:v>30504</c:v>
                </c:pt>
                <c:pt idx="8414">
                  <c:v>30505</c:v>
                </c:pt>
                <c:pt idx="8415">
                  <c:v>30508</c:v>
                </c:pt>
                <c:pt idx="8416">
                  <c:v>30509</c:v>
                </c:pt>
                <c:pt idx="8417">
                  <c:v>30510</c:v>
                </c:pt>
                <c:pt idx="8418">
                  <c:v>30511</c:v>
                </c:pt>
                <c:pt idx="8419">
                  <c:v>30512</c:v>
                </c:pt>
                <c:pt idx="8420">
                  <c:v>30515</c:v>
                </c:pt>
                <c:pt idx="8421">
                  <c:v>30516</c:v>
                </c:pt>
                <c:pt idx="8422">
                  <c:v>30517</c:v>
                </c:pt>
                <c:pt idx="8423">
                  <c:v>30518</c:v>
                </c:pt>
                <c:pt idx="8424">
                  <c:v>30519</c:v>
                </c:pt>
                <c:pt idx="8425">
                  <c:v>30522</c:v>
                </c:pt>
                <c:pt idx="8426">
                  <c:v>30523</c:v>
                </c:pt>
                <c:pt idx="8427">
                  <c:v>30524</c:v>
                </c:pt>
                <c:pt idx="8428">
                  <c:v>30525</c:v>
                </c:pt>
                <c:pt idx="8429">
                  <c:v>30526</c:v>
                </c:pt>
                <c:pt idx="8430">
                  <c:v>30529</c:v>
                </c:pt>
                <c:pt idx="8431">
                  <c:v>30530</c:v>
                </c:pt>
                <c:pt idx="8432">
                  <c:v>30531</c:v>
                </c:pt>
                <c:pt idx="8433">
                  <c:v>30532</c:v>
                </c:pt>
                <c:pt idx="8434">
                  <c:v>30533</c:v>
                </c:pt>
                <c:pt idx="8435">
                  <c:v>30536</c:v>
                </c:pt>
                <c:pt idx="8436">
                  <c:v>30537</c:v>
                </c:pt>
                <c:pt idx="8437">
                  <c:v>30538</c:v>
                </c:pt>
                <c:pt idx="8438">
                  <c:v>30539</c:v>
                </c:pt>
                <c:pt idx="8439">
                  <c:v>30540</c:v>
                </c:pt>
                <c:pt idx="8440">
                  <c:v>30543</c:v>
                </c:pt>
                <c:pt idx="8441">
                  <c:v>30544</c:v>
                </c:pt>
                <c:pt idx="8442">
                  <c:v>30545</c:v>
                </c:pt>
                <c:pt idx="8443">
                  <c:v>30546</c:v>
                </c:pt>
                <c:pt idx="8444">
                  <c:v>30547</c:v>
                </c:pt>
                <c:pt idx="8445">
                  <c:v>30550</c:v>
                </c:pt>
                <c:pt idx="8446">
                  <c:v>30551</c:v>
                </c:pt>
                <c:pt idx="8447">
                  <c:v>30552</c:v>
                </c:pt>
                <c:pt idx="8448">
                  <c:v>30553</c:v>
                </c:pt>
                <c:pt idx="8449">
                  <c:v>30554</c:v>
                </c:pt>
                <c:pt idx="8450">
                  <c:v>30557</c:v>
                </c:pt>
                <c:pt idx="8451">
                  <c:v>30558</c:v>
                </c:pt>
                <c:pt idx="8452">
                  <c:v>30559</c:v>
                </c:pt>
                <c:pt idx="8453">
                  <c:v>30560</c:v>
                </c:pt>
                <c:pt idx="8454">
                  <c:v>30561</c:v>
                </c:pt>
                <c:pt idx="8455">
                  <c:v>30565</c:v>
                </c:pt>
                <c:pt idx="8456">
                  <c:v>30566</c:v>
                </c:pt>
                <c:pt idx="8457">
                  <c:v>30567</c:v>
                </c:pt>
                <c:pt idx="8458">
                  <c:v>30568</c:v>
                </c:pt>
                <c:pt idx="8459">
                  <c:v>30571</c:v>
                </c:pt>
                <c:pt idx="8460">
                  <c:v>30572</c:v>
                </c:pt>
                <c:pt idx="8461">
                  <c:v>30573</c:v>
                </c:pt>
                <c:pt idx="8462">
                  <c:v>30574</c:v>
                </c:pt>
                <c:pt idx="8463">
                  <c:v>30575</c:v>
                </c:pt>
                <c:pt idx="8464">
                  <c:v>30578</c:v>
                </c:pt>
                <c:pt idx="8465">
                  <c:v>30579</c:v>
                </c:pt>
                <c:pt idx="8466">
                  <c:v>30580</c:v>
                </c:pt>
                <c:pt idx="8467">
                  <c:v>30581</c:v>
                </c:pt>
                <c:pt idx="8468">
                  <c:v>30582</c:v>
                </c:pt>
                <c:pt idx="8469">
                  <c:v>30585</c:v>
                </c:pt>
                <c:pt idx="8470">
                  <c:v>30586</c:v>
                </c:pt>
                <c:pt idx="8471">
                  <c:v>30587</c:v>
                </c:pt>
                <c:pt idx="8472">
                  <c:v>30588</c:v>
                </c:pt>
                <c:pt idx="8473">
                  <c:v>30589</c:v>
                </c:pt>
                <c:pt idx="8474">
                  <c:v>30592</c:v>
                </c:pt>
                <c:pt idx="8475">
                  <c:v>30593</c:v>
                </c:pt>
                <c:pt idx="8476">
                  <c:v>30594</c:v>
                </c:pt>
                <c:pt idx="8477">
                  <c:v>30595</c:v>
                </c:pt>
                <c:pt idx="8478">
                  <c:v>30596</c:v>
                </c:pt>
                <c:pt idx="8479">
                  <c:v>30599</c:v>
                </c:pt>
                <c:pt idx="8480">
                  <c:v>30600</c:v>
                </c:pt>
                <c:pt idx="8481">
                  <c:v>30601</c:v>
                </c:pt>
                <c:pt idx="8482">
                  <c:v>30602</c:v>
                </c:pt>
                <c:pt idx="8483">
                  <c:v>30603</c:v>
                </c:pt>
                <c:pt idx="8484">
                  <c:v>30606</c:v>
                </c:pt>
                <c:pt idx="8485">
                  <c:v>30607</c:v>
                </c:pt>
                <c:pt idx="8486">
                  <c:v>30608</c:v>
                </c:pt>
                <c:pt idx="8487">
                  <c:v>30609</c:v>
                </c:pt>
                <c:pt idx="8488">
                  <c:v>30610</c:v>
                </c:pt>
                <c:pt idx="8489">
                  <c:v>30613</c:v>
                </c:pt>
                <c:pt idx="8490">
                  <c:v>30614</c:v>
                </c:pt>
                <c:pt idx="8491">
                  <c:v>30615</c:v>
                </c:pt>
                <c:pt idx="8492">
                  <c:v>30616</c:v>
                </c:pt>
                <c:pt idx="8493">
                  <c:v>30617</c:v>
                </c:pt>
                <c:pt idx="8494">
                  <c:v>30620</c:v>
                </c:pt>
                <c:pt idx="8495">
                  <c:v>30621</c:v>
                </c:pt>
                <c:pt idx="8496">
                  <c:v>30622</c:v>
                </c:pt>
                <c:pt idx="8497">
                  <c:v>30623</c:v>
                </c:pt>
                <c:pt idx="8498">
                  <c:v>30624</c:v>
                </c:pt>
                <c:pt idx="8499">
                  <c:v>30627</c:v>
                </c:pt>
                <c:pt idx="8500">
                  <c:v>30628</c:v>
                </c:pt>
                <c:pt idx="8501">
                  <c:v>30629</c:v>
                </c:pt>
                <c:pt idx="8502">
                  <c:v>30630</c:v>
                </c:pt>
                <c:pt idx="8503">
                  <c:v>30631</c:v>
                </c:pt>
                <c:pt idx="8504">
                  <c:v>30634</c:v>
                </c:pt>
                <c:pt idx="8505">
                  <c:v>30635</c:v>
                </c:pt>
                <c:pt idx="8506">
                  <c:v>30636</c:v>
                </c:pt>
                <c:pt idx="8507">
                  <c:v>30637</c:v>
                </c:pt>
                <c:pt idx="8508">
                  <c:v>30638</c:v>
                </c:pt>
                <c:pt idx="8509">
                  <c:v>30641</c:v>
                </c:pt>
                <c:pt idx="8510">
                  <c:v>30642</c:v>
                </c:pt>
                <c:pt idx="8511">
                  <c:v>30643</c:v>
                </c:pt>
                <c:pt idx="8512">
                  <c:v>30645</c:v>
                </c:pt>
                <c:pt idx="8513">
                  <c:v>30648</c:v>
                </c:pt>
                <c:pt idx="8514">
                  <c:v>30649</c:v>
                </c:pt>
                <c:pt idx="8515">
                  <c:v>30650</c:v>
                </c:pt>
                <c:pt idx="8516">
                  <c:v>30651</c:v>
                </c:pt>
                <c:pt idx="8517">
                  <c:v>30652</c:v>
                </c:pt>
                <c:pt idx="8518">
                  <c:v>30655</c:v>
                </c:pt>
                <c:pt idx="8519">
                  <c:v>30656</c:v>
                </c:pt>
                <c:pt idx="8520">
                  <c:v>30657</c:v>
                </c:pt>
                <c:pt idx="8521">
                  <c:v>30658</c:v>
                </c:pt>
                <c:pt idx="8522">
                  <c:v>30659</c:v>
                </c:pt>
                <c:pt idx="8523">
                  <c:v>30662</c:v>
                </c:pt>
                <c:pt idx="8524">
                  <c:v>30663</c:v>
                </c:pt>
                <c:pt idx="8525">
                  <c:v>30664</c:v>
                </c:pt>
                <c:pt idx="8526">
                  <c:v>30665</c:v>
                </c:pt>
                <c:pt idx="8527">
                  <c:v>30666</c:v>
                </c:pt>
                <c:pt idx="8528">
                  <c:v>30669</c:v>
                </c:pt>
                <c:pt idx="8529">
                  <c:v>30670</c:v>
                </c:pt>
                <c:pt idx="8530">
                  <c:v>30671</c:v>
                </c:pt>
                <c:pt idx="8531">
                  <c:v>30672</c:v>
                </c:pt>
                <c:pt idx="8532">
                  <c:v>30673</c:v>
                </c:pt>
                <c:pt idx="8533">
                  <c:v>30677</c:v>
                </c:pt>
                <c:pt idx="8534">
                  <c:v>30678</c:v>
                </c:pt>
                <c:pt idx="8535">
                  <c:v>30679</c:v>
                </c:pt>
                <c:pt idx="8536">
                  <c:v>30680</c:v>
                </c:pt>
                <c:pt idx="8537">
                  <c:v>30684</c:v>
                </c:pt>
                <c:pt idx="8538">
                  <c:v>30685</c:v>
                </c:pt>
                <c:pt idx="8539">
                  <c:v>30686</c:v>
                </c:pt>
                <c:pt idx="8540">
                  <c:v>30687</c:v>
                </c:pt>
                <c:pt idx="8541">
                  <c:v>30690</c:v>
                </c:pt>
                <c:pt idx="8542">
                  <c:v>30691</c:v>
                </c:pt>
                <c:pt idx="8543">
                  <c:v>30692</c:v>
                </c:pt>
                <c:pt idx="8544">
                  <c:v>30693</c:v>
                </c:pt>
                <c:pt idx="8545">
                  <c:v>30694</c:v>
                </c:pt>
                <c:pt idx="8546">
                  <c:v>30697</c:v>
                </c:pt>
                <c:pt idx="8547">
                  <c:v>30698</c:v>
                </c:pt>
                <c:pt idx="8548">
                  <c:v>30699</c:v>
                </c:pt>
                <c:pt idx="8549">
                  <c:v>30700</c:v>
                </c:pt>
                <c:pt idx="8550">
                  <c:v>30701</c:v>
                </c:pt>
                <c:pt idx="8551">
                  <c:v>30704</c:v>
                </c:pt>
                <c:pt idx="8552">
                  <c:v>30705</c:v>
                </c:pt>
                <c:pt idx="8553">
                  <c:v>30706</c:v>
                </c:pt>
                <c:pt idx="8554">
                  <c:v>30707</c:v>
                </c:pt>
                <c:pt idx="8555">
                  <c:v>30708</c:v>
                </c:pt>
                <c:pt idx="8556">
                  <c:v>30711</c:v>
                </c:pt>
                <c:pt idx="8557">
                  <c:v>30712</c:v>
                </c:pt>
                <c:pt idx="8558">
                  <c:v>30713</c:v>
                </c:pt>
                <c:pt idx="8559">
                  <c:v>30714</c:v>
                </c:pt>
                <c:pt idx="8560">
                  <c:v>30715</c:v>
                </c:pt>
                <c:pt idx="8561">
                  <c:v>30718</c:v>
                </c:pt>
                <c:pt idx="8562">
                  <c:v>30719</c:v>
                </c:pt>
                <c:pt idx="8563">
                  <c:v>30720</c:v>
                </c:pt>
                <c:pt idx="8564">
                  <c:v>30721</c:v>
                </c:pt>
                <c:pt idx="8565">
                  <c:v>30722</c:v>
                </c:pt>
                <c:pt idx="8566">
                  <c:v>30725</c:v>
                </c:pt>
                <c:pt idx="8567">
                  <c:v>30726</c:v>
                </c:pt>
                <c:pt idx="8568">
                  <c:v>30727</c:v>
                </c:pt>
                <c:pt idx="8569">
                  <c:v>30728</c:v>
                </c:pt>
                <c:pt idx="8570">
                  <c:v>30729</c:v>
                </c:pt>
                <c:pt idx="8571">
                  <c:v>30733</c:v>
                </c:pt>
                <c:pt idx="8572">
                  <c:v>30734</c:v>
                </c:pt>
                <c:pt idx="8573">
                  <c:v>30735</c:v>
                </c:pt>
                <c:pt idx="8574">
                  <c:v>30736</c:v>
                </c:pt>
                <c:pt idx="8575">
                  <c:v>30739</c:v>
                </c:pt>
                <c:pt idx="8576">
                  <c:v>30740</c:v>
                </c:pt>
                <c:pt idx="8577">
                  <c:v>30741</c:v>
                </c:pt>
                <c:pt idx="8578">
                  <c:v>30742</c:v>
                </c:pt>
                <c:pt idx="8579">
                  <c:v>30743</c:v>
                </c:pt>
                <c:pt idx="8580">
                  <c:v>30746</c:v>
                </c:pt>
                <c:pt idx="8581">
                  <c:v>30747</c:v>
                </c:pt>
                <c:pt idx="8582">
                  <c:v>30748</c:v>
                </c:pt>
                <c:pt idx="8583">
                  <c:v>30749</c:v>
                </c:pt>
                <c:pt idx="8584">
                  <c:v>30750</c:v>
                </c:pt>
                <c:pt idx="8585">
                  <c:v>30753</c:v>
                </c:pt>
                <c:pt idx="8586">
                  <c:v>30754</c:v>
                </c:pt>
                <c:pt idx="8587">
                  <c:v>30755</c:v>
                </c:pt>
                <c:pt idx="8588">
                  <c:v>30756</c:v>
                </c:pt>
                <c:pt idx="8589">
                  <c:v>30757</c:v>
                </c:pt>
                <c:pt idx="8590">
                  <c:v>30760</c:v>
                </c:pt>
                <c:pt idx="8591">
                  <c:v>30761</c:v>
                </c:pt>
                <c:pt idx="8592">
                  <c:v>30762</c:v>
                </c:pt>
                <c:pt idx="8593">
                  <c:v>30763</c:v>
                </c:pt>
                <c:pt idx="8594">
                  <c:v>30764</c:v>
                </c:pt>
                <c:pt idx="8595">
                  <c:v>30767</c:v>
                </c:pt>
                <c:pt idx="8596">
                  <c:v>30768</c:v>
                </c:pt>
                <c:pt idx="8597">
                  <c:v>30769</c:v>
                </c:pt>
                <c:pt idx="8598">
                  <c:v>30770</c:v>
                </c:pt>
                <c:pt idx="8599">
                  <c:v>30771</c:v>
                </c:pt>
                <c:pt idx="8600">
                  <c:v>30774</c:v>
                </c:pt>
                <c:pt idx="8601">
                  <c:v>30775</c:v>
                </c:pt>
                <c:pt idx="8602">
                  <c:v>30776</c:v>
                </c:pt>
                <c:pt idx="8603">
                  <c:v>30777</c:v>
                </c:pt>
                <c:pt idx="8604">
                  <c:v>30778</c:v>
                </c:pt>
                <c:pt idx="8605">
                  <c:v>30781</c:v>
                </c:pt>
                <c:pt idx="8606">
                  <c:v>30782</c:v>
                </c:pt>
                <c:pt idx="8607">
                  <c:v>30783</c:v>
                </c:pt>
                <c:pt idx="8608">
                  <c:v>30784</c:v>
                </c:pt>
                <c:pt idx="8609">
                  <c:v>30785</c:v>
                </c:pt>
                <c:pt idx="8610">
                  <c:v>30788</c:v>
                </c:pt>
                <c:pt idx="8611">
                  <c:v>30789</c:v>
                </c:pt>
                <c:pt idx="8612">
                  <c:v>30790</c:v>
                </c:pt>
                <c:pt idx="8613">
                  <c:v>30791</c:v>
                </c:pt>
                <c:pt idx="8614">
                  <c:v>30795</c:v>
                </c:pt>
                <c:pt idx="8615">
                  <c:v>30796</c:v>
                </c:pt>
                <c:pt idx="8616">
                  <c:v>30797</c:v>
                </c:pt>
                <c:pt idx="8617">
                  <c:v>30798</c:v>
                </c:pt>
                <c:pt idx="8618">
                  <c:v>30799</c:v>
                </c:pt>
                <c:pt idx="8619">
                  <c:v>30802</c:v>
                </c:pt>
                <c:pt idx="8620">
                  <c:v>30803</c:v>
                </c:pt>
                <c:pt idx="8621">
                  <c:v>30804</c:v>
                </c:pt>
                <c:pt idx="8622">
                  <c:v>30805</c:v>
                </c:pt>
                <c:pt idx="8623">
                  <c:v>30806</c:v>
                </c:pt>
                <c:pt idx="8624">
                  <c:v>30809</c:v>
                </c:pt>
                <c:pt idx="8625">
                  <c:v>30810</c:v>
                </c:pt>
                <c:pt idx="8626">
                  <c:v>30811</c:v>
                </c:pt>
                <c:pt idx="8627">
                  <c:v>30812</c:v>
                </c:pt>
                <c:pt idx="8628">
                  <c:v>30813</c:v>
                </c:pt>
                <c:pt idx="8629">
                  <c:v>30816</c:v>
                </c:pt>
                <c:pt idx="8630">
                  <c:v>30817</c:v>
                </c:pt>
                <c:pt idx="8631">
                  <c:v>30818</c:v>
                </c:pt>
                <c:pt idx="8632">
                  <c:v>30819</c:v>
                </c:pt>
                <c:pt idx="8633">
                  <c:v>30820</c:v>
                </c:pt>
                <c:pt idx="8634">
                  <c:v>30823</c:v>
                </c:pt>
                <c:pt idx="8635">
                  <c:v>30824</c:v>
                </c:pt>
                <c:pt idx="8636">
                  <c:v>30825</c:v>
                </c:pt>
                <c:pt idx="8637">
                  <c:v>30826</c:v>
                </c:pt>
                <c:pt idx="8638">
                  <c:v>30827</c:v>
                </c:pt>
                <c:pt idx="8639">
                  <c:v>30831</c:v>
                </c:pt>
                <c:pt idx="8640">
                  <c:v>30832</c:v>
                </c:pt>
                <c:pt idx="8641">
                  <c:v>30833</c:v>
                </c:pt>
                <c:pt idx="8642">
                  <c:v>30834</c:v>
                </c:pt>
                <c:pt idx="8643">
                  <c:v>30837</c:v>
                </c:pt>
                <c:pt idx="8644">
                  <c:v>30838</c:v>
                </c:pt>
                <c:pt idx="8645">
                  <c:v>30839</c:v>
                </c:pt>
                <c:pt idx="8646">
                  <c:v>30840</c:v>
                </c:pt>
                <c:pt idx="8647">
                  <c:v>30841</c:v>
                </c:pt>
                <c:pt idx="8648">
                  <c:v>30844</c:v>
                </c:pt>
                <c:pt idx="8649">
                  <c:v>30845</c:v>
                </c:pt>
                <c:pt idx="8650">
                  <c:v>30846</c:v>
                </c:pt>
                <c:pt idx="8651">
                  <c:v>30847</c:v>
                </c:pt>
                <c:pt idx="8652">
                  <c:v>30848</c:v>
                </c:pt>
                <c:pt idx="8653">
                  <c:v>30851</c:v>
                </c:pt>
                <c:pt idx="8654">
                  <c:v>30852</c:v>
                </c:pt>
                <c:pt idx="8655">
                  <c:v>30853</c:v>
                </c:pt>
                <c:pt idx="8656">
                  <c:v>30854</c:v>
                </c:pt>
                <c:pt idx="8657">
                  <c:v>30855</c:v>
                </c:pt>
                <c:pt idx="8658">
                  <c:v>30858</c:v>
                </c:pt>
                <c:pt idx="8659">
                  <c:v>30859</c:v>
                </c:pt>
                <c:pt idx="8660">
                  <c:v>30860</c:v>
                </c:pt>
                <c:pt idx="8661">
                  <c:v>30861</c:v>
                </c:pt>
                <c:pt idx="8662">
                  <c:v>30862</c:v>
                </c:pt>
                <c:pt idx="8663">
                  <c:v>30865</c:v>
                </c:pt>
                <c:pt idx="8664">
                  <c:v>30866</c:v>
                </c:pt>
                <c:pt idx="8665">
                  <c:v>30868</c:v>
                </c:pt>
                <c:pt idx="8666">
                  <c:v>30869</c:v>
                </c:pt>
                <c:pt idx="8667">
                  <c:v>30872</c:v>
                </c:pt>
                <c:pt idx="8668">
                  <c:v>30873</c:v>
                </c:pt>
                <c:pt idx="8669">
                  <c:v>30874</c:v>
                </c:pt>
                <c:pt idx="8670">
                  <c:v>30875</c:v>
                </c:pt>
                <c:pt idx="8671">
                  <c:v>30876</c:v>
                </c:pt>
                <c:pt idx="8672">
                  <c:v>30879</c:v>
                </c:pt>
                <c:pt idx="8673">
                  <c:v>30880</c:v>
                </c:pt>
                <c:pt idx="8674">
                  <c:v>30881</c:v>
                </c:pt>
                <c:pt idx="8675">
                  <c:v>30882</c:v>
                </c:pt>
                <c:pt idx="8676">
                  <c:v>30883</c:v>
                </c:pt>
                <c:pt idx="8677">
                  <c:v>30886</c:v>
                </c:pt>
                <c:pt idx="8678">
                  <c:v>30887</c:v>
                </c:pt>
                <c:pt idx="8679">
                  <c:v>30888</c:v>
                </c:pt>
                <c:pt idx="8680">
                  <c:v>30889</c:v>
                </c:pt>
                <c:pt idx="8681">
                  <c:v>30890</c:v>
                </c:pt>
                <c:pt idx="8682">
                  <c:v>30893</c:v>
                </c:pt>
                <c:pt idx="8683">
                  <c:v>30894</c:v>
                </c:pt>
                <c:pt idx="8684">
                  <c:v>30895</c:v>
                </c:pt>
                <c:pt idx="8685">
                  <c:v>30896</c:v>
                </c:pt>
                <c:pt idx="8686">
                  <c:v>30897</c:v>
                </c:pt>
                <c:pt idx="8687">
                  <c:v>30900</c:v>
                </c:pt>
                <c:pt idx="8688">
                  <c:v>30901</c:v>
                </c:pt>
                <c:pt idx="8689">
                  <c:v>30902</c:v>
                </c:pt>
                <c:pt idx="8690">
                  <c:v>30903</c:v>
                </c:pt>
                <c:pt idx="8691">
                  <c:v>30904</c:v>
                </c:pt>
                <c:pt idx="8692">
                  <c:v>30907</c:v>
                </c:pt>
                <c:pt idx="8693">
                  <c:v>30908</c:v>
                </c:pt>
                <c:pt idx="8694">
                  <c:v>30909</c:v>
                </c:pt>
                <c:pt idx="8695">
                  <c:v>30910</c:v>
                </c:pt>
                <c:pt idx="8696">
                  <c:v>30911</c:v>
                </c:pt>
                <c:pt idx="8697">
                  <c:v>30914</c:v>
                </c:pt>
                <c:pt idx="8698">
                  <c:v>30915</c:v>
                </c:pt>
                <c:pt idx="8699">
                  <c:v>30916</c:v>
                </c:pt>
                <c:pt idx="8700">
                  <c:v>30917</c:v>
                </c:pt>
                <c:pt idx="8701">
                  <c:v>30918</c:v>
                </c:pt>
                <c:pt idx="8702">
                  <c:v>30921</c:v>
                </c:pt>
                <c:pt idx="8703">
                  <c:v>30922</c:v>
                </c:pt>
                <c:pt idx="8704">
                  <c:v>30923</c:v>
                </c:pt>
                <c:pt idx="8705">
                  <c:v>30924</c:v>
                </c:pt>
                <c:pt idx="8706">
                  <c:v>30925</c:v>
                </c:pt>
                <c:pt idx="8707">
                  <c:v>30929</c:v>
                </c:pt>
                <c:pt idx="8708">
                  <c:v>30930</c:v>
                </c:pt>
                <c:pt idx="8709">
                  <c:v>30931</c:v>
                </c:pt>
                <c:pt idx="8710">
                  <c:v>30932</c:v>
                </c:pt>
                <c:pt idx="8711">
                  <c:v>30935</c:v>
                </c:pt>
                <c:pt idx="8712">
                  <c:v>30936</c:v>
                </c:pt>
                <c:pt idx="8713">
                  <c:v>30937</c:v>
                </c:pt>
                <c:pt idx="8714">
                  <c:v>30938</c:v>
                </c:pt>
                <c:pt idx="8715">
                  <c:v>30939</c:v>
                </c:pt>
                <c:pt idx="8716">
                  <c:v>30942</c:v>
                </c:pt>
                <c:pt idx="8717">
                  <c:v>30943</c:v>
                </c:pt>
                <c:pt idx="8718">
                  <c:v>30944</c:v>
                </c:pt>
                <c:pt idx="8719">
                  <c:v>30945</c:v>
                </c:pt>
                <c:pt idx="8720">
                  <c:v>30946</c:v>
                </c:pt>
                <c:pt idx="8721">
                  <c:v>30949</c:v>
                </c:pt>
                <c:pt idx="8722">
                  <c:v>30950</c:v>
                </c:pt>
                <c:pt idx="8723">
                  <c:v>30951</c:v>
                </c:pt>
                <c:pt idx="8724">
                  <c:v>30952</c:v>
                </c:pt>
                <c:pt idx="8725">
                  <c:v>30953</c:v>
                </c:pt>
                <c:pt idx="8726">
                  <c:v>30956</c:v>
                </c:pt>
                <c:pt idx="8727">
                  <c:v>30957</c:v>
                </c:pt>
                <c:pt idx="8728">
                  <c:v>30958</c:v>
                </c:pt>
                <c:pt idx="8729">
                  <c:v>30959</c:v>
                </c:pt>
                <c:pt idx="8730">
                  <c:v>30960</c:v>
                </c:pt>
                <c:pt idx="8731">
                  <c:v>30963</c:v>
                </c:pt>
                <c:pt idx="8732">
                  <c:v>30964</c:v>
                </c:pt>
                <c:pt idx="8733">
                  <c:v>30965</c:v>
                </c:pt>
                <c:pt idx="8734">
                  <c:v>30966</c:v>
                </c:pt>
                <c:pt idx="8735">
                  <c:v>30967</c:v>
                </c:pt>
                <c:pt idx="8736">
                  <c:v>30970</c:v>
                </c:pt>
                <c:pt idx="8737">
                  <c:v>30971</c:v>
                </c:pt>
                <c:pt idx="8738">
                  <c:v>30972</c:v>
                </c:pt>
                <c:pt idx="8739">
                  <c:v>30973</c:v>
                </c:pt>
                <c:pt idx="8740">
                  <c:v>30974</c:v>
                </c:pt>
                <c:pt idx="8741">
                  <c:v>30977</c:v>
                </c:pt>
                <c:pt idx="8742">
                  <c:v>30978</c:v>
                </c:pt>
                <c:pt idx="8743">
                  <c:v>30979</c:v>
                </c:pt>
                <c:pt idx="8744">
                  <c:v>30980</c:v>
                </c:pt>
                <c:pt idx="8745">
                  <c:v>30981</c:v>
                </c:pt>
                <c:pt idx="8746">
                  <c:v>30984</c:v>
                </c:pt>
                <c:pt idx="8747">
                  <c:v>30985</c:v>
                </c:pt>
                <c:pt idx="8748">
                  <c:v>30986</c:v>
                </c:pt>
                <c:pt idx="8749">
                  <c:v>30987</c:v>
                </c:pt>
                <c:pt idx="8750">
                  <c:v>30988</c:v>
                </c:pt>
                <c:pt idx="8751">
                  <c:v>30991</c:v>
                </c:pt>
                <c:pt idx="8752">
                  <c:v>30992</c:v>
                </c:pt>
                <c:pt idx="8753">
                  <c:v>30993</c:v>
                </c:pt>
                <c:pt idx="8754">
                  <c:v>30994</c:v>
                </c:pt>
                <c:pt idx="8755">
                  <c:v>30995</c:v>
                </c:pt>
                <c:pt idx="8756">
                  <c:v>30998</c:v>
                </c:pt>
                <c:pt idx="8757">
                  <c:v>30999</c:v>
                </c:pt>
                <c:pt idx="8758">
                  <c:v>31000</c:v>
                </c:pt>
                <c:pt idx="8759">
                  <c:v>31001</c:v>
                </c:pt>
                <c:pt idx="8760">
                  <c:v>31002</c:v>
                </c:pt>
                <c:pt idx="8761">
                  <c:v>31005</c:v>
                </c:pt>
                <c:pt idx="8762">
                  <c:v>31006</c:v>
                </c:pt>
                <c:pt idx="8763">
                  <c:v>31007</c:v>
                </c:pt>
                <c:pt idx="8764">
                  <c:v>31009</c:v>
                </c:pt>
                <c:pt idx="8765">
                  <c:v>31012</c:v>
                </c:pt>
                <c:pt idx="8766">
                  <c:v>31013</c:v>
                </c:pt>
                <c:pt idx="8767">
                  <c:v>31014</c:v>
                </c:pt>
                <c:pt idx="8768">
                  <c:v>31015</c:v>
                </c:pt>
                <c:pt idx="8769">
                  <c:v>31016</c:v>
                </c:pt>
                <c:pt idx="8770">
                  <c:v>31019</c:v>
                </c:pt>
                <c:pt idx="8771">
                  <c:v>31020</c:v>
                </c:pt>
                <c:pt idx="8772">
                  <c:v>31021</c:v>
                </c:pt>
                <c:pt idx="8773">
                  <c:v>31022</c:v>
                </c:pt>
                <c:pt idx="8774">
                  <c:v>31023</c:v>
                </c:pt>
                <c:pt idx="8775">
                  <c:v>31026</c:v>
                </c:pt>
                <c:pt idx="8776">
                  <c:v>31027</c:v>
                </c:pt>
                <c:pt idx="8777">
                  <c:v>31028</c:v>
                </c:pt>
                <c:pt idx="8778">
                  <c:v>31029</c:v>
                </c:pt>
                <c:pt idx="8779">
                  <c:v>31030</c:v>
                </c:pt>
                <c:pt idx="8780">
                  <c:v>31033</c:v>
                </c:pt>
                <c:pt idx="8781">
                  <c:v>31034</c:v>
                </c:pt>
                <c:pt idx="8782">
                  <c:v>31035</c:v>
                </c:pt>
                <c:pt idx="8783">
                  <c:v>31036</c:v>
                </c:pt>
                <c:pt idx="8784">
                  <c:v>31037</c:v>
                </c:pt>
                <c:pt idx="8785">
                  <c:v>31040</c:v>
                </c:pt>
                <c:pt idx="8786">
                  <c:v>31042</c:v>
                </c:pt>
                <c:pt idx="8787">
                  <c:v>31043</c:v>
                </c:pt>
                <c:pt idx="8788">
                  <c:v>31044</c:v>
                </c:pt>
                <c:pt idx="8789">
                  <c:v>31047</c:v>
                </c:pt>
                <c:pt idx="8790">
                  <c:v>31049</c:v>
                </c:pt>
                <c:pt idx="8791">
                  <c:v>31050</c:v>
                </c:pt>
                <c:pt idx="8792">
                  <c:v>31051</c:v>
                </c:pt>
                <c:pt idx="8793">
                  <c:v>31054</c:v>
                </c:pt>
                <c:pt idx="8794">
                  <c:v>31055</c:v>
                </c:pt>
                <c:pt idx="8795">
                  <c:v>31056</c:v>
                </c:pt>
                <c:pt idx="8796">
                  <c:v>31057</c:v>
                </c:pt>
                <c:pt idx="8797">
                  <c:v>31058</c:v>
                </c:pt>
                <c:pt idx="8798">
                  <c:v>31061</c:v>
                </c:pt>
                <c:pt idx="8799">
                  <c:v>31062</c:v>
                </c:pt>
                <c:pt idx="8800">
                  <c:v>31063</c:v>
                </c:pt>
                <c:pt idx="8801">
                  <c:v>31064</c:v>
                </c:pt>
                <c:pt idx="8802">
                  <c:v>31065</c:v>
                </c:pt>
                <c:pt idx="8803">
                  <c:v>31068</c:v>
                </c:pt>
                <c:pt idx="8804">
                  <c:v>31069</c:v>
                </c:pt>
                <c:pt idx="8805">
                  <c:v>31070</c:v>
                </c:pt>
                <c:pt idx="8806">
                  <c:v>31071</c:v>
                </c:pt>
                <c:pt idx="8807">
                  <c:v>31072</c:v>
                </c:pt>
                <c:pt idx="8808">
                  <c:v>31075</c:v>
                </c:pt>
                <c:pt idx="8809">
                  <c:v>31076</c:v>
                </c:pt>
                <c:pt idx="8810">
                  <c:v>31077</c:v>
                </c:pt>
                <c:pt idx="8811">
                  <c:v>31078</c:v>
                </c:pt>
                <c:pt idx="8812">
                  <c:v>31079</c:v>
                </c:pt>
                <c:pt idx="8813">
                  <c:v>31082</c:v>
                </c:pt>
                <c:pt idx="8814">
                  <c:v>31083</c:v>
                </c:pt>
                <c:pt idx="8815">
                  <c:v>31084</c:v>
                </c:pt>
                <c:pt idx="8816">
                  <c:v>31085</c:v>
                </c:pt>
                <c:pt idx="8817">
                  <c:v>31086</c:v>
                </c:pt>
                <c:pt idx="8818">
                  <c:v>31089</c:v>
                </c:pt>
                <c:pt idx="8819">
                  <c:v>31090</c:v>
                </c:pt>
                <c:pt idx="8820">
                  <c:v>31091</c:v>
                </c:pt>
                <c:pt idx="8821">
                  <c:v>31092</c:v>
                </c:pt>
                <c:pt idx="8822">
                  <c:v>31093</c:v>
                </c:pt>
                <c:pt idx="8823">
                  <c:v>31097</c:v>
                </c:pt>
                <c:pt idx="8824">
                  <c:v>31098</c:v>
                </c:pt>
                <c:pt idx="8825">
                  <c:v>31099</c:v>
                </c:pt>
                <c:pt idx="8826">
                  <c:v>31100</c:v>
                </c:pt>
                <c:pt idx="8827">
                  <c:v>31103</c:v>
                </c:pt>
                <c:pt idx="8828">
                  <c:v>31104</c:v>
                </c:pt>
                <c:pt idx="8829">
                  <c:v>31105</c:v>
                </c:pt>
                <c:pt idx="8830">
                  <c:v>31106</c:v>
                </c:pt>
                <c:pt idx="8831">
                  <c:v>31107</c:v>
                </c:pt>
                <c:pt idx="8832">
                  <c:v>31110</c:v>
                </c:pt>
                <c:pt idx="8833">
                  <c:v>31111</c:v>
                </c:pt>
                <c:pt idx="8834">
                  <c:v>31112</c:v>
                </c:pt>
                <c:pt idx="8835">
                  <c:v>31113</c:v>
                </c:pt>
                <c:pt idx="8836">
                  <c:v>31114</c:v>
                </c:pt>
                <c:pt idx="8837">
                  <c:v>31117</c:v>
                </c:pt>
                <c:pt idx="8838">
                  <c:v>31118</c:v>
                </c:pt>
                <c:pt idx="8839">
                  <c:v>31119</c:v>
                </c:pt>
                <c:pt idx="8840">
                  <c:v>31120</c:v>
                </c:pt>
                <c:pt idx="8841">
                  <c:v>31121</c:v>
                </c:pt>
                <c:pt idx="8842">
                  <c:v>31124</c:v>
                </c:pt>
                <c:pt idx="8843">
                  <c:v>31125</c:v>
                </c:pt>
                <c:pt idx="8844">
                  <c:v>31126</c:v>
                </c:pt>
                <c:pt idx="8845">
                  <c:v>31127</c:v>
                </c:pt>
                <c:pt idx="8846">
                  <c:v>31128</c:v>
                </c:pt>
                <c:pt idx="8847">
                  <c:v>31131</c:v>
                </c:pt>
                <c:pt idx="8848">
                  <c:v>31132</c:v>
                </c:pt>
                <c:pt idx="8849">
                  <c:v>31133</c:v>
                </c:pt>
                <c:pt idx="8850">
                  <c:v>31134</c:v>
                </c:pt>
                <c:pt idx="8851">
                  <c:v>31135</c:v>
                </c:pt>
                <c:pt idx="8852">
                  <c:v>31138</c:v>
                </c:pt>
                <c:pt idx="8853">
                  <c:v>31139</c:v>
                </c:pt>
                <c:pt idx="8854">
                  <c:v>31140</c:v>
                </c:pt>
                <c:pt idx="8855">
                  <c:v>31141</c:v>
                </c:pt>
                <c:pt idx="8856">
                  <c:v>31145</c:v>
                </c:pt>
                <c:pt idx="8857">
                  <c:v>31146</c:v>
                </c:pt>
                <c:pt idx="8858">
                  <c:v>31147</c:v>
                </c:pt>
                <c:pt idx="8859">
                  <c:v>31148</c:v>
                </c:pt>
                <c:pt idx="8860">
                  <c:v>31149</c:v>
                </c:pt>
                <c:pt idx="8861">
                  <c:v>31152</c:v>
                </c:pt>
                <c:pt idx="8862">
                  <c:v>31153</c:v>
                </c:pt>
                <c:pt idx="8863">
                  <c:v>31154</c:v>
                </c:pt>
                <c:pt idx="8864">
                  <c:v>31155</c:v>
                </c:pt>
                <c:pt idx="8865">
                  <c:v>31156</c:v>
                </c:pt>
                <c:pt idx="8866">
                  <c:v>31159</c:v>
                </c:pt>
                <c:pt idx="8867">
                  <c:v>31160</c:v>
                </c:pt>
                <c:pt idx="8868">
                  <c:v>31161</c:v>
                </c:pt>
                <c:pt idx="8869">
                  <c:v>31162</c:v>
                </c:pt>
                <c:pt idx="8870">
                  <c:v>31163</c:v>
                </c:pt>
                <c:pt idx="8871">
                  <c:v>31166</c:v>
                </c:pt>
                <c:pt idx="8872">
                  <c:v>31167</c:v>
                </c:pt>
                <c:pt idx="8873">
                  <c:v>31168</c:v>
                </c:pt>
                <c:pt idx="8874">
                  <c:v>31169</c:v>
                </c:pt>
                <c:pt idx="8875">
                  <c:v>31170</c:v>
                </c:pt>
                <c:pt idx="8876">
                  <c:v>31173</c:v>
                </c:pt>
                <c:pt idx="8877">
                  <c:v>31174</c:v>
                </c:pt>
                <c:pt idx="8878">
                  <c:v>31175</c:v>
                </c:pt>
                <c:pt idx="8879">
                  <c:v>31176</c:v>
                </c:pt>
                <c:pt idx="8880">
                  <c:v>31177</c:v>
                </c:pt>
                <c:pt idx="8881">
                  <c:v>31180</c:v>
                </c:pt>
                <c:pt idx="8882">
                  <c:v>31181</c:v>
                </c:pt>
                <c:pt idx="8883">
                  <c:v>31182</c:v>
                </c:pt>
                <c:pt idx="8884">
                  <c:v>31183</c:v>
                </c:pt>
                <c:pt idx="8885">
                  <c:v>31184</c:v>
                </c:pt>
                <c:pt idx="8886">
                  <c:v>31187</c:v>
                </c:pt>
                <c:pt idx="8887">
                  <c:v>31188</c:v>
                </c:pt>
                <c:pt idx="8888">
                  <c:v>31189</c:v>
                </c:pt>
                <c:pt idx="8889">
                  <c:v>31190</c:v>
                </c:pt>
                <c:pt idx="8890">
                  <c:v>31191</c:v>
                </c:pt>
                <c:pt idx="8891">
                  <c:v>31195</c:v>
                </c:pt>
                <c:pt idx="8892">
                  <c:v>31196</c:v>
                </c:pt>
                <c:pt idx="8893">
                  <c:v>31197</c:v>
                </c:pt>
                <c:pt idx="8894">
                  <c:v>31198</c:v>
                </c:pt>
                <c:pt idx="8895">
                  <c:v>31201</c:v>
                </c:pt>
                <c:pt idx="8896">
                  <c:v>31202</c:v>
                </c:pt>
                <c:pt idx="8897">
                  <c:v>31203</c:v>
                </c:pt>
                <c:pt idx="8898">
                  <c:v>31204</c:v>
                </c:pt>
                <c:pt idx="8899">
                  <c:v>31205</c:v>
                </c:pt>
                <c:pt idx="8900">
                  <c:v>31208</c:v>
                </c:pt>
                <c:pt idx="8901">
                  <c:v>31209</c:v>
                </c:pt>
                <c:pt idx="8902">
                  <c:v>31210</c:v>
                </c:pt>
                <c:pt idx="8903">
                  <c:v>31211</c:v>
                </c:pt>
                <c:pt idx="8904">
                  <c:v>31212</c:v>
                </c:pt>
                <c:pt idx="8905">
                  <c:v>31215</c:v>
                </c:pt>
                <c:pt idx="8906">
                  <c:v>31216</c:v>
                </c:pt>
                <c:pt idx="8907">
                  <c:v>31217</c:v>
                </c:pt>
                <c:pt idx="8908">
                  <c:v>31218</c:v>
                </c:pt>
                <c:pt idx="8909">
                  <c:v>31219</c:v>
                </c:pt>
                <c:pt idx="8910">
                  <c:v>31222</c:v>
                </c:pt>
                <c:pt idx="8911">
                  <c:v>31223</c:v>
                </c:pt>
                <c:pt idx="8912">
                  <c:v>31224</c:v>
                </c:pt>
                <c:pt idx="8913">
                  <c:v>31225</c:v>
                </c:pt>
                <c:pt idx="8914">
                  <c:v>31226</c:v>
                </c:pt>
                <c:pt idx="8915">
                  <c:v>31229</c:v>
                </c:pt>
                <c:pt idx="8916">
                  <c:v>31230</c:v>
                </c:pt>
                <c:pt idx="8917">
                  <c:v>31231</c:v>
                </c:pt>
                <c:pt idx="8918">
                  <c:v>31233</c:v>
                </c:pt>
                <c:pt idx="8919">
                  <c:v>31236</c:v>
                </c:pt>
                <c:pt idx="8920">
                  <c:v>31237</c:v>
                </c:pt>
                <c:pt idx="8921">
                  <c:v>31238</c:v>
                </c:pt>
                <c:pt idx="8922">
                  <c:v>31239</c:v>
                </c:pt>
                <c:pt idx="8923">
                  <c:v>31240</c:v>
                </c:pt>
                <c:pt idx="8924">
                  <c:v>31243</c:v>
                </c:pt>
                <c:pt idx="8925">
                  <c:v>31244</c:v>
                </c:pt>
                <c:pt idx="8926">
                  <c:v>31245</c:v>
                </c:pt>
                <c:pt idx="8927">
                  <c:v>31246</c:v>
                </c:pt>
                <c:pt idx="8928">
                  <c:v>31247</c:v>
                </c:pt>
                <c:pt idx="8929">
                  <c:v>31250</c:v>
                </c:pt>
                <c:pt idx="8930">
                  <c:v>31251</c:v>
                </c:pt>
                <c:pt idx="8931">
                  <c:v>31252</c:v>
                </c:pt>
                <c:pt idx="8932">
                  <c:v>31253</c:v>
                </c:pt>
                <c:pt idx="8933">
                  <c:v>31254</c:v>
                </c:pt>
                <c:pt idx="8934">
                  <c:v>31257</c:v>
                </c:pt>
                <c:pt idx="8935">
                  <c:v>31258</c:v>
                </c:pt>
                <c:pt idx="8936">
                  <c:v>31259</c:v>
                </c:pt>
                <c:pt idx="8937">
                  <c:v>31260</c:v>
                </c:pt>
                <c:pt idx="8938">
                  <c:v>31261</c:v>
                </c:pt>
                <c:pt idx="8939">
                  <c:v>31264</c:v>
                </c:pt>
                <c:pt idx="8940">
                  <c:v>31265</c:v>
                </c:pt>
                <c:pt idx="8941">
                  <c:v>31266</c:v>
                </c:pt>
                <c:pt idx="8942">
                  <c:v>31267</c:v>
                </c:pt>
                <c:pt idx="8943">
                  <c:v>31268</c:v>
                </c:pt>
                <c:pt idx="8944">
                  <c:v>31271</c:v>
                </c:pt>
                <c:pt idx="8945">
                  <c:v>31272</c:v>
                </c:pt>
                <c:pt idx="8946">
                  <c:v>31273</c:v>
                </c:pt>
                <c:pt idx="8947">
                  <c:v>31274</c:v>
                </c:pt>
                <c:pt idx="8948">
                  <c:v>31275</c:v>
                </c:pt>
                <c:pt idx="8949">
                  <c:v>31278</c:v>
                </c:pt>
                <c:pt idx="8950">
                  <c:v>31279</c:v>
                </c:pt>
                <c:pt idx="8951">
                  <c:v>31280</c:v>
                </c:pt>
                <c:pt idx="8952">
                  <c:v>31281</c:v>
                </c:pt>
                <c:pt idx="8953">
                  <c:v>31282</c:v>
                </c:pt>
                <c:pt idx="8954">
                  <c:v>31285</c:v>
                </c:pt>
                <c:pt idx="8955">
                  <c:v>31286</c:v>
                </c:pt>
                <c:pt idx="8956">
                  <c:v>31287</c:v>
                </c:pt>
                <c:pt idx="8957">
                  <c:v>31288</c:v>
                </c:pt>
                <c:pt idx="8958">
                  <c:v>31289</c:v>
                </c:pt>
                <c:pt idx="8959">
                  <c:v>31293</c:v>
                </c:pt>
                <c:pt idx="8960">
                  <c:v>31294</c:v>
                </c:pt>
                <c:pt idx="8961">
                  <c:v>31295</c:v>
                </c:pt>
                <c:pt idx="8962">
                  <c:v>31296</c:v>
                </c:pt>
                <c:pt idx="8963">
                  <c:v>31299</c:v>
                </c:pt>
                <c:pt idx="8964">
                  <c:v>31300</c:v>
                </c:pt>
                <c:pt idx="8965">
                  <c:v>31301</c:v>
                </c:pt>
                <c:pt idx="8966">
                  <c:v>31302</c:v>
                </c:pt>
                <c:pt idx="8967">
                  <c:v>31303</c:v>
                </c:pt>
                <c:pt idx="8968">
                  <c:v>31306</c:v>
                </c:pt>
                <c:pt idx="8969">
                  <c:v>31307</c:v>
                </c:pt>
                <c:pt idx="8970">
                  <c:v>31308</c:v>
                </c:pt>
                <c:pt idx="8971">
                  <c:v>31309</c:v>
                </c:pt>
                <c:pt idx="8972">
                  <c:v>31310</c:v>
                </c:pt>
                <c:pt idx="8973">
                  <c:v>31313</c:v>
                </c:pt>
                <c:pt idx="8974">
                  <c:v>31314</c:v>
                </c:pt>
                <c:pt idx="8975">
                  <c:v>31315</c:v>
                </c:pt>
                <c:pt idx="8976">
                  <c:v>31316</c:v>
                </c:pt>
                <c:pt idx="8977">
                  <c:v>31320</c:v>
                </c:pt>
                <c:pt idx="8978">
                  <c:v>31321</c:v>
                </c:pt>
                <c:pt idx="8979">
                  <c:v>31322</c:v>
                </c:pt>
                <c:pt idx="8980">
                  <c:v>31323</c:v>
                </c:pt>
                <c:pt idx="8981">
                  <c:v>31324</c:v>
                </c:pt>
                <c:pt idx="8982">
                  <c:v>31327</c:v>
                </c:pt>
                <c:pt idx="8983">
                  <c:v>31328</c:v>
                </c:pt>
                <c:pt idx="8984">
                  <c:v>31329</c:v>
                </c:pt>
                <c:pt idx="8985">
                  <c:v>31330</c:v>
                </c:pt>
                <c:pt idx="8986">
                  <c:v>31331</c:v>
                </c:pt>
                <c:pt idx="8987">
                  <c:v>31334</c:v>
                </c:pt>
                <c:pt idx="8988">
                  <c:v>31335</c:v>
                </c:pt>
                <c:pt idx="8989">
                  <c:v>31336</c:v>
                </c:pt>
                <c:pt idx="8990">
                  <c:v>31337</c:v>
                </c:pt>
                <c:pt idx="8991">
                  <c:v>31338</c:v>
                </c:pt>
                <c:pt idx="8992">
                  <c:v>31341</c:v>
                </c:pt>
                <c:pt idx="8993">
                  <c:v>31342</c:v>
                </c:pt>
                <c:pt idx="8994">
                  <c:v>31343</c:v>
                </c:pt>
                <c:pt idx="8995">
                  <c:v>31344</c:v>
                </c:pt>
                <c:pt idx="8996">
                  <c:v>31345</c:v>
                </c:pt>
                <c:pt idx="8997">
                  <c:v>31348</c:v>
                </c:pt>
                <c:pt idx="8998">
                  <c:v>31349</c:v>
                </c:pt>
                <c:pt idx="8999">
                  <c:v>31350</c:v>
                </c:pt>
                <c:pt idx="9000">
                  <c:v>31351</c:v>
                </c:pt>
                <c:pt idx="9001">
                  <c:v>31352</c:v>
                </c:pt>
                <c:pt idx="9002">
                  <c:v>31355</c:v>
                </c:pt>
                <c:pt idx="9003">
                  <c:v>31356</c:v>
                </c:pt>
                <c:pt idx="9004">
                  <c:v>31357</c:v>
                </c:pt>
                <c:pt idx="9005">
                  <c:v>31358</c:v>
                </c:pt>
                <c:pt idx="9006">
                  <c:v>31359</c:v>
                </c:pt>
                <c:pt idx="9007">
                  <c:v>31362</c:v>
                </c:pt>
                <c:pt idx="9008">
                  <c:v>31363</c:v>
                </c:pt>
                <c:pt idx="9009">
                  <c:v>31364</c:v>
                </c:pt>
                <c:pt idx="9010">
                  <c:v>31365</c:v>
                </c:pt>
                <c:pt idx="9011">
                  <c:v>31366</c:v>
                </c:pt>
                <c:pt idx="9012">
                  <c:v>31369</c:v>
                </c:pt>
                <c:pt idx="9013">
                  <c:v>31370</c:v>
                </c:pt>
                <c:pt idx="9014">
                  <c:v>31371</c:v>
                </c:pt>
                <c:pt idx="9015">
                  <c:v>31372</c:v>
                </c:pt>
                <c:pt idx="9016">
                  <c:v>31373</c:v>
                </c:pt>
                <c:pt idx="9017">
                  <c:v>31376</c:v>
                </c:pt>
                <c:pt idx="9018">
                  <c:v>31377</c:v>
                </c:pt>
                <c:pt idx="9019">
                  <c:v>31378</c:v>
                </c:pt>
                <c:pt idx="9020">
                  <c:v>31380</c:v>
                </c:pt>
                <c:pt idx="9021">
                  <c:v>31383</c:v>
                </c:pt>
                <c:pt idx="9022">
                  <c:v>31384</c:v>
                </c:pt>
                <c:pt idx="9023">
                  <c:v>31385</c:v>
                </c:pt>
                <c:pt idx="9024">
                  <c:v>31386</c:v>
                </c:pt>
                <c:pt idx="9025">
                  <c:v>31387</c:v>
                </c:pt>
                <c:pt idx="9026">
                  <c:v>31390</c:v>
                </c:pt>
                <c:pt idx="9027">
                  <c:v>31391</c:v>
                </c:pt>
                <c:pt idx="9028">
                  <c:v>31392</c:v>
                </c:pt>
                <c:pt idx="9029">
                  <c:v>31393</c:v>
                </c:pt>
                <c:pt idx="9030">
                  <c:v>31394</c:v>
                </c:pt>
                <c:pt idx="9031">
                  <c:v>31397</c:v>
                </c:pt>
                <c:pt idx="9032">
                  <c:v>31398</c:v>
                </c:pt>
                <c:pt idx="9033">
                  <c:v>31399</c:v>
                </c:pt>
                <c:pt idx="9034">
                  <c:v>31400</c:v>
                </c:pt>
                <c:pt idx="9035">
                  <c:v>31401</c:v>
                </c:pt>
                <c:pt idx="9036">
                  <c:v>31404</c:v>
                </c:pt>
                <c:pt idx="9037">
                  <c:v>31405</c:v>
                </c:pt>
                <c:pt idx="9038">
                  <c:v>31407</c:v>
                </c:pt>
                <c:pt idx="9039">
                  <c:v>31408</c:v>
                </c:pt>
                <c:pt idx="9040">
                  <c:v>31411</c:v>
                </c:pt>
                <c:pt idx="9041">
                  <c:v>31412</c:v>
                </c:pt>
                <c:pt idx="9042">
                  <c:v>31414</c:v>
                </c:pt>
                <c:pt idx="9043">
                  <c:v>31415</c:v>
                </c:pt>
                <c:pt idx="9044">
                  <c:v>31418</c:v>
                </c:pt>
                <c:pt idx="9045">
                  <c:v>31419</c:v>
                </c:pt>
                <c:pt idx="9046">
                  <c:v>31420</c:v>
                </c:pt>
                <c:pt idx="9047">
                  <c:v>31421</c:v>
                </c:pt>
                <c:pt idx="9048">
                  <c:v>31422</c:v>
                </c:pt>
                <c:pt idx="9049">
                  <c:v>31425</c:v>
                </c:pt>
                <c:pt idx="9050">
                  <c:v>31426</c:v>
                </c:pt>
                <c:pt idx="9051">
                  <c:v>31427</c:v>
                </c:pt>
                <c:pt idx="9052">
                  <c:v>31428</c:v>
                </c:pt>
                <c:pt idx="9053">
                  <c:v>31429</c:v>
                </c:pt>
                <c:pt idx="9054">
                  <c:v>31432</c:v>
                </c:pt>
                <c:pt idx="9055">
                  <c:v>31433</c:v>
                </c:pt>
                <c:pt idx="9056">
                  <c:v>31434</c:v>
                </c:pt>
                <c:pt idx="9057">
                  <c:v>31435</c:v>
                </c:pt>
                <c:pt idx="9058">
                  <c:v>31436</c:v>
                </c:pt>
                <c:pt idx="9059">
                  <c:v>31439</c:v>
                </c:pt>
                <c:pt idx="9060">
                  <c:v>31440</c:v>
                </c:pt>
                <c:pt idx="9061">
                  <c:v>31441</c:v>
                </c:pt>
                <c:pt idx="9062">
                  <c:v>31442</c:v>
                </c:pt>
                <c:pt idx="9063">
                  <c:v>31443</c:v>
                </c:pt>
                <c:pt idx="9064">
                  <c:v>31446</c:v>
                </c:pt>
                <c:pt idx="9065">
                  <c:v>31447</c:v>
                </c:pt>
                <c:pt idx="9066">
                  <c:v>31448</c:v>
                </c:pt>
                <c:pt idx="9067">
                  <c:v>31449</c:v>
                </c:pt>
                <c:pt idx="9068">
                  <c:v>31450</c:v>
                </c:pt>
                <c:pt idx="9069">
                  <c:v>31453</c:v>
                </c:pt>
                <c:pt idx="9070">
                  <c:v>31454</c:v>
                </c:pt>
                <c:pt idx="9071">
                  <c:v>31455</c:v>
                </c:pt>
                <c:pt idx="9072">
                  <c:v>31456</c:v>
                </c:pt>
                <c:pt idx="9073">
                  <c:v>31457</c:v>
                </c:pt>
                <c:pt idx="9074">
                  <c:v>31461</c:v>
                </c:pt>
                <c:pt idx="9075">
                  <c:v>31462</c:v>
                </c:pt>
                <c:pt idx="9076">
                  <c:v>31463</c:v>
                </c:pt>
                <c:pt idx="9077">
                  <c:v>31464</c:v>
                </c:pt>
                <c:pt idx="9078">
                  <c:v>31467</c:v>
                </c:pt>
                <c:pt idx="9079">
                  <c:v>31468</c:v>
                </c:pt>
                <c:pt idx="9080">
                  <c:v>31469</c:v>
                </c:pt>
                <c:pt idx="9081">
                  <c:v>31470</c:v>
                </c:pt>
                <c:pt idx="9082">
                  <c:v>31471</c:v>
                </c:pt>
                <c:pt idx="9083">
                  <c:v>31474</c:v>
                </c:pt>
                <c:pt idx="9084">
                  <c:v>31475</c:v>
                </c:pt>
                <c:pt idx="9085">
                  <c:v>31476</c:v>
                </c:pt>
                <c:pt idx="9086">
                  <c:v>31477</c:v>
                </c:pt>
                <c:pt idx="9087">
                  <c:v>31478</c:v>
                </c:pt>
                <c:pt idx="9088">
                  <c:v>31481</c:v>
                </c:pt>
                <c:pt idx="9089">
                  <c:v>31482</c:v>
                </c:pt>
                <c:pt idx="9090">
                  <c:v>31483</c:v>
                </c:pt>
                <c:pt idx="9091">
                  <c:v>31484</c:v>
                </c:pt>
                <c:pt idx="9092">
                  <c:v>31485</c:v>
                </c:pt>
                <c:pt idx="9093">
                  <c:v>31488</c:v>
                </c:pt>
                <c:pt idx="9094">
                  <c:v>31489</c:v>
                </c:pt>
                <c:pt idx="9095">
                  <c:v>31490</c:v>
                </c:pt>
                <c:pt idx="9096">
                  <c:v>31491</c:v>
                </c:pt>
                <c:pt idx="9097">
                  <c:v>31492</c:v>
                </c:pt>
                <c:pt idx="9098">
                  <c:v>31495</c:v>
                </c:pt>
                <c:pt idx="9099">
                  <c:v>31496</c:v>
                </c:pt>
                <c:pt idx="9100">
                  <c:v>31497</c:v>
                </c:pt>
                <c:pt idx="9101">
                  <c:v>31498</c:v>
                </c:pt>
                <c:pt idx="9102">
                  <c:v>31502</c:v>
                </c:pt>
                <c:pt idx="9103">
                  <c:v>31503</c:v>
                </c:pt>
                <c:pt idx="9104">
                  <c:v>31504</c:v>
                </c:pt>
                <c:pt idx="9105">
                  <c:v>31505</c:v>
                </c:pt>
                <c:pt idx="9106">
                  <c:v>31506</c:v>
                </c:pt>
                <c:pt idx="9107">
                  <c:v>31509</c:v>
                </c:pt>
                <c:pt idx="9108">
                  <c:v>31510</c:v>
                </c:pt>
                <c:pt idx="9109">
                  <c:v>31511</c:v>
                </c:pt>
                <c:pt idx="9110">
                  <c:v>31512</c:v>
                </c:pt>
                <c:pt idx="9111">
                  <c:v>31513</c:v>
                </c:pt>
                <c:pt idx="9112">
                  <c:v>31516</c:v>
                </c:pt>
                <c:pt idx="9113">
                  <c:v>31517</c:v>
                </c:pt>
                <c:pt idx="9114">
                  <c:v>31518</c:v>
                </c:pt>
                <c:pt idx="9115">
                  <c:v>31519</c:v>
                </c:pt>
                <c:pt idx="9116">
                  <c:v>31520</c:v>
                </c:pt>
                <c:pt idx="9117">
                  <c:v>31523</c:v>
                </c:pt>
                <c:pt idx="9118">
                  <c:v>31524</c:v>
                </c:pt>
                <c:pt idx="9119">
                  <c:v>31525</c:v>
                </c:pt>
                <c:pt idx="9120">
                  <c:v>31526</c:v>
                </c:pt>
                <c:pt idx="9121">
                  <c:v>31527</c:v>
                </c:pt>
                <c:pt idx="9122">
                  <c:v>31530</c:v>
                </c:pt>
                <c:pt idx="9123">
                  <c:v>31531</c:v>
                </c:pt>
                <c:pt idx="9124">
                  <c:v>31532</c:v>
                </c:pt>
                <c:pt idx="9125">
                  <c:v>31533</c:v>
                </c:pt>
                <c:pt idx="9126">
                  <c:v>31534</c:v>
                </c:pt>
                <c:pt idx="9127">
                  <c:v>31537</c:v>
                </c:pt>
                <c:pt idx="9128">
                  <c:v>31538</c:v>
                </c:pt>
                <c:pt idx="9129">
                  <c:v>31539</c:v>
                </c:pt>
                <c:pt idx="9130">
                  <c:v>31540</c:v>
                </c:pt>
                <c:pt idx="9131">
                  <c:v>31541</c:v>
                </c:pt>
                <c:pt idx="9132">
                  <c:v>31544</c:v>
                </c:pt>
                <c:pt idx="9133">
                  <c:v>31545</c:v>
                </c:pt>
                <c:pt idx="9134">
                  <c:v>31546</c:v>
                </c:pt>
                <c:pt idx="9135">
                  <c:v>31547</c:v>
                </c:pt>
                <c:pt idx="9136">
                  <c:v>31548</c:v>
                </c:pt>
                <c:pt idx="9137">
                  <c:v>31551</c:v>
                </c:pt>
                <c:pt idx="9138">
                  <c:v>31552</c:v>
                </c:pt>
                <c:pt idx="9139">
                  <c:v>31553</c:v>
                </c:pt>
                <c:pt idx="9140">
                  <c:v>31554</c:v>
                </c:pt>
                <c:pt idx="9141">
                  <c:v>31555</c:v>
                </c:pt>
                <c:pt idx="9142">
                  <c:v>31559</c:v>
                </c:pt>
                <c:pt idx="9143">
                  <c:v>31560</c:v>
                </c:pt>
                <c:pt idx="9144">
                  <c:v>31561</c:v>
                </c:pt>
                <c:pt idx="9145">
                  <c:v>31562</c:v>
                </c:pt>
                <c:pt idx="9146">
                  <c:v>31565</c:v>
                </c:pt>
                <c:pt idx="9147">
                  <c:v>31566</c:v>
                </c:pt>
                <c:pt idx="9148">
                  <c:v>31567</c:v>
                </c:pt>
                <c:pt idx="9149">
                  <c:v>31568</c:v>
                </c:pt>
                <c:pt idx="9150">
                  <c:v>31569</c:v>
                </c:pt>
                <c:pt idx="9151">
                  <c:v>31572</c:v>
                </c:pt>
                <c:pt idx="9152">
                  <c:v>31573</c:v>
                </c:pt>
                <c:pt idx="9153">
                  <c:v>31574</c:v>
                </c:pt>
                <c:pt idx="9154">
                  <c:v>31575</c:v>
                </c:pt>
                <c:pt idx="9155">
                  <c:v>31576</c:v>
                </c:pt>
                <c:pt idx="9156">
                  <c:v>31579</c:v>
                </c:pt>
                <c:pt idx="9157">
                  <c:v>31580</c:v>
                </c:pt>
                <c:pt idx="9158">
                  <c:v>31581</c:v>
                </c:pt>
                <c:pt idx="9159">
                  <c:v>31582</c:v>
                </c:pt>
                <c:pt idx="9160">
                  <c:v>31583</c:v>
                </c:pt>
                <c:pt idx="9161">
                  <c:v>31586</c:v>
                </c:pt>
                <c:pt idx="9162">
                  <c:v>31587</c:v>
                </c:pt>
                <c:pt idx="9163">
                  <c:v>31588</c:v>
                </c:pt>
                <c:pt idx="9164">
                  <c:v>31589</c:v>
                </c:pt>
                <c:pt idx="9165">
                  <c:v>31590</c:v>
                </c:pt>
                <c:pt idx="9166">
                  <c:v>31593</c:v>
                </c:pt>
                <c:pt idx="9167">
                  <c:v>31594</c:v>
                </c:pt>
                <c:pt idx="9168">
                  <c:v>31595</c:v>
                </c:pt>
                <c:pt idx="9169">
                  <c:v>31596</c:v>
                </c:pt>
                <c:pt idx="9170">
                  <c:v>31600</c:v>
                </c:pt>
                <c:pt idx="9171">
                  <c:v>31601</c:v>
                </c:pt>
                <c:pt idx="9172">
                  <c:v>31602</c:v>
                </c:pt>
                <c:pt idx="9173">
                  <c:v>31603</c:v>
                </c:pt>
                <c:pt idx="9174">
                  <c:v>31604</c:v>
                </c:pt>
                <c:pt idx="9175">
                  <c:v>31607</c:v>
                </c:pt>
                <c:pt idx="9176">
                  <c:v>31608</c:v>
                </c:pt>
                <c:pt idx="9177">
                  <c:v>31609</c:v>
                </c:pt>
                <c:pt idx="9178">
                  <c:v>31610</c:v>
                </c:pt>
                <c:pt idx="9179">
                  <c:v>31611</c:v>
                </c:pt>
                <c:pt idx="9180">
                  <c:v>31614</c:v>
                </c:pt>
                <c:pt idx="9181">
                  <c:v>31615</c:v>
                </c:pt>
                <c:pt idx="9182">
                  <c:v>31616</c:v>
                </c:pt>
                <c:pt idx="9183">
                  <c:v>31617</c:v>
                </c:pt>
                <c:pt idx="9184">
                  <c:v>31618</c:v>
                </c:pt>
                <c:pt idx="9185">
                  <c:v>31621</c:v>
                </c:pt>
                <c:pt idx="9186">
                  <c:v>31622</c:v>
                </c:pt>
                <c:pt idx="9187">
                  <c:v>31623</c:v>
                </c:pt>
                <c:pt idx="9188">
                  <c:v>31624</c:v>
                </c:pt>
                <c:pt idx="9189">
                  <c:v>31625</c:v>
                </c:pt>
                <c:pt idx="9190">
                  <c:v>31628</c:v>
                </c:pt>
                <c:pt idx="9191">
                  <c:v>31629</c:v>
                </c:pt>
                <c:pt idx="9192">
                  <c:v>31630</c:v>
                </c:pt>
                <c:pt idx="9193">
                  <c:v>31631</c:v>
                </c:pt>
                <c:pt idx="9194">
                  <c:v>31632</c:v>
                </c:pt>
                <c:pt idx="9195">
                  <c:v>31635</c:v>
                </c:pt>
                <c:pt idx="9196">
                  <c:v>31636</c:v>
                </c:pt>
                <c:pt idx="9197">
                  <c:v>31637</c:v>
                </c:pt>
                <c:pt idx="9198">
                  <c:v>31638</c:v>
                </c:pt>
                <c:pt idx="9199">
                  <c:v>31639</c:v>
                </c:pt>
                <c:pt idx="9200">
                  <c:v>31642</c:v>
                </c:pt>
                <c:pt idx="9201">
                  <c:v>31643</c:v>
                </c:pt>
                <c:pt idx="9202">
                  <c:v>31644</c:v>
                </c:pt>
                <c:pt idx="9203">
                  <c:v>31645</c:v>
                </c:pt>
                <c:pt idx="9204">
                  <c:v>31646</c:v>
                </c:pt>
                <c:pt idx="9205">
                  <c:v>31649</c:v>
                </c:pt>
                <c:pt idx="9206">
                  <c:v>31650</c:v>
                </c:pt>
                <c:pt idx="9207">
                  <c:v>31651</c:v>
                </c:pt>
                <c:pt idx="9208">
                  <c:v>31652</c:v>
                </c:pt>
                <c:pt idx="9209">
                  <c:v>31653</c:v>
                </c:pt>
                <c:pt idx="9210">
                  <c:v>31657</c:v>
                </c:pt>
                <c:pt idx="9211">
                  <c:v>31658</c:v>
                </c:pt>
                <c:pt idx="9212">
                  <c:v>31659</c:v>
                </c:pt>
                <c:pt idx="9213">
                  <c:v>31660</c:v>
                </c:pt>
                <c:pt idx="9214">
                  <c:v>31663</c:v>
                </c:pt>
                <c:pt idx="9215">
                  <c:v>31664</c:v>
                </c:pt>
                <c:pt idx="9216">
                  <c:v>31665</c:v>
                </c:pt>
                <c:pt idx="9217">
                  <c:v>31666</c:v>
                </c:pt>
                <c:pt idx="9218">
                  <c:v>31667</c:v>
                </c:pt>
                <c:pt idx="9219">
                  <c:v>31670</c:v>
                </c:pt>
                <c:pt idx="9220">
                  <c:v>31671</c:v>
                </c:pt>
                <c:pt idx="9221">
                  <c:v>31672</c:v>
                </c:pt>
                <c:pt idx="9222">
                  <c:v>31673</c:v>
                </c:pt>
                <c:pt idx="9223">
                  <c:v>31674</c:v>
                </c:pt>
                <c:pt idx="9224">
                  <c:v>31677</c:v>
                </c:pt>
                <c:pt idx="9225">
                  <c:v>31678</c:v>
                </c:pt>
                <c:pt idx="9226">
                  <c:v>31679</c:v>
                </c:pt>
                <c:pt idx="9227">
                  <c:v>31680</c:v>
                </c:pt>
                <c:pt idx="9228">
                  <c:v>31681</c:v>
                </c:pt>
                <c:pt idx="9229">
                  <c:v>31684</c:v>
                </c:pt>
                <c:pt idx="9230">
                  <c:v>31685</c:v>
                </c:pt>
                <c:pt idx="9231">
                  <c:v>31686</c:v>
                </c:pt>
                <c:pt idx="9232">
                  <c:v>31687</c:v>
                </c:pt>
                <c:pt idx="9233">
                  <c:v>31688</c:v>
                </c:pt>
                <c:pt idx="9234">
                  <c:v>31691</c:v>
                </c:pt>
                <c:pt idx="9235">
                  <c:v>31692</c:v>
                </c:pt>
                <c:pt idx="9236">
                  <c:v>31693</c:v>
                </c:pt>
                <c:pt idx="9237">
                  <c:v>31694</c:v>
                </c:pt>
                <c:pt idx="9238">
                  <c:v>31695</c:v>
                </c:pt>
                <c:pt idx="9239">
                  <c:v>31698</c:v>
                </c:pt>
                <c:pt idx="9240">
                  <c:v>31699</c:v>
                </c:pt>
                <c:pt idx="9241">
                  <c:v>31700</c:v>
                </c:pt>
                <c:pt idx="9242">
                  <c:v>31701</c:v>
                </c:pt>
                <c:pt idx="9243">
                  <c:v>31702</c:v>
                </c:pt>
                <c:pt idx="9244">
                  <c:v>31705</c:v>
                </c:pt>
                <c:pt idx="9245">
                  <c:v>31706</c:v>
                </c:pt>
                <c:pt idx="9246">
                  <c:v>31707</c:v>
                </c:pt>
                <c:pt idx="9247">
                  <c:v>31708</c:v>
                </c:pt>
                <c:pt idx="9248">
                  <c:v>31709</c:v>
                </c:pt>
                <c:pt idx="9249">
                  <c:v>31712</c:v>
                </c:pt>
                <c:pt idx="9250">
                  <c:v>31713</c:v>
                </c:pt>
                <c:pt idx="9251">
                  <c:v>31714</c:v>
                </c:pt>
                <c:pt idx="9252">
                  <c:v>31715</c:v>
                </c:pt>
                <c:pt idx="9253">
                  <c:v>31716</c:v>
                </c:pt>
                <c:pt idx="9254">
                  <c:v>31719</c:v>
                </c:pt>
                <c:pt idx="9255">
                  <c:v>31720</c:v>
                </c:pt>
                <c:pt idx="9256">
                  <c:v>31721</c:v>
                </c:pt>
                <c:pt idx="9257">
                  <c:v>31722</c:v>
                </c:pt>
                <c:pt idx="9258">
                  <c:v>31723</c:v>
                </c:pt>
                <c:pt idx="9259">
                  <c:v>31726</c:v>
                </c:pt>
                <c:pt idx="9260">
                  <c:v>31727</c:v>
                </c:pt>
                <c:pt idx="9261">
                  <c:v>31728</c:v>
                </c:pt>
                <c:pt idx="9262">
                  <c:v>31729</c:v>
                </c:pt>
                <c:pt idx="9263">
                  <c:v>31730</c:v>
                </c:pt>
                <c:pt idx="9264">
                  <c:v>31733</c:v>
                </c:pt>
                <c:pt idx="9265">
                  <c:v>31734</c:v>
                </c:pt>
                <c:pt idx="9266">
                  <c:v>31735</c:v>
                </c:pt>
                <c:pt idx="9267">
                  <c:v>31736</c:v>
                </c:pt>
                <c:pt idx="9268">
                  <c:v>31737</c:v>
                </c:pt>
                <c:pt idx="9269">
                  <c:v>31740</c:v>
                </c:pt>
                <c:pt idx="9270">
                  <c:v>31741</c:v>
                </c:pt>
                <c:pt idx="9271">
                  <c:v>31742</c:v>
                </c:pt>
                <c:pt idx="9272">
                  <c:v>31744</c:v>
                </c:pt>
                <c:pt idx="9273">
                  <c:v>31747</c:v>
                </c:pt>
                <c:pt idx="9274">
                  <c:v>31748</c:v>
                </c:pt>
                <c:pt idx="9275">
                  <c:v>31749</c:v>
                </c:pt>
                <c:pt idx="9276">
                  <c:v>31750</c:v>
                </c:pt>
                <c:pt idx="9277">
                  <c:v>31751</c:v>
                </c:pt>
                <c:pt idx="9278">
                  <c:v>31754</c:v>
                </c:pt>
                <c:pt idx="9279">
                  <c:v>31755</c:v>
                </c:pt>
                <c:pt idx="9280">
                  <c:v>31756</c:v>
                </c:pt>
                <c:pt idx="9281">
                  <c:v>31757</c:v>
                </c:pt>
                <c:pt idx="9282">
                  <c:v>31758</c:v>
                </c:pt>
                <c:pt idx="9283">
                  <c:v>31761</c:v>
                </c:pt>
                <c:pt idx="9284">
                  <c:v>31762</c:v>
                </c:pt>
                <c:pt idx="9285">
                  <c:v>31763</c:v>
                </c:pt>
                <c:pt idx="9286">
                  <c:v>31764</c:v>
                </c:pt>
                <c:pt idx="9287">
                  <c:v>31765</c:v>
                </c:pt>
                <c:pt idx="9288">
                  <c:v>31768</c:v>
                </c:pt>
                <c:pt idx="9289">
                  <c:v>31769</c:v>
                </c:pt>
                <c:pt idx="9290">
                  <c:v>31770</c:v>
                </c:pt>
                <c:pt idx="9291">
                  <c:v>31772</c:v>
                </c:pt>
                <c:pt idx="9292">
                  <c:v>31775</c:v>
                </c:pt>
                <c:pt idx="9293">
                  <c:v>31776</c:v>
                </c:pt>
                <c:pt idx="9294">
                  <c:v>31777</c:v>
                </c:pt>
                <c:pt idx="9295">
                  <c:v>31779</c:v>
                </c:pt>
                <c:pt idx="9296">
                  <c:v>31782</c:v>
                </c:pt>
                <c:pt idx="9297">
                  <c:v>31783</c:v>
                </c:pt>
                <c:pt idx="9298">
                  <c:v>31784</c:v>
                </c:pt>
                <c:pt idx="9299">
                  <c:v>31785</c:v>
                </c:pt>
                <c:pt idx="9300">
                  <c:v>31786</c:v>
                </c:pt>
                <c:pt idx="9301">
                  <c:v>31789</c:v>
                </c:pt>
                <c:pt idx="9302">
                  <c:v>31790</c:v>
                </c:pt>
                <c:pt idx="9303">
                  <c:v>31791</c:v>
                </c:pt>
                <c:pt idx="9304">
                  <c:v>31792</c:v>
                </c:pt>
                <c:pt idx="9305">
                  <c:v>31793</c:v>
                </c:pt>
                <c:pt idx="9306">
                  <c:v>31796</c:v>
                </c:pt>
                <c:pt idx="9307">
                  <c:v>31797</c:v>
                </c:pt>
                <c:pt idx="9308">
                  <c:v>31798</c:v>
                </c:pt>
                <c:pt idx="9309">
                  <c:v>31799</c:v>
                </c:pt>
                <c:pt idx="9310">
                  <c:v>31800</c:v>
                </c:pt>
                <c:pt idx="9311">
                  <c:v>31803</c:v>
                </c:pt>
                <c:pt idx="9312">
                  <c:v>31804</c:v>
                </c:pt>
                <c:pt idx="9313">
                  <c:v>31805</c:v>
                </c:pt>
                <c:pt idx="9314">
                  <c:v>31806</c:v>
                </c:pt>
                <c:pt idx="9315">
                  <c:v>31807</c:v>
                </c:pt>
                <c:pt idx="9316">
                  <c:v>31810</c:v>
                </c:pt>
                <c:pt idx="9317">
                  <c:v>31811</c:v>
                </c:pt>
                <c:pt idx="9318">
                  <c:v>31812</c:v>
                </c:pt>
                <c:pt idx="9319">
                  <c:v>31813</c:v>
                </c:pt>
                <c:pt idx="9320">
                  <c:v>31814</c:v>
                </c:pt>
                <c:pt idx="9321">
                  <c:v>31817</c:v>
                </c:pt>
                <c:pt idx="9322">
                  <c:v>31818</c:v>
                </c:pt>
                <c:pt idx="9323">
                  <c:v>31819</c:v>
                </c:pt>
                <c:pt idx="9324">
                  <c:v>31820</c:v>
                </c:pt>
                <c:pt idx="9325">
                  <c:v>31821</c:v>
                </c:pt>
                <c:pt idx="9326">
                  <c:v>31825</c:v>
                </c:pt>
                <c:pt idx="9327">
                  <c:v>31826</c:v>
                </c:pt>
                <c:pt idx="9328">
                  <c:v>31827</c:v>
                </c:pt>
                <c:pt idx="9329">
                  <c:v>31828</c:v>
                </c:pt>
                <c:pt idx="9330">
                  <c:v>31831</c:v>
                </c:pt>
                <c:pt idx="9331">
                  <c:v>31832</c:v>
                </c:pt>
                <c:pt idx="9332">
                  <c:v>31833</c:v>
                </c:pt>
                <c:pt idx="9333">
                  <c:v>31834</c:v>
                </c:pt>
                <c:pt idx="9334">
                  <c:v>31835</c:v>
                </c:pt>
                <c:pt idx="9335">
                  <c:v>31838</c:v>
                </c:pt>
                <c:pt idx="9336">
                  <c:v>31839</c:v>
                </c:pt>
                <c:pt idx="9337">
                  <c:v>31840</c:v>
                </c:pt>
                <c:pt idx="9338">
                  <c:v>31841</c:v>
                </c:pt>
                <c:pt idx="9339">
                  <c:v>31842</c:v>
                </c:pt>
                <c:pt idx="9340">
                  <c:v>31845</c:v>
                </c:pt>
                <c:pt idx="9341">
                  <c:v>31846</c:v>
                </c:pt>
                <c:pt idx="9342">
                  <c:v>31847</c:v>
                </c:pt>
                <c:pt idx="9343">
                  <c:v>31848</c:v>
                </c:pt>
                <c:pt idx="9344">
                  <c:v>31849</c:v>
                </c:pt>
                <c:pt idx="9345">
                  <c:v>31852</c:v>
                </c:pt>
                <c:pt idx="9346">
                  <c:v>31853</c:v>
                </c:pt>
                <c:pt idx="9347">
                  <c:v>31854</c:v>
                </c:pt>
                <c:pt idx="9348">
                  <c:v>31855</c:v>
                </c:pt>
                <c:pt idx="9349">
                  <c:v>31856</c:v>
                </c:pt>
                <c:pt idx="9350">
                  <c:v>31859</c:v>
                </c:pt>
                <c:pt idx="9351">
                  <c:v>31860</c:v>
                </c:pt>
                <c:pt idx="9352">
                  <c:v>31861</c:v>
                </c:pt>
                <c:pt idx="9353">
                  <c:v>31862</c:v>
                </c:pt>
                <c:pt idx="9354">
                  <c:v>31863</c:v>
                </c:pt>
                <c:pt idx="9355">
                  <c:v>31866</c:v>
                </c:pt>
                <c:pt idx="9356">
                  <c:v>31867</c:v>
                </c:pt>
                <c:pt idx="9357">
                  <c:v>31868</c:v>
                </c:pt>
                <c:pt idx="9358">
                  <c:v>31869</c:v>
                </c:pt>
                <c:pt idx="9359">
                  <c:v>31870</c:v>
                </c:pt>
                <c:pt idx="9360">
                  <c:v>31873</c:v>
                </c:pt>
                <c:pt idx="9361">
                  <c:v>31874</c:v>
                </c:pt>
                <c:pt idx="9362">
                  <c:v>31875</c:v>
                </c:pt>
                <c:pt idx="9363">
                  <c:v>31876</c:v>
                </c:pt>
                <c:pt idx="9364">
                  <c:v>31877</c:v>
                </c:pt>
                <c:pt idx="9365">
                  <c:v>31880</c:v>
                </c:pt>
                <c:pt idx="9366">
                  <c:v>31881</c:v>
                </c:pt>
                <c:pt idx="9367">
                  <c:v>31882</c:v>
                </c:pt>
                <c:pt idx="9368">
                  <c:v>31883</c:v>
                </c:pt>
                <c:pt idx="9369">
                  <c:v>31887</c:v>
                </c:pt>
                <c:pt idx="9370">
                  <c:v>31888</c:v>
                </c:pt>
                <c:pt idx="9371">
                  <c:v>31889</c:v>
                </c:pt>
                <c:pt idx="9372">
                  <c:v>31890</c:v>
                </c:pt>
                <c:pt idx="9373">
                  <c:v>31891</c:v>
                </c:pt>
                <c:pt idx="9374">
                  <c:v>31894</c:v>
                </c:pt>
                <c:pt idx="9375">
                  <c:v>31895</c:v>
                </c:pt>
                <c:pt idx="9376">
                  <c:v>31896</c:v>
                </c:pt>
                <c:pt idx="9377">
                  <c:v>31897</c:v>
                </c:pt>
                <c:pt idx="9378">
                  <c:v>31898</c:v>
                </c:pt>
                <c:pt idx="9379">
                  <c:v>31901</c:v>
                </c:pt>
                <c:pt idx="9380">
                  <c:v>31902</c:v>
                </c:pt>
                <c:pt idx="9381">
                  <c:v>31903</c:v>
                </c:pt>
                <c:pt idx="9382">
                  <c:v>31904</c:v>
                </c:pt>
                <c:pt idx="9383">
                  <c:v>31905</c:v>
                </c:pt>
                <c:pt idx="9384">
                  <c:v>31908</c:v>
                </c:pt>
                <c:pt idx="9385">
                  <c:v>31909</c:v>
                </c:pt>
                <c:pt idx="9386">
                  <c:v>31910</c:v>
                </c:pt>
                <c:pt idx="9387">
                  <c:v>31911</c:v>
                </c:pt>
                <c:pt idx="9388">
                  <c:v>31912</c:v>
                </c:pt>
                <c:pt idx="9389">
                  <c:v>31915</c:v>
                </c:pt>
                <c:pt idx="9390">
                  <c:v>31916</c:v>
                </c:pt>
                <c:pt idx="9391">
                  <c:v>31917</c:v>
                </c:pt>
                <c:pt idx="9392">
                  <c:v>31918</c:v>
                </c:pt>
                <c:pt idx="9393">
                  <c:v>31919</c:v>
                </c:pt>
                <c:pt idx="9394">
                  <c:v>31923</c:v>
                </c:pt>
                <c:pt idx="9395">
                  <c:v>31924</c:v>
                </c:pt>
                <c:pt idx="9396">
                  <c:v>31925</c:v>
                </c:pt>
                <c:pt idx="9397">
                  <c:v>31926</c:v>
                </c:pt>
                <c:pt idx="9398">
                  <c:v>31929</c:v>
                </c:pt>
                <c:pt idx="9399">
                  <c:v>31930</c:v>
                </c:pt>
                <c:pt idx="9400">
                  <c:v>31931</c:v>
                </c:pt>
                <c:pt idx="9401">
                  <c:v>31932</c:v>
                </c:pt>
                <c:pt idx="9402">
                  <c:v>31933</c:v>
                </c:pt>
                <c:pt idx="9403">
                  <c:v>31936</c:v>
                </c:pt>
                <c:pt idx="9404">
                  <c:v>31937</c:v>
                </c:pt>
                <c:pt idx="9405">
                  <c:v>31938</c:v>
                </c:pt>
                <c:pt idx="9406">
                  <c:v>31939</c:v>
                </c:pt>
                <c:pt idx="9407">
                  <c:v>31940</c:v>
                </c:pt>
                <c:pt idx="9408">
                  <c:v>31943</c:v>
                </c:pt>
                <c:pt idx="9409">
                  <c:v>31944</c:v>
                </c:pt>
                <c:pt idx="9410">
                  <c:v>31945</c:v>
                </c:pt>
                <c:pt idx="9411">
                  <c:v>31946</c:v>
                </c:pt>
                <c:pt idx="9412">
                  <c:v>31947</c:v>
                </c:pt>
                <c:pt idx="9413">
                  <c:v>31950</c:v>
                </c:pt>
                <c:pt idx="9414">
                  <c:v>31951</c:v>
                </c:pt>
                <c:pt idx="9415">
                  <c:v>31952</c:v>
                </c:pt>
                <c:pt idx="9416">
                  <c:v>31953</c:v>
                </c:pt>
                <c:pt idx="9417">
                  <c:v>31954</c:v>
                </c:pt>
                <c:pt idx="9418">
                  <c:v>31957</c:v>
                </c:pt>
                <c:pt idx="9419">
                  <c:v>31958</c:v>
                </c:pt>
                <c:pt idx="9420">
                  <c:v>31959</c:v>
                </c:pt>
                <c:pt idx="9421">
                  <c:v>31960</c:v>
                </c:pt>
                <c:pt idx="9422">
                  <c:v>31964</c:v>
                </c:pt>
                <c:pt idx="9423">
                  <c:v>31965</c:v>
                </c:pt>
                <c:pt idx="9424">
                  <c:v>31966</c:v>
                </c:pt>
                <c:pt idx="9425">
                  <c:v>31967</c:v>
                </c:pt>
                <c:pt idx="9426">
                  <c:v>31968</c:v>
                </c:pt>
                <c:pt idx="9427">
                  <c:v>31971</c:v>
                </c:pt>
                <c:pt idx="9428">
                  <c:v>31972</c:v>
                </c:pt>
                <c:pt idx="9429">
                  <c:v>31973</c:v>
                </c:pt>
                <c:pt idx="9430">
                  <c:v>31974</c:v>
                </c:pt>
                <c:pt idx="9431">
                  <c:v>31975</c:v>
                </c:pt>
                <c:pt idx="9432">
                  <c:v>31978</c:v>
                </c:pt>
                <c:pt idx="9433">
                  <c:v>31979</c:v>
                </c:pt>
                <c:pt idx="9434">
                  <c:v>31980</c:v>
                </c:pt>
                <c:pt idx="9435">
                  <c:v>31981</c:v>
                </c:pt>
                <c:pt idx="9436">
                  <c:v>31982</c:v>
                </c:pt>
                <c:pt idx="9437">
                  <c:v>31985</c:v>
                </c:pt>
                <c:pt idx="9438">
                  <c:v>31986</c:v>
                </c:pt>
                <c:pt idx="9439">
                  <c:v>31987</c:v>
                </c:pt>
                <c:pt idx="9440">
                  <c:v>31988</c:v>
                </c:pt>
                <c:pt idx="9441">
                  <c:v>31989</c:v>
                </c:pt>
                <c:pt idx="9442">
                  <c:v>31992</c:v>
                </c:pt>
                <c:pt idx="9443">
                  <c:v>31993</c:v>
                </c:pt>
                <c:pt idx="9444">
                  <c:v>31994</c:v>
                </c:pt>
                <c:pt idx="9445">
                  <c:v>31995</c:v>
                </c:pt>
                <c:pt idx="9446">
                  <c:v>31996</c:v>
                </c:pt>
                <c:pt idx="9447">
                  <c:v>31999</c:v>
                </c:pt>
                <c:pt idx="9448">
                  <c:v>32000</c:v>
                </c:pt>
                <c:pt idx="9449">
                  <c:v>32001</c:v>
                </c:pt>
                <c:pt idx="9450">
                  <c:v>32002</c:v>
                </c:pt>
                <c:pt idx="9451">
                  <c:v>32003</c:v>
                </c:pt>
                <c:pt idx="9452">
                  <c:v>32006</c:v>
                </c:pt>
                <c:pt idx="9453">
                  <c:v>32007</c:v>
                </c:pt>
                <c:pt idx="9454">
                  <c:v>32008</c:v>
                </c:pt>
                <c:pt idx="9455">
                  <c:v>32009</c:v>
                </c:pt>
                <c:pt idx="9456">
                  <c:v>32010</c:v>
                </c:pt>
                <c:pt idx="9457">
                  <c:v>32013</c:v>
                </c:pt>
                <c:pt idx="9458">
                  <c:v>32014</c:v>
                </c:pt>
                <c:pt idx="9459">
                  <c:v>32015</c:v>
                </c:pt>
                <c:pt idx="9460">
                  <c:v>32016</c:v>
                </c:pt>
                <c:pt idx="9461">
                  <c:v>32017</c:v>
                </c:pt>
                <c:pt idx="9462">
                  <c:v>32020</c:v>
                </c:pt>
                <c:pt idx="9463">
                  <c:v>32021</c:v>
                </c:pt>
                <c:pt idx="9464">
                  <c:v>32022</c:v>
                </c:pt>
                <c:pt idx="9465">
                  <c:v>32023</c:v>
                </c:pt>
                <c:pt idx="9466">
                  <c:v>32024</c:v>
                </c:pt>
                <c:pt idx="9467">
                  <c:v>32028</c:v>
                </c:pt>
                <c:pt idx="9468">
                  <c:v>32029</c:v>
                </c:pt>
                <c:pt idx="9469">
                  <c:v>32030</c:v>
                </c:pt>
                <c:pt idx="9470">
                  <c:v>32031</c:v>
                </c:pt>
                <c:pt idx="9471">
                  <c:v>32034</c:v>
                </c:pt>
                <c:pt idx="9472">
                  <c:v>32035</c:v>
                </c:pt>
                <c:pt idx="9473">
                  <c:v>32036</c:v>
                </c:pt>
                <c:pt idx="9474">
                  <c:v>32037</c:v>
                </c:pt>
                <c:pt idx="9475">
                  <c:v>32038</c:v>
                </c:pt>
                <c:pt idx="9476">
                  <c:v>32041</c:v>
                </c:pt>
                <c:pt idx="9477">
                  <c:v>32042</c:v>
                </c:pt>
                <c:pt idx="9478">
                  <c:v>32043</c:v>
                </c:pt>
                <c:pt idx="9479">
                  <c:v>32044</c:v>
                </c:pt>
                <c:pt idx="9480">
                  <c:v>32045</c:v>
                </c:pt>
                <c:pt idx="9481">
                  <c:v>32048</c:v>
                </c:pt>
                <c:pt idx="9482">
                  <c:v>32049</c:v>
                </c:pt>
                <c:pt idx="9483">
                  <c:v>32050</c:v>
                </c:pt>
                <c:pt idx="9484">
                  <c:v>32051</c:v>
                </c:pt>
                <c:pt idx="9485">
                  <c:v>32052</c:v>
                </c:pt>
                <c:pt idx="9486">
                  <c:v>32055</c:v>
                </c:pt>
                <c:pt idx="9487">
                  <c:v>32056</c:v>
                </c:pt>
                <c:pt idx="9488">
                  <c:v>32057</c:v>
                </c:pt>
                <c:pt idx="9489">
                  <c:v>32058</c:v>
                </c:pt>
                <c:pt idx="9490">
                  <c:v>32059</c:v>
                </c:pt>
                <c:pt idx="9491">
                  <c:v>32062</c:v>
                </c:pt>
                <c:pt idx="9492">
                  <c:v>32063</c:v>
                </c:pt>
                <c:pt idx="9493">
                  <c:v>32064</c:v>
                </c:pt>
                <c:pt idx="9494">
                  <c:v>32065</c:v>
                </c:pt>
                <c:pt idx="9495">
                  <c:v>32066</c:v>
                </c:pt>
                <c:pt idx="9496">
                  <c:v>32069</c:v>
                </c:pt>
                <c:pt idx="9497">
                  <c:v>32070</c:v>
                </c:pt>
                <c:pt idx="9498">
                  <c:v>32071</c:v>
                </c:pt>
                <c:pt idx="9499">
                  <c:v>32072</c:v>
                </c:pt>
                <c:pt idx="9500">
                  <c:v>32073</c:v>
                </c:pt>
                <c:pt idx="9501">
                  <c:v>32076</c:v>
                </c:pt>
                <c:pt idx="9502">
                  <c:v>32077</c:v>
                </c:pt>
                <c:pt idx="9503">
                  <c:v>32078</c:v>
                </c:pt>
                <c:pt idx="9504">
                  <c:v>32079</c:v>
                </c:pt>
                <c:pt idx="9505">
                  <c:v>32080</c:v>
                </c:pt>
                <c:pt idx="9506">
                  <c:v>32083</c:v>
                </c:pt>
                <c:pt idx="9507">
                  <c:v>32084</c:v>
                </c:pt>
                <c:pt idx="9508">
                  <c:v>32085</c:v>
                </c:pt>
                <c:pt idx="9509">
                  <c:v>32086</c:v>
                </c:pt>
                <c:pt idx="9510">
                  <c:v>32087</c:v>
                </c:pt>
                <c:pt idx="9511">
                  <c:v>32090</c:v>
                </c:pt>
                <c:pt idx="9512">
                  <c:v>32091</c:v>
                </c:pt>
                <c:pt idx="9513">
                  <c:v>32092</c:v>
                </c:pt>
                <c:pt idx="9514">
                  <c:v>32093</c:v>
                </c:pt>
                <c:pt idx="9515">
                  <c:v>32094</c:v>
                </c:pt>
                <c:pt idx="9516">
                  <c:v>32097</c:v>
                </c:pt>
                <c:pt idx="9517">
                  <c:v>32098</c:v>
                </c:pt>
                <c:pt idx="9518">
                  <c:v>32099</c:v>
                </c:pt>
                <c:pt idx="9519">
                  <c:v>32100</c:v>
                </c:pt>
                <c:pt idx="9520">
                  <c:v>32101</c:v>
                </c:pt>
                <c:pt idx="9521">
                  <c:v>32104</c:v>
                </c:pt>
                <c:pt idx="9522">
                  <c:v>32105</c:v>
                </c:pt>
                <c:pt idx="9523">
                  <c:v>32106</c:v>
                </c:pt>
                <c:pt idx="9524">
                  <c:v>32108</c:v>
                </c:pt>
                <c:pt idx="9525">
                  <c:v>32111</c:v>
                </c:pt>
                <c:pt idx="9526">
                  <c:v>32112</c:v>
                </c:pt>
                <c:pt idx="9527">
                  <c:v>32113</c:v>
                </c:pt>
                <c:pt idx="9528">
                  <c:v>32114</c:v>
                </c:pt>
                <c:pt idx="9529">
                  <c:v>32115</c:v>
                </c:pt>
                <c:pt idx="9530">
                  <c:v>32118</c:v>
                </c:pt>
                <c:pt idx="9531">
                  <c:v>32119</c:v>
                </c:pt>
                <c:pt idx="9532">
                  <c:v>32120</c:v>
                </c:pt>
                <c:pt idx="9533">
                  <c:v>32121</c:v>
                </c:pt>
                <c:pt idx="9534">
                  <c:v>32122</c:v>
                </c:pt>
                <c:pt idx="9535">
                  <c:v>32125</c:v>
                </c:pt>
                <c:pt idx="9536">
                  <c:v>32126</c:v>
                </c:pt>
                <c:pt idx="9537">
                  <c:v>32127</c:v>
                </c:pt>
                <c:pt idx="9538">
                  <c:v>32128</c:v>
                </c:pt>
                <c:pt idx="9539">
                  <c:v>32129</c:v>
                </c:pt>
                <c:pt idx="9540">
                  <c:v>32132</c:v>
                </c:pt>
                <c:pt idx="9541">
                  <c:v>32133</c:v>
                </c:pt>
                <c:pt idx="9542">
                  <c:v>32134</c:v>
                </c:pt>
                <c:pt idx="9543">
                  <c:v>32135</c:v>
                </c:pt>
                <c:pt idx="9544">
                  <c:v>32139</c:v>
                </c:pt>
                <c:pt idx="9545">
                  <c:v>32140</c:v>
                </c:pt>
                <c:pt idx="9546">
                  <c:v>32141</c:v>
                </c:pt>
                <c:pt idx="9547">
                  <c:v>32142</c:v>
                </c:pt>
                <c:pt idx="9548">
                  <c:v>32146</c:v>
                </c:pt>
                <c:pt idx="9549">
                  <c:v>32147</c:v>
                </c:pt>
                <c:pt idx="9550">
                  <c:v>32148</c:v>
                </c:pt>
                <c:pt idx="9551">
                  <c:v>32149</c:v>
                </c:pt>
                <c:pt idx="9552">
                  <c:v>32150</c:v>
                </c:pt>
                <c:pt idx="9553">
                  <c:v>32153</c:v>
                </c:pt>
                <c:pt idx="9554">
                  <c:v>32154</c:v>
                </c:pt>
                <c:pt idx="9555">
                  <c:v>32155</c:v>
                </c:pt>
                <c:pt idx="9556">
                  <c:v>32156</c:v>
                </c:pt>
                <c:pt idx="9557">
                  <c:v>32157</c:v>
                </c:pt>
                <c:pt idx="9558">
                  <c:v>32160</c:v>
                </c:pt>
                <c:pt idx="9559">
                  <c:v>32161</c:v>
                </c:pt>
                <c:pt idx="9560">
                  <c:v>32162</c:v>
                </c:pt>
                <c:pt idx="9561">
                  <c:v>32163</c:v>
                </c:pt>
                <c:pt idx="9562">
                  <c:v>32164</c:v>
                </c:pt>
                <c:pt idx="9563">
                  <c:v>32167</c:v>
                </c:pt>
                <c:pt idx="9564">
                  <c:v>32168</c:v>
                </c:pt>
                <c:pt idx="9565">
                  <c:v>32169</c:v>
                </c:pt>
                <c:pt idx="9566">
                  <c:v>32170</c:v>
                </c:pt>
                <c:pt idx="9567">
                  <c:v>32171</c:v>
                </c:pt>
                <c:pt idx="9568">
                  <c:v>32174</c:v>
                </c:pt>
                <c:pt idx="9569">
                  <c:v>32175</c:v>
                </c:pt>
                <c:pt idx="9570">
                  <c:v>32176</c:v>
                </c:pt>
                <c:pt idx="9571">
                  <c:v>32177</c:v>
                </c:pt>
                <c:pt idx="9572">
                  <c:v>32178</c:v>
                </c:pt>
                <c:pt idx="9573">
                  <c:v>32181</c:v>
                </c:pt>
                <c:pt idx="9574">
                  <c:v>32182</c:v>
                </c:pt>
                <c:pt idx="9575">
                  <c:v>32183</c:v>
                </c:pt>
                <c:pt idx="9576">
                  <c:v>32184</c:v>
                </c:pt>
                <c:pt idx="9577">
                  <c:v>32185</c:v>
                </c:pt>
                <c:pt idx="9578">
                  <c:v>32189</c:v>
                </c:pt>
                <c:pt idx="9579">
                  <c:v>32190</c:v>
                </c:pt>
                <c:pt idx="9580">
                  <c:v>32191</c:v>
                </c:pt>
                <c:pt idx="9581">
                  <c:v>32192</c:v>
                </c:pt>
                <c:pt idx="9582">
                  <c:v>32195</c:v>
                </c:pt>
                <c:pt idx="9583">
                  <c:v>32196</c:v>
                </c:pt>
                <c:pt idx="9584">
                  <c:v>32197</c:v>
                </c:pt>
                <c:pt idx="9585">
                  <c:v>32198</c:v>
                </c:pt>
                <c:pt idx="9586">
                  <c:v>32199</c:v>
                </c:pt>
                <c:pt idx="9587">
                  <c:v>32202</c:v>
                </c:pt>
                <c:pt idx="9588">
                  <c:v>32203</c:v>
                </c:pt>
                <c:pt idx="9589">
                  <c:v>32204</c:v>
                </c:pt>
                <c:pt idx="9590">
                  <c:v>32205</c:v>
                </c:pt>
                <c:pt idx="9591">
                  <c:v>32206</c:v>
                </c:pt>
                <c:pt idx="9592">
                  <c:v>32209</c:v>
                </c:pt>
                <c:pt idx="9593">
                  <c:v>32210</c:v>
                </c:pt>
                <c:pt idx="9594">
                  <c:v>32211</c:v>
                </c:pt>
                <c:pt idx="9595">
                  <c:v>32212</c:v>
                </c:pt>
                <c:pt idx="9596">
                  <c:v>32213</c:v>
                </c:pt>
                <c:pt idx="9597">
                  <c:v>32216</c:v>
                </c:pt>
                <c:pt idx="9598">
                  <c:v>32217</c:v>
                </c:pt>
                <c:pt idx="9599">
                  <c:v>32218</c:v>
                </c:pt>
                <c:pt idx="9600">
                  <c:v>32219</c:v>
                </c:pt>
                <c:pt idx="9601">
                  <c:v>32220</c:v>
                </c:pt>
                <c:pt idx="9602">
                  <c:v>32223</c:v>
                </c:pt>
                <c:pt idx="9603">
                  <c:v>32224</c:v>
                </c:pt>
                <c:pt idx="9604">
                  <c:v>32225</c:v>
                </c:pt>
                <c:pt idx="9605">
                  <c:v>32226</c:v>
                </c:pt>
                <c:pt idx="9606">
                  <c:v>32227</c:v>
                </c:pt>
                <c:pt idx="9607">
                  <c:v>32230</c:v>
                </c:pt>
                <c:pt idx="9608">
                  <c:v>32231</c:v>
                </c:pt>
                <c:pt idx="9609">
                  <c:v>32232</c:v>
                </c:pt>
                <c:pt idx="9610">
                  <c:v>32233</c:v>
                </c:pt>
                <c:pt idx="9611">
                  <c:v>32237</c:v>
                </c:pt>
                <c:pt idx="9612">
                  <c:v>32238</c:v>
                </c:pt>
                <c:pt idx="9613">
                  <c:v>32239</c:v>
                </c:pt>
                <c:pt idx="9614">
                  <c:v>32240</c:v>
                </c:pt>
                <c:pt idx="9615">
                  <c:v>32241</c:v>
                </c:pt>
                <c:pt idx="9616">
                  <c:v>32244</c:v>
                </c:pt>
                <c:pt idx="9617">
                  <c:v>32245</c:v>
                </c:pt>
                <c:pt idx="9618">
                  <c:v>32246</c:v>
                </c:pt>
                <c:pt idx="9619">
                  <c:v>32247</c:v>
                </c:pt>
                <c:pt idx="9620">
                  <c:v>32248</c:v>
                </c:pt>
                <c:pt idx="9621">
                  <c:v>32251</c:v>
                </c:pt>
                <c:pt idx="9622">
                  <c:v>32252</c:v>
                </c:pt>
                <c:pt idx="9623">
                  <c:v>32253</c:v>
                </c:pt>
                <c:pt idx="9624">
                  <c:v>32254</c:v>
                </c:pt>
                <c:pt idx="9625">
                  <c:v>32255</c:v>
                </c:pt>
                <c:pt idx="9626">
                  <c:v>32258</c:v>
                </c:pt>
                <c:pt idx="9627">
                  <c:v>32259</c:v>
                </c:pt>
                <c:pt idx="9628">
                  <c:v>32260</c:v>
                </c:pt>
                <c:pt idx="9629">
                  <c:v>32261</c:v>
                </c:pt>
                <c:pt idx="9630">
                  <c:v>32262</c:v>
                </c:pt>
                <c:pt idx="9631">
                  <c:v>32265</c:v>
                </c:pt>
                <c:pt idx="9632">
                  <c:v>32266</c:v>
                </c:pt>
                <c:pt idx="9633">
                  <c:v>32267</c:v>
                </c:pt>
                <c:pt idx="9634">
                  <c:v>32268</c:v>
                </c:pt>
                <c:pt idx="9635">
                  <c:v>32269</c:v>
                </c:pt>
                <c:pt idx="9636">
                  <c:v>32272</c:v>
                </c:pt>
                <c:pt idx="9637">
                  <c:v>32273</c:v>
                </c:pt>
                <c:pt idx="9638">
                  <c:v>32274</c:v>
                </c:pt>
                <c:pt idx="9639">
                  <c:v>32275</c:v>
                </c:pt>
                <c:pt idx="9640">
                  <c:v>32276</c:v>
                </c:pt>
                <c:pt idx="9641">
                  <c:v>32279</c:v>
                </c:pt>
                <c:pt idx="9642">
                  <c:v>32280</c:v>
                </c:pt>
                <c:pt idx="9643">
                  <c:v>32281</c:v>
                </c:pt>
                <c:pt idx="9644">
                  <c:v>32282</c:v>
                </c:pt>
                <c:pt idx="9645">
                  <c:v>32283</c:v>
                </c:pt>
                <c:pt idx="9646">
                  <c:v>32286</c:v>
                </c:pt>
                <c:pt idx="9647">
                  <c:v>32287</c:v>
                </c:pt>
                <c:pt idx="9648">
                  <c:v>32288</c:v>
                </c:pt>
                <c:pt idx="9649">
                  <c:v>32289</c:v>
                </c:pt>
                <c:pt idx="9650">
                  <c:v>32290</c:v>
                </c:pt>
                <c:pt idx="9651">
                  <c:v>32294</c:v>
                </c:pt>
                <c:pt idx="9652">
                  <c:v>32295</c:v>
                </c:pt>
                <c:pt idx="9653">
                  <c:v>32296</c:v>
                </c:pt>
                <c:pt idx="9654">
                  <c:v>32297</c:v>
                </c:pt>
                <c:pt idx="9655">
                  <c:v>32300</c:v>
                </c:pt>
                <c:pt idx="9656">
                  <c:v>32301</c:v>
                </c:pt>
                <c:pt idx="9657">
                  <c:v>32302</c:v>
                </c:pt>
                <c:pt idx="9658">
                  <c:v>32303</c:v>
                </c:pt>
                <c:pt idx="9659">
                  <c:v>32304</c:v>
                </c:pt>
                <c:pt idx="9660">
                  <c:v>32307</c:v>
                </c:pt>
                <c:pt idx="9661">
                  <c:v>32308</c:v>
                </c:pt>
                <c:pt idx="9662">
                  <c:v>32309</c:v>
                </c:pt>
                <c:pt idx="9663">
                  <c:v>32310</c:v>
                </c:pt>
                <c:pt idx="9664">
                  <c:v>32311</c:v>
                </c:pt>
                <c:pt idx="9665">
                  <c:v>32314</c:v>
                </c:pt>
                <c:pt idx="9666">
                  <c:v>32315</c:v>
                </c:pt>
                <c:pt idx="9667">
                  <c:v>32316</c:v>
                </c:pt>
                <c:pt idx="9668">
                  <c:v>32317</c:v>
                </c:pt>
                <c:pt idx="9669">
                  <c:v>32318</c:v>
                </c:pt>
                <c:pt idx="9670">
                  <c:v>32321</c:v>
                </c:pt>
                <c:pt idx="9671">
                  <c:v>32322</c:v>
                </c:pt>
                <c:pt idx="9672">
                  <c:v>32323</c:v>
                </c:pt>
                <c:pt idx="9673">
                  <c:v>32324</c:v>
                </c:pt>
                <c:pt idx="9674">
                  <c:v>32325</c:v>
                </c:pt>
                <c:pt idx="9675">
                  <c:v>32329</c:v>
                </c:pt>
                <c:pt idx="9676">
                  <c:v>32330</c:v>
                </c:pt>
                <c:pt idx="9677">
                  <c:v>32331</c:v>
                </c:pt>
                <c:pt idx="9678">
                  <c:v>32332</c:v>
                </c:pt>
                <c:pt idx="9679">
                  <c:v>32335</c:v>
                </c:pt>
                <c:pt idx="9680">
                  <c:v>32336</c:v>
                </c:pt>
                <c:pt idx="9681">
                  <c:v>32337</c:v>
                </c:pt>
                <c:pt idx="9682">
                  <c:v>32338</c:v>
                </c:pt>
                <c:pt idx="9683">
                  <c:v>32339</c:v>
                </c:pt>
                <c:pt idx="9684">
                  <c:v>32342</c:v>
                </c:pt>
                <c:pt idx="9685">
                  <c:v>32343</c:v>
                </c:pt>
                <c:pt idx="9686">
                  <c:v>32344</c:v>
                </c:pt>
                <c:pt idx="9687">
                  <c:v>32345</c:v>
                </c:pt>
                <c:pt idx="9688">
                  <c:v>32346</c:v>
                </c:pt>
                <c:pt idx="9689">
                  <c:v>32349</c:v>
                </c:pt>
                <c:pt idx="9690">
                  <c:v>32350</c:v>
                </c:pt>
                <c:pt idx="9691">
                  <c:v>32351</c:v>
                </c:pt>
                <c:pt idx="9692">
                  <c:v>32352</c:v>
                </c:pt>
                <c:pt idx="9693">
                  <c:v>32353</c:v>
                </c:pt>
                <c:pt idx="9694">
                  <c:v>32356</c:v>
                </c:pt>
                <c:pt idx="9695">
                  <c:v>32357</c:v>
                </c:pt>
                <c:pt idx="9696">
                  <c:v>32358</c:v>
                </c:pt>
                <c:pt idx="9697">
                  <c:v>32359</c:v>
                </c:pt>
                <c:pt idx="9698">
                  <c:v>32360</c:v>
                </c:pt>
                <c:pt idx="9699">
                  <c:v>32363</c:v>
                </c:pt>
                <c:pt idx="9700">
                  <c:v>32364</c:v>
                </c:pt>
                <c:pt idx="9701">
                  <c:v>32365</c:v>
                </c:pt>
                <c:pt idx="9702">
                  <c:v>32366</c:v>
                </c:pt>
                <c:pt idx="9703">
                  <c:v>32367</c:v>
                </c:pt>
                <c:pt idx="9704">
                  <c:v>32370</c:v>
                </c:pt>
                <c:pt idx="9705">
                  <c:v>32371</c:v>
                </c:pt>
                <c:pt idx="9706">
                  <c:v>32372</c:v>
                </c:pt>
                <c:pt idx="9707">
                  <c:v>32373</c:v>
                </c:pt>
                <c:pt idx="9708">
                  <c:v>32374</c:v>
                </c:pt>
                <c:pt idx="9709">
                  <c:v>32377</c:v>
                </c:pt>
                <c:pt idx="9710">
                  <c:v>32378</c:v>
                </c:pt>
                <c:pt idx="9711">
                  <c:v>32379</c:v>
                </c:pt>
                <c:pt idx="9712">
                  <c:v>32380</c:v>
                </c:pt>
                <c:pt idx="9713">
                  <c:v>32381</c:v>
                </c:pt>
                <c:pt idx="9714">
                  <c:v>32384</c:v>
                </c:pt>
                <c:pt idx="9715">
                  <c:v>32385</c:v>
                </c:pt>
                <c:pt idx="9716">
                  <c:v>32386</c:v>
                </c:pt>
                <c:pt idx="9717">
                  <c:v>32387</c:v>
                </c:pt>
                <c:pt idx="9718">
                  <c:v>32388</c:v>
                </c:pt>
                <c:pt idx="9719">
                  <c:v>32392</c:v>
                </c:pt>
                <c:pt idx="9720">
                  <c:v>32393</c:v>
                </c:pt>
                <c:pt idx="9721">
                  <c:v>32394</c:v>
                </c:pt>
                <c:pt idx="9722">
                  <c:v>32395</c:v>
                </c:pt>
                <c:pt idx="9723">
                  <c:v>32398</c:v>
                </c:pt>
                <c:pt idx="9724">
                  <c:v>32399</c:v>
                </c:pt>
                <c:pt idx="9725">
                  <c:v>32400</c:v>
                </c:pt>
                <c:pt idx="9726">
                  <c:v>32401</c:v>
                </c:pt>
                <c:pt idx="9727">
                  <c:v>32402</c:v>
                </c:pt>
                <c:pt idx="9728">
                  <c:v>32405</c:v>
                </c:pt>
                <c:pt idx="9729">
                  <c:v>32406</c:v>
                </c:pt>
                <c:pt idx="9730">
                  <c:v>32407</c:v>
                </c:pt>
                <c:pt idx="9731">
                  <c:v>32408</c:v>
                </c:pt>
                <c:pt idx="9732">
                  <c:v>32409</c:v>
                </c:pt>
                <c:pt idx="9733">
                  <c:v>32412</c:v>
                </c:pt>
                <c:pt idx="9734">
                  <c:v>32413</c:v>
                </c:pt>
                <c:pt idx="9735">
                  <c:v>32414</c:v>
                </c:pt>
                <c:pt idx="9736">
                  <c:v>32415</c:v>
                </c:pt>
                <c:pt idx="9737">
                  <c:v>32416</c:v>
                </c:pt>
                <c:pt idx="9738">
                  <c:v>32419</c:v>
                </c:pt>
                <c:pt idx="9739">
                  <c:v>32420</c:v>
                </c:pt>
                <c:pt idx="9740">
                  <c:v>32421</c:v>
                </c:pt>
                <c:pt idx="9741">
                  <c:v>32422</c:v>
                </c:pt>
                <c:pt idx="9742">
                  <c:v>32423</c:v>
                </c:pt>
                <c:pt idx="9743">
                  <c:v>32426</c:v>
                </c:pt>
                <c:pt idx="9744">
                  <c:v>32427</c:v>
                </c:pt>
                <c:pt idx="9745">
                  <c:v>32428</c:v>
                </c:pt>
                <c:pt idx="9746">
                  <c:v>32429</c:v>
                </c:pt>
                <c:pt idx="9747">
                  <c:v>32430</c:v>
                </c:pt>
                <c:pt idx="9748">
                  <c:v>32433</c:v>
                </c:pt>
                <c:pt idx="9749">
                  <c:v>32434</c:v>
                </c:pt>
                <c:pt idx="9750">
                  <c:v>32435</c:v>
                </c:pt>
                <c:pt idx="9751">
                  <c:v>32436</c:v>
                </c:pt>
                <c:pt idx="9752">
                  <c:v>32437</c:v>
                </c:pt>
                <c:pt idx="9753">
                  <c:v>32440</c:v>
                </c:pt>
                <c:pt idx="9754">
                  <c:v>32441</c:v>
                </c:pt>
                <c:pt idx="9755">
                  <c:v>32442</c:v>
                </c:pt>
                <c:pt idx="9756">
                  <c:v>32443</c:v>
                </c:pt>
                <c:pt idx="9757">
                  <c:v>32444</c:v>
                </c:pt>
                <c:pt idx="9758">
                  <c:v>32447</c:v>
                </c:pt>
                <c:pt idx="9759">
                  <c:v>32448</c:v>
                </c:pt>
                <c:pt idx="9760">
                  <c:v>32449</c:v>
                </c:pt>
                <c:pt idx="9761">
                  <c:v>32450</c:v>
                </c:pt>
                <c:pt idx="9762">
                  <c:v>32451</c:v>
                </c:pt>
                <c:pt idx="9763">
                  <c:v>32454</c:v>
                </c:pt>
                <c:pt idx="9764">
                  <c:v>32455</c:v>
                </c:pt>
                <c:pt idx="9765">
                  <c:v>32456</c:v>
                </c:pt>
                <c:pt idx="9766">
                  <c:v>32457</c:v>
                </c:pt>
                <c:pt idx="9767">
                  <c:v>32458</c:v>
                </c:pt>
                <c:pt idx="9768">
                  <c:v>32461</c:v>
                </c:pt>
                <c:pt idx="9769">
                  <c:v>32462</c:v>
                </c:pt>
                <c:pt idx="9770">
                  <c:v>32463</c:v>
                </c:pt>
                <c:pt idx="9771">
                  <c:v>32464</c:v>
                </c:pt>
                <c:pt idx="9772">
                  <c:v>32465</c:v>
                </c:pt>
                <c:pt idx="9773">
                  <c:v>32468</c:v>
                </c:pt>
                <c:pt idx="9774">
                  <c:v>32469</c:v>
                </c:pt>
                <c:pt idx="9775">
                  <c:v>32470</c:v>
                </c:pt>
                <c:pt idx="9776">
                  <c:v>32472</c:v>
                </c:pt>
                <c:pt idx="9777">
                  <c:v>32475</c:v>
                </c:pt>
                <c:pt idx="9778">
                  <c:v>32476</c:v>
                </c:pt>
                <c:pt idx="9779">
                  <c:v>32477</c:v>
                </c:pt>
                <c:pt idx="9780">
                  <c:v>32478</c:v>
                </c:pt>
                <c:pt idx="9781">
                  <c:v>32479</c:v>
                </c:pt>
                <c:pt idx="9782">
                  <c:v>32482</c:v>
                </c:pt>
                <c:pt idx="9783">
                  <c:v>32483</c:v>
                </c:pt>
                <c:pt idx="9784">
                  <c:v>32484</c:v>
                </c:pt>
                <c:pt idx="9785">
                  <c:v>32485</c:v>
                </c:pt>
                <c:pt idx="9786">
                  <c:v>32486</c:v>
                </c:pt>
                <c:pt idx="9787">
                  <c:v>32489</c:v>
                </c:pt>
                <c:pt idx="9788">
                  <c:v>32490</c:v>
                </c:pt>
                <c:pt idx="9789">
                  <c:v>32491</c:v>
                </c:pt>
                <c:pt idx="9790">
                  <c:v>32492</c:v>
                </c:pt>
                <c:pt idx="9791">
                  <c:v>32493</c:v>
                </c:pt>
                <c:pt idx="9792">
                  <c:v>32496</c:v>
                </c:pt>
                <c:pt idx="9793">
                  <c:v>32497</c:v>
                </c:pt>
                <c:pt idx="9794">
                  <c:v>32498</c:v>
                </c:pt>
                <c:pt idx="9795">
                  <c:v>32499</c:v>
                </c:pt>
                <c:pt idx="9796">
                  <c:v>32500</c:v>
                </c:pt>
                <c:pt idx="9797">
                  <c:v>32504</c:v>
                </c:pt>
                <c:pt idx="9798">
                  <c:v>32505</c:v>
                </c:pt>
                <c:pt idx="9799">
                  <c:v>32506</c:v>
                </c:pt>
                <c:pt idx="9800">
                  <c:v>32507</c:v>
                </c:pt>
                <c:pt idx="9801">
                  <c:v>32511</c:v>
                </c:pt>
                <c:pt idx="9802">
                  <c:v>32512</c:v>
                </c:pt>
                <c:pt idx="9803">
                  <c:v>32513</c:v>
                </c:pt>
                <c:pt idx="9804">
                  <c:v>32514</c:v>
                </c:pt>
                <c:pt idx="9805">
                  <c:v>32517</c:v>
                </c:pt>
                <c:pt idx="9806">
                  <c:v>32518</c:v>
                </c:pt>
                <c:pt idx="9807">
                  <c:v>32519</c:v>
                </c:pt>
                <c:pt idx="9808">
                  <c:v>32520</c:v>
                </c:pt>
                <c:pt idx="9809">
                  <c:v>32521</c:v>
                </c:pt>
                <c:pt idx="9810">
                  <c:v>32524</c:v>
                </c:pt>
                <c:pt idx="9811">
                  <c:v>32525</c:v>
                </c:pt>
                <c:pt idx="9812">
                  <c:v>32526</c:v>
                </c:pt>
                <c:pt idx="9813">
                  <c:v>32527</c:v>
                </c:pt>
                <c:pt idx="9814">
                  <c:v>32528</c:v>
                </c:pt>
                <c:pt idx="9815">
                  <c:v>32531</c:v>
                </c:pt>
                <c:pt idx="9816">
                  <c:v>32532</c:v>
                </c:pt>
                <c:pt idx="9817">
                  <c:v>32533</c:v>
                </c:pt>
                <c:pt idx="9818">
                  <c:v>32534</c:v>
                </c:pt>
                <c:pt idx="9819">
                  <c:v>32535</c:v>
                </c:pt>
                <c:pt idx="9820">
                  <c:v>32538</c:v>
                </c:pt>
                <c:pt idx="9821">
                  <c:v>32539</c:v>
                </c:pt>
                <c:pt idx="9822">
                  <c:v>32540</c:v>
                </c:pt>
                <c:pt idx="9823">
                  <c:v>32541</c:v>
                </c:pt>
                <c:pt idx="9824">
                  <c:v>32542</c:v>
                </c:pt>
                <c:pt idx="9825">
                  <c:v>32545</c:v>
                </c:pt>
                <c:pt idx="9826">
                  <c:v>32546</c:v>
                </c:pt>
                <c:pt idx="9827">
                  <c:v>32547</c:v>
                </c:pt>
                <c:pt idx="9828">
                  <c:v>32548</c:v>
                </c:pt>
                <c:pt idx="9829">
                  <c:v>32549</c:v>
                </c:pt>
                <c:pt idx="9830">
                  <c:v>32552</c:v>
                </c:pt>
                <c:pt idx="9831">
                  <c:v>32553</c:v>
                </c:pt>
                <c:pt idx="9832">
                  <c:v>32554</c:v>
                </c:pt>
                <c:pt idx="9833">
                  <c:v>32555</c:v>
                </c:pt>
                <c:pt idx="9834">
                  <c:v>32556</c:v>
                </c:pt>
                <c:pt idx="9835">
                  <c:v>32560</c:v>
                </c:pt>
                <c:pt idx="9836">
                  <c:v>32561</c:v>
                </c:pt>
                <c:pt idx="9837">
                  <c:v>32562</c:v>
                </c:pt>
                <c:pt idx="9838">
                  <c:v>32563</c:v>
                </c:pt>
                <c:pt idx="9839">
                  <c:v>32566</c:v>
                </c:pt>
                <c:pt idx="9840">
                  <c:v>32567</c:v>
                </c:pt>
                <c:pt idx="9841">
                  <c:v>32568</c:v>
                </c:pt>
                <c:pt idx="9842">
                  <c:v>32569</c:v>
                </c:pt>
                <c:pt idx="9843">
                  <c:v>32570</c:v>
                </c:pt>
                <c:pt idx="9844">
                  <c:v>32573</c:v>
                </c:pt>
                <c:pt idx="9845">
                  <c:v>32574</c:v>
                </c:pt>
                <c:pt idx="9846">
                  <c:v>32575</c:v>
                </c:pt>
                <c:pt idx="9847">
                  <c:v>32576</c:v>
                </c:pt>
                <c:pt idx="9848">
                  <c:v>32577</c:v>
                </c:pt>
                <c:pt idx="9849">
                  <c:v>32580</c:v>
                </c:pt>
                <c:pt idx="9850">
                  <c:v>32581</c:v>
                </c:pt>
                <c:pt idx="9851">
                  <c:v>32582</c:v>
                </c:pt>
                <c:pt idx="9852">
                  <c:v>32583</c:v>
                </c:pt>
                <c:pt idx="9853">
                  <c:v>32584</c:v>
                </c:pt>
                <c:pt idx="9854">
                  <c:v>32587</c:v>
                </c:pt>
                <c:pt idx="9855">
                  <c:v>32588</c:v>
                </c:pt>
                <c:pt idx="9856">
                  <c:v>32589</c:v>
                </c:pt>
                <c:pt idx="9857">
                  <c:v>32590</c:v>
                </c:pt>
                <c:pt idx="9858">
                  <c:v>32594</c:v>
                </c:pt>
                <c:pt idx="9859">
                  <c:v>32595</c:v>
                </c:pt>
                <c:pt idx="9860">
                  <c:v>32596</c:v>
                </c:pt>
                <c:pt idx="9861">
                  <c:v>32597</c:v>
                </c:pt>
                <c:pt idx="9862">
                  <c:v>32598</c:v>
                </c:pt>
                <c:pt idx="9863">
                  <c:v>32601</c:v>
                </c:pt>
                <c:pt idx="9864">
                  <c:v>32602</c:v>
                </c:pt>
                <c:pt idx="9865">
                  <c:v>32603</c:v>
                </c:pt>
                <c:pt idx="9866">
                  <c:v>32604</c:v>
                </c:pt>
                <c:pt idx="9867">
                  <c:v>32605</c:v>
                </c:pt>
                <c:pt idx="9868">
                  <c:v>32608</c:v>
                </c:pt>
                <c:pt idx="9869">
                  <c:v>32609</c:v>
                </c:pt>
                <c:pt idx="9870">
                  <c:v>32610</c:v>
                </c:pt>
                <c:pt idx="9871">
                  <c:v>32611</c:v>
                </c:pt>
                <c:pt idx="9872">
                  <c:v>32612</c:v>
                </c:pt>
                <c:pt idx="9873">
                  <c:v>32615</c:v>
                </c:pt>
                <c:pt idx="9874">
                  <c:v>32616</c:v>
                </c:pt>
                <c:pt idx="9875">
                  <c:v>32617</c:v>
                </c:pt>
                <c:pt idx="9876">
                  <c:v>32618</c:v>
                </c:pt>
                <c:pt idx="9877">
                  <c:v>32619</c:v>
                </c:pt>
                <c:pt idx="9878">
                  <c:v>32622</c:v>
                </c:pt>
                <c:pt idx="9879">
                  <c:v>32623</c:v>
                </c:pt>
                <c:pt idx="9880">
                  <c:v>32624</c:v>
                </c:pt>
                <c:pt idx="9881">
                  <c:v>32625</c:v>
                </c:pt>
                <c:pt idx="9882">
                  <c:v>32626</c:v>
                </c:pt>
                <c:pt idx="9883">
                  <c:v>32629</c:v>
                </c:pt>
                <c:pt idx="9884">
                  <c:v>32630</c:v>
                </c:pt>
                <c:pt idx="9885">
                  <c:v>32631</c:v>
                </c:pt>
                <c:pt idx="9886">
                  <c:v>32632</c:v>
                </c:pt>
                <c:pt idx="9887">
                  <c:v>32633</c:v>
                </c:pt>
                <c:pt idx="9888">
                  <c:v>32636</c:v>
                </c:pt>
                <c:pt idx="9889">
                  <c:v>32637</c:v>
                </c:pt>
                <c:pt idx="9890">
                  <c:v>32638</c:v>
                </c:pt>
                <c:pt idx="9891">
                  <c:v>32639</c:v>
                </c:pt>
                <c:pt idx="9892">
                  <c:v>32640</c:v>
                </c:pt>
                <c:pt idx="9893">
                  <c:v>32643</c:v>
                </c:pt>
                <c:pt idx="9894">
                  <c:v>32644</c:v>
                </c:pt>
                <c:pt idx="9895">
                  <c:v>32645</c:v>
                </c:pt>
                <c:pt idx="9896">
                  <c:v>32646</c:v>
                </c:pt>
                <c:pt idx="9897">
                  <c:v>32647</c:v>
                </c:pt>
                <c:pt idx="9898">
                  <c:v>32650</c:v>
                </c:pt>
                <c:pt idx="9899">
                  <c:v>32651</c:v>
                </c:pt>
                <c:pt idx="9900">
                  <c:v>32652</c:v>
                </c:pt>
                <c:pt idx="9901">
                  <c:v>32653</c:v>
                </c:pt>
                <c:pt idx="9902">
                  <c:v>32654</c:v>
                </c:pt>
                <c:pt idx="9903">
                  <c:v>32658</c:v>
                </c:pt>
                <c:pt idx="9904">
                  <c:v>32659</c:v>
                </c:pt>
                <c:pt idx="9905">
                  <c:v>32660</c:v>
                </c:pt>
                <c:pt idx="9906">
                  <c:v>32661</c:v>
                </c:pt>
                <c:pt idx="9907">
                  <c:v>32664</c:v>
                </c:pt>
                <c:pt idx="9908">
                  <c:v>32665</c:v>
                </c:pt>
                <c:pt idx="9909">
                  <c:v>32666</c:v>
                </c:pt>
                <c:pt idx="9910">
                  <c:v>32667</c:v>
                </c:pt>
                <c:pt idx="9911">
                  <c:v>32668</c:v>
                </c:pt>
                <c:pt idx="9912">
                  <c:v>32671</c:v>
                </c:pt>
                <c:pt idx="9913">
                  <c:v>32672</c:v>
                </c:pt>
                <c:pt idx="9914">
                  <c:v>32673</c:v>
                </c:pt>
                <c:pt idx="9915">
                  <c:v>32674</c:v>
                </c:pt>
                <c:pt idx="9916">
                  <c:v>32675</c:v>
                </c:pt>
                <c:pt idx="9917">
                  <c:v>32678</c:v>
                </c:pt>
                <c:pt idx="9918">
                  <c:v>32679</c:v>
                </c:pt>
                <c:pt idx="9919">
                  <c:v>32680</c:v>
                </c:pt>
                <c:pt idx="9920">
                  <c:v>32681</c:v>
                </c:pt>
                <c:pt idx="9921">
                  <c:v>32682</c:v>
                </c:pt>
                <c:pt idx="9922">
                  <c:v>32685</c:v>
                </c:pt>
                <c:pt idx="9923">
                  <c:v>32686</c:v>
                </c:pt>
                <c:pt idx="9924">
                  <c:v>32687</c:v>
                </c:pt>
                <c:pt idx="9925">
                  <c:v>32688</c:v>
                </c:pt>
                <c:pt idx="9926">
                  <c:v>32689</c:v>
                </c:pt>
                <c:pt idx="9927">
                  <c:v>32692</c:v>
                </c:pt>
                <c:pt idx="9928">
                  <c:v>32694</c:v>
                </c:pt>
                <c:pt idx="9929">
                  <c:v>32695</c:v>
                </c:pt>
                <c:pt idx="9930">
                  <c:v>32696</c:v>
                </c:pt>
                <c:pt idx="9931">
                  <c:v>32699</c:v>
                </c:pt>
                <c:pt idx="9932">
                  <c:v>32700</c:v>
                </c:pt>
                <c:pt idx="9933">
                  <c:v>32701</c:v>
                </c:pt>
                <c:pt idx="9934">
                  <c:v>32702</c:v>
                </c:pt>
                <c:pt idx="9935">
                  <c:v>32703</c:v>
                </c:pt>
                <c:pt idx="9936">
                  <c:v>32706</c:v>
                </c:pt>
                <c:pt idx="9937">
                  <c:v>32707</c:v>
                </c:pt>
                <c:pt idx="9938">
                  <c:v>32708</c:v>
                </c:pt>
                <c:pt idx="9939">
                  <c:v>32709</c:v>
                </c:pt>
                <c:pt idx="9940">
                  <c:v>32710</c:v>
                </c:pt>
                <c:pt idx="9941">
                  <c:v>32713</c:v>
                </c:pt>
                <c:pt idx="9942">
                  <c:v>32714</c:v>
                </c:pt>
                <c:pt idx="9943">
                  <c:v>32715</c:v>
                </c:pt>
                <c:pt idx="9944">
                  <c:v>32716</c:v>
                </c:pt>
                <c:pt idx="9945">
                  <c:v>32717</c:v>
                </c:pt>
                <c:pt idx="9946">
                  <c:v>32720</c:v>
                </c:pt>
                <c:pt idx="9947">
                  <c:v>32721</c:v>
                </c:pt>
                <c:pt idx="9948">
                  <c:v>32722</c:v>
                </c:pt>
                <c:pt idx="9949">
                  <c:v>32723</c:v>
                </c:pt>
                <c:pt idx="9950">
                  <c:v>32724</c:v>
                </c:pt>
                <c:pt idx="9951">
                  <c:v>32727</c:v>
                </c:pt>
                <c:pt idx="9952">
                  <c:v>32728</c:v>
                </c:pt>
                <c:pt idx="9953">
                  <c:v>32729</c:v>
                </c:pt>
                <c:pt idx="9954">
                  <c:v>32730</c:v>
                </c:pt>
                <c:pt idx="9955">
                  <c:v>32731</c:v>
                </c:pt>
                <c:pt idx="9956">
                  <c:v>32734</c:v>
                </c:pt>
                <c:pt idx="9957">
                  <c:v>32735</c:v>
                </c:pt>
                <c:pt idx="9958">
                  <c:v>32736</c:v>
                </c:pt>
                <c:pt idx="9959">
                  <c:v>32737</c:v>
                </c:pt>
                <c:pt idx="9960">
                  <c:v>32738</c:v>
                </c:pt>
                <c:pt idx="9961">
                  <c:v>32741</c:v>
                </c:pt>
                <c:pt idx="9962">
                  <c:v>32742</c:v>
                </c:pt>
                <c:pt idx="9963">
                  <c:v>32743</c:v>
                </c:pt>
                <c:pt idx="9964">
                  <c:v>32744</c:v>
                </c:pt>
                <c:pt idx="9965">
                  <c:v>32745</c:v>
                </c:pt>
                <c:pt idx="9966">
                  <c:v>32748</c:v>
                </c:pt>
                <c:pt idx="9967">
                  <c:v>32749</c:v>
                </c:pt>
                <c:pt idx="9968">
                  <c:v>32750</c:v>
                </c:pt>
                <c:pt idx="9969">
                  <c:v>32751</c:v>
                </c:pt>
                <c:pt idx="9970">
                  <c:v>32752</c:v>
                </c:pt>
                <c:pt idx="9971">
                  <c:v>32756</c:v>
                </c:pt>
                <c:pt idx="9972">
                  <c:v>32757</c:v>
                </c:pt>
                <c:pt idx="9973">
                  <c:v>32758</c:v>
                </c:pt>
                <c:pt idx="9974">
                  <c:v>32759</c:v>
                </c:pt>
                <c:pt idx="9975">
                  <c:v>32762</c:v>
                </c:pt>
                <c:pt idx="9976">
                  <c:v>32763</c:v>
                </c:pt>
                <c:pt idx="9977">
                  <c:v>32764</c:v>
                </c:pt>
                <c:pt idx="9978">
                  <c:v>32765</c:v>
                </c:pt>
                <c:pt idx="9979">
                  <c:v>32766</c:v>
                </c:pt>
                <c:pt idx="9980">
                  <c:v>32769</c:v>
                </c:pt>
                <c:pt idx="9981">
                  <c:v>32770</c:v>
                </c:pt>
                <c:pt idx="9982">
                  <c:v>32771</c:v>
                </c:pt>
                <c:pt idx="9983">
                  <c:v>32772</c:v>
                </c:pt>
                <c:pt idx="9984">
                  <c:v>32773</c:v>
                </c:pt>
                <c:pt idx="9985">
                  <c:v>32776</c:v>
                </c:pt>
                <c:pt idx="9986">
                  <c:v>32777</c:v>
                </c:pt>
                <c:pt idx="9987">
                  <c:v>32778</c:v>
                </c:pt>
                <c:pt idx="9988">
                  <c:v>32779</c:v>
                </c:pt>
                <c:pt idx="9989">
                  <c:v>32780</c:v>
                </c:pt>
                <c:pt idx="9990">
                  <c:v>32783</c:v>
                </c:pt>
                <c:pt idx="9991">
                  <c:v>32784</c:v>
                </c:pt>
                <c:pt idx="9992">
                  <c:v>32785</c:v>
                </c:pt>
                <c:pt idx="9993">
                  <c:v>32786</c:v>
                </c:pt>
                <c:pt idx="9994">
                  <c:v>32787</c:v>
                </c:pt>
                <c:pt idx="9995">
                  <c:v>32790</c:v>
                </c:pt>
                <c:pt idx="9996">
                  <c:v>32791</c:v>
                </c:pt>
                <c:pt idx="9997">
                  <c:v>32792</c:v>
                </c:pt>
                <c:pt idx="9998">
                  <c:v>32793</c:v>
                </c:pt>
                <c:pt idx="9999">
                  <c:v>32794</c:v>
                </c:pt>
                <c:pt idx="10000">
                  <c:v>32797</c:v>
                </c:pt>
                <c:pt idx="10001">
                  <c:v>32798</c:v>
                </c:pt>
                <c:pt idx="10002">
                  <c:v>32799</c:v>
                </c:pt>
                <c:pt idx="10003">
                  <c:v>32800</c:v>
                </c:pt>
                <c:pt idx="10004">
                  <c:v>32801</c:v>
                </c:pt>
                <c:pt idx="10005">
                  <c:v>32804</c:v>
                </c:pt>
                <c:pt idx="10006">
                  <c:v>32805</c:v>
                </c:pt>
                <c:pt idx="10007">
                  <c:v>32806</c:v>
                </c:pt>
                <c:pt idx="10008">
                  <c:v>32807</c:v>
                </c:pt>
                <c:pt idx="10009">
                  <c:v>32808</c:v>
                </c:pt>
                <c:pt idx="10010">
                  <c:v>32811</c:v>
                </c:pt>
                <c:pt idx="10011">
                  <c:v>32812</c:v>
                </c:pt>
                <c:pt idx="10012">
                  <c:v>32813</c:v>
                </c:pt>
                <c:pt idx="10013">
                  <c:v>32814</c:v>
                </c:pt>
                <c:pt idx="10014">
                  <c:v>32815</c:v>
                </c:pt>
                <c:pt idx="10015">
                  <c:v>32818</c:v>
                </c:pt>
                <c:pt idx="10016">
                  <c:v>32819</c:v>
                </c:pt>
                <c:pt idx="10017">
                  <c:v>32820</c:v>
                </c:pt>
                <c:pt idx="10018">
                  <c:v>32821</c:v>
                </c:pt>
                <c:pt idx="10019">
                  <c:v>32822</c:v>
                </c:pt>
                <c:pt idx="10020">
                  <c:v>32825</c:v>
                </c:pt>
                <c:pt idx="10021">
                  <c:v>32826</c:v>
                </c:pt>
                <c:pt idx="10022">
                  <c:v>32827</c:v>
                </c:pt>
                <c:pt idx="10023">
                  <c:v>32828</c:v>
                </c:pt>
                <c:pt idx="10024">
                  <c:v>32829</c:v>
                </c:pt>
                <c:pt idx="10025">
                  <c:v>32832</c:v>
                </c:pt>
                <c:pt idx="10026">
                  <c:v>32833</c:v>
                </c:pt>
                <c:pt idx="10027">
                  <c:v>32834</c:v>
                </c:pt>
                <c:pt idx="10028">
                  <c:v>32836</c:v>
                </c:pt>
                <c:pt idx="10029">
                  <c:v>32839</c:v>
                </c:pt>
                <c:pt idx="10030">
                  <c:v>32840</c:v>
                </c:pt>
                <c:pt idx="10031">
                  <c:v>32841</c:v>
                </c:pt>
                <c:pt idx="10032">
                  <c:v>32842</c:v>
                </c:pt>
                <c:pt idx="10033">
                  <c:v>32843</c:v>
                </c:pt>
                <c:pt idx="10034">
                  <c:v>32846</c:v>
                </c:pt>
                <c:pt idx="10035">
                  <c:v>32847</c:v>
                </c:pt>
                <c:pt idx="10036">
                  <c:v>32848</c:v>
                </c:pt>
                <c:pt idx="10037">
                  <c:v>32849</c:v>
                </c:pt>
                <c:pt idx="10038">
                  <c:v>32850</c:v>
                </c:pt>
                <c:pt idx="10039">
                  <c:v>32853</c:v>
                </c:pt>
                <c:pt idx="10040">
                  <c:v>32854</c:v>
                </c:pt>
                <c:pt idx="10041">
                  <c:v>32855</c:v>
                </c:pt>
                <c:pt idx="10042">
                  <c:v>32856</c:v>
                </c:pt>
                <c:pt idx="10043">
                  <c:v>32857</c:v>
                </c:pt>
                <c:pt idx="10044">
                  <c:v>32860</c:v>
                </c:pt>
                <c:pt idx="10045">
                  <c:v>32861</c:v>
                </c:pt>
                <c:pt idx="10046">
                  <c:v>32862</c:v>
                </c:pt>
                <c:pt idx="10047">
                  <c:v>32863</c:v>
                </c:pt>
                <c:pt idx="10048">
                  <c:v>32864</c:v>
                </c:pt>
                <c:pt idx="10049">
                  <c:v>32868</c:v>
                </c:pt>
                <c:pt idx="10050">
                  <c:v>32869</c:v>
                </c:pt>
                <c:pt idx="10051">
                  <c:v>32870</c:v>
                </c:pt>
                <c:pt idx="10052">
                  <c:v>32871</c:v>
                </c:pt>
                <c:pt idx="10053">
                  <c:v>32875</c:v>
                </c:pt>
                <c:pt idx="10054">
                  <c:v>32876</c:v>
                </c:pt>
                <c:pt idx="10055">
                  <c:v>32877</c:v>
                </c:pt>
                <c:pt idx="10056">
                  <c:v>32878</c:v>
                </c:pt>
                <c:pt idx="10057">
                  <c:v>32881</c:v>
                </c:pt>
                <c:pt idx="10058">
                  <c:v>32882</c:v>
                </c:pt>
                <c:pt idx="10059">
                  <c:v>32883</c:v>
                </c:pt>
                <c:pt idx="10060">
                  <c:v>32884</c:v>
                </c:pt>
                <c:pt idx="10061">
                  <c:v>32885</c:v>
                </c:pt>
                <c:pt idx="10062">
                  <c:v>32888</c:v>
                </c:pt>
                <c:pt idx="10063">
                  <c:v>32889</c:v>
                </c:pt>
                <c:pt idx="10064">
                  <c:v>32890</c:v>
                </c:pt>
                <c:pt idx="10065">
                  <c:v>32891</c:v>
                </c:pt>
                <c:pt idx="10066">
                  <c:v>32892</c:v>
                </c:pt>
                <c:pt idx="10067">
                  <c:v>32895</c:v>
                </c:pt>
                <c:pt idx="10068">
                  <c:v>32896</c:v>
                </c:pt>
                <c:pt idx="10069">
                  <c:v>32897</c:v>
                </c:pt>
                <c:pt idx="10070">
                  <c:v>32898</c:v>
                </c:pt>
                <c:pt idx="10071">
                  <c:v>32899</c:v>
                </c:pt>
                <c:pt idx="10072">
                  <c:v>32902</c:v>
                </c:pt>
                <c:pt idx="10073">
                  <c:v>32903</c:v>
                </c:pt>
                <c:pt idx="10074">
                  <c:v>32904</c:v>
                </c:pt>
                <c:pt idx="10075">
                  <c:v>32905</c:v>
                </c:pt>
                <c:pt idx="10076">
                  <c:v>32906</c:v>
                </c:pt>
                <c:pt idx="10077">
                  <c:v>32909</c:v>
                </c:pt>
                <c:pt idx="10078">
                  <c:v>32910</c:v>
                </c:pt>
                <c:pt idx="10079">
                  <c:v>32911</c:v>
                </c:pt>
                <c:pt idx="10080">
                  <c:v>32912</c:v>
                </c:pt>
                <c:pt idx="10081">
                  <c:v>32913</c:v>
                </c:pt>
                <c:pt idx="10082">
                  <c:v>32916</c:v>
                </c:pt>
                <c:pt idx="10083">
                  <c:v>32917</c:v>
                </c:pt>
                <c:pt idx="10084">
                  <c:v>32918</c:v>
                </c:pt>
                <c:pt idx="10085">
                  <c:v>32919</c:v>
                </c:pt>
                <c:pt idx="10086">
                  <c:v>32920</c:v>
                </c:pt>
                <c:pt idx="10087">
                  <c:v>32924</c:v>
                </c:pt>
                <c:pt idx="10088">
                  <c:v>32925</c:v>
                </c:pt>
                <c:pt idx="10089">
                  <c:v>32926</c:v>
                </c:pt>
                <c:pt idx="10090">
                  <c:v>32927</c:v>
                </c:pt>
                <c:pt idx="10091">
                  <c:v>32930</c:v>
                </c:pt>
                <c:pt idx="10092">
                  <c:v>32931</c:v>
                </c:pt>
                <c:pt idx="10093">
                  <c:v>32932</c:v>
                </c:pt>
                <c:pt idx="10094">
                  <c:v>32933</c:v>
                </c:pt>
                <c:pt idx="10095">
                  <c:v>32934</c:v>
                </c:pt>
                <c:pt idx="10096">
                  <c:v>32937</c:v>
                </c:pt>
                <c:pt idx="10097">
                  <c:v>32938</c:v>
                </c:pt>
                <c:pt idx="10098">
                  <c:v>32939</c:v>
                </c:pt>
                <c:pt idx="10099">
                  <c:v>32940</c:v>
                </c:pt>
                <c:pt idx="10100">
                  <c:v>32941</c:v>
                </c:pt>
                <c:pt idx="10101">
                  <c:v>32944</c:v>
                </c:pt>
                <c:pt idx="10102">
                  <c:v>32945</c:v>
                </c:pt>
                <c:pt idx="10103">
                  <c:v>32946</c:v>
                </c:pt>
                <c:pt idx="10104">
                  <c:v>32947</c:v>
                </c:pt>
                <c:pt idx="10105">
                  <c:v>32948</c:v>
                </c:pt>
                <c:pt idx="10106">
                  <c:v>32951</c:v>
                </c:pt>
                <c:pt idx="10107">
                  <c:v>32952</c:v>
                </c:pt>
                <c:pt idx="10108">
                  <c:v>32953</c:v>
                </c:pt>
                <c:pt idx="10109">
                  <c:v>32954</c:v>
                </c:pt>
                <c:pt idx="10110">
                  <c:v>32955</c:v>
                </c:pt>
                <c:pt idx="10111">
                  <c:v>32958</c:v>
                </c:pt>
                <c:pt idx="10112">
                  <c:v>32959</c:v>
                </c:pt>
                <c:pt idx="10113">
                  <c:v>32960</c:v>
                </c:pt>
                <c:pt idx="10114">
                  <c:v>32961</c:v>
                </c:pt>
                <c:pt idx="10115">
                  <c:v>32962</c:v>
                </c:pt>
                <c:pt idx="10116">
                  <c:v>32965</c:v>
                </c:pt>
                <c:pt idx="10117">
                  <c:v>32966</c:v>
                </c:pt>
                <c:pt idx="10118">
                  <c:v>32967</c:v>
                </c:pt>
                <c:pt idx="10119">
                  <c:v>32968</c:v>
                </c:pt>
                <c:pt idx="10120">
                  <c:v>32969</c:v>
                </c:pt>
                <c:pt idx="10121">
                  <c:v>32972</c:v>
                </c:pt>
                <c:pt idx="10122">
                  <c:v>32973</c:v>
                </c:pt>
                <c:pt idx="10123">
                  <c:v>32974</c:v>
                </c:pt>
                <c:pt idx="10124">
                  <c:v>32975</c:v>
                </c:pt>
                <c:pt idx="10125">
                  <c:v>32979</c:v>
                </c:pt>
                <c:pt idx="10126">
                  <c:v>32980</c:v>
                </c:pt>
                <c:pt idx="10127">
                  <c:v>32981</c:v>
                </c:pt>
                <c:pt idx="10128">
                  <c:v>32982</c:v>
                </c:pt>
                <c:pt idx="10129">
                  <c:v>32983</c:v>
                </c:pt>
                <c:pt idx="10130">
                  <c:v>32986</c:v>
                </c:pt>
                <c:pt idx="10131">
                  <c:v>32987</c:v>
                </c:pt>
                <c:pt idx="10132">
                  <c:v>32988</c:v>
                </c:pt>
                <c:pt idx="10133">
                  <c:v>32989</c:v>
                </c:pt>
                <c:pt idx="10134">
                  <c:v>32990</c:v>
                </c:pt>
                <c:pt idx="10135">
                  <c:v>32993</c:v>
                </c:pt>
                <c:pt idx="10136">
                  <c:v>32994</c:v>
                </c:pt>
                <c:pt idx="10137">
                  <c:v>32995</c:v>
                </c:pt>
                <c:pt idx="10138">
                  <c:v>32996</c:v>
                </c:pt>
                <c:pt idx="10139">
                  <c:v>32997</c:v>
                </c:pt>
                <c:pt idx="10140">
                  <c:v>33000</c:v>
                </c:pt>
                <c:pt idx="10141">
                  <c:v>33001</c:v>
                </c:pt>
                <c:pt idx="10142">
                  <c:v>33002</c:v>
                </c:pt>
                <c:pt idx="10143">
                  <c:v>33003</c:v>
                </c:pt>
                <c:pt idx="10144">
                  <c:v>33004</c:v>
                </c:pt>
                <c:pt idx="10145">
                  <c:v>33007</c:v>
                </c:pt>
                <c:pt idx="10146">
                  <c:v>33008</c:v>
                </c:pt>
                <c:pt idx="10147">
                  <c:v>33009</c:v>
                </c:pt>
                <c:pt idx="10148">
                  <c:v>33010</c:v>
                </c:pt>
                <c:pt idx="10149">
                  <c:v>33011</c:v>
                </c:pt>
                <c:pt idx="10150">
                  <c:v>33014</c:v>
                </c:pt>
                <c:pt idx="10151">
                  <c:v>33015</c:v>
                </c:pt>
                <c:pt idx="10152">
                  <c:v>33016</c:v>
                </c:pt>
                <c:pt idx="10153">
                  <c:v>33017</c:v>
                </c:pt>
                <c:pt idx="10154">
                  <c:v>33018</c:v>
                </c:pt>
                <c:pt idx="10155">
                  <c:v>33022</c:v>
                </c:pt>
                <c:pt idx="10156">
                  <c:v>33023</c:v>
                </c:pt>
                <c:pt idx="10157">
                  <c:v>33024</c:v>
                </c:pt>
                <c:pt idx="10158">
                  <c:v>33025</c:v>
                </c:pt>
                <c:pt idx="10159">
                  <c:v>33028</c:v>
                </c:pt>
                <c:pt idx="10160">
                  <c:v>33029</c:v>
                </c:pt>
                <c:pt idx="10161">
                  <c:v>33030</c:v>
                </c:pt>
                <c:pt idx="10162">
                  <c:v>33031</c:v>
                </c:pt>
                <c:pt idx="10163">
                  <c:v>33032</c:v>
                </c:pt>
                <c:pt idx="10164">
                  <c:v>33035</c:v>
                </c:pt>
                <c:pt idx="10165">
                  <c:v>33036</c:v>
                </c:pt>
                <c:pt idx="10166">
                  <c:v>33037</c:v>
                </c:pt>
                <c:pt idx="10167">
                  <c:v>33038</c:v>
                </c:pt>
                <c:pt idx="10168">
                  <c:v>33039</c:v>
                </c:pt>
                <c:pt idx="10169">
                  <c:v>33042</c:v>
                </c:pt>
                <c:pt idx="10170">
                  <c:v>33043</c:v>
                </c:pt>
                <c:pt idx="10171">
                  <c:v>33044</c:v>
                </c:pt>
                <c:pt idx="10172">
                  <c:v>33045</c:v>
                </c:pt>
                <c:pt idx="10173">
                  <c:v>33046</c:v>
                </c:pt>
                <c:pt idx="10174">
                  <c:v>33049</c:v>
                </c:pt>
                <c:pt idx="10175">
                  <c:v>33050</c:v>
                </c:pt>
                <c:pt idx="10176">
                  <c:v>33051</c:v>
                </c:pt>
                <c:pt idx="10177">
                  <c:v>33052</c:v>
                </c:pt>
                <c:pt idx="10178">
                  <c:v>33053</c:v>
                </c:pt>
                <c:pt idx="10179">
                  <c:v>33056</c:v>
                </c:pt>
                <c:pt idx="10180">
                  <c:v>33057</c:v>
                </c:pt>
                <c:pt idx="10181">
                  <c:v>33059</c:v>
                </c:pt>
                <c:pt idx="10182">
                  <c:v>33060</c:v>
                </c:pt>
                <c:pt idx="10183">
                  <c:v>33063</c:v>
                </c:pt>
                <c:pt idx="10184">
                  <c:v>33064</c:v>
                </c:pt>
                <c:pt idx="10185">
                  <c:v>33065</c:v>
                </c:pt>
                <c:pt idx="10186">
                  <c:v>33066</c:v>
                </c:pt>
                <c:pt idx="10187">
                  <c:v>33067</c:v>
                </c:pt>
                <c:pt idx="10188">
                  <c:v>33070</c:v>
                </c:pt>
                <c:pt idx="10189">
                  <c:v>33071</c:v>
                </c:pt>
                <c:pt idx="10190">
                  <c:v>33072</c:v>
                </c:pt>
                <c:pt idx="10191">
                  <c:v>33073</c:v>
                </c:pt>
                <c:pt idx="10192">
                  <c:v>33074</c:v>
                </c:pt>
                <c:pt idx="10193">
                  <c:v>33077</c:v>
                </c:pt>
                <c:pt idx="10194">
                  <c:v>33078</c:v>
                </c:pt>
                <c:pt idx="10195">
                  <c:v>33079</c:v>
                </c:pt>
                <c:pt idx="10196">
                  <c:v>33080</c:v>
                </c:pt>
                <c:pt idx="10197">
                  <c:v>33081</c:v>
                </c:pt>
                <c:pt idx="10198">
                  <c:v>33084</c:v>
                </c:pt>
                <c:pt idx="10199">
                  <c:v>33085</c:v>
                </c:pt>
                <c:pt idx="10200">
                  <c:v>33086</c:v>
                </c:pt>
                <c:pt idx="10201">
                  <c:v>33087</c:v>
                </c:pt>
                <c:pt idx="10202">
                  <c:v>33088</c:v>
                </c:pt>
                <c:pt idx="10203">
                  <c:v>33091</c:v>
                </c:pt>
                <c:pt idx="10204">
                  <c:v>33092</c:v>
                </c:pt>
                <c:pt idx="10205">
                  <c:v>33093</c:v>
                </c:pt>
                <c:pt idx="10206">
                  <c:v>33094</c:v>
                </c:pt>
                <c:pt idx="10207">
                  <c:v>33095</c:v>
                </c:pt>
                <c:pt idx="10208">
                  <c:v>33098</c:v>
                </c:pt>
                <c:pt idx="10209">
                  <c:v>33099</c:v>
                </c:pt>
                <c:pt idx="10210">
                  <c:v>33100</c:v>
                </c:pt>
                <c:pt idx="10211">
                  <c:v>33101</c:v>
                </c:pt>
                <c:pt idx="10212">
                  <c:v>33102</c:v>
                </c:pt>
                <c:pt idx="10213">
                  <c:v>33105</c:v>
                </c:pt>
                <c:pt idx="10214">
                  <c:v>33106</c:v>
                </c:pt>
                <c:pt idx="10215">
                  <c:v>33107</c:v>
                </c:pt>
                <c:pt idx="10216">
                  <c:v>33108</c:v>
                </c:pt>
                <c:pt idx="10217">
                  <c:v>33109</c:v>
                </c:pt>
                <c:pt idx="10218">
                  <c:v>33112</c:v>
                </c:pt>
                <c:pt idx="10219">
                  <c:v>33113</c:v>
                </c:pt>
                <c:pt idx="10220">
                  <c:v>33114</c:v>
                </c:pt>
                <c:pt idx="10221">
                  <c:v>33115</c:v>
                </c:pt>
                <c:pt idx="10222">
                  <c:v>33116</c:v>
                </c:pt>
                <c:pt idx="10223">
                  <c:v>33120</c:v>
                </c:pt>
                <c:pt idx="10224">
                  <c:v>33121</c:v>
                </c:pt>
                <c:pt idx="10225">
                  <c:v>33122</c:v>
                </c:pt>
                <c:pt idx="10226">
                  <c:v>33123</c:v>
                </c:pt>
                <c:pt idx="10227">
                  <c:v>33126</c:v>
                </c:pt>
                <c:pt idx="10228">
                  <c:v>33127</c:v>
                </c:pt>
                <c:pt idx="10229">
                  <c:v>33128</c:v>
                </c:pt>
                <c:pt idx="10230">
                  <c:v>33129</c:v>
                </c:pt>
                <c:pt idx="10231">
                  <c:v>33130</c:v>
                </c:pt>
                <c:pt idx="10232">
                  <c:v>33133</c:v>
                </c:pt>
                <c:pt idx="10233">
                  <c:v>33134</c:v>
                </c:pt>
                <c:pt idx="10234">
                  <c:v>33135</c:v>
                </c:pt>
                <c:pt idx="10235">
                  <c:v>33136</c:v>
                </c:pt>
                <c:pt idx="10236">
                  <c:v>33137</c:v>
                </c:pt>
                <c:pt idx="10237">
                  <c:v>33140</c:v>
                </c:pt>
                <c:pt idx="10238">
                  <c:v>33141</c:v>
                </c:pt>
                <c:pt idx="10239">
                  <c:v>33142</c:v>
                </c:pt>
                <c:pt idx="10240">
                  <c:v>33143</c:v>
                </c:pt>
                <c:pt idx="10241">
                  <c:v>33144</c:v>
                </c:pt>
                <c:pt idx="10242">
                  <c:v>33147</c:v>
                </c:pt>
                <c:pt idx="10243">
                  <c:v>33148</c:v>
                </c:pt>
                <c:pt idx="10244">
                  <c:v>33149</c:v>
                </c:pt>
                <c:pt idx="10245">
                  <c:v>33150</c:v>
                </c:pt>
                <c:pt idx="10246">
                  <c:v>33151</c:v>
                </c:pt>
                <c:pt idx="10247">
                  <c:v>33154</c:v>
                </c:pt>
                <c:pt idx="10248">
                  <c:v>33155</c:v>
                </c:pt>
                <c:pt idx="10249">
                  <c:v>33156</c:v>
                </c:pt>
                <c:pt idx="10250">
                  <c:v>33157</c:v>
                </c:pt>
                <c:pt idx="10251">
                  <c:v>33158</c:v>
                </c:pt>
                <c:pt idx="10252">
                  <c:v>33161</c:v>
                </c:pt>
                <c:pt idx="10253">
                  <c:v>33162</c:v>
                </c:pt>
                <c:pt idx="10254">
                  <c:v>33163</c:v>
                </c:pt>
                <c:pt idx="10255">
                  <c:v>33164</c:v>
                </c:pt>
                <c:pt idx="10256">
                  <c:v>33165</c:v>
                </c:pt>
                <c:pt idx="10257">
                  <c:v>33168</c:v>
                </c:pt>
                <c:pt idx="10258">
                  <c:v>33169</c:v>
                </c:pt>
                <c:pt idx="10259">
                  <c:v>33170</c:v>
                </c:pt>
                <c:pt idx="10260">
                  <c:v>33171</c:v>
                </c:pt>
                <c:pt idx="10261">
                  <c:v>33172</c:v>
                </c:pt>
                <c:pt idx="10262">
                  <c:v>33175</c:v>
                </c:pt>
                <c:pt idx="10263">
                  <c:v>33176</c:v>
                </c:pt>
                <c:pt idx="10264">
                  <c:v>33177</c:v>
                </c:pt>
                <c:pt idx="10265">
                  <c:v>33178</c:v>
                </c:pt>
                <c:pt idx="10266">
                  <c:v>33179</c:v>
                </c:pt>
                <c:pt idx="10267">
                  <c:v>33182</c:v>
                </c:pt>
                <c:pt idx="10268">
                  <c:v>33183</c:v>
                </c:pt>
                <c:pt idx="10269">
                  <c:v>33184</c:v>
                </c:pt>
                <c:pt idx="10270">
                  <c:v>33185</c:v>
                </c:pt>
                <c:pt idx="10271">
                  <c:v>33186</c:v>
                </c:pt>
                <c:pt idx="10272">
                  <c:v>33189</c:v>
                </c:pt>
                <c:pt idx="10273">
                  <c:v>33190</c:v>
                </c:pt>
                <c:pt idx="10274">
                  <c:v>33191</c:v>
                </c:pt>
                <c:pt idx="10275">
                  <c:v>33192</c:v>
                </c:pt>
                <c:pt idx="10276">
                  <c:v>33193</c:v>
                </c:pt>
                <c:pt idx="10277">
                  <c:v>33196</c:v>
                </c:pt>
                <c:pt idx="10278">
                  <c:v>33197</c:v>
                </c:pt>
                <c:pt idx="10279">
                  <c:v>33198</c:v>
                </c:pt>
                <c:pt idx="10280">
                  <c:v>33200</c:v>
                </c:pt>
                <c:pt idx="10281">
                  <c:v>33203</c:v>
                </c:pt>
                <c:pt idx="10282">
                  <c:v>33204</c:v>
                </c:pt>
                <c:pt idx="10283">
                  <c:v>33205</c:v>
                </c:pt>
                <c:pt idx="10284">
                  <c:v>33206</c:v>
                </c:pt>
                <c:pt idx="10285">
                  <c:v>33207</c:v>
                </c:pt>
                <c:pt idx="10286">
                  <c:v>33210</c:v>
                </c:pt>
                <c:pt idx="10287">
                  <c:v>33211</c:v>
                </c:pt>
                <c:pt idx="10288">
                  <c:v>33212</c:v>
                </c:pt>
                <c:pt idx="10289">
                  <c:v>33213</c:v>
                </c:pt>
                <c:pt idx="10290">
                  <c:v>33214</c:v>
                </c:pt>
                <c:pt idx="10291">
                  <c:v>33217</c:v>
                </c:pt>
                <c:pt idx="10292">
                  <c:v>33218</c:v>
                </c:pt>
                <c:pt idx="10293">
                  <c:v>33219</c:v>
                </c:pt>
                <c:pt idx="10294">
                  <c:v>33220</c:v>
                </c:pt>
                <c:pt idx="10295">
                  <c:v>33221</c:v>
                </c:pt>
                <c:pt idx="10296">
                  <c:v>33224</c:v>
                </c:pt>
                <c:pt idx="10297">
                  <c:v>33225</c:v>
                </c:pt>
                <c:pt idx="10298">
                  <c:v>33226</c:v>
                </c:pt>
                <c:pt idx="10299">
                  <c:v>33227</c:v>
                </c:pt>
                <c:pt idx="10300">
                  <c:v>33228</c:v>
                </c:pt>
                <c:pt idx="10301">
                  <c:v>33231</c:v>
                </c:pt>
                <c:pt idx="10302">
                  <c:v>33233</c:v>
                </c:pt>
                <c:pt idx="10303">
                  <c:v>33234</c:v>
                </c:pt>
                <c:pt idx="10304">
                  <c:v>33235</c:v>
                </c:pt>
                <c:pt idx="10305">
                  <c:v>33238</c:v>
                </c:pt>
                <c:pt idx="10306">
                  <c:v>33240</c:v>
                </c:pt>
                <c:pt idx="10307">
                  <c:v>33241</c:v>
                </c:pt>
                <c:pt idx="10308">
                  <c:v>33242</c:v>
                </c:pt>
                <c:pt idx="10309">
                  <c:v>33245</c:v>
                </c:pt>
                <c:pt idx="10310">
                  <c:v>33246</c:v>
                </c:pt>
                <c:pt idx="10311">
                  <c:v>33247</c:v>
                </c:pt>
                <c:pt idx="10312">
                  <c:v>33248</c:v>
                </c:pt>
                <c:pt idx="10313">
                  <c:v>33249</c:v>
                </c:pt>
                <c:pt idx="10314">
                  <c:v>33252</c:v>
                </c:pt>
                <c:pt idx="10315">
                  <c:v>33253</c:v>
                </c:pt>
                <c:pt idx="10316">
                  <c:v>33254</c:v>
                </c:pt>
                <c:pt idx="10317">
                  <c:v>33255</c:v>
                </c:pt>
                <c:pt idx="10318">
                  <c:v>33256</c:v>
                </c:pt>
                <c:pt idx="10319">
                  <c:v>33259</c:v>
                </c:pt>
                <c:pt idx="10320">
                  <c:v>33260</c:v>
                </c:pt>
                <c:pt idx="10321">
                  <c:v>33261</c:v>
                </c:pt>
                <c:pt idx="10322">
                  <c:v>33262</c:v>
                </c:pt>
                <c:pt idx="10323">
                  <c:v>33263</c:v>
                </c:pt>
                <c:pt idx="10324">
                  <c:v>33266</c:v>
                </c:pt>
                <c:pt idx="10325">
                  <c:v>33267</c:v>
                </c:pt>
                <c:pt idx="10326">
                  <c:v>33268</c:v>
                </c:pt>
                <c:pt idx="10327">
                  <c:v>33269</c:v>
                </c:pt>
                <c:pt idx="10328">
                  <c:v>33270</c:v>
                </c:pt>
                <c:pt idx="10329">
                  <c:v>33273</c:v>
                </c:pt>
                <c:pt idx="10330">
                  <c:v>33274</c:v>
                </c:pt>
                <c:pt idx="10331">
                  <c:v>33275</c:v>
                </c:pt>
                <c:pt idx="10332">
                  <c:v>33276</c:v>
                </c:pt>
                <c:pt idx="10333">
                  <c:v>33277</c:v>
                </c:pt>
                <c:pt idx="10334">
                  <c:v>33280</c:v>
                </c:pt>
                <c:pt idx="10335">
                  <c:v>33281</c:v>
                </c:pt>
                <c:pt idx="10336">
                  <c:v>33282</c:v>
                </c:pt>
                <c:pt idx="10337">
                  <c:v>33283</c:v>
                </c:pt>
                <c:pt idx="10338">
                  <c:v>33284</c:v>
                </c:pt>
                <c:pt idx="10339">
                  <c:v>33288</c:v>
                </c:pt>
                <c:pt idx="10340">
                  <c:v>33289</c:v>
                </c:pt>
                <c:pt idx="10341">
                  <c:v>33290</c:v>
                </c:pt>
                <c:pt idx="10342">
                  <c:v>33291</c:v>
                </c:pt>
                <c:pt idx="10343">
                  <c:v>33294</c:v>
                </c:pt>
                <c:pt idx="10344">
                  <c:v>33295</c:v>
                </c:pt>
                <c:pt idx="10345">
                  <c:v>33296</c:v>
                </c:pt>
                <c:pt idx="10346">
                  <c:v>33297</c:v>
                </c:pt>
                <c:pt idx="10347">
                  <c:v>33298</c:v>
                </c:pt>
                <c:pt idx="10348">
                  <c:v>33301</c:v>
                </c:pt>
                <c:pt idx="10349">
                  <c:v>33302</c:v>
                </c:pt>
                <c:pt idx="10350">
                  <c:v>33303</c:v>
                </c:pt>
                <c:pt idx="10351">
                  <c:v>33304</c:v>
                </c:pt>
                <c:pt idx="10352">
                  <c:v>33305</c:v>
                </c:pt>
                <c:pt idx="10353">
                  <c:v>33308</c:v>
                </c:pt>
                <c:pt idx="10354">
                  <c:v>33309</c:v>
                </c:pt>
                <c:pt idx="10355">
                  <c:v>33310</c:v>
                </c:pt>
                <c:pt idx="10356">
                  <c:v>33311</c:v>
                </c:pt>
                <c:pt idx="10357">
                  <c:v>33312</c:v>
                </c:pt>
                <c:pt idx="10358">
                  <c:v>33315</c:v>
                </c:pt>
                <c:pt idx="10359">
                  <c:v>33316</c:v>
                </c:pt>
                <c:pt idx="10360">
                  <c:v>33317</c:v>
                </c:pt>
                <c:pt idx="10361">
                  <c:v>33318</c:v>
                </c:pt>
                <c:pt idx="10362">
                  <c:v>33319</c:v>
                </c:pt>
                <c:pt idx="10363">
                  <c:v>33322</c:v>
                </c:pt>
                <c:pt idx="10364">
                  <c:v>33323</c:v>
                </c:pt>
                <c:pt idx="10365">
                  <c:v>33324</c:v>
                </c:pt>
                <c:pt idx="10366">
                  <c:v>33325</c:v>
                </c:pt>
                <c:pt idx="10367">
                  <c:v>33329</c:v>
                </c:pt>
                <c:pt idx="10368">
                  <c:v>33330</c:v>
                </c:pt>
                <c:pt idx="10369">
                  <c:v>33331</c:v>
                </c:pt>
                <c:pt idx="10370">
                  <c:v>33332</c:v>
                </c:pt>
                <c:pt idx="10371">
                  <c:v>33333</c:v>
                </c:pt>
                <c:pt idx="10372">
                  <c:v>33336</c:v>
                </c:pt>
                <c:pt idx="10373">
                  <c:v>33337</c:v>
                </c:pt>
                <c:pt idx="10374">
                  <c:v>33338</c:v>
                </c:pt>
                <c:pt idx="10375">
                  <c:v>33339</c:v>
                </c:pt>
                <c:pt idx="10376">
                  <c:v>33340</c:v>
                </c:pt>
                <c:pt idx="10377">
                  <c:v>33343</c:v>
                </c:pt>
                <c:pt idx="10378">
                  <c:v>33344</c:v>
                </c:pt>
                <c:pt idx="10379">
                  <c:v>33345</c:v>
                </c:pt>
                <c:pt idx="10380">
                  <c:v>33346</c:v>
                </c:pt>
                <c:pt idx="10381">
                  <c:v>33347</c:v>
                </c:pt>
                <c:pt idx="10382">
                  <c:v>33350</c:v>
                </c:pt>
                <c:pt idx="10383">
                  <c:v>33351</c:v>
                </c:pt>
                <c:pt idx="10384">
                  <c:v>33352</c:v>
                </c:pt>
                <c:pt idx="10385">
                  <c:v>33353</c:v>
                </c:pt>
                <c:pt idx="10386">
                  <c:v>33354</c:v>
                </c:pt>
                <c:pt idx="10387">
                  <c:v>33357</c:v>
                </c:pt>
                <c:pt idx="10388">
                  <c:v>33358</c:v>
                </c:pt>
                <c:pt idx="10389">
                  <c:v>33359</c:v>
                </c:pt>
                <c:pt idx="10390">
                  <c:v>33360</c:v>
                </c:pt>
                <c:pt idx="10391">
                  <c:v>33361</c:v>
                </c:pt>
                <c:pt idx="10392">
                  <c:v>33364</c:v>
                </c:pt>
                <c:pt idx="10393">
                  <c:v>33365</c:v>
                </c:pt>
                <c:pt idx="10394">
                  <c:v>33366</c:v>
                </c:pt>
                <c:pt idx="10395">
                  <c:v>33367</c:v>
                </c:pt>
                <c:pt idx="10396">
                  <c:v>33368</c:v>
                </c:pt>
                <c:pt idx="10397">
                  <c:v>33371</c:v>
                </c:pt>
                <c:pt idx="10398">
                  <c:v>33372</c:v>
                </c:pt>
                <c:pt idx="10399">
                  <c:v>33373</c:v>
                </c:pt>
                <c:pt idx="10400">
                  <c:v>33374</c:v>
                </c:pt>
                <c:pt idx="10401">
                  <c:v>33375</c:v>
                </c:pt>
                <c:pt idx="10402">
                  <c:v>33378</c:v>
                </c:pt>
                <c:pt idx="10403">
                  <c:v>33379</c:v>
                </c:pt>
                <c:pt idx="10404">
                  <c:v>33380</c:v>
                </c:pt>
                <c:pt idx="10405">
                  <c:v>33381</c:v>
                </c:pt>
                <c:pt idx="10406">
                  <c:v>33382</c:v>
                </c:pt>
                <c:pt idx="10407">
                  <c:v>33386</c:v>
                </c:pt>
                <c:pt idx="10408">
                  <c:v>33387</c:v>
                </c:pt>
                <c:pt idx="10409">
                  <c:v>33388</c:v>
                </c:pt>
                <c:pt idx="10410">
                  <c:v>33389</c:v>
                </c:pt>
                <c:pt idx="10411">
                  <c:v>33392</c:v>
                </c:pt>
                <c:pt idx="10412">
                  <c:v>33393</c:v>
                </c:pt>
                <c:pt idx="10413">
                  <c:v>33394</c:v>
                </c:pt>
                <c:pt idx="10414">
                  <c:v>33395</c:v>
                </c:pt>
                <c:pt idx="10415">
                  <c:v>33396</c:v>
                </c:pt>
                <c:pt idx="10416">
                  <c:v>33399</c:v>
                </c:pt>
                <c:pt idx="10417">
                  <c:v>33400</c:v>
                </c:pt>
                <c:pt idx="10418">
                  <c:v>33401</c:v>
                </c:pt>
                <c:pt idx="10419">
                  <c:v>33402</c:v>
                </c:pt>
                <c:pt idx="10420">
                  <c:v>33403</c:v>
                </c:pt>
                <c:pt idx="10421">
                  <c:v>33406</c:v>
                </c:pt>
                <c:pt idx="10422">
                  <c:v>33407</c:v>
                </c:pt>
                <c:pt idx="10423">
                  <c:v>33408</c:v>
                </c:pt>
                <c:pt idx="10424">
                  <c:v>33409</c:v>
                </c:pt>
                <c:pt idx="10425">
                  <c:v>33410</c:v>
                </c:pt>
                <c:pt idx="10426">
                  <c:v>33413</c:v>
                </c:pt>
                <c:pt idx="10427">
                  <c:v>33414</c:v>
                </c:pt>
                <c:pt idx="10428">
                  <c:v>33415</c:v>
                </c:pt>
                <c:pt idx="10429">
                  <c:v>33416</c:v>
                </c:pt>
                <c:pt idx="10430">
                  <c:v>33417</c:v>
                </c:pt>
                <c:pt idx="10431">
                  <c:v>33420</c:v>
                </c:pt>
                <c:pt idx="10432">
                  <c:v>33421</c:v>
                </c:pt>
                <c:pt idx="10433">
                  <c:v>33422</c:v>
                </c:pt>
                <c:pt idx="10434">
                  <c:v>33424</c:v>
                </c:pt>
                <c:pt idx="10435">
                  <c:v>33427</c:v>
                </c:pt>
                <c:pt idx="10436">
                  <c:v>33428</c:v>
                </c:pt>
                <c:pt idx="10437">
                  <c:v>33429</c:v>
                </c:pt>
                <c:pt idx="10438">
                  <c:v>33430</c:v>
                </c:pt>
                <c:pt idx="10439">
                  <c:v>33431</c:v>
                </c:pt>
                <c:pt idx="10440">
                  <c:v>33434</c:v>
                </c:pt>
                <c:pt idx="10441">
                  <c:v>33435</c:v>
                </c:pt>
                <c:pt idx="10442">
                  <c:v>33436</c:v>
                </c:pt>
                <c:pt idx="10443">
                  <c:v>33437</c:v>
                </c:pt>
                <c:pt idx="10444">
                  <c:v>33438</c:v>
                </c:pt>
                <c:pt idx="10445">
                  <c:v>33441</c:v>
                </c:pt>
                <c:pt idx="10446">
                  <c:v>33442</c:v>
                </c:pt>
                <c:pt idx="10447">
                  <c:v>33443</c:v>
                </c:pt>
                <c:pt idx="10448">
                  <c:v>33444</c:v>
                </c:pt>
                <c:pt idx="10449">
                  <c:v>33445</c:v>
                </c:pt>
                <c:pt idx="10450">
                  <c:v>33448</c:v>
                </c:pt>
                <c:pt idx="10451">
                  <c:v>33449</c:v>
                </c:pt>
                <c:pt idx="10452">
                  <c:v>33450</c:v>
                </c:pt>
                <c:pt idx="10453">
                  <c:v>33451</c:v>
                </c:pt>
                <c:pt idx="10454">
                  <c:v>33452</c:v>
                </c:pt>
                <c:pt idx="10455">
                  <c:v>33455</c:v>
                </c:pt>
                <c:pt idx="10456">
                  <c:v>33456</c:v>
                </c:pt>
                <c:pt idx="10457">
                  <c:v>33457</c:v>
                </c:pt>
                <c:pt idx="10458">
                  <c:v>33458</c:v>
                </c:pt>
                <c:pt idx="10459">
                  <c:v>33459</c:v>
                </c:pt>
                <c:pt idx="10460">
                  <c:v>33462</c:v>
                </c:pt>
                <c:pt idx="10461">
                  <c:v>33463</c:v>
                </c:pt>
                <c:pt idx="10462">
                  <c:v>33464</c:v>
                </c:pt>
                <c:pt idx="10463">
                  <c:v>33465</c:v>
                </c:pt>
                <c:pt idx="10464">
                  <c:v>33466</c:v>
                </c:pt>
                <c:pt idx="10465">
                  <c:v>33469</c:v>
                </c:pt>
                <c:pt idx="10466">
                  <c:v>33470</c:v>
                </c:pt>
                <c:pt idx="10467">
                  <c:v>33471</c:v>
                </c:pt>
                <c:pt idx="10468">
                  <c:v>33472</c:v>
                </c:pt>
                <c:pt idx="10469">
                  <c:v>33473</c:v>
                </c:pt>
                <c:pt idx="10470">
                  <c:v>33476</c:v>
                </c:pt>
                <c:pt idx="10471">
                  <c:v>33477</c:v>
                </c:pt>
                <c:pt idx="10472">
                  <c:v>33478</c:v>
                </c:pt>
                <c:pt idx="10473">
                  <c:v>33479</c:v>
                </c:pt>
                <c:pt idx="10474">
                  <c:v>33480</c:v>
                </c:pt>
                <c:pt idx="10475">
                  <c:v>33484</c:v>
                </c:pt>
                <c:pt idx="10476">
                  <c:v>33485</c:v>
                </c:pt>
                <c:pt idx="10477">
                  <c:v>33486</c:v>
                </c:pt>
                <c:pt idx="10478">
                  <c:v>33487</c:v>
                </c:pt>
                <c:pt idx="10479">
                  <c:v>33490</c:v>
                </c:pt>
                <c:pt idx="10480">
                  <c:v>33491</c:v>
                </c:pt>
                <c:pt idx="10481">
                  <c:v>33492</c:v>
                </c:pt>
                <c:pt idx="10482">
                  <c:v>33493</c:v>
                </c:pt>
                <c:pt idx="10483">
                  <c:v>33494</c:v>
                </c:pt>
                <c:pt idx="10484">
                  <c:v>33497</c:v>
                </c:pt>
                <c:pt idx="10485">
                  <c:v>33498</c:v>
                </c:pt>
                <c:pt idx="10486">
                  <c:v>33499</c:v>
                </c:pt>
                <c:pt idx="10487">
                  <c:v>33500</c:v>
                </c:pt>
                <c:pt idx="10488">
                  <c:v>33501</c:v>
                </c:pt>
                <c:pt idx="10489">
                  <c:v>33504</c:v>
                </c:pt>
                <c:pt idx="10490">
                  <c:v>33505</c:v>
                </c:pt>
                <c:pt idx="10491">
                  <c:v>33506</c:v>
                </c:pt>
                <c:pt idx="10492">
                  <c:v>33507</c:v>
                </c:pt>
                <c:pt idx="10493">
                  <c:v>33508</c:v>
                </c:pt>
                <c:pt idx="10494">
                  <c:v>33511</c:v>
                </c:pt>
                <c:pt idx="10495">
                  <c:v>33512</c:v>
                </c:pt>
                <c:pt idx="10496">
                  <c:v>33513</c:v>
                </c:pt>
                <c:pt idx="10497">
                  <c:v>33514</c:v>
                </c:pt>
                <c:pt idx="10498">
                  <c:v>33515</c:v>
                </c:pt>
                <c:pt idx="10499">
                  <c:v>33518</c:v>
                </c:pt>
                <c:pt idx="10500">
                  <c:v>33519</c:v>
                </c:pt>
                <c:pt idx="10501">
                  <c:v>33520</c:v>
                </c:pt>
                <c:pt idx="10502">
                  <c:v>33521</c:v>
                </c:pt>
                <c:pt idx="10503">
                  <c:v>33522</c:v>
                </c:pt>
                <c:pt idx="10504">
                  <c:v>33525</c:v>
                </c:pt>
                <c:pt idx="10505">
                  <c:v>33526</c:v>
                </c:pt>
                <c:pt idx="10506">
                  <c:v>33527</c:v>
                </c:pt>
                <c:pt idx="10507">
                  <c:v>33528</c:v>
                </c:pt>
                <c:pt idx="10508">
                  <c:v>33529</c:v>
                </c:pt>
                <c:pt idx="10509">
                  <c:v>33532</c:v>
                </c:pt>
                <c:pt idx="10510">
                  <c:v>33533</c:v>
                </c:pt>
                <c:pt idx="10511">
                  <c:v>33534</c:v>
                </c:pt>
                <c:pt idx="10512">
                  <c:v>33535</c:v>
                </c:pt>
                <c:pt idx="10513">
                  <c:v>33536</c:v>
                </c:pt>
                <c:pt idx="10514">
                  <c:v>33539</c:v>
                </c:pt>
                <c:pt idx="10515">
                  <c:v>33540</c:v>
                </c:pt>
                <c:pt idx="10516">
                  <c:v>33541</c:v>
                </c:pt>
                <c:pt idx="10517">
                  <c:v>33542</c:v>
                </c:pt>
                <c:pt idx="10518">
                  <c:v>33543</c:v>
                </c:pt>
                <c:pt idx="10519">
                  <c:v>33546</c:v>
                </c:pt>
                <c:pt idx="10520">
                  <c:v>33547</c:v>
                </c:pt>
                <c:pt idx="10521">
                  <c:v>33548</c:v>
                </c:pt>
                <c:pt idx="10522">
                  <c:v>33549</c:v>
                </c:pt>
                <c:pt idx="10523">
                  <c:v>33550</c:v>
                </c:pt>
                <c:pt idx="10524">
                  <c:v>33553</c:v>
                </c:pt>
                <c:pt idx="10525">
                  <c:v>33554</c:v>
                </c:pt>
                <c:pt idx="10526">
                  <c:v>33555</c:v>
                </c:pt>
                <c:pt idx="10527">
                  <c:v>33556</c:v>
                </c:pt>
                <c:pt idx="10528">
                  <c:v>33557</c:v>
                </c:pt>
                <c:pt idx="10529">
                  <c:v>33560</c:v>
                </c:pt>
                <c:pt idx="10530">
                  <c:v>33561</c:v>
                </c:pt>
                <c:pt idx="10531">
                  <c:v>33562</c:v>
                </c:pt>
                <c:pt idx="10532">
                  <c:v>33563</c:v>
                </c:pt>
                <c:pt idx="10533">
                  <c:v>33564</c:v>
                </c:pt>
                <c:pt idx="10534">
                  <c:v>33567</c:v>
                </c:pt>
                <c:pt idx="10535">
                  <c:v>33568</c:v>
                </c:pt>
                <c:pt idx="10536">
                  <c:v>33569</c:v>
                </c:pt>
                <c:pt idx="10537">
                  <c:v>33571</c:v>
                </c:pt>
                <c:pt idx="10538">
                  <c:v>33574</c:v>
                </c:pt>
                <c:pt idx="10539">
                  <c:v>33575</c:v>
                </c:pt>
                <c:pt idx="10540">
                  <c:v>33576</c:v>
                </c:pt>
                <c:pt idx="10541">
                  <c:v>33577</c:v>
                </c:pt>
                <c:pt idx="10542">
                  <c:v>33578</c:v>
                </c:pt>
                <c:pt idx="10543">
                  <c:v>33581</c:v>
                </c:pt>
                <c:pt idx="10544">
                  <c:v>33582</c:v>
                </c:pt>
                <c:pt idx="10545">
                  <c:v>33583</c:v>
                </c:pt>
                <c:pt idx="10546">
                  <c:v>33584</c:v>
                </c:pt>
                <c:pt idx="10547">
                  <c:v>33585</c:v>
                </c:pt>
                <c:pt idx="10548">
                  <c:v>33588</c:v>
                </c:pt>
                <c:pt idx="10549">
                  <c:v>33589</c:v>
                </c:pt>
                <c:pt idx="10550">
                  <c:v>33590</c:v>
                </c:pt>
                <c:pt idx="10551">
                  <c:v>33591</c:v>
                </c:pt>
                <c:pt idx="10552">
                  <c:v>33592</c:v>
                </c:pt>
                <c:pt idx="10553">
                  <c:v>33595</c:v>
                </c:pt>
                <c:pt idx="10554">
                  <c:v>33596</c:v>
                </c:pt>
                <c:pt idx="10555">
                  <c:v>33598</c:v>
                </c:pt>
                <c:pt idx="10556">
                  <c:v>33599</c:v>
                </c:pt>
                <c:pt idx="10557">
                  <c:v>33602</c:v>
                </c:pt>
                <c:pt idx="10558">
                  <c:v>33603</c:v>
                </c:pt>
                <c:pt idx="10559">
                  <c:v>33605</c:v>
                </c:pt>
                <c:pt idx="10560">
                  <c:v>33606</c:v>
                </c:pt>
                <c:pt idx="10561">
                  <c:v>33609</c:v>
                </c:pt>
                <c:pt idx="10562">
                  <c:v>33610</c:v>
                </c:pt>
                <c:pt idx="10563">
                  <c:v>33611</c:v>
                </c:pt>
                <c:pt idx="10564">
                  <c:v>33612</c:v>
                </c:pt>
                <c:pt idx="10565">
                  <c:v>33613</c:v>
                </c:pt>
                <c:pt idx="10566">
                  <c:v>33616</c:v>
                </c:pt>
                <c:pt idx="10567">
                  <c:v>33617</c:v>
                </c:pt>
                <c:pt idx="10568">
                  <c:v>33618</c:v>
                </c:pt>
                <c:pt idx="10569">
                  <c:v>33619</c:v>
                </c:pt>
                <c:pt idx="10570">
                  <c:v>33620</c:v>
                </c:pt>
                <c:pt idx="10571">
                  <c:v>33623</c:v>
                </c:pt>
                <c:pt idx="10572">
                  <c:v>33624</c:v>
                </c:pt>
                <c:pt idx="10573">
                  <c:v>33625</c:v>
                </c:pt>
                <c:pt idx="10574">
                  <c:v>33626</c:v>
                </c:pt>
                <c:pt idx="10575">
                  <c:v>33627</c:v>
                </c:pt>
                <c:pt idx="10576">
                  <c:v>33630</c:v>
                </c:pt>
                <c:pt idx="10577">
                  <c:v>33631</c:v>
                </c:pt>
                <c:pt idx="10578">
                  <c:v>33632</c:v>
                </c:pt>
                <c:pt idx="10579">
                  <c:v>33633</c:v>
                </c:pt>
                <c:pt idx="10580">
                  <c:v>33634</c:v>
                </c:pt>
                <c:pt idx="10581">
                  <c:v>33637</c:v>
                </c:pt>
                <c:pt idx="10582">
                  <c:v>33638</c:v>
                </c:pt>
                <c:pt idx="10583">
                  <c:v>33639</c:v>
                </c:pt>
                <c:pt idx="10584">
                  <c:v>33640</c:v>
                </c:pt>
                <c:pt idx="10585">
                  <c:v>33641</c:v>
                </c:pt>
                <c:pt idx="10586">
                  <c:v>33644</c:v>
                </c:pt>
                <c:pt idx="10587">
                  <c:v>33645</c:v>
                </c:pt>
                <c:pt idx="10588">
                  <c:v>33646</c:v>
                </c:pt>
                <c:pt idx="10589">
                  <c:v>33647</c:v>
                </c:pt>
                <c:pt idx="10590">
                  <c:v>33648</c:v>
                </c:pt>
                <c:pt idx="10591">
                  <c:v>33652</c:v>
                </c:pt>
                <c:pt idx="10592">
                  <c:v>33653</c:v>
                </c:pt>
                <c:pt idx="10593">
                  <c:v>33654</c:v>
                </c:pt>
                <c:pt idx="10594">
                  <c:v>33655</c:v>
                </c:pt>
                <c:pt idx="10595">
                  <c:v>33658</c:v>
                </c:pt>
                <c:pt idx="10596">
                  <c:v>33659</c:v>
                </c:pt>
                <c:pt idx="10597">
                  <c:v>33660</c:v>
                </c:pt>
                <c:pt idx="10598">
                  <c:v>33661</c:v>
                </c:pt>
                <c:pt idx="10599">
                  <c:v>33662</c:v>
                </c:pt>
                <c:pt idx="10600">
                  <c:v>33665</c:v>
                </c:pt>
                <c:pt idx="10601">
                  <c:v>33666</c:v>
                </c:pt>
                <c:pt idx="10602">
                  <c:v>33667</c:v>
                </c:pt>
                <c:pt idx="10603">
                  <c:v>33668</c:v>
                </c:pt>
                <c:pt idx="10604">
                  <c:v>33669</c:v>
                </c:pt>
                <c:pt idx="10605">
                  <c:v>33672</c:v>
                </c:pt>
                <c:pt idx="10606">
                  <c:v>33673</c:v>
                </c:pt>
                <c:pt idx="10607">
                  <c:v>33674</c:v>
                </c:pt>
                <c:pt idx="10608">
                  <c:v>33675</c:v>
                </c:pt>
                <c:pt idx="10609">
                  <c:v>33676</c:v>
                </c:pt>
                <c:pt idx="10610">
                  <c:v>33679</c:v>
                </c:pt>
                <c:pt idx="10611">
                  <c:v>33680</c:v>
                </c:pt>
                <c:pt idx="10612">
                  <c:v>33681</c:v>
                </c:pt>
                <c:pt idx="10613">
                  <c:v>33682</c:v>
                </c:pt>
                <c:pt idx="10614">
                  <c:v>33683</c:v>
                </c:pt>
                <c:pt idx="10615">
                  <c:v>33686</c:v>
                </c:pt>
                <c:pt idx="10616">
                  <c:v>33687</c:v>
                </c:pt>
                <c:pt idx="10617">
                  <c:v>33688</c:v>
                </c:pt>
                <c:pt idx="10618">
                  <c:v>33689</c:v>
                </c:pt>
                <c:pt idx="10619">
                  <c:v>33690</c:v>
                </c:pt>
                <c:pt idx="10620">
                  <c:v>33693</c:v>
                </c:pt>
                <c:pt idx="10621">
                  <c:v>33694</c:v>
                </c:pt>
                <c:pt idx="10622">
                  <c:v>33695</c:v>
                </c:pt>
                <c:pt idx="10623">
                  <c:v>33696</c:v>
                </c:pt>
                <c:pt idx="10624">
                  <c:v>33697</c:v>
                </c:pt>
                <c:pt idx="10625">
                  <c:v>33700</c:v>
                </c:pt>
                <c:pt idx="10626">
                  <c:v>33701</c:v>
                </c:pt>
                <c:pt idx="10627">
                  <c:v>33702</c:v>
                </c:pt>
                <c:pt idx="10628">
                  <c:v>33703</c:v>
                </c:pt>
                <c:pt idx="10629">
                  <c:v>33704</c:v>
                </c:pt>
                <c:pt idx="10630">
                  <c:v>33707</c:v>
                </c:pt>
                <c:pt idx="10631">
                  <c:v>33708</c:v>
                </c:pt>
                <c:pt idx="10632">
                  <c:v>33709</c:v>
                </c:pt>
                <c:pt idx="10633">
                  <c:v>33710</c:v>
                </c:pt>
                <c:pt idx="10634">
                  <c:v>33714</c:v>
                </c:pt>
                <c:pt idx="10635">
                  <c:v>33715</c:v>
                </c:pt>
                <c:pt idx="10636">
                  <c:v>33716</c:v>
                </c:pt>
                <c:pt idx="10637">
                  <c:v>33717</c:v>
                </c:pt>
                <c:pt idx="10638">
                  <c:v>33718</c:v>
                </c:pt>
                <c:pt idx="10639">
                  <c:v>33721</c:v>
                </c:pt>
                <c:pt idx="10640">
                  <c:v>33722</c:v>
                </c:pt>
                <c:pt idx="10641">
                  <c:v>33723</c:v>
                </c:pt>
                <c:pt idx="10642">
                  <c:v>33724</c:v>
                </c:pt>
                <c:pt idx="10643">
                  <c:v>33725</c:v>
                </c:pt>
                <c:pt idx="10644">
                  <c:v>33728</c:v>
                </c:pt>
                <c:pt idx="10645">
                  <c:v>33729</c:v>
                </c:pt>
                <c:pt idx="10646">
                  <c:v>33730</c:v>
                </c:pt>
                <c:pt idx="10647">
                  <c:v>33731</c:v>
                </c:pt>
                <c:pt idx="10648">
                  <c:v>33732</c:v>
                </c:pt>
                <c:pt idx="10649">
                  <c:v>33735</c:v>
                </c:pt>
                <c:pt idx="10650">
                  <c:v>33736</c:v>
                </c:pt>
                <c:pt idx="10651">
                  <c:v>33737</c:v>
                </c:pt>
                <c:pt idx="10652">
                  <c:v>33738</c:v>
                </c:pt>
                <c:pt idx="10653">
                  <c:v>33739</c:v>
                </c:pt>
                <c:pt idx="10654">
                  <c:v>33742</c:v>
                </c:pt>
                <c:pt idx="10655">
                  <c:v>33743</c:v>
                </c:pt>
                <c:pt idx="10656">
                  <c:v>33744</c:v>
                </c:pt>
                <c:pt idx="10657">
                  <c:v>33745</c:v>
                </c:pt>
                <c:pt idx="10658">
                  <c:v>33746</c:v>
                </c:pt>
                <c:pt idx="10659">
                  <c:v>33750</c:v>
                </c:pt>
                <c:pt idx="10660">
                  <c:v>33751</c:v>
                </c:pt>
                <c:pt idx="10661">
                  <c:v>33752</c:v>
                </c:pt>
                <c:pt idx="10662">
                  <c:v>33753</c:v>
                </c:pt>
                <c:pt idx="10663">
                  <c:v>33756</c:v>
                </c:pt>
                <c:pt idx="10664">
                  <c:v>33757</c:v>
                </c:pt>
                <c:pt idx="10665">
                  <c:v>33758</c:v>
                </c:pt>
                <c:pt idx="10666">
                  <c:v>33759</c:v>
                </c:pt>
                <c:pt idx="10667">
                  <c:v>33760</c:v>
                </c:pt>
                <c:pt idx="10668">
                  <c:v>33763</c:v>
                </c:pt>
                <c:pt idx="10669">
                  <c:v>33764</c:v>
                </c:pt>
                <c:pt idx="10670">
                  <c:v>33765</c:v>
                </c:pt>
                <c:pt idx="10671">
                  <c:v>33766</c:v>
                </c:pt>
                <c:pt idx="10672">
                  <c:v>33767</c:v>
                </c:pt>
                <c:pt idx="10673">
                  <c:v>33770</c:v>
                </c:pt>
                <c:pt idx="10674">
                  <c:v>33771</c:v>
                </c:pt>
                <c:pt idx="10675">
                  <c:v>33772</c:v>
                </c:pt>
                <c:pt idx="10676">
                  <c:v>33773</c:v>
                </c:pt>
                <c:pt idx="10677">
                  <c:v>33774</c:v>
                </c:pt>
                <c:pt idx="10678">
                  <c:v>33777</c:v>
                </c:pt>
                <c:pt idx="10679">
                  <c:v>33778</c:v>
                </c:pt>
                <c:pt idx="10680">
                  <c:v>33779</c:v>
                </c:pt>
                <c:pt idx="10681">
                  <c:v>33780</c:v>
                </c:pt>
                <c:pt idx="10682">
                  <c:v>33781</c:v>
                </c:pt>
                <c:pt idx="10683">
                  <c:v>33784</c:v>
                </c:pt>
                <c:pt idx="10684">
                  <c:v>33785</c:v>
                </c:pt>
                <c:pt idx="10685">
                  <c:v>33786</c:v>
                </c:pt>
                <c:pt idx="10686">
                  <c:v>33787</c:v>
                </c:pt>
                <c:pt idx="10687">
                  <c:v>33791</c:v>
                </c:pt>
                <c:pt idx="10688">
                  <c:v>33792</c:v>
                </c:pt>
                <c:pt idx="10689">
                  <c:v>33793</c:v>
                </c:pt>
                <c:pt idx="10690">
                  <c:v>33794</c:v>
                </c:pt>
                <c:pt idx="10691">
                  <c:v>33795</c:v>
                </c:pt>
                <c:pt idx="10692">
                  <c:v>33798</c:v>
                </c:pt>
                <c:pt idx="10693">
                  <c:v>33799</c:v>
                </c:pt>
                <c:pt idx="10694">
                  <c:v>33800</c:v>
                </c:pt>
                <c:pt idx="10695">
                  <c:v>33801</c:v>
                </c:pt>
                <c:pt idx="10696">
                  <c:v>33802</c:v>
                </c:pt>
                <c:pt idx="10697">
                  <c:v>33805</c:v>
                </c:pt>
                <c:pt idx="10698">
                  <c:v>33806</c:v>
                </c:pt>
                <c:pt idx="10699">
                  <c:v>33807</c:v>
                </c:pt>
                <c:pt idx="10700">
                  <c:v>33808</c:v>
                </c:pt>
                <c:pt idx="10701">
                  <c:v>33809</c:v>
                </c:pt>
                <c:pt idx="10702">
                  <c:v>33812</c:v>
                </c:pt>
                <c:pt idx="10703">
                  <c:v>33813</c:v>
                </c:pt>
                <c:pt idx="10704">
                  <c:v>33814</c:v>
                </c:pt>
                <c:pt idx="10705">
                  <c:v>33815</c:v>
                </c:pt>
                <c:pt idx="10706">
                  <c:v>33816</c:v>
                </c:pt>
                <c:pt idx="10707">
                  <c:v>33819</c:v>
                </c:pt>
                <c:pt idx="10708">
                  <c:v>33820</c:v>
                </c:pt>
                <c:pt idx="10709">
                  <c:v>33821</c:v>
                </c:pt>
                <c:pt idx="10710">
                  <c:v>33822</c:v>
                </c:pt>
                <c:pt idx="10711">
                  <c:v>33823</c:v>
                </c:pt>
                <c:pt idx="10712">
                  <c:v>33826</c:v>
                </c:pt>
                <c:pt idx="10713">
                  <c:v>33827</c:v>
                </c:pt>
                <c:pt idx="10714">
                  <c:v>33828</c:v>
                </c:pt>
                <c:pt idx="10715">
                  <c:v>33829</c:v>
                </c:pt>
                <c:pt idx="10716">
                  <c:v>33830</c:v>
                </c:pt>
                <c:pt idx="10717">
                  <c:v>33833</c:v>
                </c:pt>
                <c:pt idx="10718">
                  <c:v>33834</c:v>
                </c:pt>
                <c:pt idx="10719">
                  <c:v>33835</c:v>
                </c:pt>
                <c:pt idx="10720">
                  <c:v>33836</c:v>
                </c:pt>
                <c:pt idx="10721">
                  <c:v>33837</c:v>
                </c:pt>
                <c:pt idx="10722">
                  <c:v>33840</c:v>
                </c:pt>
                <c:pt idx="10723">
                  <c:v>33841</c:v>
                </c:pt>
                <c:pt idx="10724">
                  <c:v>33842</c:v>
                </c:pt>
                <c:pt idx="10725">
                  <c:v>33843</c:v>
                </c:pt>
                <c:pt idx="10726">
                  <c:v>33844</c:v>
                </c:pt>
                <c:pt idx="10727">
                  <c:v>33847</c:v>
                </c:pt>
                <c:pt idx="10728">
                  <c:v>33848</c:v>
                </c:pt>
                <c:pt idx="10729">
                  <c:v>33849</c:v>
                </c:pt>
                <c:pt idx="10730">
                  <c:v>33850</c:v>
                </c:pt>
                <c:pt idx="10731">
                  <c:v>33851</c:v>
                </c:pt>
                <c:pt idx="10732">
                  <c:v>33855</c:v>
                </c:pt>
                <c:pt idx="10733">
                  <c:v>33856</c:v>
                </c:pt>
                <c:pt idx="10734">
                  <c:v>33857</c:v>
                </c:pt>
                <c:pt idx="10735">
                  <c:v>33858</c:v>
                </c:pt>
                <c:pt idx="10736">
                  <c:v>33861</c:v>
                </c:pt>
                <c:pt idx="10737">
                  <c:v>33862</c:v>
                </c:pt>
                <c:pt idx="10738">
                  <c:v>33863</c:v>
                </c:pt>
                <c:pt idx="10739">
                  <c:v>33864</c:v>
                </c:pt>
                <c:pt idx="10740">
                  <c:v>33865</c:v>
                </c:pt>
                <c:pt idx="10741">
                  <c:v>33868</c:v>
                </c:pt>
                <c:pt idx="10742">
                  <c:v>33869</c:v>
                </c:pt>
                <c:pt idx="10743">
                  <c:v>33870</c:v>
                </c:pt>
                <c:pt idx="10744">
                  <c:v>33871</c:v>
                </c:pt>
                <c:pt idx="10745">
                  <c:v>33872</c:v>
                </c:pt>
                <c:pt idx="10746">
                  <c:v>33875</c:v>
                </c:pt>
                <c:pt idx="10747">
                  <c:v>33876</c:v>
                </c:pt>
                <c:pt idx="10748">
                  <c:v>33877</c:v>
                </c:pt>
                <c:pt idx="10749">
                  <c:v>33878</c:v>
                </c:pt>
                <c:pt idx="10750">
                  <c:v>33879</c:v>
                </c:pt>
                <c:pt idx="10751">
                  <c:v>33882</c:v>
                </c:pt>
                <c:pt idx="10752">
                  <c:v>33883</c:v>
                </c:pt>
                <c:pt idx="10753">
                  <c:v>33884</c:v>
                </c:pt>
                <c:pt idx="10754">
                  <c:v>33885</c:v>
                </c:pt>
                <c:pt idx="10755">
                  <c:v>33886</c:v>
                </c:pt>
                <c:pt idx="10756">
                  <c:v>33889</c:v>
                </c:pt>
                <c:pt idx="10757">
                  <c:v>33890</c:v>
                </c:pt>
                <c:pt idx="10758">
                  <c:v>33891</c:v>
                </c:pt>
                <c:pt idx="10759">
                  <c:v>33892</c:v>
                </c:pt>
                <c:pt idx="10760">
                  <c:v>33893</c:v>
                </c:pt>
                <c:pt idx="10761">
                  <c:v>33896</c:v>
                </c:pt>
                <c:pt idx="10762">
                  <c:v>33897</c:v>
                </c:pt>
                <c:pt idx="10763">
                  <c:v>33898</c:v>
                </c:pt>
                <c:pt idx="10764">
                  <c:v>33899</c:v>
                </c:pt>
                <c:pt idx="10765">
                  <c:v>33900</c:v>
                </c:pt>
                <c:pt idx="10766">
                  <c:v>33903</c:v>
                </c:pt>
                <c:pt idx="10767">
                  <c:v>33904</c:v>
                </c:pt>
                <c:pt idx="10768">
                  <c:v>33905</c:v>
                </c:pt>
                <c:pt idx="10769">
                  <c:v>33906</c:v>
                </c:pt>
                <c:pt idx="10770">
                  <c:v>33907</c:v>
                </c:pt>
                <c:pt idx="10771">
                  <c:v>33910</c:v>
                </c:pt>
                <c:pt idx="10772">
                  <c:v>33911</c:v>
                </c:pt>
                <c:pt idx="10773">
                  <c:v>33912</c:v>
                </c:pt>
                <c:pt idx="10774">
                  <c:v>33913</c:v>
                </c:pt>
                <c:pt idx="10775">
                  <c:v>33914</c:v>
                </c:pt>
                <c:pt idx="10776">
                  <c:v>33917</c:v>
                </c:pt>
                <c:pt idx="10777">
                  <c:v>33918</c:v>
                </c:pt>
                <c:pt idx="10778">
                  <c:v>33919</c:v>
                </c:pt>
                <c:pt idx="10779">
                  <c:v>33920</c:v>
                </c:pt>
                <c:pt idx="10780">
                  <c:v>33921</c:v>
                </c:pt>
                <c:pt idx="10781">
                  <c:v>33924</c:v>
                </c:pt>
                <c:pt idx="10782">
                  <c:v>33925</c:v>
                </c:pt>
                <c:pt idx="10783">
                  <c:v>33926</c:v>
                </c:pt>
                <c:pt idx="10784">
                  <c:v>33927</c:v>
                </c:pt>
                <c:pt idx="10785">
                  <c:v>33928</c:v>
                </c:pt>
                <c:pt idx="10786">
                  <c:v>33931</c:v>
                </c:pt>
                <c:pt idx="10787">
                  <c:v>33932</c:v>
                </c:pt>
                <c:pt idx="10788">
                  <c:v>33933</c:v>
                </c:pt>
                <c:pt idx="10789">
                  <c:v>33935</c:v>
                </c:pt>
                <c:pt idx="10790">
                  <c:v>33938</c:v>
                </c:pt>
                <c:pt idx="10791">
                  <c:v>33939</c:v>
                </c:pt>
                <c:pt idx="10792">
                  <c:v>33940</c:v>
                </c:pt>
                <c:pt idx="10793">
                  <c:v>33941</c:v>
                </c:pt>
                <c:pt idx="10794">
                  <c:v>33942</c:v>
                </c:pt>
                <c:pt idx="10795">
                  <c:v>33945</c:v>
                </c:pt>
                <c:pt idx="10796">
                  <c:v>33946</c:v>
                </c:pt>
                <c:pt idx="10797">
                  <c:v>33947</c:v>
                </c:pt>
                <c:pt idx="10798">
                  <c:v>33948</c:v>
                </c:pt>
                <c:pt idx="10799">
                  <c:v>33949</c:v>
                </c:pt>
                <c:pt idx="10800">
                  <c:v>33952</c:v>
                </c:pt>
                <c:pt idx="10801">
                  <c:v>33953</c:v>
                </c:pt>
                <c:pt idx="10802">
                  <c:v>33954</c:v>
                </c:pt>
                <c:pt idx="10803">
                  <c:v>33955</c:v>
                </c:pt>
                <c:pt idx="10804">
                  <c:v>33956</c:v>
                </c:pt>
                <c:pt idx="10805">
                  <c:v>33959</c:v>
                </c:pt>
                <c:pt idx="10806">
                  <c:v>33960</c:v>
                </c:pt>
                <c:pt idx="10807">
                  <c:v>33961</c:v>
                </c:pt>
                <c:pt idx="10808">
                  <c:v>33962</c:v>
                </c:pt>
                <c:pt idx="10809">
                  <c:v>33966</c:v>
                </c:pt>
                <c:pt idx="10810">
                  <c:v>33967</c:v>
                </c:pt>
                <c:pt idx="10811">
                  <c:v>33968</c:v>
                </c:pt>
                <c:pt idx="10812">
                  <c:v>33969</c:v>
                </c:pt>
                <c:pt idx="10813">
                  <c:v>33973</c:v>
                </c:pt>
                <c:pt idx="10814">
                  <c:v>33974</c:v>
                </c:pt>
                <c:pt idx="10815">
                  <c:v>33975</c:v>
                </c:pt>
                <c:pt idx="10816">
                  <c:v>33976</c:v>
                </c:pt>
                <c:pt idx="10817">
                  <c:v>33977</c:v>
                </c:pt>
                <c:pt idx="10818">
                  <c:v>33980</c:v>
                </c:pt>
                <c:pt idx="10819">
                  <c:v>33981</c:v>
                </c:pt>
                <c:pt idx="10820">
                  <c:v>33982</c:v>
                </c:pt>
                <c:pt idx="10821">
                  <c:v>33983</c:v>
                </c:pt>
                <c:pt idx="10822">
                  <c:v>33984</c:v>
                </c:pt>
                <c:pt idx="10823">
                  <c:v>33987</c:v>
                </c:pt>
                <c:pt idx="10824">
                  <c:v>33988</c:v>
                </c:pt>
                <c:pt idx="10825">
                  <c:v>33989</c:v>
                </c:pt>
                <c:pt idx="10826">
                  <c:v>33990</c:v>
                </c:pt>
                <c:pt idx="10827">
                  <c:v>33991</c:v>
                </c:pt>
                <c:pt idx="10828">
                  <c:v>33994</c:v>
                </c:pt>
                <c:pt idx="10829">
                  <c:v>33995</c:v>
                </c:pt>
                <c:pt idx="10830">
                  <c:v>33996</c:v>
                </c:pt>
                <c:pt idx="10831">
                  <c:v>33997</c:v>
                </c:pt>
                <c:pt idx="10832">
                  <c:v>33998</c:v>
                </c:pt>
                <c:pt idx="10833">
                  <c:v>34001</c:v>
                </c:pt>
                <c:pt idx="10834">
                  <c:v>34002</c:v>
                </c:pt>
                <c:pt idx="10835">
                  <c:v>34003</c:v>
                </c:pt>
                <c:pt idx="10836">
                  <c:v>34004</c:v>
                </c:pt>
                <c:pt idx="10837">
                  <c:v>34005</c:v>
                </c:pt>
                <c:pt idx="10838">
                  <c:v>34008</c:v>
                </c:pt>
                <c:pt idx="10839">
                  <c:v>34009</c:v>
                </c:pt>
                <c:pt idx="10840">
                  <c:v>34010</c:v>
                </c:pt>
                <c:pt idx="10841">
                  <c:v>34011</c:v>
                </c:pt>
                <c:pt idx="10842">
                  <c:v>34012</c:v>
                </c:pt>
                <c:pt idx="10843">
                  <c:v>34016</c:v>
                </c:pt>
                <c:pt idx="10844">
                  <c:v>34017</c:v>
                </c:pt>
                <c:pt idx="10845">
                  <c:v>34018</c:v>
                </c:pt>
                <c:pt idx="10846">
                  <c:v>34019</c:v>
                </c:pt>
                <c:pt idx="10847">
                  <c:v>34022</c:v>
                </c:pt>
                <c:pt idx="10848">
                  <c:v>34023</c:v>
                </c:pt>
                <c:pt idx="10849">
                  <c:v>34024</c:v>
                </c:pt>
                <c:pt idx="10850">
                  <c:v>34025</c:v>
                </c:pt>
                <c:pt idx="10851">
                  <c:v>34026</c:v>
                </c:pt>
                <c:pt idx="10852">
                  <c:v>34029</c:v>
                </c:pt>
                <c:pt idx="10853">
                  <c:v>34030</c:v>
                </c:pt>
                <c:pt idx="10854">
                  <c:v>34031</c:v>
                </c:pt>
                <c:pt idx="10855">
                  <c:v>34032</c:v>
                </c:pt>
                <c:pt idx="10856">
                  <c:v>34033</c:v>
                </c:pt>
                <c:pt idx="10857">
                  <c:v>34036</c:v>
                </c:pt>
                <c:pt idx="10858">
                  <c:v>34037</c:v>
                </c:pt>
                <c:pt idx="10859">
                  <c:v>34038</c:v>
                </c:pt>
                <c:pt idx="10860">
                  <c:v>34039</c:v>
                </c:pt>
                <c:pt idx="10861">
                  <c:v>34040</c:v>
                </c:pt>
                <c:pt idx="10862">
                  <c:v>34043</c:v>
                </c:pt>
                <c:pt idx="10863">
                  <c:v>34044</c:v>
                </c:pt>
                <c:pt idx="10864">
                  <c:v>34045</c:v>
                </c:pt>
                <c:pt idx="10865">
                  <c:v>34046</c:v>
                </c:pt>
                <c:pt idx="10866">
                  <c:v>34047</c:v>
                </c:pt>
                <c:pt idx="10867">
                  <c:v>34050</c:v>
                </c:pt>
                <c:pt idx="10868">
                  <c:v>34051</c:v>
                </c:pt>
                <c:pt idx="10869">
                  <c:v>34052</c:v>
                </c:pt>
                <c:pt idx="10870">
                  <c:v>34053</c:v>
                </c:pt>
                <c:pt idx="10871">
                  <c:v>34054</c:v>
                </c:pt>
                <c:pt idx="10872">
                  <c:v>34057</c:v>
                </c:pt>
                <c:pt idx="10873">
                  <c:v>34058</c:v>
                </c:pt>
                <c:pt idx="10874">
                  <c:v>34059</c:v>
                </c:pt>
                <c:pt idx="10875">
                  <c:v>34060</c:v>
                </c:pt>
                <c:pt idx="10876">
                  <c:v>34061</c:v>
                </c:pt>
                <c:pt idx="10877">
                  <c:v>34064</c:v>
                </c:pt>
                <c:pt idx="10878">
                  <c:v>34065</c:v>
                </c:pt>
                <c:pt idx="10879">
                  <c:v>34066</c:v>
                </c:pt>
                <c:pt idx="10880">
                  <c:v>34067</c:v>
                </c:pt>
                <c:pt idx="10881">
                  <c:v>34071</c:v>
                </c:pt>
                <c:pt idx="10882">
                  <c:v>34072</c:v>
                </c:pt>
                <c:pt idx="10883">
                  <c:v>34073</c:v>
                </c:pt>
                <c:pt idx="10884">
                  <c:v>34074</c:v>
                </c:pt>
                <c:pt idx="10885">
                  <c:v>34075</c:v>
                </c:pt>
                <c:pt idx="10886">
                  <c:v>34078</c:v>
                </c:pt>
                <c:pt idx="10887">
                  <c:v>34079</c:v>
                </c:pt>
                <c:pt idx="10888">
                  <c:v>34080</c:v>
                </c:pt>
                <c:pt idx="10889">
                  <c:v>34081</c:v>
                </c:pt>
                <c:pt idx="10890">
                  <c:v>34082</c:v>
                </c:pt>
                <c:pt idx="10891">
                  <c:v>34085</c:v>
                </c:pt>
                <c:pt idx="10892">
                  <c:v>34086</c:v>
                </c:pt>
                <c:pt idx="10893">
                  <c:v>34087</c:v>
                </c:pt>
                <c:pt idx="10894">
                  <c:v>34088</c:v>
                </c:pt>
                <c:pt idx="10895">
                  <c:v>34089</c:v>
                </c:pt>
                <c:pt idx="10896">
                  <c:v>34092</c:v>
                </c:pt>
                <c:pt idx="10897">
                  <c:v>34093</c:v>
                </c:pt>
                <c:pt idx="10898">
                  <c:v>34094</c:v>
                </c:pt>
                <c:pt idx="10899">
                  <c:v>34095</c:v>
                </c:pt>
                <c:pt idx="10900">
                  <c:v>34096</c:v>
                </c:pt>
                <c:pt idx="10901">
                  <c:v>34099</c:v>
                </c:pt>
                <c:pt idx="10902">
                  <c:v>34100</c:v>
                </c:pt>
                <c:pt idx="10903">
                  <c:v>34101</c:v>
                </c:pt>
                <c:pt idx="10904">
                  <c:v>34102</c:v>
                </c:pt>
                <c:pt idx="10905">
                  <c:v>34103</c:v>
                </c:pt>
                <c:pt idx="10906">
                  <c:v>34106</c:v>
                </c:pt>
                <c:pt idx="10907">
                  <c:v>34107</c:v>
                </c:pt>
                <c:pt idx="10908">
                  <c:v>34108</c:v>
                </c:pt>
                <c:pt idx="10909">
                  <c:v>34109</c:v>
                </c:pt>
                <c:pt idx="10910">
                  <c:v>34110</c:v>
                </c:pt>
                <c:pt idx="10911">
                  <c:v>34113</c:v>
                </c:pt>
                <c:pt idx="10912">
                  <c:v>34114</c:v>
                </c:pt>
                <c:pt idx="10913">
                  <c:v>34115</c:v>
                </c:pt>
                <c:pt idx="10914">
                  <c:v>34116</c:v>
                </c:pt>
                <c:pt idx="10915">
                  <c:v>34117</c:v>
                </c:pt>
                <c:pt idx="10916">
                  <c:v>34121</c:v>
                </c:pt>
                <c:pt idx="10917">
                  <c:v>34122</c:v>
                </c:pt>
                <c:pt idx="10918">
                  <c:v>34123</c:v>
                </c:pt>
                <c:pt idx="10919">
                  <c:v>34124</c:v>
                </c:pt>
                <c:pt idx="10920">
                  <c:v>34127</c:v>
                </c:pt>
                <c:pt idx="10921">
                  <c:v>34128</c:v>
                </c:pt>
                <c:pt idx="10922">
                  <c:v>34129</c:v>
                </c:pt>
                <c:pt idx="10923">
                  <c:v>34130</c:v>
                </c:pt>
                <c:pt idx="10924">
                  <c:v>34131</c:v>
                </c:pt>
                <c:pt idx="10925">
                  <c:v>34134</c:v>
                </c:pt>
                <c:pt idx="10926">
                  <c:v>34135</c:v>
                </c:pt>
                <c:pt idx="10927">
                  <c:v>34136</c:v>
                </c:pt>
                <c:pt idx="10928">
                  <c:v>34137</c:v>
                </c:pt>
                <c:pt idx="10929">
                  <c:v>34138</c:v>
                </c:pt>
                <c:pt idx="10930">
                  <c:v>34141</c:v>
                </c:pt>
                <c:pt idx="10931">
                  <c:v>34142</c:v>
                </c:pt>
                <c:pt idx="10932">
                  <c:v>34143</c:v>
                </c:pt>
                <c:pt idx="10933">
                  <c:v>34144</c:v>
                </c:pt>
                <c:pt idx="10934">
                  <c:v>34145</c:v>
                </c:pt>
                <c:pt idx="10935">
                  <c:v>34148</c:v>
                </c:pt>
                <c:pt idx="10936">
                  <c:v>34149</c:v>
                </c:pt>
                <c:pt idx="10937">
                  <c:v>34150</c:v>
                </c:pt>
                <c:pt idx="10938">
                  <c:v>34151</c:v>
                </c:pt>
                <c:pt idx="10939">
                  <c:v>34152</c:v>
                </c:pt>
                <c:pt idx="10940">
                  <c:v>34156</c:v>
                </c:pt>
                <c:pt idx="10941">
                  <c:v>34157</c:v>
                </c:pt>
                <c:pt idx="10942">
                  <c:v>34158</c:v>
                </c:pt>
                <c:pt idx="10943">
                  <c:v>34159</c:v>
                </c:pt>
                <c:pt idx="10944">
                  <c:v>34162</c:v>
                </c:pt>
                <c:pt idx="10945">
                  <c:v>34163</c:v>
                </c:pt>
                <c:pt idx="10946">
                  <c:v>34164</c:v>
                </c:pt>
                <c:pt idx="10947">
                  <c:v>34165</c:v>
                </c:pt>
                <c:pt idx="10948">
                  <c:v>34166</c:v>
                </c:pt>
                <c:pt idx="10949">
                  <c:v>34169</c:v>
                </c:pt>
                <c:pt idx="10950">
                  <c:v>34170</c:v>
                </c:pt>
                <c:pt idx="10951">
                  <c:v>34171</c:v>
                </c:pt>
                <c:pt idx="10952">
                  <c:v>34172</c:v>
                </c:pt>
                <c:pt idx="10953">
                  <c:v>34173</c:v>
                </c:pt>
                <c:pt idx="10954">
                  <c:v>34176</c:v>
                </c:pt>
                <c:pt idx="10955">
                  <c:v>34177</c:v>
                </c:pt>
                <c:pt idx="10956">
                  <c:v>34178</c:v>
                </c:pt>
                <c:pt idx="10957">
                  <c:v>34179</c:v>
                </c:pt>
                <c:pt idx="10958">
                  <c:v>34180</c:v>
                </c:pt>
                <c:pt idx="10959">
                  <c:v>34183</c:v>
                </c:pt>
                <c:pt idx="10960">
                  <c:v>34184</c:v>
                </c:pt>
                <c:pt idx="10961">
                  <c:v>34185</c:v>
                </c:pt>
                <c:pt idx="10962">
                  <c:v>34186</c:v>
                </c:pt>
                <c:pt idx="10963">
                  <c:v>34187</c:v>
                </c:pt>
                <c:pt idx="10964">
                  <c:v>34190</c:v>
                </c:pt>
                <c:pt idx="10965">
                  <c:v>34191</c:v>
                </c:pt>
                <c:pt idx="10966">
                  <c:v>34192</c:v>
                </c:pt>
                <c:pt idx="10967">
                  <c:v>34193</c:v>
                </c:pt>
                <c:pt idx="10968">
                  <c:v>34194</c:v>
                </c:pt>
                <c:pt idx="10969">
                  <c:v>34197</c:v>
                </c:pt>
                <c:pt idx="10970">
                  <c:v>34198</c:v>
                </c:pt>
                <c:pt idx="10971">
                  <c:v>34199</c:v>
                </c:pt>
                <c:pt idx="10972">
                  <c:v>34200</c:v>
                </c:pt>
                <c:pt idx="10973">
                  <c:v>34201</c:v>
                </c:pt>
                <c:pt idx="10974">
                  <c:v>34204</c:v>
                </c:pt>
                <c:pt idx="10975">
                  <c:v>34205</c:v>
                </c:pt>
                <c:pt idx="10976">
                  <c:v>34206</c:v>
                </c:pt>
                <c:pt idx="10977">
                  <c:v>34207</c:v>
                </c:pt>
                <c:pt idx="10978">
                  <c:v>34208</c:v>
                </c:pt>
                <c:pt idx="10979">
                  <c:v>34211</c:v>
                </c:pt>
                <c:pt idx="10980">
                  <c:v>34212</c:v>
                </c:pt>
                <c:pt idx="10981">
                  <c:v>34213</c:v>
                </c:pt>
                <c:pt idx="10982">
                  <c:v>34214</c:v>
                </c:pt>
                <c:pt idx="10983">
                  <c:v>34215</c:v>
                </c:pt>
                <c:pt idx="10984">
                  <c:v>34219</c:v>
                </c:pt>
                <c:pt idx="10985">
                  <c:v>34220</c:v>
                </c:pt>
                <c:pt idx="10986">
                  <c:v>34221</c:v>
                </c:pt>
                <c:pt idx="10987">
                  <c:v>34222</c:v>
                </c:pt>
                <c:pt idx="10988">
                  <c:v>34225</c:v>
                </c:pt>
                <c:pt idx="10989">
                  <c:v>34226</c:v>
                </c:pt>
                <c:pt idx="10990">
                  <c:v>34227</c:v>
                </c:pt>
                <c:pt idx="10991">
                  <c:v>34228</c:v>
                </c:pt>
                <c:pt idx="10992">
                  <c:v>34229</c:v>
                </c:pt>
                <c:pt idx="10993">
                  <c:v>34232</c:v>
                </c:pt>
                <c:pt idx="10994">
                  <c:v>34233</c:v>
                </c:pt>
                <c:pt idx="10995">
                  <c:v>34234</c:v>
                </c:pt>
                <c:pt idx="10996">
                  <c:v>34235</c:v>
                </c:pt>
                <c:pt idx="10997">
                  <c:v>34236</c:v>
                </c:pt>
                <c:pt idx="10998">
                  <c:v>34239</c:v>
                </c:pt>
                <c:pt idx="10999">
                  <c:v>34240</c:v>
                </c:pt>
                <c:pt idx="11000">
                  <c:v>34241</c:v>
                </c:pt>
                <c:pt idx="11001">
                  <c:v>34242</c:v>
                </c:pt>
                <c:pt idx="11002">
                  <c:v>34243</c:v>
                </c:pt>
                <c:pt idx="11003">
                  <c:v>34246</c:v>
                </c:pt>
                <c:pt idx="11004">
                  <c:v>34247</c:v>
                </c:pt>
                <c:pt idx="11005">
                  <c:v>34248</c:v>
                </c:pt>
                <c:pt idx="11006">
                  <c:v>34249</c:v>
                </c:pt>
                <c:pt idx="11007">
                  <c:v>34250</c:v>
                </c:pt>
                <c:pt idx="11008">
                  <c:v>34253</c:v>
                </c:pt>
                <c:pt idx="11009">
                  <c:v>34254</c:v>
                </c:pt>
                <c:pt idx="11010">
                  <c:v>34255</c:v>
                </c:pt>
                <c:pt idx="11011">
                  <c:v>34256</c:v>
                </c:pt>
                <c:pt idx="11012">
                  <c:v>34257</c:v>
                </c:pt>
                <c:pt idx="11013">
                  <c:v>34260</c:v>
                </c:pt>
                <c:pt idx="11014">
                  <c:v>34261</c:v>
                </c:pt>
                <c:pt idx="11015">
                  <c:v>34262</c:v>
                </c:pt>
                <c:pt idx="11016">
                  <c:v>34263</c:v>
                </c:pt>
                <c:pt idx="11017">
                  <c:v>34264</c:v>
                </c:pt>
                <c:pt idx="11018">
                  <c:v>34267</c:v>
                </c:pt>
                <c:pt idx="11019">
                  <c:v>34268</c:v>
                </c:pt>
                <c:pt idx="11020">
                  <c:v>34269</c:v>
                </c:pt>
                <c:pt idx="11021">
                  <c:v>34270</c:v>
                </c:pt>
                <c:pt idx="11022">
                  <c:v>34271</c:v>
                </c:pt>
                <c:pt idx="11023">
                  <c:v>34274</c:v>
                </c:pt>
                <c:pt idx="11024">
                  <c:v>34275</c:v>
                </c:pt>
                <c:pt idx="11025">
                  <c:v>34276</c:v>
                </c:pt>
                <c:pt idx="11026">
                  <c:v>34277</c:v>
                </c:pt>
                <c:pt idx="11027">
                  <c:v>34278</c:v>
                </c:pt>
                <c:pt idx="11028">
                  <c:v>34281</c:v>
                </c:pt>
                <c:pt idx="11029">
                  <c:v>34282</c:v>
                </c:pt>
                <c:pt idx="11030">
                  <c:v>34283</c:v>
                </c:pt>
                <c:pt idx="11031">
                  <c:v>34284</c:v>
                </c:pt>
                <c:pt idx="11032">
                  <c:v>34285</c:v>
                </c:pt>
                <c:pt idx="11033">
                  <c:v>34288</c:v>
                </c:pt>
                <c:pt idx="11034">
                  <c:v>34289</c:v>
                </c:pt>
                <c:pt idx="11035">
                  <c:v>34290</c:v>
                </c:pt>
                <c:pt idx="11036">
                  <c:v>34291</c:v>
                </c:pt>
                <c:pt idx="11037">
                  <c:v>34292</c:v>
                </c:pt>
                <c:pt idx="11038">
                  <c:v>34295</c:v>
                </c:pt>
                <c:pt idx="11039">
                  <c:v>34296</c:v>
                </c:pt>
                <c:pt idx="11040">
                  <c:v>34297</c:v>
                </c:pt>
                <c:pt idx="11041">
                  <c:v>34299</c:v>
                </c:pt>
                <c:pt idx="11042">
                  <c:v>34302</c:v>
                </c:pt>
                <c:pt idx="11043">
                  <c:v>34303</c:v>
                </c:pt>
                <c:pt idx="11044">
                  <c:v>34304</c:v>
                </c:pt>
                <c:pt idx="11045">
                  <c:v>34305</c:v>
                </c:pt>
                <c:pt idx="11046">
                  <c:v>34306</c:v>
                </c:pt>
                <c:pt idx="11047">
                  <c:v>34309</c:v>
                </c:pt>
                <c:pt idx="11048">
                  <c:v>34310</c:v>
                </c:pt>
                <c:pt idx="11049">
                  <c:v>34311</c:v>
                </c:pt>
                <c:pt idx="11050">
                  <c:v>34312</c:v>
                </c:pt>
                <c:pt idx="11051">
                  <c:v>34313</c:v>
                </c:pt>
                <c:pt idx="11052">
                  <c:v>34316</c:v>
                </c:pt>
                <c:pt idx="11053">
                  <c:v>34317</c:v>
                </c:pt>
                <c:pt idx="11054">
                  <c:v>34318</c:v>
                </c:pt>
                <c:pt idx="11055">
                  <c:v>34319</c:v>
                </c:pt>
                <c:pt idx="11056">
                  <c:v>34320</c:v>
                </c:pt>
                <c:pt idx="11057">
                  <c:v>34323</c:v>
                </c:pt>
                <c:pt idx="11058">
                  <c:v>34324</c:v>
                </c:pt>
                <c:pt idx="11059">
                  <c:v>34325</c:v>
                </c:pt>
                <c:pt idx="11060">
                  <c:v>34326</c:v>
                </c:pt>
                <c:pt idx="11061">
                  <c:v>34330</c:v>
                </c:pt>
                <c:pt idx="11062">
                  <c:v>34331</c:v>
                </c:pt>
                <c:pt idx="11063">
                  <c:v>34332</c:v>
                </c:pt>
                <c:pt idx="11064">
                  <c:v>34333</c:v>
                </c:pt>
                <c:pt idx="11065">
                  <c:v>34334</c:v>
                </c:pt>
                <c:pt idx="11066">
                  <c:v>34337</c:v>
                </c:pt>
                <c:pt idx="11067">
                  <c:v>34338</c:v>
                </c:pt>
                <c:pt idx="11068">
                  <c:v>34339</c:v>
                </c:pt>
                <c:pt idx="11069">
                  <c:v>34340</c:v>
                </c:pt>
                <c:pt idx="11070">
                  <c:v>34341</c:v>
                </c:pt>
                <c:pt idx="11071">
                  <c:v>34344</c:v>
                </c:pt>
                <c:pt idx="11072">
                  <c:v>34345</c:v>
                </c:pt>
                <c:pt idx="11073">
                  <c:v>34346</c:v>
                </c:pt>
                <c:pt idx="11074">
                  <c:v>34347</c:v>
                </c:pt>
                <c:pt idx="11075">
                  <c:v>34348</c:v>
                </c:pt>
                <c:pt idx="11076">
                  <c:v>34351</c:v>
                </c:pt>
                <c:pt idx="11077">
                  <c:v>34352</c:v>
                </c:pt>
                <c:pt idx="11078">
                  <c:v>34353</c:v>
                </c:pt>
                <c:pt idx="11079">
                  <c:v>34354</c:v>
                </c:pt>
                <c:pt idx="11080">
                  <c:v>34355</c:v>
                </c:pt>
                <c:pt idx="11081">
                  <c:v>34358</c:v>
                </c:pt>
                <c:pt idx="11082">
                  <c:v>34359</c:v>
                </c:pt>
                <c:pt idx="11083">
                  <c:v>34360</c:v>
                </c:pt>
                <c:pt idx="11084">
                  <c:v>34361</c:v>
                </c:pt>
                <c:pt idx="11085">
                  <c:v>34362</c:v>
                </c:pt>
                <c:pt idx="11086">
                  <c:v>34365</c:v>
                </c:pt>
                <c:pt idx="11087">
                  <c:v>34366</c:v>
                </c:pt>
                <c:pt idx="11088">
                  <c:v>34367</c:v>
                </c:pt>
                <c:pt idx="11089">
                  <c:v>34368</c:v>
                </c:pt>
                <c:pt idx="11090">
                  <c:v>34369</c:v>
                </c:pt>
                <c:pt idx="11091">
                  <c:v>34372</c:v>
                </c:pt>
                <c:pt idx="11092">
                  <c:v>34373</c:v>
                </c:pt>
                <c:pt idx="11093">
                  <c:v>34374</c:v>
                </c:pt>
                <c:pt idx="11094">
                  <c:v>34375</c:v>
                </c:pt>
                <c:pt idx="11095">
                  <c:v>34376</c:v>
                </c:pt>
                <c:pt idx="11096">
                  <c:v>34379</c:v>
                </c:pt>
                <c:pt idx="11097">
                  <c:v>34380</c:v>
                </c:pt>
                <c:pt idx="11098">
                  <c:v>34381</c:v>
                </c:pt>
                <c:pt idx="11099">
                  <c:v>34382</c:v>
                </c:pt>
                <c:pt idx="11100">
                  <c:v>34383</c:v>
                </c:pt>
                <c:pt idx="11101">
                  <c:v>34387</c:v>
                </c:pt>
                <c:pt idx="11102">
                  <c:v>34388</c:v>
                </c:pt>
                <c:pt idx="11103">
                  <c:v>34389</c:v>
                </c:pt>
                <c:pt idx="11104">
                  <c:v>34390</c:v>
                </c:pt>
                <c:pt idx="11105">
                  <c:v>34393</c:v>
                </c:pt>
                <c:pt idx="11106">
                  <c:v>34394</c:v>
                </c:pt>
                <c:pt idx="11107">
                  <c:v>34395</c:v>
                </c:pt>
                <c:pt idx="11108">
                  <c:v>34396</c:v>
                </c:pt>
                <c:pt idx="11109">
                  <c:v>34397</c:v>
                </c:pt>
                <c:pt idx="11110">
                  <c:v>34400</c:v>
                </c:pt>
                <c:pt idx="11111">
                  <c:v>34401</c:v>
                </c:pt>
                <c:pt idx="11112">
                  <c:v>34402</c:v>
                </c:pt>
                <c:pt idx="11113">
                  <c:v>34403</c:v>
                </c:pt>
                <c:pt idx="11114">
                  <c:v>34404</c:v>
                </c:pt>
                <c:pt idx="11115">
                  <c:v>34407</c:v>
                </c:pt>
                <c:pt idx="11116">
                  <c:v>34408</c:v>
                </c:pt>
                <c:pt idx="11117">
                  <c:v>34409</c:v>
                </c:pt>
                <c:pt idx="11118">
                  <c:v>34410</c:v>
                </c:pt>
                <c:pt idx="11119">
                  <c:v>34411</c:v>
                </c:pt>
                <c:pt idx="11120">
                  <c:v>34414</c:v>
                </c:pt>
                <c:pt idx="11121">
                  <c:v>34415</c:v>
                </c:pt>
                <c:pt idx="11122">
                  <c:v>34416</c:v>
                </c:pt>
                <c:pt idx="11123">
                  <c:v>34417</c:v>
                </c:pt>
                <c:pt idx="11124">
                  <c:v>34418</c:v>
                </c:pt>
                <c:pt idx="11125">
                  <c:v>34421</c:v>
                </c:pt>
                <c:pt idx="11126">
                  <c:v>34422</c:v>
                </c:pt>
                <c:pt idx="11127">
                  <c:v>34423</c:v>
                </c:pt>
                <c:pt idx="11128">
                  <c:v>34424</c:v>
                </c:pt>
                <c:pt idx="11129">
                  <c:v>34428</c:v>
                </c:pt>
                <c:pt idx="11130">
                  <c:v>34429</c:v>
                </c:pt>
                <c:pt idx="11131">
                  <c:v>34430</c:v>
                </c:pt>
                <c:pt idx="11132">
                  <c:v>34431</c:v>
                </c:pt>
                <c:pt idx="11133">
                  <c:v>34432</c:v>
                </c:pt>
                <c:pt idx="11134">
                  <c:v>34435</c:v>
                </c:pt>
                <c:pt idx="11135">
                  <c:v>34436</c:v>
                </c:pt>
                <c:pt idx="11136">
                  <c:v>34437</c:v>
                </c:pt>
                <c:pt idx="11137">
                  <c:v>34438</c:v>
                </c:pt>
                <c:pt idx="11138">
                  <c:v>34439</c:v>
                </c:pt>
                <c:pt idx="11139">
                  <c:v>34442</c:v>
                </c:pt>
                <c:pt idx="11140">
                  <c:v>34443</c:v>
                </c:pt>
                <c:pt idx="11141">
                  <c:v>34444</c:v>
                </c:pt>
                <c:pt idx="11142">
                  <c:v>34445</c:v>
                </c:pt>
                <c:pt idx="11143">
                  <c:v>34446</c:v>
                </c:pt>
                <c:pt idx="11144">
                  <c:v>34449</c:v>
                </c:pt>
                <c:pt idx="11145">
                  <c:v>34450</c:v>
                </c:pt>
                <c:pt idx="11146">
                  <c:v>34452</c:v>
                </c:pt>
                <c:pt idx="11147">
                  <c:v>34453</c:v>
                </c:pt>
                <c:pt idx="11148">
                  <c:v>34456</c:v>
                </c:pt>
                <c:pt idx="11149">
                  <c:v>34457</c:v>
                </c:pt>
                <c:pt idx="11150">
                  <c:v>34458</c:v>
                </c:pt>
                <c:pt idx="11151">
                  <c:v>34459</c:v>
                </c:pt>
                <c:pt idx="11152">
                  <c:v>34460</c:v>
                </c:pt>
                <c:pt idx="11153">
                  <c:v>34463</c:v>
                </c:pt>
                <c:pt idx="11154">
                  <c:v>34464</c:v>
                </c:pt>
                <c:pt idx="11155">
                  <c:v>34465</c:v>
                </c:pt>
                <c:pt idx="11156">
                  <c:v>34466</c:v>
                </c:pt>
                <c:pt idx="11157">
                  <c:v>34467</c:v>
                </c:pt>
                <c:pt idx="11158">
                  <c:v>34470</c:v>
                </c:pt>
                <c:pt idx="11159">
                  <c:v>34471</c:v>
                </c:pt>
                <c:pt idx="11160">
                  <c:v>34472</c:v>
                </c:pt>
                <c:pt idx="11161">
                  <c:v>34473</c:v>
                </c:pt>
                <c:pt idx="11162">
                  <c:v>34474</c:v>
                </c:pt>
                <c:pt idx="11163">
                  <c:v>34477</c:v>
                </c:pt>
                <c:pt idx="11164">
                  <c:v>34478</c:v>
                </c:pt>
                <c:pt idx="11165">
                  <c:v>34479</c:v>
                </c:pt>
                <c:pt idx="11166">
                  <c:v>34480</c:v>
                </c:pt>
                <c:pt idx="11167">
                  <c:v>34481</c:v>
                </c:pt>
                <c:pt idx="11168">
                  <c:v>34485</c:v>
                </c:pt>
                <c:pt idx="11169">
                  <c:v>34486</c:v>
                </c:pt>
                <c:pt idx="11170">
                  <c:v>34487</c:v>
                </c:pt>
                <c:pt idx="11171">
                  <c:v>34488</c:v>
                </c:pt>
                <c:pt idx="11172">
                  <c:v>34491</c:v>
                </c:pt>
                <c:pt idx="11173">
                  <c:v>34492</c:v>
                </c:pt>
                <c:pt idx="11174">
                  <c:v>34493</c:v>
                </c:pt>
                <c:pt idx="11175">
                  <c:v>34494</c:v>
                </c:pt>
                <c:pt idx="11176">
                  <c:v>34495</c:v>
                </c:pt>
                <c:pt idx="11177">
                  <c:v>34498</c:v>
                </c:pt>
                <c:pt idx="11178">
                  <c:v>34499</c:v>
                </c:pt>
                <c:pt idx="11179">
                  <c:v>34500</c:v>
                </c:pt>
                <c:pt idx="11180">
                  <c:v>34501</c:v>
                </c:pt>
                <c:pt idx="11181">
                  <c:v>34502</c:v>
                </c:pt>
                <c:pt idx="11182">
                  <c:v>34505</c:v>
                </c:pt>
                <c:pt idx="11183">
                  <c:v>34506</c:v>
                </c:pt>
                <c:pt idx="11184">
                  <c:v>34507</c:v>
                </c:pt>
                <c:pt idx="11185">
                  <c:v>34508</c:v>
                </c:pt>
                <c:pt idx="11186">
                  <c:v>34509</c:v>
                </c:pt>
                <c:pt idx="11187">
                  <c:v>34512</c:v>
                </c:pt>
                <c:pt idx="11188">
                  <c:v>34513</c:v>
                </c:pt>
                <c:pt idx="11189">
                  <c:v>34514</c:v>
                </c:pt>
                <c:pt idx="11190">
                  <c:v>34515</c:v>
                </c:pt>
                <c:pt idx="11191">
                  <c:v>34516</c:v>
                </c:pt>
                <c:pt idx="11192">
                  <c:v>34520</c:v>
                </c:pt>
                <c:pt idx="11193">
                  <c:v>34521</c:v>
                </c:pt>
                <c:pt idx="11194">
                  <c:v>34522</c:v>
                </c:pt>
                <c:pt idx="11195">
                  <c:v>34523</c:v>
                </c:pt>
                <c:pt idx="11196">
                  <c:v>34526</c:v>
                </c:pt>
                <c:pt idx="11197">
                  <c:v>34527</c:v>
                </c:pt>
                <c:pt idx="11198">
                  <c:v>34528</c:v>
                </c:pt>
                <c:pt idx="11199">
                  <c:v>34529</c:v>
                </c:pt>
                <c:pt idx="11200">
                  <c:v>34530</c:v>
                </c:pt>
                <c:pt idx="11201">
                  <c:v>34533</c:v>
                </c:pt>
                <c:pt idx="11202">
                  <c:v>34534</c:v>
                </c:pt>
                <c:pt idx="11203">
                  <c:v>34535</c:v>
                </c:pt>
                <c:pt idx="11204">
                  <c:v>34536</c:v>
                </c:pt>
                <c:pt idx="11205">
                  <c:v>34537</c:v>
                </c:pt>
                <c:pt idx="11206">
                  <c:v>34540</c:v>
                </c:pt>
                <c:pt idx="11207">
                  <c:v>34541</c:v>
                </c:pt>
                <c:pt idx="11208">
                  <c:v>34542</c:v>
                </c:pt>
                <c:pt idx="11209">
                  <c:v>34543</c:v>
                </c:pt>
                <c:pt idx="11210">
                  <c:v>34544</c:v>
                </c:pt>
                <c:pt idx="11211">
                  <c:v>34547</c:v>
                </c:pt>
                <c:pt idx="11212">
                  <c:v>34548</c:v>
                </c:pt>
                <c:pt idx="11213">
                  <c:v>34549</c:v>
                </c:pt>
                <c:pt idx="11214">
                  <c:v>34550</c:v>
                </c:pt>
                <c:pt idx="11215">
                  <c:v>34551</c:v>
                </c:pt>
                <c:pt idx="11216">
                  <c:v>34554</c:v>
                </c:pt>
                <c:pt idx="11217">
                  <c:v>34555</c:v>
                </c:pt>
                <c:pt idx="11218">
                  <c:v>34556</c:v>
                </c:pt>
                <c:pt idx="11219">
                  <c:v>34557</c:v>
                </c:pt>
                <c:pt idx="11220">
                  <c:v>34558</c:v>
                </c:pt>
                <c:pt idx="11221">
                  <c:v>34561</c:v>
                </c:pt>
                <c:pt idx="11222">
                  <c:v>34562</c:v>
                </c:pt>
                <c:pt idx="11223">
                  <c:v>34563</c:v>
                </c:pt>
                <c:pt idx="11224">
                  <c:v>34564</c:v>
                </c:pt>
                <c:pt idx="11225">
                  <c:v>34565</c:v>
                </c:pt>
                <c:pt idx="11226">
                  <c:v>34568</c:v>
                </c:pt>
                <c:pt idx="11227">
                  <c:v>34569</c:v>
                </c:pt>
                <c:pt idx="11228">
                  <c:v>34570</c:v>
                </c:pt>
                <c:pt idx="11229">
                  <c:v>34571</c:v>
                </c:pt>
                <c:pt idx="11230">
                  <c:v>34572</c:v>
                </c:pt>
                <c:pt idx="11231">
                  <c:v>34575</c:v>
                </c:pt>
                <c:pt idx="11232">
                  <c:v>34576</c:v>
                </c:pt>
                <c:pt idx="11233">
                  <c:v>34577</c:v>
                </c:pt>
                <c:pt idx="11234">
                  <c:v>34578</c:v>
                </c:pt>
                <c:pt idx="11235">
                  <c:v>34579</c:v>
                </c:pt>
                <c:pt idx="11236">
                  <c:v>34583</c:v>
                </c:pt>
                <c:pt idx="11237">
                  <c:v>34584</c:v>
                </c:pt>
                <c:pt idx="11238">
                  <c:v>34585</c:v>
                </c:pt>
                <c:pt idx="11239">
                  <c:v>34586</c:v>
                </c:pt>
                <c:pt idx="11240">
                  <c:v>34589</c:v>
                </c:pt>
                <c:pt idx="11241">
                  <c:v>34590</c:v>
                </c:pt>
                <c:pt idx="11242">
                  <c:v>34591</c:v>
                </c:pt>
                <c:pt idx="11243">
                  <c:v>34592</c:v>
                </c:pt>
                <c:pt idx="11244">
                  <c:v>34593</c:v>
                </c:pt>
                <c:pt idx="11245">
                  <c:v>34596</c:v>
                </c:pt>
                <c:pt idx="11246">
                  <c:v>34597</c:v>
                </c:pt>
                <c:pt idx="11247">
                  <c:v>34598</c:v>
                </c:pt>
                <c:pt idx="11248">
                  <c:v>34599</c:v>
                </c:pt>
                <c:pt idx="11249">
                  <c:v>34600</c:v>
                </c:pt>
                <c:pt idx="11250">
                  <c:v>34603</c:v>
                </c:pt>
                <c:pt idx="11251">
                  <c:v>34604</c:v>
                </c:pt>
                <c:pt idx="11252">
                  <c:v>34605</c:v>
                </c:pt>
                <c:pt idx="11253">
                  <c:v>34606</c:v>
                </c:pt>
                <c:pt idx="11254">
                  <c:v>34607</c:v>
                </c:pt>
                <c:pt idx="11255">
                  <c:v>34610</c:v>
                </c:pt>
                <c:pt idx="11256">
                  <c:v>34611</c:v>
                </c:pt>
                <c:pt idx="11257">
                  <c:v>34612</c:v>
                </c:pt>
                <c:pt idx="11258">
                  <c:v>34613</c:v>
                </c:pt>
                <c:pt idx="11259">
                  <c:v>34614</c:v>
                </c:pt>
                <c:pt idx="11260">
                  <c:v>34617</c:v>
                </c:pt>
                <c:pt idx="11261">
                  <c:v>34618</c:v>
                </c:pt>
                <c:pt idx="11262">
                  <c:v>34619</c:v>
                </c:pt>
                <c:pt idx="11263">
                  <c:v>34620</c:v>
                </c:pt>
                <c:pt idx="11264">
                  <c:v>34621</c:v>
                </c:pt>
                <c:pt idx="11265">
                  <c:v>34624</c:v>
                </c:pt>
                <c:pt idx="11266">
                  <c:v>34625</c:v>
                </c:pt>
                <c:pt idx="11267">
                  <c:v>34626</c:v>
                </c:pt>
                <c:pt idx="11268">
                  <c:v>34627</c:v>
                </c:pt>
                <c:pt idx="11269">
                  <c:v>34628</c:v>
                </c:pt>
                <c:pt idx="11270">
                  <c:v>34631</c:v>
                </c:pt>
                <c:pt idx="11271">
                  <c:v>34632</c:v>
                </c:pt>
                <c:pt idx="11272">
                  <c:v>34633</c:v>
                </c:pt>
                <c:pt idx="11273">
                  <c:v>34634</c:v>
                </c:pt>
                <c:pt idx="11274">
                  <c:v>34635</c:v>
                </c:pt>
                <c:pt idx="11275">
                  <c:v>34638</c:v>
                </c:pt>
                <c:pt idx="11276">
                  <c:v>34639</c:v>
                </c:pt>
                <c:pt idx="11277">
                  <c:v>34640</c:v>
                </c:pt>
                <c:pt idx="11278">
                  <c:v>34641</c:v>
                </c:pt>
                <c:pt idx="11279">
                  <c:v>34642</c:v>
                </c:pt>
                <c:pt idx="11280">
                  <c:v>34645</c:v>
                </c:pt>
                <c:pt idx="11281">
                  <c:v>34646</c:v>
                </c:pt>
                <c:pt idx="11282">
                  <c:v>34647</c:v>
                </c:pt>
                <c:pt idx="11283">
                  <c:v>34648</c:v>
                </c:pt>
                <c:pt idx="11284">
                  <c:v>34649</c:v>
                </c:pt>
                <c:pt idx="11285">
                  <c:v>34652</c:v>
                </c:pt>
                <c:pt idx="11286">
                  <c:v>34653</c:v>
                </c:pt>
                <c:pt idx="11287">
                  <c:v>34654</c:v>
                </c:pt>
                <c:pt idx="11288">
                  <c:v>34655</c:v>
                </c:pt>
                <c:pt idx="11289">
                  <c:v>34656</c:v>
                </c:pt>
                <c:pt idx="11290">
                  <c:v>34659</c:v>
                </c:pt>
                <c:pt idx="11291">
                  <c:v>34660</c:v>
                </c:pt>
                <c:pt idx="11292">
                  <c:v>34661</c:v>
                </c:pt>
                <c:pt idx="11293">
                  <c:v>34663</c:v>
                </c:pt>
                <c:pt idx="11294">
                  <c:v>34666</c:v>
                </c:pt>
                <c:pt idx="11295">
                  <c:v>34667</c:v>
                </c:pt>
                <c:pt idx="11296">
                  <c:v>34668</c:v>
                </c:pt>
                <c:pt idx="11297">
                  <c:v>34669</c:v>
                </c:pt>
                <c:pt idx="11298">
                  <c:v>34670</c:v>
                </c:pt>
                <c:pt idx="11299">
                  <c:v>34673</c:v>
                </c:pt>
                <c:pt idx="11300">
                  <c:v>34674</c:v>
                </c:pt>
                <c:pt idx="11301">
                  <c:v>34675</c:v>
                </c:pt>
                <c:pt idx="11302">
                  <c:v>34676</c:v>
                </c:pt>
                <c:pt idx="11303">
                  <c:v>34677</c:v>
                </c:pt>
                <c:pt idx="11304">
                  <c:v>34680</c:v>
                </c:pt>
                <c:pt idx="11305">
                  <c:v>34681</c:v>
                </c:pt>
                <c:pt idx="11306">
                  <c:v>34682</c:v>
                </c:pt>
                <c:pt idx="11307">
                  <c:v>34683</c:v>
                </c:pt>
                <c:pt idx="11308">
                  <c:v>34684</c:v>
                </c:pt>
                <c:pt idx="11309">
                  <c:v>34687</c:v>
                </c:pt>
                <c:pt idx="11310">
                  <c:v>34688</c:v>
                </c:pt>
                <c:pt idx="11311">
                  <c:v>34689</c:v>
                </c:pt>
                <c:pt idx="11312">
                  <c:v>34690</c:v>
                </c:pt>
                <c:pt idx="11313">
                  <c:v>34691</c:v>
                </c:pt>
                <c:pt idx="11314">
                  <c:v>34695</c:v>
                </c:pt>
                <c:pt idx="11315">
                  <c:v>34696</c:v>
                </c:pt>
                <c:pt idx="11316">
                  <c:v>34697</c:v>
                </c:pt>
                <c:pt idx="11317">
                  <c:v>34698</c:v>
                </c:pt>
                <c:pt idx="11318">
                  <c:v>34702</c:v>
                </c:pt>
                <c:pt idx="11319">
                  <c:v>34703</c:v>
                </c:pt>
                <c:pt idx="11320">
                  <c:v>34704</c:v>
                </c:pt>
                <c:pt idx="11321">
                  <c:v>34705</c:v>
                </c:pt>
                <c:pt idx="11322">
                  <c:v>34708</c:v>
                </c:pt>
                <c:pt idx="11323">
                  <c:v>34709</c:v>
                </c:pt>
                <c:pt idx="11324">
                  <c:v>34710</c:v>
                </c:pt>
                <c:pt idx="11325">
                  <c:v>34711</c:v>
                </c:pt>
                <c:pt idx="11326">
                  <c:v>34712</c:v>
                </c:pt>
                <c:pt idx="11327">
                  <c:v>34715</c:v>
                </c:pt>
                <c:pt idx="11328">
                  <c:v>34716</c:v>
                </c:pt>
                <c:pt idx="11329">
                  <c:v>34717</c:v>
                </c:pt>
                <c:pt idx="11330">
                  <c:v>34718</c:v>
                </c:pt>
                <c:pt idx="11331">
                  <c:v>34719</c:v>
                </c:pt>
                <c:pt idx="11332">
                  <c:v>34722</c:v>
                </c:pt>
                <c:pt idx="11333">
                  <c:v>34723</c:v>
                </c:pt>
                <c:pt idx="11334">
                  <c:v>34724</c:v>
                </c:pt>
                <c:pt idx="11335">
                  <c:v>34725</c:v>
                </c:pt>
                <c:pt idx="11336">
                  <c:v>34726</c:v>
                </c:pt>
                <c:pt idx="11337">
                  <c:v>34729</c:v>
                </c:pt>
                <c:pt idx="11338">
                  <c:v>34730</c:v>
                </c:pt>
                <c:pt idx="11339">
                  <c:v>34731</c:v>
                </c:pt>
                <c:pt idx="11340">
                  <c:v>34732</c:v>
                </c:pt>
                <c:pt idx="11341">
                  <c:v>34733</c:v>
                </c:pt>
                <c:pt idx="11342">
                  <c:v>34736</c:v>
                </c:pt>
                <c:pt idx="11343">
                  <c:v>34737</c:v>
                </c:pt>
                <c:pt idx="11344">
                  <c:v>34738</c:v>
                </c:pt>
                <c:pt idx="11345">
                  <c:v>34739</c:v>
                </c:pt>
                <c:pt idx="11346">
                  <c:v>34740</c:v>
                </c:pt>
                <c:pt idx="11347">
                  <c:v>34743</c:v>
                </c:pt>
                <c:pt idx="11348">
                  <c:v>34744</c:v>
                </c:pt>
                <c:pt idx="11349">
                  <c:v>34745</c:v>
                </c:pt>
                <c:pt idx="11350">
                  <c:v>34746</c:v>
                </c:pt>
                <c:pt idx="11351">
                  <c:v>34747</c:v>
                </c:pt>
                <c:pt idx="11352">
                  <c:v>34751</c:v>
                </c:pt>
                <c:pt idx="11353">
                  <c:v>34752</c:v>
                </c:pt>
                <c:pt idx="11354">
                  <c:v>34753</c:v>
                </c:pt>
                <c:pt idx="11355">
                  <c:v>34754</c:v>
                </c:pt>
                <c:pt idx="11356">
                  <c:v>34757</c:v>
                </c:pt>
                <c:pt idx="11357">
                  <c:v>34758</c:v>
                </c:pt>
                <c:pt idx="11358">
                  <c:v>34759</c:v>
                </c:pt>
                <c:pt idx="11359">
                  <c:v>34760</c:v>
                </c:pt>
                <c:pt idx="11360">
                  <c:v>34761</c:v>
                </c:pt>
                <c:pt idx="11361">
                  <c:v>34764</c:v>
                </c:pt>
                <c:pt idx="11362">
                  <c:v>34765</c:v>
                </c:pt>
                <c:pt idx="11363">
                  <c:v>34766</c:v>
                </c:pt>
                <c:pt idx="11364">
                  <c:v>34767</c:v>
                </c:pt>
                <c:pt idx="11365">
                  <c:v>34768</c:v>
                </c:pt>
                <c:pt idx="11366">
                  <c:v>34771</c:v>
                </c:pt>
                <c:pt idx="11367">
                  <c:v>34772</c:v>
                </c:pt>
                <c:pt idx="11368">
                  <c:v>34773</c:v>
                </c:pt>
                <c:pt idx="11369">
                  <c:v>34774</c:v>
                </c:pt>
                <c:pt idx="11370">
                  <c:v>34775</c:v>
                </c:pt>
                <c:pt idx="11371">
                  <c:v>34778</c:v>
                </c:pt>
                <c:pt idx="11372">
                  <c:v>34779</c:v>
                </c:pt>
                <c:pt idx="11373">
                  <c:v>34780</c:v>
                </c:pt>
                <c:pt idx="11374">
                  <c:v>34781</c:v>
                </c:pt>
                <c:pt idx="11375">
                  <c:v>34782</c:v>
                </c:pt>
                <c:pt idx="11376">
                  <c:v>34785</c:v>
                </c:pt>
                <c:pt idx="11377">
                  <c:v>34786</c:v>
                </c:pt>
                <c:pt idx="11378">
                  <c:v>34787</c:v>
                </c:pt>
                <c:pt idx="11379">
                  <c:v>34788</c:v>
                </c:pt>
                <c:pt idx="11380">
                  <c:v>34789</c:v>
                </c:pt>
                <c:pt idx="11381">
                  <c:v>34792</c:v>
                </c:pt>
                <c:pt idx="11382">
                  <c:v>34793</c:v>
                </c:pt>
                <c:pt idx="11383">
                  <c:v>34794</c:v>
                </c:pt>
                <c:pt idx="11384">
                  <c:v>34795</c:v>
                </c:pt>
                <c:pt idx="11385">
                  <c:v>34796</c:v>
                </c:pt>
                <c:pt idx="11386">
                  <c:v>34799</c:v>
                </c:pt>
                <c:pt idx="11387">
                  <c:v>34800</c:v>
                </c:pt>
                <c:pt idx="11388">
                  <c:v>34801</c:v>
                </c:pt>
                <c:pt idx="11389">
                  <c:v>34802</c:v>
                </c:pt>
                <c:pt idx="11390">
                  <c:v>34806</c:v>
                </c:pt>
                <c:pt idx="11391">
                  <c:v>34807</c:v>
                </c:pt>
                <c:pt idx="11392">
                  <c:v>34808</c:v>
                </c:pt>
                <c:pt idx="11393">
                  <c:v>34809</c:v>
                </c:pt>
                <c:pt idx="11394">
                  <c:v>34810</c:v>
                </c:pt>
                <c:pt idx="11395">
                  <c:v>34813</c:v>
                </c:pt>
                <c:pt idx="11396">
                  <c:v>34814</c:v>
                </c:pt>
                <c:pt idx="11397">
                  <c:v>34815</c:v>
                </c:pt>
                <c:pt idx="11398">
                  <c:v>34816</c:v>
                </c:pt>
                <c:pt idx="11399">
                  <c:v>34817</c:v>
                </c:pt>
                <c:pt idx="11400">
                  <c:v>34820</c:v>
                </c:pt>
                <c:pt idx="11401">
                  <c:v>34821</c:v>
                </c:pt>
                <c:pt idx="11402">
                  <c:v>34822</c:v>
                </c:pt>
                <c:pt idx="11403">
                  <c:v>34823</c:v>
                </c:pt>
                <c:pt idx="11404">
                  <c:v>34824</c:v>
                </c:pt>
                <c:pt idx="11405">
                  <c:v>34827</c:v>
                </c:pt>
                <c:pt idx="11406">
                  <c:v>34828</c:v>
                </c:pt>
                <c:pt idx="11407">
                  <c:v>34829</c:v>
                </c:pt>
                <c:pt idx="11408">
                  <c:v>34830</c:v>
                </c:pt>
                <c:pt idx="11409">
                  <c:v>34831</c:v>
                </c:pt>
                <c:pt idx="11410">
                  <c:v>34834</c:v>
                </c:pt>
                <c:pt idx="11411">
                  <c:v>34835</c:v>
                </c:pt>
                <c:pt idx="11412">
                  <c:v>34836</c:v>
                </c:pt>
                <c:pt idx="11413">
                  <c:v>34837</c:v>
                </c:pt>
                <c:pt idx="11414">
                  <c:v>34838</c:v>
                </c:pt>
                <c:pt idx="11415">
                  <c:v>34841</c:v>
                </c:pt>
                <c:pt idx="11416">
                  <c:v>34842</c:v>
                </c:pt>
                <c:pt idx="11417">
                  <c:v>34843</c:v>
                </c:pt>
                <c:pt idx="11418">
                  <c:v>34844</c:v>
                </c:pt>
                <c:pt idx="11419">
                  <c:v>34845</c:v>
                </c:pt>
                <c:pt idx="11420">
                  <c:v>34849</c:v>
                </c:pt>
                <c:pt idx="11421">
                  <c:v>34850</c:v>
                </c:pt>
                <c:pt idx="11422">
                  <c:v>34851</c:v>
                </c:pt>
                <c:pt idx="11423">
                  <c:v>34852</c:v>
                </c:pt>
                <c:pt idx="11424">
                  <c:v>34855</c:v>
                </c:pt>
                <c:pt idx="11425">
                  <c:v>34856</c:v>
                </c:pt>
                <c:pt idx="11426">
                  <c:v>34857</c:v>
                </c:pt>
                <c:pt idx="11427">
                  <c:v>34858</c:v>
                </c:pt>
                <c:pt idx="11428">
                  <c:v>34859</c:v>
                </c:pt>
                <c:pt idx="11429">
                  <c:v>34862</c:v>
                </c:pt>
                <c:pt idx="11430">
                  <c:v>34863</c:v>
                </c:pt>
                <c:pt idx="11431">
                  <c:v>34864</c:v>
                </c:pt>
                <c:pt idx="11432">
                  <c:v>34865</c:v>
                </c:pt>
                <c:pt idx="11433">
                  <c:v>34866</c:v>
                </c:pt>
                <c:pt idx="11434">
                  <c:v>34869</c:v>
                </c:pt>
                <c:pt idx="11435">
                  <c:v>34870</c:v>
                </c:pt>
                <c:pt idx="11436">
                  <c:v>34871</c:v>
                </c:pt>
                <c:pt idx="11437">
                  <c:v>34872</c:v>
                </c:pt>
                <c:pt idx="11438">
                  <c:v>34873</c:v>
                </c:pt>
                <c:pt idx="11439">
                  <c:v>34876</c:v>
                </c:pt>
                <c:pt idx="11440">
                  <c:v>34877</c:v>
                </c:pt>
                <c:pt idx="11441">
                  <c:v>34878</c:v>
                </c:pt>
                <c:pt idx="11442">
                  <c:v>34879</c:v>
                </c:pt>
                <c:pt idx="11443">
                  <c:v>34880</c:v>
                </c:pt>
                <c:pt idx="11444">
                  <c:v>34883</c:v>
                </c:pt>
                <c:pt idx="11445">
                  <c:v>34885</c:v>
                </c:pt>
                <c:pt idx="11446">
                  <c:v>34886</c:v>
                </c:pt>
                <c:pt idx="11447">
                  <c:v>34887</c:v>
                </c:pt>
                <c:pt idx="11448">
                  <c:v>34890</c:v>
                </c:pt>
                <c:pt idx="11449">
                  <c:v>34891</c:v>
                </c:pt>
                <c:pt idx="11450">
                  <c:v>34892</c:v>
                </c:pt>
                <c:pt idx="11451">
                  <c:v>34893</c:v>
                </c:pt>
                <c:pt idx="11452">
                  <c:v>34894</c:v>
                </c:pt>
                <c:pt idx="11453">
                  <c:v>34897</c:v>
                </c:pt>
                <c:pt idx="11454">
                  <c:v>34898</c:v>
                </c:pt>
                <c:pt idx="11455">
                  <c:v>34899</c:v>
                </c:pt>
                <c:pt idx="11456">
                  <c:v>34900</c:v>
                </c:pt>
                <c:pt idx="11457">
                  <c:v>34901</c:v>
                </c:pt>
                <c:pt idx="11458">
                  <c:v>34904</c:v>
                </c:pt>
                <c:pt idx="11459">
                  <c:v>34905</c:v>
                </c:pt>
                <c:pt idx="11460">
                  <c:v>34906</c:v>
                </c:pt>
                <c:pt idx="11461">
                  <c:v>34907</c:v>
                </c:pt>
                <c:pt idx="11462">
                  <c:v>34908</c:v>
                </c:pt>
                <c:pt idx="11463">
                  <c:v>34911</c:v>
                </c:pt>
                <c:pt idx="11464">
                  <c:v>34912</c:v>
                </c:pt>
                <c:pt idx="11465">
                  <c:v>34913</c:v>
                </c:pt>
                <c:pt idx="11466">
                  <c:v>34914</c:v>
                </c:pt>
                <c:pt idx="11467">
                  <c:v>34915</c:v>
                </c:pt>
                <c:pt idx="11468">
                  <c:v>34918</c:v>
                </c:pt>
                <c:pt idx="11469">
                  <c:v>34919</c:v>
                </c:pt>
                <c:pt idx="11470">
                  <c:v>34920</c:v>
                </c:pt>
                <c:pt idx="11471">
                  <c:v>34921</c:v>
                </c:pt>
                <c:pt idx="11472">
                  <c:v>34922</c:v>
                </c:pt>
                <c:pt idx="11473">
                  <c:v>34925</c:v>
                </c:pt>
                <c:pt idx="11474">
                  <c:v>34926</c:v>
                </c:pt>
                <c:pt idx="11475">
                  <c:v>34927</c:v>
                </c:pt>
                <c:pt idx="11476">
                  <c:v>34928</c:v>
                </c:pt>
                <c:pt idx="11477">
                  <c:v>34929</c:v>
                </c:pt>
                <c:pt idx="11478">
                  <c:v>34932</c:v>
                </c:pt>
                <c:pt idx="11479">
                  <c:v>34933</c:v>
                </c:pt>
                <c:pt idx="11480">
                  <c:v>34934</c:v>
                </c:pt>
                <c:pt idx="11481">
                  <c:v>34935</c:v>
                </c:pt>
                <c:pt idx="11482">
                  <c:v>34936</c:v>
                </c:pt>
                <c:pt idx="11483">
                  <c:v>34939</c:v>
                </c:pt>
                <c:pt idx="11484">
                  <c:v>34940</c:v>
                </c:pt>
                <c:pt idx="11485">
                  <c:v>34941</c:v>
                </c:pt>
                <c:pt idx="11486">
                  <c:v>34942</c:v>
                </c:pt>
                <c:pt idx="11487">
                  <c:v>34943</c:v>
                </c:pt>
                <c:pt idx="11488">
                  <c:v>34947</c:v>
                </c:pt>
                <c:pt idx="11489">
                  <c:v>34948</c:v>
                </c:pt>
                <c:pt idx="11490">
                  <c:v>34949</c:v>
                </c:pt>
                <c:pt idx="11491">
                  <c:v>34950</c:v>
                </c:pt>
                <c:pt idx="11492">
                  <c:v>34953</c:v>
                </c:pt>
                <c:pt idx="11493">
                  <c:v>34954</c:v>
                </c:pt>
                <c:pt idx="11494">
                  <c:v>34955</c:v>
                </c:pt>
                <c:pt idx="11495">
                  <c:v>34956</c:v>
                </c:pt>
                <c:pt idx="11496">
                  <c:v>34957</c:v>
                </c:pt>
                <c:pt idx="11497">
                  <c:v>34960</c:v>
                </c:pt>
                <c:pt idx="11498">
                  <c:v>34961</c:v>
                </c:pt>
                <c:pt idx="11499">
                  <c:v>34962</c:v>
                </c:pt>
                <c:pt idx="11500">
                  <c:v>34963</c:v>
                </c:pt>
                <c:pt idx="11501">
                  <c:v>34964</c:v>
                </c:pt>
                <c:pt idx="11502">
                  <c:v>34967</c:v>
                </c:pt>
                <c:pt idx="11503">
                  <c:v>34968</c:v>
                </c:pt>
                <c:pt idx="11504">
                  <c:v>34969</c:v>
                </c:pt>
                <c:pt idx="11505">
                  <c:v>34970</c:v>
                </c:pt>
                <c:pt idx="11506">
                  <c:v>34971</c:v>
                </c:pt>
                <c:pt idx="11507">
                  <c:v>34974</c:v>
                </c:pt>
                <c:pt idx="11508">
                  <c:v>34975</c:v>
                </c:pt>
                <c:pt idx="11509">
                  <c:v>34976</c:v>
                </c:pt>
                <c:pt idx="11510">
                  <c:v>34977</c:v>
                </c:pt>
                <c:pt idx="11511">
                  <c:v>34978</c:v>
                </c:pt>
                <c:pt idx="11512">
                  <c:v>34981</c:v>
                </c:pt>
                <c:pt idx="11513">
                  <c:v>34982</c:v>
                </c:pt>
                <c:pt idx="11514">
                  <c:v>34983</c:v>
                </c:pt>
                <c:pt idx="11515">
                  <c:v>34984</c:v>
                </c:pt>
                <c:pt idx="11516">
                  <c:v>34985</c:v>
                </c:pt>
                <c:pt idx="11517">
                  <c:v>34988</c:v>
                </c:pt>
                <c:pt idx="11518">
                  <c:v>34989</c:v>
                </c:pt>
                <c:pt idx="11519">
                  <c:v>34990</c:v>
                </c:pt>
                <c:pt idx="11520">
                  <c:v>34991</c:v>
                </c:pt>
                <c:pt idx="11521">
                  <c:v>34992</c:v>
                </c:pt>
                <c:pt idx="11522">
                  <c:v>34995</c:v>
                </c:pt>
                <c:pt idx="11523">
                  <c:v>34996</c:v>
                </c:pt>
                <c:pt idx="11524">
                  <c:v>34997</c:v>
                </c:pt>
                <c:pt idx="11525">
                  <c:v>34998</c:v>
                </c:pt>
                <c:pt idx="11526">
                  <c:v>34999</c:v>
                </c:pt>
                <c:pt idx="11527">
                  <c:v>35002</c:v>
                </c:pt>
                <c:pt idx="11528">
                  <c:v>35003</c:v>
                </c:pt>
                <c:pt idx="11529">
                  <c:v>35004</c:v>
                </c:pt>
                <c:pt idx="11530">
                  <c:v>35005</c:v>
                </c:pt>
                <c:pt idx="11531">
                  <c:v>35006</c:v>
                </c:pt>
                <c:pt idx="11532">
                  <c:v>35009</c:v>
                </c:pt>
                <c:pt idx="11533">
                  <c:v>35010</c:v>
                </c:pt>
                <c:pt idx="11534">
                  <c:v>35011</c:v>
                </c:pt>
                <c:pt idx="11535">
                  <c:v>35012</c:v>
                </c:pt>
                <c:pt idx="11536">
                  <c:v>35013</c:v>
                </c:pt>
                <c:pt idx="11537">
                  <c:v>35016</c:v>
                </c:pt>
                <c:pt idx="11538">
                  <c:v>35017</c:v>
                </c:pt>
                <c:pt idx="11539">
                  <c:v>35018</c:v>
                </c:pt>
                <c:pt idx="11540">
                  <c:v>35019</c:v>
                </c:pt>
                <c:pt idx="11541">
                  <c:v>35020</c:v>
                </c:pt>
                <c:pt idx="11542">
                  <c:v>35023</c:v>
                </c:pt>
                <c:pt idx="11543">
                  <c:v>35024</c:v>
                </c:pt>
                <c:pt idx="11544">
                  <c:v>35025</c:v>
                </c:pt>
                <c:pt idx="11545">
                  <c:v>35027</c:v>
                </c:pt>
                <c:pt idx="11546">
                  <c:v>35030</c:v>
                </c:pt>
                <c:pt idx="11547">
                  <c:v>35031</c:v>
                </c:pt>
                <c:pt idx="11548">
                  <c:v>35032</c:v>
                </c:pt>
                <c:pt idx="11549">
                  <c:v>35033</c:v>
                </c:pt>
                <c:pt idx="11550">
                  <c:v>35034</c:v>
                </c:pt>
                <c:pt idx="11551">
                  <c:v>35037</c:v>
                </c:pt>
                <c:pt idx="11552">
                  <c:v>35038</c:v>
                </c:pt>
                <c:pt idx="11553">
                  <c:v>35039</c:v>
                </c:pt>
                <c:pt idx="11554">
                  <c:v>35040</c:v>
                </c:pt>
                <c:pt idx="11555">
                  <c:v>35041</c:v>
                </c:pt>
                <c:pt idx="11556">
                  <c:v>35044</c:v>
                </c:pt>
                <c:pt idx="11557">
                  <c:v>35045</c:v>
                </c:pt>
                <c:pt idx="11558">
                  <c:v>35046</c:v>
                </c:pt>
                <c:pt idx="11559">
                  <c:v>35047</c:v>
                </c:pt>
                <c:pt idx="11560">
                  <c:v>35048</c:v>
                </c:pt>
                <c:pt idx="11561">
                  <c:v>35051</c:v>
                </c:pt>
                <c:pt idx="11562">
                  <c:v>35052</c:v>
                </c:pt>
                <c:pt idx="11563">
                  <c:v>35053</c:v>
                </c:pt>
                <c:pt idx="11564">
                  <c:v>35054</c:v>
                </c:pt>
                <c:pt idx="11565">
                  <c:v>35055</c:v>
                </c:pt>
                <c:pt idx="11566">
                  <c:v>35059</c:v>
                </c:pt>
                <c:pt idx="11567">
                  <c:v>35060</c:v>
                </c:pt>
                <c:pt idx="11568">
                  <c:v>35061</c:v>
                </c:pt>
                <c:pt idx="11569">
                  <c:v>35062</c:v>
                </c:pt>
                <c:pt idx="11570">
                  <c:v>35066</c:v>
                </c:pt>
                <c:pt idx="11571">
                  <c:v>35067</c:v>
                </c:pt>
                <c:pt idx="11572">
                  <c:v>35068</c:v>
                </c:pt>
                <c:pt idx="11573">
                  <c:v>35069</c:v>
                </c:pt>
                <c:pt idx="11574">
                  <c:v>35072</c:v>
                </c:pt>
                <c:pt idx="11575">
                  <c:v>35073</c:v>
                </c:pt>
                <c:pt idx="11576">
                  <c:v>35074</c:v>
                </c:pt>
                <c:pt idx="11577">
                  <c:v>35075</c:v>
                </c:pt>
                <c:pt idx="11578">
                  <c:v>35076</c:v>
                </c:pt>
                <c:pt idx="11579">
                  <c:v>35079</c:v>
                </c:pt>
                <c:pt idx="11580">
                  <c:v>35080</c:v>
                </c:pt>
                <c:pt idx="11581">
                  <c:v>35081</c:v>
                </c:pt>
                <c:pt idx="11582">
                  <c:v>35082</c:v>
                </c:pt>
                <c:pt idx="11583">
                  <c:v>35083</c:v>
                </c:pt>
                <c:pt idx="11584">
                  <c:v>35086</c:v>
                </c:pt>
                <c:pt idx="11585">
                  <c:v>35087</c:v>
                </c:pt>
                <c:pt idx="11586">
                  <c:v>35088</c:v>
                </c:pt>
                <c:pt idx="11587">
                  <c:v>35089</c:v>
                </c:pt>
                <c:pt idx="11588">
                  <c:v>35090</c:v>
                </c:pt>
                <c:pt idx="11589">
                  <c:v>35093</c:v>
                </c:pt>
                <c:pt idx="11590">
                  <c:v>35094</c:v>
                </c:pt>
                <c:pt idx="11591">
                  <c:v>35095</c:v>
                </c:pt>
                <c:pt idx="11592">
                  <c:v>35096</c:v>
                </c:pt>
                <c:pt idx="11593">
                  <c:v>35097</c:v>
                </c:pt>
                <c:pt idx="11594">
                  <c:v>35100</c:v>
                </c:pt>
                <c:pt idx="11595">
                  <c:v>35101</c:v>
                </c:pt>
                <c:pt idx="11596">
                  <c:v>35102</c:v>
                </c:pt>
                <c:pt idx="11597">
                  <c:v>35103</c:v>
                </c:pt>
                <c:pt idx="11598">
                  <c:v>35104</c:v>
                </c:pt>
                <c:pt idx="11599">
                  <c:v>35107</c:v>
                </c:pt>
                <c:pt idx="11600">
                  <c:v>35108</c:v>
                </c:pt>
                <c:pt idx="11601">
                  <c:v>35109</c:v>
                </c:pt>
                <c:pt idx="11602">
                  <c:v>35110</c:v>
                </c:pt>
                <c:pt idx="11603">
                  <c:v>35111</c:v>
                </c:pt>
                <c:pt idx="11604">
                  <c:v>35115</c:v>
                </c:pt>
                <c:pt idx="11605">
                  <c:v>35116</c:v>
                </c:pt>
                <c:pt idx="11606">
                  <c:v>35117</c:v>
                </c:pt>
                <c:pt idx="11607">
                  <c:v>35118</c:v>
                </c:pt>
                <c:pt idx="11608">
                  <c:v>35121</c:v>
                </c:pt>
                <c:pt idx="11609">
                  <c:v>35122</c:v>
                </c:pt>
                <c:pt idx="11610">
                  <c:v>35123</c:v>
                </c:pt>
                <c:pt idx="11611">
                  <c:v>35124</c:v>
                </c:pt>
                <c:pt idx="11612">
                  <c:v>35125</c:v>
                </c:pt>
                <c:pt idx="11613">
                  <c:v>35128</c:v>
                </c:pt>
                <c:pt idx="11614">
                  <c:v>35129</c:v>
                </c:pt>
                <c:pt idx="11615">
                  <c:v>35130</c:v>
                </c:pt>
                <c:pt idx="11616">
                  <c:v>35131</c:v>
                </c:pt>
                <c:pt idx="11617">
                  <c:v>35132</c:v>
                </c:pt>
                <c:pt idx="11618">
                  <c:v>35135</c:v>
                </c:pt>
                <c:pt idx="11619">
                  <c:v>35136</c:v>
                </c:pt>
                <c:pt idx="11620">
                  <c:v>35137</c:v>
                </c:pt>
                <c:pt idx="11621">
                  <c:v>35138</c:v>
                </c:pt>
                <c:pt idx="11622">
                  <c:v>35139</c:v>
                </c:pt>
                <c:pt idx="11623">
                  <c:v>35142</c:v>
                </c:pt>
                <c:pt idx="11624">
                  <c:v>35143</c:v>
                </c:pt>
                <c:pt idx="11625">
                  <c:v>35144</c:v>
                </c:pt>
                <c:pt idx="11626">
                  <c:v>35145</c:v>
                </c:pt>
                <c:pt idx="11627">
                  <c:v>35146</c:v>
                </c:pt>
                <c:pt idx="11628">
                  <c:v>35149</c:v>
                </c:pt>
                <c:pt idx="11629">
                  <c:v>35150</c:v>
                </c:pt>
                <c:pt idx="11630">
                  <c:v>35151</c:v>
                </c:pt>
                <c:pt idx="11631">
                  <c:v>35152</c:v>
                </c:pt>
                <c:pt idx="11632">
                  <c:v>35153</c:v>
                </c:pt>
                <c:pt idx="11633">
                  <c:v>35156</c:v>
                </c:pt>
                <c:pt idx="11634">
                  <c:v>35157</c:v>
                </c:pt>
                <c:pt idx="11635">
                  <c:v>35158</c:v>
                </c:pt>
                <c:pt idx="11636">
                  <c:v>35159</c:v>
                </c:pt>
                <c:pt idx="11637">
                  <c:v>35163</c:v>
                </c:pt>
                <c:pt idx="11638">
                  <c:v>35164</c:v>
                </c:pt>
                <c:pt idx="11639">
                  <c:v>35165</c:v>
                </c:pt>
                <c:pt idx="11640">
                  <c:v>35166</c:v>
                </c:pt>
                <c:pt idx="11641">
                  <c:v>35167</c:v>
                </c:pt>
                <c:pt idx="11642">
                  <c:v>35170</c:v>
                </c:pt>
                <c:pt idx="11643">
                  <c:v>35171</c:v>
                </c:pt>
                <c:pt idx="11644">
                  <c:v>35172</c:v>
                </c:pt>
                <c:pt idx="11645">
                  <c:v>35173</c:v>
                </c:pt>
                <c:pt idx="11646">
                  <c:v>35174</c:v>
                </c:pt>
                <c:pt idx="11647">
                  <c:v>35177</c:v>
                </c:pt>
                <c:pt idx="11648">
                  <c:v>35178</c:v>
                </c:pt>
                <c:pt idx="11649">
                  <c:v>35179</c:v>
                </c:pt>
                <c:pt idx="11650">
                  <c:v>35180</c:v>
                </c:pt>
                <c:pt idx="11651">
                  <c:v>35181</c:v>
                </c:pt>
                <c:pt idx="11652">
                  <c:v>35184</c:v>
                </c:pt>
                <c:pt idx="11653">
                  <c:v>35185</c:v>
                </c:pt>
                <c:pt idx="11654">
                  <c:v>35186</c:v>
                </c:pt>
                <c:pt idx="11655">
                  <c:v>35187</c:v>
                </c:pt>
                <c:pt idx="11656">
                  <c:v>35188</c:v>
                </c:pt>
                <c:pt idx="11657">
                  <c:v>35191</c:v>
                </c:pt>
                <c:pt idx="11658">
                  <c:v>35192</c:v>
                </c:pt>
                <c:pt idx="11659">
                  <c:v>35193</c:v>
                </c:pt>
                <c:pt idx="11660">
                  <c:v>35194</c:v>
                </c:pt>
                <c:pt idx="11661">
                  <c:v>35195</c:v>
                </c:pt>
                <c:pt idx="11662">
                  <c:v>35198</c:v>
                </c:pt>
                <c:pt idx="11663">
                  <c:v>35199</c:v>
                </c:pt>
                <c:pt idx="11664">
                  <c:v>35200</c:v>
                </c:pt>
                <c:pt idx="11665">
                  <c:v>35201</c:v>
                </c:pt>
                <c:pt idx="11666">
                  <c:v>35202</c:v>
                </c:pt>
                <c:pt idx="11667">
                  <c:v>35205</c:v>
                </c:pt>
                <c:pt idx="11668">
                  <c:v>35206</c:v>
                </c:pt>
                <c:pt idx="11669">
                  <c:v>35207</c:v>
                </c:pt>
                <c:pt idx="11670">
                  <c:v>35208</c:v>
                </c:pt>
                <c:pt idx="11671">
                  <c:v>35209</c:v>
                </c:pt>
                <c:pt idx="11672">
                  <c:v>35213</c:v>
                </c:pt>
                <c:pt idx="11673">
                  <c:v>35214</c:v>
                </c:pt>
                <c:pt idx="11674">
                  <c:v>35215</c:v>
                </c:pt>
                <c:pt idx="11675">
                  <c:v>35216</c:v>
                </c:pt>
                <c:pt idx="11676">
                  <c:v>35219</c:v>
                </c:pt>
                <c:pt idx="11677">
                  <c:v>35220</c:v>
                </c:pt>
                <c:pt idx="11678">
                  <c:v>35221</c:v>
                </c:pt>
                <c:pt idx="11679">
                  <c:v>35222</c:v>
                </c:pt>
                <c:pt idx="11680">
                  <c:v>35223</c:v>
                </c:pt>
                <c:pt idx="11681">
                  <c:v>35226</c:v>
                </c:pt>
                <c:pt idx="11682">
                  <c:v>35227</c:v>
                </c:pt>
                <c:pt idx="11683">
                  <c:v>35228</c:v>
                </c:pt>
                <c:pt idx="11684">
                  <c:v>35229</c:v>
                </c:pt>
                <c:pt idx="11685">
                  <c:v>35230</c:v>
                </c:pt>
                <c:pt idx="11686">
                  <c:v>35233</c:v>
                </c:pt>
                <c:pt idx="11687">
                  <c:v>35234</c:v>
                </c:pt>
                <c:pt idx="11688">
                  <c:v>35235</c:v>
                </c:pt>
                <c:pt idx="11689">
                  <c:v>35236</c:v>
                </c:pt>
                <c:pt idx="11690">
                  <c:v>35237</c:v>
                </c:pt>
                <c:pt idx="11691">
                  <c:v>35240</c:v>
                </c:pt>
                <c:pt idx="11692">
                  <c:v>35241</c:v>
                </c:pt>
                <c:pt idx="11693">
                  <c:v>35242</c:v>
                </c:pt>
                <c:pt idx="11694">
                  <c:v>35243</c:v>
                </c:pt>
                <c:pt idx="11695">
                  <c:v>35244</c:v>
                </c:pt>
                <c:pt idx="11696">
                  <c:v>35247</c:v>
                </c:pt>
                <c:pt idx="11697">
                  <c:v>35248</c:v>
                </c:pt>
                <c:pt idx="11698">
                  <c:v>35249</c:v>
                </c:pt>
                <c:pt idx="11699">
                  <c:v>35251</c:v>
                </c:pt>
                <c:pt idx="11700">
                  <c:v>35254</c:v>
                </c:pt>
                <c:pt idx="11701">
                  <c:v>35255</c:v>
                </c:pt>
                <c:pt idx="11702">
                  <c:v>35256</c:v>
                </c:pt>
                <c:pt idx="11703">
                  <c:v>35257</c:v>
                </c:pt>
                <c:pt idx="11704">
                  <c:v>35258</c:v>
                </c:pt>
                <c:pt idx="11705">
                  <c:v>35261</c:v>
                </c:pt>
                <c:pt idx="11706">
                  <c:v>35262</c:v>
                </c:pt>
                <c:pt idx="11707">
                  <c:v>35263</c:v>
                </c:pt>
                <c:pt idx="11708">
                  <c:v>35264</c:v>
                </c:pt>
                <c:pt idx="11709">
                  <c:v>35265</c:v>
                </c:pt>
                <c:pt idx="11710">
                  <c:v>35268</c:v>
                </c:pt>
                <c:pt idx="11711">
                  <c:v>35269</c:v>
                </c:pt>
                <c:pt idx="11712">
                  <c:v>35270</c:v>
                </c:pt>
                <c:pt idx="11713">
                  <c:v>35271</c:v>
                </c:pt>
                <c:pt idx="11714">
                  <c:v>35272</c:v>
                </c:pt>
                <c:pt idx="11715">
                  <c:v>35275</c:v>
                </c:pt>
                <c:pt idx="11716">
                  <c:v>35276</c:v>
                </c:pt>
                <c:pt idx="11717">
                  <c:v>35277</c:v>
                </c:pt>
                <c:pt idx="11718">
                  <c:v>35278</c:v>
                </c:pt>
                <c:pt idx="11719">
                  <c:v>35279</c:v>
                </c:pt>
                <c:pt idx="11720">
                  <c:v>35282</c:v>
                </c:pt>
                <c:pt idx="11721">
                  <c:v>35283</c:v>
                </c:pt>
                <c:pt idx="11722">
                  <c:v>35284</c:v>
                </c:pt>
                <c:pt idx="11723">
                  <c:v>35285</c:v>
                </c:pt>
                <c:pt idx="11724">
                  <c:v>35286</c:v>
                </c:pt>
                <c:pt idx="11725">
                  <c:v>35289</c:v>
                </c:pt>
                <c:pt idx="11726">
                  <c:v>35290</c:v>
                </c:pt>
                <c:pt idx="11727">
                  <c:v>35291</c:v>
                </c:pt>
                <c:pt idx="11728">
                  <c:v>35292</c:v>
                </c:pt>
                <c:pt idx="11729">
                  <c:v>35293</c:v>
                </c:pt>
                <c:pt idx="11730">
                  <c:v>35296</c:v>
                </c:pt>
                <c:pt idx="11731">
                  <c:v>35297</c:v>
                </c:pt>
                <c:pt idx="11732">
                  <c:v>35298</c:v>
                </c:pt>
                <c:pt idx="11733">
                  <c:v>35299</c:v>
                </c:pt>
                <c:pt idx="11734">
                  <c:v>35300</c:v>
                </c:pt>
                <c:pt idx="11735">
                  <c:v>35303</c:v>
                </c:pt>
                <c:pt idx="11736">
                  <c:v>35304</c:v>
                </c:pt>
                <c:pt idx="11737">
                  <c:v>35305</c:v>
                </c:pt>
                <c:pt idx="11738">
                  <c:v>35306</c:v>
                </c:pt>
                <c:pt idx="11739">
                  <c:v>35307</c:v>
                </c:pt>
                <c:pt idx="11740">
                  <c:v>35311</c:v>
                </c:pt>
                <c:pt idx="11741">
                  <c:v>35312</c:v>
                </c:pt>
                <c:pt idx="11742">
                  <c:v>35313</c:v>
                </c:pt>
                <c:pt idx="11743">
                  <c:v>35314</c:v>
                </c:pt>
                <c:pt idx="11744">
                  <c:v>35317</c:v>
                </c:pt>
                <c:pt idx="11745">
                  <c:v>35318</c:v>
                </c:pt>
                <c:pt idx="11746">
                  <c:v>35319</c:v>
                </c:pt>
                <c:pt idx="11747">
                  <c:v>35320</c:v>
                </c:pt>
                <c:pt idx="11748">
                  <c:v>35321</c:v>
                </c:pt>
                <c:pt idx="11749">
                  <c:v>35324</c:v>
                </c:pt>
                <c:pt idx="11750">
                  <c:v>35325</c:v>
                </c:pt>
                <c:pt idx="11751">
                  <c:v>35326</c:v>
                </c:pt>
                <c:pt idx="11752">
                  <c:v>35327</c:v>
                </c:pt>
                <c:pt idx="11753">
                  <c:v>35328</c:v>
                </c:pt>
                <c:pt idx="11754">
                  <c:v>35331</c:v>
                </c:pt>
                <c:pt idx="11755">
                  <c:v>35332</c:v>
                </c:pt>
                <c:pt idx="11756">
                  <c:v>35333</c:v>
                </c:pt>
                <c:pt idx="11757">
                  <c:v>35334</c:v>
                </c:pt>
                <c:pt idx="11758">
                  <c:v>35335</c:v>
                </c:pt>
                <c:pt idx="11759">
                  <c:v>35338</c:v>
                </c:pt>
                <c:pt idx="11760">
                  <c:v>35339</c:v>
                </c:pt>
                <c:pt idx="11761">
                  <c:v>35340</c:v>
                </c:pt>
                <c:pt idx="11762">
                  <c:v>35341</c:v>
                </c:pt>
                <c:pt idx="11763">
                  <c:v>35342</c:v>
                </c:pt>
                <c:pt idx="11764">
                  <c:v>35345</c:v>
                </c:pt>
                <c:pt idx="11765">
                  <c:v>35346</c:v>
                </c:pt>
                <c:pt idx="11766">
                  <c:v>35347</c:v>
                </c:pt>
                <c:pt idx="11767">
                  <c:v>35348</c:v>
                </c:pt>
                <c:pt idx="11768">
                  <c:v>35349</c:v>
                </c:pt>
                <c:pt idx="11769">
                  <c:v>35352</c:v>
                </c:pt>
                <c:pt idx="11770">
                  <c:v>35353</c:v>
                </c:pt>
                <c:pt idx="11771">
                  <c:v>35354</c:v>
                </c:pt>
                <c:pt idx="11772">
                  <c:v>35355</c:v>
                </c:pt>
                <c:pt idx="11773">
                  <c:v>35356</c:v>
                </c:pt>
                <c:pt idx="11774">
                  <c:v>35359</c:v>
                </c:pt>
                <c:pt idx="11775">
                  <c:v>35360</c:v>
                </c:pt>
                <c:pt idx="11776">
                  <c:v>35361</c:v>
                </c:pt>
                <c:pt idx="11777">
                  <c:v>35362</c:v>
                </c:pt>
                <c:pt idx="11778">
                  <c:v>35363</c:v>
                </c:pt>
                <c:pt idx="11779">
                  <c:v>35366</c:v>
                </c:pt>
                <c:pt idx="11780">
                  <c:v>35367</c:v>
                </c:pt>
                <c:pt idx="11781">
                  <c:v>35368</c:v>
                </c:pt>
                <c:pt idx="11782">
                  <c:v>35369</c:v>
                </c:pt>
                <c:pt idx="11783">
                  <c:v>35370</c:v>
                </c:pt>
                <c:pt idx="11784">
                  <c:v>35373</c:v>
                </c:pt>
                <c:pt idx="11785">
                  <c:v>35374</c:v>
                </c:pt>
                <c:pt idx="11786">
                  <c:v>35375</c:v>
                </c:pt>
                <c:pt idx="11787">
                  <c:v>35376</c:v>
                </c:pt>
                <c:pt idx="11788">
                  <c:v>35377</c:v>
                </c:pt>
                <c:pt idx="11789">
                  <c:v>35380</c:v>
                </c:pt>
                <c:pt idx="11790">
                  <c:v>35381</c:v>
                </c:pt>
                <c:pt idx="11791">
                  <c:v>35382</c:v>
                </c:pt>
                <c:pt idx="11792">
                  <c:v>35383</c:v>
                </c:pt>
                <c:pt idx="11793">
                  <c:v>35384</c:v>
                </c:pt>
                <c:pt idx="11794">
                  <c:v>35387</c:v>
                </c:pt>
                <c:pt idx="11795">
                  <c:v>35388</c:v>
                </c:pt>
                <c:pt idx="11796">
                  <c:v>35389</c:v>
                </c:pt>
                <c:pt idx="11797">
                  <c:v>35390</c:v>
                </c:pt>
                <c:pt idx="11798">
                  <c:v>35391</c:v>
                </c:pt>
                <c:pt idx="11799">
                  <c:v>35394</c:v>
                </c:pt>
                <c:pt idx="11800">
                  <c:v>35395</c:v>
                </c:pt>
                <c:pt idx="11801">
                  <c:v>35396</c:v>
                </c:pt>
                <c:pt idx="11802">
                  <c:v>35398</c:v>
                </c:pt>
                <c:pt idx="11803">
                  <c:v>35401</c:v>
                </c:pt>
                <c:pt idx="11804">
                  <c:v>35402</c:v>
                </c:pt>
                <c:pt idx="11805">
                  <c:v>35403</c:v>
                </c:pt>
                <c:pt idx="11806">
                  <c:v>35404</c:v>
                </c:pt>
                <c:pt idx="11807">
                  <c:v>35405</c:v>
                </c:pt>
                <c:pt idx="11808">
                  <c:v>35408</c:v>
                </c:pt>
                <c:pt idx="11809">
                  <c:v>35409</c:v>
                </c:pt>
                <c:pt idx="11810">
                  <c:v>35410</c:v>
                </c:pt>
                <c:pt idx="11811">
                  <c:v>35411</c:v>
                </c:pt>
                <c:pt idx="11812">
                  <c:v>35412</c:v>
                </c:pt>
                <c:pt idx="11813">
                  <c:v>35415</c:v>
                </c:pt>
                <c:pt idx="11814">
                  <c:v>35416</c:v>
                </c:pt>
                <c:pt idx="11815">
                  <c:v>35417</c:v>
                </c:pt>
                <c:pt idx="11816">
                  <c:v>35418</c:v>
                </c:pt>
                <c:pt idx="11817">
                  <c:v>35419</c:v>
                </c:pt>
                <c:pt idx="11818">
                  <c:v>35422</c:v>
                </c:pt>
                <c:pt idx="11819">
                  <c:v>35423</c:v>
                </c:pt>
                <c:pt idx="11820">
                  <c:v>35425</c:v>
                </c:pt>
                <c:pt idx="11821">
                  <c:v>35426</c:v>
                </c:pt>
                <c:pt idx="11822">
                  <c:v>35429</c:v>
                </c:pt>
                <c:pt idx="11823">
                  <c:v>35430</c:v>
                </c:pt>
                <c:pt idx="11824">
                  <c:v>35432</c:v>
                </c:pt>
                <c:pt idx="11825">
                  <c:v>35433</c:v>
                </c:pt>
                <c:pt idx="11826">
                  <c:v>35436</c:v>
                </c:pt>
                <c:pt idx="11827">
                  <c:v>35437</c:v>
                </c:pt>
                <c:pt idx="11828">
                  <c:v>35438</c:v>
                </c:pt>
                <c:pt idx="11829">
                  <c:v>35439</c:v>
                </c:pt>
                <c:pt idx="11830">
                  <c:v>35440</c:v>
                </c:pt>
                <c:pt idx="11831">
                  <c:v>35443</c:v>
                </c:pt>
                <c:pt idx="11832">
                  <c:v>35444</c:v>
                </c:pt>
                <c:pt idx="11833">
                  <c:v>35445</c:v>
                </c:pt>
                <c:pt idx="11834">
                  <c:v>35446</c:v>
                </c:pt>
                <c:pt idx="11835">
                  <c:v>35447</c:v>
                </c:pt>
                <c:pt idx="11836">
                  <c:v>35450</c:v>
                </c:pt>
                <c:pt idx="11837">
                  <c:v>35451</c:v>
                </c:pt>
                <c:pt idx="11838">
                  <c:v>35452</c:v>
                </c:pt>
                <c:pt idx="11839">
                  <c:v>35453</c:v>
                </c:pt>
                <c:pt idx="11840">
                  <c:v>35454</c:v>
                </c:pt>
                <c:pt idx="11841">
                  <c:v>35457</c:v>
                </c:pt>
                <c:pt idx="11842">
                  <c:v>35458</c:v>
                </c:pt>
                <c:pt idx="11843">
                  <c:v>35459</c:v>
                </c:pt>
                <c:pt idx="11844">
                  <c:v>35460</c:v>
                </c:pt>
                <c:pt idx="11845">
                  <c:v>35461</c:v>
                </c:pt>
                <c:pt idx="11846">
                  <c:v>35464</c:v>
                </c:pt>
                <c:pt idx="11847">
                  <c:v>35465</c:v>
                </c:pt>
                <c:pt idx="11848">
                  <c:v>35466</c:v>
                </c:pt>
                <c:pt idx="11849">
                  <c:v>35467</c:v>
                </c:pt>
                <c:pt idx="11850">
                  <c:v>35468</c:v>
                </c:pt>
                <c:pt idx="11851">
                  <c:v>35471</c:v>
                </c:pt>
                <c:pt idx="11852">
                  <c:v>35472</c:v>
                </c:pt>
                <c:pt idx="11853">
                  <c:v>35473</c:v>
                </c:pt>
                <c:pt idx="11854">
                  <c:v>35474</c:v>
                </c:pt>
                <c:pt idx="11855">
                  <c:v>35475</c:v>
                </c:pt>
                <c:pt idx="11856">
                  <c:v>35479</c:v>
                </c:pt>
                <c:pt idx="11857">
                  <c:v>35480</c:v>
                </c:pt>
                <c:pt idx="11858">
                  <c:v>35481</c:v>
                </c:pt>
                <c:pt idx="11859">
                  <c:v>35482</c:v>
                </c:pt>
                <c:pt idx="11860">
                  <c:v>35485</c:v>
                </c:pt>
                <c:pt idx="11861">
                  <c:v>35486</c:v>
                </c:pt>
                <c:pt idx="11862">
                  <c:v>35487</c:v>
                </c:pt>
                <c:pt idx="11863">
                  <c:v>35488</c:v>
                </c:pt>
                <c:pt idx="11864">
                  <c:v>35489</c:v>
                </c:pt>
                <c:pt idx="11865">
                  <c:v>35492</c:v>
                </c:pt>
                <c:pt idx="11866">
                  <c:v>35493</c:v>
                </c:pt>
                <c:pt idx="11867">
                  <c:v>35494</c:v>
                </c:pt>
                <c:pt idx="11868">
                  <c:v>35495</c:v>
                </c:pt>
                <c:pt idx="11869">
                  <c:v>35496</c:v>
                </c:pt>
                <c:pt idx="11870">
                  <c:v>35499</c:v>
                </c:pt>
                <c:pt idx="11871">
                  <c:v>35500</c:v>
                </c:pt>
                <c:pt idx="11872">
                  <c:v>35501</c:v>
                </c:pt>
                <c:pt idx="11873">
                  <c:v>35502</c:v>
                </c:pt>
                <c:pt idx="11874">
                  <c:v>35503</c:v>
                </c:pt>
                <c:pt idx="11875">
                  <c:v>35506</c:v>
                </c:pt>
                <c:pt idx="11876">
                  <c:v>35507</c:v>
                </c:pt>
                <c:pt idx="11877">
                  <c:v>35508</c:v>
                </c:pt>
                <c:pt idx="11878">
                  <c:v>35509</c:v>
                </c:pt>
                <c:pt idx="11879">
                  <c:v>35510</c:v>
                </c:pt>
                <c:pt idx="11880">
                  <c:v>35513</c:v>
                </c:pt>
                <c:pt idx="11881">
                  <c:v>35514</c:v>
                </c:pt>
                <c:pt idx="11882">
                  <c:v>35515</c:v>
                </c:pt>
                <c:pt idx="11883">
                  <c:v>35516</c:v>
                </c:pt>
                <c:pt idx="11884">
                  <c:v>35520</c:v>
                </c:pt>
                <c:pt idx="11885">
                  <c:v>35521</c:v>
                </c:pt>
                <c:pt idx="11886">
                  <c:v>35522</c:v>
                </c:pt>
                <c:pt idx="11887">
                  <c:v>35523</c:v>
                </c:pt>
                <c:pt idx="11888">
                  <c:v>35524</c:v>
                </c:pt>
                <c:pt idx="11889">
                  <c:v>35527</c:v>
                </c:pt>
                <c:pt idx="11890">
                  <c:v>35528</c:v>
                </c:pt>
                <c:pt idx="11891">
                  <c:v>35529</c:v>
                </c:pt>
                <c:pt idx="11892">
                  <c:v>35530</c:v>
                </c:pt>
                <c:pt idx="11893">
                  <c:v>35531</c:v>
                </c:pt>
                <c:pt idx="11894">
                  <c:v>35534</c:v>
                </c:pt>
                <c:pt idx="11895">
                  <c:v>35535</c:v>
                </c:pt>
                <c:pt idx="11896">
                  <c:v>35536</c:v>
                </c:pt>
                <c:pt idx="11897">
                  <c:v>35537</c:v>
                </c:pt>
                <c:pt idx="11898">
                  <c:v>35538</c:v>
                </c:pt>
                <c:pt idx="11899">
                  <c:v>35541</c:v>
                </c:pt>
                <c:pt idx="11900">
                  <c:v>35542</c:v>
                </c:pt>
                <c:pt idx="11901">
                  <c:v>35543</c:v>
                </c:pt>
                <c:pt idx="11902">
                  <c:v>35544</c:v>
                </c:pt>
                <c:pt idx="11903">
                  <c:v>35545</c:v>
                </c:pt>
                <c:pt idx="11904">
                  <c:v>35548</c:v>
                </c:pt>
                <c:pt idx="11905">
                  <c:v>35549</c:v>
                </c:pt>
                <c:pt idx="11906">
                  <c:v>35550</c:v>
                </c:pt>
                <c:pt idx="11907">
                  <c:v>35551</c:v>
                </c:pt>
                <c:pt idx="11908">
                  <c:v>35552</c:v>
                </c:pt>
                <c:pt idx="11909">
                  <c:v>35555</c:v>
                </c:pt>
                <c:pt idx="11910">
                  <c:v>35556</c:v>
                </c:pt>
                <c:pt idx="11911">
                  <c:v>35557</c:v>
                </c:pt>
                <c:pt idx="11912">
                  <c:v>35558</c:v>
                </c:pt>
                <c:pt idx="11913">
                  <c:v>35559</c:v>
                </c:pt>
                <c:pt idx="11914">
                  <c:v>35562</c:v>
                </c:pt>
                <c:pt idx="11915">
                  <c:v>35563</c:v>
                </c:pt>
                <c:pt idx="11916">
                  <c:v>35564</c:v>
                </c:pt>
                <c:pt idx="11917">
                  <c:v>35565</c:v>
                </c:pt>
                <c:pt idx="11918">
                  <c:v>35566</c:v>
                </c:pt>
                <c:pt idx="11919">
                  <c:v>35569</c:v>
                </c:pt>
                <c:pt idx="11920">
                  <c:v>35570</c:v>
                </c:pt>
                <c:pt idx="11921">
                  <c:v>35571</c:v>
                </c:pt>
                <c:pt idx="11922">
                  <c:v>35572</c:v>
                </c:pt>
                <c:pt idx="11923">
                  <c:v>35573</c:v>
                </c:pt>
                <c:pt idx="11924">
                  <c:v>35577</c:v>
                </c:pt>
                <c:pt idx="11925">
                  <c:v>35578</c:v>
                </c:pt>
                <c:pt idx="11926">
                  <c:v>35579</c:v>
                </c:pt>
                <c:pt idx="11927">
                  <c:v>35580</c:v>
                </c:pt>
                <c:pt idx="11928">
                  <c:v>35583</c:v>
                </c:pt>
                <c:pt idx="11929">
                  <c:v>35584</c:v>
                </c:pt>
                <c:pt idx="11930">
                  <c:v>35585</c:v>
                </c:pt>
                <c:pt idx="11931">
                  <c:v>35586</c:v>
                </c:pt>
                <c:pt idx="11932">
                  <c:v>35587</c:v>
                </c:pt>
                <c:pt idx="11933">
                  <c:v>35590</c:v>
                </c:pt>
                <c:pt idx="11934">
                  <c:v>35591</c:v>
                </c:pt>
                <c:pt idx="11935">
                  <c:v>35592</c:v>
                </c:pt>
                <c:pt idx="11936">
                  <c:v>35593</c:v>
                </c:pt>
                <c:pt idx="11937">
                  <c:v>35594</c:v>
                </c:pt>
                <c:pt idx="11938">
                  <c:v>35597</c:v>
                </c:pt>
                <c:pt idx="11939">
                  <c:v>35598</c:v>
                </c:pt>
                <c:pt idx="11940">
                  <c:v>35599</c:v>
                </c:pt>
                <c:pt idx="11941">
                  <c:v>35600</c:v>
                </c:pt>
                <c:pt idx="11942">
                  <c:v>35601</c:v>
                </c:pt>
                <c:pt idx="11943">
                  <c:v>35604</c:v>
                </c:pt>
                <c:pt idx="11944">
                  <c:v>35605</c:v>
                </c:pt>
                <c:pt idx="11945">
                  <c:v>35606</c:v>
                </c:pt>
                <c:pt idx="11946">
                  <c:v>35607</c:v>
                </c:pt>
                <c:pt idx="11947">
                  <c:v>35608</c:v>
                </c:pt>
                <c:pt idx="11948">
                  <c:v>35611</c:v>
                </c:pt>
                <c:pt idx="11949">
                  <c:v>35612</c:v>
                </c:pt>
                <c:pt idx="11950">
                  <c:v>35613</c:v>
                </c:pt>
                <c:pt idx="11951">
                  <c:v>35614</c:v>
                </c:pt>
                <c:pt idx="11952">
                  <c:v>35618</c:v>
                </c:pt>
                <c:pt idx="11953">
                  <c:v>35619</c:v>
                </c:pt>
                <c:pt idx="11954">
                  <c:v>35620</c:v>
                </c:pt>
                <c:pt idx="11955">
                  <c:v>35621</c:v>
                </c:pt>
                <c:pt idx="11956">
                  <c:v>35622</c:v>
                </c:pt>
                <c:pt idx="11957">
                  <c:v>35625</c:v>
                </c:pt>
                <c:pt idx="11958">
                  <c:v>35626</c:v>
                </c:pt>
                <c:pt idx="11959">
                  <c:v>35627</c:v>
                </c:pt>
                <c:pt idx="11960">
                  <c:v>35628</c:v>
                </c:pt>
                <c:pt idx="11961">
                  <c:v>35629</c:v>
                </c:pt>
                <c:pt idx="11962">
                  <c:v>35632</c:v>
                </c:pt>
                <c:pt idx="11963">
                  <c:v>35633</c:v>
                </c:pt>
                <c:pt idx="11964">
                  <c:v>35634</c:v>
                </c:pt>
                <c:pt idx="11965">
                  <c:v>35635</c:v>
                </c:pt>
                <c:pt idx="11966">
                  <c:v>35636</c:v>
                </c:pt>
                <c:pt idx="11967">
                  <c:v>35639</c:v>
                </c:pt>
                <c:pt idx="11968">
                  <c:v>35640</c:v>
                </c:pt>
                <c:pt idx="11969">
                  <c:v>35641</c:v>
                </c:pt>
                <c:pt idx="11970">
                  <c:v>35642</c:v>
                </c:pt>
                <c:pt idx="11971">
                  <c:v>35643</c:v>
                </c:pt>
                <c:pt idx="11972">
                  <c:v>35646</c:v>
                </c:pt>
                <c:pt idx="11973">
                  <c:v>35647</c:v>
                </c:pt>
                <c:pt idx="11974">
                  <c:v>35648</c:v>
                </c:pt>
                <c:pt idx="11975">
                  <c:v>35649</c:v>
                </c:pt>
                <c:pt idx="11976">
                  <c:v>35650</c:v>
                </c:pt>
                <c:pt idx="11977">
                  <c:v>35653</c:v>
                </c:pt>
                <c:pt idx="11978">
                  <c:v>35654</c:v>
                </c:pt>
                <c:pt idx="11979">
                  <c:v>35655</c:v>
                </c:pt>
                <c:pt idx="11980">
                  <c:v>35656</c:v>
                </c:pt>
                <c:pt idx="11981">
                  <c:v>35657</c:v>
                </c:pt>
                <c:pt idx="11982">
                  <c:v>35660</c:v>
                </c:pt>
                <c:pt idx="11983">
                  <c:v>35661</c:v>
                </c:pt>
                <c:pt idx="11984">
                  <c:v>35662</c:v>
                </c:pt>
                <c:pt idx="11985">
                  <c:v>35663</c:v>
                </c:pt>
                <c:pt idx="11986">
                  <c:v>35664</c:v>
                </c:pt>
                <c:pt idx="11987">
                  <c:v>35667</c:v>
                </c:pt>
                <c:pt idx="11988">
                  <c:v>35668</c:v>
                </c:pt>
                <c:pt idx="11989">
                  <c:v>35669</c:v>
                </c:pt>
                <c:pt idx="11990">
                  <c:v>35670</c:v>
                </c:pt>
                <c:pt idx="11991">
                  <c:v>35671</c:v>
                </c:pt>
                <c:pt idx="11992">
                  <c:v>35675</c:v>
                </c:pt>
                <c:pt idx="11993">
                  <c:v>35676</c:v>
                </c:pt>
                <c:pt idx="11994">
                  <c:v>35677</c:v>
                </c:pt>
                <c:pt idx="11995">
                  <c:v>35678</c:v>
                </c:pt>
                <c:pt idx="11996">
                  <c:v>35681</c:v>
                </c:pt>
                <c:pt idx="11997">
                  <c:v>35682</c:v>
                </c:pt>
                <c:pt idx="11998">
                  <c:v>35683</c:v>
                </c:pt>
                <c:pt idx="11999">
                  <c:v>35684</c:v>
                </c:pt>
                <c:pt idx="12000">
                  <c:v>35685</c:v>
                </c:pt>
                <c:pt idx="12001">
                  <c:v>35688</c:v>
                </c:pt>
                <c:pt idx="12002">
                  <c:v>35689</c:v>
                </c:pt>
                <c:pt idx="12003">
                  <c:v>35690</c:v>
                </c:pt>
                <c:pt idx="12004">
                  <c:v>35691</c:v>
                </c:pt>
                <c:pt idx="12005">
                  <c:v>35692</c:v>
                </c:pt>
                <c:pt idx="12006">
                  <c:v>35695</c:v>
                </c:pt>
                <c:pt idx="12007">
                  <c:v>35696</c:v>
                </c:pt>
                <c:pt idx="12008">
                  <c:v>35697</c:v>
                </c:pt>
                <c:pt idx="12009">
                  <c:v>35698</c:v>
                </c:pt>
                <c:pt idx="12010">
                  <c:v>35699</c:v>
                </c:pt>
                <c:pt idx="12011">
                  <c:v>35702</c:v>
                </c:pt>
                <c:pt idx="12012">
                  <c:v>35703</c:v>
                </c:pt>
                <c:pt idx="12013">
                  <c:v>35704</c:v>
                </c:pt>
                <c:pt idx="12014">
                  <c:v>35705</c:v>
                </c:pt>
                <c:pt idx="12015">
                  <c:v>35706</c:v>
                </c:pt>
                <c:pt idx="12016">
                  <c:v>35709</c:v>
                </c:pt>
                <c:pt idx="12017">
                  <c:v>35710</c:v>
                </c:pt>
                <c:pt idx="12018">
                  <c:v>35711</c:v>
                </c:pt>
                <c:pt idx="12019">
                  <c:v>35712</c:v>
                </c:pt>
                <c:pt idx="12020">
                  <c:v>35713</c:v>
                </c:pt>
                <c:pt idx="12021">
                  <c:v>35716</c:v>
                </c:pt>
                <c:pt idx="12022">
                  <c:v>35717</c:v>
                </c:pt>
                <c:pt idx="12023">
                  <c:v>35718</c:v>
                </c:pt>
                <c:pt idx="12024">
                  <c:v>35719</c:v>
                </c:pt>
                <c:pt idx="12025">
                  <c:v>35720</c:v>
                </c:pt>
                <c:pt idx="12026">
                  <c:v>35723</c:v>
                </c:pt>
                <c:pt idx="12027">
                  <c:v>35724</c:v>
                </c:pt>
                <c:pt idx="12028">
                  <c:v>35725</c:v>
                </c:pt>
                <c:pt idx="12029">
                  <c:v>35726</c:v>
                </c:pt>
                <c:pt idx="12030">
                  <c:v>35727</c:v>
                </c:pt>
                <c:pt idx="12031">
                  <c:v>35730</c:v>
                </c:pt>
                <c:pt idx="12032">
                  <c:v>35731</c:v>
                </c:pt>
                <c:pt idx="12033">
                  <c:v>35732</c:v>
                </c:pt>
                <c:pt idx="12034">
                  <c:v>35733</c:v>
                </c:pt>
                <c:pt idx="12035">
                  <c:v>35734</c:v>
                </c:pt>
                <c:pt idx="12036">
                  <c:v>35737</c:v>
                </c:pt>
                <c:pt idx="12037">
                  <c:v>35738</c:v>
                </c:pt>
                <c:pt idx="12038">
                  <c:v>35739</c:v>
                </c:pt>
                <c:pt idx="12039">
                  <c:v>35740</c:v>
                </c:pt>
                <c:pt idx="12040">
                  <c:v>35741</c:v>
                </c:pt>
                <c:pt idx="12041">
                  <c:v>35744</c:v>
                </c:pt>
                <c:pt idx="12042">
                  <c:v>35745</c:v>
                </c:pt>
                <c:pt idx="12043">
                  <c:v>35746</c:v>
                </c:pt>
                <c:pt idx="12044">
                  <c:v>35747</c:v>
                </c:pt>
                <c:pt idx="12045">
                  <c:v>35748</c:v>
                </c:pt>
                <c:pt idx="12046">
                  <c:v>35751</c:v>
                </c:pt>
                <c:pt idx="12047">
                  <c:v>35752</c:v>
                </c:pt>
                <c:pt idx="12048">
                  <c:v>35753</c:v>
                </c:pt>
                <c:pt idx="12049">
                  <c:v>35754</c:v>
                </c:pt>
                <c:pt idx="12050">
                  <c:v>35755</c:v>
                </c:pt>
                <c:pt idx="12051">
                  <c:v>35758</c:v>
                </c:pt>
                <c:pt idx="12052">
                  <c:v>35759</c:v>
                </c:pt>
                <c:pt idx="12053">
                  <c:v>35760</c:v>
                </c:pt>
                <c:pt idx="12054">
                  <c:v>35762</c:v>
                </c:pt>
                <c:pt idx="12055">
                  <c:v>35765</c:v>
                </c:pt>
                <c:pt idx="12056">
                  <c:v>35766</c:v>
                </c:pt>
                <c:pt idx="12057">
                  <c:v>35767</c:v>
                </c:pt>
                <c:pt idx="12058">
                  <c:v>35768</c:v>
                </c:pt>
                <c:pt idx="12059">
                  <c:v>35769</c:v>
                </c:pt>
                <c:pt idx="12060">
                  <c:v>35772</c:v>
                </c:pt>
                <c:pt idx="12061">
                  <c:v>35773</c:v>
                </c:pt>
                <c:pt idx="12062">
                  <c:v>35774</c:v>
                </c:pt>
                <c:pt idx="12063">
                  <c:v>35775</c:v>
                </c:pt>
                <c:pt idx="12064">
                  <c:v>35776</c:v>
                </c:pt>
                <c:pt idx="12065">
                  <c:v>35779</c:v>
                </c:pt>
                <c:pt idx="12066">
                  <c:v>35780</c:v>
                </c:pt>
                <c:pt idx="12067">
                  <c:v>35781</c:v>
                </c:pt>
                <c:pt idx="12068">
                  <c:v>35782</c:v>
                </c:pt>
                <c:pt idx="12069">
                  <c:v>35783</c:v>
                </c:pt>
                <c:pt idx="12070">
                  <c:v>35786</c:v>
                </c:pt>
                <c:pt idx="12071">
                  <c:v>35787</c:v>
                </c:pt>
                <c:pt idx="12072">
                  <c:v>35788</c:v>
                </c:pt>
                <c:pt idx="12073">
                  <c:v>35790</c:v>
                </c:pt>
                <c:pt idx="12074">
                  <c:v>35793</c:v>
                </c:pt>
                <c:pt idx="12075">
                  <c:v>35794</c:v>
                </c:pt>
                <c:pt idx="12076">
                  <c:v>35795</c:v>
                </c:pt>
                <c:pt idx="12077">
                  <c:v>35797</c:v>
                </c:pt>
                <c:pt idx="12078">
                  <c:v>35800</c:v>
                </c:pt>
                <c:pt idx="12079">
                  <c:v>35801</c:v>
                </c:pt>
                <c:pt idx="12080">
                  <c:v>35802</c:v>
                </c:pt>
                <c:pt idx="12081">
                  <c:v>35803</c:v>
                </c:pt>
                <c:pt idx="12082">
                  <c:v>35804</c:v>
                </c:pt>
                <c:pt idx="12083">
                  <c:v>35807</c:v>
                </c:pt>
                <c:pt idx="12084">
                  <c:v>35808</c:v>
                </c:pt>
                <c:pt idx="12085">
                  <c:v>35809</c:v>
                </c:pt>
                <c:pt idx="12086">
                  <c:v>35810</c:v>
                </c:pt>
                <c:pt idx="12087">
                  <c:v>35811</c:v>
                </c:pt>
                <c:pt idx="12088">
                  <c:v>35815</c:v>
                </c:pt>
                <c:pt idx="12089">
                  <c:v>35816</c:v>
                </c:pt>
                <c:pt idx="12090">
                  <c:v>35817</c:v>
                </c:pt>
                <c:pt idx="12091">
                  <c:v>35818</c:v>
                </c:pt>
                <c:pt idx="12092">
                  <c:v>35821</c:v>
                </c:pt>
                <c:pt idx="12093">
                  <c:v>35822</c:v>
                </c:pt>
                <c:pt idx="12094">
                  <c:v>35823</c:v>
                </c:pt>
                <c:pt idx="12095">
                  <c:v>35824</c:v>
                </c:pt>
                <c:pt idx="12096">
                  <c:v>35825</c:v>
                </c:pt>
                <c:pt idx="12097">
                  <c:v>35828</c:v>
                </c:pt>
                <c:pt idx="12098">
                  <c:v>35829</c:v>
                </c:pt>
                <c:pt idx="12099">
                  <c:v>35830</c:v>
                </c:pt>
                <c:pt idx="12100">
                  <c:v>35831</c:v>
                </c:pt>
                <c:pt idx="12101">
                  <c:v>35832</c:v>
                </c:pt>
                <c:pt idx="12102">
                  <c:v>35835</c:v>
                </c:pt>
                <c:pt idx="12103">
                  <c:v>35836</c:v>
                </c:pt>
                <c:pt idx="12104">
                  <c:v>35837</c:v>
                </c:pt>
                <c:pt idx="12105">
                  <c:v>35838</c:v>
                </c:pt>
                <c:pt idx="12106">
                  <c:v>35839</c:v>
                </c:pt>
                <c:pt idx="12107">
                  <c:v>35843</c:v>
                </c:pt>
                <c:pt idx="12108">
                  <c:v>35844</c:v>
                </c:pt>
                <c:pt idx="12109">
                  <c:v>35845</c:v>
                </c:pt>
                <c:pt idx="12110">
                  <c:v>35846</c:v>
                </c:pt>
                <c:pt idx="12111">
                  <c:v>35849</c:v>
                </c:pt>
                <c:pt idx="12112">
                  <c:v>35850</c:v>
                </c:pt>
                <c:pt idx="12113">
                  <c:v>35851</c:v>
                </c:pt>
                <c:pt idx="12114">
                  <c:v>35852</c:v>
                </c:pt>
                <c:pt idx="12115">
                  <c:v>35853</c:v>
                </c:pt>
                <c:pt idx="12116">
                  <c:v>35856</c:v>
                </c:pt>
                <c:pt idx="12117">
                  <c:v>35857</c:v>
                </c:pt>
                <c:pt idx="12118">
                  <c:v>35858</c:v>
                </c:pt>
                <c:pt idx="12119">
                  <c:v>35859</c:v>
                </c:pt>
                <c:pt idx="12120">
                  <c:v>35860</c:v>
                </c:pt>
                <c:pt idx="12121">
                  <c:v>35863</c:v>
                </c:pt>
                <c:pt idx="12122">
                  <c:v>35864</c:v>
                </c:pt>
                <c:pt idx="12123">
                  <c:v>35865</c:v>
                </c:pt>
                <c:pt idx="12124">
                  <c:v>35866</c:v>
                </c:pt>
                <c:pt idx="12125">
                  <c:v>35867</c:v>
                </c:pt>
                <c:pt idx="12126">
                  <c:v>35870</c:v>
                </c:pt>
                <c:pt idx="12127">
                  <c:v>35871</c:v>
                </c:pt>
                <c:pt idx="12128">
                  <c:v>35872</c:v>
                </c:pt>
                <c:pt idx="12129">
                  <c:v>35873</c:v>
                </c:pt>
                <c:pt idx="12130">
                  <c:v>35874</c:v>
                </c:pt>
                <c:pt idx="12131">
                  <c:v>35877</c:v>
                </c:pt>
                <c:pt idx="12132">
                  <c:v>35878</c:v>
                </c:pt>
                <c:pt idx="12133">
                  <c:v>35879</c:v>
                </c:pt>
                <c:pt idx="12134">
                  <c:v>35880</c:v>
                </c:pt>
                <c:pt idx="12135">
                  <c:v>35881</c:v>
                </c:pt>
                <c:pt idx="12136">
                  <c:v>35884</c:v>
                </c:pt>
                <c:pt idx="12137">
                  <c:v>35885</c:v>
                </c:pt>
                <c:pt idx="12138">
                  <c:v>35886</c:v>
                </c:pt>
                <c:pt idx="12139">
                  <c:v>35887</c:v>
                </c:pt>
                <c:pt idx="12140">
                  <c:v>35888</c:v>
                </c:pt>
                <c:pt idx="12141">
                  <c:v>35891</c:v>
                </c:pt>
                <c:pt idx="12142">
                  <c:v>35892</c:v>
                </c:pt>
                <c:pt idx="12143">
                  <c:v>35893</c:v>
                </c:pt>
                <c:pt idx="12144">
                  <c:v>35894</c:v>
                </c:pt>
                <c:pt idx="12145">
                  <c:v>35898</c:v>
                </c:pt>
                <c:pt idx="12146">
                  <c:v>35899</c:v>
                </c:pt>
                <c:pt idx="12147">
                  <c:v>35900</c:v>
                </c:pt>
                <c:pt idx="12148">
                  <c:v>35901</c:v>
                </c:pt>
                <c:pt idx="12149">
                  <c:v>35902</c:v>
                </c:pt>
                <c:pt idx="12150">
                  <c:v>35905</c:v>
                </c:pt>
                <c:pt idx="12151">
                  <c:v>35906</c:v>
                </c:pt>
                <c:pt idx="12152">
                  <c:v>35907</c:v>
                </c:pt>
                <c:pt idx="12153">
                  <c:v>35908</c:v>
                </c:pt>
                <c:pt idx="12154">
                  <c:v>35909</c:v>
                </c:pt>
                <c:pt idx="12155">
                  <c:v>35912</c:v>
                </c:pt>
                <c:pt idx="12156">
                  <c:v>35913</c:v>
                </c:pt>
                <c:pt idx="12157">
                  <c:v>35914</c:v>
                </c:pt>
                <c:pt idx="12158">
                  <c:v>35915</c:v>
                </c:pt>
                <c:pt idx="12159">
                  <c:v>35916</c:v>
                </c:pt>
                <c:pt idx="12160">
                  <c:v>35919</c:v>
                </c:pt>
                <c:pt idx="12161">
                  <c:v>35920</c:v>
                </c:pt>
                <c:pt idx="12162">
                  <c:v>35921</c:v>
                </c:pt>
                <c:pt idx="12163">
                  <c:v>35922</c:v>
                </c:pt>
                <c:pt idx="12164">
                  <c:v>35923</c:v>
                </c:pt>
                <c:pt idx="12165">
                  <c:v>35926</c:v>
                </c:pt>
                <c:pt idx="12166">
                  <c:v>35927</c:v>
                </c:pt>
                <c:pt idx="12167">
                  <c:v>35928</c:v>
                </c:pt>
                <c:pt idx="12168">
                  <c:v>35929</c:v>
                </c:pt>
                <c:pt idx="12169">
                  <c:v>35930</c:v>
                </c:pt>
                <c:pt idx="12170">
                  <c:v>35933</c:v>
                </c:pt>
                <c:pt idx="12171">
                  <c:v>35934</c:v>
                </c:pt>
                <c:pt idx="12172">
                  <c:v>35935</c:v>
                </c:pt>
                <c:pt idx="12173">
                  <c:v>35936</c:v>
                </c:pt>
                <c:pt idx="12174">
                  <c:v>35937</c:v>
                </c:pt>
                <c:pt idx="12175">
                  <c:v>35941</c:v>
                </c:pt>
                <c:pt idx="12176">
                  <c:v>35942</c:v>
                </c:pt>
                <c:pt idx="12177">
                  <c:v>35943</c:v>
                </c:pt>
                <c:pt idx="12178">
                  <c:v>35944</c:v>
                </c:pt>
                <c:pt idx="12179">
                  <c:v>35947</c:v>
                </c:pt>
                <c:pt idx="12180">
                  <c:v>35948</c:v>
                </c:pt>
                <c:pt idx="12181">
                  <c:v>35949</c:v>
                </c:pt>
                <c:pt idx="12182">
                  <c:v>35950</c:v>
                </c:pt>
                <c:pt idx="12183">
                  <c:v>35951</c:v>
                </c:pt>
                <c:pt idx="12184">
                  <c:v>35954</c:v>
                </c:pt>
                <c:pt idx="12185">
                  <c:v>35955</c:v>
                </c:pt>
                <c:pt idx="12186">
                  <c:v>35956</c:v>
                </c:pt>
                <c:pt idx="12187">
                  <c:v>35957</c:v>
                </c:pt>
                <c:pt idx="12188">
                  <c:v>35958</c:v>
                </c:pt>
                <c:pt idx="12189">
                  <c:v>35961</c:v>
                </c:pt>
                <c:pt idx="12190">
                  <c:v>35962</c:v>
                </c:pt>
                <c:pt idx="12191">
                  <c:v>35963</c:v>
                </c:pt>
                <c:pt idx="12192">
                  <c:v>35964</c:v>
                </c:pt>
                <c:pt idx="12193">
                  <c:v>35965</c:v>
                </c:pt>
                <c:pt idx="12194">
                  <c:v>35968</c:v>
                </c:pt>
                <c:pt idx="12195">
                  <c:v>35969</c:v>
                </c:pt>
                <c:pt idx="12196">
                  <c:v>35970</c:v>
                </c:pt>
                <c:pt idx="12197">
                  <c:v>35971</c:v>
                </c:pt>
                <c:pt idx="12198">
                  <c:v>35972</c:v>
                </c:pt>
                <c:pt idx="12199">
                  <c:v>35975</c:v>
                </c:pt>
                <c:pt idx="12200">
                  <c:v>35976</c:v>
                </c:pt>
                <c:pt idx="12201">
                  <c:v>35977</c:v>
                </c:pt>
                <c:pt idx="12202">
                  <c:v>35978</c:v>
                </c:pt>
                <c:pt idx="12203">
                  <c:v>35982</c:v>
                </c:pt>
                <c:pt idx="12204">
                  <c:v>35983</c:v>
                </c:pt>
                <c:pt idx="12205">
                  <c:v>35984</c:v>
                </c:pt>
                <c:pt idx="12206">
                  <c:v>35985</c:v>
                </c:pt>
                <c:pt idx="12207">
                  <c:v>35986</c:v>
                </c:pt>
                <c:pt idx="12208">
                  <c:v>35989</c:v>
                </c:pt>
                <c:pt idx="12209">
                  <c:v>35990</c:v>
                </c:pt>
                <c:pt idx="12210">
                  <c:v>35991</c:v>
                </c:pt>
                <c:pt idx="12211">
                  <c:v>35992</c:v>
                </c:pt>
                <c:pt idx="12212">
                  <c:v>35993</c:v>
                </c:pt>
                <c:pt idx="12213">
                  <c:v>35996</c:v>
                </c:pt>
                <c:pt idx="12214">
                  <c:v>35997</c:v>
                </c:pt>
                <c:pt idx="12215">
                  <c:v>35998</c:v>
                </c:pt>
                <c:pt idx="12216">
                  <c:v>35999</c:v>
                </c:pt>
                <c:pt idx="12217">
                  <c:v>36000</c:v>
                </c:pt>
                <c:pt idx="12218">
                  <c:v>36003</c:v>
                </c:pt>
                <c:pt idx="12219">
                  <c:v>36004</c:v>
                </c:pt>
                <c:pt idx="12220">
                  <c:v>36005</c:v>
                </c:pt>
                <c:pt idx="12221">
                  <c:v>36006</c:v>
                </c:pt>
                <c:pt idx="12222">
                  <c:v>36007</c:v>
                </c:pt>
                <c:pt idx="12223">
                  <c:v>36010</c:v>
                </c:pt>
                <c:pt idx="12224">
                  <c:v>36011</c:v>
                </c:pt>
                <c:pt idx="12225">
                  <c:v>36012</c:v>
                </c:pt>
                <c:pt idx="12226">
                  <c:v>36013</c:v>
                </c:pt>
                <c:pt idx="12227">
                  <c:v>36014</c:v>
                </c:pt>
                <c:pt idx="12228">
                  <c:v>36017</c:v>
                </c:pt>
                <c:pt idx="12229">
                  <c:v>36018</c:v>
                </c:pt>
                <c:pt idx="12230">
                  <c:v>36019</c:v>
                </c:pt>
                <c:pt idx="12231">
                  <c:v>36020</c:v>
                </c:pt>
                <c:pt idx="12232">
                  <c:v>36021</c:v>
                </c:pt>
                <c:pt idx="12233">
                  <c:v>36024</c:v>
                </c:pt>
                <c:pt idx="12234">
                  <c:v>36025</c:v>
                </c:pt>
                <c:pt idx="12235">
                  <c:v>36026</c:v>
                </c:pt>
                <c:pt idx="12236">
                  <c:v>36027</c:v>
                </c:pt>
                <c:pt idx="12237">
                  <c:v>36028</c:v>
                </c:pt>
                <c:pt idx="12238">
                  <c:v>36031</c:v>
                </c:pt>
                <c:pt idx="12239">
                  <c:v>36032</c:v>
                </c:pt>
                <c:pt idx="12240">
                  <c:v>36033</c:v>
                </c:pt>
                <c:pt idx="12241">
                  <c:v>36034</c:v>
                </c:pt>
                <c:pt idx="12242">
                  <c:v>36035</c:v>
                </c:pt>
                <c:pt idx="12243">
                  <c:v>36038</c:v>
                </c:pt>
                <c:pt idx="12244">
                  <c:v>36039</c:v>
                </c:pt>
                <c:pt idx="12245">
                  <c:v>36040</c:v>
                </c:pt>
                <c:pt idx="12246">
                  <c:v>36041</c:v>
                </c:pt>
                <c:pt idx="12247">
                  <c:v>36042</c:v>
                </c:pt>
                <c:pt idx="12248">
                  <c:v>36046</c:v>
                </c:pt>
                <c:pt idx="12249">
                  <c:v>36047</c:v>
                </c:pt>
                <c:pt idx="12250">
                  <c:v>36048</c:v>
                </c:pt>
                <c:pt idx="12251">
                  <c:v>36049</c:v>
                </c:pt>
                <c:pt idx="12252">
                  <c:v>36052</c:v>
                </c:pt>
                <c:pt idx="12253">
                  <c:v>36053</c:v>
                </c:pt>
                <c:pt idx="12254">
                  <c:v>36054</c:v>
                </c:pt>
                <c:pt idx="12255">
                  <c:v>36055</c:v>
                </c:pt>
                <c:pt idx="12256">
                  <c:v>36056</c:v>
                </c:pt>
                <c:pt idx="12257">
                  <c:v>36059</c:v>
                </c:pt>
                <c:pt idx="12258">
                  <c:v>36060</c:v>
                </c:pt>
                <c:pt idx="12259">
                  <c:v>36061</c:v>
                </c:pt>
                <c:pt idx="12260">
                  <c:v>36062</c:v>
                </c:pt>
                <c:pt idx="12261">
                  <c:v>36063</c:v>
                </c:pt>
                <c:pt idx="12262">
                  <c:v>36066</c:v>
                </c:pt>
                <c:pt idx="12263">
                  <c:v>36067</c:v>
                </c:pt>
                <c:pt idx="12264">
                  <c:v>36068</c:v>
                </c:pt>
                <c:pt idx="12265">
                  <c:v>36069</c:v>
                </c:pt>
                <c:pt idx="12266">
                  <c:v>36070</c:v>
                </c:pt>
                <c:pt idx="12267">
                  <c:v>36073</c:v>
                </c:pt>
                <c:pt idx="12268">
                  <c:v>36074</c:v>
                </c:pt>
                <c:pt idx="12269">
                  <c:v>36075</c:v>
                </c:pt>
                <c:pt idx="12270">
                  <c:v>36076</c:v>
                </c:pt>
                <c:pt idx="12271">
                  <c:v>36077</c:v>
                </c:pt>
                <c:pt idx="12272">
                  <c:v>36080</c:v>
                </c:pt>
                <c:pt idx="12273">
                  <c:v>36081</c:v>
                </c:pt>
                <c:pt idx="12274">
                  <c:v>36082</c:v>
                </c:pt>
                <c:pt idx="12275">
                  <c:v>36083</c:v>
                </c:pt>
                <c:pt idx="12276">
                  <c:v>36084</c:v>
                </c:pt>
                <c:pt idx="12277">
                  <c:v>36087</c:v>
                </c:pt>
                <c:pt idx="12278">
                  <c:v>36088</c:v>
                </c:pt>
                <c:pt idx="12279">
                  <c:v>36089</c:v>
                </c:pt>
                <c:pt idx="12280">
                  <c:v>36090</c:v>
                </c:pt>
                <c:pt idx="12281">
                  <c:v>36091</c:v>
                </c:pt>
                <c:pt idx="12282">
                  <c:v>36094</c:v>
                </c:pt>
                <c:pt idx="12283">
                  <c:v>36095</c:v>
                </c:pt>
                <c:pt idx="12284">
                  <c:v>36096</c:v>
                </c:pt>
                <c:pt idx="12285">
                  <c:v>36097</c:v>
                </c:pt>
                <c:pt idx="12286">
                  <c:v>36098</c:v>
                </c:pt>
                <c:pt idx="12287">
                  <c:v>36101</c:v>
                </c:pt>
                <c:pt idx="12288">
                  <c:v>36102</c:v>
                </c:pt>
                <c:pt idx="12289">
                  <c:v>36103</c:v>
                </c:pt>
                <c:pt idx="12290">
                  <c:v>36104</c:v>
                </c:pt>
                <c:pt idx="12291">
                  <c:v>36105</c:v>
                </c:pt>
                <c:pt idx="12292">
                  <c:v>36108</c:v>
                </c:pt>
                <c:pt idx="12293">
                  <c:v>36109</c:v>
                </c:pt>
                <c:pt idx="12294">
                  <c:v>36110</c:v>
                </c:pt>
                <c:pt idx="12295">
                  <c:v>36111</c:v>
                </c:pt>
                <c:pt idx="12296">
                  <c:v>36112</c:v>
                </c:pt>
                <c:pt idx="12297">
                  <c:v>36115</c:v>
                </c:pt>
                <c:pt idx="12298">
                  <c:v>36116</c:v>
                </c:pt>
                <c:pt idx="12299">
                  <c:v>36117</c:v>
                </c:pt>
                <c:pt idx="12300">
                  <c:v>36118</c:v>
                </c:pt>
                <c:pt idx="12301">
                  <c:v>36119</c:v>
                </c:pt>
                <c:pt idx="12302">
                  <c:v>36122</c:v>
                </c:pt>
                <c:pt idx="12303">
                  <c:v>36123</c:v>
                </c:pt>
                <c:pt idx="12304">
                  <c:v>36124</c:v>
                </c:pt>
                <c:pt idx="12305">
                  <c:v>36126</c:v>
                </c:pt>
                <c:pt idx="12306">
                  <c:v>36129</c:v>
                </c:pt>
                <c:pt idx="12307">
                  <c:v>36130</c:v>
                </c:pt>
                <c:pt idx="12308">
                  <c:v>36131</c:v>
                </c:pt>
                <c:pt idx="12309">
                  <c:v>36132</c:v>
                </c:pt>
                <c:pt idx="12310">
                  <c:v>36133</c:v>
                </c:pt>
                <c:pt idx="12311">
                  <c:v>36136</c:v>
                </c:pt>
                <c:pt idx="12312">
                  <c:v>36137</c:v>
                </c:pt>
                <c:pt idx="12313">
                  <c:v>36138</c:v>
                </c:pt>
                <c:pt idx="12314">
                  <c:v>36139</c:v>
                </c:pt>
                <c:pt idx="12315">
                  <c:v>36140</c:v>
                </c:pt>
                <c:pt idx="12316">
                  <c:v>36143</c:v>
                </c:pt>
                <c:pt idx="12317">
                  <c:v>36144</c:v>
                </c:pt>
                <c:pt idx="12318">
                  <c:v>36145</c:v>
                </c:pt>
                <c:pt idx="12319">
                  <c:v>36146</c:v>
                </c:pt>
                <c:pt idx="12320">
                  <c:v>36147</c:v>
                </c:pt>
                <c:pt idx="12321">
                  <c:v>36150</c:v>
                </c:pt>
                <c:pt idx="12322">
                  <c:v>36151</c:v>
                </c:pt>
                <c:pt idx="12323">
                  <c:v>36152</c:v>
                </c:pt>
                <c:pt idx="12324">
                  <c:v>36153</c:v>
                </c:pt>
                <c:pt idx="12325">
                  <c:v>36157</c:v>
                </c:pt>
                <c:pt idx="12326">
                  <c:v>36158</c:v>
                </c:pt>
                <c:pt idx="12327">
                  <c:v>36159</c:v>
                </c:pt>
                <c:pt idx="12328">
                  <c:v>36160</c:v>
                </c:pt>
                <c:pt idx="12329">
                  <c:v>36164</c:v>
                </c:pt>
                <c:pt idx="12330">
                  <c:v>36165</c:v>
                </c:pt>
                <c:pt idx="12331">
                  <c:v>36166</c:v>
                </c:pt>
                <c:pt idx="12332">
                  <c:v>36167</c:v>
                </c:pt>
                <c:pt idx="12333">
                  <c:v>36168</c:v>
                </c:pt>
                <c:pt idx="12334">
                  <c:v>36171</c:v>
                </c:pt>
                <c:pt idx="12335">
                  <c:v>36172</c:v>
                </c:pt>
                <c:pt idx="12336">
                  <c:v>36173</c:v>
                </c:pt>
                <c:pt idx="12337">
                  <c:v>36174</c:v>
                </c:pt>
                <c:pt idx="12338">
                  <c:v>36175</c:v>
                </c:pt>
                <c:pt idx="12339">
                  <c:v>36179</c:v>
                </c:pt>
                <c:pt idx="12340">
                  <c:v>36180</c:v>
                </c:pt>
                <c:pt idx="12341">
                  <c:v>36181</c:v>
                </c:pt>
                <c:pt idx="12342">
                  <c:v>36182</c:v>
                </c:pt>
                <c:pt idx="12343">
                  <c:v>36185</c:v>
                </c:pt>
                <c:pt idx="12344">
                  <c:v>36186</c:v>
                </c:pt>
                <c:pt idx="12345">
                  <c:v>36187</c:v>
                </c:pt>
                <c:pt idx="12346">
                  <c:v>36188</c:v>
                </c:pt>
                <c:pt idx="12347">
                  <c:v>36189</c:v>
                </c:pt>
                <c:pt idx="12348">
                  <c:v>36192</c:v>
                </c:pt>
                <c:pt idx="12349">
                  <c:v>36193</c:v>
                </c:pt>
                <c:pt idx="12350">
                  <c:v>36194</c:v>
                </c:pt>
                <c:pt idx="12351">
                  <c:v>36195</c:v>
                </c:pt>
                <c:pt idx="12352">
                  <c:v>36196</c:v>
                </c:pt>
                <c:pt idx="12353">
                  <c:v>36199</c:v>
                </c:pt>
                <c:pt idx="12354">
                  <c:v>36200</c:v>
                </c:pt>
                <c:pt idx="12355">
                  <c:v>36201</c:v>
                </c:pt>
                <c:pt idx="12356">
                  <c:v>36202</c:v>
                </c:pt>
                <c:pt idx="12357">
                  <c:v>36203</c:v>
                </c:pt>
                <c:pt idx="12358">
                  <c:v>36207</c:v>
                </c:pt>
                <c:pt idx="12359">
                  <c:v>36208</c:v>
                </c:pt>
                <c:pt idx="12360">
                  <c:v>36209</c:v>
                </c:pt>
                <c:pt idx="12361">
                  <c:v>36210</c:v>
                </c:pt>
                <c:pt idx="12362">
                  <c:v>36213</c:v>
                </c:pt>
                <c:pt idx="12363">
                  <c:v>36214</c:v>
                </c:pt>
                <c:pt idx="12364">
                  <c:v>36215</c:v>
                </c:pt>
                <c:pt idx="12365">
                  <c:v>36216</c:v>
                </c:pt>
                <c:pt idx="12366">
                  <c:v>36217</c:v>
                </c:pt>
                <c:pt idx="12367">
                  <c:v>36220</c:v>
                </c:pt>
                <c:pt idx="12368">
                  <c:v>36221</c:v>
                </c:pt>
                <c:pt idx="12369">
                  <c:v>36222</c:v>
                </c:pt>
                <c:pt idx="12370">
                  <c:v>36223</c:v>
                </c:pt>
                <c:pt idx="12371">
                  <c:v>36224</c:v>
                </c:pt>
                <c:pt idx="12372">
                  <c:v>36227</c:v>
                </c:pt>
                <c:pt idx="12373">
                  <c:v>36228</c:v>
                </c:pt>
                <c:pt idx="12374">
                  <c:v>36229</c:v>
                </c:pt>
                <c:pt idx="12375">
                  <c:v>36230</c:v>
                </c:pt>
                <c:pt idx="12376">
                  <c:v>36231</c:v>
                </c:pt>
                <c:pt idx="12377">
                  <c:v>36234</c:v>
                </c:pt>
                <c:pt idx="12378">
                  <c:v>36235</c:v>
                </c:pt>
                <c:pt idx="12379">
                  <c:v>36236</c:v>
                </c:pt>
                <c:pt idx="12380">
                  <c:v>36237</c:v>
                </c:pt>
                <c:pt idx="12381">
                  <c:v>36238</c:v>
                </c:pt>
                <c:pt idx="12382">
                  <c:v>36241</c:v>
                </c:pt>
                <c:pt idx="12383">
                  <c:v>36242</c:v>
                </c:pt>
                <c:pt idx="12384">
                  <c:v>36243</c:v>
                </c:pt>
                <c:pt idx="12385">
                  <c:v>36244</c:v>
                </c:pt>
                <c:pt idx="12386">
                  <c:v>36245</c:v>
                </c:pt>
                <c:pt idx="12387">
                  <c:v>36248</c:v>
                </c:pt>
                <c:pt idx="12388">
                  <c:v>36249</c:v>
                </c:pt>
                <c:pt idx="12389">
                  <c:v>36250</c:v>
                </c:pt>
                <c:pt idx="12390">
                  <c:v>36251</c:v>
                </c:pt>
                <c:pt idx="12391">
                  <c:v>36255</c:v>
                </c:pt>
                <c:pt idx="12392">
                  <c:v>36256</c:v>
                </c:pt>
                <c:pt idx="12393">
                  <c:v>36257</c:v>
                </c:pt>
                <c:pt idx="12394">
                  <c:v>36258</c:v>
                </c:pt>
                <c:pt idx="12395">
                  <c:v>36259</c:v>
                </c:pt>
                <c:pt idx="12396">
                  <c:v>36262</c:v>
                </c:pt>
                <c:pt idx="12397">
                  <c:v>36263</c:v>
                </c:pt>
                <c:pt idx="12398">
                  <c:v>36264</c:v>
                </c:pt>
                <c:pt idx="12399">
                  <c:v>36265</c:v>
                </c:pt>
                <c:pt idx="12400">
                  <c:v>36266</c:v>
                </c:pt>
                <c:pt idx="12401">
                  <c:v>36269</c:v>
                </c:pt>
                <c:pt idx="12402">
                  <c:v>36270</c:v>
                </c:pt>
                <c:pt idx="12403">
                  <c:v>36271</c:v>
                </c:pt>
                <c:pt idx="12404">
                  <c:v>36272</c:v>
                </c:pt>
                <c:pt idx="12405">
                  <c:v>36273</c:v>
                </c:pt>
                <c:pt idx="12406">
                  <c:v>36276</c:v>
                </c:pt>
                <c:pt idx="12407">
                  <c:v>36277</c:v>
                </c:pt>
                <c:pt idx="12408">
                  <c:v>36278</c:v>
                </c:pt>
                <c:pt idx="12409">
                  <c:v>36279</c:v>
                </c:pt>
                <c:pt idx="12410">
                  <c:v>36280</c:v>
                </c:pt>
                <c:pt idx="12411">
                  <c:v>36283</c:v>
                </c:pt>
                <c:pt idx="12412">
                  <c:v>36284</c:v>
                </c:pt>
                <c:pt idx="12413">
                  <c:v>36285</c:v>
                </c:pt>
                <c:pt idx="12414">
                  <c:v>36286</c:v>
                </c:pt>
                <c:pt idx="12415">
                  <c:v>36287</c:v>
                </c:pt>
                <c:pt idx="12416">
                  <c:v>36290</c:v>
                </c:pt>
                <c:pt idx="12417">
                  <c:v>36291</c:v>
                </c:pt>
                <c:pt idx="12418">
                  <c:v>36292</c:v>
                </c:pt>
                <c:pt idx="12419">
                  <c:v>36293</c:v>
                </c:pt>
                <c:pt idx="12420">
                  <c:v>36294</c:v>
                </c:pt>
                <c:pt idx="12421">
                  <c:v>36297</c:v>
                </c:pt>
                <c:pt idx="12422">
                  <c:v>36298</c:v>
                </c:pt>
                <c:pt idx="12423">
                  <c:v>36299</c:v>
                </c:pt>
                <c:pt idx="12424">
                  <c:v>36300</c:v>
                </c:pt>
                <c:pt idx="12425">
                  <c:v>36301</c:v>
                </c:pt>
                <c:pt idx="12426">
                  <c:v>36304</c:v>
                </c:pt>
                <c:pt idx="12427">
                  <c:v>36305</c:v>
                </c:pt>
                <c:pt idx="12428">
                  <c:v>36306</c:v>
                </c:pt>
                <c:pt idx="12429">
                  <c:v>36307</c:v>
                </c:pt>
                <c:pt idx="12430">
                  <c:v>36308</c:v>
                </c:pt>
                <c:pt idx="12431">
                  <c:v>36312</c:v>
                </c:pt>
                <c:pt idx="12432">
                  <c:v>36313</c:v>
                </c:pt>
                <c:pt idx="12433">
                  <c:v>36314</c:v>
                </c:pt>
                <c:pt idx="12434">
                  <c:v>36315</c:v>
                </c:pt>
                <c:pt idx="12435">
                  <c:v>36318</c:v>
                </c:pt>
                <c:pt idx="12436">
                  <c:v>36319</c:v>
                </c:pt>
                <c:pt idx="12437">
                  <c:v>36320</c:v>
                </c:pt>
                <c:pt idx="12438">
                  <c:v>36321</c:v>
                </c:pt>
                <c:pt idx="12439">
                  <c:v>36322</c:v>
                </c:pt>
                <c:pt idx="12440">
                  <c:v>36325</c:v>
                </c:pt>
                <c:pt idx="12441">
                  <c:v>36326</c:v>
                </c:pt>
                <c:pt idx="12442">
                  <c:v>36327</c:v>
                </c:pt>
                <c:pt idx="12443">
                  <c:v>36328</c:v>
                </c:pt>
                <c:pt idx="12444">
                  <c:v>36329</c:v>
                </c:pt>
                <c:pt idx="12445">
                  <c:v>36332</c:v>
                </c:pt>
                <c:pt idx="12446">
                  <c:v>36333</c:v>
                </c:pt>
                <c:pt idx="12447">
                  <c:v>36334</c:v>
                </c:pt>
                <c:pt idx="12448">
                  <c:v>36335</c:v>
                </c:pt>
                <c:pt idx="12449">
                  <c:v>36336</c:v>
                </c:pt>
                <c:pt idx="12450">
                  <c:v>36339</c:v>
                </c:pt>
                <c:pt idx="12451">
                  <c:v>36340</c:v>
                </c:pt>
                <c:pt idx="12452">
                  <c:v>36341</c:v>
                </c:pt>
                <c:pt idx="12453">
                  <c:v>36342</c:v>
                </c:pt>
                <c:pt idx="12454">
                  <c:v>36343</c:v>
                </c:pt>
                <c:pt idx="12455">
                  <c:v>36347</c:v>
                </c:pt>
                <c:pt idx="12456">
                  <c:v>36348</c:v>
                </c:pt>
                <c:pt idx="12457">
                  <c:v>36349</c:v>
                </c:pt>
                <c:pt idx="12458">
                  <c:v>36350</c:v>
                </c:pt>
                <c:pt idx="12459">
                  <c:v>36353</c:v>
                </c:pt>
                <c:pt idx="12460">
                  <c:v>36354</c:v>
                </c:pt>
                <c:pt idx="12461">
                  <c:v>36355</c:v>
                </c:pt>
                <c:pt idx="12462">
                  <c:v>36356</c:v>
                </c:pt>
                <c:pt idx="12463">
                  <c:v>36357</c:v>
                </c:pt>
                <c:pt idx="12464">
                  <c:v>36360</c:v>
                </c:pt>
                <c:pt idx="12465">
                  <c:v>36361</c:v>
                </c:pt>
                <c:pt idx="12466">
                  <c:v>36362</c:v>
                </c:pt>
                <c:pt idx="12467">
                  <c:v>36363</c:v>
                </c:pt>
                <c:pt idx="12468">
                  <c:v>36364</c:v>
                </c:pt>
                <c:pt idx="12469">
                  <c:v>36367</c:v>
                </c:pt>
                <c:pt idx="12470">
                  <c:v>36368</c:v>
                </c:pt>
                <c:pt idx="12471">
                  <c:v>36369</c:v>
                </c:pt>
                <c:pt idx="12472">
                  <c:v>36370</c:v>
                </c:pt>
                <c:pt idx="12473">
                  <c:v>36371</c:v>
                </c:pt>
                <c:pt idx="12474">
                  <c:v>36374</c:v>
                </c:pt>
                <c:pt idx="12475">
                  <c:v>36375</c:v>
                </c:pt>
                <c:pt idx="12476">
                  <c:v>36376</c:v>
                </c:pt>
                <c:pt idx="12477">
                  <c:v>36377</c:v>
                </c:pt>
                <c:pt idx="12478">
                  <c:v>36378</c:v>
                </c:pt>
                <c:pt idx="12479">
                  <c:v>36381</c:v>
                </c:pt>
                <c:pt idx="12480">
                  <c:v>36382</c:v>
                </c:pt>
                <c:pt idx="12481">
                  <c:v>36383</c:v>
                </c:pt>
                <c:pt idx="12482">
                  <c:v>36384</c:v>
                </c:pt>
                <c:pt idx="12483">
                  <c:v>36385</c:v>
                </c:pt>
                <c:pt idx="12484">
                  <c:v>36388</c:v>
                </c:pt>
                <c:pt idx="12485">
                  <c:v>36389</c:v>
                </c:pt>
                <c:pt idx="12486">
                  <c:v>36390</c:v>
                </c:pt>
                <c:pt idx="12487">
                  <c:v>36391</c:v>
                </c:pt>
                <c:pt idx="12488">
                  <c:v>36392</c:v>
                </c:pt>
                <c:pt idx="12489">
                  <c:v>36395</c:v>
                </c:pt>
                <c:pt idx="12490">
                  <c:v>36396</c:v>
                </c:pt>
                <c:pt idx="12491">
                  <c:v>36397</c:v>
                </c:pt>
                <c:pt idx="12492">
                  <c:v>36398</c:v>
                </c:pt>
                <c:pt idx="12493">
                  <c:v>36399</c:v>
                </c:pt>
                <c:pt idx="12494">
                  <c:v>36402</c:v>
                </c:pt>
                <c:pt idx="12495">
                  <c:v>36403</c:v>
                </c:pt>
                <c:pt idx="12496">
                  <c:v>36404</c:v>
                </c:pt>
                <c:pt idx="12497">
                  <c:v>36405</c:v>
                </c:pt>
                <c:pt idx="12498">
                  <c:v>36406</c:v>
                </c:pt>
                <c:pt idx="12499">
                  <c:v>36410</c:v>
                </c:pt>
                <c:pt idx="12500">
                  <c:v>36411</c:v>
                </c:pt>
                <c:pt idx="12501">
                  <c:v>36412</c:v>
                </c:pt>
                <c:pt idx="12502">
                  <c:v>36413</c:v>
                </c:pt>
                <c:pt idx="12503">
                  <c:v>36416</c:v>
                </c:pt>
                <c:pt idx="12504">
                  <c:v>36417</c:v>
                </c:pt>
                <c:pt idx="12505">
                  <c:v>36418</c:v>
                </c:pt>
                <c:pt idx="12506">
                  <c:v>36419</c:v>
                </c:pt>
                <c:pt idx="12507">
                  <c:v>36420</c:v>
                </c:pt>
                <c:pt idx="12508">
                  <c:v>36423</c:v>
                </c:pt>
                <c:pt idx="12509">
                  <c:v>36424</c:v>
                </c:pt>
                <c:pt idx="12510">
                  <c:v>36425</c:v>
                </c:pt>
                <c:pt idx="12511">
                  <c:v>36426</c:v>
                </c:pt>
                <c:pt idx="12512">
                  <c:v>36427</c:v>
                </c:pt>
                <c:pt idx="12513">
                  <c:v>36430</c:v>
                </c:pt>
                <c:pt idx="12514">
                  <c:v>36431</c:v>
                </c:pt>
                <c:pt idx="12515">
                  <c:v>36432</c:v>
                </c:pt>
                <c:pt idx="12516">
                  <c:v>36433</c:v>
                </c:pt>
                <c:pt idx="12517">
                  <c:v>36434</c:v>
                </c:pt>
                <c:pt idx="12518">
                  <c:v>36437</c:v>
                </c:pt>
                <c:pt idx="12519">
                  <c:v>36438</c:v>
                </c:pt>
                <c:pt idx="12520">
                  <c:v>36439</c:v>
                </c:pt>
                <c:pt idx="12521">
                  <c:v>36440</c:v>
                </c:pt>
                <c:pt idx="12522">
                  <c:v>36441</c:v>
                </c:pt>
                <c:pt idx="12523">
                  <c:v>36444</c:v>
                </c:pt>
                <c:pt idx="12524">
                  <c:v>36445</c:v>
                </c:pt>
                <c:pt idx="12525">
                  <c:v>36446</c:v>
                </c:pt>
                <c:pt idx="12526">
                  <c:v>36447</c:v>
                </c:pt>
                <c:pt idx="12527">
                  <c:v>36448</c:v>
                </c:pt>
                <c:pt idx="12528">
                  <c:v>36451</c:v>
                </c:pt>
                <c:pt idx="12529">
                  <c:v>36452</c:v>
                </c:pt>
                <c:pt idx="12530">
                  <c:v>36453</c:v>
                </c:pt>
                <c:pt idx="12531">
                  <c:v>36454</c:v>
                </c:pt>
                <c:pt idx="12532">
                  <c:v>36455</c:v>
                </c:pt>
                <c:pt idx="12533">
                  <c:v>36458</c:v>
                </c:pt>
                <c:pt idx="12534">
                  <c:v>36459</c:v>
                </c:pt>
                <c:pt idx="12535">
                  <c:v>36460</c:v>
                </c:pt>
                <c:pt idx="12536">
                  <c:v>36461</c:v>
                </c:pt>
                <c:pt idx="12537">
                  <c:v>36462</c:v>
                </c:pt>
                <c:pt idx="12538">
                  <c:v>36465</c:v>
                </c:pt>
                <c:pt idx="12539">
                  <c:v>36466</c:v>
                </c:pt>
                <c:pt idx="12540">
                  <c:v>36467</c:v>
                </c:pt>
                <c:pt idx="12541">
                  <c:v>36468</c:v>
                </c:pt>
                <c:pt idx="12542">
                  <c:v>36469</c:v>
                </c:pt>
                <c:pt idx="12543">
                  <c:v>36472</c:v>
                </c:pt>
                <c:pt idx="12544">
                  <c:v>36473</c:v>
                </c:pt>
                <c:pt idx="12545">
                  <c:v>36474</c:v>
                </c:pt>
                <c:pt idx="12546">
                  <c:v>36475</c:v>
                </c:pt>
                <c:pt idx="12547">
                  <c:v>36476</c:v>
                </c:pt>
                <c:pt idx="12548">
                  <c:v>36479</c:v>
                </c:pt>
                <c:pt idx="12549">
                  <c:v>36480</c:v>
                </c:pt>
                <c:pt idx="12550">
                  <c:v>36481</c:v>
                </c:pt>
                <c:pt idx="12551">
                  <c:v>36482</c:v>
                </c:pt>
                <c:pt idx="12552">
                  <c:v>36483</c:v>
                </c:pt>
                <c:pt idx="12553">
                  <c:v>36486</c:v>
                </c:pt>
                <c:pt idx="12554">
                  <c:v>36487</c:v>
                </c:pt>
                <c:pt idx="12555">
                  <c:v>36488</c:v>
                </c:pt>
                <c:pt idx="12556">
                  <c:v>36490</c:v>
                </c:pt>
                <c:pt idx="12557">
                  <c:v>36493</c:v>
                </c:pt>
                <c:pt idx="12558">
                  <c:v>36494</c:v>
                </c:pt>
                <c:pt idx="12559">
                  <c:v>36495</c:v>
                </c:pt>
                <c:pt idx="12560">
                  <c:v>36496</c:v>
                </c:pt>
                <c:pt idx="12561">
                  <c:v>36497</c:v>
                </c:pt>
                <c:pt idx="12562">
                  <c:v>36500</c:v>
                </c:pt>
                <c:pt idx="12563">
                  <c:v>36501</c:v>
                </c:pt>
                <c:pt idx="12564">
                  <c:v>36502</c:v>
                </c:pt>
                <c:pt idx="12565">
                  <c:v>36503</c:v>
                </c:pt>
                <c:pt idx="12566">
                  <c:v>36504</c:v>
                </c:pt>
                <c:pt idx="12567">
                  <c:v>36507</c:v>
                </c:pt>
                <c:pt idx="12568">
                  <c:v>36508</c:v>
                </c:pt>
                <c:pt idx="12569">
                  <c:v>36509</c:v>
                </c:pt>
                <c:pt idx="12570">
                  <c:v>36510</c:v>
                </c:pt>
                <c:pt idx="12571">
                  <c:v>36511</c:v>
                </c:pt>
                <c:pt idx="12572">
                  <c:v>36514</c:v>
                </c:pt>
                <c:pt idx="12573">
                  <c:v>36515</c:v>
                </c:pt>
                <c:pt idx="12574">
                  <c:v>36516</c:v>
                </c:pt>
                <c:pt idx="12575">
                  <c:v>36517</c:v>
                </c:pt>
                <c:pt idx="12576">
                  <c:v>36521</c:v>
                </c:pt>
                <c:pt idx="12577">
                  <c:v>36522</c:v>
                </c:pt>
                <c:pt idx="12578">
                  <c:v>36523</c:v>
                </c:pt>
                <c:pt idx="12579">
                  <c:v>36524</c:v>
                </c:pt>
                <c:pt idx="12580">
                  <c:v>36525</c:v>
                </c:pt>
                <c:pt idx="12581">
                  <c:v>36528</c:v>
                </c:pt>
                <c:pt idx="12582">
                  <c:v>36529</c:v>
                </c:pt>
                <c:pt idx="12583">
                  <c:v>36530</c:v>
                </c:pt>
                <c:pt idx="12584">
                  <c:v>36531</c:v>
                </c:pt>
                <c:pt idx="12585">
                  <c:v>36532</c:v>
                </c:pt>
                <c:pt idx="12586">
                  <c:v>36535</c:v>
                </c:pt>
                <c:pt idx="12587">
                  <c:v>36536</c:v>
                </c:pt>
                <c:pt idx="12588">
                  <c:v>36537</c:v>
                </c:pt>
                <c:pt idx="12589">
                  <c:v>36538</c:v>
                </c:pt>
                <c:pt idx="12590">
                  <c:v>36539</c:v>
                </c:pt>
                <c:pt idx="12591">
                  <c:v>36543</c:v>
                </c:pt>
                <c:pt idx="12592">
                  <c:v>36544</c:v>
                </c:pt>
                <c:pt idx="12593">
                  <c:v>36545</c:v>
                </c:pt>
                <c:pt idx="12594">
                  <c:v>36546</c:v>
                </c:pt>
                <c:pt idx="12595">
                  <c:v>36549</c:v>
                </c:pt>
                <c:pt idx="12596">
                  <c:v>36550</c:v>
                </c:pt>
                <c:pt idx="12597">
                  <c:v>36551</c:v>
                </c:pt>
                <c:pt idx="12598">
                  <c:v>36552</c:v>
                </c:pt>
                <c:pt idx="12599">
                  <c:v>36553</c:v>
                </c:pt>
                <c:pt idx="12600">
                  <c:v>36556</c:v>
                </c:pt>
                <c:pt idx="12601">
                  <c:v>36557</c:v>
                </c:pt>
                <c:pt idx="12602">
                  <c:v>36558</c:v>
                </c:pt>
                <c:pt idx="12603">
                  <c:v>36559</c:v>
                </c:pt>
                <c:pt idx="12604">
                  <c:v>36560</c:v>
                </c:pt>
                <c:pt idx="12605">
                  <c:v>36563</c:v>
                </c:pt>
                <c:pt idx="12606">
                  <c:v>36564</c:v>
                </c:pt>
                <c:pt idx="12607">
                  <c:v>36565</c:v>
                </c:pt>
                <c:pt idx="12608">
                  <c:v>36566</c:v>
                </c:pt>
                <c:pt idx="12609">
                  <c:v>36567</c:v>
                </c:pt>
                <c:pt idx="12610">
                  <c:v>36570</c:v>
                </c:pt>
                <c:pt idx="12611">
                  <c:v>36571</c:v>
                </c:pt>
                <c:pt idx="12612">
                  <c:v>36572</c:v>
                </c:pt>
                <c:pt idx="12613">
                  <c:v>36573</c:v>
                </c:pt>
                <c:pt idx="12614">
                  <c:v>36574</c:v>
                </c:pt>
                <c:pt idx="12615">
                  <c:v>36578</c:v>
                </c:pt>
                <c:pt idx="12616">
                  <c:v>36579</c:v>
                </c:pt>
                <c:pt idx="12617">
                  <c:v>36580</c:v>
                </c:pt>
                <c:pt idx="12618">
                  <c:v>36581</c:v>
                </c:pt>
                <c:pt idx="12619">
                  <c:v>36584</c:v>
                </c:pt>
                <c:pt idx="12620">
                  <c:v>36585</c:v>
                </c:pt>
                <c:pt idx="12621">
                  <c:v>36586</c:v>
                </c:pt>
                <c:pt idx="12622">
                  <c:v>36587</c:v>
                </c:pt>
                <c:pt idx="12623">
                  <c:v>36588</c:v>
                </c:pt>
                <c:pt idx="12624">
                  <c:v>36591</c:v>
                </c:pt>
                <c:pt idx="12625">
                  <c:v>36592</c:v>
                </c:pt>
                <c:pt idx="12626">
                  <c:v>36593</c:v>
                </c:pt>
                <c:pt idx="12627">
                  <c:v>36594</c:v>
                </c:pt>
                <c:pt idx="12628">
                  <c:v>36595</c:v>
                </c:pt>
                <c:pt idx="12629">
                  <c:v>36598</c:v>
                </c:pt>
                <c:pt idx="12630">
                  <c:v>36599</c:v>
                </c:pt>
                <c:pt idx="12631">
                  <c:v>36600</c:v>
                </c:pt>
                <c:pt idx="12632">
                  <c:v>36601</c:v>
                </c:pt>
                <c:pt idx="12633">
                  <c:v>36602</c:v>
                </c:pt>
                <c:pt idx="12634">
                  <c:v>36605</c:v>
                </c:pt>
                <c:pt idx="12635">
                  <c:v>36606</c:v>
                </c:pt>
                <c:pt idx="12636">
                  <c:v>36607</c:v>
                </c:pt>
                <c:pt idx="12637">
                  <c:v>36608</c:v>
                </c:pt>
                <c:pt idx="12638">
                  <c:v>36609</c:v>
                </c:pt>
                <c:pt idx="12639">
                  <c:v>36612</c:v>
                </c:pt>
                <c:pt idx="12640">
                  <c:v>36613</c:v>
                </c:pt>
                <c:pt idx="12641">
                  <c:v>36614</c:v>
                </c:pt>
                <c:pt idx="12642">
                  <c:v>36615</c:v>
                </c:pt>
                <c:pt idx="12643">
                  <c:v>36616</c:v>
                </c:pt>
                <c:pt idx="12644">
                  <c:v>36619</c:v>
                </c:pt>
                <c:pt idx="12645">
                  <c:v>36620</c:v>
                </c:pt>
                <c:pt idx="12646">
                  <c:v>36621</c:v>
                </c:pt>
                <c:pt idx="12647">
                  <c:v>36622</c:v>
                </c:pt>
                <c:pt idx="12648">
                  <c:v>36623</c:v>
                </c:pt>
                <c:pt idx="12649">
                  <c:v>36626</c:v>
                </c:pt>
                <c:pt idx="12650">
                  <c:v>36627</c:v>
                </c:pt>
                <c:pt idx="12651">
                  <c:v>36628</c:v>
                </c:pt>
                <c:pt idx="12652">
                  <c:v>36629</c:v>
                </c:pt>
                <c:pt idx="12653">
                  <c:v>36630</c:v>
                </c:pt>
                <c:pt idx="12654">
                  <c:v>36633</c:v>
                </c:pt>
                <c:pt idx="12655">
                  <c:v>36634</c:v>
                </c:pt>
                <c:pt idx="12656">
                  <c:v>36635</c:v>
                </c:pt>
                <c:pt idx="12657">
                  <c:v>36636</c:v>
                </c:pt>
                <c:pt idx="12658">
                  <c:v>36640</c:v>
                </c:pt>
                <c:pt idx="12659">
                  <c:v>36641</c:v>
                </c:pt>
                <c:pt idx="12660">
                  <c:v>36642</c:v>
                </c:pt>
                <c:pt idx="12661">
                  <c:v>36643</c:v>
                </c:pt>
                <c:pt idx="12662">
                  <c:v>36644</c:v>
                </c:pt>
                <c:pt idx="12663">
                  <c:v>36647</c:v>
                </c:pt>
                <c:pt idx="12664">
                  <c:v>36648</c:v>
                </c:pt>
                <c:pt idx="12665">
                  <c:v>36649</c:v>
                </c:pt>
                <c:pt idx="12666">
                  <c:v>36650</c:v>
                </c:pt>
                <c:pt idx="12667">
                  <c:v>36651</c:v>
                </c:pt>
                <c:pt idx="12668">
                  <c:v>36654</c:v>
                </c:pt>
                <c:pt idx="12669">
                  <c:v>36655</c:v>
                </c:pt>
                <c:pt idx="12670">
                  <c:v>36656</c:v>
                </c:pt>
                <c:pt idx="12671">
                  <c:v>36657</c:v>
                </c:pt>
                <c:pt idx="12672">
                  <c:v>36658</c:v>
                </c:pt>
                <c:pt idx="12673">
                  <c:v>36661</c:v>
                </c:pt>
                <c:pt idx="12674">
                  <c:v>36662</c:v>
                </c:pt>
                <c:pt idx="12675">
                  <c:v>36663</c:v>
                </c:pt>
                <c:pt idx="12676">
                  <c:v>36664</c:v>
                </c:pt>
                <c:pt idx="12677">
                  <c:v>36665</c:v>
                </c:pt>
                <c:pt idx="12678">
                  <c:v>36668</c:v>
                </c:pt>
                <c:pt idx="12679">
                  <c:v>36669</c:v>
                </c:pt>
                <c:pt idx="12680">
                  <c:v>36670</c:v>
                </c:pt>
                <c:pt idx="12681">
                  <c:v>36671</c:v>
                </c:pt>
                <c:pt idx="12682">
                  <c:v>36672</c:v>
                </c:pt>
                <c:pt idx="12683">
                  <c:v>36676</c:v>
                </c:pt>
                <c:pt idx="12684">
                  <c:v>36677</c:v>
                </c:pt>
                <c:pt idx="12685">
                  <c:v>36678</c:v>
                </c:pt>
                <c:pt idx="12686">
                  <c:v>36679</c:v>
                </c:pt>
                <c:pt idx="12687">
                  <c:v>36682</c:v>
                </c:pt>
                <c:pt idx="12688">
                  <c:v>36683</c:v>
                </c:pt>
                <c:pt idx="12689">
                  <c:v>36684</c:v>
                </c:pt>
                <c:pt idx="12690">
                  <c:v>36685</c:v>
                </c:pt>
                <c:pt idx="12691">
                  <c:v>36686</c:v>
                </c:pt>
                <c:pt idx="12692">
                  <c:v>36689</c:v>
                </c:pt>
                <c:pt idx="12693">
                  <c:v>36690</c:v>
                </c:pt>
                <c:pt idx="12694">
                  <c:v>36691</c:v>
                </c:pt>
                <c:pt idx="12695">
                  <c:v>36692</c:v>
                </c:pt>
                <c:pt idx="12696">
                  <c:v>36693</c:v>
                </c:pt>
                <c:pt idx="12697">
                  <c:v>36696</c:v>
                </c:pt>
                <c:pt idx="12698">
                  <c:v>36697</c:v>
                </c:pt>
                <c:pt idx="12699">
                  <c:v>36698</c:v>
                </c:pt>
                <c:pt idx="12700">
                  <c:v>36699</c:v>
                </c:pt>
                <c:pt idx="12701">
                  <c:v>36700</c:v>
                </c:pt>
                <c:pt idx="12702">
                  <c:v>36703</c:v>
                </c:pt>
                <c:pt idx="12703">
                  <c:v>36704</c:v>
                </c:pt>
                <c:pt idx="12704">
                  <c:v>36705</c:v>
                </c:pt>
                <c:pt idx="12705">
                  <c:v>36706</c:v>
                </c:pt>
                <c:pt idx="12706">
                  <c:v>36707</c:v>
                </c:pt>
                <c:pt idx="12707">
                  <c:v>36710</c:v>
                </c:pt>
                <c:pt idx="12708">
                  <c:v>36712</c:v>
                </c:pt>
                <c:pt idx="12709">
                  <c:v>36713</c:v>
                </c:pt>
                <c:pt idx="12710">
                  <c:v>36714</c:v>
                </c:pt>
                <c:pt idx="12711">
                  <c:v>36717</c:v>
                </c:pt>
                <c:pt idx="12712">
                  <c:v>36718</c:v>
                </c:pt>
                <c:pt idx="12713">
                  <c:v>36719</c:v>
                </c:pt>
                <c:pt idx="12714">
                  <c:v>36720</c:v>
                </c:pt>
                <c:pt idx="12715">
                  <c:v>36721</c:v>
                </c:pt>
                <c:pt idx="12716">
                  <c:v>36724</c:v>
                </c:pt>
                <c:pt idx="12717">
                  <c:v>36725</c:v>
                </c:pt>
                <c:pt idx="12718">
                  <c:v>36726</c:v>
                </c:pt>
                <c:pt idx="12719">
                  <c:v>36727</c:v>
                </c:pt>
                <c:pt idx="12720">
                  <c:v>36728</c:v>
                </c:pt>
                <c:pt idx="12721">
                  <c:v>36731</c:v>
                </c:pt>
                <c:pt idx="12722">
                  <c:v>36732</c:v>
                </c:pt>
                <c:pt idx="12723">
                  <c:v>36733</c:v>
                </c:pt>
                <c:pt idx="12724">
                  <c:v>36734</c:v>
                </c:pt>
                <c:pt idx="12725">
                  <c:v>36735</c:v>
                </c:pt>
                <c:pt idx="12726">
                  <c:v>36738</c:v>
                </c:pt>
                <c:pt idx="12727">
                  <c:v>36739</c:v>
                </c:pt>
                <c:pt idx="12728">
                  <c:v>36740</c:v>
                </c:pt>
                <c:pt idx="12729">
                  <c:v>36741</c:v>
                </c:pt>
                <c:pt idx="12730">
                  <c:v>36742</c:v>
                </c:pt>
                <c:pt idx="12731">
                  <c:v>36745</c:v>
                </c:pt>
                <c:pt idx="12732">
                  <c:v>36746</c:v>
                </c:pt>
                <c:pt idx="12733">
                  <c:v>36747</c:v>
                </c:pt>
                <c:pt idx="12734">
                  <c:v>36748</c:v>
                </c:pt>
                <c:pt idx="12735">
                  <c:v>36749</c:v>
                </c:pt>
                <c:pt idx="12736">
                  <c:v>36752</c:v>
                </c:pt>
                <c:pt idx="12737">
                  <c:v>36753</c:v>
                </c:pt>
                <c:pt idx="12738">
                  <c:v>36754</c:v>
                </c:pt>
                <c:pt idx="12739">
                  <c:v>36755</c:v>
                </c:pt>
                <c:pt idx="12740">
                  <c:v>36756</c:v>
                </c:pt>
                <c:pt idx="12741">
                  <c:v>36759</c:v>
                </c:pt>
                <c:pt idx="12742">
                  <c:v>36760</c:v>
                </c:pt>
                <c:pt idx="12743">
                  <c:v>36761</c:v>
                </c:pt>
                <c:pt idx="12744">
                  <c:v>36762</c:v>
                </c:pt>
                <c:pt idx="12745">
                  <c:v>36763</c:v>
                </c:pt>
                <c:pt idx="12746">
                  <c:v>36766</c:v>
                </c:pt>
                <c:pt idx="12747">
                  <c:v>36767</c:v>
                </c:pt>
                <c:pt idx="12748">
                  <c:v>36768</c:v>
                </c:pt>
                <c:pt idx="12749">
                  <c:v>36769</c:v>
                </c:pt>
                <c:pt idx="12750">
                  <c:v>36770</c:v>
                </c:pt>
                <c:pt idx="12751">
                  <c:v>36774</c:v>
                </c:pt>
                <c:pt idx="12752">
                  <c:v>36775</c:v>
                </c:pt>
                <c:pt idx="12753">
                  <c:v>36776</c:v>
                </c:pt>
                <c:pt idx="12754">
                  <c:v>36777</c:v>
                </c:pt>
                <c:pt idx="12755">
                  <c:v>36780</c:v>
                </c:pt>
                <c:pt idx="12756">
                  <c:v>36781</c:v>
                </c:pt>
                <c:pt idx="12757">
                  <c:v>36782</c:v>
                </c:pt>
                <c:pt idx="12758">
                  <c:v>36783</c:v>
                </c:pt>
                <c:pt idx="12759">
                  <c:v>36784</c:v>
                </c:pt>
                <c:pt idx="12760">
                  <c:v>36787</c:v>
                </c:pt>
                <c:pt idx="12761">
                  <c:v>36788</c:v>
                </c:pt>
                <c:pt idx="12762">
                  <c:v>36789</c:v>
                </c:pt>
                <c:pt idx="12763">
                  <c:v>36790</c:v>
                </c:pt>
                <c:pt idx="12764">
                  <c:v>36791</c:v>
                </c:pt>
                <c:pt idx="12765">
                  <c:v>36794</c:v>
                </c:pt>
                <c:pt idx="12766">
                  <c:v>36795</c:v>
                </c:pt>
                <c:pt idx="12767">
                  <c:v>36796</c:v>
                </c:pt>
                <c:pt idx="12768">
                  <c:v>36797</c:v>
                </c:pt>
                <c:pt idx="12769">
                  <c:v>36798</c:v>
                </c:pt>
                <c:pt idx="12770">
                  <c:v>36801</c:v>
                </c:pt>
                <c:pt idx="12771">
                  <c:v>36802</c:v>
                </c:pt>
                <c:pt idx="12772">
                  <c:v>36803</c:v>
                </c:pt>
                <c:pt idx="12773">
                  <c:v>36804</c:v>
                </c:pt>
                <c:pt idx="12774">
                  <c:v>36805</c:v>
                </c:pt>
                <c:pt idx="12775">
                  <c:v>36808</c:v>
                </c:pt>
                <c:pt idx="12776">
                  <c:v>36809</c:v>
                </c:pt>
                <c:pt idx="12777">
                  <c:v>36810</c:v>
                </c:pt>
                <c:pt idx="12778">
                  <c:v>36811</c:v>
                </c:pt>
                <c:pt idx="12779">
                  <c:v>36812</c:v>
                </c:pt>
                <c:pt idx="12780">
                  <c:v>36815</c:v>
                </c:pt>
                <c:pt idx="12781">
                  <c:v>36816</c:v>
                </c:pt>
                <c:pt idx="12782">
                  <c:v>36817</c:v>
                </c:pt>
                <c:pt idx="12783">
                  <c:v>36818</c:v>
                </c:pt>
                <c:pt idx="12784">
                  <c:v>36819</c:v>
                </c:pt>
                <c:pt idx="12785">
                  <c:v>36822</c:v>
                </c:pt>
                <c:pt idx="12786">
                  <c:v>36823</c:v>
                </c:pt>
                <c:pt idx="12787">
                  <c:v>36824</c:v>
                </c:pt>
                <c:pt idx="12788">
                  <c:v>36825</c:v>
                </c:pt>
                <c:pt idx="12789">
                  <c:v>36826</c:v>
                </c:pt>
                <c:pt idx="12790">
                  <c:v>36829</c:v>
                </c:pt>
                <c:pt idx="12791">
                  <c:v>36830</c:v>
                </c:pt>
                <c:pt idx="12792">
                  <c:v>36831</c:v>
                </c:pt>
                <c:pt idx="12793">
                  <c:v>36832</c:v>
                </c:pt>
                <c:pt idx="12794">
                  <c:v>36833</c:v>
                </c:pt>
                <c:pt idx="12795">
                  <c:v>36836</c:v>
                </c:pt>
                <c:pt idx="12796">
                  <c:v>36837</c:v>
                </c:pt>
                <c:pt idx="12797">
                  <c:v>36838</c:v>
                </c:pt>
                <c:pt idx="12798">
                  <c:v>36839</c:v>
                </c:pt>
                <c:pt idx="12799">
                  <c:v>36840</c:v>
                </c:pt>
                <c:pt idx="12800">
                  <c:v>36843</c:v>
                </c:pt>
                <c:pt idx="12801">
                  <c:v>36844</c:v>
                </c:pt>
                <c:pt idx="12802">
                  <c:v>36845</c:v>
                </c:pt>
                <c:pt idx="12803">
                  <c:v>36846</c:v>
                </c:pt>
                <c:pt idx="12804">
                  <c:v>36847</c:v>
                </c:pt>
                <c:pt idx="12805">
                  <c:v>36850</c:v>
                </c:pt>
                <c:pt idx="12806">
                  <c:v>36851</c:v>
                </c:pt>
                <c:pt idx="12807">
                  <c:v>36852</c:v>
                </c:pt>
                <c:pt idx="12808">
                  <c:v>36854</c:v>
                </c:pt>
                <c:pt idx="12809">
                  <c:v>36857</c:v>
                </c:pt>
                <c:pt idx="12810">
                  <c:v>36858</c:v>
                </c:pt>
                <c:pt idx="12811">
                  <c:v>36859</c:v>
                </c:pt>
                <c:pt idx="12812">
                  <c:v>36860</c:v>
                </c:pt>
                <c:pt idx="12813">
                  <c:v>36861</c:v>
                </c:pt>
                <c:pt idx="12814">
                  <c:v>36864</c:v>
                </c:pt>
                <c:pt idx="12815">
                  <c:v>36865</c:v>
                </c:pt>
                <c:pt idx="12816">
                  <c:v>36866</c:v>
                </c:pt>
                <c:pt idx="12817">
                  <c:v>36867</c:v>
                </c:pt>
                <c:pt idx="12818">
                  <c:v>36868</c:v>
                </c:pt>
                <c:pt idx="12819">
                  <c:v>36871</c:v>
                </c:pt>
                <c:pt idx="12820">
                  <c:v>36872</c:v>
                </c:pt>
                <c:pt idx="12821">
                  <c:v>36873</c:v>
                </c:pt>
                <c:pt idx="12822">
                  <c:v>36874</c:v>
                </c:pt>
                <c:pt idx="12823">
                  <c:v>36875</c:v>
                </c:pt>
                <c:pt idx="12824">
                  <c:v>36878</c:v>
                </c:pt>
                <c:pt idx="12825">
                  <c:v>36879</c:v>
                </c:pt>
                <c:pt idx="12826">
                  <c:v>36880</c:v>
                </c:pt>
                <c:pt idx="12827">
                  <c:v>36881</c:v>
                </c:pt>
                <c:pt idx="12828">
                  <c:v>36882</c:v>
                </c:pt>
                <c:pt idx="12829">
                  <c:v>36886</c:v>
                </c:pt>
                <c:pt idx="12830">
                  <c:v>36887</c:v>
                </c:pt>
                <c:pt idx="12831">
                  <c:v>36888</c:v>
                </c:pt>
                <c:pt idx="12832">
                  <c:v>36889</c:v>
                </c:pt>
                <c:pt idx="12833">
                  <c:v>36893</c:v>
                </c:pt>
                <c:pt idx="12834">
                  <c:v>36894</c:v>
                </c:pt>
                <c:pt idx="12835">
                  <c:v>36895</c:v>
                </c:pt>
                <c:pt idx="12836">
                  <c:v>36896</c:v>
                </c:pt>
                <c:pt idx="12837">
                  <c:v>36899</c:v>
                </c:pt>
                <c:pt idx="12838">
                  <c:v>36900</c:v>
                </c:pt>
                <c:pt idx="12839">
                  <c:v>36901</c:v>
                </c:pt>
                <c:pt idx="12840">
                  <c:v>36902</c:v>
                </c:pt>
                <c:pt idx="12841">
                  <c:v>36903</c:v>
                </c:pt>
                <c:pt idx="12842">
                  <c:v>36907</c:v>
                </c:pt>
                <c:pt idx="12843">
                  <c:v>36908</c:v>
                </c:pt>
                <c:pt idx="12844">
                  <c:v>36909</c:v>
                </c:pt>
                <c:pt idx="12845">
                  <c:v>36910</c:v>
                </c:pt>
                <c:pt idx="12846">
                  <c:v>36913</c:v>
                </c:pt>
                <c:pt idx="12847">
                  <c:v>36914</c:v>
                </c:pt>
                <c:pt idx="12848">
                  <c:v>36915</c:v>
                </c:pt>
                <c:pt idx="12849">
                  <c:v>36916</c:v>
                </c:pt>
                <c:pt idx="12850">
                  <c:v>36917</c:v>
                </c:pt>
                <c:pt idx="12851">
                  <c:v>36920</c:v>
                </c:pt>
                <c:pt idx="12852">
                  <c:v>36921</c:v>
                </c:pt>
                <c:pt idx="12853">
                  <c:v>36922</c:v>
                </c:pt>
                <c:pt idx="12854">
                  <c:v>36923</c:v>
                </c:pt>
                <c:pt idx="12855">
                  <c:v>36924</c:v>
                </c:pt>
                <c:pt idx="12856">
                  <c:v>36927</c:v>
                </c:pt>
                <c:pt idx="12857">
                  <c:v>36928</c:v>
                </c:pt>
                <c:pt idx="12858">
                  <c:v>36929</c:v>
                </c:pt>
                <c:pt idx="12859">
                  <c:v>36930</c:v>
                </c:pt>
                <c:pt idx="12860">
                  <c:v>36931</c:v>
                </c:pt>
                <c:pt idx="12861">
                  <c:v>36934</c:v>
                </c:pt>
                <c:pt idx="12862">
                  <c:v>36935</c:v>
                </c:pt>
                <c:pt idx="12863">
                  <c:v>36936</c:v>
                </c:pt>
                <c:pt idx="12864">
                  <c:v>36937</c:v>
                </c:pt>
                <c:pt idx="12865">
                  <c:v>36938</c:v>
                </c:pt>
                <c:pt idx="12866">
                  <c:v>36942</c:v>
                </c:pt>
                <c:pt idx="12867">
                  <c:v>36943</c:v>
                </c:pt>
                <c:pt idx="12868">
                  <c:v>36944</c:v>
                </c:pt>
                <c:pt idx="12869">
                  <c:v>36945</c:v>
                </c:pt>
                <c:pt idx="12870">
                  <c:v>36948</c:v>
                </c:pt>
                <c:pt idx="12871">
                  <c:v>36949</c:v>
                </c:pt>
                <c:pt idx="12872">
                  <c:v>36950</c:v>
                </c:pt>
                <c:pt idx="12873">
                  <c:v>36951</c:v>
                </c:pt>
                <c:pt idx="12874">
                  <c:v>36952</c:v>
                </c:pt>
                <c:pt idx="12875">
                  <c:v>36955</c:v>
                </c:pt>
                <c:pt idx="12876">
                  <c:v>36956</c:v>
                </c:pt>
                <c:pt idx="12877">
                  <c:v>36957</c:v>
                </c:pt>
                <c:pt idx="12878">
                  <c:v>36958</c:v>
                </c:pt>
                <c:pt idx="12879">
                  <c:v>36959</c:v>
                </c:pt>
                <c:pt idx="12880">
                  <c:v>36962</c:v>
                </c:pt>
                <c:pt idx="12881">
                  <c:v>36963</c:v>
                </c:pt>
                <c:pt idx="12882">
                  <c:v>36964</c:v>
                </c:pt>
                <c:pt idx="12883">
                  <c:v>36965</c:v>
                </c:pt>
                <c:pt idx="12884">
                  <c:v>36966</c:v>
                </c:pt>
                <c:pt idx="12885">
                  <c:v>36969</c:v>
                </c:pt>
                <c:pt idx="12886">
                  <c:v>36970</c:v>
                </c:pt>
                <c:pt idx="12887">
                  <c:v>36971</c:v>
                </c:pt>
                <c:pt idx="12888">
                  <c:v>36972</c:v>
                </c:pt>
                <c:pt idx="12889">
                  <c:v>36973</c:v>
                </c:pt>
                <c:pt idx="12890">
                  <c:v>36976</c:v>
                </c:pt>
                <c:pt idx="12891">
                  <c:v>36977</c:v>
                </c:pt>
                <c:pt idx="12892">
                  <c:v>36978</c:v>
                </c:pt>
                <c:pt idx="12893">
                  <c:v>36979</c:v>
                </c:pt>
                <c:pt idx="12894">
                  <c:v>36980</c:v>
                </c:pt>
                <c:pt idx="12895">
                  <c:v>36983</c:v>
                </c:pt>
                <c:pt idx="12896">
                  <c:v>36984</c:v>
                </c:pt>
                <c:pt idx="12897">
                  <c:v>36985</c:v>
                </c:pt>
                <c:pt idx="12898">
                  <c:v>36986</c:v>
                </c:pt>
                <c:pt idx="12899">
                  <c:v>36987</c:v>
                </c:pt>
                <c:pt idx="12900">
                  <c:v>36990</c:v>
                </c:pt>
                <c:pt idx="12901">
                  <c:v>36991</c:v>
                </c:pt>
                <c:pt idx="12902">
                  <c:v>36992</c:v>
                </c:pt>
                <c:pt idx="12903">
                  <c:v>36993</c:v>
                </c:pt>
                <c:pt idx="12904">
                  <c:v>36997</c:v>
                </c:pt>
                <c:pt idx="12905">
                  <c:v>36998</c:v>
                </c:pt>
                <c:pt idx="12906">
                  <c:v>36999</c:v>
                </c:pt>
                <c:pt idx="12907">
                  <c:v>37000</c:v>
                </c:pt>
                <c:pt idx="12908">
                  <c:v>37001</c:v>
                </c:pt>
                <c:pt idx="12909">
                  <c:v>37004</c:v>
                </c:pt>
                <c:pt idx="12910">
                  <c:v>37005</c:v>
                </c:pt>
                <c:pt idx="12911">
                  <c:v>37006</c:v>
                </c:pt>
                <c:pt idx="12912">
                  <c:v>37007</c:v>
                </c:pt>
                <c:pt idx="12913">
                  <c:v>37008</c:v>
                </c:pt>
                <c:pt idx="12914">
                  <c:v>37011</c:v>
                </c:pt>
                <c:pt idx="12915">
                  <c:v>37012</c:v>
                </c:pt>
                <c:pt idx="12916">
                  <c:v>37013</c:v>
                </c:pt>
                <c:pt idx="12917">
                  <c:v>37014</c:v>
                </c:pt>
                <c:pt idx="12918">
                  <c:v>37015</c:v>
                </c:pt>
                <c:pt idx="12919">
                  <c:v>37018</c:v>
                </c:pt>
                <c:pt idx="12920">
                  <c:v>37019</c:v>
                </c:pt>
                <c:pt idx="12921">
                  <c:v>37020</c:v>
                </c:pt>
                <c:pt idx="12922">
                  <c:v>37021</c:v>
                </c:pt>
                <c:pt idx="12923">
                  <c:v>37022</c:v>
                </c:pt>
                <c:pt idx="12924">
                  <c:v>37025</c:v>
                </c:pt>
                <c:pt idx="12925">
                  <c:v>37026</c:v>
                </c:pt>
                <c:pt idx="12926">
                  <c:v>37027</c:v>
                </c:pt>
                <c:pt idx="12927">
                  <c:v>37028</c:v>
                </c:pt>
                <c:pt idx="12928">
                  <c:v>37029</c:v>
                </c:pt>
                <c:pt idx="12929">
                  <c:v>37032</c:v>
                </c:pt>
                <c:pt idx="12930">
                  <c:v>37033</c:v>
                </c:pt>
                <c:pt idx="12931">
                  <c:v>37034</c:v>
                </c:pt>
                <c:pt idx="12932">
                  <c:v>37035</c:v>
                </c:pt>
                <c:pt idx="12933">
                  <c:v>37036</c:v>
                </c:pt>
                <c:pt idx="12934">
                  <c:v>37040</c:v>
                </c:pt>
                <c:pt idx="12935">
                  <c:v>37041</c:v>
                </c:pt>
                <c:pt idx="12936">
                  <c:v>37042</c:v>
                </c:pt>
                <c:pt idx="12937">
                  <c:v>37043</c:v>
                </c:pt>
                <c:pt idx="12938">
                  <c:v>37046</c:v>
                </c:pt>
                <c:pt idx="12939">
                  <c:v>37047</c:v>
                </c:pt>
                <c:pt idx="12940">
                  <c:v>37048</c:v>
                </c:pt>
                <c:pt idx="12941">
                  <c:v>37049</c:v>
                </c:pt>
                <c:pt idx="12942">
                  <c:v>37050</c:v>
                </c:pt>
                <c:pt idx="12943">
                  <c:v>37053</c:v>
                </c:pt>
                <c:pt idx="12944">
                  <c:v>37054</c:v>
                </c:pt>
                <c:pt idx="12945">
                  <c:v>37055</c:v>
                </c:pt>
                <c:pt idx="12946">
                  <c:v>37056</c:v>
                </c:pt>
                <c:pt idx="12947">
                  <c:v>37057</c:v>
                </c:pt>
                <c:pt idx="12948">
                  <c:v>37060</c:v>
                </c:pt>
                <c:pt idx="12949">
                  <c:v>37061</c:v>
                </c:pt>
                <c:pt idx="12950">
                  <c:v>37062</c:v>
                </c:pt>
                <c:pt idx="12951">
                  <c:v>37063</c:v>
                </c:pt>
                <c:pt idx="12952">
                  <c:v>37064</c:v>
                </c:pt>
                <c:pt idx="12953">
                  <c:v>37067</c:v>
                </c:pt>
                <c:pt idx="12954">
                  <c:v>37068</c:v>
                </c:pt>
                <c:pt idx="12955">
                  <c:v>37069</c:v>
                </c:pt>
                <c:pt idx="12956">
                  <c:v>37070</c:v>
                </c:pt>
                <c:pt idx="12957">
                  <c:v>37071</c:v>
                </c:pt>
                <c:pt idx="12958">
                  <c:v>37074</c:v>
                </c:pt>
                <c:pt idx="12959">
                  <c:v>37075</c:v>
                </c:pt>
                <c:pt idx="12960">
                  <c:v>37077</c:v>
                </c:pt>
                <c:pt idx="12961">
                  <c:v>37078</c:v>
                </c:pt>
                <c:pt idx="12962">
                  <c:v>37081</c:v>
                </c:pt>
                <c:pt idx="12963">
                  <c:v>37082</c:v>
                </c:pt>
                <c:pt idx="12964">
                  <c:v>37083</c:v>
                </c:pt>
                <c:pt idx="12965">
                  <c:v>37084</c:v>
                </c:pt>
                <c:pt idx="12966">
                  <c:v>37085</c:v>
                </c:pt>
                <c:pt idx="12967">
                  <c:v>37088</c:v>
                </c:pt>
                <c:pt idx="12968">
                  <c:v>37089</c:v>
                </c:pt>
                <c:pt idx="12969">
                  <c:v>37090</c:v>
                </c:pt>
                <c:pt idx="12970">
                  <c:v>37091</c:v>
                </c:pt>
                <c:pt idx="12971">
                  <c:v>37092</c:v>
                </c:pt>
                <c:pt idx="12972">
                  <c:v>37095</c:v>
                </c:pt>
                <c:pt idx="12973">
                  <c:v>37096</c:v>
                </c:pt>
                <c:pt idx="12974">
                  <c:v>37097</c:v>
                </c:pt>
                <c:pt idx="12975">
                  <c:v>37098</c:v>
                </c:pt>
                <c:pt idx="12976">
                  <c:v>37099</c:v>
                </c:pt>
                <c:pt idx="12977">
                  <c:v>37102</c:v>
                </c:pt>
                <c:pt idx="12978">
                  <c:v>37103</c:v>
                </c:pt>
                <c:pt idx="12979">
                  <c:v>37104</c:v>
                </c:pt>
                <c:pt idx="12980">
                  <c:v>37105</c:v>
                </c:pt>
                <c:pt idx="12981">
                  <c:v>37106</c:v>
                </c:pt>
                <c:pt idx="12982">
                  <c:v>37109</c:v>
                </c:pt>
                <c:pt idx="12983">
                  <c:v>37110</c:v>
                </c:pt>
                <c:pt idx="12984">
                  <c:v>37111</c:v>
                </c:pt>
                <c:pt idx="12985">
                  <c:v>37112</c:v>
                </c:pt>
                <c:pt idx="12986">
                  <c:v>37113</c:v>
                </c:pt>
                <c:pt idx="12987">
                  <c:v>37116</c:v>
                </c:pt>
                <c:pt idx="12988">
                  <c:v>37117</c:v>
                </c:pt>
                <c:pt idx="12989">
                  <c:v>37118</c:v>
                </c:pt>
                <c:pt idx="12990">
                  <c:v>37119</c:v>
                </c:pt>
                <c:pt idx="12991">
                  <c:v>37120</c:v>
                </c:pt>
                <c:pt idx="12992">
                  <c:v>37123</c:v>
                </c:pt>
                <c:pt idx="12993">
                  <c:v>37124</c:v>
                </c:pt>
                <c:pt idx="12994">
                  <c:v>37125</c:v>
                </c:pt>
                <c:pt idx="12995">
                  <c:v>37126</c:v>
                </c:pt>
                <c:pt idx="12996">
                  <c:v>37127</c:v>
                </c:pt>
                <c:pt idx="12997">
                  <c:v>37130</c:v>
                </c:pt>
                <c:pt idx="12998">
                  <c:v>37131</c:v>
                </c:pt>
                <c:pt idx="12999">
                  <c:v>37132</c:v>
                </c:pt>
                <c:pt idx="13000">
                  <c:v>37133</c:v>
                </c:pt>
                <c:pt idx="13001">
                  <c:v>37134</c:v>
                </c:pt>
                <c:pt idx="13002">
                  <c:v>37138</c:v>
                </c:pt>
                <c:pt idx="13003">
                  <c:v>37139</c:v>
                </c:pt>
                <c:pt idx="13004">
                  <c:v>37140</c:v>
                </c:pt>
                <c:pt idx="13005">
                  <c:v>37141</c:v>
                </c:pt>
                <c:pt idx="13006">
                  <c:v>37144</c:v>
                </c:pt>
                <c:pt idx="13007">
                  <c:v>37151</c:v>
                </c:pt>
                <c:pt idx="13008">
                  <c:v>37152</c:v>
                </c:pt>
                <c:pt idx="13009">
                  <c:v>37153</c:v>
                </c:pt>
                <c:pt idx="13010">
                  <c:v>37154</c:v>
                </c:pt>
                <c:pt idx="13011">
                  <c:v>37155</c:v>
                </c:pt>
                <c:pt idx="13012">
                  <c:v>37158</c:v>
                </c:pt>
                <c:pt idx="13013">
                  <c:v>37159</c:v>
                </c:pt>
                <c:pt idx="13014">
                  <c:v>37160</c:v>
                </c:pt>
                <c:pt idx="13015">
                  <c:v>37161</c:v>
                </c:pt>
                <c:pt idx="13016">
                  <c:v>37162</c:v>
                </c:pt>
                <c:pt idx="13017">
                  <c:v>37165</c:v>
                </c:pt>
                <c:pt idx="13018">
                  <c:v>37166</c:v>
                </c:pt>
                <c:pt idx="13019">
                  <c:v>37167</c:v>
                </c:pt>
                <c:pt idx="13020">
                  <c:v>37168</c:v>
                </c:pt>
                <c:pt idx="13021">
                  <c:v>37169</c:v>
                </c:pt>
                <c:pt idx="13022">
                  <c:v>37172</c:v>
                </c:pt>
                <c:pt idx="13023">
                  <c:v>37173</c:v>
                </c:pt>
                <c:pt idx="13024">
                  <c:v>37174</c:v>
                </c:pt>
                <c:pt idx="13025">
                  <c:v>37175</c:v>
                </c:pt>
                <c:pt idx="13026">
                  <c:v>37176</c:v>
                </c:pt>
                <c:pt idx="13027">
                  <c:v>37179</c:v>
                </c:pt>
                <c:pt idx="13028">
                  <c:v>37180</c:v>
                </c:pt>
                <c:pt idx="13029">
                  <c:v>37181</c:v>
                </c:pt>
                <c:pt idx="13030">
                  <c:v>37182</c:v>
                </c:pt>
                <c:pt idx="13031">
                  <c:v>37183</c:v>
                </c:pt>
                <c:pt idx="13032">
                  <c:v>37186</c:v>
                </c:pt>
                <c:pt idx="13033">
                  <c:v>37187</c:v>
                </c:pt>
                <c:pt idx="13034">
                  <c:v>37188</c:v>
                </c:pt>
                <c:pt idx="13035">
                  <c:v>37189</c:v>
                </c:pt>
                <c:pt idx="13036">
                  <c:v>37190</c:v>
                </c:pt>
                <c:pt idx="13037">
                  <c:v>37193</c:v>
                </c:pt>
                <c:pt idx="13038">
                  <c:v>37194</c:v>
                </c:pt>
                <c:pt idx="13039">
                  <c:v>37195</c:v>
                </c:pt>
                <c:pt idx="13040">
                  <c:v>37196</c:v>
                </c:pt>
                <c:pt idx="13041">
                  <c:v>37197</c:v>
                </c:pt>
                <c:pt idx="13042">
                  <c:v>37200</c:v>
                </c:pt>
                <c:pt idx="13043">
                  <c:v>37201</c:v>
                </c:pt>
                <c:pt idx="13044">
                  <c:v>37202</c:v>
                </c:pt>
                <c:pt idx="13045">
                  <c:v>37203</c:v>
                </c:pt>
                <c:pt idx="13046">
                  <c:v>37204</c:v>
                </c:pt>
                <c:pt idx="13047">
                  <c:v>37207</c:v>
                </c:pt>
                <c:pt idx="13048">
                  <c:v>37208</c:v>
                </c:pt>
                <c:pt idx="13049">
                  <c:v>37209</c:v>
                </c:pt>
                <c:pt idx="13050">
                  <c:v>37210</c:v>
                </c:pt>
                <c:pt idx="13051">
                  <c:v>37211</c:v>
                </c:pt>
                <c:pt idx="13052">
                  <c:v>37214</c:v>
                </c:pt>
                <c:pt idx="13053">
                  <c:v>37215</c:v>
                </c:pt>
                <c:pt idx="13054">
                  <c:v>37216</c:v>
                </c:pt>
                <c:pt idx="13055">
                  <c:v>37218</c:v>
                </c:pt>
                <c:pt idx="13056">
                  <c:v>37221</c:v>
                </c:pt>
                <c:pt idx="13057">
                  <c:v>37222</c:v>
                </c:pt>
                <c:pt idx="13058">
                  <c:v>37223</c:v>
                </c:pt>
                <c:pt idx="13059">
                  <c:v>37224</c:v>
                </c:pt>
                <c:pt idx="13060">
                  <c:v>37225</c:v>
                </c:pt>
                <c:pt idx="13061">
                  <c:v>37228</c:v>
                </c:pt>
                <c:pt idx="13062">
                  <c:v>37229</c:v>
                </c:pt>
                <c:pt idx="13063">
                  <c:v>37230</c:v>
                </c:pt>
                <c:pt idx="13064">
                  <c:v>37231</c:v>
                </c:pt>
                <c:pt idx="13065">
                  <c:v>37232</c:v>
                </c:pt>
                <c:pt idx="13066">
                  <c:v>37235</c:v>
                </c:pt>
                <c:pt idx="13067">
                  <c:v>37236</c:v>
                </c:pt>
                <c:pt idx="13068">
                  <c:v>37237</c:v>
                </c:pt>
                <c:pt idx="13069">
                  <c:v>37238</c:v>
                </c:pt>
                <c:pt idx="13070">
                  <c:v>37239</c:v>
                </c:pt>
                <c:pt idx="13071">
                  <c:v>37242</c:v>
                </c:pt>
                <c:pt idx="13072">
                  <c:v>37243</c:v>
                </c:pt>
                <c:pt idx="13073">
                  <c:v>37244</c:v>
                </c:pt>
                <c:pt idx="13074">
                  <c:v>37245</c:v>
                </c:pt>
                <c:pt idx="13075">
                  <c:v>37246</c:v>
                </c:pt>
                <c:pt idx="13076">
                  <c:v>37249</c:v>
                </c:pt>
                <c:pt idx="13077">
                  <c:v>37251</c:v>
                </c:pt>
                <c:pt idx="13078">
                  <c:v>37252</c:v>
                </c:pt>
                <c:pt idx="13079">
                  <c:v>37253</c:v>
                </c:pt>
                <c:pt idx="13080">
                  <c:v>37256</c:v>
                </c:pt>
                <c:pt idx="13081">
                  <c:v>37258</c:v>
                </c:pt>
                <c:pt idx="13082">
                  <c:v>37259</c:v>
                </c:pt>
                <c:pt idx="13083">
                  <c:v>37260</c:v>
                </c:pt>
                <c:pt idx="13084">
                  <c:v>37263</c:v>
                </c:pt>
                <c:pt idx="13085">
                  <c:v>37264</c:v>
                </c:pt>
                <c:pt idx="13086">
                  <c:v>37265</c:v>
                </c:pt>
                <c:pt idx="13087">
                  <c:v>37266</c:v>
                </c:pt>
                <c:pt idx="13088">
                  <c:v>37267</c:v>
                </c:pt>
                <c:pt idx="13089">
                  <c:v>37270</c:v>
                </c:pt>
                <c:pt idx="13090">
                  <c:v>37271</c:v>
                </c:pt>
                <c:pt idx="13091">
                  <c:v>37272</c:v>
                </c:pt>
                <c:pt idx="13092">
                  <c:v>37273</c:v>
                </c:pt>
                <c:pt idx="13093">
                  <c:v>37274</c:v>
                </c:pt>
                <c:pt idx="13094">
                  <c:v>37278</c:v>
                </c:pt>
                <c:pt idx="13095">
                  <c:v>37279</c:v>
                </c:pt>
                <c:pt idx="13096">
                  <c:v>37280</c:v>
                </c:pt>
                <c:pt idx="13097">
                  <c:v>37281</c:v>
                </c:pt>
                <c:pt idx="13098">
                  <c:v>37284</c:v>
                </c:pt>
                <c:pt idx="13099">
                  <c:v>37285</c:v>
                </c:pt>
                <c:pt idx="13100">
                  <c:v>37286</c:v>
                </c:pt>
                <c:pt idx="13101">
                  <c:v>37287</c:v>
                </c:pt>
                <c:pt idx="13102">
                  <c:v>37288</c:v>
                </c:pt>
                <c:pt idx="13103">
                  <c:v>37291</c:v>
                </c:pt>
                <c:pt idx="13104">
                  <c:v>37292</c:v>
                </c:pt>
                <c:pt idx="13105">
                  <c:v>37293</c:v>
                </c:pt>
                <c:pt idx="13106">
                  <c:v>37294</c:v>
                </c:pt>
                <c:pt idx="13107">
                  <c:v>37295</c:v>
                </c:pt>
                <c:pt idx="13108">
                  <c:v>37298</c:v>
                </c:pt>
                <c:pt idx="13109">
                  <c:v>37299</c:v>
                </c:pt>
                <c:pt idx="13110">
                  <c:v>37300</c:v>
                </c:pt>
                <c:pt idx="13111">
                  <c:v>37301</c:v>
                </c:pt>
                <c:pt idx="13112">
                  <c:v>37302</c:v>
                </c:pt>
                <c:pt idx="13113">
                  <c:v>37306</c:v>
                </c:pt>
                <c:pt idx="13114">
                  <c:v>37307</c:v>
                </c:pt>
                <c:pt idx="13115">
                  <c:v>37308</c:v>
                </c:pt>
                <c:pt idx="13116">
                  <c:v>37309</c:v>
                </c:pt>
                <c:pt idx="13117">
                  <c:v>37312</c:v>
                </c:pt>
                <c:pt idx="13118">
                  <c:v>37313</c:v>
                </c:pt>
                <c:pt idx="13119">
                  <c:v>37314</c:v>
                </c:pt>
                <c:pt idx="13120">
                  <c:v>37315</c:v>
                </c:pt>
                <c:pt idx="13121">
                  <c:v>37316</c:v>
                </c:pt>
                <c:pt idx="13122">
                  <c:v>37319</c:v>
                </c:pt>
                <c:pt idx="13123">
                  <c:v>37320</c:v>
                </c:pt>
                <c:pt idx="13124">
                  <c:v>37321</c:v>
                </c:pt>
                <c:pt idx="13125">
                  <c:v>37322</c:v>
                </c:pt>
                <c:pt idx="13126">
                  <c:v>37323</c:v>
                </c:pt>
                <c:pt idx="13127">
                  <c:v>37326</c:v>
                </c:pt>
                <c:pt idx="13128">
                  <c:v>37327</c:v>
                </c:pt>
                <c:pt idx="13129">
                  <c:v>37328</c:v>
                </c:pt>
                <c:pt idx="13130">
                  <c:v>37329</c:v>
                </c:pt>
                <c:pt idx="13131">
                  <c:v>37330</c:v>
                </c:pt>
                <c:pt idx="13132">
                  <c:v>37333</c:v>
                </c:pt>
                <c:pt idx="13133">
                  <c:v>37334</c:v>
                </c:pt>
                <c:pt idx="13134">
                  <c:v>37335</c:v>
                </c:pt>
                <c:pt idx="13135">
                  <c:v>37336</c:v>
                </c:pt>
                <c:pt idx="13136">
                  <c:v>37337</c:v>
                </c:pt>
                <c:pt idx="13137">
                  <c:v>37340</c:v>
                </c:pt>
                <c:pt idx="13138">
                  <c:v>37341</c:v>
                </c:pt>
                <c:pt idx="13139">
                  <c:v>37342</c:v>
                </c:pt>
                <c:pt idx="13140">
                  <c:v>37343</c:v>
                </c:pt>
                <c:pt idx="13141">
                  <c:v>37347</c:v>
                </c:pt>
                <c:pt idx="13142">
                  <c:v>37348</c:v>
                </c:pt>
                <c:pt idx="13143">
                  <c:v>37349</c:v>
                </c:pt>
                <c:pt idx="13144">
                  <c:v>37350</c:v>
                </c:pt>
                <c:pt idx="13145">
                  <c:v>37351</c:v>
                </c:pt>
                <c:pt idx="13146">
                  <c:v>37354</c:v>
                </c:pt>
                <c:pt idx="13147">
                  <c:v>37355</c:v>
                </c:pt>
                <c:pt idx="13148">
                  <c:v>37356</c:v>
                </c:pt>
                <c:pt idx="13149">
                  <c:v>37357</c:v>
                </c:pt>
                <c:pt idx="13150">
                  <c:v>37358</c:v>
                </c:pt>
                <c:pt idx="13151">
                  <c:v>37361</c:v>
                </c:pt>
                <c:pt idx="13152">
                  <c:v>37362</c:v>
                </c:pt>
                <c:pt idx="13153">
                  <c:v>37363</c:v>
                </c:pt>
                <c:pt idx="13154">
                  <c:v>37364</c:v>
                </c:pt>
                <c:pt idx="13155">
                  <c:v>37365</c:v>
                </c:pt>
                <c:pt idx="13156">
                  <c:v>37368</c:v>
                </c:pt>
                <c:pt idx="13157">
                  <c:v>37369</c:v>
                </c:pt>
                <c:pt idx="13158">
                  <c:v>37370</c:v>
                </c:pt>
                <c:pt idx="13159">
                  <c:v>37371</c:v>
                </c:pt>
                <c:pt idx="13160">
                  <c:v>37372</c:v>
                </c:pt>
                <c:pt idx="13161">
                  <c:v>37375</c:v>
                </c:pt>
                <c:pt idx="13162">
                  <c:v>37376</c:v>
                </c:pt>
                <c:pt idx="13163">
                  <c:v>37377</c:v>
                </c:pt>
                <c:pt idx="13164">
                  <c:v>37378</c:v>
                </c:pt>
                <c:pt idx="13165">
                  <c:v>37379</c:v>
                </c:pt>
                <c:pt idx="13166">
                  <c:v>37382</c:v>
                </c:pt>
                <c:pt idx="13167">
                  <c:v>37383</c:v>
                </c:pt>
                <c:pt idx="13168">
                  <c:v>37384</c:v>
                </c:pt>
                <c:pt idx="13169">
                  <c:v>37385</c:v>
                </c:pt>
                <c:pt idx="13170">
                  <c:v>37386</c:v>
                </c:pt>
                <c:pt idx="13171">
                  <c:v>37389</c:v>
                </c:pt>
                <c:pt idx="13172">
                  <c:v>37390</c:v>
                </c:pt>
                <c:pt idx="13173">
                  <c:v>37391</c:v>
                </c:pt>
                <c:pt idx="13174">
                  <c:v>37392</c:v>
                </c:pt>
                <c:pt idx="13175">
                  <c:v>37393</c:v>
                </c:pt>
                <c:pt idx="13176">
                  <c:v>37396</c:v>
                </c:pt>
                <c:pt idx="13177">
                  <c:v>37397</c:v>
                </c:pt>
                <c:pt idx="13178">
                  <c:v>37398</c:v>
                </c:pt>
                <c:pt idx="13179">
                  <c:v>37399</c:v>
                </c:pt>
                <c:pt idx="13180">
                  <c:v>37400</c:v>
                </c:pt>
                <c:pt idx="13181">
                  <c:v>37404</c:v>
                </c:pt>
                <c:pt idx="13182">
                  <c:v>37405</c:v>
                </c:pt>
                <c:pt idx="13183">
                  <c:v>37406</c:v>
                </c:pt>
                <c:pt idx="13184">
                  <c:v>37407</c:v>
                </c:pt>
                <c:pt idx="13185">
                  <c:v>37410</c:v>
                </c:pt>
                <c:pt idx="13186">
                  <c:v>37411</c:v>
                </c:pt>
                <c:pt idx="13187">
                  <c:v>37412</c:v>
                </c:pt>
                <c:pt idx="13188">
                  <c:v>37413</c:v>
                </c:pt>
                <c:pt idx="13189">
                  <c:v>37414</c:v>
                </c:pt>
                <c:pt idx="13190">
                  <c:v>37417</c:v>
                </c:pt>
                <c:pt idx="13191">
                  <c:v>37418</c:v>
                </c:pt>
                <c:pt idx="13192">
                  <c:v>37419</c:v>
                </c:pt>
                <c:pt idx="13193">
                  <c:v>37420</c:v>
                </c:pt>
                <c:pt idx="13194">
                  <c:v>37421</c:v>
                </c:pt>
                <c:pt idx="13195">
                  <c:v>37424</c:v>
                </c:pt>
                <c:pt idx="13196">
                  <c:v>37425</c:v>
                </c:pt>
                <c:pt idx="13197">
                  <c:v>37426</c:v>
                </c:pt>
                <c:pt idx="13198">
                  <c:v>37427</c:v>
                </c:pt>
                <c:pt idx="13199">
                  <c:v>37428</c:v>
                </c:pt>
                <c:pt idx="13200">
                  <c:v>37431</c:v>
                </c:pt>
                <c:pt idx="13201">
                  <c:v>37432</c:v>
                </c:pt>
                <c:pt idx="13202">
                  <c:v>37433</c:v>
                </c:pt>
                <c:pt idx="13203">
                  <c:v>37434</c:v>
                </c:pt>
                <c:pt idx="13204">
                  <c:v>37435</c:v>
                </c:pt>
                <c:pt idx="13205">
                  <c:v>37438</c:v>
                </c:pt>
                <c:pt idx="13206">
                  <c:v>37439</c:v>
                </c:pt>
                <c:pt idx="13207">
                  <c:v>37440</c:v>
                </c:pt>
                <c:pt idx="13208">
                  <c:v>37442</c:v>
                </c:pt>
                <c:pt idx="13209">
                  <c:v>37445</c:v>
                </c:pt>
                <c:pt idx="13210">
                  <c:v>37446</c:v>
                </c:pt>
                <c:pt idx="13211">
                  <c:v>37447</c:v>
                </c:pt>
                <c:pt idx="13212">
                  <c:v>37448</c:v>
                </c:pt>
                <c:pt idx="13213">
                  <c:v>37449</c:v>
                </c:pt>
                <c:pt idx="13214">
                  <c:v>37452</c:v>
                </c:pt>
                <c:pt idx="13215">
                  <c:v>37453</c:v>
                </c:pt>
                <c:pt idx="13216">
                  <c:v>37454</c:v>
                </c:pt>
                <c:pt idx="13217">
                  <c:v>37455</c:v>
                </c:pt>
                <c:pt idx="13218">
                  <c:v>37456</c:v>
                </c:pt>
                <c:pt idx="13219">
                  <c:v>37459</c:v>
                </c:pt>
                <c:pt idx="13220">
                  <c:v>37460</c:v>
                </c:pt>
                <c:pt idx="13221">
                  <c:v>37461</c:v>
                </c:pt>
                <c:pt idx="13222">
                  <c:v>37462</c:v>
                </c:pt>
                <c:pt idx="13223">
                  <c:v>37463</c:v>
                </c:pt>
                <c:pt idx="13224">
                  <c:v>37466</c:v>
                </c:pt>
                <c:pt idx="13225">
                  <c:v>37467</c:v>
                </c:pt>
                <c:pt idx="13226">
                  <c:v>37468</c:v>
                </c:pt>
                <c:pt idx="13227">
                  <c:v>37469</c:v>
                </c:pt>
                <c:pt idx="13228">
                  <c:v>37470</c:v>
                </c:pt>
                <c:pt idx="13229">
                  <c:v>37473</c:v>
                </c:pt>
                <c:pt idx="13230">
                  <c:v>37474</c:v>
                </c:pt>
                <c:pt idx="13231">
                  <c:v>37475</c:v>
                </c:pt>
                <c:pt idx="13232">
                  <c:v>37476</c:v>
                </c:pt>
                <c:pt idx="13233">
                  <c:v>37477</c:v>
                </c:pt>
                <c:pt idx="13234">
                  <c:v>37480</c:v>
                </c:pt>
                <c:pt idx="13235">
                  <c:v>37481</c:v>
                </c:pt>
                <c:pt idx="13236">
                  <c:v>37482</c:v>
                </c:pt>
                <c:pt idx="13237">
                  <c:v>37483</c:v>
                </c:pt>
                <c:pt idx="13238">
                  <c:v>37484</c:v>
                </c:pt>
                <c:pt idx="13239">
                  <c:v>37487</c:v>
                </c:pt>
                <c:pt idx="13240">
                  <c:v>37488</c:v>
                </c:pt>
                <c:pt idx="13241">
                  <c:v>37489</c:v>
                </c:pt>
                <c:pt idx="13242">
                  <c:v>37490</c:v>
                </c:pt>
                <c:pt idx="13243">
                  <c:v>37491</c:v>
                </c:pt>
                <c:pt idx="13244">
                  <c:v>37494</c:v>
                </c:pt>
                <c:pt idx="13245">
                  <c:v>37495</c:v>
                </c:pt>
                <c:pt idx="13246">
                  <c:v>37496</c:v>
                </c:pt>
                <c:pt idx="13247">
                  <c:v>37497</c:v>
                </c:pt>
                <c:pt idx="13248">
                  <c:v>37498</c:v>
                </c:pt>
                <c:pt idx="13249">
                  <c:v>37502</c:v>
                </c:pt>
                <c:pt idx="13250">
                  <c:v>37503</c:v>
                </c:pt>
                <c:pt idx="13251">
                  <c:v>37504</c:v>
                </c:pt>
                <c:pt idx="13252">
                  <c:v>37505</c:v>
                </c:pt>
                <c:pt idx="13253">
                  <c:v>37508</c:v>
                </c:pt>
                <c:pt idx="13254">
                  <c:v>37509</c:v>
                </c:pt>
                <c:pt idx="13255">
                  <c:v>37510</c:v>
                </c:pt>
                <c:pt idx="13256">
                  <c:v>37511</c:v>
                </c:pt>
                <c:pt idx="13257">
                  <c:v>37512</c:v>
                </c:pt>
                <c:pt idx="13258">
                  <c:v>37515</c:v>
                </c:pt>
                <c:pt idx="13259">
                  <c:v>37516</c:v>
                </c:pt>
                <c:pt idx="13260">
                  <c:v>37517</c:v>
                </c:pt>
                <c:pt idx="13261">
                  <c:v>37518</c:v>
                </c:pt>
                <c:pt idx="13262">
                  <c:v>37519</c:v>
                </c:pt>
                <c:pt idx="13263">
                  <c:v>37522</c:v>
                </c:pt>
                <c:pt idx="13264">
                  <c:v>37523</c:v>
                </c:pt>
                <c:pt idx="13265">
                  <c:v>37524</c:v>
                </c:pt>
                <c:pt idx="13266">
                  <c:v>37525</c:v>
                </c:pt>
                <c:pt idx="13267">
                  <c:v>37526</c:v>
                </c:pt>
                <c:pt idx="13268">
                  <c:v>37529</c:v>
                </c:pt>
                <c:pt idx="13269">
                  <c:v>37530</c:v>
                </c:pt>
                <c:pt idx="13270">
                  <c:v>37531</c:v>
                </c:pt>
                <c:pt idx="13271">
                  <c:v>37532</c:v>
                </c:pt>
                <c:pt idx="13272">
                  <c:v>37533</c:v>
                </c:pt>
                <c:pt idx="13273">
                  <c:v>37536</c:v>
                </c:pt>
                <c:pt idx="13274">
                  <c:v>37537</c:v>
                </c:pt>
                <c:pt idx="13275">
                  <c:v>37538</c:v>
                </c:pt>
                <c:pt idx="13276">
                  <c:v>37539</c:v>
                </c:pt>
                <c:pt idx="13277">
                  <c:v>37540</c:v>
                </c:pt>
                <c:pt idx="13278">
                  <c:v>37543</c:v>
                </c:pt>
                <c:pt idx="13279">
                  <c:v>37544</c:v>
                </c:pt>
                <c:pt idx="13280">
                  <c:v>37545</c:v>
                </c:pt>
                <c:pt idx="13281">
                  <c:v>37546</c:v>
                </c:pt>
                <c:pt idx="13282">
                  <c:v>37547</c:v>
                </c:pt>
                <c:pt idx="13283">
                  <c:v>37550</c:v>
                </c:pt>
                <c:pt idx="13284">
                  <c:v>37551</c:v>
                </c:pt>
                <c:pt idx="13285">
                  <c:v>37552</c:v>
                </c:pt>
                <c:pt idx="13286">
                  <c:v>37553</c:v>
                </c:pt>
                <c:pt idx="13287">
                  <c:v>37554</c:v>
                </c:pt>
                <c:pt idx="13288">
                  <c:v>37557</c:v>
                </c:pt>
                <c:pt idx="13289">
                  <c:v>37558</c:v>
                </c:pt>
                <c:pt idx="13290">
                  <c:v>37559</c:v>
                </c:pt>
                <c:pt idx="13291">
                  <c:v>37560</c:v>
                </c:pt>
                <c:pt idx="13292">
                  <c:v>37561</c:v>
                </c:pt>
                <c:pt idx="13293">
                  <c:v>37564</c:v>
                </c:pt>
                <c:pt idx="13294">
                  <c:v>37565</c:v>
                </c:pt>
                <c:pt idx="13295">
                  <c:v>37566</c:v>
                </c:pt>
                <c:pt idx="13296">
                  <c:v>37567</c:v>
                </c:pt>
                <c:pt idx="13297">
                  <c:v>37568</c:v>
                </c:pt>
                <c:pt idx="13298">
                  <c:v>37571</c:v>
                </c:pt>
                <c:pt idx="13299">
                  <c:v>37572</c:v>
                </c:pt>
                <c:pt idx="13300">
                  <c:v>37573</c:v>
                </c:pt>
                <c:pt idx="13301">
                  <c:v>37574</c:v>
                </c:pt>
                <c:pt idx="13302">
                  <c:v>37575</c:v>
                </c:pt>
                <c:pt idx="13303">
                  <c:v>37578</c:v>
                </c:pt>
                <c:pt idx="13304">
                  <c:v>37579</c:v>
                </c:pt>
                <c:pt idx="13305">
                  <c:v>37580</c:v>
                </c:pt>
                <c:pt idx="13306">
                  <c:v>37581</c:v>
                </c:pt>
                <c:pt idx="13307">
                  <c:v>37582</c:v>
                </c:pt>
                <c:pt idx="13308">
                  <c:v>37585</c:v>
                </c:pt>
                <c:pt idx="13309">
                  <c:v>37586</c:v>
                </c:pt>
                <c:pt idx="13310">
                  <c:v>37587</c:v>
                </c:pt>
                <c:pt idx="13311">
                  <c:v>37589</c:v>
                </c:pt>
                <c:pt idx="13312">
                  <c:v>37592</c:v>
                </c:pt>
                <c:pt idx="13313">
                  <c:v>37593</c:v>
                </c:pt>
                <c:pt idx="13314">
                  <c:v>37594</c:v>
                </c:pt>
                <c:pt idx="13315">
                  <c:v>37595</c:v>
                </c:pt>
                <c:pt idx="13316">
                  <c:v>37596</c:v>
                </c:pt>
                <c:pt idx="13317">
                  <c:v>37599</c:v>
                </c:pt>
                <c:pt idx="13318">
                  <c:v>37600</c:v>
                </c:pt>
                <c:pt idx="13319">
                  <c:v>37601</c:v>
                </c:pt>
                <c:pt idx="13320">
                  <c:v>37602</c:v>
                </c:pt>
                <c:pt idx="13321">
                  <c:v>37603</c:v>
                </c:pt>
                <c:pt idx="13322">
                  <c:v>37606</c:v>
                </c:pt>
                <c:pt idx="13323">
                  <c:v>37607</c:v>
                </c:pt>
                <c:pt idx="13324">
                  <c:v>37608</c:v>
                </c:pt>
                <c:pt idx="13325">
                  <c:v>37609</c:v>
                </c:pt>
                <c:pt idx="13326">
                  <c:v>37610</c:v>
                </c:pt>
                <c:pt idx="13327">
                  <c:v>37613</c:v>
                </c:pt>
                <c:pt idx="13328">
                  <c:v>37614</c:v>
                </c:pt>
                <c:pt idx="13329">
                  <c:v>37616</c:v>
                </c:pt>
                <c:pt idx="13330">
                  <c:v>37617</c:v>
                </c:pt>
                <c:pt idx="13331">
                  <c:v>37620</c:v>
                </c:pt>
                <c:pt idx="13332">
                  <c:v>37621</c:v>
                </c:pt>
                <c:pt idx="13333">
                  <c:v>37623</c:v>
                </c:pt>
                <c:pt idx="13334">
                  <c:v>37624</c:v>
                </c:pt>
                <c:pt idx="13335">
                  <c:v>37627</c:v>
                </c:pt>
                <c:pt idx="13336">
                  <c:v>37628</c:v>
                </c:pt>
                <c:pt idx="13337">
                  <c:v>37629</c:v>
                </c:pt>
                <c:pt idx="13338">
                  <c:v>37630</c:v>
                </c:pt>
                <c:pt idx="13339">
                  <c:v>37631</c:v>
                </c:pt>
                <c:pt idx="13340">
                  <c:v>37634</c:v>
                </c:pt>
                <c:pt idx="13341">
                  <c:v>37635</c:v>
                </c:pt>
                <c:pt idx="13342">
                  <c:v>37636</c:v>
                </c:pt>
                <c:pt idx="13343">
                  <c:v>37637</c:v>
                </c:pt>
                <c:pt idx="13344">
                  <c:v>37638</c:v>
                </c:pt>
                <c:pt idx="13345">
                  <c:v>37642</c:v>
                </c:pt>
                <c:pt idx="13346">
                  <c:v>37643</c:v>
                </c:pt>
                <c:pt idx="13347">
                  <c:v>37644</c:v>
                </c:pt>
                <c:pt idx="13348">
                  <c:v>37645</c:v>
                </c:pt>
                <c:pt idx="13349">
                  <c:v>37648</c:v>
                </c:pt>
                <c:pt idx="13350">
                  <c:v>37649</c:v>
                </c:pt>
                <c:pt idx="13351">
                  <c:v>37650</c:v>
                </c:pt>
                <c:pt idx="13352">
                  <c:v>37651</c:v>
                </c:pt>
                <c:pt idx="13353">
                  <c:v>37652</c:v>
                </c:pt>
                <c:pt idx="13354">
                  <c:v>37655</c:v>
                </c:pt>
                <c:pt idx="13355">
                  <c:v>37656</c:v>
                </c:pt>
                <c:pt idx="13356">
                  <c:v>37657</c:v>
                </c:pt>
                <c:pt idx="13357">
                  <c:v>37658</c:v>
                </c:pt>
                <c:pt idx="13358">
                  <c:v>37659</c:v>
                </c:pt>
                <c:pt idx="13359">
                  <c:v>37662</c:v>
                </c:pt>
                <c:pt idx="13360">
                  <c:v>37663</c:v>
                </c:pt>
                <c:pt idx="13361">
                  <c:v>37664</c:v>
                </c:pt>
                <c:pt idx="13362">
                  <c:v>37665</c:v>
                </c:pt>
                <c:pt idx="13363">
                  <c:v>37666</c:v>
                </c:pt>
                <c:pt idx="13364">
                  <c:v>37670</c:v>
                </c:pt>
                <c:pt idx="13365">
                  <c:v>37671</c:v>
                </c:pt>
                <c:pt idx="13366">
                  <c:v>37672</c:v>
                </c:pt>
                <c:pt idx="13367">
                  <c:v>37673</c:v>
                </c:pt>
                <c:pt idx="13368">
                  <c:v>37676</c:v>
                </c:pt>
                <c:pt idx="13369">
                  <c:v>37677</c:v>
                </c:pt>
                <c:pt idx="13370">
                  <c:v>37678</c:v>
                </c:pt>
                <c:pt idx="13371">
                  <c:v>37679</c:v>
                </c:pt>
                <c:pt idx="13372">
                  <c:v>37680</c:v>
                </c:pt>
                <c:pt idx="13373">
                  <c:v>37683</c:v>
                </c:pt>
                <c:pt idx="13374">
                  <c:v>37684</c:v>
                </c:pt>
                <c:pt idx="13375">
                  <c:v>37685</c:v>
                </c:pt>
                <c:pt idx="13376">
                  <c:v>37686</c:v>
                </c:pt>
                <c:pt idx="13377">
                  <c:v>37687</c:v>
                </c:pt>
                <c:pt idx="13378">
                  <c:v>37690</c:v>
                </c:pt>
                <c:pt idx="13379">
                  <c:v>37691</c:v>
                </c:pt>
                <c:pt idx="13380">
                  <c:v>37692</c:v>
                </c:pt>
                <c:pt idx="13381">
                  <c:v>37693</c:v>
                </c:pt>
                <c:pt idx="13382">
                  <c:v>37694</c:v>
                </c:pt>
                <c:pt idx="13383">
                  <c:v>37697</c:v>
                </c:pt>
                <c:pt idx="13384">
                  <c:v>37698</c:v>
                </c:pt>
                <c:pt idx="13385">
                  <c:v>37699</c:v>
                </c:pt>
                <c:pt idx="13386">
                  <c:v>37700</c:v>
                </c:pt>
                <c:pt idx="13387">
                  <c:v>37701</c:v>
                </c:pt>
                <c:pt idx="13388">
                  <c:v>37704</c:v>
                </c:pt>
                <c:pt idx="13389">
                  <c:v>37705</c:v>
                </c:pt>
                <c:pt idx="13390">
                  <c:v>37706</c:v>
                </c:pt>
                <c:pt idx="13391">
                  <c:v>37707</c:v>
                </c:pt>
                <c:pt idx="13392">
                  <c:v>37708</c:v>
                </c:pt>
                <c:pt idx="13393">
                  <c:v>37711</c:v>
                </c:pt>
                <c:pt idx="13394">
                  <c:v>37712</c:v>
                </c:pt>
                <c:pt idx="13395">
                  <c:v>37713</c:v>
                </c:pt>
                <c:pt idx="13396">
                  <c:v>37714</c:v>
                </c:pt>
                <c:pt idx="13397">
                  <c:v>37715</c:v>
                </c:pt>
                <c:pt idx="13398">
                  <c:v>37718</c:v>
                </c:pt>
                <c:pt idx="13399">
                  <c:v>37719</c:v>
                </c:pt>
                <c:pt idx="13400">
                  <c:v>37720</c:v>
                </c:pt>
                <c:pt idx="13401">
                  <c:v>37721</c:v>
                </c:pt>
                <c:pt idx="13402">
                  <c:v>37722</c:v>
                </c:pt>
                <c:pt idx="13403">
                  <c:v>37725</c:v>
                </c:pt>
                <c:pt idx="13404">
                  <c:v>37726</c:v>
                </c:pt>
                <c:pt idx="13405">
                  <c:v>37727</c:v>
                </c:pt>
                <c:pt idx="13406">
                  <c:v>37728</c:v>
                </c:pt>
                <c:pt idx="13407">
                  <c:v>37732</c:v>
                </c:pt>
                <c:pt idx="13408">
                  <c:v>37733</c:v>
                </c:pt>
                <c:pt idx="13409">
                  <c:v>37734</c:v>
                </c:pt>
                <c:pt idx="13410">
                  <c:v>37735</c:v>
                </c:pt>
                <c:pt idx="13411">
                  <c:v>37736</c:v>
                </c:pt>
                <c:pt idx="13412">
                  <c:v>37739</c:v>
                </c:pt>
                <c:pt idx="13413">
                  <c:v>37740</c:v>
                </c:pt>
                <c:pt idx="13414">
                  <c:v>37741</c:v>
                </c:pt>
                <c:pt idx="13415">
                  <c:v>37742</c:v>
                </c:pt>
                <c:pt idx="13416">
                  <c:v>37743</c:v>
                </c:pt>
                <c:pt idx="13417">
                  <c:v>37746</c:v>
                </c:pt>
                <c:pt idx="13418">
                  <c:v>37747</c:v>
                </c:pt>
                <c:pt idx="13419">
                  <c:v>37748</c:v>
                </c:pt>
                <c:pt idx="13420">
                  <c:v>37749</c:v>
                </c:pt>
                <c:pt idx="13421">
                  <c:v>37750</c:v>
                </c:pt>
                <c:pt idx="13422">
                  <c:v>37753</c:v>
                </c:pt>
                <c:pt idx="13423">
                  <c:v>37754</c:v>
                </c:pt>
                <c:pt idx="13424">
                  <c:v>37755</c:v>
                </c:pt>
                <c:pt idx="13425">
                  <c:v>37756</c:v>
                </c:pt>
                <c:pt idx="13426">
                  <c:v>37757</c:v>
                </c:pt>
                <c:pt idx="13427">
                  <c:v>37760</c:v>
                </c:pt>
                <c:pt idx="13428">
                  <c:v>37761</c:v>
                </c:pt>
                <c:pt idx="13429">
                  <c:v>37762</c:v>
                </c:pt>
                <c:pt idx="13430">
                  <c:v>37763</c:v>
                </c:pt>
                <c:pt idx="13431">
                  <c:v>37764</c:v>
                </c:pt>
                <c:pt idx="13432">
                  <c:v>37768</c:v>
                </c:pt>
                <c:pt idx="13433">
                  <c:v>37769</c:v>
                </c:pt>
                <c:pt idx="13434">
                  <c:v>37770</c:v>
                </c:pt>
                <c:pt idx="13435">
                  <c:v>37771</c:v>
                </c:pt>
                <c:pt idx="13436">
                  <c:v>37774</c:v>
                </c:pt>
                <c:pt idx="13437">
                  <c:v>37775</c:v>
                </c:pt>
                <c:pt idx="13438">
                  <c:v>37776</c:v>
                </c:pt>
                <c:pt idx="13439">
                  <c:v>37777</c:v>
                </c:pt>
                <c:pt idx="13440">
                  <c:v>37778</c:v>
                </c:pt>
                <c:pt idx="13441">
                  <c:v>37781</c:v>
                </c:pt>
                <c:pt idx="13442">
                  <c:v>37782</c:v>
                </c:pt>
                <c:pt idx="13443">
                  <c:v>37783</c:v>
                </c:pt>
                <c:pt idx="13444">
                  <c:v>37784</c:v>
                </c:pt>
                <c:pt idx="13445">
                  <c:v>37785</c:v>
                </c:pt>
                <c:pt idx="13446">
                  <c:v>37788</c:v>
                </c:pt>
                <c:pt idx="13447">
                  <c:v>37789</c:v>
                </c:pt>
                <c:pt idx="13448">
                  <c:v>37790</c:v>
                </c:pt>
                <c:pt idx="13449">
                  <c:v>37791</c:v>
                </c:pt>
                <c:pt idx="13450">
                  <c:v>37792</c:v>
                </c:pt>
                <c:pt idx="13451">
                  <c:v>37795</c:v>
                </c:pt>
                <c:pt idx="13452">
                  <c:v>37796</c:v>
                </c:pt>
                <c:pt idx="13453">
                  <c:v>37797</c:v>
                </c:pt>
                <c:pt idx="13454">
                  <c:v>37798</c:v>
                </c:pt>
                <c:pt idx="13455">
                  <c:v>37799</c:v>
                </c:pt>
                <c:pt idx="13456">
                  <c:v>37802</c:v>
                </c:pt>
                <c:pt idx="13457">
                  <c:v>37803</c:v>
                </c:pt>
                <c:pt idx="13458">
                  <c:v>37804</c:v>
                </c:pt>
                <c:pt idx="13459">
                  <c:v>37805</c:v>
                </c:pt>
                <c:pt idx="13460">
                  <c:v>37809</c:v>
                </c:pt>
                <c:pt idx="13461">
                  <c:v>37810</c:v>
                </c:pt>
                <c:pt idx="13462">
                  <c:v>37811</c:v>
                </c:pt>
                <c:pt idx="13463">
                  <c:v>37812</c:v>
                </c:pt>
                <c:pt idx="13464">
                  <c:v>37813</c:v>
                </c:pt>
                <c:pt idx="13465">
                  <c:v>37816</c:v>
                </c:pt>
                <c:pt idx="13466">
                  <c:v>37817</c:v>
                </c:pt>
                <c:pt idx="13467">
                  <c:v>37818</c:v>
                </c:pt>
                <c:pt idx="13468">
                  <c:v>37819</c:v>
                </c:pt>
                <c:pt idx="13469">
                  <c:v>37820</c:v>
                </c:pt>
                <c:pt idx="13470">
                  <c:v>37823</c:v>
                </c:pt>
                <c:pt idx="13471">
                  <c:v>37824</c:v>
                </c:pt>
                <c:pt idx="13472">
                  <c:v>37825</c:v>
                </c:pt>
                <c:pt idx="13473">
                  <c:v>37826</c:v>
                </c:pt>
                <c:pt idx="13474">
                  <c:v>37827</c:v>
                </c:pt>
                <c:pt idx="13475">
                  <c:v>37830</c:v>
                </c:pt>
                <c:pt idx="13476">
                  <c:v>37831</c:v>
                </c:pt>
                <c:pt idx="13477">
                  <c:v>37832</c:v>
                </c:pt>
                <c:pt idx="13478">
                  <c:v>37833</c:v>
                </c:pt>
                <c:pt idx="13479">
                  <c:v>37834</c:v>
                </c:pt>
                <c:pt idx="13480">
                  <c:v>37837</c:v>
                </c:pt>
                <c:pt idx="13481">
                  <c:v>37838</c:v>
                </c:pt>
                <c:pt idx="13482">
                  <c:v>37839</c:v>
                </c:pt>
                <c:pt idx="13483">
                  <c:v>37840</c:v>
                </c:pt>
                <c:pt idx="13484">
                  <c:v>37841</c:v>
                </c:pt>
                <c:pt idx="13485">
                  <c:v>37844</c:v>
                </c:pt>
                <c:pt idx="13486">
                  <c:v>37845</c:v>
                </c:pt>
                <c:pt idx="13487">
                  <c:v>37846</c:v>
                </c:pt>
                <c:pt idx="13488">
                  <c:v>37847</c:v>
                </c:pt>
                <c:pt idx="13489">
                  <c:v>37848</c:v>
                </c:pt>
                <c:pt idx="13490">
                  <c:v>37851</c:v>
                </c:pt>
                <c:pt idx="13491">
                  <c:v>37852</c:v>
                </c:pt>
                <c:pt idx="13492">
                  <c:v>37853</c:v>
                </c:pt>
                <c:pt idx="13493">
                  <c:v>37854</c:v>
                </c:pt>
                <c:pt idx="13494">
                  <c:v>37855</c:v>
                </c:pt>
                <c:pt idx="13495">
                  <c:v>37858</c:v>
                </c:pt>
                <c:pt idx="13496">
                  <c:v>37859</c:v>
                </c:pt>
                <c:pt idx="13497">
                  <c:v>37860</c:v>
                </c:pt>
                <c:pt idx="13498">
                  <c:v>37861</c:v>
                </c:pt>
                <c:pt idx="13499">
                  <c:v>37862</c:v>
                </c:pt>
                <c:pt idx="13500">
                  <c:v>37866</c:v>
                </c:pt>
                <c:pt idx="13501">
                  <c:v>37867</c:v>
                </c:pt>
                <c:pt idx="13502">
                  <c:v>37868</c:v>
                </c:pt>
                <c:pt idx="13503">
                  <c:v>37869</c:v>
                </c:pt>
                <c:pt idx="13504">
                  <c:v>37872</c:v>
                </c:pt>
                <c:pt idx="13505">
                  <c:v>37873</c:v>
                </c:pt>
                <c:pt idx="13506">
                  <c:v>37874</c:v>
                </c:pt>
                <c:pt idx="13507">
                  <c:v>37875</c:v>
                </c:pt>
                <c:pt idx="13508">
                  <c:v>37876</c:v>
                </c:pt>
                <c:pt idx="13509">
                  <c:v>37879</c:v>
                </c:pt>
                <c:pt idx="13510">
                  <c:v>37880</c:v>
                </c:pt>
                <c:pt idx="13511">
                  <c:v>37881</c:v>
                </c:pt>
                <c:pt idx="13512">
                  <c:v>37882</c:v>
                </c:pt>
                <c:pt idx="13513">
                  <c:v>37883</c:v>
                </c:pt>
                <c:pt idx="13514">
                  <c:v>37886</c:v>
                </c:pt>
                <c:pt idx="13515">
                  <c:v>37887</c:v>
                </c:pt>
                <c:pt idx="13516">
                  <c:v>37888</c:v>
                </c:pt>
                <c:pt idx="13517">
                  <c:v>37889</c:v>
                </c:pt>
                <c:pt idx="13518">
                  <c:v>37890</c:v>
                </c:pt>
                <c:pt idx="13519">
                  <c:v>37893</c:v>
                </c:pt>
                <c:pt idx="13520">
                  <c:v>37894</c:v>
                </c:pt>
                <c:pt idx="13521">
                  <c:v>37895</c:v>
                </c:pt>
                <c:pt idx="13522">
                  <c:v>37896</c:v>
                </c:pt>
                <c:pt idx="13523">
                  <c:v>37897</c:v>
                </c:pt>
                <c:pt idx="13524">
                  <c:v>37900</c:v>
                </c:pt>
                <c:pt idx="13525">
                  <c:v>37901</c:v>
                </c:pt>
                <c:pt idx="13526">
                  <c:v>37902</c:v>
                </c:pt>
                <c:pt idx="13527">
                  <c:v>37903</c:v>
                </c:pt>
                <c:pt idx="13528">
                  <c:v>37904</c:v>
                </c:pt>
                <c:pt idx="13529">
                  <c:v>37907</c:v>
                </c:pt>
                <c:pt idx="13530">
                  <c:v>37908</c:v>
                </c:pt>
                <c:pt idx="13531">
                  <c:v>37909</c:v>
                </c:pt>
                <c:pt idx="13532">
                  <c:v>37910</c:v>
                </c:pt>
                <c:pt idx="13533">
                  <c:v>37911</c:v>
                </c:pt>
                <c:pt idx="13534">
                  <c:v>37914</c:v>
                </c:pt>
                <c:pt idx="13535">
                  <c:v>37915</c:v>
                </c:pt>
                <c:pt idx="13536">
                  <c:v>37916</c:v>
                </c:pt>
                <c:pt idx="13537">
                  <c:v>37917</c:v>
                </c:pt>
                <c:pt idx="13538">
                  <c:v>37918</c:v>
                </c:pt>
                <c:pt idx="13539">
                  <c:v>37921</c:v>
                </c:pt>
                <c:pt idx="13540">
                  <c:v>37922</c:v>
                </c:pt>
                <c:pt idx="13541">
                  <c:v>37923</c:v>
                </c:pt>
                <c:pt idx="13542">
                  <c:v>37924</c:v>
                </c:pt>
                <c:pt idx="13543">
                  <c:v>37925</c:v>
                </c:pt>
                <c:pt idx="13544">
                  <c:v>37928</c:v>
                </c:pt>
                <c:pt idx="13545">
                  <c:v>37929</c:v>
                </c:pt>
                <c:pt idx="13546">
                  <c:v>37930</c:v>
                </c:pt>
                <c:pt idx="13547">
                  <c:v>37931</c:v>
                </c:pt>
                <c:pt idx="13548">
                  <c:v>37932</c:v>
                </c:pt>
                <c:pt idx="13549">
                  <c:v>37935</c:v>
                </c:pt>
                <c:pt idx="13550">
                  <c:v>37936</c:v>
                </c:pt>
                <c:pt idx="13551">
                  <c:v>37937</c:v>
                </c:pt>
                <c:pt idx="13552">
                  <c:v>37938</c:v>
                </c:pt>
                <c:pt idx="13553">
                  <c:v>37939</c:v>
                </c:pt>
                <c:pt idx="13554">
                  <c:v>37942</c:v>
                </c:pt>
                <c:pt idx="13555">
                  <c:v>37943</c:v>
                </c:pt>
                <c:pt idx="13556">
                  <c:v>37944</c:v>
                </c:pt>
                <c:pt idx="13557">
                  <c:v>37945</c:v>
                </c:pt>
                <c:pt idx="13558">
                  <c:v>37946</c:v>
                </c:pt>
                <c:pt idx="13559">
                  <c:v>37949</c:v>
                </c:pt>
                <c:pt idx="13560">
                  <c:v>37950</c:v>
                </c:pt>
                <c:pt idx="13561">
                  <c:v>37951</c:v>
                </c:pt>
                <c:pt idx="13562">
                  <c:v>37953</c:v>
                </c:pt>
                <c:pt idx="13563">
                  <c:v>37956</c:v>
                </c:pt>
                <c:pt idx="13564">
                  <c:v>37957</c:v>
                </c:pt>
                <c:pt idx="13565">
                  <c:v>37958</c:v>
                </c:pt>
                <c:pt idx="13566">
                  <c:v>37959</c:v>
                </c:pt>
                <c:pt idx="13567">
                  <c:v>37960</c:v>
                </c:pt>
                <c:pt idx="13568">
                  <c:v>37963</c:v>
                </c:pt>
                <c:pt idx="13569">
                  <c:v>37964</c:v>
                </c:pt>
                <c:pt idx="13570">
                  <c:v>37965</c:v>
                </c:pt>
                <c:pt idx="13571">
                  <c:v>37966</c:v>
                </c:pt>
                <c:pt idx="13572">
                  <c:v>37967</c:v>
                </c:pt>
                <c:pt idx="13573">
                  <c:v>37970</c:v>
                </c:pt>
                <c:pt idx="13574">
                  <c:v>37971</c:v>
                </c:pt>
                <c:pt idx="13575">
                  <c:v>37972</c:v>
                </c:pt>
                <c:pt idx="13576">
                  <c:v>37973</c:v>
                </c:pt>
                <c:pt idx="13577">
                  <c:v>37974</c:v>
                </c:pt>
                <c:pt idx="13578">
                  <c:v>37977</c:v>
                </c:pt>
                <c:pt idx="13579">
                  <c:v>37978</c:v>
                </c:pt>
                <c:pt idx="13580">
                  <c:v>37979</c:v>
                </c:pt>
                <c:pt idx="13581">
                  <c:v>37981</c:v>
                </c:pt>
                <c:pt idx="13582">
                  <c:v>37984</c:v>
                </c:pt>
                <c:pt idx="13583">
                  <c:v>37985</c:v>
                </c:pt>
                <c:pt idx="13584">
                  <c:v>37986</c:v>
                </c:pt>
                <c:pt idx="13585">
                  <c:v>37988</c:v>
                </c:pt>
                <c:pt idx="13586">
                  <c:v>37991</c:v>
                </c:pt>
                <c:pt idx="13587">
                  <c:v>37992</c:v>
                </c:pt>
                <c:pt idx="13588">
                  <c:v>37993</c:v>
                </c:pt>
                <c:pt idx="13589">
                  <c:v>37994</c:v>
                </c:pt>
                <c:pt idx="13590">
                  <c:v>37995</c:v>
                </c:pt>
                <c:pt idx="13591">
                  <c:v>37998</c:v>
                </c:pt>
                <c:pt idx="13592">
                  <c:v>37999</c:v>
                </c:pt>
                <c:pt idx="13593">
                  <c:v>38000</c:v>
                </c:pt>
                <c:pt idx="13594">
                  <c:v>38001</c:v>
                </c:pt>
                <c:pt idx="13595">
                  <c:v>38002</c:v>
                </c:pt>
                <c:pt idx="13596">
                  <c:v>38006</c:v>
                </c:pt>
                <c:pt idx="13597">
                  <c:v>38007</c:v>
                </c:pt>
                <c:pt idx="13598">
                  <c:v>38008</c:v>
                </c:pt>
                <c:pt idx="13599">
                  <c:v>38009</c:v>
                </c:pt>
                <c:pt idx="13600">
                  <c:v>38012</c:v>
                </c:pt>
                <c:pt idx="13601">
                  <c:v>38013</c:v>
                </c:pt>
                <c:pt idx="13602">
                  <c:v>38014</c:v>
                </c:pt>
                <c:pt idx="13603">
                  <c:v>38015</c:v>
                </c:pt>
                <c:pt idx="13604">
                  <c:v>38016</c:v>
                </c:pt>
                <c:pt idx="13605">
                  <c:v>38019</c:v>
                </c:pt>
                <c:pt idx="13606">
                  <c:v>38020</c:v>
                </c:pt>
                <c:pt idx="13607">
                  <c:v>38021</c:v>
                </c:pt>
                <c:pt idx="13608">
                  <c:v>38022</c:v>
                </c:pt>
                <c:pt idx="13609">
                  <c:v>38023</c:v>
                </c:pt>
                <c:pt idx="13610">
                  <c:v>38026</c:v>
                </c:pt>
                <c:pt idx="13611">
                  <c:v>38027</c:v>
                </c:pt>
                <c:pt idx="13612">
                  <c:v>38028</c:v>
                </c:pt>
                <c:pt idx="13613">
                  <c:v>38029</c:v>
                </c:pt>
                <c:pt idx="13614">
                  <c:v>38030</c:v>
                </c:pt>
                <c:pt idx="13615">
                  <c:v>38034</c:v>
                </c:pt>
                <c:pt idx="13616">
                  <c:v>38035</c:v>
                </c:pt>
                <c:pt idx="13617">
                  <c:v>38036</c:v>
                </c:pt>
                <c:pt idx="13618">
                  <c:v>38037</c:v>
                </c:pt>
                <c:pt idx="13619">
                  <c:v>38040</c:v>
                </c:pt>
                <c:pt idx="13620">
                  <c:v>38041</c:v>
                </c:pt>
                <c:pt idx="13621">
                  <c:v>38042</c:v>
                </c:pt>
                <c:pt idx="13622">
                  <c:v>38043</c:v>
                </c:pt>
                <c:pt idx="13623">
                  <c:v>38044</c:v>
                </c:pt>
                <c:pt idx="13624">
                  <c:v>38047</c:v>
                </c:pt>
                <c:pt idx="13625">
                  <c:v>38048</c:v>
                </c:pt>
                <c:pt idx="13626">
                  <c:v>38049</c:v>
                </c:pt>
                <c:pt idx="13627">
                  <c:v>38050</c:v>
                </c:pt>
                <c:pt idx="13628">
                  <c:v>38051</c:v>
                </c:pt>
                <c:pt idx="13629">
                  <c:v>38054</c:v>
                </c:pt>
                <c:pt idx="13630">
                  <c:v>38055</c:v>
                </c:pt>
                <c:pt idx="13631">
                  <c:v>38056</c:v>
                </c:pt>
                <c:pt idx="13632">
                  <c:v>38057</c:v>
                </c:pt>
                <c:pt idx="13633">
                  <c:v>38058</c:v>
                </c:pt>
                <c:pt idx="13634">
                  <c:v>38061</c:v>
                </c:pt>
                <c:pt idx="13635">
                  <c:v>38062</c:v>
                </c:pt>
                <c:pt idx="13636">
                  <c:v>38063</c:v>
                </c:pt>
                <c:pt idx="13637">
                  <c:v>38064</c:v>
                </c:pt>
                <c:pt idx="13638">
                  <c:v>38065</c:v>
                </c:pt>
                <c:pt idx="13639">
                  <c:v>38068</c:v>
                </c:pt>
                <c:pt idx="13640">
                  <c:v>38069</c:v>
                </c:pt>
                <c:pt idx="13641">
                  <c:v>38070</c:v>
                </c:pt>
                <c:pt idx="13642">
                  <c:v>38071</c:v>
                </c:pt>
                <c:pt idx="13643">
                  <c:v>38072</c:v>
                </c:pt>
                <c:pt idx="13644">
                  <c:v>38075</c:v>
                </c:pt>
                <c:pt idx="13645">
                  <c:v>38076</c:v>
                </c:pt>
                <c:pt idx="13646">
                  <c:v>38077</c:v>
                </c:pt>
                <c:pt idx="13647">
                  <c:v>38078</c:v>
                </c:pt>
                <c:pt idx="13648">
                  <c:v>38079</c:v>
                </c:pt>
                <c:pt idx="13649">
                  <c:v>38082</c:v>
                </c:pt>
                <c:pt idx="13650">
                  <c:v>38083</c:v>
                </c:pt>
                <c:pt idx="13651">
                  <c:v>38084</c:v>
                </c:pt>
                <c:pt idx="13652">
                  <c:v>38085</c:v>
                </c:pt>
                <c:pt idx="13653">
                  <c:v>38089</c:v>
                </c:pt>
                <c:pt idx="13654">
                  <c:v>38090</c:v>
                </c:pt>
                <c:pt idx="13655">
                  <c:v>38091</c:v>
                </c:pt>
                <c:pt idx="13656">
                  <c:v>38092</c:v>
                </c:pt>
                <c:pt idx="13657">
                  <c:v>38093</c:v>
                </c:pt>
                <c:pt idx="13658">
                  <c:v>38096</c:v>
                </c:pt>
                <c:pt idx="13659">
                  <c:v>38097</c:v>
                </c:pt>
                <c:pt idx="13660">
                  <c:v>38098</c:v>
                </c:pt>
                <c:pt idx="13661">
                  <c:v>38099</c:v>
                </c:pt>
                <c:pt idx="13662">
                  <c:v>38100</c:v>
                </c:pt>
                <c:pt idx="13663">
                  <c:v>38103</c:v>
                </c:pt>
                <c:pt idx="13664">
                  <c:v>38104</c:v>
                </c:pt>
                <c:pt idx="13665">
                  <c:v>38105</c:v>
                </c:pt>
                <c:pt idx="13666">
                  <c:v>38106</c:v>
                </c:pt>
                <c:pt idx="13667">
                  <c:v>38107</c:v>
                </c:pt>
                <c:pt idx="13668">
                  <c:v>38110</c:v>
                </c:pt>
                <c:pt idx="13669">
                  <c:v>38111</c:v>
                </c:pt>
                <c:pt idx="13670">
                  <c:v>38112</c:v>
                </c:pt>
                <c:pt idx="13671">
                  <c:v>38113</c:v>
                </c:pt>
                <c:pt idx="13672">
                  <c:v>38114</c:v>
                </c:pt>
                <c:pt idx="13673">
                  <c:v>38117</c:v>
                </c:pt>
                <c:pt idx="13674">
                  <c:v>38118</c:v>
                </c:pt>
                <c:pt idx="13675">
                  <c:v>38119</c:v>
                </c:pt>
                <c:pt idx="13676">
                  <c:v>38120</c:v>
                </c:pt>
                <c:pt idx="13677">
                  <c:v>38121</c:v>
                </c:pt>
                <c:pt idx="13678">
                  <c:v>38124</c:v>
                </c:pt>
                <c:pt idx="13679">
                  <c:v>38125</c:v>
                </c:pt>
                <c:pt idx="13680">
                  <c:v>38126</c:v>
                </c:pt>
                <c:pt idx="13681">
                  <c:v>38127</c:v>
                </c:pt>
                <c:pt idx="13682">
                  <c:v>38128</c:v>
                </c:pt>
                <c:pt idx="13683">
                  <c:v>38131</c:v>
                </c:pt>
                <c:pt idx="13684">
                  <c:v>38132</c:v>
                </c:pt>
                <c:pt idx="13685">
                  <c:v>38133</c:v>
                </c:pt>
                <c:pt idx="13686">
                  <c:v>38134</c:v>
                </c:pt>
                <c:pt idx="13687">
                  <c:v>38135</c:v>
                </c:pt>
                <c:pt idx="13688">
                  <c:v>38139</c:v>
                </c:pt>
                <c:pt idx="13689">
                  <c:v>38140</c:v>
                </c:pt>
                <c:pt idx="13690">
                  <c:v>38141</c:v>
                </c:pt>
                <c:pt idx="13691">
                  <c:v>38142</c:v>
                </c:pt>
                <c:pt idx="13692">
                  <c:v>38145</c:v>
                </c:pt>
                <c:pt idx="13693">
                  <c:v>38146</c:v>
                </c:pt>
                <c:pt idx="13694">
                  <c:v>38147</c:v>
                </c:pt>
                <c:pt idx="13695">
                  <c:v>38148</c:v>
                </c:pt>
                <c:pt idx="13696">
                  <c:v>38152</c:v>
                </c:pt>
                <c:pt idx="13697">
                  <c:v>38153</c:v>
                </c:pt>
                <c:pt idx="13698">
                  <c:v>38154</c:v>
                </c:pt>
                <c:pt idx="13699">
                  <c:v>38155</c:v>
                </c:pt>
                <c:pt idx="13700">
                  <c:v>38156</c:v>
                </c:pt>
                <c:pt idx="13701">
                  <c:v>38159</c:v>
                </c:pt>
                <c:pt idx="13702">
                  <c:v>38160</c:v>
                </c:pt>
                <c:pt idx="13703">
                  <c:v>38161</c:v>
                </c:pt>
                <c:pt idx="13704">
                  <c:v>38162</c:v>
                </c:pt>
                <c:pt idx="13705">
                  <c:v>38163</c:v>
                </c:pt>
                <c:pt idx="13706">
                  <c:v>38166</c:v>
                </c:pt>
                <c:pt idx="13707">
                  <c:v>38167</c:v>
                </c:pt>
                <c:pt idx="13708">
                  <c:v>38168</c:v>
                </c:pt>
                <c:pt idx="13709">
                  <c:v>38169</c:v>
                </c:pt>
                <c:pt idx="13710">
                  <c:v>38170</c:v>
                </c:pt>
                <c:pt idx="13711">
                  <c:v>38174</c:v>
                </c:pt>
                <c:pt idx="13712">
                  <c:v>38175</c:v>
                </c:pt>
                <c:pt idx="13713">
                  <c:v>38176</c:v>
                </c:pt>
                <c:pt idx="13714">
                  <c:v>38177</c:v>
                </c:pt>
                <c:pt idx="13715">
                  <c:v>38180</c:v>
                </c:pt>
                <c:pt idx="13716">
                  <c:v>38181</c:v>
                </c:pt>
                <c:pt idx="13717">
                  <c:v>38182</c:v>
                </c:pt>
                <c:pt idx="13718">
                  <c:v>38183</c:v>
                </c:pt>
                <c:pt idx="13719">
                  <c:v>38184</c:v>
                </c:pt>
                <c:pt idx="13720">
                  <c:v>38187</c:v>
                </c:pt>
                <c:pt idx="13721">
                  <c:v>38188</c:v>
                </c:pt>
                <c:pt idx="13722">
                  <c:v>38189</c:v>
                </c:pt>
                <c:pt idx="13723">
                  <c:v>38190</c:v>
                </c:pt>
                <c:pt idx="13724">
                  <c:v>38191</c:v>
                </c:pt>
                <c:pt idx="13725">
                  <c:v>38194</c:v>
                </c:pt>
                <c:pt idx="13726">
                  <c:v>38195</c:v>
                </c:pt>
                <c:pt idx="13727">
                  <c:v>38196</c:v>
                </c:pt>
                <c:pt idx="13728">
                  <c:v>38197</c:v>
                </c:pt>
                <c:pt idx="13729">
                  <c:v>38198</c:v>
                </c:pt>
                <c:pt idx="13730">
                  <c:v>38201</c:v>
                </c:pt>
                <c:pt idx="13731">
                  <c:v>38202</c:v>
                </c:pt>
                <c:pt idx="13732">
                  <c:v>38203</c:v>
                </c:pt>
                <c:pt idx="13733">
                  <c:v>38204</c:v>
                </c:pt>
                <c:pt idx="13734">
                  <c:v>38205</c:v>
                </c:pt>
                <c:pt idx="13735">
                  <c:v>38208</c:v>
                </c:pt>
                <c:pt idx="13736">
                  <c:v>38209</c:v>
                </c:pt>
                <c:pt idx="13737">
                  <c:v>38210</c:v>
                </c:pt>
                <c:pt idx="13738">
                  <c:v>38211</c:v>
                </c:pt>
                <c:pt idx="13739">
                  <c:v>38212</c:v>
                </c:pt>
                <c:pt idx="13740">
                  <c:v>38215</c:v>
                </c:pt>
                <c:pt idx="13741">
                  <c:v>38216</c:v>
                </c:pt>
                <c:pt idx="13742">
                  <c:v>38217</c:v>
                </c:pt>
                <c:pt idx="13743">
                  <c:v>38218</c:v>
                </c:pt>
                <c:pt idx="13744">
                  <c:v>38219</c:v>
                </c:pt>
                <c:pt idx="13745">
                  <c:v>38222</c:v>
                </c:pt>
                <c:pt idx="13746">
                  <c:v>38223</c:v>
                </c:pt>
                <c:pt idx="13747">
                  <c:v>38224</c:v>
                </c:pt>
                <c:pt idx="13748">
                  <c:v>38225</c:v>
                </c:pt>
                <c:pt idx="13749">
                  <c:v>38226</c:v>
                </c:pt>
                <c:pt idx="13750">
                  <c:v>38229</c:v>
                </c:pt>
                <c:pt idx="13751">
                  <c:v>38230</c:v>
                </c:pt>
                <c:pt idx="13752">
                  <c:v>38231</c:v>
                </c:pt>
                <c:pt idx="13753">
                  <c:v>38232</c:v>
                </c:pt>
                <c:pt idx="13754">
                  <c:v>38233</c:v>
                </c:pt>
                <c:pt idx="13755">
                  <c:v>38237</c:v>
                </c:pt>
                <c:pt idx="13756">
                  <c:v>38238</c:v>
                </c:pt>
                <c:pt idx="13757">
                  <c:v>38239</c:v>
                </c:pt>
                <c:pt idx="13758">
                  <c:v>38240</c:v>
                </c:pt>
                <c:pt idx="13759">
                  <c:v>38243</c:v>
                </c:pt>
                <c:pt idx="13760">
                  <c:v>38244</c:v>
                </c:pt>
                <c:pt idx="13761">
                  <c:v>38245</c:v>
                </c:pt>
                <c:pt idx="13762">
                  <c:v>38246</c:v>
                </c:pt>
                <c:pt idx="13763">
                  <c:v>38247</c:v>
                </c:pt>
                <c:pt idx="13764">
                  <c:v>38250</c:v>
                </c:pt>
                <c:pt idx="13765">
                  <c:v>38251</c:v>
                </c:pt>
                <c:pt idx="13766">
                  <c:v>38252</c:v>
                </c:pt>
                <c:pt idx="13767">
                  <c:v>38253</c:v>
                </c:pt>
                <c:pt idx="13768">
                  <c:v>38254</c:v>
                </c:pt>
                <c:pt idx="13769">
                  <c:v>38257</c:v>
                </c:pt>
                <c:pt idx="13770">
                  <c:v>38258</c:v>
                </c:pt>
                <c:pt idx="13771">
                  <c:v>38259</c:v>
                </c:pt>
                <c:pt idx="13772">
                  <c:v>38260</c:v>
                </c:pt>
                <c:pt idx="13773">
                  <c:v>38261</c:v>
                </c:pt>
                <c:pt idx="13774">
                  <c:v>38264</c:v>
                </c:pt>
                <c:pt idx="13775">
                  <c:v>38265</c:v>
                </c:pt>
                <c:pt idx="13776">
                  <c:v>38266</c:v>
                </c:pt>
                <c:pt idx="13777">
                  <c:v>38267</c:v>
                </c:pt>
                <c:pt idx="13778">
                  <c:v>38268</c:v>
                </c:pt>
                <c:pt idx="13779">
                  <c:v>38271</c:v>
                </c:pt>
                <c:pt idx="13780">
                  <c:v>38272</c:v>
                </c:pt>
                <c:pt idx="13781">
                  <c:v>38273</c:v>
                </c:pt>
                <c:pt idx="13782">
                  <c:v>38274</c:v>
                </c:pt>
                <c:pt idx="13783">
                  <c:v>38275</c:v>
                </c:pt>
                <c:pt idx="13784">
                  <c:v>38278</c:v>
                </c:pt>
                <c:pt idx="13785">
                  <c:v>38279</c:v>
                </c:pt>
                <c:pt idx="13786">
                  <c:v>38280</c:v>
                </c:pt>
                <c:pt idx="13787">
                  <c:v>38281</c:v>
                </c:pt>
                <c:pt idx="13788">
                  <c:v>38282</c:v>
                </c:pt>
                <c:pt idx="13789">
                  <c:v>38285</c:v>
                </c:pt>
                <c:pt idx="13790">
                  <c:v>38286</c:v>
                </c:pt>
                <c:pt idx="13791">
                  <c:v>38287</c:v>
                </c:pt>
                <c:pt idx="13792">
                  <c:v>38288</c:v>
                </c:pt>
                <c:pt idx="13793">
                  <c:v>38289</c:v>
                </c:pt>
                <c:pt idx="13794">
                  <c:v>38292</c:v>
                </c:pt>
                <c:pt idx="13795">
                  <c:v>38293</c:v>
                </c:pt>
                <c:pt idx="13796">
                  <c:v>38294</c:v>
                </c:pt>
                <c:pt idx="13797">
                  <c:v>38295</c:v>
                </c:pt>
                <c:pt idx="13798">
                  <c:v>38296</c:v>
                </c:pt>
                <c:pt idx="13799">
                  <c:v>38299</c:v>
                </c:pt>
                <c:pt idx="13800">
                  <c:v>38300</c:v>
                </c:pt>
                <c:pt idx="13801">
                  <c:v>38301</c:v>
                </c:pt>
                <c:pt idx="13802">
                  <c:v>38302</c:v>
                </c:pt>
                <c:pt idx="13803">
                  <c:v>38303</c:v>
                </c:pt>
                <c:pt idx="13804">
                  <c:v>38306</c:v>
                </c:pt>
                <c:pt idx="13805">
                  <c:v>38307</c:v>
                </c:pt>
                <c:pt idx="13806">
                  <c:v>38308</c:v>
                </c:pt>
                <c:pt idx="13807">
                  <c:v>38309</c:v>
                </c:pt>
                <c:pt idx="13808">
                  <c:v>38310</c:v>
                </c:pt>
                <c:pt idx="13809">
                  <c:v>38313</c:v>
                </c:pt>
                <c:pt idx="13810">
                  <c:v>38314</c:v>
                </c:pt>
                <c:pt idx="13811">
                  <c:v>38315</c:v>
                </c:pt>
                <c:pt idx="13812">
                  <c:v>38317</c:v>
                </c:pt>
                <c:pt idx="13813">
                  <c:v>38320</c:v>
                </c:pt>
                <c:pt idx="13814">
                  <c:v>38321</c:v>
                </c:pt>
                <c:pt idx="13815">
                  <c:v>38322</c:v>
                </c:pt>
                <c:pt idx="13816">
                  <c:v>38323</c:v>
                </c:pt>
                <c:pt idx="13817">
                  <c:v>38324</c:v>
                </c:pt>
                <c:pt idx="13818">
                  <c:v>38327</c:v>
                </c:pt>
                <c:pt idx="13819">
                  <c:v>38328</c:v>
                </c:pt>
                <c:pt idx="13820">
                  <c:v>38329</c:v>
                </c:pt>
                <c:pt idx="13821">
                  <c:v>38330</c:v>
                </c:pt>
                <c:pt idx="13822">
                  <c:v>38331</c:v>
                </c:pt>
                <c:pt idx="13823">
                  <c:v>38334</c:v>
                </c:pt>
                <c:pt idx="13824">
                  <c:v>38335</c:v>
                </c:pt>
                <c:pt idx="13825">
                  <c:v>38336</c:v>
                </c:pt>
                <c:pt idx="13826">
                  <c:v>38337</c:v>
                </c:pt>
                <c:pt idx="13827">
                  <c:v>38338</c:v>
                </c:pt>
                <c:pt idx="13828">
                  <c:v>38341</c:v>
                </c:pt>
                <c:pt idx="13829">
                  <c:v>38342</c:v>
                </c:pt>
                <c:pt idx="13830">
                  <c:v>38343</c:v>
                </c:pt>
                <c:pt idx="13831">
                  <c:v>38344</c:v>
                </c:pt>
                <c:pt idx="13832">
                  <c:v>38348</c:v>
                </c:pt>
                <c:pt idx="13833">
                  <c:v>38349</c:v>
                </c:pt>
                <c:pt idx="13834">
                  <c:v>38350</c:v>
                </c:pt>
                <c:pt idx="13835">
                  <c:v>38351</c:v>
                </c:pt>
                <c:pt idx="13836">
                  <c:v>38352</c:v>
                </c:pt>
                <c:pt idx="13837">
                  <c:v>38355</c:v>
                </c:pt>
                <c:pt idx="13838">
                  <c:v>38356</c:v>
                </c:pt>
                <c:pt idx="13839">
                  <c:v>38357</c:v>
                </c:pt>
                <c:pt idx="13840">
                  <c:v>38358</c:v>
                </c:pt>
                <c:pt idx="13841">
                  <c:v>38359</c:v>
                </c:pt>
                <c:pt idx="13842">
                  <c:v>38362</c:v>
                </c:pt>
                <c:pt idx="13843">
                  <c:v>38363</c:v>
                </c:pt>
                <c:pt idx="13844">
                  <c:v>38364</c:v>
                </c:pt>
                <c:pt idx="13845">
                  <c:v>38365</c:v>
                </c:pt>
                <c:pt idx="13846">
                  <c:v>38366</c:v>
                </c:pt>
                <c:pt idx="13847">
                  <c:v>38370</c:v>
                </c:pt>
                <c:pt idx="13848">
                  <c:v>38371</c:v>
                </c:pt>
                <c:pt idx="13849">
                  <c:v>38372</c:v>
                </c:pt>
                <c:pt idx="13850">
                  <c:v>38373</c:v>
                </c:pt>
                <c:pt idx="13851">
                  <c:v>38376</c:v>
                </c:pt>
                <c:pt idx="13852">
                  <c:v>38377</c:v>
                </c:pt>
                <c:pt idx="13853">
                  <c:v>38378</c:v>
                </c:pt>
                <c:pt idx="13854">
                  <c:v>38379</c:v>
                </c:pt>
                <c:pt idx="13855">
                  <c:v>38380</c:v>
                </c:pt>
                <c:pt idx="13856">
                  <c:v>38383</c:v>
                </c:pt>
                <c:pt idx="13857">
                  <c:v>38384</c:v>
                </c:pt>
                <c:pt idx="13858">
                  <c:v>38385</c:v>
                </c:pt>
                <c:pt idx="13859">
                  <c:v>38386</c:v>
                </c:pt>
                <c:pt idx="13860">
                  <c:v>38387</c:v>
                </c:pt>
                <c:pt idx="13861">
                  <c:v>38390</c:v>
                </c:pt>
                <c:pt idx="13862">
                  <c:v>38391</c:v>
                </c:pt>
                <c:pt idx="13863">
                  <c:v>38392</c:v>
                </c:pt>
                <c:pt idx="13864">
                  <c:v>38393</c:v>
                </c:pt>
                <c:pt idx="13865">
                  <c:v>38394</c:v>
                </c:pt>
                <c:pt idx="13866">
                  <c:v>38397</c:v>
                </c:pt>
                <c:pt idx="13867">
                  <c:v>38398</c:v>
                </c:pt>
                <c:pt idx="13868">
                  <c:v>38399</c:v>
                </c:pt>
                <c:pt idx="13869">
                  <c:v>38400</c:v>
                </c:pt>
                <c:pt idx="13870">
                  <c:v>38401</c:v>
                </c:pt>
                <c:pt idx="13871">
                  <c:v>38405</c:v>
                </c:pt>
                <c:pt idx="13872">
                  <c:v>38406</c:v>
                </c:pt>
                <c:pt idx="13873">
                  <c:v>38407</c:v>
                </c:pt>
                <c:pt idx="13874">
                  <c:v>38408</c:v>
                </c:pt>
                <c:pt idx="13875">
                  <c:v>38411</c:v>
                </c:pt>
                <c:pt idx="13876">
                  <c:v>38412</c:v>
                </c:pt>
                <c:pt idx="13877">
                  <c:v>38413</c:v>
                </c:pt>
                <c:pt idx="13878">
                  <c:v>38414</c:v>
                </c:pt>
                <c:pt idx="13879">
                  <c:v>38415</c:v>
                </c:pt>
                <c:pt idx="13880">
                  <c:v>38418</c:v>
                </c:pt>
                <c:pt idx="13881">
                  <c:v>38419</c:v>
                </c:pt>
                <c:pt idx="13882">
                  <c:v>38420</c:v>
                </c:pt>
                <c:pt idx="13883">
                  <c:v>38421</c:v>
                </c:pt>
                <c:pt idx="13884">
                  <c:v>38422</c:v>
                </c:pt>
                <c:pt idx="13885">
                  <c:v>38425</c:v>
                </c:pt>
                <c:pt idx="13886">
                  <c:v>38426</c:v>
                </c:pt>
                <c:pt idx="13887">
                  <c:v>38427</c:v>
                </c:pt>
                <c:pt idx="13888">
                  <c:v>38428</c:v>
                </c:pt>
                <c:pt idx="13889">
                  <c:v>38429</c:v>
                </c:pt>
                <c:pt idx="13890">
                  <c:v>38432</c:v>
                </c:pt>
                <c:pt idx="13891">
                  <c:v>38433</c:v>
                </c:pt>
                <c:pt idx="13892">
                  <c:v>38434</c:v>
                </c:pt>
                <c:pt idx="13893">
                  <c:v>38435</c:v>
                </c:pt>
                <c:pt idx="13894">
                  <c:v>38439</c:v>
                </c:pt>
                <c:pt idx="13895">
                  <c:v>38440</c:v>
                </c:pt>
                <c:pt idx="13896">
                  <c:v>38441</c:v>
                </c:pt>
                <c:pt idx="13897">
                  <c:v>38442</c:v>
                </c:pt>
                <c:pt idx="13898">
                  <c:v>38443</c:v>
                </c:pt>
                <c:pt idx="13899">
                  <c:v>38446</c:v>
                </c:pt>
                <c:pt idx="13900">
                  <c:v>38447</c:v>
                </c:pt>
                <c:pt idx="13901">
                  <c:v>38448</c:v>
                </c:pt>
                <c:pt idx="13902">
                  <c:v>38449</c:v>
                </c:pt>
                <c:pt idx="13903">
                  <c:v>38450</c:v>
                </c:pt>
                <c:pt idx="13904">
                  <c:v>38453</c:v>
                </c:pt>
                <c:pt idx="13905">
                  <c:v>38454</c:v>
                </c:pt>
                <c:pt idx="13906">
                  <c:v>38455</c:v>
                </c:pt>
                <c:pt idx="13907">
                  <c:v>38456</c:v>
                </c:pt>
                <c:pt idx="13908">
                  <c:v>38457</c:v>
                </c:pt>
                <c:pt idx="13909">
                  <c:v>38460</c:v>
                </c:pt>
                <c:pt idx="13910">
                  <c:v>38461</c:v>
                </c:pt>
                <c:pt idx="13911">
                  <c:v>38462</c:v>
                </c:pt>
                <c:pt idx="13912">
                  <c:v>38463</c:v>
                </c:pt>
                <c:pt idx="13913">
                  <c:v>38464</c:v>
                </c:pt>
                <c:pt idx="13914">
                  <c:v>38467</c:v>
                </c:pt>
                <c:pt idx="13915">
                  <c:v>38468</c:v>
                </c:pt>
                <c:pt idx="13916">
                  <c:v>38469</c:v>
                </c:pt>
                <c:pt idx="13917">
                  <c:v>38470</c:v>
                </c:pt>
                <c:pt idx="13918">
                  <c:v>38471</c:v>
                </c:pt>
                <c:pt idx="13919">
                  <c:v>38474</c:v>
                </c:pt>
                <c:pt idx="13920">
                  <c:v>38475</c:v>
                </c:pt>
                <c:pt idx="13921">
                  <c:v>38476</c:v>
                </c:pt>
                <c:pt idx="13922">
                  <c:v>38477</c:v>
                </c:pt>
                <c:pt idx="13923">
                  <c:v>38478</c:v>
                </c:pt>
                <c:pt idx="13924">
                  <c:v>38481</c:v>
                </c:pt>
                <c:pt idx="13925">
                  <c:v>38482</c:v>
                </c:pt>
                <c:pt idx="13926">
                  <c:v>38483</c:v>
                </c:pt>
                <c:pt idx="13927">
                  <c:v>38484</c:v>
                </c:pt>
                <c:pt idx="13928">
                  <c:v>38485</c:v>
                </c:pt>
                <c:pt idx="13929">
                  <c:v>38488</c:v>
                </c:pt>
                <c:pt idx="13930">
                  <c:v>38489</c:v>
                </c:pt>
                <c:pt idx="13931">
                  <c:v>38490</c:v>
                </c:pt>
                <c:pt idx="13932">
                  <c:v>38491</c:v>
                </c:pt>
                <c:pt idx="13933">
                  <c:v>38492</c:v>
                </c:pt>
                <c:pt idx="13934">
                  <c:v>38495</c:v>
                </c:pt>
                <c:pt idx="13935">
                  <c:v>38496</c:v>
                </c:pt>
                <c:pt idx="13936">
                  <c:v>38497</c:v>
                </c:pt>
                <c:pt idx="13937">
                  <c:v>38498</c:v>
                </c:pt>
                <c:pt idx="13938">
                  <c:v>38499</c:v>
                </c:pt>
                <c:pt idx="13939">
                  <c:v>38503</c:v>
                </c:pt>
                <c:pt idx="13940">
                  <c:v>38504</c:v>
                </c:pt>
                <c:pt idx="13941">
                  <c:v>38505</c:v>
                </c:pt>
                <c:pt idx="13942">
                  <c:v>38506</c:v>
                </c:pt>
                <c:pt idx="13943">
                  <c:v>38509</c:v>
                </c:pt>
                <c:pt idx="13944">
                  <c:v>38510</c:v>
                </c:pt>
                <c:pt idx="13945">
                  <c:v>38511</c:v>
                </c:pt>
                <c:pt idx="13946">
                  <c:v>38512</c:v>
                </c:pt>
                <c:pt idx="13947">
                  <c:v>38513</c:v>
                </c:pt>
                <c:pt idx="13948">
                  <c:v>38516</c:v>
                </c:pt>
                <c:pt idx="13949">
                  <c:v>38517</c:v>
                </c:pt>
                <c:pt idx="13950">
                  <c:v>38518</c:v>
                </c:pt>
                <c:pt idx="13951">
                  <c:v>38519</c:v>
                </c:pt>
                <c:pt idx="13952">
                  <c:v>38520</c:v>
                </c:pt>
                <c:pt idx="13953">
                  <c:v>38523</c:v>
                </c:pt>
                <c:pt idx="13954">
                  <c:v>38524</c:v>
                </c:pt>
                <c:pt idx="13955">
                  <c:v>38525</c:v>
                </c:pt>
                <c:pt idx="13956">
                  <c:v>38526</c:v>
                </c:pt>
                <c:pt idx="13957">
                  <c:v>38527</c:v>
                </c:pt>
                <c:pt idx="13958">
                  <c:v>38530</c:v>
                </c:pt>
                <c:pt idx="13959">
                  <c:v>38531</c:v>
                </c:pt>
                <c:pt idx="13960">
                  <c:v>38532</c:v>
                </c:pt>
                <c:pt idx="13961">
                  <c:v>38533</c:v>
                </c:pt>
                <c:pt idx="13962">
                  <c:v>38534</c:v>
                </c:pt>
                <c:pt idx="13963">
                  <c:v>38538</c:v>
                </c:pt>
                <c:pt idx="13964">
                  <c:v>38539</c:v>
                </c:pt>
                <c:pt idx="13965">
                  <c:v>38540</c:v>
                </c:pt>
                <c:pt idx="13966">
                  <c:v>38541</c:v>
                </c:pt>
                <c:pt idx="13967">
                  <c:v>38544</c:v>
                </c:pt>
                <c:pt idx="13968">
                  <c:v>38545</c:v>
                </c:pt>
                <c:pt idx="13969">
                  <c:v>38546</c:v>
                </c:pt>
                <c:pt idx="13970">
                  <c:v>38547</c:v>
                </c:pt>
                <c:pt idx="13971">
                  <c:v>38548</c:v>
                </c:pt>
                <c:pt idx="13972">
                  <c:v>38551</c:v>
                </c:pt>
                <c:pt idx="13973">
                  <c:v>38552</c:v>
                </c:pt>
                <c:pt idx="13974">
                  <c:v>38553</c:v>
                </c:pt>
                <c:pt idx="13975">
                  <c:v>38554</c:v>
                </c:pt>
                <c:pt idx="13976">
                  <c:v>38555</c:v>
                </c:pt>
                <c:pt idx="13977">
                  <c:v>38558</c:v>
                </c:pt>
                <c:pt idx="13978">
                  <c:v>38559</c:v>
                </c:pt>
                <c:pt idx="13979">
                  <c:v>38560</c:v>
                </c:pt>
                <c:pt idx="13980">
                  <c:v>38561</c:v>
                </c:pt>
                <c:pt idx="13981">
                  <c:v>38562</c:v>
                </c:pt>
                <c:pt idx="13982">
                  <c:v>38565</c:v>
                </c:pt>
                <c:pt idx="13983">
                  <c:v>38566</c:v>
                </c:pt>
                <c:pt idx="13984">
                  <c:v>38567</c:v>
                </c:pt>
                <c:pt idx="13985">
                  <c:v>38568</c:v>
                </c:pt>
                <c:pt idx="13986">
                  <c:v>38569</c:v>
                </c:pt>
                <c:pt idx="13987">
                  <c:v>38572</c:v>
                </c:pt>
                <c:pt idx="13988">
                  <c:v>38573</c:v>
                </c:pt>
                <c:pt idx="13989">
                  <c:v>38574</c:v>
                </c:pt>
                <c:pt idx="13990">
                  <c:v>38575</c:v>
                </c:pt>
                <c:pt idx="13991">
                  <c:v>38576</c:v>
                </c:pt>
                <c:pt idx="13992">
                  <c:v>38579</c:v>
                </c:pt>
                <c:pt idx="13993">
                  <c:v>38580</c:v>
                </c:pt>
                <c:pt idx="13994">
                  <c:v>38581</c:v>
                </c:pt>
                <c:pt idx="13995">
                  <c:v>38582</c:v>
                </c:pt>
                <c:pt idx="13996">
                  <c:v>38583</c:v>
                </c:pt>
                <c:pt idx="13997">
                  <c:v>38586</c:v>
                </c:pt>
                <c:pt idx="13998">
                  <c:v>38587</c:v>
                </c:pt>
                <c:pt idx="13999">
                  <c:v>38588</c:v>
                </c:pt>
                <c:pt idx="14000">
                  <c:v>38589</c:v>
                </c:pt>
                <c:pt idx="14001">
                  <c:v>38590</c:v>
                </c:pt>
                <c:pt idx="14002">
                  <c:v>38593</c:v>
                </c:pt>
                <c:pt idx="14003">
                  <c:v>38594</c:v>
                </c:pt>
                <c:pt idx="14004">
                  <c:v>38595</c:v>
                </c:pt>
                <c:pt idx="14005">
                  <c:v>38596</c:v>
                </c:pt>
                <c:pt idx="14006">
                  <c:v>38597</c:v>
                </c:pt>
                <c:pt idx="14007">
                  <c:v>38601</c:v>
                </c:pt>
                <c:pt idx="14008">
                  <c:v>38602</c:v>
                </c:pt>
                <c:pt idx="14009">
                  <c:v>38603</c:v>
                </c:pt>
                <c:pt idx="14010">
                  <c:v>38604</c:v>
                </c:pt>
                <c:pt idx="14011">
                  <c:v>38607</c:v>
                </c:pt>
                <c:pt idx="14012">
                  <c:v>38608</c:v>
                </c:pt>
                <c:pt idx="14013">
                  <c:v>38609</c:v>
                </c:pt>
                <c:pt idx="14014">
                  <c:v>38610</c:v>
                </c:pt>
                <c:pt idx="14015">
                  <c:v>38611</c:v>
                </c:pt>
                <c:pt idx="14016">
                  <c:v>38614</c:v>
                </c:pt>
                <c:pt idx="14017">
                  <c:v>38615</c:v>
                </c:pt>
                <c:pt idx="14018">
                  <c:v>38616</c:v>
                </c:pt>
                <c:pt idx="14019">
                  <c:v>38617</c:v>
                </c:pt>
                <c:pt idx="14020">
                  <c:v>38618</c:v>
                </c:pt>
                <c:pt idx="14021">
                  <c:v>38621</c:v>
                </c:pt>
                <c:pt idx="14022">
                  <c:v>38622</c:v>
                </c:pt>
                <c:pt idx="14023">
                  <c:v>38623</c:v>
                </c:pt>
                <c:pt idx="14024">
                  <c:v>38624</c:v>
                </c:pt>
                <c:pt idx="14025">
                  <c:v>38625</c:v>
                </c:pt>
                <c:pt idx="14026">
                  <c:v>38628</c:v>
                </c:pt>
                <c:pt idx="14027">
                  <c:v>38629</c:v>
                </c:pt>
                <c:pt idx="14028">
                  <c:v>38630</c:v>
                </c:pt>
                <c:pt idx="14029">
                  <c:v>38631</c:v>
                </c:pt>
                <c:pt idx="14030">
                  <c:v>38632</c:v>
                </c:pt>
                <c:pt idx="14031">
                  <c:v>38635</c:v>
                </c:pt>
                <c:pt idx="14032">
                  <c:v>38636</c:v>
                </c:pt>
                <c:pt idx="14033">
                  <c:v>38637</c:v>
                </c:pt>
                <c:pt idx="14034">
                  <c:v>38638</c:v>
                </c:pt>
                <c:pt idx="14035">
                  <c:v>38639</c:v>
                </c:pt>
                <c:pt idx="14036">
                  <c:v>38642</c:v>
                </c:pt>
                <c:pt idx="14037">
                  <c:v>38643</c:v>
                </c:pt>
                <c:pt idx="14038">
                  <c:v>38644</c:v>
                </c:pt>
                <c:pt idx="14039">
                  <c:v>38645</c:v>
                </c:pt>
                <c:pt idx="14040">
                  <c:v>38646</c:v>
                </c:pt>
                <c:pt idx="14041">
                  <c:v>38649</c:v>
                </c:pt>
                <c:pt idx="14042">
                  <c:v>38650</c:v>
                </c:pt>
                <c:pt idx="14043">
                  <c:v>38651</c:v>
                </c:pt>
                <c:pt idx="14044">
                  <c:v>38652</c:v>
                </c:pt>
                <c:pt idx="14045">
                  <c:v>38653</c:v>
                </c:pt>
                <c:pt idx="14046">
                  <c:v>38656</c:v>
                </c:pt>
                <c:pt idx="14047">
                  <c:v>38657</c:v>
                </c:pt>
                <c:pt idx="14048">
                  <c:v>38658</c:v>
                </c:pt>
                <c:pt idx="14049">
                  <c:v>38659</c:v>
                </c:pt>
                <c:pt idx="14050">
                  <c:v>38660</c:v>
                </c:pt>
                <c:pt idx="14051">
                  <c:v>38663</c:v>
                </c:pt>
                <c:pt idx="14052">
                  <c:v>38664</c:v>
                </c:pt>
                <c:pt idx="14053">
                  <c:v>38665</c:v>
                </c:pt>
                <c:pt idx="14054">
                  <c:v>38666</c:v>
                </c:pt>
                <c:pt idx="14055">
                  <c:v>38667</c:v>
                </c:pt>
                <c:pt idx="14056">
                  <c:v>38670</c:v>
                </c:pt>
                <c:pt idx="14057">
                  <c:v>38671</c:v>
                </c:pt>
                <c:pt idx="14058">
                  <c:v>38672</c:v>
                </c:pt>
                <c:pt idx="14059">
                  <c:v>38673</c:v>
                </c:pt>
                <c:pt idx="14060">
                  <c:v>38674</c:v>
                </c:pt>
                <c:pt idx="14061">
                  <c:v>38677</c:v>
                </c:pt>
                <c:pt idx="14062">
                  <c:v>38678</c:v>
                </c:pt>
                <c:pt idx="14063">
                  <c:v>38679</c:v>
                </c:pt>
                <c:pt idx="14064">
                  <c:v>38681</c:v>
                </c:pt>
                <c:pt idx="14065">
                  <c:v>38684</c:v>
                </c:pt>
                <c:pt idx="14066">
                  <c:v>38685</c:v>
                </c:pt>
                <c:pt idx="14067">
                  <c:v>38686</c:v>
                </c:pt>
                <c:pt idx="14068">
                  <c:v>38687</c:v>
                </c:pt>
                <c:pt idx="14069">
                  <c:v>38688</c:v>
                </c:pt>
                <c:pt idx="14070">
                  <c:v>38691</c:v>
                </c:pt>
                <c:pt idx="14071">
                  <c:v>38692</c:v>
                </c:pt>
                <c:pt idx="14072">
                  <c:v>38693</c:v>
                </c:pt>
                <c:pt idx="14073">
                  <c:v>38694</c:v>
                </c:pt>
                <c:pt idx="14074">
                  <c:v>38695</c:v>
                </c:pt>
                <c:pt idx="14075">
                  <c:v>38698</c:v>
                </c:pt>
                <c:pt idx="14076">
                  <c:v>38699</c:v>
                </c:pt>
                <c:pt idx="14077">
                  <c:v>38700</c:v>
                </c:pt>
                <c:pt idx="14078">
                  <c:v>38701</c:v>
                </c:pt>
                <c:pt idx="14079">
                  <c:v>38702</c:v>
                </c:pt>
                <c:pt idx="14080">
                  <c:v>38705</c:v>
                </c:pt>
                <c:pt idx="14081">
                  <c:v>38706</c:v>
                </c:pt>
                <c:pt idx="14082">
                  <c:v>38707</c:v>
                </c:pt>
                <c:pt idx="14083">
                  <c:v>38708</c:v>
                </c:pt>
                <c:pt idx="14084">
                  <c:v>38709</c:v>
                </c:pt>
                <c:pt idx="14085">
                  <c:v>38713</c:v>
                </c:pt>
                <c:pt idx="14086">
                  <c:v>38714</c:v>
                </c:pt>
                <c:pt idx="14087">
                  <c:v>38715</c:v>
                </c:pt>
                <c:pt idx="14088">
                  <c:v>38716</c:v>
                </c:pt>
                <c:pt idx="14089">
                  <c:v>38720</c:v>
                </c:pt>
                <c:pt idx="14090">
                  <c:v>38721</c:v>
                </c:pt>
                <c:pt idx="14091">
                  <c:v>38722</c:v>
                </c:pt>
                <c:pt idx="14092">
                  <c:v>38723</c:v>
                </c:pt>
                <c:pt idx="14093">
                  <c:v>38726</c:v>
                </c:pt>
              </c:numCache>
            </c:numRef>
          </c:xVal>
          <c:yVal>
            <c:numRef>
              <c:f>'Page 486, 488'!$C$4:$C$14097</c:f>
              <c:numCache>
                <c:formatCode>0.00%</c:formatCode>
                <c:ptCount val="14094"/>
                <c:pt idx="0">
                  <c:v>1.1340020059674247E-2</c:v>
                </c:pt>
                <c:pt idx="1">
                  <c:v>4.7365393466731144E-3</c:v>
                </c:pt>
                <c:pt idx="2">
                  <c:v>2.9489847381573005E-3</c:v>
                </c:pt>
                <c:pt idx="3">
                  <c:v>5.8720074772223678E-3</c:v>
                </c:pt>
                <c:pt idx="4">
                  <c:v>-2.9316936858267287E-3</c:v>
                </c:pt>
                <c:pt idx="5">
                  <c:v>3.5170024529024282E-3</c:v>
                </c:pt>
                <c:pt idx="6">
                  <c:v>-1.9498402073562435E-2</c:v>
                </c:pt>
                <c:pt idx="7">
                  <c:v>-5.3843982912343208E-3</c:v>
                </c:pt>
                <c:pt idx="8">
                  <c:v>2.9949108938527188E-3</c:v>
                </c:pt>
                <c:pt idx="9">
                  <c:v>8.3383449171538487E-3</c:v>
                </c:pt>
                <c:pt idx="10">
                  <c:v>-5.9329577533849824E-4</c:v>
                </c:pt>
                <c:pt idx="11">
                  <c:v>1.1862397595062868E-3</c:v>
                </c:pt>
                <c:pt idx="12">
                  <c:v>1.7767253711506276E-3</c:v>
                </c:pt>
                <c:pt idx="13">
                  <c:v>1.1827322490496157E-3</c:v>
                </c:pt>
                <c:pt idx="14">
                  <c:v>-3.5524016043679946E-3</c:v>
                </c:pt>
                <c:pt idx="15">
                  <c:v>-7.1428875123802247E-3</c:v>
                </c:pt>
                <c:pt idx="16">
                  <c:v>-5.9755006259657058E-4</c:v>
                </c:pt>
                <c:pt idx="17">
                  <c:v>5.3651395460693665E-3</c:v>
                </c:pt>
                <c:pt idx="18">
                  <c:v>1.1820468600426045E-2</c:v>
                </c:pt>
                <c:pt idx="19">
                  <c:v>1.7610805842978177E-3</c:v>
                </c:pt>
                <c:pt idx="20">
                  <c:v>0</c:v>
                </c:pt>
                <c:pt idx="21">
                  <c:v>1.0501846810312404E-2</c:v>
                </c:pt>
                <c:pt idx="22">
                  <c:v>3.4762491553609089E-3</c:v>
                </c:pt>
                <c:pt idx="23">
                  <c:v>1.7336034390900282E-3</c:v>
                </c:pt>
                <c:pt idx="24">
                  <c:v>-5.2098525944508541E-3</c:v>
                </c:pt>
                <c:pt idx="25">
                  <c:v>-1.1614403163901388E-3</c:v>
                </c:pt>
                <c:pt idx="26">
                  <c:v>4.0591531524615488E-3</c:v>
                </c:pt>
                <c:pt idx="27">
                  <c:v>-2.3174981403627014E-3</c:v>
                </c:pt>
                <c:pt idx="28">
                  <c:v>-1.0495723172014014E-2</c:v>
                </c:pt>
                <c:pt idx="29">
                  <c:v>0</c:v>
                </c:pt>
                <c:pt idx="30">
                  <c:v>-4.1116063796924479E-3</c:v>
                </c:pt>
                <c:pt idx="31">
                  <c:v>9.3732379281081836E-3</c:v>
                </c:pt>
                <c:pt idx="32">
                  <c:v>2.9112102074585343E-3</c:v>
                </c:pt>
                <c:pt idx="33">
                  <c:v>-1.7457089100230648E-3</c:v>
                </c:pt>
                <c:pt idx="34">
                  <c:v>2.3269353140638245E-3</c:v>
                </c:pt>
                <c:pt idx="35">
                  <c:v>4.0591531524615488E-3</c:v>
                </c:pt>
                <c:pt idx="36">
                  <c:v>0</c:v>
                </c:pt>
                <c:pt idx="37">
                  <c:v>-3.47826437632492E-3</c:v>
                </c:pt>
                <c:pt idx="38">
                  <c:v>1.1607662359622872E-3</c:v>
                </c:pt>
                <c:pt idx="39">
                  <c:v>-5.8021469570871905E-4</c:v>
                </c:pt>
                <c:pt idx="40">
                  <c:v>3.4762491553609089E-3</c:v>
                </c:pt>
                <c:pt idx="41">
                  <c:v>1.7336034390900282E-3</c:v>
                </c:pt>
                <c:pt idx="42">
                  <c:v>-6.9525193148817525E-3</c:v>
                </c:pt>
                <c:pt idx="43">
                  <c:v>-5.8156442464931616E-4</c:v>
                </c:pt>
                <c:pt idx="44">
                  <c:v>-7.0052825884086879E-3</c:v>
                </c:pt>
                <c:pt idx="45">
                  <c:v>1.1709603211502689E-3</c:v>
                </c:pt>
                <c:pt idx="46">
                  <c:v>1.753873586096643E-3</c:v>
                </c:pt>
                <c:pt idx="47">
                  <c:v>7.5647727637726727E-3</c:v>
                </c:pt>
                <c:pt idx="48">
                  <c:v>1.1527505171067414E-2</c:v>
                </c:pt>
                <c:pt idx="49">
                  <c:v>2.2896403820744388E-3</c:v>
                </c:pt>
                <c:pt idx="50">
                  <c:v>-2.2896403820744605E-3</c:v>
                </c:pt>
                <c:pt idx="51">
                  <c:v>-5.7323016760246531E-4</c:v>
                </c:pt>
                <c:pt idx="52">
                  <c:v>5.7323016760247149E-4</c:v>
                </c:pt>
                <c:pt idx="53">
                  <c:v>5.7143012634386352E-3</c:v>
                </c:pt>
                <c:pt idx="54">
                  <c:v>5.6963829509570798E-4</c:v>
                </c:pt>
                <c:pt idx="55">
                  <c:v>0</c:v>
                </c:pt>
                <c:pt idx="56">
                  <c:v>-5.7110377955142816E-3</c:v>
                </c:pt>
                <c:pt idx="57">
                  <c:v>4.00114852168697E-3</c:v>
                </c:pt>
                <c:pt idx="58">
                  <c:v>-5.1472804523095403E-3</c:v>
                </c:pt>
                <c:pt idx="59">
                  <c:v>-8.0599169771002864E-3</c:v>
                </c:pt>
                <c:pt idx="60">
                  <c:v>-5.7820180853426838E-4</c:v>
                </c:pt>
                <c:pt idx="61">
                  <c:v>1.3785399237944064E-2</c:v>
                </c:pt>
                <c:pt idx="62">
                  <c:v>1.1402509787316571E-3</c:v>
                </c:pt>
                <c:pt idx="63">
                  <c:v>4.5480464979038788E-3</c:v>
                </c:pt>
                <c:pt idx="64">
                  <c:v>8.4722336759797349E-3</c:v>
                </c:pt>
                <c:pt idx="65">
                  <c:v>3.929278139889557E-3</c:v>
                </c:pt>
                <c:pt idx="66">
                  <c:v>-5.6179923042233727E-3</c:v>
                </c:pt>
                <c:pt idx="67">
                  <c:v>1.0647340709225375E-2</c:v>
                </c:pt>
                <c:pt idx="68">
                  <c:v>2.2271724128240795E-3</c:v>
                </c:pt>
                <c:pt idx="69">
                  <c:v>-1.1129661694206081E-3</c:v>
                </c:pt>
                <c:pt idx="70">
                  <c:v>-4.4642931286856041E-3</c:v>
                </c:pt>
                <c:pt idx="71">
                  <c:v>8.3542674698579445E-3</c:v>
                </c:pt>
                <c:pt idx="72">
                  <c:v>1.1086475636640229E-3</c:v>
                </c:pt>
                <c:pt idx="73">
                  <c:v>-6.6703971618484199E-3</c:v>
                </c:pt>
                <c:pt idx="74">
                  <c:v>1.6717752570120244E-3</c:v>
                </c:pt>
                <c:pt idx="75">
                  <c:v>-7.264630999004598E-3</c:v>
                </c:pt>
                <c:pt idx="76">
                  <c:v>0</c:v>
                </c:pt>
                <c:pt idx="77">
                  <c:v>-3.9336943110248601E-3</c:v>
                </c:pt>
                <c:pt idx="78">
                  <c:v>5.6148378843287597E-3</c:v>
                </c:pt>
                <c:pt idx="79">
                  <c:v>5.5834874257006863E-3</c:v>
                </c:pt>
                <c:pt idx="80">
                  <c:v>1.4372828957758684E-2</c:v>
                </c:pt>
                <c:pt idx="81">
                  <c:v>-6.055619936490249E-3</c:v>
                </c:pt>
                <c:pt idx="82">
                  <c:v>8.7960984945932887E-3</c:v>
                </c:pt>
                <c:pt idx="83">
                  <c:v>-8.2440697750819532E-3</c:v>
                </c:pt>
                <c:pt idx="84">
                  <c:v>5.5035912169789092E-3</c:v>
                </c:pt>
                <c:pt idx="85">
                  <c:v>2.7404785581030648E-3</c:v>
                </c:pt>
                <c:pt idx="86">
                  <c:v>0</c:v>
                </c:pt>
                <c:pt idx="87">
                  <c:v>1.0940920128590542E-3</c:v>
                </c:pt>
                <c:pt idx="88">
                  <c:v>0</c:v>
                </c:pt>
                <c:pt idx="89">
                  <c:v>-6.0323736534415124E-3</c:v>
                </c:pt>
                <c:pt idx="90">
                  <c:v>4.3907864174897605E-3</c:v>
                </c:pt>
                <c:pt idx="91">
                  <c:v>9.8093429616254411E-3</c:v>
                </c:pt>
                <c:pt idx="92">
                  <c:v>4.3290110895854786E-3</c:v>
                </c:pt>
                <c:pt idx="93">
                  <c:v>2.1574981400210927E-3</c:v>
                </c:pt>
                <c:pt idx="94">
                  <c:v>6.4447054426421835E-3</c:v>
                </c:pt>
                <c:pt idx="95">
                  <c:v>-4.2918520815409204E-3</c:v>
                </c:pt>
                <c:pt idx="96">
                  <c:v>5.8965595668426353E-3</c:v>
                </c:pt>
                <c:pt idx="97">
                  <c:v>-1.0695188185267251E-3</c:v>
                </c:pt>
                <c:pt idx="98">
                  <c:v>0</c:v>
                </c:pt>
                <c:pt idx="99">
                  <c:v>-1.0706639138401758E-3</c:v>
                </c:pt>
                <c:pt idx="100">
                  <c:v>2.6745134958145816E-3</c:v>
                </c:pt>
                <c:pt idx="101">
                  <c:v>3.2000027306710709E-3</c:v>
                </c:pt>
                <c:pt idx="102">
                  <c:v>-5.3262318169953516E-4</c:v>
                </c:pt>
                <c:pt idx="103">
                  <c:v>1.0649628269563684E-3</c:v>
                </c:pt>
                <c:pt idx="104">
                  <c:v>-1.0163232706218281E-2</c:v>
                </c:pt>
                <c:pt idx="105">
                  <c:v>1.4941579998198923E-2</c:v>
                </c:pt>
                <c:pt idx="106">
                  <c:v>2.6448045038769824E-3</c:v>
                </c:pt>
                <c:pt idx="107">
                  <c:v>1.103242080357685E-2</c:v>
                </c:pt>
                <c:pt idx="108">
                  <c:v>6.2500203451713258E-3</c:v>
                </c:pt>
                <c:pt idx="109">
                  <c:v>7.2426596993026933E-3</c:v>
                </c:pt>
                <c:pt idx="110">
                  <c:v>-7.7620053354891892E-3</c:v>
                </c:pt>
                <c:pt idx="111">
                  <c:v>-1.4125267552011451E-2</c:v>
                </c:pt>
                <c:pt idx="112">
                  <c:v>-2.637827960550405E-3</c:v>
                </c:pt>
                <c:pt idx="113">
                  <c:v>2.1108187256913703E-3</c:v>
                </c:pt>
                <c:pt idx="114">
                  <c:v>-2.639220323190456E-3</c:v>
                </c:pt>
                <c:pt idx="115">
                  <c:v>-4.7682209546713967E-3</c:v>
                </c:pt>
                <c:pt idx="116">
                  <c:v>8.9876364973795874E-3</c:v>
                </c:pt>
                <c:pt idx="117">
                  <c:v>8.3857933762739641E-3</c:v>
                </c:pt>
                <c:pt idx="118">
                  <c:v>-1.0443865179062734E-3</c:v>
                </c:pt>
                <c:pt idx="119">
                  <c:v>-5.5316114129486234E-2</c:v>
                </c:pt>
                <c:pt idx="120">
                  <c:v>-1.1105055822701604E-2</c:v>
                </c:pt>
                <c:pt idx="121">
                  <c:v>1.1105055822701456E-2</c:v>
                </c:pt>
                <c:pt idx="122">
                  <c:v>-3.7697853414488385E-2</c:v>
                </c:pt>
                <c:pt idx="123">
                  <c:v>1.423308969086024E-2</c:v>
                </c:pt>
                <c:pt idx="124">
                  <c:v>-2.8304575930487557E-3</c:v>
                </c:pt>
                <c:pt idx="125">
                  <c:v>9.5910467229248491E-3</c:v>
                </c:pt>
                <c:pt idx="126">
                  <c:v>5.5991187710503071E-3</c:v>
                </c:pt>
                <c:pt idx="127">
                  <c:v>-1.349092974101529E-2</c:v>
                </c:pt>
                <c:pt idx="128">
                  <c:v>-4.5377275821383819E-3</c:v>
                </c:pt>
                <c:pt idx="129">
                  <c:v>-1.5468655615177693E-2</c:v>
                </c:pt>
                <c:pt idx="130">
                  <c:v>-2.6325006576412104E-2</c:v>
                </c:pt>
                <c:pt idx="131">
                  <c:v>-1.0727158884133186E-2</c:v>
                </c:pt>
                <c:pt idx="132">
                  <c:v>1.0727158884133238E-2</c:v>
                </c:pt>
                <c:pt idx="133">
                  <c:v>-1.1326499627276304E-2</c:v>
                </c:pt>
                <c:pt idx="134">
                  <c:v>2.2526145132932222E-2</c:v>
                </c:pt>
                <c:pt idx="135">
                  <c:v>1.7432167168671017E-2</c:v>
                </c:pt>
                <c:pt idx="136">
                  <c:v>1.4298213275910694E-2</c:v>
                </c:pt>
                <c:pt idx="137">
                  <c:v>-1.1363637586479709E-3</c:v>
                </c:pt>
                <c:pt idx="138">
                  <c:v>-6.2731885220773994E-3</c:v>
                </c:pt>
                <c:pt idx="139">
                  <c:v>-1.4405319687551129E-2</c:v>
                </c:pt>
                <c:pt idx="140">
                  <c:v>2.3188416187488519E-3</c:v>
                </c:pt>
                <c:pt idx="141">
                  <c:v>1.3229988770881114E-2</c:v>
                </c:pt>
                <c:pt idx="142">
                  <c:v>1.0798627242225578E-2</c:v>
                </c:pt>
                <c:pt idx="143">
                  <c:v>8.4436189801693519E-3</c:v>
                </c:pt>
                <c:pt idx="144">
                  <c:v>1.003912502832862E-2</c:v>
                </c:pt>
                <c:pt idx="145">
                  <c:v>-3.892137245904021E-3</c:v>
                </c:pt>
                <c:pt idx="146">
                  <c:v>2.2259330281539109E-3</c:v>
                </c:pt>
                <c:pt idx="147">
                  <c:v>8.303396724549E-3</c:v>
                </c:pt>
                <c:pt idx="148">
                  <c:v>1.477455055799598E-2</c:v>
                </c:pt>
                <c:pt idx="149">
                  <c:v>2.7122338297195549E-3</c:v>
                </c:pt>
                <c:pt idx="150">
                  <c:v>8.0928415794531781E-3</c:v>
                </c:pt>
                <c:pt idx="151">
                  <c:v>-7.0100044406212255E-3</c:v>
                </c:pt>
                <c:pt idx="152">
                  <c:v>-1.0881500187534062E-2</c:v>
                </c:pt>
                <c:pt idx="153">
                  <c:v>5.4689637677037028E-4</c:v>
                </c:pt>
                <c:pt idx="154">
                  <c:v>1.6388968432100403E-3</c:v>
                </c:pt>
                <c:pt idx="155">
                  <c:v>1.0911075823345569E-3</c:v>
                </c:pt>
                <c:pt idx="156">
                  <c:v>1.0846093309390166E-2</c:v>
                </c:pt>
                <c:pt idx="157">
                  <c:v>7.5228726629874149E-3</c:v>
                </c:pt>
                <c:pt idx="158">
                  <c:v>1.070091059844386E-3</c:v>
                </c:pt>
                <c:pt idx="159">
                  <c:v>-1.0700910598444044E-3</c:v>
                </c:pt>
                <c:pt idx="160">
                  <c:v>7.4667013565370699E-3</c:v>
                </c:pt>
                <c:pt idx="161">
                  <c:v>-1.5953207318596587E-3</c:v>
                </c:pt>
                <c:pt idx="162">
                  <c:v>-1.3394253287664821E-2</c:v>
                </c:pt>
                <c:pt idx="163">
                  <c:v>-5.3951984044058336E-4</c:v>
                </c:pt>
                <c:pt idx="164">
                  <c:v>5.3951984044050942E-4</c:v>
                </c:pt>
                <c:pt idx="165">
                  <c:v>-5.9507884559772033E-3</c:v>
                </c:pt>
                <c:pt idx="166">
                  <c:v>-5.4274085457096792E-4</c:v>
                </c:pt>
                <c:pt idx="167">
                  <c:v>7.0327582262833628E-3</c:v>
                </c:pt>
                <c:pt idx="168">
                  <c:v>6.9836437472523836E-3</c:v>
                </c:pt>
                <c:pt idx="169">
                  <c:v>-7.5228726629875241E-3</c:v>
                </c:pt>
                <c:pt idx="170">
                  <c:v>2.6932415956435027E-3</c:v>
                </c:pt>
                <c:pt idx="171">
                  <c:v>8.5699506830672571E-3</c:v>
                </c:pt>
                <c:pt idx="172">
                  <c:v>-7.4946817622604991E-3</c:v>
                </c:pt>
                <c:pt idx="173">
                  <c:v>1.3874288726299555E-2</c:v>
                </c:pt>
                <c:pt idx="174">
                  <c:v>1.1591278357197423E-2</c:v>
                </c:pt>
                <c:pt idx="175">
                  <c:v>4.7034317176358779E-3</c:v>
                </c:pt>
                <c:pt idx="176">
                  <c:v>5.7187574623454871E-3</c:v>
                </c:pt>
                <c:pt idx="177">
                  <c:v>4.1386505012668984E-3</c:v>
                </c:pt>
                <c:pt idx="178">
                  <c:v>-3.1023809784816022E-3</c:v>
                </c:pt>
                <c:pt idx="179">
                  <c:v>-5.1921196599576521E-3</c:v>
                </c:pt>
                <c:pt idx="180">
                  <c:v>8.2945006384392284E-3</c:v>
                </c:pt>
                <c:pt idx="181">
                  <c:v>3.6073216133884435E-3</c:v>
                </c:pt>
                <c:pt idx="182">
                  <c:v>-1.029336169114132E-3</c:v>
                </c:pt>
                <c:pt idx="183">
                  <c:v>-1.4523076838370728E-2</c:v>
                </c:pt>
                <c:pt idx="184">
                  <c:v>1.4008011156110702E-2</c:v>
                </c:pt>
                <c:pt idx="185">
                  <c:v>5.1506568226006462E-4</c:v>
                </c:pt>
                <c:pt idx="186">
                  <c:v>1.5436072012763996E-3</c:v>
                </c:pt>
                <c:pt idx="187">
                  <c:v>1.2263822586579081E-2</c:v>
                </c:pt>
                <c:pt idx="188">
                  <c:v>-1.5247779320136923E-3</c:v>
                </c:pt>
                <c:pt idx="189">
                  <c:v>1.7146158834970584E-2</c:v>
                </c:pt>
                <c:pt idx="190">
                  <c:v>-5.5151806881101112E-3</c:v>
                </c:pt>
                <c:pt idx="191">
                  <c:v>1.1497252365657585E-2</c:v>
                </c:pt>
                <c:pt idx="192">
                  <c:v>-5.98207167754754E-3</c:v>
                </c:pt>
                <c:pt idx="193">
                  <c:v>-1.1060947359424835E-2</c:v>
                </c:pt>
                <c:pt idx="194">
                  <c:v>4.0363324224603316E-3</c:v>
                </c:pt>
                <c:pt idx="195">
                  <c:v>-5.0365148382701711E-4</c:v>
                </c:pt>
                <c:pt idx="196">
                  <c:v>-7.0778859685706281E-3</c:v>
                </c:pt>
                <c:pt idx="197">
                  <c:v>9.0909717012518845E-3</c:v>
                </c:pt>
                <c:pt idx="198">
                  <c:v>6.015055729761189E-3</c:v>
                </c:pt>
                <c:pt idx="199">
                  <c:v>4.9962529143247978E-4</c:v>
                </c:pt>
                <c:pt idx="200">
                  <c:v>-3.0015030037565085E-3</c:v>
                </c:pt>
                <c:pt idx="201">
                  <c:v>0</c:v>
                </c:pt>
                <c:pt idx="202">
                  <c:v>5.9940239402104262E-3</c:v>
                </c:pt>
                <c:pt idx="203">
                  <c:v>-1.4951410709501416E-3</c:v>
                </c:pt>
                <c:pt idx="204">
                  <c:v>-2.2189513544323382E-2</c:v>
                </c:pt>
                <c:pt idx="205">
                  <c:v>8.1259969742705825E-3</c:v>
                </c:pt>
                <c:pt idx="206">
                  <c:v>-8.1259969742706606E-3</c:v>
                </c:pt>
                <c:pt idx="207">
                  <c:v>-4.0878953196672079E-3</c:v>
                </c:pt>
                <c:pt idx="208">
                  <c:v>1.5349197180835191E-3</c:v>
                </c:pt>
                <c:pt idx="209">
                  <c:v>8.6536554278526887E-3</c:v>
                </c:pt>
                <c:pt idx="210">
                  <c:v>6.0636870986755381E-3</c:v>
                </c:pt>
                <c:pt idx="211">
                  <c:v>-2.4994925284768616E-2</c:v>
                </c:pt>
                <c:pt idx="212">
                  <c:v>1.027758275824023E-2</c:v>
                </c:pt>
                <c:pt idx="213">
                  <c:v>1.1690095007803053E-2</c:v>
                </c:pt>
                <c:pt idx="214">
                  <c:v>7.5510049192180073E-3</c:v>
                </c:pt>
                <c:pt idx="215">
                  <c:v>3.5043840619497332E-3</c:v>
                </c:pt>
                <c:pt idx="216">
                  <c:v>-7.5244899786156491E-3</c:v>
                </c:pt>
                <c:pt idx="217">
                  <c:v>-2.0161297151845485E-3</c:v>
                </c:pt>
                <c:pt idx="218">
                  <c:v>-5.0581797273526385E-3</c:v>
                </c:pt>
                <c:pt idx="219">
                  <c:v>7.0743094425371961E-3</c:v>
                </c:pt>
                <c:pt idx="220">
                  <c:v>3.5184756076769171E-3</c:v>
                </c:pt>
                <c:pt idx="221">
                  <c:v>-2.5119329962753974E-3</c:v>
                </c:pt>
                <c:pt idx="222">
                  <c:v>1.398624197473987E-2</c:v>
                </c:pt>
                <c:pt idx="223">
                  <c:v>7.9051795071132473E-3</c:v>
                </c:pt>
                <c:pt idx="224">
                  <c:v>-6.9136077848182325E-3</c:v>
                </c:pt>
                <c:pt idx="225">
                  <c:v>-3.1205350318791715E-2</c:v>
                </c:pt>
                <c:pt idx="226">
                  <c:v>-9.761187187766673E-3</c:v>
                </c:pt>
                <c:pt idx="227">
                  <c:v>7.2016772161154251E-3</c:v>
                </c:pt>
                <c:pt idx="228">
                  <c:v>7.6589600840005195E-3</c:v>
                </c:pt>
                <c:pt idx="229">
                  <c:v>-3.4147135552580039E-2</c:v>
                </c:pt>
                <c:pt idx="230">
                  <c:v>1.6184117273982467E-2</c:v>
                </c:pt>
                <c:pt idx="231">
                  <c:v>7.2239736240322511E-3</c:v>
                </c:pt>
                <c:pt idx="232">
                  <c:v>-2.5740039951728773E-3</c:v>
                </c:pt>
                <c:pt idx="233">
                  <c:v>0</c:v>
                </c:pt>
                <c:pt idx="234">
                  <c:v>1.6360283105206853E-2</c:v>
                </c:pt>
                <c:pt idx="235">
                  <c:v>-2.0304575503819517E-3</c:v>
                </c:pt>
                <c:pt idx="236">
                  <c:v>-5.082592231395336E-4</c:v>
                </c:pt>
                <c:pt idx="237">
                  <c:v>-1.2276369011619137E-2</c:v>
                </c:pt>
                <c:pt idx="238">
                  <c:v>-5.1599701691092195E-3</c:v>
                </c:pt>
                <c:pt idx="239">
                  <c:v>2.6545713912960005E-2</c:v>
                </c:pt>
                <c:pt idx="240">
                  <c:v>5.526263750118404E-3</c:v>
                </c:pt>
                <c:pt idx="241">
                  <c:v>5.0087654440584899E-4</c:v>
                </c:pt>
                <c:pt idx="242">
                  <c:v>5.0062579268370143E-4</c:v>
                </c:pt>
                <c:pt idx="243">
                  <c:v>4.4943895878392674E-3</c:v>
                </c:pt>
                <c:pt idx="244">
                  <c:v>-7.5019106517945451E-3</c:v>
                </c:pt>
                <c:pt idx="245">
                  <c:v>1.889663389128949E-2</c:v>
                </c:pt>
                <c:pt idx="246">
                  <c:v>3.933141746836925E-3</c:v>
                </c:pt>
                <c:pt idx="247">
                  <c:v>2.4503810349520085E-3</c:v>
                </c:pt>
                <c:pt idx="248">
                  <c:v>1.6505229058490303E-2</c:v>
                </c:pt>
                <c:pt idx="249">
                  <c:v>-3.8591461305692468E-3</c:v>
                </c:pt>
                <c:pt idx="250">
                  <c:v>8.6622293316577486E-3</c:v>
                </c:pt>
                <c:pt idx="251">
                  <c:v>0</c:v>
                </c:pt>
                <c:pt idx="252">
                  <c:v>6.2097166343135293E-3</c:v>
                </c:pt>
                <c:pt idx="253">
                  <c:v>5.6980211146377959E-3</c:v>
                </c:pt>
                <c:pt idx="254">
                  <c:v>-1.2866510593250299E-2</c:v>
                </c:pt>
                <c:pt idx="255">
                  <c:v>1.6175424035397321E-2</c:v>
                </c:pt>
                <c:pt idx="256">
                  <c:v>-3.782510419978507E-3</c:v>
                </c:pt>
                <c:pt idx="257">
                  <c:v>8.9602108551502975E-3</c:v>
                </c:pt>
                <c:pt idx="258">
                  <c:v>7.4836644871730477E-3</c:v>
                </c:pt>
                <c:pt idx="259">
                  <c:v>4.1850793472044227E-3</c:v>
                </c:pt>
                <c:pt idx="260">
                  <c:v>-6.9848945219510928E-3</c:v>
                </c:pt>
                <c:pt idx="261">
                  <c:v>-1.87090793581162E-3</c:v>
                </c:pt>
                <c:pt idx="262">
                  <c:v>-8.4626739187336538E-3</c:v>
                </c:pt>
                <c:pt idx="263">
                  <c:v>3.7700327405416098E-3</c:v>
                </c:pt>
                <c:pt idx="264">
                  <c:v>-4.7147659237033535E-3</c:v>
                </c:pt>
                <c:pt idx="265">
                  <c:v>-6.1626172754902214E-3</c:v>
                </c:pt>
                <c:pt idx="266">
                  <c:v>1.0877383199193564E-2</c:v>
                </c:pt>
                <c:pt idx="267">
                  <c:v>1.9101442634465809E-2</c:v>
                </c:pt>
                <c:pt idx="268">
                  <c:v>3.2250661447955201E-3</c:v>
                </c:pt>
                <c:pt idx="269">
                  <c:v>-3.6866401202187405E-3</c:v>
                </c:pt>
                <c:pt idx="270">
                  <c:v>5.0656336736115805E-3</c:v>
                </c:pt>
                <c:pt idx="271">
                  <c:v>8.6897413948738497E-3</c:v>
                </c:pt>
                <c:pt idx="272">
                  <c:v>1.0869672236903891E-2</c:v>
                </c:pt>
                <c:pt idx="273">
                  <c:v>-3.6101122240996741E-3</c:v>
                </c:pt>
                <c:pt idx="274">
                  <c:v>-5.8943720874643137E-3</c:v>
                </c:pt>
                <c:pt idx="275">
                  <c:v>4.5372128653559645E-3</c:v>
                </c:pt>
                <c:pt idx="276">
                  <c:v>3.6150061961943915E-3</c:v>
                </c:pt>
                <c:pt idx="277">
                  <c:v>4.5095829400068697E-4</c:v>
                </c:pt>
                <c:pt idx="278">
                  <c:v>-2.7088052680869041E-3</c:v>
                </c:pt>
                <c:pt idx="279">
                  <c:v>-5.4397232958182098E-3</c:v>
                </c:pt>
                <c:pt idx="280">
                  <c:v>5.8917007046423919E-3</c:v>
                </c:pt>
                <c:pt idx="281">
                  <c:v>-1.3648983501105839E-2</c:v>
                </c:pt>
                <c:pt idx="282">
                  <c:v>-1.8340216053239877E-3</c:v>
                </c:pt>
                <c:pt idx="283">
                  <c:v>3.2073337918640931E-3</c:v>
                </c:pt>
                <c:pt idx="284">
                  <c:v>2.7409793314224881E-3</c:v>
                </c:pt>
                <c:pt idx="285">
                  <c:v>4.5610034998195143E-4</c:v>
                </c:pt>
                <c:pt idx="286">
                  <c:v>-7.7821404420548509E-3</c:v>
                </c:pt>
                <c:pt idx="287">
                  <c:v>1.8365478073013304E-3</c:v>
                </c:pt>
                <c:pt idx="288">
                  <c:v>2.2909517465557624E-3</c:v>
                </c:pt>
                <c:pt idx="289">
                  <c:v>3.6546408881976138E-3</c:v>
                </c:pt>
                <c:pt idx="290">
                  <c:v>-6.404413473268292E-3</c:v>
                </c:pt>
                <c:pt idx="291">
                  <c:v>0</c:v>
                </c:pt>
                <c:pt idx="292">
                  <c:v>3.2073337918640931E-3</c:v>
                </c:pt>
                <c:pt idx="293">
                  <c:v>4.1086567727879409E-3</c:v>
                </c:pt>
                <c:pt idx="294">
                  <c:v>0</c:v>
                </c:pt>
                <c:pt idx="295">
                  <c:v>-1.1454878974766478E-2</c:v>
                </c:pt>
                <c:pt idx="296">
                  <c:v>-1.3454157944822369E-2</c:v>
                </c:pt>
                <c:pt idx="297">
                  <c:v>-7.5012072311656311E-3</c:v>
                </c:pt>
                <c:pt idx="298">
                  <c:v>1.8805835349622422E-3</c:v>
                </c:pt>
                <c:pt idx="299">
                  <c:v>1.6305975072892664E-2</c:v>
                </c:pt>
                <c:pt idx="300">
                  <c:v>-3.7037079374844144E-3</c:v>
                </c:pt>
                <c:pt idx="301">
                  <c:v>-1.8570107472126599E-3</c:v>
                </c:pt>
                <c:pt idx="302">
                  <c:v>5.5607186846971792E-3</c:v>
                </c:pt>
                <c:pt idx="303">
                  <c:v>4.1503402900574951E-3</c:v>
                </c:pt>
                <c:pt idx="304">
                  <c:v>-9.2464828920666136E-3</c:v>
                </c:pt>
                <c:pt idx="305">
                  <c:v>-9.2936809663291377E-4</c:v>
                </c:pt>
                <c:pt idx="306">
                  <c:v>-1.1690570365836862E-2</c:v>
                </c:pt>
                <c:pt idx="307">
                  <c:v>3.2871595694571789E-3</c:v>
                </c:pt>
                <c:pt idx="308">
                  <c:v>7.0077371574048001E-3</c:v>
                </c:pt>
                <c:pt idx="309">
                  <c:v>-7.4766703430201396E-3</c:v>
                </c:pt>
                <c:pt idx="310">
                  <c:v>-2.8182263838418893E-3</c:v>
                </c:pt>
                <c:pt idx="311">
                  <c:v>6.5635491140038473E-3</c:v>
                </c:pt>
                <c:pt idx="312">
                  <c:v>1.3460402810977263E-2</c:v>
                </c:pt>
                <c:pt idx="313">
                  <c:v>1.3821702269516739E-3</c:v>
                </c:pt>
                <c:pt idx="314">
                  <c:v>-1.843318494289224E-3</c:v>
                </c:pt>
                <c:pt idx="315">
                  <c:v>-1.3847221229466161E-3</c:v>
                </c:pt>
                <c:pt idx="316">
                  <c:v>-4.6200047021796332E-4</c:v>
                </c:pt>
                <c:pt idx="317">
                  <c:v>8.7417165835716997E-3</c:v>
                </c:pt>
                <c:pt idx="318">
                  <c:v>1.1839846870173348E-2</c:v>
                </c:pt>
                <c:pt idx="319">
                  <c:v>-2.2660331473121301E-3</c:v>
                </c:pt>
                <c:pt idx="320">
                  <c:v>2.2660331473121627E-3</c:v>
                </c:pt>
                <c:pt idx="321">
                  <c:v>1.8091366309325343E-3</c:v>
                </c:pt>
                <c:pt idx="322">
                  <c:v>-4.0751697782445521E-3</c:v>
                </c:pt>
                <c:pt idx="323">
                  <c:v>0</c:v>
                </c:pt>
                <c:pt idx="324">
                  <c:v>4.5361760814123623E-4</c:v>
                </c:pt>
                <c:pt idx="325">
                  <c:v>-4.0899852515250551E-3</c:v>
                </c:pt>
                <c:pt idx="326">
                  <c:v>4.552697551888288E-4</c:v>
                </c:pt>
                <c:pt idx="327">
                  <c:v>8.6109754825643477E-3</c:v>
                </c:pt>
                <c:pt idx="328">
                  <c:v>1.0325568731580324E-2</c:v>
                </c:pt>
                <c:pt idx="329">
                  <c:v>1.7849179214534045E-3</c:v>
                </c:pt>
                <c:pt idx="330">
                  <c:v>4.4484059120361253E-3</c:v>
                </c:pt>
                <c:pt idx="331">
                  <c:v>3.9867162438213827E-3</c:v>
                </c:pt>
                <c:pt idx="332">
                  <c:v>8.3645656083222528E-3</c:v>
                </c:pt>
                <c:pt idx="333">
                  <c:v>-1.7551562206483272E-3</c:v>
                </c:pt>
                <c:pt idx="334">
                  <c:v>-6.1674204302022192E-3</c:v>
                </c:pt>
                <c:pt idx="335">
                  <c:v>-8.8417335556750451E-4</c:v>
                </c:pt>
                <c:pt idx="336">
                  <c:v>1.3259670451036911E-3</c:v>
                </c:pt>
                <c:pt idx="337">
                  <c:v>-5.7585984163412403E-3</c:v>
                </c:pt>
                <c:pt idx="338">
                  <c:v>-8.0285890665745523E-3</c:v>
                </c:pt>
                <c:pt idx="339">
                  <c:v>-6.7400839298455036E-3</c:v>
                </c:pt>
                <c:pt idx="340">
                  <c:v>-1.9117559934479056E-2</c:v>
                </c:pt>
                <c:pt idx="341">
                  <c:v>-3.2220971489588285E-3</c:v>
                </c:pt>
                <c:pt idx="342">
                  <c:v>1.0091828768592107E-2</c:v>
                </c:pt>
                <c:pt idx="343">
                  <c:v>-1.8425210327736453E-2</c:v>
                </c:pt>
                <c:pt idx="344">
                  <c:v>-2.3272060770862563E-3</c:v>
                </c:pt>
                <c:pt idx="345">
                  <c:v>-4.6707231105583445E-3</c:v>
                </c:pt>
                <c:pt idx="346">
                  <c:v>-9.4074071018953685E-3</c:v>
                </c:pt>
                <c:pt idx="347">
                  <c:v>-5.2120468617082027E-3</c:v>
                </c:pt>
                <c:pt idx="348">
                  <c:v>-9.5057041378203574E-4</c:v>
                </c:pt>
                <c:pt idx="349">
                  <c:v>8.5227788619826154E-3</c:v>
                </c:pt>
                <c:pt idx="350">
                  <c:v>6.5789710980425605E-3</c:v>
                </c:pt>
                <c:pt idx="351">
                  <c:v>7.9309956189500715E-3</c:v>
                </c:pt>
                <c:pt idx="352">
                  <c:v>-1.8604656529196783E-3</c:v>
                </c:pt>
                <c:pt idx="353">
                  <c:v>-1.1236073266925954E-2</c:v>
                </c:pt>
                <c:pt idx="354">
                  <c:v>4.2283361095211049E-3</c:v>
                </c:pt>
                <c:pt idx="355">
                  <c:v>7.0077371574048001E-3</c:v>
                </c:pt>
                <c:pt idx="356">
                  <c:v>3.7174764001323521E-3</c:v>
                </c:pt>
                <c:pt idx="357">
                  <c:v>-3.2520353863773432E-3</c:v>
                </c:pt>
                <c:pt idx="358">
                  <c:v>5.5684598643754865E-3</c:v>
                </c:pt>
                <c:pt idx="359">
                  <c:v>-4.1734352252109155E-3</c:v>
                </c:pt>
                <c:pt idx="360">
                  <c:v>1.3930812561730908E-3</c:v>
                </c:pt>
                <c:pt idx="361">
                  <c:v>1.3367334326947479E-2</c:v>
                </c:pt>
                <c:pt idx="362">
                  <c:v>9.115833408009413E-3</c:v>
                </c:pt>
                <c:pt idx="363">
                  <c:v>4.5361760814123623E-4</c:v>
                </c:pt>
                <c:pt idx="364">
                  <c:v>-1.3614705983211856E-3</c:v>
                </c:pt>
                <c:pt idx="365">
                  <c:v>-5.0079776871587694E-3</c:v>
                </c:pt>
                <c:pt idx="366">
                  <c:v>-5.9510361025606915E-3</c:v>
                </c:pt>
                <c:pt idx="367">
                  <c:v>-1.0616300955057594E-2</c:v>
                </c:pt>
                <c:pt idx="368">
                  <c:v>-1.2138337644368809E-2</c:v>
                </c:pt>
                <c:pt idx="369">
                  <c:v>4.6959380999143371E-4</c:v>
                </c:pt>
                <c:pt idx="370">
                  <c:v>3.2809966156768927E-3</c:v>
                </c:pt>
                <c:pt idx="371">
                  <c:v>-1.2715028849035444E-2</c:v>
                </c:pt>
                <c:pt idx="372">
                  <c:v>-6.6571810291794669E-3</c:v>
                </c:pt>
                <c:pt idx="373">
                  <c:v>6.657181029179368E-3</c:v>
                </c:pt>
                <c:pt idx="374">
                  <c:v>6.1422352331438135E-3</c:v>
                </c:pt>
                <c:pt idx="375">
                  <c:v>1.9128178263116091E-2</c:v>
                </c:pt>
                <c:pt idx="376">
                  <c:v>0</c:v>
                </c:pt>
                <c:pt idx="377">
                  <c:v>4.1503402900574951E-3</c:v>
                </c:pt>
                <c:pt idx="378">
                  <c:v>-4.6125543033709296E-3</c:v>
                </c:pt>
                <c:pt idx="379">
                  <c:v>2.308936606477986E-3</c:v>
                </c:pt>
                <c:pt idx="380">
                  <c:v>5.5197932235979017E-3</c:v>
                </c:pt>
                <c:pt idx="381">
                  <c:v>8.2229791804319507E-3</c:v>
                </c:pt>
                <c:pt idx="382">
                  <c:v>-1.1439154707137047E-2</c:v>
                </c:pt>
                <c:pt idx="383">
                  <c:v>8.7056678114766466E-3</c:v>
                </c:pt>
                <c:pt idx="384">
                  <c:v>-1.8264845260344098E-3</c:v>
                </c:pt>
                <c:pt idx="385">
                  <c:v>-1.829826677076116E-3</c:v>
                </c:pt>
                <c:pt idx="386">
                  <c:v>1.8298266770761572E-3</c:v>
                </c:pt>
                <c:pt idx="387">
                  <c:v>1.0004630969926747E-2</c:v>
                </c:pt>
                <c:pt idx="388">
                  <c:v>1.5267472130788381E-2</c:v>
                </c:pt>
                <c:pt idx="389">
                  <c:v>-5.3619431413853991E-3</c:v>
                </c:pt>
                <c:pt idx="390">
                  <c:v>6.6979486841274964E-3</c:v>
                </c:pt>
                <c:pt idx="391">
                  <c:v>2.6666682469152977E-3</c:v>
                </c:pt>
                <c:pt idx="392">
                  <c:v>4.4287052012929509E-3</c:v>
                </c:pt>
                <c:pt idx="393">
                  <c:v>-1.0215500784451884E-2</c:v>
                </c:pt>
                <c:pt idx="394">
                  <c:v>4.8986960576467443E-3</c:v>
                </c:pt>
                <c:pt idx="395">
                  <c:v>1.3677689515288626E-2</c:v>
                </c:pt>
                <c:pt idx="396">
                  <c:v>1.3137729062842444E-3</c:v>
                </c:pt>
                <c:pt idx="397">
                  <c:v>6.977786707060743E-3</c:v>
                </c:pt>
                <c:pt idx="398">
                  <c:v>8.6880978531922567E-4</c:v>
                </c:pt>
                <c:pt idx="399">
                  <c:v>-4.3516169627807969E-3</c:v>
                </c:pt>
                <c:pt idx="400">
                  <c:v>-3.9327120820035711E-3</c:v>
                </c:pt>
                <c:pt idx="401">
                  <c:v>-2.1915415302165798E-3</c:v>
                </c:pt>
                <c:pt idx="402">
                  <c:v>4.3869270280235653E-4</c:v>
                </c:pt>
                <c:pt idx="403">
                  <c:v>-4.3956114730381093E-3</c:v>
                </c:pt>
                <c:pt idx="404">
                  <c:v>3.9569187702359959E-3</c:v>
                </c:pt>
                <c:pt idx="405">
                  <c:v>3.5041647770970509E-3</c:v>
                </c:pt>
                <c:pt idx="406">
                  <c:v>3.0561036665348916E-3</c:v>
                </c:pt>
                <c:pt idx="407">
                  <c:v>-4.3601483141157986E-4</c:v>
                </c:pt>
                <c:pt idx="408">
                  <c:v>-4.3706363281089365E-3</c:v>
                </c:pt>
                <c:pt idx="409">
                  <c:v>-3.510315144744655E-3</c:v>
                </c:pt>
                <c:pt idx="410">
                  <c:v>6.571765163234519E-3</c:v>
                </c:pt>
                <c:pt idx="411">
                  <c:v>-8.7374404859677231E-4</c:v>
                </c:pt>
                <c:pt idx="412">
                  <c:v>-1.3120491713833787E-3</c:v>
                </c:pt>
                <c:pt idx="413">
                  <c:v>2.1857932199802256E-3</c:v>
                </c:pt>
                <c:pt idx="414">
                  <c:v>7.8295310797048007E-3</c:v>
                </c:pt>
                <c:pt idx="415">
                  <c:v>6.9084903438116092E-3</c:v>
                </c:pt>
                <c:pt idx="416">
                  <c:v>1.719690879526679E-3</c:v>
                </c:pt>
                <c:pt idx="417">
                  <c:v>0</c:v>
                </c:pt>
                <c:pt idx="418">
                  <c:v>5.9957353063341884E-3</c:v>
                </c:pt>
                <c:pt idx="419">
                  <c:v>2.1326516933606776E-3</c:v>
                </c:pt>
                <c:pt idx="420">
                  <c:v>2.5531928763391758E-3</c:v>
                </c:pt>
                <c:pt idx="421">
                  <c:v>3.8176080299451472E-3</c:v>
                </c:pt>
                <c:pt idx="422">
                  <c:v>-5.0933896191030122E-3</c:v>
                </c:pt>
                <c:pt idx="423">
                  <c:v>4.2462908814512243E-3</c:v>
                </c:pt>
                <c:pt idx="424">
                  <c:v>4.650188045749736E-3</c:v>
                </c:pt>
                <c:pt idx="425">
                  <c:v>-8.4388190662004108E-4</c:v>
                </c:pt>
                <c:pt idx="426">
                  <c:v>-2.9592074014778702E-3</c:v>
                </c:pt>
                <c:pt idx="427">
                  <c:v>-1.270917349632679E-3</c:v>
                </c:pt>
                <c:pt idx="428">
                  <c:v>0</c:v>
                </c:pt>
                <c:pt idx="429">
                  <c:v>-8.4817647154394491E-4</c:v>
                </c:pt>
                <c:pt idx="430">
                  <c:v>-7.238694584384058E-3</c:v>
                </c:pt>
                <c:pt idx="431">
                  <c:v>-4.2826617920007359E-3</c:v>
                </c:pt>
                <c:pt idx="432">
                  <c:v>3.4275954722674975E-3</c:v>
                </c:pt>
                <c:pt idx="433">
                  <c:v>8.5506631973347649E-4</c:v>
                </c:pt>
                <c:pt idx="434">
                  <c:v>-5.5710450494553601E-3</c:v>
                </c:pt>
                <c:pt idx="435">
                  <c:v>-4.2983022368195059E-4</c:v>
                </c:pt>
                <c:pt idx="436">
                  <c:v>8.987862772413719E-3</c:v>
                </c:pt>
                <c:pt idx="437">
                  <c:v>7.2171826749654819E-3</c:v>
                </c:pt>
                <c:pt idx="438">
                  <c:v>6.3251317769687952E-3</c:v>
                </c:pt>
                <c:pt idx="439">
                  <c:v>-2.946750185341651E-3</c:v>
                </c:pt>
                <c:pt idx="440">
                  <c:v>2.5263171331111355E-3</c:v>
                </c:pt>
                <c:pt idx="441">
                  <c:v>-1.2623607819856459E-3</c:v>
                </c:pt>
                <c:pt idx="442">
                  <c:v>-4.2194155427083217E-3</c:v>
                </c:pt>
                <c:pt idx="443">
                  <c:v>-1.6927638405203982E-3</c:v>
                </c:pt>
                <c:pt idx="444">
                  <c:v>3.8046970436638452E-3</c:v>
                </c:pt>
                <c:pt idx="445">
                  <c:v>6.3091691932647556E-3</c:v>
                </c:pt>
                <c:pt idx="446">
                  <c:v>-3.3599359622477044E-3</c:v>
                </c:pt>
                <c:pt idx="447">
                  <c:v>-3.3712632014083394E-3</c:v>
                </c:pt>
                <c:pt idx="448">
                  <c:v>-8.445946448014549E-4</c:v>
                </c:pt>
                <c:pt idx="449">
                  <c:v>-1.4897062043601014E-2</c:v>
                </c:pt>
                <c:pt idx="450">
                  <c:v>-2.4746216085332215E-2</c:v>
                </c:pt>
                <c:pt idx="451">
                  <c:v>3.9482393908500755E-3</c:v>
                </c:pt>
                <c:pt idx="452">
                  <c:v>8.2843290447843464E-3</c:v>
                </c:pt>
                <c:pt idx="453">
                  <c:v>-3.0441423812281325E-3</c:v>
                </c:pt>
                <c:pt idx="454">
                  <c:v>-6.5545351550690923E-3</c:v>
                </c:pt>
                <c:pt idx="455">
                  <c:v>-5.2747375045461564E-3</c:v>
                </c:pt>
                <c:pt idx="456">
                  <c:v>-1.3230431918901959E-3</c:v>
                </c:pt>
                <c:pt idx="457">
                  <c:v>1.228085610136445E-2</c:v>
                </c:pt>
                <c:pt idx="458">
                  <c:v>6.9505058265233316E-3</c:v>
                </c:pt>
                <c:pt idx="459">
                  <c:v>-7.3865206579348799E-3</c:v>
                </c:pt>
                <c:pt idx="460">
                  <c:v>-4.8087524358834625E-3</c:v>
                </c:pt>
                <c:pt idx="461">
                  <c:v>-1.4566578462705359E-2</c:v>
                </c:pt>
                <c:pt idx="462">
                  <c:v>-8.8967977398647852E-4</c:v>
                </c:pt>
                <c:pt idx="463">
                  <c:v>1.2384059199721622E-2</c:v>
                </c:pt>
                <c:pt idx="464">
                  <c:v>1.7566978606335054E-3</c:v>
                </c:pt>
                <c:pt idx="465">
                  <c:v>2.6292740826208876E-3</c:v>
                </c:pt>
                <c:pt idx="466">
                  <c:v>-4.3773255240427605E-4</c:v>
                </c:pt>
                <c:pt idx="467">
                  <c:v>-8.7604035387982098E-4</c:v>
                </c:pt>
                <c:pt idx="468">
                  <c:v>-3.951706569477768E-3</c:v>
                </c:pt>
                <c:pt idx="469">
                  <c:v>-2.2021590049005418E-3</c:v>
                </c:pt>
                <c:pt idx="470">
                  <c:v>-1.7652255245690809E-3</c:v>
                </c:pt>
                <c:pt idx="471">
                  <c:v>-1.0657294473988093E-2</c:v>
                </c:pt>
                <c:pt idx="472">
                  <c:v>1.3383896711228322E-3</c:v>
                </c:pt>
                <c:pt idx="473">
                  <c:v>1.0201907067743279E-2</c:v>
                </c:pt>
                <c:pt idx="474">
                  <c:v>-2.2089693099818083E-3</c:v>
                </c:pt>
                <c:pt idx="475">
                  <c:v>2.6501782295593377E-3</c:v>
                </c:pt>
                <c:pt idx="476">
                  <c:v>9.2207019921594427E-3</c:v>
                </c:pt>
                <c:pt idx="477">
                  <c:v>5.6657375356775211E-3</c:v>
                </c:pt>
                <c:pt idx="478">
                  <c:v>5.6338177182560642E-3</c:v>
                </c:pt>
                <c:pt idx="479">
                  <c:v>-3.0296495798681996E-3</c:v>
                </c:pt>
                <c:pt idx="480">
                  <c:v>1.1635554672747541E-2</c:v>
                </c:pt>
                <c:pt idx="481">
                  <c:v>1.7123291855122972E-3</c:v>
                </c:pt>
                <c:pt idx="482">
                  <c:v>1.7094021256491012E-3</c:v>
                </c:pt>
                <c:pt idx="483">
                  <c:v>-5.136997597916468E-3</c:v>
                </c:pt>
                <c:pt idx="484">
                  <c:v>2.9997879791117E-3</c:v>
                </c:pt>
                <c:pt idx="485">
                  <c:v>8.5543204532112168E-4</c:v>
                </c:pt>
                <c:pt idx="486">
                  <c:v>-8.5543204532109089E-4</c:v>
                </c:pt>
                <c:pt idx="487">
                  <c:v>1.7101329520526915E-3</c:v>
                </c:pt>
                <c:pt idx="488">
                  <c:v>3.4115171680019125E-3</c:v>
                </c:pt>
                <c:pt idx="489">
                  <c:v>3.3999182772183746E-3</c:v>
                </c:pt>
                <c:pt idx="490">
                  <c:v>0</c:v>
                </c:pt>
                <c:pt idx="491">
                  <c:v>-2.5488543960615118E-3</c:v>
                </c:pt>
                <c:pt idx="492">
                  <c:v>1.2752392801525072E-3</c:v>
                </c:pt>
                <c:pt idx="493">
                  <c:v>-4.2571371233187218E-3</c:v>
                </c:pt>
                <c:pt idx="494">
                  <c:v>8.9191502291299379E-3</c:v>
                </c:pt>
                <c:pt idx="495">
                  <c:v>1.6899032327523159E-3</c:v>
                </c:pt>
                <c:pt idx="496">
                  <c:v>3.3712632014083932E-3</c:v>
                </c:pt>
                <c:pt idx="497">
                  <c:v>1.2612993053265204E-3</c:v>
                </c:pt>
                <c:pt idx="498">
                  <c:v>3.3557078469723151E-3</c:v>
                </c:pt>
                <c:pt idx="499">
                  <c:v>1.6736405580296937E-3</c:v>
                </c:pt>
                <c:pt idx="500">
                  <c:v>-4.181476121976519E-4</c:v>
                </c:pt>
                <c:pt idx="501">
                  <c:v>-3.7712175430792915E-3</c:v>
                </c:pt>
                <c:pt idx="502">
                  <c:v>-3.3641747456320988E-3</c:v>
                </c:pt>
                <c:pt idx="503">
                  <c:v>5.0420274882480775E-3</c:v>
                </c:pt>
                <c:pt idx="504">
                  <c:v>5.0167329295982537E-3</c:v>
                </c:pt>
                <c:pt idx="505">
                  <c:v>7.4782234672460084E-3</c:v>
                </c:pt>
                <c:pt idx="506">
                  <c:v>-4.1476625200814847E-3</c:v>
                </c:pt>
                <c:pt idx="507">
                  <c:v>1.2461060802471558E-3</c:v>
                </c:pt>
                <c:pt idx="508">
                  <c:v>4.5558165358606613E-3</c:v>
                </c:pt>
                <c:pt idx="509">
                  <c:v>2.0639842208514275E-3</c:v>
                </c:pt>
                <c:pt idx="510">
                  <c:v>8.622512875534151E-3</c:v>
                </c:pt>
                <c:pt idx="511">
                  <c:v>8.1433674771719186E-3</c:v>
                </c:pt>
                <c:pt idx="512">
                  <c:v>-4.8780584534328549E-3</c:v>
                </c:pt>
                <c:pt idx="513">
                  <c:v>8.1466399617628358E-4</c:v>
                </c:pt>
                <c:pt idx="514">
                  <c:v>-4.0724903841207315E-4</c:v>
                </c:pt>
                <c:pt idx="515">
                  <c:v>2.4410101624349496E-3</c:v>
                </c:pt>
                <c:pt idx="516">
                  <c:v>-1.6266778698767104E-3</c:v>
                </c:pt>
                <c:pt idx="517">
                  <c:v>-1.3934651704653408E-2</c:v>
                </c:pt>
                <c:pt idx="518">
                  <c:v>-3.7213191590489661E-3</c:v>
                </c:pt>
                <c:pt idx="519">
                  <c:v>6.606134677117269E-3</c:v>
                </c:pt>
                <c:pt idx="520">
                  <c:v>-7.4349784875180902E-3</c:v>
                </c:pt>
                <c:pt idx="521">
                  <c:v>-4.1467966590509299E-4</c:v>
                </c:pt>
                <c:pt idx="522">
                  <c:v>2.899152993567048E-3</c:v>
                </c:pt>
                <c:pt idx="523">
                  <c:v>-2.8991529935669049E-3</c:v>
                </c:pt>
                <c:pt idx="524">
                  <c:v>5.3774690080339808E-3</c:v>
                </c:pt>
                <c:pt idx="525">
                  <c:v>-5.3774690080339886E-3</c:v>
                </c:pt>
                <c:pt idx="526">
                  <c:v>-7.9117631106486105E-3</c:v>
                </c:pt>
                <c:pt idx="527">
                  <c:v>-2.0924887316922866E-3</c:v>
                </c:pt>
                <c:pt idx="528">
                  <c:v>-4.1902368096875152E-4</c:v>
                </c:pt>
                <c:pt idx="529">
                  <c:v>-5.0420274882480879E-3</c:v>
                </c:pt>
                <c:pt idx="530">
                  <c:v>-1.6136231221495677E-2</c:v>
                </c:pt>
                <c:pt idx="531">
                  <c:v>-1.1625534593622323E-2</c:v>
                </c:pt>
                <c:pt idx="532">
                  <c:v>3.0270293383906207E-3</c:v>
                </c:pt>
                <c:pt idx="533">
                  <c:v>3.0178940775233642E-3</c:v>
                </c:pt>
                <c:pt idx="534">
                  <c:v>-3.4497662500747347E-3</c:v>
                </c:pt>
                <c:pt idx="535">
                  <c:v>1.295057379362688E-3</c:v>
                </c:pt>
                <c:pt idx="536">
                  <c:v>4.7342459846439885E-3</c:v>
                </c:pt>
                <c:pt idx="537">
                  <c:v>-1.2889368057311813E-3</c:v>
                </c:pt>
                <c:pt idx="538">
                  <c:v>1.2889368057312528E-3</c:v>
                </c:pt>
                <c:pt idx="539">
                  <c:v>1.6606726119555267E-2</c:v>
                </c:pt>
                <c:pt idx="540">
                  <c:v>1.2660900615091733E-3</c:v>
                </c:pt>
                <c:pt idx="541">
                  <c:v>-8.4388190662004108E-4</c:v>
                </c:pt>
                <c:pt idx="542">
                  <c:v>1.2655559588304454E-3</c:v>
                </c:pt>
                <c:pt idx="543">
                  <c:v>-5.0718620979602284E-3</c:v>
                </c:pt>
                <c:pt idx="544">
                  <c:v>8.4709873765190311E-4</c:v>
                </c:pt>
                <c:pt idx="545">
                  <c:v>4.6462596784559258E-3</c:v>
                </c:pt>
                <c:pt idx="546">
                  <c:v>8.4246003297790378E-4</c:v>
                </c:pt>
                <c:pt idx="547">
                  <c:v>0</c:v>
                </c:pt>
                <c:pt idx="548">
                  <c:v>7.1323986017809166E-3</c:v>
                </c:pt>
                <c:pt idx="549">
                  <c:v>-2.0924887316922866E-3</c:v>
                </c:pt>
                <c:pt idx="550">
                  <c:v>-2.0968764235847429E-3</c:v>
                </c:pt>
                <c:pt idx="551">
                  <c:v>2.9343974105641747E-3</c:v>
                </c:pt>
                <c:pt idx="552">
                  <c:v>1.6729405825637368E-3</c:v>
                </c:pt>
                <c:pt idx="553">
                  <c:v>0</c:v>
                </c:pt>
                <c:pt idx="554">
                  <c:v>-5.8675776054157138E-3</c:v>
                </c:pt>
                <c:pt idx="555">
                  <c:v>-4.2043305223039948E-4</c:v>
                </c:pt>
                <c:pt idx="556">
                  <c:v>8.7921855889672822E-3</c:v>
                </c:pt>
                <c:pt idx="557">
                  <c:v>7.8887683350434799E-3</c:v>
                </c:pt>
                <c:pt idx="558">
                  <c:v>7.8270224504683704E-3</c:v>
                </c:pt>
                <c:pt idx="559">
                  <c:v>-7.8270224504683409E-3</c:v>
                </c:pt>
                <c:pt idx="560">
                  <c:v>-2.4844733276618335E-3</c:v>
                </c:pt>
                <c:pt idx="561">
                  <c:v>0</c:v>
                </c:pt>
                <c:pt idx="562">
                  <c:v>-4.154555207147248E-3</c:v>
                </c:pt>
                <c:pt idx="563">
                  <c:v>-9.2012359744083772E-3</c:v>
                </c:pt>
                <c:pt idx="564">
                  <c:v>4.6112007928043354E-3</c:v>
                </c:pt>
                <c:pt idx="565">
                  <c:v>1.2539186595936812E-3</c:v>
                </c:pt>
                <c:pt idx="566">
                  <c:v>7.0759920632525097E-3</c:v>
                </c:pt>
                <c:pt idx="567">
                  <c:v>-6.6583683361554338E-3</c:v>
                </c:pt>
                <c:pt idx="568">
                  <c:v>-1.2605208918982279E-2</c:v>
                </c:pt>
                <c:pt idx="569">
                  <c:v>-2.9642198287171172E-3</c:v>
                </c:pt>
                <c:pt idx="570">
                  <c:v>-7.2356136064053401E-3</c:v>
                </c:pt>
                <c:pt idx="571">
                  <c:v>3.8371396472939444E-3</c:v>
                </c:pt>
                <c:pt idx="572">
                  <c:v>8.0525970205808615E-3</c:v>
                </c:pt>
                <c:pt idx="573">
                  <c:v>-4.6541230614693249E-3</c:v>
                </c:pt>
                <c:pt idx="574">
                  <c:v>-4.2499001493290396E-3</c:v>
                </c:pt>
                <c:pt idx="575">
                  <c:v>-2.1317424401914955E-3</c:v>
                </c:pt>
                <c:pt idx="576">
                  <c:v>4.6838493124264375E-3</c:v>
                </c:pt>
                <c:pt idx="577">
                  <c:v>4.247186302962228E-4</c:v>
                </c:pt>
                <c:pt idx="578">
                  <c:v>-2.5510217916054415E-3</c:v>
                </c:pt>
                <c:pt idx="579">
                  <c:v>-7.2634371885297701E-3</c:v>
                </c:pt>
                <c:pt idx="580">
                  <c:v>-6.453023038006764E-3</c:v>
                </c:pt>
                <c:pt idx="581">
                  <c:v>1.6692020339100902E-2</c:v>
                </c:pt>
                <c:pt idx="582">
                  <c:v>4.2354997668547466E-3</c:v>
                </c:pt>
                <c:pt idx="583">
                  <c:v>4.2256497565189695E-4</c:v>
                </c:pt>
                <c:pt idx="584">
                  <c:v>5.8972369728787014E-3</c:v>
                </c:pt>
                <c:pt idx="585">
                  <c:v>2.0977561709987214E-3</c:v>
                </c:pt>
                <c:pt idx="586">
                  <c:v>-8.3857447262102741E-4</c:v>
                </c:pt>
                <c:pt idx="587">
                  <c:v>-3.7823117164987965E-3</c:v>
                </c:pt>
                <c:pt idx="588">
                  <c:v>1.2623607819855695E-3</c:v>
                </c:pt>
                <c:pt idx="589">
                  <c:v>-4.2140812468308775E-3</c:v>
                </c:pt>
                <c:pt idx="590">
                  <c:v>-3.3840979842404569E-3</c:v>
                </c:pt>
                <c:pt idx="591">
                  <c:v>-1.6963532481785132E-3</c:v>
                </c:pt>
                <c:pt idx="592">
                  <c:v>2.119992314035697E-3</c:v>
                </c:pt>
                <c:pt idx="593">
                  <c:v>5.4910380841003735E-3</c:v>
                </c:pt>
                <c:pt idx="594">
                  <c:v>1.6835020811140162E-3</c:v>
                </c:pt>
                <c:pt idx="595">
                  <c:v>5.4518902075974957E-3</c:v>
                </c:pt>
                <c:pt idx="596">
                  <c:v>-8.3682013251516676E-4</c:v>
                </c:pt>
                <c:pt idx="597">
                  <c:v>2.0907387921089132E-3</c:v>
                </c:pt>
                <c:pt idx="598">
                  <c:v>-2.5094116054258072E-3</c:v>
                </c:pt>
                <c:pt idx="599">
                  <c:v>-1.6764463272522601E-3</c:v>
                </c:pt>
                <c:pt idx="600">
                  <c:v>8.3857447262094555E-4</c:v>
                </c:pt>
                <c:pt idx="601">
                  <c:v>-2.5178359923409941E-3</c:v>
                </c:pt>
                <c:pt idx="602">
                  <c:v>-8.4068941479323528E-4</c:v>
                </c:pt>
                <c:pt idx="603">
                  <c:v>7.1234325942883467E-3</c:v>
                </c:pt>
                <c:pt idx="604">
                  <c:v>6.2435166396852407E-3</c:v>
                </c:pt>
                <c:pt idx="605">
                  <c:v>6.6170630192947371E-3</c:v>
                </c:pt>
                <c:pt idx="606">
                  <c:v>4.5239641212106952E-3</c:v>
                </c:pt>
                <c:pt idx="607">
                  <c:v>-5.7613328086805662E-3</c:v>
                </c:pt>
                <c:pt idx="608">
                  <c:v>3.296253499597545E-3</c:v>
                </c:pt>
                <c:pt idx="609">
                  <c:v>0</c:v>
                </c:pt>
                <c:pt idx="610">
                  <c:v>2.4650793090829765E-3</c:v>
                </c:pt>
                <c:pt idx="611">
                  <c:v>-2.8765172906121202E-3</c:v>
                </c:pt>
                <c:pt idx="612">
                  <c:v>1.233806448928344E-3</c:v>
                </c:pt>
                <c:pt idx="613">
                  <c:v>4.101728474217874E-3</c:v>
                </c:pt>
                <c:pt idx="614">
                  <c:v>3.2693122703721001E-3</c:v>
                </c:pt>
                <c:pt idx="615">
                  <c:v>3.2586586880798568E-3</c:v>
                </c:pt>
                <c:pt idx="616">
                  <c:v>-1.2207529491595568E-3</c:v>
                </c:pt>
                <c:pt idx="617">
                  <c:v>1.6273396593754076E-3</c:v>
                </c:pt>
                <c:pt idx="618">
                  <c:v>2.436054797881121E-3</c:v>
                </c:pt>
                <c:pt idx="619">
                  <c:v>3.6429912785010087E-3</c:v>
                </c:pt>
                <c:pt idx="620">
                  <c:v>3.2271105053759538E-3</c:v>
                </c:pt>
                <c:pt idx="621">
                  <c:v>5.2219439811518461E-3</c:v>
                </c:pt>
                <c:pt idx="622">
                  <c:v>6.3897980987709883E-3</c:v>
                </c:pt>
                <c:pt idx="623">
                  <c:v>-2.3913921320757674E-3</c:v>
                </c:pt>
                <c:pt idx="624">
                  <c:v>-3.9912193704832994E-4</c:v>
                </c:pt>
                <c:pt idx="625">
                  <c:v>-3.1987232391920387E-3</c:v>
                </c:pt>
                <c:pt idx="626">
                  <c:v>-4.0056079045485744E-4</c:v>
                </c:pt>
                <c:pt idx="627">
                  <c:v>-4.0144574186619592E-3</c:v>
                </c:pt>
                <c:pt idx="628">
                  <c:v>-2.0132883788554195E-3</c:v>
                </c:pt>
                <c:pt idx="629">
                  <c:v>6.8287069937221327E-3</c:v>
                </c:pt>
                <c:pt idx="630">
                  <c:v>1.9996007462512989E-3</c:v>
                </c:pt>
                <c:pt idx="631">
                  <c:v>5.1803263885569833E-3</c:v>
                </c:pt>
                <c:pt idx="632">
                  <c:v>0</c:v>
                </c:pt>
                <c:pt idx="633">
                  <c:v>-4.3816043013659512E-3</c:v>
                </c:pt>
                <c:pt idx="634">
                  <c:v>-8.0160749882360605E-3</c:v>
                </c:pt>
                <c:pt idx="635">
                  <c:v>4.0160696548897437E-3</c:v>
                </c:pt>
                <c:pt idx="636">
                  <c:v>2.0020026706731903E-3</c:v>
                </c:pt>
                <c:pt idx="637">
                  <c:v>4.390348301292854E-3</c:v>
                </c:pt>
                <c:pt idx="638">
                  <c:v>5.1638645035187516E-3</c:v>
                </c:pt>
                <c:pt idx="639">
                  <c:v>-3.1746058407725423E-3</c:v>
                </c:pt>
                <c:pt idx="640">
                  <c:v>1.5885626851377399E-3</c:v>
                </c:pt>
                <c:pt idx="641">
                  <c:v>2.3781224049674193E-3</c:v>
                </c:pt>
                <c:pt idx="642">
                  <c:v>4.3452566888455071E-3</c:v>
                </c:pt>
                <c:pt idx="643">
                  <c:v>1.1818004133003531E-3</c:v>
                </c:pt>
                <c:pt idx="644">
                  <c:v>1.9665689720408473E-3</c:v>
                </c:pt>
                <c:pt idx="645">
                  <c:v>-7.8616356250344962E-4</c:v>
                </c:pt>
                <c:pt idx="646">
                  <c:v>1.1790136952323379E-3</c:v>
                </c:pt>
                <c:pt idx="647">
                  <c:v>-7.8585465733909158E-4</c:v>
                </c:pt>
                <c:pt idx="648">
                  <c:v>3.1397200046676247E-3</c:v>
                </c:pt>
                <c:pt idx="649">
                  <c:v>1.1748581731242738E-3</c:v>
                </c:pt>
                <c:pt idx="650">
                  <c:v>-1.1748581731243204E-3</c:v>
                </c:pt>
                <c:pt idx="651">
                  <c:v>-8.262883919556532E-3</c:v>
                </c:pt>
                <c:pt idx="652">
                  <c:v>-1.1860052783758711E-3</c:v>
                </c:pt>
                <c:pt idx="653">
                  <c:v>0</c:v>
                </c:pt>
                <c:pt idx="654">
                  <c:v>-3.1695747612791787E-3</c:v>
                </c:pt>
                <c:pt idx="655">
                  <c:v>-1.0371054265487194E-2</c:v>
                </c:pt>
                <c:pt idx="656">
                  <c:v>-2.0068238723898323E-3</c:v>
                </c:pt>
                <c:pt idx="657">
                  <c:v>2.4077058180269231E-3</c:v>
                </c:pt>
                <c:pt idx="658">
                  <c:v>1.2016824999040129E-3</c:v>
                </c:pt>
                <c:pt idx="659">
                  <c:v>4.002401494292776E-4</c:v>
                </c:pt>
                <c:pt idx="660">
                  <c:v>-4.813487031547603E-3</c:v>
                </c:pt>
                <c:pt idx="661">
                  <c:v>-1.6096582952382066E-3</c:v>
                </c:pt>
                <c:pt idx="662">
                  <c:v>4.4203407318152282E-3</c:v>
                </c:pt>
                <c:pt idx="663">
                  <c:v>1.2021640397914383E-3</c:v>
                </c:pt>
                <c:pt idx="664">
                  <c:v>2.4000011520011952E-3</c:v>
                </c:pt>
                <c:pt idx="665">
                  <c:v>4.782791102065264E-3</c:v>
                </c:pt>
                <c:pt idx="666">
                  <c:v>3.9682591756206699E-3</c:v>
                </c:pt>
                <c:pt idx="667">
                  <c:v>-3.961180483565354E-4</c:v>
                </c:pt>
                <c:pt idx="668">
                  <c:v>-1.1892964731838062E-3</c:v>
                </c:pt>
                <c:pt idx="669">
                  <c:v>-3.9745680303349172E-3</c:v>
                </c:pt>
                <c:pt idx="670">
                  <c:v>-1.0006087086928548E-2</c:v>
                </c:pt>
                <c:pt idx="671">
                  <c:v>-6.8617827254768178E-3</c:v>
                </c:pt>
                <c:pt idx="672">
                  <c:v>1.2143292324017585E-3</c:v>
                </c:pt>
                <c:pt idx="673">
                  <c:v>-4.0461258897118817E-4</c:v>
                </c:pt>
                <c:pt idx="674">
                  <c:v>-1.0577804079637732E-2</c:v>
                </c:pt>
                <c:pt idx="675">
                  <c:v>3.2666423495169576E-3</c:v>
                </c:pt>
                <c:pt idx="676">
                  <c:v>2.0362458674906322E-3</c:v>
                </c:pt>
                <c:pt idx="677">
                  <c:v>-2.8519065978673953E-3</c:v>
                </c:pt>
                <c:pt idx="678">
                  <c:v>2.4449889930664398E-3</c:v>
                </c:pt>
                <c:pt idx="679">
                  <c:v>8.136696950133735E-4</c:v>
                </c:pt>
                <c:pt idx="680">
                  <c:v>4.4633874058302497E-3</c:v>
                </c:pt>
                <c:pt idx="681">
                  <c:v>3.6371024131676695E-3</c:v>
                </c:pt>
                <c:pt idx="682">
                  <c:v>8.0645165661051013E-4</c:v>
                </c:pt>
                <c:pt idx="683">
                  <c:v>-3.2297161703847758E-3</c:v>
                </c:pt>
                <c:pt idx="684">
                  <c:v>-2.0238824961377479E-3</c:v>
                </c:pt>
                <c:pt idx="685">
                  <c:v>-5.6887597544217506E-3</c:v>
                </c:pt>
                <c:pt idx="686">
                  <c:v>-2.4479816386400017E-3</c:v>
                </c:pt>
                <c:pt idx="687">
                  <c:v>1.6326534238853118E-3</c:v>
                </c:pt>
                <c:pt idx="688">
                  <c:v>-8.1599351732930254E-4</c:v>
                </c:pt>
                <c:pt idx="689">
                  <c:v>-2.4519832472866452E-3</c:v>
                </c:pt>
                <c:pt idx="690">
                  <c:v>-1.6380020042384695E-3</c:v>
                </c:pt>
                <c:pt idx="691">
                  <c:v>7.3499718387324883E-3</c:v>
                </c:pt>
                <c:pt idx="692">
                  <c:v>-4.0691760480097647E-4</c:v>
                </c:pt>
                <c:pt idx="693">
                  <c:v>-8.1433229255819617E-4</c:v>
                </c:pt>
                <c:pt idx="694">
                  <c:v>-2.855396596404298E-3</c:v>
                </c:pt>
                <c:pt idx="695">
                  <c:v>-1.7305747097592566E-2</c:v>
                </c:pt>
                <c:pt idx="696">
                  <c:v>-6.2539290762993445E-3</c:v>
                </c:pt>
                <c:pt idx="697">
                  <c:v>1.2055851692407357E-2</c:v>
                </c:pt>
                <c:pt idx="698">
                  <c:v>-2.8967535257003723E-3</c:v>
                </c:pt>
                <c:pt idx="699">
                  <c:v>-2.4896278419597427E-3</c:v>
                </c:pt>
                <c:pt idx="700">
                  <c:v>-1.1280671117551532E-2</c:v>
                </c:pt>
                <c:pt idx="701">
                  <c:v>2.9368596733097057E-3</c:v>
                </c:pt>
                <c:pt idx="702">
                  <c:v>6.6806093976387489E-3</c:v>
                </c:pt>
                <c:pt idx="703">
                  <c:v>2.4937668784024581E-3</c:v>
                </c:pt>
                <c:pt idx="704">
                  <c:v>1.6590630101602274E-3</c:v>
                </c:pt>
                <c:pt idx="705">
                  <c:v>8.285004616413157E-4</c:v>
                </c:pt>
                <c:pt idx="706">
                  <c:v>0</c:v>
                </c:pt>
                <c:pt idx="707">
                  <c:v>1.5204730969429037E-2</c:v>
                </c:pt>
                <c:pt idx="708">
                  <c:v>3.2573318703065048E-3</c:v>
                </c:pt>
                <c:pt idx="709">
                  <c:v>2.8414876029482861E-3</c:v>
                </c:pt>
                <c:pt idx="710">
                  <c:v>4.0453129600026708E-3</c:v>
                </c:pt>
                <c:pt idx="711">
                  <c:v>4.0363269972826092E-4</c:v>
                </c:pt>
                <c:pt idx="712">
                  <c:v>-4.0363269972831426E-4</c:v>
                </c:pt>
                <c:pt idx="713">
                  <c:v>-4.8563430125691531E-3</c:v>
                </c:pt>
                <c:pt idx="714">
                  <c:v>2.4311195118196737E-3</c:v>
                </c:pt>
                <c:pt idx="715">
                  <c:v>1.6174690141806637E-3</c:v>
                </c:pt>
                <c:pt idx="716">
                  <c:v>2.0181641562371953E-3</c:v>
                </c:pt>
                <c:pt idx="717">
                  <c:v>1.4411778661303184E-2</c:v>
                </c:pt>
                <c:pt idx="718">
                  <c:v>6.7340321813438991E-3</c:v>
                </c:pt>
                <c:pt idx="719">
                  <c:v>-1.9758947349270265E-3</c:v>
                </c:pt>
                <c:pt idx="720">
                  <c:v>-3.956478785538738E-4</c:v>
                </c:pt>
                <c:pt idx="721">
                  <c:v>5.9183443612052357E-3</c:v>
                </c:pt>
                <c:pt idx="722">
                  <c:v>-2.3631361922828906E-3</c:v>
                </c:pt>
                <c:pt idx="723">
                  <c:v>6.2893289075639184E-3</c:v>
                </c:pt>
                <c:pt idx="724">
                  <c:v>5.4709007109012935E-3</c:v>
                </c:pt>
                <c:pt idx="725">
                  <c:v>7.7911963427002267E-4</c:v>
                </c:pt>
                <c:pt idx="726">
                  <c:v>2.3337233462200966E-3</c:v>
                </c:pt>
                <c:pt idx="727">
                  <c:v>-1.1661808901823965E-3</c:v>
                </c:pt>
                <c:pt idx="728">
                  <c:v>-3.8971210663642825E-3</c:v>
                </c:pt>
                <c:pt idx="729">
                  <c:v>3.9039625715433862E-4</c:v>
                </c:pt>
                <c:pt idx="730">
                  <c:v>5.4496047675646848E-3</c:v>
                </c:pt>
                <c:pt idx="731">
                  <c:v>6.5776983144201573E-3</c:v>
                </c:pt>
                <c:pt idx="732">
                  <c:v>1.9264116918803963E-3</c:v>
                </c:pt>
                <c:pt idx="733">
                  <c:v>-7.7011940656418617E-4</c:v>
                </c:pt>
                <c:pt idx="734">
                  <c:v>3.0769255044790986E-3</c:v>
                </c:pt>
                <c:pt idx="735">
                  <c:v>0</c:v>
                </c:pt>
                <c:pt idx="736">
                  <c:v>1.1514106050418357E-3</c:v>
                </c:pt>
                <c:pt idx="737">
                  <c:v>-1.151410605041925E-3</c:v>
                </c:pt>
                <c:pt idx="738">
                  <c:v>-3.8409833389443801E-4</c:v>
                </c:pt>
                <c:pt idx="739">
                  <c:v>4.599471504457801E-3</c:v>
                </c:pt>
                <c:pt idx="740">
                  <c:v>5.71974867278713E-3</c:v>
                </c:pt>
                <c:pt idx="741">
                  <c:v>-4.1912806640983409E-3</c:v>
                </c:pt>
                <c:pt idx="742">
                  <c:v>7.6335881569436839E-4</c:v>
                </c:pt>
                <c:pt idx="743">
                  <c:v>1.524971702317668E-3</c:v>
                </c:pt>
                <c:pt idx="744">
                  <c:v>5.6980211146375748E-3</c:v>
                </c:pt>
                <c:pt idx="745">
                  <c:v>7.17119510265808E-3</c:v>
                </c:pt>
                <c:pt idx="746">
                  <c:v>-7.52445483206281E-4</c:v>
                </c:pt>
                <c:pt idx="747">
                  <c:v>-1.1297308676607482E-3</c:v>
                </c:pt>
                <c:pt idx="748">
                  <c:v>4.5112858465012713E-3</c:v>
                </c:pt>
                <c:pt idx="749">
                  <c:v>-6.7745836817550966E-3</c:v>
                </c:pt>
                <c:pt idx="750">
                  <c:v>-4.1627307036121476E-3</c:v>
                </c:pt>
                <c:pt idx="751">
                  <c:v>-1.5180268569773584E-3</c:v>
                </c:pt>
                <c:pt idx="752">
                  <c:v>-9.5402364497657963E-3</c:v>
                </c:pt>
                <c:pt idx="753">
                  <c:v>-8.47136371474079E-3</c:v>
                </c:pt>
                <c:pt idx="754">
                  <c:v>6.1680997406478319E-3</c:v>
                </c:pt>
                <c:pt idx="755">
                  <c:v>2.3032639740928683E-3</c:v>
                </c:pt>
                <c:pt idx="756">
                  <c:v>1.9153424740689874E-3</c:v>
                </c:pt>
                <c:pt idx="757">
                  <c:v>-4.2186064481618581E-3</c:v>
                </c:pt>
                <c:pt idx="758">
                  <c:v>-3.8439362379898395E-4</c:v>
                </c:pt>
                <c:pt idx="759">
                  <c:v>4.9856287355156178E-3</c:v>
                </c:pt>
                <c:pt idx="760">
                  <c:v>-1.9146090474389031E-3</c:v>
                </c:pt>
                <c:pt idx="761">
                  <c:v>1.1492052595933181E-3</c:v>
                </c:pt>
                <c:pt idx="762">
                  <c:v>-1.9160764628199324E-3</c:v>
                </c:pt>
                <c:pt idx="763">
                  <c:v>-1.9197548610512029E-3</c:v>
                </c:pt>
                <c:pt idx="764">
                  <c:v>1.1522951150166488E-3</c:v>
                </c:pt>
                <c:pt idx="765">
                  <c:v>3.0663113331451464E-3</c:v>
                </c:pt>
                <c:pt idx="766">
                  <c:v>2.6753312345299618E-3</c:v>
                </c:pt>
                <c:pt idx="767">
                  <c:v>6.8467365221174586E-3</c:v>
                </c:pt>
                <c:pt idx="768">
                  <c:v>4.915873011765725E-3</c:v>
                </c:pt>
                <c:pt idx="769">
                  <c:v>1.1310086031272148E-3</c:v>
                </c:pt>
                <c:pt idx="770">
                  <c:v>-4.5317298098820798E-3</c:v>
                </c:pt>
                <c:pt idx="771">
                  <c:v>-1.0272108583247425E-2</c:v>
                </c:pt>
                <c:pt idx="772">
                  <c:v>1.3672829790002275E-2</c:v>
                </c:pt>
                <c:pt idx="773">
                  <c:v>-3.1420209179141977E-2</c:v>
                </c:pt>
                <c:pt idx="774">
                  <c:v>-2.7285146532040625E-3</c:v>
                </c:pt>
                <c:pt idx="775">
                  <c:v>7.8033558388110487E-4</c:v>
                </c:pt>
                <c:pt idx="776">
                  <c:v>3.8925701155112275E-3</c:v>
                </c:pt>
                <c:pt idx="777">
                  <c:v>-3.5026305512021118E-3</c:v>
                </c:pt>
                <c:pt idx="778">
                  <c:v>-5.8651194523980221E-3</c:v>
                </c:pt>
                <c:pt idx="779">
                  <c:v>-7.8462146041781791E-4</c:v>
                </c:pt>
                <c:pt idx="780">
                  <c:v>3.5259585991327049E-3</c:v>
                </c:pt>
                <c:pt idx="781">
                  <c:v>2.3437510728843646E-3</c:v>
                </c:pt>
                <c:pt idx="782">
                  <c:v>4.6710867337655454E-3</c:v>
                </c:pt>
                <c:pt idx="783">
                  <c:v>6.1943674642735112E-3</c:v>
                </c:pt>
                <c:pt idx="784">
                  <c:v>1.5426150378790599E-3</c:v>
                </c:pt>
                <c:pt idx="785">
                  <c:v>-1.928640906405597E-3</c:v>
                </c:pt>
                <c:pt idx="786">
                  <c:v>1.1576308450809713E-3</c:v>
                </c:pt>
                <c:pt idx="787">
                  <c:v>2.6959384709090246E-3</c:v>
                </c:pt>
                <c:pt idx="788">
                  <c:v>-8.4975405104406633E-3</c:v>
                </c:pt>
                <c:pt idx="789">
                  <c:v>3.8782238221205054E-4</c:v>
                </c:pt>
                <c:pt idx="790">
                  <c:v>1.9368590211477795E-3</c:v>
                </c:pt>
                <c:pt idx="791">
                  <c:v>-3.870718066520923E-4</c:v>
                </c:pt>
                <c:pt idx="792">
                  <c:v>3.0923874662695285E-3</c:v>
                </c:pt>
                <c:pt idx="793">
                  <c:v>8.0723098342116422E-3</c:v>
                </c:pt>
                <c:pt idx="794">
                  <c:v>3.8277512429078103E-4</c:v>
                </c:pt>
                <c:pt idx="795">
                  <c:v>1.9116809492327514E-3</c:v>
                </c:pt>
                <c:pt idx="796">
                  <c:v>1.5267178537998873E-3</c:v>
                </c:pt>
                <c:pt idx="797">
                  <c:v>4.1864951726642927E-3</c:v>
                </c:pt>
                <c:pt idx="798">
                  <c:v>-3.424009432329725E-3</c:v>
                </c:pt>
                <c:pt idx="799">
                  <c:v>-7.6248574033448168E-4</c:v>
                </c:pt>
                <c:pt idx="800">
                  <c:v>-1.5267178537999079E-3</c:v>
                </c:pt>
                <c:pt idx="801">
                  <c:v>-6.1302873973946631E-3</c:v>
                </c:pt>
                <c:pt idx="802">
                  <c:v>5.7482434576954181E-3</c:v>
                </c:pt>
                <c:pt idx="803">
                  <c:v>-2.6784022134067331E-3</c:v>
                </c:pt>
                <c:pt idx="804">
                  <c:v>-5.7637047167501294E-3</c:v>
                </c:pt>
                <c:pt idx="805">
                  <c:v>1.5402390415011717E-3</c:v>
                </c:pt>
                <c:pt idx="806">
                  <c:v>-1.4728948441964986E-2</c:v>
                </c:pt>
                <c:pt idx="807">
                  <c:v>-1.2573839529560064E-2</c:v>
                </c:pt>
                <c:pt idx="808">
                  <c:v>-1.5829049605048686E-3</c:v>
                </c:pt>
                <c:pt idx="809">
                  <c:v>-7.9239306840245499E-4</c:v>
                </c:pt>
                <c:pt idx="810">
                  <c:v>-2.4880898250001872E-2</c:v>
                </c:pt>
                <c:pt idx="811">
                  <c:v>4.0551555975543337E-3</c:v>
                </c:pt>
                <c:pt idx="812">
                  <c:v>8.8638775349478092E-3</c:v>
                </c:pt>
                <c:pt idx="813">
                  <c:v>-2.0076296644878982E-3</c:v>
                </c:pt>
                <c:pt idx="814">
                  <c:v>-2.414488094517464E-3</c:v>
                </c:pt>
                <c:pt idx="815">
                  <c:v>-2.0165362751929693E-3</c:v>
                </c:pt>
                <c:pt idx="816">
                  <c:v>3.6268425812967563E-3</c:v>
                </c:pt>
                <c:pt idx="817">
                  <c:v>4.0144574186618681E-3</c:v>
                </c:pt>
                <c:pt idx="818">
                  <c:v>-2.0052142271379113E-3</c:v>
                </c:pt>
                <c:pt idx="819">
                  <c:v>-1.1710208517781604E-2</c:v>
                </c:pt>
                <c:pt idx="820">
                  <c:v>4.4579607770172808E-3</c:v>
                </c:pt>
                <c:pt idx="821">
                  <c:v>-2.4291509920594772E-3</c:v>
                </c:pt>
                <c:pt idx="822">
                  <c:v>-8.5488002822390139E-3</c:v>
                </c:pt>
                <c:pt idx="823">
                  <c:v>-1.1099805637090411E-2</c:v>
                </c:pt>
                <c:pt idx="824">
                  <c:v>4.1330854070465817E-4</c:v>
                </c:pt>
                <c:pt idx="825">
                  <c:v>5.7684543967404479E-3</c:v>
                </c:pt>
                <c:pt idx="826">
                  <c:v>7.3680235086294819E-3</c:v>
                </c:pt>
                <c:pt idx="827">
                  <c:v>6.5040879691764825E-3</c:v>
                </c:pt>
                <c:pt idx="828">
                  <c:v>-2.4340782808795294E-3</c:v>
                </c:pt>
                <c:pt idx="829">
                  <c:v>4.4579607770172808E-3</c:v>
                </c:pt>
                <c:pt idx="830">
                  <c:v>1.0858743334876002E-2</c:v>
                </c:pt>
                <c:pt idx="831">
                  <c:v>1.1992805754821869E-3</c:v>
                </c:pt>
                <c:pt idx="832">
                  <c:v>-1.1992805754821268E-3</c:v>
                </c:pt>
                <c:pt idx="833">
                  <c:v>-4.0080213975388218E-3</c:v>
                </c:pt>
                <c:pt idx="834">
                  <c:v>0</c:v>
                </c:pt>
                <c:pt idx="835">
                  <c:v>4.0152580342717143E-4</c:v>
                </c:pt>
                <c:pt idx="836">
                  <c:v>-6.8479623097472556E-3</c:v>
                </c:pt>
                <c:pt idx="837">
                  <c:v>-1.2133469638230593E-3</c:v>
                </c:pt>
                <c:pt idx="838">
                  <c:v>5.6497325421191276E-3</c:v>
                </c:pt>
                <c:pt idx="839">
                  <c:v>-4.0249547735976429E-4</c:v>
                </c:pt>
                <c:pt idx="840">
                  <c:v>-3.6297680505787237E-3</c:v>
                </c:pt>
                <c:pt idx="841">
                  <c:v>-2.022245380767809E-3</c:v>
                </c:pt>
                <c:pt idx="842">
                  <c:v>9.2686539015349474E-3</c:v>
                </c:pt>
                <c:pt idx="843">
                  <c:v>5.2010519324557523E-3</c:v>
                </c:pt>
                <c:pt idx="844">
                  <c:v>-1.1978440242392959E-3</c:v>
                </c:pt>
                <c:pt idx="845">
                  <c:v>-1.5993605968219091E-3</c:v>
                </c:pt>
                <c:pt idx="846">
                  <c:v>-4.813487031547603E-3</c:v>
                </c:pt>
                <c:pt idx="847">
                  <c:v>-9.291119149994297E-3</c:v>
                </c:pt>
                <c:pt idx="848">
                  <c:v>-7.3320084062926854E-3</c:v>
                </c:pt>
                <c:pt idx="849">
                  <c:v>3.2653090237389835E-3</c:v>
                </c:pt>
                <c:pt idx="850">
                  <c:v>-1.6020059184183675E-2</c:v>
                </c:pt>
                <c:pt idx="851">
                  <c:v>2.8943580263645565E-3</c:v>
                </c:pt>
                <c:pt idx="852">
                  <c:v>-1.6528929382995142E-3</c:v>
                </c:pt>
                <c:pt idx="853">
                  <c:v>-6.2227954382689616E-3</c:v>
                </c:pt>
                <c:pt idx="854">
                  <c:v>2.4937668784024581E-3</c:v>
                </c:pt>
                <c:pt idx="855">
                  <c:v>-3.3264063936180831E-3</c:v>
                </c:pt>
                <c:pt idx="856">
                  <c:v>-1.7223698201597488E-2</c:v>
                </c:pt>
                <c:pt idx="857">
                  <c:v>-2.5456101994338533E-3</c:v>
                </c:pt>
                <c:pt idx="858">
                  <c:v>8.8814286485195439E-3</c:v>
                </c:pt>
                <c:pt idx="859">
                  <c:v>2.943033446503786E-3</c:v>
                </c:pt>
                <c:pt idx="860">
                  <c:v>-8.4317531579377655E-3</c:v>
                </c:pt>
                <c:pt idx="861">
                  <c:v>-2.9679903067895254E-3</c:v>
                </c:pt>
                <c:pt idx="862">
                  <c:v>1.2658396871923465E-2</c:v>
                </c:pt>
                <c:pt idx="863">
                  <c:v>-4.1937513720128683E-4</c:v>
                </c:pt>
                <c:pt idx="864">
                  <c:v>0</c:v>
                </c:pt>
                <c:pt idx="865">
                  <c:v>5.0209310500996642E-3</c:v>
                </c:pt>
                <c:pt idx="866">
                  <c:v>6.6555986117360667E-3</c:v>
                </c:pt>
                <c:pt idx="867">
                  <c:v>-1.2445552322047188E-3</c:v>
                </c:pt>
                <c:pt idx="868">
                  <c:v>4.1425079951559803E-3</c:v>
                </c:pt>
                <c:pt idx="869">
                  <c:v>8.2644632803111865E-4</c:v>
                </c:pt>
                <c:pt idx="870">
                  <c:v>-2.8955552805817368E-3</c:v>
                </c:pt>
                <c:pt idx="871">
                  <c:v>0</c:v>
                </c:pt>
                <c:pt idx="872">
                  <c:v>4.1339455317281112E-3</c:v>
                </c:pt>
                <c:pt idx="873">
                  <c:v>2.8836271269182556E-3</c:v>
                </c:pt>
                <c:pt idx="874">
                  <c:v>2.0546545136643757E-3</c:v>
                </c:pt>
                <c:pt idx="875">
                  <c:v>8.2068121142913535E-4</c:v>
                </c:pt>
                <c:pt idx="876">
                  <c:v>5.3180734868959268E-3</c:v>
                </c:pt>
                <c:pt idx="877">
                  <c:v>-4.0807998934000033E-4</c:v>
                </c:pt>
                <c:pt idx="878">
                  <c:v>-2.8612322810322348E-3</c:v>
                </c:pt>
                <c:pt idx="879">
                  <c:v>-8.1900086478039753E-4</c:v>
                </c:pt>
                <c:pt idx="880">
                  <c:v>-9.8806896894769458E-3</c:v>
                </c:pt>
                <c:pt idx="881">
                  <c:v>-3.730574274771446E-3</c:v>
                </c:pt>
                <c:pt idx="882">
                  <c:v>2.9027596579614102E-3</c:v>
                </c:pt>
                <c:pt idx="883">
                  <c:v>1.2414650880649455E-3</c:v>
                </c:pt>
                <c:pt idx="884">
                  <c:v>7.0060043419521937E-3</c:v>
                </c:pt>
                <c:pt idx="885">
                  <c:v>-5.3531114036526944E-3</c:v>
                </c:pt>
                <c:pt idx="886">
                  <c:v>-2.4803650583319539E-3</c:v>
                </c:pt>
                <c:pt idx="887">
                  <c:v>1.2409515553216527E-3</c:v>
                </c:pt>
                <c:pt idx="888">
                  <c:v>1.6522102064984677E-3</c:v>
                </c:pt>
                <c:pt idx="889">
                  <c:v>0</c:v>
                </c:pt>
                <c:pt idx="890">
                  <c:v>-6.625283033453837E-3</c:v>
                </c:pt>
                <c:pt idx="891">
                  <c:v>1.6604403980990355E-3</c:v>
                </c:pt>
                <c:pt idx="892">
                  <c:v>6.2022113228244469E-3</c:v>
                </c:pt>
                <c:pt idx="893">
                  <c:v>9.4359674481720741E-3</c:v>
                </c:pt>
                <c:pt idx="894">
                  <c:v>1.0560618050622922E-2</c:v>
                </c:pt>
                <c:pt idx="895">
                  <c:v>3.6297680505787311E-3</c:v>
                </c:pt>
                <c:pt idx="896">
                  <c:v>-2.4183808642815269E-3</c:v>
                </c:pt>
                <c:pt idx="897">
                  <c:v>-4.0436771638093661E-3</c:v>
                </c:pt>
                <c:pt idx="898">
                  <c:v>4.8504541337494799E-3</c:v>
                </c:pt>
                <c:pt idx="899">
                  <c:v>-8.0677696994003426E-4</c:v>
                </c:pt>
                <c:pt idx="900">
                  <c:v>-1.2113871862970932E-3</c:v>
                </c:pt>
                <c:pt idx="901">
                  <c:v>-1.2128564252092936E-3</c:v>
                </c:pt>
                <c:pt idx="902">
                  <c:v>2.4242436115064756E-3</c:v>
                </c:pt>
                <c:pt idx="903">
                  <c:v>-2.0197946676715726E-3</c:v>
                </c:pt>
                <c:pt idx="904">
                  <c:v>-4.4579607770173319E-3</c:v>
                </c:pt>
                <c:pt idx="905">
                  <c:v>-2.4400174773658223E-3</c:v>
                </c:pt>
                <c:pt idx="906">
                  <c:v>-4.0799730199153079E-3</c:v>
                </c:pt>
                <c:pt idx="907">
                  <c:v>-6.1513419309943418E-3</c:v>
                </c:pt>
                <c:pt idx="908">
                  <c:v>-8.2304531395090044E-4</c:v>
                </c:pt>
                <c:pt idx="909">
                  <c:v>2.4671065145177428E-3</c:v>
                </c:pt>
                <c:pt idx="910">
                  <c:v>-1.0735032901818872E-2</c:v>
                </c:pt>
                <c:pt idx="911">
                  <c:v>-6.663914706498031E-3</c:v>
                </c:pt>
                <c:pt idx="912">
                  <c:v>-2.929485250511934E-3</c:v>
                </c:pt>
                <c:pt idx="913">
                  <c:v>-2.9380923549037442E-3</c:v>
                </c:pt>
                <c:pt idx="914">
                  <c:v>-2.1039351333443151E-3</c:v>
                </c:pt>
                <c:pt idx="915">
                  <c:v>-1.7850027699230244E-2</c:v>
                </c:pt>
                <c:pt idx="916">
                  <c:v>4.2789966872797836E-3</c:v>
                </c:pt>
                <c:pt idx="917">
                  <c:v>5.9600006138145114E-3</c:v>
                </c:pt>
                <c:pt idx="918">
                  <c:v>-2.1244962314076951E-3</c:v>
                </c:pt>
                <c:pt idx="919">
                  <c:v>2.5488543960615851E-3</c:v>
                </c:pt>
                <c:pt idx="920">
                  <c:v>1.6956341493818178E-3</c:v>
                </c:pt>
                <c:pt idx="921">
                  <c:v>1.692763840520475E-3</c:v>
                </c:pt>
                <c:pt idx="922">
                  <c:v>-1.0199833435122535E-2</c:v>
                </c:pt>
                <c:pt idx="923">
                  <c:v>-1.1600559737288855E-2</c:v>
                </c:pt>
                <c:pt idx="924">
                  <c:v>-1.8757365648063365E-2</c:v>
                </c:pt>
                <c:pt idx="925">
                  <c:v>8.3315544427267508E-3</c:v>
                </c:pt>
                <c:pt idx="926">
                  <c:v>4.7919934870807E-3</c:v>
                </c:pt>
                <c:pt idx="927">
                  <c:v>2.6041681383877297E-3</c:v>
                </c:pt>
                <c:pt idx="928">
                  <c:v>-5.2151356791081595E-3</c:v>
                </c:pt>
                <c:pt idx="929">
                  <c:v>-3.0547699949570748E-3</c:v>
                </c:pt>
                <c:pt idx="930">
                  <c:v>1.3889112160667093E-2</c:v>
                </c:pt>
                <c:pt idx="931">
                  <c:v>1.2922681100535742E-3</c:v>
                </c:pt>
                <c:pt idx="932">
                  <c:v>4.3038520139259995E-4</c:v>
                </c:pt>
                <c:pt idx="933">
                  <c:v>2.5784285879445288E-3</c:v>
                </c:pt>
                <c:pt idx="934">
                  <c:v>6.417134320633509E-3</c:v>
                </c:pt>
                <c:pt idx="935">
                  <c:v>1.7043037785330077E-3</c:v>
                </c:pt>
                <c:pt idx="936">
                  <c:v>-5.9778145559150333E-3</c:v>
                </c:pt>
                <c:pt idx="937">
                  <c:v>5.977814555914931E-3</c:v>
                </c:pt>
                <c:pt idx="938">
                  <c:v>4.2480947487622484E-3</c:v>
                </c:pt>
                <c:pt idx="939">
                  <c:v>-4.6738984596879016E-3</c:v>
                </c:pt>
                <c:pt idx="940">
                  <c:v>-3.8404143638080166E-3</c:v>
                </c:pt>
                <c:pt idx="941">
                  <c:v>8.0903145131371295E-3</c:v>
                </c:pt>
                <c:pt idx="942">
                  <c:v>1.6949156599915041E-3</c:v>
                </c:pt>
                <c:pt idx="943">
                  <c:v>1.6920477810245234E-3</c:v>
                </c:pt>
                <c:pt idx="944">
                  <c:v>-3.8111416022009762E-3</c:v>
                </c:pt>
                <c:pt idx="945">
                  <c:v>4.6560930677652232E-3</c:v>
                </c:pt>
                <c:pt idx="946">
                  <c:v>1.1337513841119256E-2</c:v>
                </c:pt>
                <c:pt idx="947">
                  <c:v>7.901891812461358E-3</c:v>
                </c:pt>
                <c:pt idx="948">
                  <c:v>8.2815739722863686E-4</c:v>
                </c:pt>
                <c:pt idx="949">
                  <c:v>4.1382164877743345E-4</c:v>
                </c:pt>
                <c:pt idx="950">
                  <c:v>8.2712990654411507E-4</c:v>
                </c:pt>
                <c:pt idx="951">
                  <c:v>4.5370257245668042E-3</c:v>
                </c:pt>
                <c:pt idx="952">
                  <c:v>2.0554991820959595E-3</c:v>
                </c:pt>
                <c:pt idx="953">
                  <c:v>-1.6440612005669184E-3</c:v>
                </c:pt>
                <c:pt idx="954">
                  <c:v>-2.0588848121277916E-3</c:v>
                </c:pt>
                <c:pt idx="955">
                  <c:v>1.2358394981769119E-3</c:v>
                </c:pt>
                <c:pt idx="956">
                  <c:v>1.186836112380759E-2</c:v>
                </c:pt>
                <c:pt idx="957">
                  <c:v>-1.6286648551233403E-3</c:v>
                </c:pt>
                <c:pt idx="958">
                  <c:v>4.8780584534329936E-3</c:v>
                </c:pt>
                <c:pt idx="959">
                  <c:v>-6.1013001961769692E-3</c:v>
                </c:pt>
                <c:pt idx="960">
                  <c:v>5.2899411252977143E-3</c:v>
                </c:pt>
                <c:pt idx="961">
                  <c:v>-1.2182742623545986E-3</c:v>
                </c:pt>
                <c:pt idx="962">
                  <c:v>2.0296333332338063E-3</c:v>
                </c:pt>
                <c:pt idx="963">
                  <c:v>-1.182963009908335E-2</c:v>
                </c:pt>
                <c:pt idx="964">
                  <c:v>3.6862626219114863E-3</c:v>
                </c:pt>
                <c:pt idx="965">
                  <c:v>3.2653090237389835E-3</c:v>
                </c:pt>
                <c:pt idx="966">
                  <c:v>-6.5413152296399423E-3</c:v>
                </c:pt>
                <c:pt idx="967">
                  <c:v>-5.3465066696332282E-3</c:v>
                </c:pt>
                <c:pt idx="968">
                  <c:v>1.6481256305888317E-3</c:v>
                </c:pt>
                <c:pt idx="969">
                  <c:v>4.5183892850750073E-3</c:v>
                </c:pt>
                <c:pt idx="970">
                  <c:v>1.6380020042385914E-3</c:v>
                </c:pt>
                <c:pt idx="971">
                  <c:v>-3.2786914616983469E-3</c:v>
                </c:pt>
                <c:pt idx="972">
                  <c:v>5.7306747089850745E-3</c:v>
                </c:pt>
                <c:pt idx="973">
                  <c:v>8.1599351732935925E-4</c:v>
                </c:pt>
                <c:pt idx="974">
                  <c:v>5.6933866681875937E-3</c:v>
                </c:pt>
                <c:pt idx="975">
                  <c:v>4.0469500801970718E-3</c:v>
                </c:pt>
                <c:pt idx="976">
                  <c:v>8.0742838460106737E-4</c:v>
                </c:pt>
                <c:pt idx="977">
                  <c:v>6.8369459965312443E-3</c:v>
                </c:pt>
                <c:pt idx="978">
                  <c:v>8.0128209415422441E-4</c:v>
                </c:pt>
                <c:pt idx="979">
                  <c:v>4.0040040574991026E-4</c:v>
                </c:pt>
                <c:pt idx="980">
                  <c:v>-1.2016824999040315E-3</c:v>
                </c:pt>
                <c:pt idx="981">
                  <c:v>-3.2115643822143328E-3</c:v>
                </c:pt>
                <c:pt idx="982">
                  <c:v>-1.2070007500353387E-3</c:v>
                </c:pt>
                <c:pt idx="983">
                  <c:v>-2.4183808642815269E-3</c:v>
                </c:pt>
                <c:pt idx="984">
                  <c:v>-8.0742838460104395E-4</c:v>
                </c:pt>
                <c:pt idx="985">
                  <c:v>-2.8311444593072184E-3</c:v>
                </c:pt>
                <c:pt idx="986">
                  <c:v>8.0971664343055746E-4</c:v>
                </c:pt>
                <c:pt idx="987">
                  <c:v>1.0066523500708309E-2</c:v>
                </c:pt>
                <c:pt idx="988">
                  <c:v>-8.0160324933652106E-4</c:v>
                </c:pt>
                <c:pt idx="989">
                  <c:v>2.0028045949705871E-3</c:v>
                </c:pt>
                <c:pt idx="990">
                  <c:v>-1.6019226493333046E-3</c:v>
                </c:pt>
                <c:pt idx="991">
                  <c:v>-7.6443743811321924E-3</c:v>
                </c:pt>
                <c:pt idx="992">
                  <c:v>-2.8311444593072184E-3</c:v>
                </c:pt>
                <c:pt idx="993">
                  <c:v>4.4453498138484013E-3</c:v>
                </c:pt>
                <c:pt idx="994">
                  <c:v>-3.6356331704178158E-3</c:v>
                </c:pt>
                <c:pt idx="995">
                  <c:v>-6.4961657599891384E-3</c:v>
                </c:pt>
                <c:pt idx="996">
                  <c:v>8.5175935758657929E-3</c:v>
                </c:pt>
                <c:pt idx="997">
                  <c:v>2.0173498873142536E-3</c:v>
                </c:pt>
                <c:pt idx="998">
                  <c:v>5.6270244938180182E-3</c:v>
                </c:pt>
                <c:pt idx="999">
                  <c:v>5.9940239402106466E-3</c:v>
                </c:pt>
                <c:pt idx="1000">
                  <c:v>1.5923570243632046E-3</c:v>
                </c:pt>
                <c:pt idx="1001">
                  <c:v>-3.1872536941791874E-3</c:v>
                </c:pt>
                <c:pt idx="1002">
                  <c:v>-5.201051932455663E-3</c:v>
                </c:pt>
                <c:pt idx="1003">
                  <c:v>-5.2282443645299374E-3</c:v>
                </c:pt>
                <c:pt idx="1004">
                  <c:v>5.2282443645299201E-3</c:v>
                </c:pt>
                <c:pt idx="1005">
                  <c:v>5.6000146347356368E-3</c:v>
                </c:pt>
                <c:pt idx="1006">
                  <c:v>4.7751781943167534E-3</c:v>
                </c:pt>
                <c:pt idx="1007">
                  <c:v>9.4824890695094262E-3</c:v>
                </c:pt>
                <c:pt idx="1008">
                  <c:v>0</c:v>
                </c:pt>
                <c:pt idx="1009">
                  <c:v>9.7828993877322537E-3</c:v>
                </c:pt>
                <c:pt idx="1010">
                  <c:v>2.7221482879846303E-3</c:v>
                </c:pt>
                <c:pt idx="1011">
                  <c:v>1.5521927835083281E-3</c:v>
                </c:pt>
                <c:pt idx="1012">
                  <c:v>2.3237810611848784E-3</c:v>
                </c:pt>
                <c:pt idx="1013">
                  <c:v>3.0899985961349041E-3</c:v>
                </c:pt>
                <c:pt idx="1014">
                  <c:v>6.1514995980641012E-3</c:v>
                </c:pt>
                <c:pt idx="1015">
                  <c:v>-3.0710196880767782E-3</c:v>
                </c:pt>
                <c:pt idx="1016">
                  <c:v>3.8439362379894811E-4</c:v>
                </c:pt>
                <c:pt idx="1017">
                  <c:v>2.3032639740928683E-3</c:v>
                </c:pt>
                <c:pt idx="1018">
                  <c:v>-3.4568884050532643E-3</c:v>
                </c:pt>
                <c:pt idx="1019">
                  <c:v>-2.6969771693248447E-3</c:v>
                </c:pt>
                <c:pt idx="1020">
                  <c:v>3.4662079764863291E-3</c:v>
                </c:pt>
                <c:pt idx="1021">
                  <c:v>7.2783313064910078E-3</c:v>
                </c:pt>
                <c:pt idx="1022">
                  <c:v>3.8095284166676487E-3</c:v>
                </c:pt>
                <c:pt idx="1023">
                  <c:v>-2.6651453049365745E-3</c:v>
                </c:pt>
                <c:pt idx="1024">
                  <c:v>-2.2900773367277114E-3</c:v>
                </c:pt>
                <c:pt idx="1025">
                  <c:v>-1.1470083459786987E-3</c:v>
                </c:pt>
                <c:pt idx="1026">
                  <c:v>-3.0651364993768879E-3</c:v>
                </c:pt>
                <c:pt idx="1027">
                  <c:v>2.2997327115313305E-3</c:v>
                </c:pt>
                <c:pt idx="1028">
                  <c:v>-3.0674870678618345E-3</c:v>
                </c:pt>
                <c:pt idx="1029">
                  <c:v>-8.8718036098460046E-3</c:v>
                </c:pt>
                <c:pt idx="1030">
                  <c:v>1.9353596131888896E-3</c:v>
                </c:pt>
                <c:pt idx="1031">
                  <c:v>0</c:v>
                </c:pt>
                <c:pt idx="1032">
                  <c:v>2.317498140362704E-3</c:v>
                </c:pt>
                <c:pt idx="1033">
                  <c:v>-3.47826437632492E-3</c:v>
                </c:pt>
                <c:pt idx="1034">
                  <c:v>0</c:v>
                </c:pt>
                <c:pt idx="1035">
                  <c:v>3.0923874662695285E-3</c:v>
                </c:pt>
                <c:pt idx="1036">
                  <c:v>9.2201959369131968E-3</c:v>
                </c:pt>
                <c:pt idx="1037">
                  <c:v>3.8167985267008112E-3</c:v>
                </c:pt>
                <c:pt idx="1038">
                  <c:v>2.6631174194836284E-3</c:v>
                </c:pt>
                <c:pt idx="1039">
                  <c:v>0</c:v>
                </c:pt>
                <c:pt idx="1040">
                  <c:v>3.4136198519243801E-3</c:v>
                </c:pt>
                <c:pt idx="1041">
                  <c:v>4.1564390086208953E-3</c:v>
                </c:pt>
                <c:pt idx="1042">
                  <c:v>-2.6430070133533611E-3</c:v>
                </c:pt>
                <c:pt idx="1043">
                  <c:v>2.2658619966257607E-3</c:v>
                </c:pt>
                <c:pt idx="1044">
                  <c:v>2.2607394707878366E-3</c:v>
                </c:pt>
                <c:pt idx="1045">
                  <c:v>4.5062036447106593E-3</c:v>
                </c:pt>
                <c:pt idx="1046">
                  <c:v>0</c:v>
                </c:pt>
                <c:pt idx="1047">
                  <c:v>-4.5062036447107105E-3</c:v>
                </c:pt>
                <c:pt idx="1048">
                  <c:v>-3.7643516348909194E-4</c:v>
                </c:pt>
                <c:pt idx="1049">
                  <c:v>2.2564883587326097E-3</c:v>
                </c:pt>
                <c:pt idx="1050">
                  <c:v>4.1237171838619351E-3</c:v>
                </c:pt>
                <c:pt idx="1051">
                  <c:v>2.9884220970402805E-3</c:v>
                </c:pt>
                <c:pt idx="1052">
                  <c:v>-7.4626869135056059E-4</c:v>
                </c:pt>
                <c:pt idx="1053">
                  <c:v>-7.1174677688638785E-3</c:v>
                </c:pt>
                <c:pt idx="1054">
                  <c:v>-4.8991995486435368E-3</c:v>
                </c:pt>
                <c:pt idx="1055">
                  <c:v>-1.8907171448305045E-3</c:v>
                </c:pt>
                <c:pt idx="1056">
                  <c:v>5.2850255140537723E-3</c:v>
                </c:pt>
                <c:pt idx="1057">
                  <c:v>3.7579901423296655E-3</c:v>
                </c:pt>
                <c:pt idx="1058">
                  <c:v>1.1246486658702611E-3</c:v>
                </c:pt>
                <c:pt idx="1059">
                  <c:v>9.3232075657852069E-3</c:v>
                </c:pt>
                <c:pt idx="1060">
                  <c:v>8.5012524560384422E-3</c:v>
                </c:pt>
                <c:pt idx="1061">
                  <c:v>1.4711293568985277E-3</c:v>
                </c:pt>
                <c:pt idx="1062">
                  <c:v>1.8358734732317019E-3</c:v>
                </c:pt>
                <c:pt idx="1063">
                  <c:v>-9.2132584638623932E-3</c:v>
                </c:pt>
                <c:pt idx="1064">
                  <c:v>3.6954957060498115E-3</c:v>
                </c:pt>
                <c:pt idx="1065">
                  <c:v>9.9101563497286851E-3</c:v>
                </c:pt>
                <c:pt idx="1066">
                  <c:v>0</c:v>
                </c:pt>
                <c:pt idx="1067">
                  <c:v>6.9154051754026337E-3</c:v>
                </c:pt>
                <c:pt idx="1068">
                  <c:v>2.5357738637637899E-3</c:v>
                </c:pt>
                <c:pt idx="1069">
                  <c:v>7.568967473824002E-3</c:v>
                </c:pt>
                <c:pt idx="1070">
                  <c:v>3.2263874555227465E-3</c:v>
                </c:pt>
                <c:pt idx="1071">
                  <c:v>-6.4632181902120047E-3</c:v>
                </c:pt>
                <c:pt idx="1072">
                  <c:v>-3.6029544616032527E-4</c:v>
                </c:pt>
                <c:pt idx="1073">
                  <c:v>-3.9718412929743291E-3</c:v>
                </c:pt>
                <c:pt idx="1074">
                  <c:v>1.4461318499997134E-3</c:v>
                </c:pt>
                <c:pt idx="1075">
                  <c:v>3.6062065767288954E-3</c:v>
                </c:pt>
                <c:pt idx="1076">
                  <c:v>3.593248566125265E-3</c:v>
                </c:pt>
                <c:pt idx="1077">
                  <c:v>-6.1162270174359825E-3</c:v>
                </c:pt>
                <c:pt idx="1078">
                  <c:v>1.8027767637167611E-3</c:v>
                </c:pt>
                <c:pt idx="1079">
                  <c:v>1.5016370831930394E-2</c:v>
                </c:pt>
                <c:pt idx="1080">
                  <c:v>2.8348707858473483E-3</c:v>
                </c:pt>
                <c:pt idx="1081">
                  <c:v>-1.7708522424765363E-3</c:v>
                </c:pt>
                <c:pt idx="1082">
                  <c:v>2.4783160144670005E-3</c:v>
                </c:pt>
                <c:pt idx="1083">
                  <c:v>3.5354428510368471E-4</c:v>
                </c:pt>
                <c:pt idx="1084">
                  <c:v>7.7465176111048677E-3</c:v>
                </c:pt>
                <c:pt idx="1085">
                  <c:v>4.8985402361678915E-3</c:v>
                </c:pt>
                <c:pt idx="1086">
                  <c:v>-1.0476690324436888E-3</c:v>
                </c:pt>
                <c:pt idx="1087">
                  <c:v>-4.5526256184880223E-3</c:v>
                </c:pt>
                <c:pt idx="1088">
                  <c:v>8.0405956702064713E-3</c:v>
                </c:pt>
                <c:pt idx="1089">
                  <c:v>-5.5866067086398231E-3</c:v>
                </c:pt>
                <c:pt idx="1090">
                  <c:v>8.3682496705165792E-3</c:v>
                </c:pt>
                <c:pt idx="1091">
                  <c:v>1.3879252748480759E-3</c:v>
                </c:pt>
                <c:pt idx="1092">
                  <c:v>3.4668053736035221E-4</c:v>
                </c:pt>
                <c:pt idx="1093">
                  <c:v>-4.5162487740852304E-3</c:v>
                </c:pt>
                <c:pt idx="1094">
                  <c:v>3.475846391352544E-3</c:v>
                </c:pt>
                <c:pt idx="1095">
                  <c:v>5.8813523621880819E-3</c:v>
                </c:pt>
                <c:pt idx="1096">
                  <c:v>3.4488705290998688E-4</c:v>
                </c:pt>
                <c:pt idx="1097">
                  <c:v>-2.4167109984302715E-3</c:v>
                </c:pt>
                <c:pt idx="1098">
                  <c:v>8.2616648915863344E-3</c:v>
                </c:pt>
                <c:pt idx="1099">
                  <c:v>-4.1223005817097955E-3</c:v>
                </c:pt>
                <c:pt idx="1100">
                  <c:v>4.8077015681030778E-3</c:v>
                </c:pt>
                <c:pt idx="1101">
                  <c:v>0</c:v>
                </c:pt>
                <c:pt idx="1102">
                  <c:v>-1.0282777255660436E-3</c:v>
                </c:pt>
                <c:pt idx="1103">
                  <c:v>-3.4299434395611462E-4</c:v>
                </c:pt>
                <c:pt idx="1104">
                  <c:v>-1.7167386190544741E-3</c:v>
                </c:pt>
                <c:pt idx="1105">
                  <c:v>-3.787231243882801E-3</c:v>
                </c:pt>
                <c:pt idx="1106">
                  <c:v>-2.2676708671029701E-2</c:v>
                </c:pt>
                <c:pt idx="1107">
                  <c:v>-6.7268796768350176E-3</c:v>
                </c:pt>
                <c:pt idx="1108">
                  <c:v>6.7268796768349438E-3</c:v>
                </c:pt>
                <c:pt idx="1109">
                  <c:v>8.4329382391869698E-3</c:v>
                </c:pt>
                <c:pt idx="1110">
                  <c:v>1.3986016265835979E-3</c:v>
                </c:pt>
                <c:pt idx="1111">
                  <c:v>7.3107375220059275E-3</c:v>
                </c:pt>
                <c:pt idx="1112">
                  <c:v>7.2576783062845108E-3</c:v>
                </c:pt>
                <c:pt idx="1113">
                  <c:v>-2.7586224390796399E-3</c:v>
                </c:pt>
                <c:pt idx="1114">
                  <c:v>2.7586224390796607E-3</c:v>
                </c:pt>
                <c:pt idx="1115">
                  <c:v>6.8846818554148454E-4</c:v>
                </c:pt>
                <c:pt idx="1116">
                  <c:v>6.8799452318182852E-4</c:v>
                </c:pt>
                <c:pt idx="1117">
                  <c:v>1.7179183060245676E-3</c:v>
                </c:pt>
                <c:pt idx="1118">
                  <c:v>4.4528246206351502E-3</c:v>
                </c:pt>
                <c:pt idx="1119">
                  <c:v>-2.0526863177422927E-3</c:v>
                </c:pt>
                <c:pt idx="1120">
                  <c:v>2.7359798188748455E-3</c:v>
                </c:pt>
                <c:pt idx="1121">
                  <c:v>5.109873152270644E-3</c:v>
                </c:pt>
                <c:pt idx="1122">
                  <c:v>-7.50344584573172E-3</c:v>
                </c:pt>
                <c:pt idx="1123">
                  <c:v>0</c:v>
                </c:pt>
                <c:pt idx="1124">
                  <c:v>1.292535001246856E-2</c:v>
                </c:pt>
                <c:pt idx="1125">
                  <c:v>1.1090686694158356E-2</c:v>
                </c:pt>
                <c:pt idx="1126">
                  <c:v>6.6822588520586222E-4</c:v>
                </c:pt>
                <c:pt idx="1127">
                  <c:v>0</c:v>
                </c:pt>
                <c:pt idx="1128">
                  <c:v>6.6578142068670354E-3</c:v>
                </c:pt>
                <c:pt idx="1129">
                  <c:v>-6.6379026665651093E-4</c:v>
                </c:pt>
                <c:pt idx="1130">
                  <c:v>-3.3255767263769298E-3</c:v>
                </c:pt>
                <c:pt idx="1131">
                  <c:v>2.3290644366379828E-3</c:v>
                </c:pt>
                <c:pt idx="1132">
                  <c:v>3.3178530767935493E-3</c:v>
                </c:pt>
                <c:pt idx="1133">
                  <c:v>-4.3153593939190549E-3</c:v>
                </c:pt>
                <c:pt idx="1134">
                  <c:v>-2.6648916503767455E-3</c:v>
                </c:pt>
                <c:pt idx="1135">
                  <c:v>-4.6807173388915208E-3</c:v>
                </c:pt>
                <c:pt idx="1136">
                  <c:v>6.3471066596788939E-3</c:v>
                </c:pt>
                <c:pt idx="1137">
                  <c:v>7.9602410383883236E-3</c:v>
                </c:pt>
                <c:pt idx="1138">
                  <c:v>1.3205680360844577E-3</c:v>
                </c:pt>
                <c:pt idx="1139">
                  <c:v>9.8928285067453447E-4</c:v>
                </c:pt>
                <c:pt idx="1140">
                  <c:v>5.9152324958699522E-3</c:v>
                </c:pt>
                <c:pt idx="1141">
                  <c:v>1.9639940846600222E-3</c:v>
                </c:pt>
                <c:pt idx="1142">
                  <c:v>3.5906681307287611E-3</c:v>
                </c:pt>
                <c:pt idx="1143">
                  <c:v>6.1718565249304644E-3</c:v>
                </c:pt>
                <c:pt idx="1144">
                  <c:v>3.555846643081461E-3</c:v>
                </c:pt>
                <c:pt idx="1145">
                  <c:v>-1.9379851026785769E-3</c:v>
                </c:pt>
                <c:pt idx="1146">
                  <c:v>-9.7040279327851643E-4</c:v>
                </c:pt>
                <c:pt idx="1147">
                  <c:v>-4.2159945697493248E-3</c:v>
                </c:pt>
                <c:pt idx="1148">
                  <c:v>-1.2755692166323735E-2</c:v>
                </c:pt>
                <c:pt idx="1149">
                  <c:v>-8.5950942359339314E-3</c:v>
                </c:pt>
                <c:pt idx="1150">
                  <c:v>8.2658761259645636E-3</c:v>
                </c:pt>
                <c:pt idx="1151">
                  <c:v>1.1458629221813899E-2</c:v>
                </c:pt>
                <c:pt idx="1152">
                  <c:v>-4.2407501166592549E-3</c:v>
                </c:pt>
                <c:pt idx="1153">
                  <c:v>4.2407501166593321E-3</c:v>
                </c:pt>
                <c:pt idx="1154">
                  <c:v>1.0684900100016353E-2</c:v>
                </c:pt>
                <c:pt idx="1155">
                  <c:v>2.2518909307030028E-3</c:v>
                </c:pt>
                <c:pt idx="1156">
                  <c:v>-9.6447523952843312E-4</c:v>
                </c:pt>
                <c:pt idx="1157">
                  <c:v>2.2489969318849833E-3</c:v>
                </c:pt>
                <c:pt idx="1158">
                  <c:v>1.6033352801405601E-3</c:v>
                </c:pt>
                <c:pt idx="1159">
                  <c:v>-6.7513517975418061E-3</c:v>
                </c:pt>
                <c:pt idx="1160">
                  <c:v>-4.2023659710782764E-3</c:v>
                </c:pt>
                <c:pt idx="1161">
                  <c:v>-7.1521761318476176E-3</c:v>
                </c:pt>
                <c:pt idx="1162">
                  <c:v>-2.6135264794772523E-3</c:v>
                </c:pt>
                <c:pt idx="1163">
                  <c:v>2.9397375409249741E-3</c:v>
                </c:pt>
                <c:pt idx="1164">
                  <c:v>-1.0162355938160769E-2</c:v>
                </c:pt>
                <c:pt idx="1165">
                  <c:v>-1.7281918978850206E-2</c:v>
                </c:pt>
                <c:pt idx="1166">
                  <c:v>7.0152283692769138E-3</c:v>
                </c:pt>
                <c:pt idx="1167">
                  <c:v>7.6272961376933701E-3</c:v>
                </c:pt>
                <c:pt idx="1168">
                  <c:v>7.5695605797387808E-3</c:v>
                </c:pt>
                <c:pt idx="1169">
                  <c:v>5.2321898303021065E-3</c:v>
                </c:pt>
                <c:pt idx="1170">
                  <c:v>6.5210305538742589E-4</c:v>
                </c:pt>
                <c:pt idx="1171">
                  <c:v>1.6283996433378964E-3</c:v>
                </c:pt>
                <c:pt idx="1172">
                  <c:v>3.5731725527354025E-3</c:v>
                </c:pt>
                <c:pt idx="1173">
                  <c:v>9.0381506150620811E-3</c:v>
                </c:pt>
                <c:pt idx="1174">
                  <c:v>5.1282163669195292E-3</c:v>
                </c:pt>
                <c:pt idx="1175">
                  <c:v>3.1964200368048531E-4</c:v>
                </c:pt>
                <c:pt idx="1176">
                  <c:v>5.4183399493410774E-3</c:v>
                </c:pt>
                <c:pt idx="1177">
                  <c:v>7.9151909201241408E-3</c:v>
                </c:pt>
                <c:pt idx="1178">
                  <c:v>-4.4247859803556947E-3</c:v>
                </c:pt>
                <c:pt idx="1179">
                  <c:v>6.944472352810995E-3</c:v>
                </c:pt>
                <c:pt idx="1180">
                  <c:v>6.5841278770152108E-3</c:v>
                </c:pt>
                <c:pt idx="1181">
                  <c:v>5.6092387645105945E-3</c:v>
                </c:pt>
                <c:pt idx="1182">
                  <c:v>6.813281234046599E-3</c:v>
                </c:pt>
                <c:pt idx="1183">
                  <c:v>4.0043176869764717E-3</c:v>
                </c:pt>
                <c:pt idx="1184">
                  <c:v>4.9064802508589755E-3</c:v>
                </c:pt>
                <c:pt idx="1185">
                  <c:v>-5.8291314004273479E-3</c:v>
                </c:pt>
                <c:pt idx="1186">
                  <c:v>-5.8633094992847894E-3</c:v>
                </c:pt>
                <c:pt idx="1187">
                  <c:v>-6.1919506622313007E-4</c:v>
                </c:pt>
                <c:pt idx="1188">
                  <c:v>5.5590013445706325E-3</c:v>
                </c:pt>
                <c:pt idx="1189">
                  <c:v>4.9155244904747E-3</c:v>
                </c:pt>
                <c:pt idx="1190">
                  <c:v>3.9761483796391956E-3</c:v>
                </c:pt>
                <c:pt idx="1191">
                  <c:v>-2.1390382487494184E-3</c:v>
                </c:pt>
                <c:pt idx="1192">
                  <c:v>-6.1199512314037956E-4</c:v>
                </c:pt>
                <c:pt idx="1193">
                  <c:v>-7.9902084595228889E-3</c:v>
                </c:pt>
                <c:pt idx="1194">
                  <c:v>-4.0191737517077794E-3</c:v>
                </c:pt>
                <c:pt idx="1195">
                  <c:v>-3.098373378775477E-4</c:v>
                </c:pt>
                <c:pt idx="1196">
                  <c:v>-1.2159152141856269E-2</c:v>
                </c:pt>
                <c:pt idx="1197">
                  <c:v>-5.3467653717583063E-3</c:v>
                </c:pt>
                <c:pt idx="1198">
                  <c:v>3.777152743745394E-3</c:v>
                </c:pt>
                <c:pt idx="1199">
                  <c:v>2.5101989961507881E-3</c:v>
                </c:pt>
                <c:pt idx="1200">
                  <c:v>8.1149009607827827E-3</c:v>
                </c:pt>
                <c:pt idx="1201">
                  <c:v>-1.2441681231678528E-3</c:v>
                </c:pt>
                <c:pt idx="1202">
                  <c:v>0</c:v>
                </c:pt>
                <c:pt idx="1203">
                  <c:v>-5.3050522296932291E-3</c:v>
                </c:pt>
                <c:pt idx="1204">
                  <c:v>-6.259781112075665E-4</c:v>
                </c:pt>
                <c:pt idx="1205">
                  <c:v>2.5015647817023426E-3</c:v>
                </c:pt>
                <c:pt idx="1206">
                  <c:v>-4.381853646554479E-3</c:v>
                </c:pt>
                <c:pt idx="1207">
                  <c:v>-6.293286975789179E-3</c:v>
                </c:pt>
                <c:pt idx="1208">
                  <c:v>3.4662079764861075E-3</c:v>
                </c:pt>
                <c:pt idx="1209">
                  <c:v>2.0240454324500827E-2</c:v>
                </c:pt>
                <c:pt idx="1210">
                  <c:v>1.1645856414732795E-2</c:v>
                </c:pt>
                <c:pt idx="1211">
                  <c:v>-3.3572441116522462E-3</c:v>
                </c:pt>
                <c:pt idx="1212">
                  <c:v>9.4325969416895455E-3</c:v>
                </c:pt>
                <c:pt idx="1213">
                  <c:v>3.9292781398893358E-3</c:v>
                </c:pt>
                <c:pt idx="1214">
                  <c:v>9.0456813042691462E-4</c:v>
                </c:pt>
                <c:pt idx="1215">
                  <c:v>8.7022304609367506E-3</c:v>
                </c:pt>
                <c:pt idx="1216">
                  <c:v>2.0892411718275604E-3</c:v>
                </c:pt>
                <c:pt idx="1217">
                  <c:v>-2.0892411718275456E-3</c:v>
                </c:pt>
                <c:pt idx="1218">
                  <c:v>2.9832957687084228E-3</c:v>
                </c:pt>
                <c:pt idx="1219">
                  <c:v>1.7857147602347531E-3</c:v>
                </c:pt>
                <c:pt idx="1220">
                  <c:v>-5.6657375356775315E-3</c:v>
                </c:pt>
                <c:pt idx="1221">
                  <c:v>2.9899835773681334E-4</c:v>
                </c:pt>
                <c:pt idx="1222">
                  <c:v>3.8788650751571093E-3</c:v>
                </c:pt>
                <c:pt idx="1223">
                  <c:v>1.3311836863419593E-2</c:v>
                </c:pt>
                <c:pt idx="1224">
                  <c:v>5.5677799512328869E-3</c:v>
                </c:pt>
                <c:pt idx="1225">
                  <c:v>9.5972817496313371E-3</c:v>
                </c:pt>
                <c:pt idx="1226">
                  <c:v>-2.8947749514630255E-4</c:v>
                </c:pt>
                <c:pt idx="1227">
                  <c:v>-8.7235214449911079E-3</c:v>
                </c:pt>
                <c:pt idx="1228">
                  <c:v>-7.3281875655166768E-3</c:v>
                </c:pt>
                <c:pt idx="1229">
                  <c:v>5.5743139794200165E-3</c:v>
                </c:pt>
                <c:pt idx="1230">
                  <c:v>9.0287492613047825E-3</c:v>
                </c:pt>
                <c:pt idx="1231">
                  <c:v>7.7978734484416053E-3</c:v>
                </c:pt>
                <c:pt idx="1232">
                  <c:v>4.5924305742101714E-3</c:v>
                </c:pt>
                <c:pt idx="1233">
                  <c:v>-1.7196908795266994E-3</c:v>
                </c:pt>
                <c:pt idx="1234">
                  <c:v>-4.8885791102166124E-3</c:v>
                </c:pt>
                <c:pt idx="1235">
                  <c:v>-3.7545170458033079E-3</c:v>
                </c:pt>
                <c:pt idx="1236">
                  <c:v>8.6767901322250187E-4</c:v>
                </c:pt>
                <c:pt idx="1237">
                  <c:v>-6.9626042807190546E-3</c:v>
                </c:pt>
                <c:pt idx="1238">
                  <c:v>6.0949252674965615E-3</c:v>
                </c:pt>
                <c:pt idx="1239">
                  <c:v>1.0649114882885592E-2</c:v>
                </c:pt>
                <c:pt idx="1240">
                  <c:v>2.7948184615258231E-2</c:v>
                </c:pt>
                <c:pt idx="1241">
                  <c:v>-1.6561782062945046E-2</c:v>
                </c:pt>
                <c:pt idx="1242">
                  <c:v>1.4142273605853774E-3</c:v>
                </c:pt>
                <c:pt idx="1243">
                  <c:v>-1.1312218400888262E-3</c:v>
                </c:pt>
                <c:pt idx="1244">
                  <c:v>8.485363258386423E-4</c:v>
                </c:pt>
                <c:pt idx="1245">
                  <c:v>-8.5179390653024791E-3</c:v>
                </c:pt>
                <c:pt idx="1246">
                  <c:v>1.0212854725293815E-2</c:v>
                </c:pt>
                <c:pt idx="1247">
                  <c:v>8.7115908539013593E-3</c:v>
                </c:pt>
                <c:pt idx="1248">
                  <c:v>0</c:v>
                </c:pt>
                <c:pt idx="1249">
                  <c:v>6.6927187911049353E-3</c:v>
                </c:pt>
                <c:pt idx="1250">
                  <c:v>2.1174997136458779E-2</c:v>
                </c:pt>
                <c:pt idx="1251">
                  <c:v>-9.0201513593837837E-3</c:v>
                </c:pt>
                <c:pt idx="1252">
                  <c:v>-2.5022156175492489E-2</c:v>
                </c:pt>
                <c:pt idx="1253">
                  <c:v>-1.3605652055778709E-2</c:v>
                </c:pt>
                <c:pt idx="1254">
                  <c:v>8.2421953028630739E-3</c:v>
                </c:pt>
                <c:pt idx="1255">
                  <c:v>1.2936063406880719E-2</c:v>
                </c:pt>
                <c:pt idx="1256">
                  <c:v>-3.0782170661257848E-3</c:v>
                </c:pt>
                <c:pt idx="1257">
                  <c:v>-2.8066254741195788E-3</c:v>
                </c:pt>
                <c:pt idx="1258">
                  <c:v>-4.2247633603083824E-3</c:v>
                </c:pt>
                <c:pt idx="1259">
                  <c:v>-4.2426877387899808E-3</c:v>
                </c:pt>
                <c:pt idx="1260">
                  <c:v>-2.0040750883446153E-2</c:v>
                </c:pt>
                <c:pt idx="1261">
                  <c:v>6.3419065252842228E-3</c:v>
                </c:pt>
                <c:pt idx="1262">
                  <c:v>4.5871640069061401E-3</c:v>
                </c:pt>
                <c:pt idx="1263">
                  <c:v>4.8509154904010626E-3</c:v>
                </c:pt>
                <c:pt idx="1264">
                  <c:v>8.7856594591444199E-3</c:v>
                </c:pt>
                <c:pt idx="1265">
                  <c:v>2.2547923870893044E-3</c:v>
                </c:pt>
                <c:pt idx="1266">
                  <c:v>-2.8157116897291107E-4</c:v>
                </c:pt>
                <c:pt idx="1267">
                  <c:v>1.2314737212059243E-2</c:v>
                </c:pt>
                <c:pt idx="1268">
                  <c:v>1.1120379238835404E-3</c:v>
                </c:pt>
                <c:pt idx="1269">
                  <c:v>5.5417154847115478E-3</c:v>
                </c:pt>
                <c:pt idx="1270">
                  <c:v>1.2084739215072046E-2</c:v>
                </c:pt>
                <c:pt idx="1271">
                  <c:v>2.4539889615665658E-3</c:v>
                </c:pt>
                <c:pt idx="1272">
                  <c:v>-3.0001386201449032E-3</c:v>
                </c:pt>
                <c:pt idx="1273">
                  <c:v>-4.6543547403873047E-3</c:v>
                </c:pt>
                <c:pt idx="1274">
                  <c:v>1.4169174381725999E-2</c:v>
                </c:pt>
                <c:pt idx="1275">
                  <c:v>0</c:v>
                </c:pt>
                <c:pt idx="1276">
                  <c:v>-1.3620477522966403E-2</c:v>
                </c:pt>
                <c:pt idx="1277">
                  <c:v>7.9224564083286986E-3</c:v>
                </c:pt>
                <c:pt idx="1278">
                  <c:v>8.9395150388086077E-3</c:v>
                </c:pt>
                <c:pt idx="1279">
                  <c:v>1.8860304661137538E-3</c:v>
                </c:pt>
                <c:pt idx="1280">
                  <c:v>-7.0232595551838924E-3</c:v>
                </c:pt>
                <c:pt idx="1281">
                  <c:v>0</c:v>
                </c:pt>
                <c:pt idx="1282">
                  <c:v>-3.2582162954035844E-3</c:v>
                </c:pt>
                <c:pt idx="1283">
                  <c:v>1.9019160739255556E-3</c:v>
                </c:pt>
                <c:pt idx="1284">
                  <c:v>1.3563002214780572E-3</c:v>
                </c:pt>
                <c:pt idx="1285">
                  <c:v>-1.0848929732386024E-3</c:v>
                </c:pt>
                <c:pt idx="1286">
                  <c:v>-8.144428304138312E-4</c:v>
                </c:pt>
                <c:pt idx="1287">
                  <c:v>-5.4466365585672553E-3</c:v>
                </c:pt>
                <c:pt idx="1288">
                  <c:v>-1.3663070850746784E-3</c:v>
                </c:pt>
                <c:pt idx="1289">
                  <c:v>5.1820653261964124E-3</c:v>
                </c:pt>
                <c:pt idx="1290">
                  <c:v>1.902432969487588E-3</c:v>
                </c:pt>
                <c:pt idx="1291">
                  <c:v>8.6510407067942399E-3</c:v>
                </c:pt>
                <c:pt idx="1292">
                  <c:v>3.7614230269612391E-3</c:v>
                </c:pt>
                <c:pt idx="1293">
                  <c:v>6.1489299472946455E-3</c:v>
                </c:pt>
                <c:pt idx="1294">
                  <c:v>-6.4171343206335402E-3</c:v>
                </c:pt>
                <c:pt idx="1295">
                  <c:v>-1.8955346854670929E-2</c:v>
                </c:pt>
                <c:pt idx="1296">
                  <c:v>-9.8901905074522765E-3</c:v>
                </c:pt>
                <c:pt idx="1297">
                  <c:v>6.3300059993999444E-3</c:v>
                </c:pt>
                <c:pt idx="1298">
                  <c:v>-1.7435061822101534E-2</c:v>
                </c:pt>
                <c:pt idx="1299">
                  <c:v>-2.4301845845230974E-2</c:v>
                </c:pt>
                <c:pt idx="1300">
                  <c:v>2.1226210819022338E-2</c:v>
                </c:pt>
                <c:pt idx="1301">
                  <c:v>7.5324669160298343E-3</c:v>
                </c:pt>
                <c:pt idx="1302">
                  <c:v>3.8835000263976122E-3</c:v>
                </c:pt>
                <c:pt idx="1303">
                  <c:v>1.6597514183644708E-3</c:v>
                </c:pt>
                <c:pt idx="1304">
                  <c:v>-6.3773958000932955E-3</c:v>
                </c:pt>
                <c:pt idx="1305">
                  <c:v>6.1009617969508007E-3</c:v>
                </c:pt>
                <c:pt idx="1306">
                  <c:v>1.2910493841922889E-2</c:v>
                </c:pt>
                <c:pt idx="1307">
                  <c:v>7.883689058542245E-3</c:v>
                </c:pt>
                <c:pt idx="1308">
                  <c:v>8.1201790901167848E-4</c:v>
                </c:pt>
                <c:pt idx="1309">
                  <c:v>-3.5235163165095464E-3</c:v>
                </c:pt>
                <c:pt idx="1310">
                  <c:v>5.4288817837176131E-4</c:v>
                </c:pt>
                <c:pt idx="1311">
                  <c:v>-8.995562908577873E-3</c:v>
                </c:pt>
                <c:pt idx="1312">
                  <c:v>1.6415872359518593E-3</c:v>
                </c:pt>
                <c:pt idx="1313">
                  <c:v>1.006400443149128E-2</c:v>
                </c:pt>
                <c:pt idx="1314">
                  <c:v>-3.252916937237E-3</c:v>
                </c:pt>
                <c:pt idx="1315">
                  <c:v>4.064495502004925E-3</c:v>
                </c:pt>
                <c:pt idx="1316">
                  <c:v>5.1247583501821863E-3</c:v>
                </c:pt>
                <c:pt idx="1317">
                  <c:v>4.563153804415832E-3</c:v>
                </c:pt>
                <c:pt idx="1318">
                  <c:v>2.6745134958145816E-3</c:v>
                </c:pt>
                <c:pt idx="1319">
                  <c:v>5.8588716196150336E-3</c:v>
                </c:pt>
                <c:pt idx="1320">
                  <c:v>1.3267880412595162E-3</c:v>
                </c:pt>
                <c:pt idx="1321">
                  <c:v>2.1192060911317499E-3</c:v>
                </c:pt>
                <c:pt idx="1322">
                  <c:v>4.4884563803295439E-3</c:v>
                </c:pt>
                <c:pt idx="1323">
                  <c:v>8.1333256958837346E-3</c:v>
                </c:pt>
                <c:pt idx="1324">
                  <c:v>-1.3073606254840032E-3</c:v>
                </c:pt>
                <c:pt idx="1325">
                  <c:v>1.5686277726266555E-3</c:v>
                </c:pt>
                <c:pt idx="1326">
                  <c:v>1.0443865179062505E-3</c:v>
                </c:pt>
                <c:pt idx="1327">
                  <c:v>-8.1226701015024664E-3</c:v>
                </c:pt>
                <c:pt idx="1328">
                  <c:v>2.6274318846114969E-3</c:v>
                </c:pt>
                <c:pt idx="1329">
                  <c:v>5.2342438267887594E-3</c:v>
                </c:pt>
                <c:pt idx="1330">
                  <c:v>-5.2342438267888002E-3</c:v>
                </c:pt>
                <c:pt idx="1331">
                  <c:v>-1.1347265177606508E-2</c:v>
                </c:pt>
                <c:pt idx="1332">
                  <c:v>7.4035240335649155E-3</c:v>
                </c:pt>
                <c:pt idx="1333">
                  <c:v>2.1052639354624146E-3</c:v>
                </c:pt>
                <c:pt idx="1334">
                  <c:v>-8.9781432232244208E-3</c:v>
                </c:pt>
                <c:pt idx="1335">
                  <c:v>-1.5927797367862224E-3</c:v>
                </c:pt>
                <c:pt idx="1336">
                  <c:v>4.7707485131325287E-3</c:v>
                </c:pt>
                <c:pt idx="1337">
                  <c:v>1.8491618001980018E-3</c:v>
                </c:pt>
                <c:pt idx="1338">
                  <c:v>1.0551306702981157E-3</c:v>
                </c:pt>
                <c:pt idx="1339">
                  <c:v>-2.1113758173497495E-3</c:v>
                </c:pt>
                <c:pt idx="1340">
                  <c:v>-1.1425659037514224E-2</c:v>
                </c:pt>
                <c:pt idx="1341">
                  <c:v>-5.8965595668426561E-3</c:v>
                </c:pt>
                <c:pt idx="1342">
                  <c:v>6.4308903302903314E-3</c:v>
                </c:pt>
                <c:pt idx="1343">
                  <c:v>-1.1281344464039698E-2</c:v>
                </c:pt>
                <c:pt idx="1344">
                  <c:v>-1.3515341968109906E-3</c:v>
                </c:pt>
                <c:pt idx="1345">
                  <c:v>8.3502168688498416E-3</c:v>
                </c:pt>
                <c:pt idx="1346">
                  <c:v>5.617240930430349E-3</c:v>
                </c:pt>
                <c:pt idx="1347">
                  <c:v>6.6463091925834626E-3</c:v>
                </c:pt>
                <c:pt idx="1348">
                  <c:v>-6.9130825701828455E-3</c:v>
                </c:pt>
                <c:pt idx="1349">
                  <c:v>-5.3376035427885266E-4</c:v>
                </c:pt>
                <c:pt idx="1350">
                  <c:v>3.7303533799064093E-3</c:v>
                </c:pt>
                <c:pt idx="1351">
                  <c:v>6.626929487608858E-3</c:v>
                </c:pt>
                <c:pt idx="1352">
                  <c:v>2.1113758173496827E-3</c:v>
                </c:pt>
                <c:pt idx="1353">
                  <c:v>-5.274261725642281E-4</c:v>
                </c:pt>
                <c:pt idx="1354">
                  <c:v>1.318044213483701E-3</c:v>
                </c:pt>
                <c:pt idx="1355">
                  <c:v>1.3163092594301879E-3</c:v>
                </c:pt>
                <c:pt idx="1356">
                  <c:v>9.4266212577035508E-3</c:v>
                </c:pt>
                <c:pt idx="1357">
                  <c:v>3.3823362536112962E-2</c:v>
                </c:pt>
                <c:pt idx="1358">
                  <c:v>6.7796869853787691E-3</c:v>
                </c:pt>
                <c:pt idx="1359">
                  <c:v>-1.8692133012152633E-2</c:v>
                </c:pt>
                <c:pt idx="1360">
                  <c:v>-5.3687972496351006E-3</c:v>
                </c:pt>
                <c:pt idx="1361">
                  <c:v>6.1334207098524378E-3</c:v>
                </c:pt>
                <c:pt idx="1362">
                  <c:v>9.3825970419874737E-3</c:v>
                </c:pt>
                <c:pt idx="1363">
                  <c:v>1.2611932558339717E-3</c:v>
                </c:pt>
                <c:pt idx="1364">
                  <c:v>5.5304313910764938E-3</c:v>
                </c:pt>
                <c:pt idx="1365">
                  <c:v>1.7532878630375588E-3</c:v>
                </c:pt>
                <c:pt idx="1366">
                  <c:v>3.4973805321708196E-3</c:v>
                </c:pt>
                <c:pt idx="1367">
                  <c:v>9.9700905566847448E-4</c:v>
                </c:pt>
                <c:pt idx="1368">
                  <c:v>9.1755138464071455E-3</c:v>
                </c:pt>
                <c:pt idx="1369">
                  <c:v>2.2192093930877665E-3</c:v>
                </c:pt>
                <c:pt idx="1370">
                  <c:v>3.6877730791846147E-3</c:v>
                </c:pt>
                <c:pt idx="1371">
                  <c:v>5.1401410443806883E-3</c:v>
                </c:pt>
                <c:pt idx="1372">
                  <c:v>7.3215378499384752E-4</c:v>
                </c:pt>
                <c:pt idx="1373">
                  <c:v>-5.3816176850841673E-3</c:v>
                </c:pt>
                <c:pt idx="1374">
                  <c:v>4.9043649830485497E-4</c:v>
                </c:pt>
                <c:pt idx="1375">
                  <c:v>5.8665531246276928E-3</c:v>
                </c:pt>
                <c:pt idx="1376">
                  <c:v>3.8920019938944771E-3</c:v>
                </c:pt>
                <c:pt idx="1377">
                  <c:v>1.2065783444716096E-2</c:v>
                </c:pt>
                <c:pt idx="1378">
                  <c:v>3.5116133193955859E-2</c:v>
                </c:pt>
                <c:pt idx="1379">
                  <c:v>-1.399276562132791E-2</c:v>
                </c:pt>
                <c:pt idx="1380">
                  <c:v>1.4081203922557892E-3</c:v>
                </c:pt>
                <c:pt idx="1381">
                  <c:v>2.5764155251801688E-3</c:v>
                </c:pt>
                <c:pt idx="1382">
                  <c:v>0</c:v>
                </c:pt>
                <c:pt idx="1383">
                  <c:v>-1.2001555984763138E-2</c:v>
                </c:pt>
                <c:pt idx="1384">
                  <c:v>2.3671440517682667E-4</c:v>
                </c:pt>
                <c:pt idx="1385">
                  <c:v>3.5440084347291103E-3</c:v>
                </c:pt>
                <c:pt idx="1386">
                  <c:v>-9.4384150470631304E-4</c:v>
                </c:pt>
                <c:pt idx="1387">
                  <c:v>-6.1567800448699547E-3</c:v>
                </c:pt>
                <c:pt idx="1388">
                  <c:v>3.0831282575164167E-3</c:v>
                </c:pt>
                <c:pt idx="1389">
                  <c:v>9.6619109117368901E-3</c:v>
                </c:pt>
                <c:pt idx="1390">
                  <c:v>8.4073358359732283E-3</c:v>
                </c:pt>
                <c:pt idx="1391">
                  <c:v>1.1100946559446193E-2</c:v>
                </c:pt>
                <c:pt idx="1392">
                  <c:v>2.2972672634651212E-3</c:v>
                </c:pt>
                <c:pt idx="1393">
                  <c:v>4.1218285972519494E-3</c:v>
                </c:pt>
                <c:pt idx="1394">
                  <c:v>-5.9592200190872573E-3</c:v>
                </c:pt>
                <c:pt idx="1395">
                  <c:v>4.5966445304894204E-4</c:v>
                </c:pt>
                <c:pt idx="1396">
                  <c:v>-1.3649720311218062E-2</c:v>
                </c:pt>
                <c:pt idx="1397">
                  <c:v>2.3266646140391268E-3</c:v>
                </c:pt>
                <c:pt idx="1398">
                  <c:v>1.3934047772383889E-3</c:v>
                </c:pt>
                <c:pt idx="1399">
                  <c:v>-1.7086430894541038E-2</c:v>
                </c:pt>
                <c:pt idx="1400">
                  <c:v>4.710324300183354E-3</c:v>
                </c:pt>
                <c:pt idx="1401">
                  <c:v>-5.8913803014128451E-3</c:v>
                </c:pt>
                <c:pt idx="1402">
                  <c:v>-1.3324013435111717E-2</c:v>
                </c:pt>
                <c:pt idx="1403">
                  <c:v>-2.3954964780973796E-4</c:v>
                </c:pt>
                <c:pt idx="1404">
                  <c:v>9.3001743418705662E-3</c:v>
                </c:pt>
                <c:pt idx="1405">
                  <c:v>1.8970838034821423E-3</c:v>
                </c:pt>
                <c:pt idx="1406">
                  <c:v>-9.4809203593889876E-4</c:v>
                </c:pt>
                <c:pt idx="1407">
                  <c:v>-7.3783507406148998E-3</c:v>
                </c:pt>
                <c:pt idx="1408">
                  <c:v>9.5510991023834129E-4</c:v>
                </c:pt>
                <c:pt idx="1409">
                  <c:v>-1.4330071714244378E-3</c:v>
                </c:pt>
                <c:pt idx="1410">
                  <c:v>4.292875660186859E-3</c:v>
                </c:pt>
                <c:pt idx="1411">
                  <c:v>-9.5238102436759136E-4</c:v>
                </c:pt>
                <c:pt idx="1412">
                  <c:v>1.3486540626896209E-2</c:v>
                </c:pt>
                <c:pt idx="1413">
                  <c:v>1.4091124924375574E-3</c:v>
                </c:pt>
                <c:pt idx="1414">
                  <c:v>4.449135075930484E-3</c:v>
                </c:pt>
                <c:pt idx="1415">
                  <c:v>4.4294279204391733E-3</c:v>
                </c:pt>
                <c:pt idx="1416">
                  <c:v>-6.9808030758099833E-4</c:v>
                </c:pt>
                <c:pt idx="1417">
                  <c:v>-9.3153243811149662E-4</c:v>
                </c:pt>
                <c:pt idx="1418">
                  <c:v>6.0395073241635341E-3</c:v>
                </c:pt>
                <c:pt idx="1419">
                  <c:v>4.3905327606135521E-3</c:v>
                </c:pt>
                <c:pt idx="1420">
                  <c:v>5.2891925077139445E-3</c:v>
                </c:pt>
                <c:pt idx="1421">
                  <c:v>5.9455926347535427E-3</c:v>
                </c:pt>
                <c:pt idx="1422">
                  <c:v>-2.2802417155009668E-4</c:v>
                </c:pt>
                <c:pt idx="1423">
                  <c:v>6.839165888375561E-4</c:v>
                </c:pt>
                <c:pt idx="1424">
                  <c:v>2.2786829311301199E-4</c:v>
                </c:pt>
                <c:pt idx="1425">
                  <c:v>6.8120154425058707E-3</c:v>
                </c:pt>
                <c:pt idx="1426">
                  <c:v>1.3709620278290967E-2</c:v>
                </c:pt>
                <c:pt idx="1427">
                  <c:v>4.2321034321414564E-3</c:v>
                </c:pt>
                <c:pt idx="1428">
                  <c:v>-5.3487981322165694E-3</c:v>
                </c:pt>
                <c:pt idx="1429">
                  <c:v>7.5690477121284506E-3</c:v>
                </c:pt>
                <c:pt idx="1430">
                  <c:v>1.5512468484682E-3</c:v>
                </c:pt>
                <c:pt idx="1431">
                  <c:v>-6.6452544255130085E-4</c:v>
                </c:pt>
                <c:pt idx="1432">
                  <c:v>5.7446026294643822E-3</c:v>
                </c:pt>
                <c:pt idx="1433">
                  <c:v>0</c:v>
                </c:pt>
                <c:pt idx="1434">
                  <c:v>5.2735784709369102E-3</c:v>
                </c:pt>
                <c:pt idx="1435">
                  <c:v>-6.8476427427490591E-2</c:v>
                </c:pt>
                <c:pt idx="1436">
                  <c:v>2.2509362004653234E-2</c:v>
                </c:pt>
                <c:pt idx="1437">
                  <c:v>1.6612055694924504E-2</c:v>
                </c:pt>
                <c:pt idx="1438">
                  <c:v>-6.339165443735654E-3</c:v>
                </c:pt>
                <c:pt idx="1439">
                  <c:v>-8.2098522701928092E-3</c:v>
                </c:pt>
                <c:pt idx="1440">
                  <c:v>-2.7392613370749358E-2</c:v>
                </c:pt>
                <c:pt idx="1441">
                  <c:v>7.7365290348165644E-3</c:v>
                </c:pt>
                <c:pt idx="1442">
                  <c:v>3.9622473466534112E-3</c:v>
                </c:pt>
                <c:pt idx="1443">
                  <c:v>-6.7686102736112278E-3</c:v>
                </c:pt>
                <c:pt idx="1444">
                  <c:v>-7.5223673944258447E-3</c:v>
                </c:pt>
                <c:pt idx="1445">
                  <c:v>-2.9452625717074275E-2</c:v>
                </c:pt>
                <c:pt idx="1446">
                  <c:v>-8.5418457129627905E-3</c:v>
                </c:pt>
                <c:pt idx="1447">
                  <c:v>1.7493157447517338E-2</c:v>
                </c:pt>
                <c:pt idx="1448">
                  <c:v>-3.1359330969922185E-3</c:v>
                </c:pt>
                <c:pt idx="1449">
                  <c:v>-4.1157302983281423E-3</c:v>
                </c:pt>
                <c:pt idx="1450">
                  <c:v>3.1488460073874724E-3</c:v>
                </c:pt>
                <c:pt idx="1451">
                  <c:v>7.2289471431512924E-3</c:v>
                </c:pt>
                <c:pt idx="1452">
                  <c:v>1.0033528989577784E-2</c:v>
                </c:pt>
                <c:pt idx="1453">
                  <c:v>1.2284586332692624E-2</c:v>
                </c:pt>
                <c:pt idx="1454">
                  <c:v>0</c:v>
                </c:pt>
                <c:pt idx="1455">
                  <c:v>7.4854150683110977E-3</c:v>
                </c:pt>
                <c:pt idx="1456">
                  <c:v>-6.5466682263142211E-3</c:v>
                </c:pt>
                <c:pt idx="1457">
                  <c:v>-8.0075792927218337E-3</c:v>
                </c:pt>
                <c:pt idx="1458">
                  <c:v>1.1816142223220057E-3</c:v>
                </c:pt>
                <c:pt idx="1459">
                  <c:v>7.0829893174854919E-4</c:v>
                </c:pt>
                <c:pt idx="1460">
                  <c:v>-7.0829893174861468E-4</c:v>
                </c:pt>
                <c:pt idx="1461">
                  <c:v>-1.4181047046822493E-3</c:v>
                </c:pt>
                <c:pt idx="1462">
                  <c:v>1.6542600960264681E-3</c:v>
                </c:pt>
                <c:pt idx="1463">
                  <c:v>2.0797571672944066E-2</c:v>
                </c:pt>
                <c:pt idx="1464">
                  <c:v>1.6514136764413014E-2</c:v>
                </c:pt>
                <c:pt idx="1465">
                  <c:v>4.3127975145484292E-3</c:v>
                </c:pt>
                <c:pt idx="1466">
                  <c:v>1.036512209020443E-2</c:v>
                </c:pt>
                <c:pt idx="1467">
                  <c:v>2.4627797066703676E-3</c:v>
                </c:pt>
                <c:pt idx="1468">
                  <c:v>1.1560822401076006E-2</c:v>
                </c:pt>
                <c:pt idx="1469">
                  <c:v>2.5533302005164626E-2</c:v>
                </c:pt>
                <c:pt idx="1470">
                  <c:v>-4.3187283709093041E-3</c:v>
                </c:pt>
                <c:pt idx="1471">
                  <c:v>-6.5132666210444331E-3</c:v>
                </c:pt>
                <c:pt idx="1472">
                  <c:v>-6.9945640357805374E-3</c:v>
                </c:pt>
                <c:pt idx="1473">
                  <c:v>-1.0973335897565442E-3</c:v>
                </c:pt>
                <c:pt idx="1474">
                  <c:v>-7.0515937857697939E-3</c:v>
                </c:pt>
                <c:pt idx="1475">
                  <c:v>9.683174251825636E-3</c:v>
                </c:pt>
                <c:pt idx="1476">
                  <c:v>1.3131978249603929E-3</c:v>
                </c:pt>
                <c:pt idx="1477">
                  <c:v>-8.7527357885515281E-4</c:v>
                </c:pt>
                <c:pt idx="1478">
                  <c:v>-6.5890859960590015E-3</c:v>
                </c:pt>
                <c:pt idx="1479">
                  <c:v>3.9586592272856666E-3</c:v>
                </c:pt>
                <c:pt idx="1480">
                  <c:v>-1.0980565504309628E-3</c:v>
                </c:pt>
                <c:pt idx="1481">
                  <c:v>-3.521905467404861E-3</c:v>
                </c:pt>
                <c:pt idx="1482">
                  <c:v>1.9825978517501574E-3</c:v>
                </c:pt>
                <c:pt idx="1483">
                  <c:v>5.7055234872631115E-3</c:v>
                </c:pt>
                <c:pt idx="1484">
                  <c:v>0</c:v>
                </c:pt>
                <c:pt idx="1485">
                  <c:v>-3.2876741941918609E-3</c:v>
                </c:pt>
                <c:pt idx="1486">
                  <c:v>5.9100533193823046E-3</c:v>
                </c:pt>
                <c:pt idx="1487">
                  <c:v>1.5265513813927725E-3</c:v>
                </c:pt>
                <c:pt idx="1488">
                  <c:v>-1.0294691729329711E-2</c:v>
                </c:pt>
                <c:pt idx="1489">
                  <c:v>6.6028394607550972E-4</c:v>
                </c:pt>
                <c:pt idx="1490">
                  <c:v>-8.395983920930954E-3</c:v>
                </c:pt>
                <c:pt idx="1491">
                  <c:v>-2.2190169845848036E-4</c:v>
                </c:pt>
                <c:pt idx="1492">
                  <c:v>1.5522788348114019E-3</c:v>
                </c:pt>
                <c:pt idx="1493">
                  <c:v>-2.4403783603236182E-3</c:v>
                </c:pt>
                <c:pt idx="1494">
                  <c:v>-1.5560745609568875E-3</c:v>
                </c:pt>
                <c:pt idx="1495">
                  <c:v>1.9606311488854892E-2</c:v>
                </c:pt>
                <c:pt idx="1496">
                  <c:v>-9.4247272966245278E-3</c:v>
                </c:pt>
                <c:pt idx="1497">
                  <c:v>1.97998084704508E-3</c:v>
                </c:pt>
                <c:pt idx="1498">
                  <c:v>-6.1728591070809675E-3</c:v>
                </c:pt>
                <c:pt idx="1499">
                  <c:v>-3.7664827954768934E-3</c:v>
                </c:pt>
                <c:pt idx="1500">
                  <c:v>2.2172958086475311E-3</c:v>
                </c:pt>
                <c:pt idx="1501">
                  <c:v>7.2823890193408894E-3</c:v>
                </c:pt>
                <c:pt idx="1502">
                  <c:v>-7.0609296008740099E-3</c:v>
                </c:pt>
                <c:pt idx="1503">
                  <c:v>-3.5492495111414629E-3</c:v>
                </c:pt>
                <c:pt idx="1504">
                  <c:v>-1.1117288526904293E-3</c:v>
                </c:pt>
                <c:pt idx="1505">
                  <c:v>4.2180104717603846E-3</c:v>
                </c:pt>
                <c:pt idx="1506">
                  <c:v>-1.405488836162678E-2</c:v>
                </c:pt>
                <c:pt idx="1507">
                  <c:v>-7.8944810589230696E-3</c:v>
                </c:pt>
                <c:pt idx="1508">
                  <c:v>4.9695155356081497E-3</c:v>
                </c:pt>
                <c:pt idx="1509">
                  <c:v>8.3025272164164339E-3</c:v>
                </c:pt>
                <c:pt idx="1510">
                  <c:v>-1.7893093568370005E-3</c:v>
                </c:pt>
                <c:pt idx="1511">
                  <c:v>-1.193573453543696E-2</c:v>
                </c:pt>
                <c:pt idx="1512">
                  <c:v>7.4484036940146965E-3</c:v>
                </c:pt>
                <c:pt idx="1513">
                  <c:v>-6.7689789141698788E-3</c:v>
                </c:pt>
                <c:pt idx="1514">
                  <c:v>-1.0240162300097326E-2</c:v>
                </c:pt>
                <c:pt idx="1515">
                  <c:v>-1.1502312229597939E-2</c:v>
                </c:pt>
                <c:pt idx="1516">
                  <c:v>-2.5483623196966634E-3</c:v>
                </c:pt>
                <c:pt idx="1517">
                  <c:v>1.2448293526567863E-2</c:v>
                </c:pt>
                <c:pt idx="1518">
                  <c:v>1.6023810227265942E-3</c:v>
                </c:pt>
                <c:pt idx="1519">
                  <c:v>-5.9646884800541962E-3</c:v>
                </c:pt>
                <c:pt idx="1520">
                  <c:v>-2.534271601732742E-3</c:v>
                </c:pt>
                <c:pt idx="1521">
                  <c:v>3.4542348680876036E-3</c:v>
                </c:pt>
                <c:pt idx="1522">
                  <c:v>7.3293960726820099E-3</c:v>
                </c:pt>
                <c:pt idx="1523">
                  <c:v>4.7808856003421158E-3</c:v>
                </c:pt>
                <c:pt idx="1524">
                  <c:v>4.3059556616378315E-3</c:v>
                </c:pt>
                <c:pt idx="1525">
                  <c:v>1.2584435741308474E-2</c:v>
                </c:pt>
                <c:pt idx="1526">
                  <c:v>6.697176274428851E-4</c:v>
                </c:pt>
                <c:pt idx="1527">
                  <c:v>-4.697469772033335E-3</c:v>
                </c:pt>
                <c:pt idx="1528">
                  <c:v>-9.9144570571786314E-3</c:v>
                </c:pt>
                <c:pt idx="1529">
                  <c:v>-1.1387050847042057E-2</c:v>
                </c:pt>
                <c:pt idx="1530">
                  <c:v>-4.581901569276758E-4</c:v>
                </c:pt>
                <c:pt idx="1531">
                  <c:v>-1.3758314483963265E-3</c:v>
                </c:pt>
                <c:pt idx="1532">
                  <c:v>-3.6781650663279702E-3</c:v>
                </c:pt>
                <c:pt idx="1533">
                  <c:v>1.4178147404333465E-2</c:v>
                </c:pt>
                <c:pt idx="1534">
                  <c:v>-5.0079776871587694E-3</c:v>
                </c:pt>
                <c:pt idx="1535">
                  <c:v>1.5848192240023713E-2</c:v>
                </c:pt>
                <c:pt idx="1536">
                  <c:v>-1.573564447430552E-3</c:v>
                </c:pt>
                <c:pt idx="1537">
                  <c:v>2.4716336591149679E-3</c:v>
                </c:pt>
                <c:pt idx="1538">
                  <c:v>8.7141652986007598E-3</c:v>
                </c:pt>
                <c:pt idx="1539">
                  <c:v>8.1976752421761816E-3</c:v>
                </c:pt>
                <c:pt idx="1540">
                  <c:v>-1.1038747119383036E-3</c:v>
                </c:pt>
                <c:pt idx="1541">
                  <c:v>3.5281183234446819E-3</c:v>
                </c:pt>
                <c:pt idx="1542">
                  <c:v>-1.9830346919289155E-3</c:v>
                </c:pt>
                <c:pt idx="1543">
                  <c:v>4.4014155562105009E-3</c:v>
                </c:pt>
                <c:pt idx="1544">
                  <c:v>5.9113472630571645E-3</c:v>
                </c:pt>
                <c:pt idx="1545">
                  <c:v>5.4424864938884621E-3</c:v>
                </c:pt>
                <c:pt idx="1546">
                  <c:v>-4.3431053885730327E-4</c:v>
                </c:pt>
                <c:pt idx="1547">
                  <c:v>-6.518196863046612E-4</c:v>
                </c:pt>
                <c:pt idx="1548">
                  <c:v>2.3879312334809735E-3</c:v>
                </c:pt>
                <c:pt idx="1549">
                  <c:v>1.2497469273993572E-2</c:v>
                </c:pt>
                <c:pt idx="1550">
                  <c:v>9.1655762607879224E-3</c:v>
                </c:pt>
                <c:pt idx="1551">
                  <c:v>-1.486357636423013E-3</c:v>
                </c:pt>
                <c:pt idx="1552">
                  <c:v>9.9377073267015344E-3</c:v>
                </c:pt>
                <c:pt idx="1553">
                  <c:v>9.6315652442361191E-3</c:v>
                </c:pt>
                <c:pt idx="1554">
                  <c:v>3.1207764847716759E-3</c:v>
                </c:pt>
                <c:pt idx="1555">
                  <c:v>9.3043160628858996E-3</c:v>
                </c:pt>
                <c:pt idx="1556">
                  <c:v>5.7459628642516636E-3</c:v>
                </c:pt>
                <c:pt idx="1557">
                  <c:v>-1.3182477201182949E-2</c:v>
                </c:pt>
                <c:pt idx="1558">
                  <c:v>1.0108389320761057E-2</c:v>
                </c:pt>
                <c:pt idx="1559">
                  <c:v>2.255254671927207E-3</c:v>
                </c:pt>
                <c:pt idx="1560">
                  <c:v>-4.3099091855916434E-3</c:v>
                </c:pt>
                <c:pt idx="1561">
                  <c:v>-7.6391411029822706E-3</c:v>
                </c:pt>
                <c:pt idx="1562">
                  <c:v>5.3741344721301753E-3</c:v>
                </c:pt>
                <c:pt idx="1563">
                  <c:v>-6.1862049606616792E-4</c:v>
                </c:pt>
                <c:pt idx="1564">
                  <c:v>4.5276883274851356E-3</c:v>
                </c:pt>
                <c:pt idx="1565">
                  <c:v>-3.4968666714193346E-3</c:v>
                </c:pt>
                <c:pt idx="1566">
                  <c:v>5.5481494419766979E-3</c:v>
                </c:pt>
                <c:pt idx="1567">
                  <c:v>-4.7242565014479808E-3</c:v>
                </c:pt>
                <c:pt idx="1568">
                  <c:v>5.7483221311382324E-3</c:v>
                </c:pt>
                <c:pt idx="1569">
                  <c:v>-4.9251074314276598E-3</c:v>
                </c:pt>
                <c:pt idx="1570">
                  <c:v>-1.4087657885824193E-2</c:v>
                </c:pt>
                <c:pt idx="1571">
                  <c:v>7.8969653947754976E-3</c:v>
                </c:pt>
                <c:pt idx="1572">
                  <c:v>-6.0209877732081323E-3</c:v>
                </c:pt>
                <c:pt idx="1573">
                  <c:v>-1.4587894636599842E-3</c:v>
                </c:pt>
                <c:pt idx="1574">
                  <c:v>2.0852882986629019E-4</c:v>
                </c:pt>
                <c:pt idx="1575">
                  <c:v>-6.2571698777356261E-4</c:v>
                </c:pt>
                <c:pt idx="1576">
                  <c:v>-3.9719922608558219E-3</c:v>
                </c:pt>
                <c:pt idx="1577">
                  <c:v>-3.5673104664939838E-3</c:v>
                </c:pt>
                <c:pt idx="1578">
                  <c:v>3.9861586401564392E-3</c:v>
                </c:pt>
                <c:pt idx="1579">
                  <c:v>-2.3058389841355614E-3</c:v>
                </c:pt>
                <c:pt idx="1580">
                  <c:v>-8.2183583414493552E-3</c:v>
                </c:pt>
                <c:pt idx="1581">
                  <c:v>-3.6036075032984329E-3</c:v>
                </c:pt>
                <c:pt idx="1582">
                  <c:v>8.4584983055672365E-3</c:v>
                </c:pt>
                <c:pt idx="1583">
                  <c:v>1.047349330912377E-2</c:v>
                </c:pt>
                <c:pt idx="1584">
                  <c:v>8.0938493117270575E-3</c:v>
                </c:pt>
                <c:pt idx="1585">
                  <c:v>-4.5577041813157377E-3</c:v>
                </c:pt>
                <c:pt idx="1586">
                  <c:v>2.0761964156399906E-4</c:v>
                </c:pt>
                <c:pt idx="1587">
                  <c:v>3.5229546332074834E-3</c:v>
                </c:pt>
                <c:pt idx="1588">
                  <c:v>3.510586981788117E-3</c:v>
                </c:pt>
                <c:pt idx="1589">
                  <c:v>-5.9960895041001709E-3</c:v>
                </c:pt>
                <c:pt idx="1590">
                  <c:v>-4.1562819599177559E-3</c:v>
                </c:pt>
                <c:pt idx="1591">
                  <c:v>-1.6673617868690296E-3</c:v>
                </c:pt>
                <c:pt idx="1592">
                  <c:v>-1.6404153337068187E-2</c:v>
                </c:pt>
                <c:pt idx="1593">
                  <c:v>-8.4853632583886359E-4</c:v>
                </c:pt>
                <c:pt idx="1594">
                  <c:v>-5.5331062636815812E-3</c:v>
                </c:pt>
                <c:pt idx="1595">
                  <c:v>-1.0511734676280166E-2</c:v>
                </c:pt>
                <c:pt idx="1596">
                  <c:v>-6.9249357020536315E-3</c:v>
                </c:pt>
                <c:pt idx="1597">
                  <c:v>1.2087347683333818E-2</c:v>
                </c:pt>
                <c:pt idx="1598">
                  <c:v>-4.7311916209972354E-3</c:v>
                </c:pt>
                <c:pt idx="1599">
                  <c:v>-8.6599372118198684E-3</c:v>
                </c:pt>
                <c:pt idx="1600">
                  <c:v>-1.6000341346441189E-2</c:v>
                </c:pt>
                <c:pt idx="1601">
                  <c:v>-5.3168047268049813E-3</c:v>
                </c:pt>
                <c:pt idx="1602">
                  <c:v>-9.3729764525678112E-3</c:v>
                </c:pt>
                <c:pt idx="1603">
                  <c:v>4.4832997836800496E-4</c:v>
                </c:pt>
                <c:pt idx="1604">
                  <c:v>-1.1722406551586045E-2</c:v>
                </c:pt>
                <c:pt idx="1605">
                  <c:v>2.2644168967504111E-2</c:v>
                </c:pt>
                <c:pt idx="1606">
                  <c:v>1.9931354178809096E-3</c:v>
                </c:pt>
                <c:pt idx="1607">
                  <c:v>8.3719369793526094E-3</c:v>
                </c:pt>
                <c:pt idx="1608">
                  <c:v>5.9061748849358175E-3</c:v>
                </c:pt>
                <c:pt idx="1609">
                  <c:v>2.1807872728456766E-4</c:v>
                </c:pt>
                <c:pt idx="1610">
                  <c:v>-5.0278824904470918E-3</c:v>
                </c:pt>
                <c:pt idx="1611">
                  <c:v>7.8585866125213105E-3</c:v>
                </c:pt>
                <c:pt idx="1612">
                  <c:v>-1.865521016244287E-2</c:v>
                </c:pt>
                <c:pt idx="1613">
                  <c:v>1.2548320954263417E-2</c:v>
                </c:pt>
                <c:pt idx="1614">
                  <c:v>1.4119926127897921E-2</c:v>
                </c:pt>
                <c:pt idx="1615">
                  <c:v>1.2933823747401456E-3</c:v>
                </c:pt>
                <c:pt idx="1616">
                  <c:v>-2.3724803536303565E-3</c:v>
                </c:pt>
                <c:pt idx="1617">
                  <c:v>1.2947779107087718E-3</c:v>
                </c:pt>
                <c:pt idx="1618">
                  <c:v>-4.3224618844717863E-3</c:v>
                </c:pt>
                <c:pt idx="1619">
                  <c:v>1.0823683273370266E-3</c:v>
                </c:pt>
                <c:pt idx="1620">
                  <c:v>4.1023484068497366E-3</c:v>
                </c:pt>
                <c:pt idx="1621">
                  <c:v>6.8714034592503338E-3</c:v>
                </c:pt>
                <c:pt idx="1622">
                  <c:v>-3.0004308836292471E-3</c:v>
                </c:pt>
                <c:pt idx="1623">
                  <c:v>-3.8709725756211266E-3</c:v>
                </c:pt>
                <c:pt idx="1624">
                  <c:v>6.6573852668871496E-3</c:v>
                </c:pt>
                <c:pt idx="1625">
                  <c:v>7.4635168930793075E-3</c:v>
                </c:pt>
                <c:pt idx="1626">
                  <c:v>1.2738855225885536E-3</c:v>
                </c:pt>
                <c:pt idx="1627">
                  <c:v>-3.4006408967358587E-3</c:v>
                </c:pt>
                <c:pt idx="1628">
                  <c:v>-8.5197023257747309E-4</c:v>
                </c:pt>
                <c:pt idx="1629">
                  <c:v>8.2759093038596611E-3</c:v>
                </c:pt>
                <c:pt idx="1630">
                  <c:v>1.0092600387224128E-2</c:v>
                </c:pt>
                <c:pt idx="1631">
                  <c:v>5.0083577143725791E-3</c:v>
                </c:pt>
                <c:pt idx="1632">
                  <c:v>4.361830573212145E-3</c:v>
                </c:pt>
                <c:pt idx="1633">
                  <c:v>5.9923725134603135E-3</c:v>
                </c:pt>
                <c:pt idx="1634">
                  <c:v>3.0854698961542233E-3</c:v>
                </c:pt>
                <c:pt idx="1635">
                  <c:v>-2.2617466205830765E-3</c:v>
                </c:pt>
                <c:pt idx="1636">
                  <c:v>2.8776998276151956E-3</c:v>
                </c:pt>
                <c:pt idx="1637">
                  <c:v>8.583743691391435E-3</c:v>
                </c:pt>
                <c:pt idx="1638">
                  <c:v>3.4535331430017475E-3</c:v>
                </c:pt>
                <c:pt idx="1639">
                  <c:v>-2.0281918739044384E-4</c:v>
                </c:pt>
                <c:pt idx="1640">
                  <c:v>4.0559724749913935E-4</c:v>
                </c:pt>
                <c:pt idx="1641">
                  <c:v>6.0808758334706802E-4</c:v>
                </c:pt>
                <c:pt idx="1642">
                  <c:v>-4.053506338437563E-4</c:v>
                </c:pt>
                <c:pt idx="1643">
                  <c:v>0</c:v>
                </c:pt>
                <c:pt idx="1644">
                  <c:v>2.2273979037884975E-3</c:v>
                </c:pt>
                <c:pt idx="1645">
                  <c:v>8.087343748517811E-4</c:v>
                </c:pt>
                <c:pt idx="1646">
                  <c:v>-8.1169276815764666E-3</c:v>
                </c:pt>
                <c:pt idx="1647">
                  <c:v>-1.6313217320840852E-3</c:v>
                </c:pt>
                <c:pt idx="1648">
                  <c:v>7.9276764419068443E-3</c:v>
                </c:pt>
                <c:pt idx="1649">
                  <c:v>4.646003711121516E-3</c:v>
                </c:pt>
                <c:pt idx="1650">
                  <c:v>4.0298207275149588E-4</c:v>
                </c:pt>
                <c:pt idx="1651">
                  <c:v>0</c:v>
                </c:pt>
                <c:pt idx="1652">
                  <c:v>-1.3793322132335761E-2</c:v>
                </c:pt>
                <c:pt idx="1653">
                  <c:v>4.0766464937634153E-3</c:v>
                </c:pt>
                <c:pt idx="1654">
                  <c:v>4.0600948992983599E-3</c:v>
                </c:pt>
                <c:pt idx="1655">
                  <c:v>-8.1070130098883449E-4</c:v>
                </c:pt>
                <c:pt idx="1656">
                  <c:v>-4.6743302261824096E-3</c:v>
                </c:pt>
                <c:pt idx="1657">
                  <c:v>-1.04434244959348E-2</c:v>
                </c:pt>
                <c:pt idx="1658">
                  <c:v>-1.2010912666135465E-2</c:v>
                </c:pt>
                <c:pt idx="1659">
                  <c:v>2.0415184742592619E-2</c:v>
                </c:pt>
                <c:pt idx="1660">
                  <c:v>-2.2478807871435654E-3</c:v>
                </c:pt>
                <c:pt idx="1661">
                  <c:v>-1.2282498985259321E-3</c:v>
                </c:pt>
                <c:pt idx="1662">
                  <c:v>-1.1744237179819121E-2</c:v>
                </c:pt>
                <c:pt idx="1663">
                  <c:v>-7.489113430476973E-3</c:v>
                </c:pt>
                <c:pt idx="1664">
                  <c:v>-9.8626337172585711E-3</c:v>
                </c:pt>
                <c:pt idx="1665">
                  <c:v>1.2156930270631446E-2</c:v>
                </c:pt>
                <c:pt idx="1666">
                  <c:v>-1.0422095784436427E-3</c:v>
                </c:pt>
                <c:pt idx="1667">
                  <c:v>-6.0663296588512449E-3</c:v>
                </c:pt>
                <c:pt idx="1668">
                  <c:v>-1.8901612264058856E-3</c:v>
                </c:pt>
                <c:pt idx="1669">
                  <c:v>-4.4243198684399184E-3</c:v>
                </c:pt>
                <c:pt idx="1670">
                  <c:v>-8.9078001528728572E-3</c:v>
                </c:pt>
                <c:pt idx="1671">
                  <c:v>1.2070024775952433E-2</c:v>
                </c:pt>
                <c:pt idx="1672">
                  <c:v>7.9664991556881882E-3</c:v>
                </c:pt>
                <c:pt idx="1673">
                  <c:v>2.7108764385891273E-3</c:v>
                </c:pt>
                <c:pt idx="1674">
                  <c:v>1.6645863186083908E-3</c:v>
                </c:pt>
                <c:pt idx="1675">
                  <c:v>-6.0473544737034684E-3</c:v>
                </c:pt>
                <c:pt idx="1676">
                  <c:v>-5.2427508154309068E-3</c:v>
                </c:pt>
                <c:pt idx="1677">
                  <c:v>-3.7918730919417245E-3</c:v>
                </c:pt>
                <c:pt idx="1678">
                  <c:v>-6.989332699250856E-3</c:v>
                </c:pt>
                <c:pt idx="1679">
                  <c:v>-2.0614859298971645E-2</c:v>
                </c:pt>
                <c:pt idx="1680">
                  <c:v>2.4009727825778367E-2</c:v>
                </c:pt>
                <c:pt idx="1681">
                  <c:v>-2.3327335358232816E-3</c:v>
                </c:pt>
                <c:pt idx="1682">
                  <c:v>-6.6034961442471441E-3</c:v>
                </c:pt>
                <c:pt idx="1683">
                  <c:v>-1.1824280514002776E-2</c:v>
                </c:pt>
                <c:pt idx="1684">
                  <c:v>-6.4899948194703972E-4</c:v>
                </c:pt>
                <c:pt idx="1685">
                  <c:v>7.9750395740199251E-3</c:v>
                </c:pt>
                <c:pt idx="1686">
                  <c:v>-3.8718052239853384E-3</c:v>
                </c:pt>
                <c:pt idx="1687">
                  <c:v>-1.4107667510679225E-2</c:v>
                </c:pt>
                <c:pt idx="1688">
                  <c:v>1.5288853038191077E-3</c:v>
                </c:pt>
                <c:pt idx="1689">
                  <c:v>-4.8129605050090006E-3</c:v>
                </c:pt>
                <c:pt idx="1690">
                  <c:v>-5.4975399591948313E-3</c:v>
                </c:pt>
                <c:pt idx="1691">
                  <c:v>-1.4436674941622476E-2</c:v>
                </c:pt>
                <c:pt idx="1692">
                  <c:v>1.81782881985523E-2</c:v>
                </c:pt>
                <c:pt idx="1693">
                  <c:v>1.6558112507400389E-2</c:v>
                </c:pt>
                <c:pt idx="1694">
                  <c:v>2.1605271770325701E-4</c:v>
                </c:pt>
                <c:pt idx="1695">
                  <c:v>3.450510216668375E-3</c:v>
                </c:pt>
                <c:pt idx="1696">
                  <c:v>-4.3066322801727527E-4</c:v>
                </c:pt>
                <c:pt idx="1697">
                  <c:v>-4.9660039441370655E-3</c:v>
                </c:pt>
                <c:pt idx="1698">
                  <c:v>1.3757740641823358E-2</c:v>
                </c:pt>
                <c:pt idx="1699">
                  <c:v>-6.4068341753746366E-4</c:v>
                </c:pt>
                <c:pt idx="1700">
                  <c:v>4.0507463980792649E-3</c:v>
                </c:pt>
                <c:pt idx="1701">
                  <c:v>-2.983168630408982E-3</c:v>
                </c:pt>
                <c:pt idx="1702">
                  <c:v>-5.1347994720385278E-3</c:v>
                </c:pt>
                <c:pt idx="1703">
                  <c:v>-7.7519768043179359E-3</c:v>
                </c:pt>
                <c:pt idx="1704">
                  <c:v>1.7278622009372403E-3</c:v>
                </c:pt>
                <c:pt idx="1705">
                  <c:v>-2.1602946401081944E-3</c:v>
                </c:pt>
                <c:pt idx="1706">
                  <c:v>-2.162863639881123E-4</c:v>
                </c:pt>
                <c:pt idx="1707">
                  <c:v>-2.382242599275791E-3</c:v>
                </c:pt>
                <c:pt idx="1708">
                  <c:v>-4.1281970631561081E-3</c:v>
                </c:pt>
                <c:pt idx="1709">
                  <c:v>-1.7432996352281581E-3</c:v>
                </c:pt>
                <c:pt idx="1710">
                  <c:v>9.1186042164343381E-3</c:v>
                </c:pt>
                <c:pt idx="1711">
                  <c:v>2.8056563133013537E-3</c:v>
                </c:pt>
                <c:pt idx="1712">
                  <c:v>-6.4676082884015495E-4</c:v>
                </c:pt>
                <c:pt idx="1713">
                  <c:v>-1.7183674585831265E-2</c:v>
                </c:pt>
                <c:pt idx="1714">
                  <c:v>2.0413303832925663E-2</c:v>
                </c:pt>
                <c:pt idx="1715">
                  <c:v>9.8396515803029928E-3</c:v>
                </c:pt>
                <c:pt idx="1716">
                  <c:v>1.3110782006607598E-2</c:v>
                </c:pt>
                <c:pt idx="1717">
                  <c:v>-1.0347468525424654E-2</c:v>
                </c:pt>
                <c:pt idx="1718">
                  <c:v>-8.0989359996150225E-3</c:v>
                </c:pt>
                <c:pt idx="1719">
                  <c:v>-8.3808377081045198E-3</c:v>
                </c:pt>
                <c:pt idx="1720">
                  <c:v>3.2317166982632831E-3</c:v>
                </c:pt>
                <c:pt idx="1721">
                  <c:v>-4.7434327835850828E-3</c:v>
                </c:pt>
                <c:pt idx="1722">
                  <c:v>-5.6350387515310971E-3</c:v>
                </c:pt>
                <c:pt idx="1723">
                  <c:v>-6.3229252407672968E-3</c:v>
                </c:pt>
                <c:pt idx="1724">
                  <c:v>4.3734966802529677E-4</c:v>
                </c:pt>
                <c:pt idx="1725">
                  <c:v>-9.8869310265126496E-3</c:v>
                </c:pt>
                <c:pt idx="1726">
                  <c:v>-8.8712047742817695E-3</c:v>
                </c:pt>
                <c:pt idx="1727">
                  <c:v>-4.9129174298134003E-3</c:v>
                </c:pt>
                <c:pt idx="1728">
                  <c:v>1.0466636025362304E-2</c:v>
                </c:pt>
                <c:pt idx="1729">
                  <c:v>-5.9993514014977005E-3</c:v>
                </c:pt>
                <c:pt idx="1730">
                  <c:v>8.9106711175468336E-4</c:v>
                </c:pt>
                <c:pt idx="1731">
                  <c:v>-1.074557015182951E-2</c:v>
                </c:pt>
                <c:pt idx="1732">
                  <c:v>-1.1259994433691681E-3</c:v>
                </c:pt>
                <c:pt idx="1733">
                  <c:v>1.5649771667127596E-2</c:v>
                </c:pt>
                <c:pt idx="1734">
                  <c:v>1.9767830163459937E-2</c:v>
                </c:pt>
                <c:pt idx="1735">
                  <c:v>-3.0494469285512493E-3</c:v>
                </c:pt>
                <c:pt idx="1736">
                  <c:v>1.1926846357168097E-2</c:v>
                </c:pt>
                <c:pt idx="1737">
                  <c:v>9.0129365483269733E-3</c:v>
                </c:pt>
                <c:pt idx="1738">
                  <c:v>4.901448278392135E-3</c:v>
                </c:pt>
                <c:pt idx="1739">
                  <c:v>-5.1151006667704887E-3</c:v>
                </c:pt>
                <c:pt idx="1740">
                  <c:v>-6.8610903799452404E-3</c:v>
                </c:pt>
                <c:pt idx="1741">
                  <c:v>-7.5586149739265028E-3</c:v>
                </c:pt>
                <c:pt idx="1742">
                  <c:v>7.9888150235814318E-3</c:v>
                </c:pt>
                <c:pt idx="1743">
                  <c:v>8.5984528083492956E-4</c:v>
                </c:pt>
                <c:pt idx="1744">
                  <c:v>0</c:v>
                </c:pt>
                <c:pt idx="1745">
                  <c:v>0</c:v>
                </c:pt>
                <c:pt idx="1746">
                  <c:v>-2.3663558423152949E-3</c:v>
                </c:pt>
                <c:pt idx="1747">
                  <c:v>-7.783823084004703E-3</c:v>
                </c:pt>
                <c:pt idx="1748">
                  <c:v>6.4907194555438915E-3</c:v>
                </c:pt>
                <c:pt idx="1749">
                  <c:v>4.3122036028294297E-4</c:v>
                </c:pt>
                <c:pt idx="1750">
                  <c:v>-8.6262675178815855E-4</c:v>
                </c:pt>
                <c:pt idx="1751">
                  <c:v>4.5205114113182803E-3</c:v>
                </c:pt>
                <c:pt idx="1752">
                  <c:v>2.3597565385418497E-3</c:v>
                </c:pt>
                <c:pt idx="1753">
                  <c:v>-1.0121761874031033E-2</c:v>
                </c:pt>
                <c:pt idx="1754">
                  <c:v>8.6207430439069546E-3</c:v>
                </c:pt>
                <c:pt idx="1755">
                  <c:v>1.2867254616835903E-3</c:v>
                </c:pt>
                <c:pt idx="1756">
                  <c:v>-5.1568657469928539E-3</c:v>
                </c:pt>
                <c:pt idx="1757">
                  <c:v>-3.6689368878568443E-3</c:v>
                </c:pt>
                <c:pt idx="1758">
                  <c:v>-1.9478417585901252E-3</c:v>
                </c:pt>
                <c:pt idx="1759">
                  <c:v>2.3801807190641363E-3</c:v>
                </c:pt>
                <c:pt idx="1760">
                  <c:v>-1.9469989925590071E-3</c:v>
                </c:pt>
                <c:pt idx="1761">
                  <c:v>-6.9535264965908802E-3</c:v>
                </c:pt>
                <c:pt idx="1762">
                  <c:v>-1.4938766389901142E-2</c:v>
                </c:pt>
                <c:pt idx="1763">
                  <c:v>1.1060724498944277E-3</c:v>
                </c:pt>
                <c:pt idx="1764">
                  <c:v>-2.2111663992791528E-4</c:v>
                </c:pt>
                <c:pt idx="1765">
                  <c:v>-1.2909148776768277E-2</c:v>
                </c:pt>
                <c:pt idx="1766">
                  <c:v>-5.3908486348764233E-3</c:v>
                </c:pt>
                <c:pt idx="1767">
                  <c:v>2.9236498954319646E-3</c:v>
                </c:pt>
                <c:pt idx="1768">
                  <c:v>7.6063006542808273E-3</c:v>
                </c:pt>
                <c:pt idx="1769">
                  <c:v>3.5595143255884431E-3</c:v>
                </c:pt>
                <c:pt idx="1770">
                  <c:v>-4.6744659406993874E-3</c:v>
                </c:pt>
                <c:pt idx="1771">
                  <c:v>-7.3900235548305009E-3</c:v>
                </c:pt>
                <c:pt idx="1772">
                  <c:v>4.9327454279387752E-3</c:v>
                </c:pt>
                <c:pt idx="1773">
                  <c:v>4.4632968537572856E-3</c:v>
                </c:pt>
                <c:pt idx="1774">
                  <c:v>-4.2396582528028658E-3</c:v>
                </c:pt>
                <c:pt idx="1775">
                  <c:v>-2.2386398424572521E-3</c:v>
                </c:pt>
                <c:pt idx="1776">
                  <c:v>-2.0190696707753503E-3</c:v>
                </c:pt>
                <c:pt idx="1777">
                  <c:v>-1.4476615633468368E-2</c:v>
                </c:pt>
                <c:pt idx="1778">
                  <c:v>-1.5961695328222147E-3</c:v>
                </c:pt>
                <c:pt idx="1779">
                  <c:v>-4.5745733938375721E-3</c:v>
                </c:pt>
                <c:pt idx="1780">
                  <c:v>-6.9013386406930454E-3</c:v>
                </c:pt>
                <c:pt idx="1781">
                  <c:v>-1.7464642292728882E-2</c:v>
                </c:pt>
                <c:pt idx="1782">
                  <c:v>-4.2372944755152669E-3</c:v>
                </c:pt>
                <c:pt idx="1783">
                  <c:v>1.5217430488983184E-2</c:v>
                </c:pt>
                <c:pt idx="1784">
                  <c:v>-1.1623853453387714E-3</c:v>
                </c:pt>
                <c:pt idx="1785">
                  <c:v>1.2023266224398494E-2</c:v>
                </c:pt>
                <c:pt idx="1786">
                  <c:v>-1.149821904305146E-3</c:v>
                </c:pt>
                <c:pt idx="1787">
                  <c:v>6.9005178126342907E-4</c:v>
                </c:pt>
                <c:pt idx="1788">
                  <c:v>3.2139605259712987E-3</c:v>
                </c:pt>
                <c:pt idx="1789">
                  <c:v>-3.4439248825096657E-3</c:v>
                </c:pt>
                <c:pt idx="1790">
                  <c:v>-2.3025568542802614E-3</c:v>
                </c:pt>
                <c:pt idx="1791">
                  <c:v>1.6123463126727195E-3</c:v>
                </c:pt>
                <c:pt idx="1792">
                  <c:v>-9.2102239989901664E-4</c:v>
                </c:pt>
                <c:pt idx="1793">
                  <c:v>-3.4614087865894871E-3</c:v>
                </c:pt>
                <c:pt idx="1794">
                  <c:v>1.1034594723709068E-2</c:v>
                </c:pt>
                <c:pt idx="1795">
                  <c:v>7.2893261255752018E-3</c:v>
                </c:pt>
                <c:pt idx="1796">
                  <c:v>3.6248340551031702E-3</c:v>
                </c:pt>
                <c:pt idx="1797">
                  <c:v>2.2611645093509797E-4</c:v>
                </c:pt>
                <c:pt idx="1798">
                  <c:v>-4.5228404208345977E-4</c:v>
                </c:pt>
                <c:pt idx="1799">
                  <c:v>-3.1717289842561757E-3</c:v>
                </c:pt>
                <c:pt idx="1800">
                  <c:v>-6.6021867591787636E-3</c:v>
                </c:pt>
                <c:pt idx="1801">
                  <c:v>-6.85479291093514E-4</c:v>
                </c:pt>
                <c:pt idx="1802">
                  <c:v>6.6066990508557777E-3</c:v>
                </c:pt>
                <c:pt idx="1803">
                  <c:v>6.80966999416341E-4</c:v>
                </c:pt>
                <c:pt idx="1804">
                  <c:v>-4.5392647170717929E-4</c:v>
                </c:pt>
                <c:pt idx="1805">
                  <c:v>-4.5506335639963567E-3</c:v>
                </c:pt>
                <c:pt idx="1806">
                  <c:v>4.3235930362871735E-3</c:v>
                </c:pt>
                <c:pt idx="1807">
                  <c:v>1.3614705983211706E-3</c:v>
                </c:pt>
                <c:pt idx="1808">
                  <c:v>2.2673166404795696E-4</c:v>
                </c:pt>
                <c:pt idx="1809">
                  <c:v>-1.1341727426512566E-3</c:v>
                </c:pt>
                <c:pt idx="1810">
                  <c:v>-4.093705967167567E-3</c:v>
                </c:pt>
                <c:pt idx="1811">
                  <c:v>6.8344916659643102E-4</c:v>
                </c:pt>
                <c:pt idx="1812">
                  <c:v>4.0909147962202488E-3</c:v>
                </c:pt>
                <c:pt idx="1813">
                  <c:v>2.0391986221247162E-3</c:v>
                </c:pt>
                <c:pt idx="1814">
                  <c:v>-1.5856838751227968E-3</c:v>
                </c:pt>
                <c:pt idx="1815">
                  <c:v>6.7988671174208843E-4</c:v>
                </c:pt>
                <c:pt idx="1816">
                  <c:v>6.3234176376909873E-3</c:v>
                </c:pt>
                <c:pt idx="1817">
                  <c:v>2.6978433629401446E-3</c:v>
                </c:pt>
                <c:pt idx="1818">
                  <c:v>-2.2476970577922977E-3</c:v>
                </c:pt>
                <c:pt idx="1819">
                  <c:v>1.1244800465212948E-3</c:v>
                </c:pt>
                <c:pt idx="1820">
                  <c:v>-2.2502259720066035E-3</c:v>
                </c:pt>
                <c:pt idx="1821">
                  <c:v>8.9706813732646929E-3</c:v>
                </c:pt>
                <c:pt idx="1822">
                  <c:v>4.2330463119608693E-3</c:v>
                </c:pt>
                <c:pt idx="1823">
                  <c:v>0</c:v>
                </c:pt>
                <c:pt idx="1824">
                  <c:v>0</c:v>
                </c:pt>
                <c:pt idx="1825">
                  <c:v>-6.6718561354017986E-4</c:v>
                </c:pt>
                <c:pt idx="1826">
                  <c:v>1.5560745609569499E-3</c:v>
                </c:pt>
                <c:pt idx="1827">
                  <c:v>1.3318536929891956E-3</c:v>
                </c:pt>
                <c:pt idx="1828">
                  <c:v>7.2936559382842797E-3</c:v>
                </c:pt>
                <c:pt idx="1829">
                  <c:v>1.5403237724754913E-3</c:v>
                </c:pt>
                <c:pt idx="1830">
                  <c:v>3.7309381586422643E-3</c:v>
                </c:pt>
                <c:pt idx="1831">
                  <c:v>1.5322318856324799E-3</c:v>
                </c:pt>
                <c:pt idx="1832">
                  <c:v>-3.5057003476283858E-3</c:v>
                </c:pt>
                <c:pt idx="1833">
                  <c:v>-1.3178126220766758E-3</c:v>
                </c:pt>
                <c:pt idx="1834">
                  <c:v>5.0422117130591131E-3</c:v>
                </c:pt>
                <c:pt idx="1835">
                  <c:v>2.1865092467132194E-4</c:v>
                </c:pt>
                <c:pt idx="1836">
                  <c:v>6.1028960125848013E-3</c:v>
                </c:pt>
                <c:pt idx="1837">
                  <c:v>8.0078341564325112E-3</c:v>
                </c:pt>
                <c:pt idx="1838">
                  <c:v>-1.0783997594221468E-3</c:v>
                </c:pt>
                <c:pt idx="1839">
                  <c:v>-1.5117160853219673E-3</c:v>
                </c:pt>
                <c:pt idx="1840">
                  <c:v>-3.0303053491790963E-3</c:v>
                </c:pt>
                <c:pt idx="1841">
                  <c:v>3.89442292293137E-3</c:v>
                </c:pt>
                <c:pt idx="1842">
                  <c:v>1.0790979788902486E-3</c:v>
                </c:pt>
                <c:pt idx="1843">
                  <c:v>4.9489073571544646E-3</c:v>
                </c:pt>
                <c:pt idx="1844">
                  <c:v>6.2052194400518167E-3</c:v>
                </c:pt>
                <c:pt idx="1845">
                  <c:v>-4.4895853070329598E-3</c:v>
                </c:pt>
                <c:pt idx="1846">
                  <c:v>3.4224632337260946E-3</c:v>
                </c:pt>
                <c:pt idx="1847">
                  <c:v>4.0490199164732767E-3</c:v>
                </c:pt>
                <c:pt idx="1848">
                  <c:v>2.7609659675430298E-3</c:v>
                </c:pt>
                <c:pt idx="1849">
                  <c:v>4.2328105526207626E-3</c:v>
                </c:pt>
                <c:pt idx="1850">
                  <c:v>-4.2247571393068552E-4</c:v>
                </c:pt>
                <c:pt idx="1851">
                  <c:v>-4.0224464101714973E-3</c:v>
                </c:pt>
                <c:pt idx="1852">
                  <c:v>2.1211157148133653E-4</c:v>
                </c:pt>
                <c:pt idx="1853">
                  <c:v>1.2717254787288552E-3</c:v>
                </c:pt>
                <c:pt idx="1854">
                  <c:v>-9.1499734021623681E-3</c:v>
                </c:pt>
                <c:pt idx="1855">
                  <c:v>-1.9257521731873861E-3</c:v>
                </c:pt>
                <c:pt idx="1856">
                  <c:v>8.9552837291042089E-3</c:v>
                </c:pt>
                <c:pt idx="1857">
                  <c:v>6.7696471775405753E-3</c:v>
                </c:pt>
                <c:pt idx="1858">
                  <c:v>-1.2658229538299978E-3</c:v>
                </c:pt>
                <c:pt idx="1859">
                  <c:v>-1.9017438378175833E-3</c:v>
                </c:pt>
                <c:pt idx="1860">
                  <c:v>-2.1152829269773343E-4</c:v>
                </c:pt>
                <c:pt idx="1861">
                  <c:v>1.1149794692265076E-2</c:v>
                </c:pt>
                <c:pt idx="1862">
                  <c:v>1.0454784015529657E-3</c:v>
                </c:pt>
                <c:pt idx="1863">
                  <c:v>1.0443865179062505E-3</c:v>
                </c:pt>
                <c:pt idx="1864">
                  <c:v>8.3472458936874208E-4</c:v>
                </c:pt>
                <c:pt idx="1865">
                  <c:v>2.2919064100631009E-3</c:v>
                </c:pt>
                <c:pt idx="1866">
                  <c:v>1.871296938624409E-3</c:v>
                </c:pt>
                <c:pt idx="1867">
                  <c:v>2.0770588920863492E-4</c:v>
                </c:pt>
                <c:pt idx="1868">
                  <c:v>1.8674141747954624E-3</c:v>
                </c:pt>
                <c:pt idx="1869">
                  <c:v>-4.154555207147248E-3</c:v>
                </c:pt>
                <c:pt idx="1870">
                  <c:v>-6.6833999820673801E-3</c:v>
                </c:pt>
                <c:pt idx="1871">
                  <c:v>-6.0956573402250426E-3</c:v>
                </c:pt>
                <c:pt idx="1872">
                  <c:v>-5.9209308100238367E-3</c:v>
                </c:pt>
                <c:pt idx="1873">
                  <c:v>-7.8782479234334579E-3</c:v>
                </c:pt>
                <c:pt idx="1874">
                  <c:v>7.8782479234335307E-3</c:v>
                </c:pt>
                <c:pt idx="1875">
                  <c:v>-1.2733448240031598E-3</c:v>
                </c:pt>
                <c:pt idx="1876">
                  <c:v>3.6036075032983964E-3</c:v>
                </c:pt>
                <c:pt idx="1877">
                  <c:v>2.3248451768986857E-3</c:v>
                </c:pt>
                <c:pt idx="1878">
                  <c:v>1.2658229538300269E-3</c:v>
                </c:pt>
                <c:pt idx="1879">
                  <c:v>9.8605645273791547E-3</c:v>
                </c:pt>
                <c:pt idx="1880">
                  <c:v>1.1623210971510249E-2</c:v>
                </c:pt>
                <c:pt idx="1881">
                  <c:v>4.7349548062297301E-3</c:v>
                </c:pt>
                <c:pt idx="1882">
                  <c:v>4.3037262862167854E-3</c:v>
                </c:pt>
                <c:pt idx="1883">
                  <c:v>0</c:v>
                </c:pt>
                <c:pt idx="1884">
                  <c:v>2.042901629800331E-3</c:v>
                </c:pt>
                <c:pt idx="1885">
                  <c:v>-2.8612322810322348E-3</c:v>
                </c:pt>
                <c:pt idx="1886">
                  <c:v>4.4925540131162695E-3</c:v>
                </c:pt>
                <c:pt idx="1887">
                  <c:v>1.0182263378462311E-3</c:v>
                </c:pt>
                <c:pt idx="1888">
                  <c:v>-5.101531317217009E-3</c:v>
                </c:pt>
                <c:pt idx="1889">
                  <c:v>-6.15639128931352E-3</c:v>
                </c:pt>
                <c:pt idx="1890">
                  <c:v>-1.029760156901559E-3</c:v>
                </c:pt>
                <c:pt idx="1891">
                  <c:v>1.0297601569016165E-3</c:v>
                </c:pt>
                <c:pt idx="1892">
                  <c:v>-2.2668737167417948E-3</c:v>
                </c:pt>
                <c:pt idx="1893">
                  <c:v>1.855096893958166E-3</c:v>
                </c:pt>
                <c:pt idx="1894">
                  <c:v>1.0291243061212557E-3</c:v>
                </c:pt>
                <c:pt idx="1895">
                  <c:v>0</c:v>
                </c:pt>
                <c:pt idx="1896">
                  <c:v>-3.2969327205888419E-3</c:v>
                </c:pt>
                <c:pt idx="1897">
                  <c:v>-1.0999384529581336E-2</c:v>
                </c:pt>
                <c:pt idx="1898">
                  <c:v>0</c:v>
                </c:pt>
                <c:pt idx="1899">
                  <c:v>-2.0870291216320655E-4</c:v>
                </c:pt>
                <c:pt idx="1900">
                  <c:v>-2.5078383049638884E-3</c:v>
                </c:pt>
                <c:pt idx="1901">
                  <c:v>-2.3043898329724779E-3</c:v>
                </c:pt>
                <c:pt idx="1902">
                  <c:v>-8.8477509983326194E-3</c:v>
                </c:pt>
                <c:pt idx="1903">
                  <c:v>-1.2562711797037445E-2</c:v>
                </c:pt>
                <c:pt idx="1904">
                  <c:v>7.6841359952322559E-3</c:v>
                </c:pt>
                <c:pt idx="1905">
                  <c:v>-2.7680205047229981E-3</c:v>
                </c:pt>
                <c:pt idx="1906">
                  <c:v>4.2634833304102104E-4</c:v>
                </c:pt>
                <c:pt idx="1907">
                  <c:v>-1.2654324356717825E-2</c:v>
                </c:pt>
                <c:pt idx="1908">
                  <c:v>-6.4773833636864249E-4</c:v>
                </c:pt>
                <c:pt idx="1909">
                  <c:v>-1.2387423422224588E-2</c:v>
                </c:pt>
                <c:pt idx="1910">
                  <c:v>4.3725405156662178E-4</c:v>
                </c:pt>
                <c:pt idx="1911">
                  <c:v>1.747106799502361E-3</c:v>
                </c:pt>
                <c:pt idx="1912">
                  <c:v>-2.0278411421386009E-2</c:v>
                </c:pt>
                <c:pt idx="1913">
                  <c:v>8.4257704684758544E-3</c:v>
                </c:pt>
                <c:pt idx="1914">
                  <c:v>4.4062640137902814E-3</c:v>
                </c:pt>
                <c:pt idx="1915">
                  <c:v>-7.2807823004515625E-3</c:v>
                </c:pt>
                <c:pt idx="1916">
                  <c:v>-1.4497856253698259E-2</c:v>
                </c:pt>
                <c:pt idx="1917">
                  <c:v>-1.4027379327620307E-2</c:v>
                </c:pt>
                <c:pt idx="1918">
                  <c:v>1.6271545440030722E-2</c:v>
                </c:pt>
                <c:pt idx="1919">
                  <c:v>6.7226893288223496E-4</c:v>
                </c:pt>
                <c:pt idx="1920">
                  <c:v>-4.0404095370049744E-3</c:v>
                </c:pt>
                <c:pt idx="1921">
                  <c:v>1.6949558313773205E-2</c:v>
                </c:pt>
                <c:pt idx="1922">
                  <c:v>4.8533075630719895E-3</c:v>
                </c:pt>
                <c:pt idx="1923">
                  <c:v>-8.6197903585489982E-3</c:v>
                </c:pt>
                <c:pt idx="1924">
                  <c:v>-5.1185156815658625E-3</c:v>
                </c:pt>
                <c:pt idx="1925">
                  <c:v>-3.1284941717809817E-3</c:v>
                </c:pt>
                <c:pt idx="1926">
                  <c:v>-8.9928663605638379E-3</c:v>
                </c:pt>
                <c:pt idx="1927">
                  <c:v>-9.3023926623135612E-3</c:v>
                </c:pt>
                <c:pt idx="1928">
                  <c:v>8.8506194447808984E-3</c:v>
                </c:pt>
                <c:pt idx="1929">
                  <c:v>1.2573133749877364E-2</c:v>
                </c:pt>
                <c:pt idx="1930">
                  <c:v>-4.4632895184154104E-4</c:v>
                </c:pt>
                <c:pt idx="1931">
                  <c:v>-4.9228114632166066E-3</c:v>
                </c:pt>
                <c:pt idx="1932">
                  <c:v>1.3449901153328341E-3</c:v>
                </c:pt>
                <c:pt idx="1933">
                  <c:v>1.1194448723046554E-3</c:v>
                </c:pt>
                <c:pt idx="1934">
                  <c:v>-6.5102935071810752E-3</c:v>
                </c:pt>
                <c:pt idx="1935">
                  <c:v>-1.6120226474834562E-2</c:v>
                </c:pt>
                <c:pt idx="1936">
                  <c:v>-2.3154542193473848E-2</c:v>
                </c:pt>
                <c:pt idx="1937">
                  <c:v>6.7701904444937098E-3</c:v>
                </c:pt>
                <c:pt idx="1938">
                  <c:v>0</c:v>
                </c:pt>
                <c:pt idx="1939">
                  <c:v>-9.5851113743033577E-3</c:v>
                </c:pt>
                <c:pt idx="1940">
                  <c:v>-4.6992482067789525E-4</c:v>
                </c:pt>
                <c:pt idx="1941">
                  <c:v>-3.0599058828466781E-3</c:v>
                </c:pt>
                <c:pt idx="1942">
                  <c:v>7.9831370203081054E-3</c:v>
                </c:pt>
                <c:pt idx="1943">
                  <c:v>7.9199109528577498E-3</c:v>
                </c:pt>
                <c:pt idx="1944">
                  <c:v>9.2764385130820093E-4</c:v>
                </c:pt>
                <c:pt idx="1945">
                  <c:v>-8.1462105322848369E-3</c:v>
                </c:pt>
                <c:pt idx="1946">
                  <c:v>-1.3410388008550949E-2</c:v>
                </c:pt>
                <c:pt idx="1947">
                  <c:v>-6.415609506959229E-3</c:v>
                </c:pt>
                <c:pt idx="1948">
                  <c:v>9.5306178288672371E-4</c:v>
                </c:pt>
                <c:pt idx="1949">
                  <c:v>-2.48355139648496E-2</c:v>
                </c:pt>
                <c:pt idx="1950">
                  <c:v>-4.8840049810898554E-4</c:v>
                </c:pt>
                <c:pt idx="1951">
                  <c:v>7.3010789156157333E-3</c:v>
                </c:pt>
                <c:pt idx="1952">
                  <c:v>1.0372786285602906E-2</c:v>
                </c:pt>
                <c:pt idx="1953">
                  <c:v>-8.1928169107211707E-3</c:v>
                </c:pt>
                <c:pt idx="1954">
                  <c:v>-1.6589792529821432E-2</c:v>
                </c:pt>
                <c:pt idx="1955">
                  <c:v>-7.9032271085428263E-3</c:v>
                </c:pt>
                <c:pt idx="1956">
                  <c:v>-2.969518644846467E-2</c:v>
                </c:pt>
                <c:pt idx="1957">
                  <c:v>-4.3517283573973851E-3</c:v>
                </c:pt>
                <c:pt idx="1958">
                  <c:v>4.3916227580906401E-2</c:v>
                </c:pt>
                <c:pt idx="1959">
                  <c:v>-4.9115914543361287E-4</c:v>
                </c:pt>
                <c:pt idx="1960">
                  <c:v>-2.9520316640809924E-3</c:v>
                </c:pt>
                <c:pt idx="1961">
                  <c:v>-4.1970188753314135E-3</c:v>
                </c:pt>
                <c:pt idx="1962">
                  <c:v>6.6576500381234621E-3</c:v>
                </c:pt>
                <c:pt idx="1963">
                  <c:v>8.0773906306360471E-3</c:v>
                </c:pt>
                <c:pt idx="1964">
                  <c:v>9.7465894655291135E-4</c:v>
                </c:pt>
                <c:pt idx="1965">
                  <c:v>-1.5215017438516963E-2</c:v>
                </c:pt>
                <c:pt idx="1966">
                  <c:v>-1.7324592874212697E-3</c:v>
                </c:pt>
                <c:pt idx="1967">
                  <c:v>1.4851487878302177E-3</c:v>
                </c:pt>
                <c:pt idx="1968">
                  <c:v>5.918636266453706E-3</c:v>
                </c:pt>
                <c:pt idx="1969">
                  <c:v>-1.1872511458023467E-2</c:v>
                </c:pt>
                <c:pt idx="1970">
                  <c:v>-2.4884907432129379E-4</c:v>
                </c:pt>
                <c:pt idx="1971">
                  <c:v>-1.4540241126353406E-2</c:v>
                </c:pt>
                <c:pt idx="1972">
                  <c:v>-1.2634240467721285E-3</c:v>
                </c:pt>
                <c:pt idx="1973">
                  <c:v>-2.7851644792282106E-3</c:v>
                </c:pt>
                <c:pt idx="1974">
                  <c:v>2.3306405130414862E-2</c:v>
                </c:pt>
                <c:pt idx="1975">
                  <c:v>-8.2079804178296217E-3</c:v>
                </c:pt>
                <c:pt idx="1976">
                  <c:v>-5.7608174347938915E-3</c:v>
                </c:pt>
                <c:pt idx="1977">
                  <c:v>2.7593144310373505E-3</c:v>
                </c:pt>
                <c:pt idx="1978">
                  <c:v>1.3930573535946783E-2</c:v>
                </c:pt>
                <c:pt idx="1979">
                  <c:v>9.5882725969757537E-3</c:v>
                </c:pt>
                <c:pt idx="1980">
                  <c:v>7.556404023457395E-3</c:v>
                </c:pt>
                <c:pt idx="1981">
                  <c:v>-2.6825774945227698E-2</c:v>
                </c:pt>
                <c:pt idx="1982">
                  <c:v>2.8524186126274217E-2</c:v>
                </c:pt>
                <c:pt idx="1983">
                  <c:v>1.1329517351881603E-2</c:v>
                </c:pt>
                <c:pt idx="1984">
                  <c:v>-8.6663999323980251E-3</c:v>
                </c:pt>
                <c:pt idx="1985">
                  <c:v>2.4175027314638016E-4</c:v>
                </c:pt>
                <c:pt idx="1986">
                  <c:v>4.1008379746462244E-3</c:v>
                </c:pt>
                <c:pt idx="1987">
                  <c:v>-4.8157959033300323E-4</c:v>
                </c:pt>
                <c:pt idx="1988">
                  <c:v>-5.0706374489601037E-3</c:v>
                </c:pt>
                <c:pt idx="1989">
                  <c:v>-9.4856603252474522E-3</c:v>
                </c:pt>
                <c:pt idx="1990">
                  <c:v>-8.8365818004980008E-3</c:v>
                </c:pt>
                <c:pt idx="1991">
                  <c:v>-1.233502068328624E-3</c:v>
                </c:pt>
                <c:pt idx="1992">
                  <c:v>9.8692334682273764E-4</c:v>
                </c:pt>
                <c:pt idx="1993">
                  <c:v>4.4291410988992327E-3</c:v>
                </c:pt>
                <c:pt idx="1994">
                  <c:v>-1.5089958566586452E-2</c:v>
                </c:pt>
                <c:pt idx="1995">
                  <c:v>-1.760166136916053E-2</c:v>
                </c:pt>
                <c:pt idx="1996">
                  <c:v>-1.0152285135946631E-3</c:v>
                </c:pt>
                <c:pt idx="1997">
                  <c:v>1.0608839079412413E-2</c:v>
                </c:pt>
                <c:pt idx="1998">
                  <c:v>-8.0726977251111762E-3</c:v>
                </c:pt>
                <c:pt idx="1999">
                  <c:v>0</c:v>
                </c:pt>
                <c:pt idx="2000">
                  <c:v>1.0126583143864074E-3</c:v>
                </c:pt>
                <c:pt idx="2001">
                  <c:v>1.007057856359609E-2</c:v>
                </c:pt>
                <c:pt idx="2002">
                  <c:v>-3.5131780174370605E-3</c:v>
                </c:pt>
                <c:pt idx="2003">
                  <c:v>-5.0403332514065658E-3</c:v>
                </c:pt>
                <c:pt idx="2004">
                  <c:v>1.030548268430752E-2</c:v>
                </c:pt>
                <c:pt idx="2005">
                  <c:v>8.4661860265497924E-3</c:v>
                </c:pt>
                <c:pt idx="2006">
                  <c:v>1.3300688690909055E-2</c:v>
                </c:pt>
                <c:pt idx="2007">
                  <c:v>-4.6597263958267337E-3</c:v>
                </c:pt>
                <c:pt idx="2008">
                  <c:v>7.8354955239486376E-3</c:v>
                </c:pt>
                <c:pt idx="2009">
                  <c:v>-2.4393218806161165E-4</c:v>
                </c:pt>
                <c:pt idx="2010">
                  <c:v>-5.8722948293745691E-3</c:v>
                </c:pt>
                <c:pt idx="2011">
                  <c:v>-9.3689048220223694E-3</c:v>
                </c:pt>
                <c:pt idx="2012">
                  <c:v>2.9680951792204107E-3</c:v>
                </c:pt>
                <c:pt idx="2013">
                  <c:v>4.4356898750633591E-3</c:v>
                </c:pt>
                <c:pt idx="2014">
                  <c:v>7.8374145971131289E-3</c:v>
                </c:pt>
                <c:pt idx="2015">
                  <c:v>1.7062770745412731E-3</c:v>
                </c:pt>
                <c:pt idx="2016">
                  <c:v>9.7370991140143892E-4</c:v>
                </c:pt>
                <c:pt idx="2017">
                  <c:v>6.0642999675114464E-3</c:v>
                </c:pt>
                <c:pt idx="2018">
                  <c:v>-1.2099215027133094E-3</c:v>
                </c:pt>
                <c:pt idx="2019">
                  <c:v>-2.42424361150628E-3</c:v>
                </c:pt>
                <c:pt idx="2020">
                  <c:v>3.8759738446929397E-3</c:v>
                </c:pt>
                <c:pt idx="2021">
                  <c:v>8.4266780086801676E-3</c:v>
                </c:pt>
                <c:pt idx="2022">
                  <c:v>-2.8811544540335182E-3</c:v>
                </c:pt>
                <c:pt idx="2023">
                  <c:v>9.6130745206365203E-4</c:v>
                </c:pt>
                <c:pt idx="2024">
                  <c:v>5.9873247954519296E-3</c:v>
                </c:pt>
                <c:pt idx="2025">
                  <c:v>-4.7869885572246916E-3</c:v>
                </c:pt>
                <c:pt idx="2026">
                  <c:v>4.7973135964446601E-4</c:v>
                </c:pt>
                <c:pt idx="2027">
                  <c:v>8.1204172039944286E-3</c:v>
                </c:pt>
                <c:pt idx="2028">
                  <c:v>9.9409102663596989E-3</c:v>
                </c:pt>
                <c:pt idx="2029">
                  <c:v>-6.3792301388628471E-3</c:v>
                </c:pt>
                <c:pt idx="2030">
                  <c:v>-2.1354854479114444E-3</c:v>
                </c:pt>
                <c:pt idx="2031">
                  <c:v>-8.8274460848745979E-3</c:v>
                </c:pt>
                <c:pt idx="2032">
                  <c:v>-6.0089112421346106E-3</c:v>
                </c:pt>
                <c:pt idx="2033">
                  <c:v>-8.9599824515394638E-3</c:v>
                </c:pt>
                <c:pt idx="2034">
                  <c:v>-4.38811040547539E-3</c:v>
                </c:pt>
                <c:pt idx="2035">
                  <c:v>2.4428972883176617E-4</c:v>
                </c:pt>
                <c:pt idx="2036">
                  <c:v>9.4810482904976439E-3</c:v>
                </c:pt>
                <c:pt idx="2037">
                  <c:v>-5.3372276138538722E-3</c:v>
                </c:pt>
                <c:pt idx="2038">
                  <c:v>1.4584348720262331E-3</c:v>
                </c:pt>
                <c:pt idx="2039">
                  <c:v>-4.8590865873458208E-4</c:v>
                </c:pt>
                <c:pt idx="2040">
                  <c:v>-5.8493951817716926E-3</c:v>
                </c:pt>
                <c:pt idx="2041">
                  <c:v>-7.3358604585801773E-4</c:v>
                </c:pt>
                <c:pt idx="2042">
                  <c:v>-5.6421099016294588E-3</c:v>
                </c:pt>
                <c:pt idx="2043">
                  <c:v>-9.8449429561316268E-4</c:v>
                </c:pt>
                <c:pt idx="2044">
                  <c:v>7.6045993852194328E-3</c:v>
                </c:pt>
                <c:pt idx="2045">
                  <c:v>-5.8823699030665245E-3</c:v>
                </c:pt>
                <c:pt idx="2046">
                  <c:v>3.9254221161057331E-3</c:v>
                </c:pt>
                <c:pt idx="2047">
                  <c:v>7.0757889458679286E-3</c:v>
                </c:pt>
                <c:pt idx="2048">
                  <c:v>5.3346392273676251E-3</c:v>
                </c:pt>
                <c:pt idx="2049">
                  <c:v>2.8978527885894518E-3</c:v>
                </c:pt>
                <c:pt idx="2050">
                  <c:v>1.2699344025078305E-2</c:v>
                </c:pt>
                <c:pt idx="2051">
                  <c:v>1.6652793190612488E-3</c:v>
                </c:pt>
                <c:pt idx="2052">
                  <c:v>3.3222621919778601E-3</c:v>
                </c:pt>
                <c:pt idx="2053">
                  <c:v>7.0821825762914115E-3</c:v>
                </c:pt>
                <c:pt idx="2054">
                  <c:v>-2.3551588841994888E-3</c:v>
                </c:pt>
                <c:pt idx="2055">
                  <c:v>1.1782727886108747E-3</c:v>
                </c:pt>
                <c:pt idx="2056">
                  <c:v>-3.066401742277802E-3</c:v>
                </c:pt>
                <c:pt idx="2057">
                  <c:v>-6.8745085240819181E-3</c:v>
                </c:pt>
                <c:pt idx="2058">
                  <c:v>-3.5744110498068388E-3</c:v>
                </c:pt>
                <c:pt idx="2059">
                  <c:v>4.7630478235359359E-3</c:v>
                </c:pt>
                <c:pt idx="2060">
                  <c:v>4.7505939135707566E-4</c:v>
                </c:pt>
                <c:pt idx="2061">
                  <c:v>7.3347069626999795E-3</c:v>
                </c:pt>
                <c:pt idx="2062">
                  <c:v>3.7647103287970058E-3</c:v>
                </c:pt>
                <c:pt idx="2063">
                  <c:v>-3.293345719551003E-3</c:v>
                </c:pt>
                <c:pt idx="2064">
                  <c:v>-3.3042276935500723E-3</c:v>
                </c:pt>
                <c:pt idx="2065">
                  <c:v>-3.0780182937636307E-3</c:v>
                </c:pt>
                <c:pt idx="2066">
                  <c:v>7.1115328349766519E-4</c:v>
                </c:pt>
                <c:pt idx="2067">
                  <c:v>-2.372480353630468E-3</c:v>
                </c:pt>
                <c:pt idx="2068">
                  <c:v>-4.0461795056645281E-3</c:v>
                </c:pt>
                <c:pt idx="2069">
                  <c:v>-7.9013939154536222E-3</c:v>
                </c:pt>
                <c:pt idx="2070">
                  <c:v>-2.8887839058911206E-3</c:v>
                </c:pt>
                <c:pt idx="2071">
                  <c:v>-3.622754837685517E-3</c:v>
                </c:pt>
                <c:pt idx="2072">
                  <c:v>2.4166275656694464E-3</c:v>
                </c:pt>
                <c:pt idx="2073">
                  <c:v>5.2961125235411839E-3</c:v>
                </c:pt>
                <c:pt idx="2074">
                  <c:v>1.1997601919040951E-3</c:v>
                </c:pt>
                <c:pt idx="2075">
                  <c:v>9.5877284429900841E-4</c:v>
                </c:pt>
                <c:pt idx="2076">
                  <c:v>6.2097166343135293E-3</c:v>
                </c:pt>
                <c:pt idx="2077">
                  <c:v>1.0186040930865101E-2</c:v>
                </c:pt>
                <c:pt idx="2078">
                  <c:v>-7.8079185258977286E-3</c:v>
                </c:pt>
                <c:pt idx="2079">
                  <c:v>3.5566131148470209E-3</c:v>
                </c:pt>
                <c:pt idx="2080">
                  <c:v>1.0828731050192365E-2</c:v>
                </c:pt>
                <c:pt idx="2081">
                  <c:v>5.1377973830940326E-3</c:v>
                </c:pt>
                <c:pt idx="2082">
                  <c:v>-3.0327796487181519E-3</c:v>
                </c:pt>
                <c:pt idx="2083">
                  <c:v>0</c:v>
                </c:pt>
                <c:pt idx="2084">
                  <c:v>7.9125383732591981E-3</c:v>
                </c:pt>
                <c:pt idx="2085">
                  <c:v>5.086716170380489E-3</c:v>
                </c:pt>
                <c:pt idx="2086">
                  <c:v>-3.2340060526508379E-3</c:v>
                </c:pt>
                <c:pt idx="2087">
                  <c:v>-5.1032353851774874E-3</c:v>
                </c:pt>
                <c:pt idx="2088">
                  <c:v>1.0180559932117523E-2</c:v>
                </c:pt>
                <c:pt idx="2089">
                  <c:v>2.2993801807215147E-3</c:v>
                </c:pt>
                <c:pt idx="2090">
                  <c:v>3.4391871569431744E-3</c:v>
                </c:pt>
                <c:pt idx="2091">
                  <c:v>2.2862378499624693E-3</c:v>
                </c:pt>
                <c:pt idx="2092">
                  <c:v>5.0114000096930546E-3</c:v>
                </c:pt>
                <c:pt idx="2093">
                  <c:v>-1.8194228353117516E-3</c:v>
                </c:pt>
                <c:pt idx="2094">
                  <c:v>1.3648773729402581E-3</c:v>
                </c:pt>
                <c:pt idx="2095">
                  <c:v>2.2706640092178187E-3</c:v>
                </c:pt>
                <c:pt idx="2096">
                  <c:v>-7.7413865662229403E-3</c:v>
                </c:pt>
                <c:pt idx="2097">
                  <c:v>-2.9758520301404905E-3</c:v>
                </c:pt>
                <c:pt idx="2098">
                  <c:v>-1.1528834172741319E-2</c:v>
                </c:pt>
                <c:pt idx="2099">
                  <c:v>5.0890695074714493E-3</c:v>
                </c:pt>
                <c:pt idx="2100">
                  <c:v>4.613610231776881E-4</c:v>
                </c:pt>
                <c:pt idx="2101">
                  <c:v>-2.7713643603831479E-3</c:v>
                </c:pt>
                <c:pt idx="2102">
                  <c:v>8.5204890836673829E-3</c:v>
                </c:pt>
                <c:pt idx="2103">
                  <c:v>-1.3767785561632998E-3</c:v>
                </c:pt>
                <c:pt idx="2104">
                  <c:v>5.2673887962051752E-3</c:v>
                </c:pt>
                <c:pt idx="2105">
                  <c:v>2.0536230834057121E-3</c:v>
                </c:pt>
                <c:pt idx="2106">
                  <c:v>-4.5599635993043508E-4</c:v>
                </c:pt>
                <c:pt idx="2107">
                  <c:v>-1.3692380048851603E-3</c:v>
                </c:pt>
                <c:pt idx="2108">
                  <c:v>1.3692380048851804E-3</c:v>
                </c:pt>
                <c:pt idx="2109">
                  <c:v>5.458280551654174E-3</c:v>
                </c:pt>
                <c:pt idx="2110">
                  <c:v>4.9773858415517952E-3</c:v>
                </c:pt>
                <c:pt idx="2111">
                  <c:v>3.3795233246522887E-3</c:v>
                </c:pt>
                <c:pt idx="2112">
                  <c:v>8.9928063614401715E-4</c:v>
                </c:pt>
                <c:pt idx="2113">
                  <c:v>1.1229647446237235E-3</c:v>
                </c:pt>
                <c:pt idx="2114">
                  <c:v>2.0181641562371953E-3</c:v>
                </c:pt>
                <c:pt idx="2115">
                  <c:v>-1.5693311145910259E-3</c:v>
                </c:pt>
                <c:pt idx="2116">
                  <c:v>-2.0213370161376028E-3</c:v>
                </c:pt>
                <c:pt idx="2117">
                  <c:v>2.2479487562361973E-4</c:v>
                </c:pt>
                <c:pt idx="2118">
                  <c:v>5.8269999029139574E-3</c:v>
                </c:pt>
                <c:pt idx="2119">
                  <c:v>6.0153907577219215E-3</c:v>
                </c:pt>
                <c:pt idx="2120">
                  <c:v>3.5476755612708628E-3</c:v>
                </c:pt>
                <c:pt idx="2121">
                  <c:v>-5.3262442826740941E-3</c:v>
                </c:pt>
                <c:pt idx="2122">
                  <c:v>8.8613783221998567E-3</c:v>
                </c:pt>
                <c:pt idx="2123">
                  <c:v>-1.623159593920958E-2</c:v>
                </c:pt>
                <c:pt idx="2124">
                  <c:v>5.365539364631685E-3</c:v>
                </c:pt>
                <c:pt idx="2125">
                  <c:v>-3.5738255594450681E-3</c:v>
                </c:pt>
                <c:pt idx="2126">
                  <c:v>-3.811236538015907E-3</c:v>
                </c:pt>
                <c:pt idx="2127">
                  <c:v>2.4677522338345287E-3</c:v>
                </c:pt>
                <c:pt idx="2128">
                  <c:v>4.6943195627807428E-3</c:v>
                </c:pt>
                <c:pt idx="2129">
                  <c:v>1.3371965442493393E-3</c:v>
                </c:pt>
                <c:pt idx="2130">
                  <c:v>7.5438564997112713E-3</c:v>
                </c:pt>
                <c:pt idx="2131">
                  <c:v>8.837826470076939E-4</c:v>
                </c:pt>
                <c:pt idx="2132">
                  <c:v>8.8300226487807762E-4</c:v>
                </c:pt>
                <c:pt idx="2133">
                  <c:v>3.3043316771136149E-3</c:v>
                </c:pt>
                <c:pt idx="2134">
                  <c:v>3.2934490193227846E-3</c:v>
                </c:pt>
                <c:pt idx="2135">
                  <c:v>-4.8341118089396855E-3</c:v>
                </c:pt>
                <c:pt idx="2136">
                  <c:v>-3.3094349013671424E-3</c:v>
                </c:pt>
                <c:pt idx="2137">
                  <c:v>3.7498665314773466E-3</c:v>
                </c:pt>
                <c:pt idx="2138">
                  <c:v>6.5833022491973963E-3</c:v>
                </c:pt>
                <c:pt idx="2139">
                  <c:v>-1.2767067537220273E-2</c:v>
                </c:pt>
                <c:pt idx="2140">
                  <c:v>-6.6481996908515292E-4</c:v>
                </c:pt>
                <c:pt idx="2141">
                  <c:v>3.0987187256306388E-3</c:v>
                </c:pt>
                <c:pt idx="2142">
                  <c:v>6.6079535600320942E-3</c:v>
                </c:pt>
                <c:pt idx="2143">
                  <c:v>4.8182309595834801E-3</c:v>
                </c:pt>
                <c:pt idx="2144">
                  <c:v>1.2160844763006195E-2</c:v>
                </c:pt>
                <c:pt idx="2145">
                  <c:v>1.7252538245273673E-3</c:v>
                </c:pt>
                <c:pt idx="2146">
                  <c:v>-2.1549402087486317E-4</c:v>
                </c:pt>
                <c:pt idx="2147">
                  <c:v>5.3734680611431445E-3</c:v>
                </c:pt>
                <c:pt idx="2148">
                  <c:v>6.8361727455509471E-3</c:v>
                </c:pt>
                <c:pt idx="2149">
                  <c:v>3.8249090405628561E-3</c:v>
                </c:pt>
                <c:pt idx="2150">
                  <c:v>-4.0378335596254721E-3</c:v>
                </c:pt>
                <c:pt idx="2151">
                  <c:v>2.7644887356221919E-3</c:v>
                </c:pt>
                <c:pt idx="2152">
                  <c:v>2.1213414828328745E-3</c:v>
                </c:pt>
                <c:pt idx="2153">
                  <c:v>6.3371568227343711E-3</c:v>
                </c:pt>
                <c:pt idx="2154">
                  <c:v>9.4310664452077753E-3</c:v>
                </c:pt>
                <c:pt idx="2155">
                  <c:v>-3.9711620794990483E-3</c:v>
                </c:pt>
                <c:pt idx="2156">
                  <c:v>-6.0918159191217383E-3</c:v>
                </c:pt>
                <c:pt idx="2157">
                  <c:v>6.510576394252913E-3</c:v>
                </c:pt>
                <c:pt idx="2158">
                  <c:v>5.8443080144307945E-3</c:v>
                </c:pt>
                <c:pt idx="2159">
                  <c:v>2.2866655842640449E-3</c:v>
                </c:pt>
                <c:pt idx="2160">
                  <c:v>-8.9686699827603751E-3</c:v>
                </c:pt>
                <c:pt idx="2161">
                  <c:v>1.67469162020689E-3</c:v>
                </c:pt>
                <c:pt idx="2162">
                  <c:v>2.0894282570185748E-3</c:v>
                </c:pt>
                <c:pt idx="2163">
                  <c:v>-8.5945398544351147E-3</c:v>
                </c:pt>
                <c:pt idx="2164">
                  <c:v>-5.9121793832286884E-3</c:v>
                </c:pt>
                <c:pt idx="2165">
                  <c:v>1.692763840520475E-3</c:v>
                </c:pt>
                <c:pt idx="2166">
                  <c:v>4.2274361229879365E-4</c:v>
                </c:pt>
                <c:pt idx="2167">
                  <c:v>6.529775702582989E-3</c:v>
                </c:pt>
                <c:pt idx="2168">
                  <c:v>2.0973162050359779E-3</c:v>
                </c:pt>
                <c:pt idx="2169">
                  <c:v>2.0948989287904965E-4</c:v>
                </c:pt>
                <c:pt idx="2170">
                  <c:v>3.3458835061854798E-3</c:v>
                </c:pt>
                <c:pt idx="2171">
                  <c:v>2.0874647816120439E-4</c:v>
                </c:pt>
                <c:pt idx="2172">
                  <c:v>-5.2317792244346408E-3</c:v>
                </c:pt>
                <c:pt idx="2173">
                  <c:v>1.8865952561433459E-3</c:v>
                </c:pt>
                <c:pt idx="2174">
                  <c:v>5.2219439811516249E-3</c:v>
                </c:pt>
                <c:pt idx="2175">
                  <c:v>3.742986278834297E-3</c:v>
                </c:pt>
                <c:pt idx="2176">
                  <c:v>-1.661820075009779E-3</c:v>
                </c:pt>
                <c:pt idx="2177">
                  <c:v>-2.7063615977430252E-3</c:v>
                </c:pt>
                <c:pt idx="2178">
                  <c:v>3.3298678010455145E-3</c:v>
                </c:pt>
                <c:pt idx="2179">
                  <c:v>6.8330320733617379E-3</c:v>
                </c:pt>
                <c:pt idx="2180">
                  <c:v>-3.1001368220643921E-3</c:v>
                </c:pt>
                <c:pt idx="2181">
                  <c:v>6.8076590915961349E-3</c:v>
                </c:pt>
                <c:pt idx="2182">
                  <c:v>-2.2640742407867018E-3</c:v>
                </c:pt>
                <c:pt idx="2183">
                  <c:v>8.8214747869457474E-3</c:v>
                </c:pt>
                <c:pt idx="2184">
                  <c:v>7.9341276754200298E-3</c:v>
                </c:pt>
                <c:pt idx="2185">
                  <c:v>0</c:v>
                </c:pt>
                <c:pt idx="2186">
                  <c:v>6.0771803754287152E-4</c:v>
                </c:pt>
                <c:pt idx="2187">
                  <c:v>4.0494027684325991E-4</c:v>
                </c:pt>
                <c:pt idx="2188">
                  <c:v>-4.056800695614318E-3</c:v>
                </c:pt>
                <c:pt idx="2189">
                  <c:v>7.290433262679274E-3</c:v>
                </c:pt>
                <c:pt idx="2190">
                  <c:v>4.4292401785041829E-3</c:v>
                </c:pt>
                <c:pt idx="2191">
                  <c:v>-4.2274849069633916E-3</c:v>
                </c:pt>
                <c:pt idx="2192">
                  <c:v>1.8139680475379478E-3</c:v>
                </c:pt>
                <c:pt idx="2193">
                  <c:v>4.2198394780106809E-3</c:v>
                </c:pt>
                <c:pt idx="2194">
                  <c:v>3.8026664455970576E-3</c:v>
                </c:pt>
                <c:pt idx="2195">
                  <c:v>-1.5993605968219091E-3</c:v>
                </c:pt>
                <c:pt idx="2196">
                  <c:v>3.7943130893553327E-3</c:v>
                </c:pt>
                <c:pt idx="2197">
                  <c:v>3.9785212613973678E-3</c:v>
                </c:pt>
                <c:pt idx="2198">
                  <c:v>1.3801480901993346E-2</c:v>
                </c:pt>
                <c:pt idx="2199">
                  <c:v>0</c:v>
                </c:pt>
                <c:pt idx="2200">
                  <c:v>-1.9582884621474354E-4</c:v>
                </c:pt>
                <c:pt idx="2201">
                  <c:v>-1.9586720266329062E-4</c:v>
                </c:pt>
                <c:pt idx="2202">
                  <c:v>6.6380563934637414E-3</c:v>
                </c:pt>
                <c:pt idx="2203">
                  <c:v>4.4655932863294856E-3</c:v>
                </c:pt>
                <c:pt idx="2204">
                  <c:v>-6.9984733545427466E-3</c:v>
                </c:pt>
                <c:pt idx="2205">
                  <c:v>-1.3354479694105937E-2</c:v>
                </c:pt>
                <c:pt idx="2206">
                  <c:v>7.0922283094918366E-3</c:v>
                </c:pt>
                <c:pt idx="2207">
                  <c:v>1.0156337302287308E-2</c:v>
                </c:pt>
                <c:pt idx="2208">
                  <c:v>-3.6990210579889078E-3</c:v>
                </c:pt>
                <c:pt idx="2209">
                  <c:v>0</c:v>
                </c:pt>
                <c:pt idx="2210">
                  <c:v>-3.9085451360566827E-3</c:v>
                </c:pt>
                <c:pt idx="2211">
                  <c:v>-1.9600163076022212E-3</c:v>
                </c:pt>
                <c:pt idx="2212">
                  <c:v>-3.1440387463097558E-3</c:v>
                </c:pt>
                <c:pt idx="2213">
                  <c:v>-7.7052638458667598E-3</c:v>
                </c:pt>
                <c:pt idx="2214">
                  <c:v>3.1683194820452728E-3</c:v>
                </c:pt>
                <c:pt idx="2215">
                  <c:v>9.6409994177335499E-3</c:v>
                </c:pt>
                <c:pt idx="2216">
                  <c:v>3.9085451360567226E-3</c:v>
                </c:pt>
                <c:pt idx="2217">
                  <c:v>1.1695907766024476E-3</c:v>
                </c:pt>
                <c:pt idx="2218">
                  <c:v>4.4708014987750212E-3</c:v>
                </c:pt>
                <c:pt idx="2219">
                  <c:v>9.0742972312255737E-3</c:v>
                </c:pt>
                <c:pt idx="2220">
                  <c:v>8.0398595400941082E-3</c:v>
                </c:pt>
                <c:pt idx="2221">
                  <c:v>-3.6290747498398898E-3</c:v>
                </c:pt>
                <c:pt idx="2222">
                  <c:v>5.9143547388903405E-3</c:v>
                </c:pt>
                <c:pt idx="2223">
                  <c:v>7.7688690125669348E-3</c:v>
                </c:pt>
                <c:pt idx="2224">
                  <c:v>1.3203812160685004E-3</c:v>
                </c:pt>
                <c:pt idx="2225">
                  <c:v>-4.1556538837676975E-3</c:v>
                </c:pt>
                <c:pt idx="2226">
                  <c:v>4.9093754193557312E-3</c:v>
                </c:pt>
                <c:pt idx="2227">
                  <c:v>2.8214069313307398E-3</c:v>
                </c:pt>
                <c:pt idx="2228">
                  <c:v>-2.0682530640589573E-3</c:v>
                </c:pt>
                <c:pt idx="2229">
                  <c:v>1.3166558847469028E-3</c:v>
                </c:pt>
                <c:pt idx="2230">
                  <c:v>1.8795226067915818E-4</c:v>
                </c:pt>
                <c:pt idx="2231">
                  <c:v>-9.6308930609613E-3</c:v>
                </c:pt>
                <c:pt idx="2232">
                  <c:v>-1.2794980245104481E-2</c:v>
                </c:pt>
                <c:pt idx="2233">
                  <c:v>-1.9602762588546711E-2</c:v>
                </c:pt>
                <c:pt idx="2234">
                  <c:v>1.7101077458177457E-2</c:v>
                </c:pt>
                <c:pt idx="2235">
                  <c:v>1.1113354463990661E-2</c:v>
                </c:pt>
                <c:pt idx="2236">
                  <c:v>3.9935395853607234E-3</c:v>
                </c:pt>
                <c:pt idx="2237">
                  <c:v>-4.3747097824667217E-3</c:v>
                </c:pt>
                <c:pt idx="2238">
                  <c:v>1.3334605271426577E-3</c:v>
                </c:pt>
                <c:pt idx="2239">
                  <c:v>3.8066235708983576E-4</c:v>
                </c:pt>
                <c:pt idx="2240">
                  <c:v>-1.714122884232449E-3</c:v>
                </c:pt>
                <c:pt idx="2241">
                  <c:v>0</c:v>
                </c:pt>
                <c:pt idx="2242">
                  <c:v>6.8389324302585682E-3</c:v>
                </c:pt>
                <c:pt idx="2243">
                  <c:v>1.2043803841786882E-2</c:v>
                </c:pt>
                <c:pt idx="2244">
                  <c:v>-2.0597329630105046E-3</c:v>
                </c:pt>
                <c:pt idx="2245">
                  <c:v>-2.4397121982192814E-3</c:v>
                </c:pt>
                <c:pt idx="2246">
                  <c:v>2.8145247963103563E-3</c:v>
                </c:pt>
                <c:pt idx="2247">
                  <c:v>3.740419547015655E-3</c:v>
                </c:pt>
                <c:pt idx="2248">
                  <c:v>6.5122567111825678E-3</c:v>
                </c:pt>
                <c:pt idx="2249">
                  <c:v>4.2565068429479425E-3</c:v>
                </c:pt>
                <c:pt idx="2250">
                  <c:v>-1.4784700530860991E-3</c:v>
                </c:pt>
                <c:pt idx="2251">
                  <c:v>-6.6802994765455329E-3</c:v>
                </c:pt>
                <c:pt idx="2252">
                  <c:v>-5.4139962355531515E-3</c:v>
                </c:pt>
                <c:pt idx="2253">
                  <c:v>1.2833803972829076E-2</c:v>
                </c:pt>
                <c:pt idx="2254">
                  <c:v>1.1575691957889272E-2</c:v>
                </c:pt>
                <c:pt idx="2255">
                  <c:v>3.464943741996053E-3</c:v>
                </c:pt>
                <c:pt idx="2256">
                  <c:v>5.0844489414241202E-3</c:v>
                </c:pt>
                <c:pt idx="2257">
                  <c:v>4.1572585856944249E-3</c:v>
                </c:pt>
                <c:pt idx="2258">
                  <c:v>3.9604012160969143E-3</c:v>
                </c:pt>
                <c:pt idx="2259">
                  <c:v>-1.2584271323664575E-3</c:v>
                </c:pt>
                <c:pt idx="2260">
                  <c:v>-1.2672146403580335E-2</c:v>
                </c:pt>
                <c:pt idx="2261">
                  <c:v>9.2484111914402437E-3</c:v>
                </c:pt>
                <c:pt idx="2262">
                  <c:v>6.6564966482243089E-3</c:v>
                </c:pt>
                <c:pt idx="2263">
                  <c:v>1.7929179788045505E-4</c:v>
                </c:pt>
                <c:pt idx="2264">
                  <c:v>-5.5730481321997899E-3</c:v>
                </c:pt>
                <c:pt idx="2265">
                  <c:v>2.7005147386755025E-3</c:v>
                </c:pt>
                <c:pt idx="2266">
                  <c:v>3.7685105164502681E-3</c:v>
                </c:pt>
                <c:pt idx="2267">
                  <c:v>-3.5829452192681112E-4</c:v>
                </c:pt>
                <c:pt idx="2268">
                  <c:v>-2.3320487741780378E-3</c:v>
                </c:pt>
                <c:pt idx="2269">
                  <c:v>7.1813288544083352E-4</c:v>
                </c:pt>
                <c:pt idx="2270">
                  <c:v>5.7265725572013589E-3</c:v>
                </c:pt>
                <c:pt idx="2271">
                  <c:v>-1.2498885655380892E-3</c:v>
                </c:pt>
                <c:pt idx="2272">
                  <c:v>5.3585783188106256E-4</c:v>
                </c:pt>
                <c:pt idx="2273">
                  <c:v>-4.1156003336867896E-3</c:v>
                </c:pt>
                <c:pt idx="2274">
                  <c:v>1.7929179788045505E-4</c:v>
                </c:pt>
                <c:pt idx="2275">
                  <c:v>-1.1177329274241964E-2</c:v>
                </c:pt>
                <c:pt idx="2276">
                  <c:v>7.2490035794874031E-4</c:v>
                </c:pt>
                <c:pt idx="2277">
                  <c:v>4.5187605133263798E-3</c:v>
                </c:pt>
                <c:pt idx="2278">
                  <c:v>-4.3376175004227885E-3</c:v>
                </c:pt>
                <c:pt idx="2279">
                  <c:v>1.2670831634611394E-3</c:v>
                </c:pt>
                <c:pt idx="2280">
                  <c:v>-3.987679744953212E-3</c:v>
                </c:pt>
                <c:pt idx="2281">
                  <c:v>-4.5508406564361741E-3</c:v>
                </c:pt>
                <c:pt idx="2282">
                  <c:v>-8.0601279001958695E-3</c:v>
                </c:pt>
                <c:pt idx="2283">
                  <c:v>-1.4636667041366595E-2</c:v>
                </c:pt>
                <c:pt idx="2284">
                  <c:v>1.3716619133977976E-2</c:v>
                </c:pt>
                <c:pt idx="2285">
                  <c:v>5.5213031677776034E-4</c:v>
                </c:pt>
                <c:pt idx="2286">
                  <c:v>-6.4605670029441288E-3</c:v>
                </c:pt>
                <c:pt idx="2287">
                  <c:v>7.747686790825957E-3</c:v>
                </c:pt>
                <c:pt idx="2288">
                  <c:v>1.4689683140982136E-3</c:v>
                </c:pt>
                <c:pt idx="2289">
                  <c:v>-3.860653751838711E-3</c:v>
                </c:pt>
                <c:pt idx="2290">
                  <c:v>1.8417902252995558E-4</c:v>
                </c:pt>
                <c:pt idx="2291">
                  <c:v>2.1858793812499017E-2</c:v>
                </c:pt>
                <c:pt idx="2292">
                  <c:v>3.6029544616023197E-4</c:v>
                </c:pt>
                <c:pt idx="2293">
                  <c:v>-7.2072075191829032E-4</c:v>
                </c:pt>
                <c:pt idx="2294">
                  <c:v>-4.3352669055393587E-3</c:v>
                </c:pt>
                <c:pt idx="2295">
                  <c:v>1.8086458176885646E-3</c:v>
                </c:pt>
                <c:pt idx="2296">
                  <c:v>1.264108520478312E-3</c:v>
                </c:pt>
                <c:pt idx="2297">
                  <c:v>5.7585187021867747E-3</c:v>
                </c:pt>
                <c:pt idx="2298">
                  <c:v>9.2874395030845165E-3</c:v>
                </c:pt>
                <c:pt idx="2299">
                  <c:v>1.7761994012558946E-3</c:v>
                </c:pt>
                <c:pt idx="2300">
                  <c:v>1.418691495263304E-3</c:v>
                </c:pt>
                <c:pt idx="2301">
                  <c:v>-3.9062549670650995E-3</c:v>
                </c:pt>
                <c:pt idx="2302">
                  <c:v>-1.0679958295314433E-3</c:v>
                </c:pt>
                <c:pt idx="2303">
                  <c:v>2.8454580820750945E-3</c:v>
                </c:pt>
                <c:pt idx="2304">
                  <c:v>7.101012192580801E-4</c:v>
                </c:pt>
                <c:pt idx="2305">
                  <c:v>4.4267447233519667E-3</c:v>
                </c:pt>
                <c:pt idx="2306">
                  <c:v>1.2359849723907229E-3</c:v>
                </c:pt>
                <c:pt idx="2307">
                  <c:v>-1.0822424444885598E-2</c:v>
                </c:pt>
                <c:pt idx="2308">
                  <c:v>8.1720120796845465E-3</c:v>
                </c:pt>
                <c:pt idx="2309">
                  <c:v>-2.302719997235957E-3</c:v>
                </c:pt>
                <c:pt idx="2310">
                  <c:v>-8.8707537086412985E-4</c:v>
                </c:pt>
                <c:pt idx="2311">
                  <c:v>8.8707537086421659E-4</c:v>
                </c:pt>
                <c:pt idx="2312">
                  <c:v>-9.2642743480334123E-3</c:v>
                </c:pt>
                <c:pt idx="2313">
                  <c:v>1.6095863262231191E-3</c:v>
                </c:pt>
                <c:pt idx="2314">
                  <c:v>-1.4306154085193335E-3</c:v>
                </c:pt>
                <c:pt idx="2315">
                  <c:v>-2.1497679364926602E-3</c:v>
                </c:pt>
                <c:pt idx="2316">
                  <c:v>-5.5750526558923418E-3</c:v>
                </c:pt>
                <c:pt idx="2317">
                  <c:v>-1.8035891472833665E-4</c:v>
                </c:pt>
                <c:pt idx="2318">
                  <c:v>4.4992427199295098E-3</c:v>
                </c:pt>
                <c:pt idx="2319">
                  <c:v>5.5510931335721351E-3</c:v>
                </c:pt>
                <c:pt idx="2320">
                  <c:v>7.8264362494639486E-3</c:v>
                </c:pt>
                <c:pt idx="2321">
                  <c:v>2.8308582245241349E-3</c:v>
                </c:pt>
                <c:pt idx="2322">
                  <c:v>-2.1223920241507173E-3</c:v>
                </c:pt>
                <c:pt idx="2323">
                  <c:v>-4.7919161710029655E-3</c:v>
                </c:pt>
                <c:pt idx="2324">
                  <c:v>-7.1187046964219848E-4</c:v>
                </c:pt>
                <c:pt idx="2325">
                  <c:v>8.89758934044352E-4</c:v>
                </c:pt>
                <c:pt idx="2326">
                  <c:v>3.7283665026628604E-3</c:v>
                </c:pt>
                <c:pt idx="2327">
                  <c:v>4.9496300448878486E-3</c:v>
                </c:pt>
                <c:pt idx="2328">
                  <c:v>4.3987050777837527E-3</c:v>
                </c:pt>
                <c:pt idx="2329">
                  <c:v>8.2175477724848005E-3</c:v>
                </c:pt>
                <c:pt idx="2330">
                  <c:v>8.4959332012558928E-3</c:v>
                </c:pt>
                <c:pt idx="2331">
                  <c:v>4.3070098452093128E-3</c:v>
                </c:pt>
                <c:pt idx="2332">
                  <c:v>-1.0319918356560061E-3</c:v>
                </c:pt>
                <c:pt idx="2333">
                  <c:v>-6.5607970141720222E-3</c:v>
                </c:pt>
                <c:pt idx="2334">
                  <c:v>-2.254401370996589E-3</c:v>
                </c:pt>
                <c:pt idx="2335">
                  <c:v>6.2305497506361628E-3</c:v>
                </c:pt>
                <c:pt idx="2336">
                  <c:v>3.1007776782481854E-3</c:v>
                </c:pt>
                <c:pt idx="2337">
                  <c:v>-3.7911470532688957E-3</c:v>
                </c:pt>
                <c:pt idx="2338">
                  <c:v>-3.9788998086629068E-3</c:v>
                </c:pt>
                <c:pt idx="2339">
                  <c:v>-1.7349067502169357E-3</c:v>
                </c:pt>
                <c:pt idx="2340">
                  <c:v>1.0413051964869085E-3</c:v>
                </c:pt>
                <c:pt idx="2341">
                  <c:v>0</c:v>
                </c:pt>
                <c:pt idx="2342">
                  <c:v>1.7331026868348742E-3</c:v>
                </c:pt>
                <c:pt idx="2343">
                  <c:v>-2.4271856576111883E-3</c:v>
                </c:pt>
                <c:pt idx="2344">
                  <c:v>-1.2752378249306221E-2</c:v>
                </c:pt>
                <c:pt idx="2345">
                  <c:v>7.7058174649855329E-3</c:v>
                </c:pt>
                <c:pt idx="2346">
                  <c:v>1.1103514492510579E-2</c:v>
                </c:pt>
                <c:pt idx="2347">
                  <c:v>0</c:v>
                </c:pt>
                <c:pt idx="2348">
                  <c:v>1.7251789915974662E-4</c:v>
                </c:pt>
                <c:pt idx="2349">
                  <c:v>6.8764238640581007E-3</c:v>
                </c:pt>
                <c:pt idx="2350">
                  <c:v>-3.6042259904357308E-3</c:v>
                </c:pt>
                <c:pt idx="2351">
                  <c:v>-1.7195426059048971E-4</c:v>
                </c:pt>
                <c:pt idx="2352">
                  <c:v>2.9192087357293021E-3</c:v>
                </c:pt>
                <c:pt idx="2353">
                  <c:v>-3.9515556959615061E-3</c:v>
                </c:pt>
                <c:pt idx="2354">
                  <c:v>8.6036312628858056E-4</c:v>
                </c:pt>
                <c:pt idx="2355">
                  <c:v>3.2626456348163694E-3</c:v>
                </c:pt>
                <c:pt idx="2356">
                  <c:v>-2.5748876984905971E-3</c:v>
                </c:pt>
                <c:pt idx="2357">
                  <c:v>-1.548121062614334E-3</c:v>
                </c:pt>
                <c:pt idx="2358">
                  <c:v>1.7199866641373456E-3</c:v>
                </c:pt>
                <c:pt idx="2359">
                  <c:v>3.4311236268678358E-3</c:v>
                </c:pt>
                <c:pt idx="2360">
                  <c:v>4.9543109793347842E-3</c:v>
                </c:pt>
                <c:pt idx="2361">
                  <c:v>-8.5244229865722213E-4</c:v>
                </c:pt>
                <c:pt idx="2362">
                  <c:v>-6.845825127095269E-3</c:v>
                </c:pt>
                <c:pt idx="2363">
                  <c:v>3.4340659678143377E-4</c:v>
                </c:pt>
                <c:pt idx="2364">
                  <c:v>-1.0700826997234918E-2</c:v>
                </c:pt>
                <c:pt idx="2365">
                  <c:v>-2.0844197229122089E-3</c:v>
                </c:pt>
                <c:pt idx="2366">
                  <c:v>-1.3126993433820913E-2</c:v>
                </c:pt>
                <c:pt idx="2367">
                  <c:v>-7.0721652613623736E-3</c:v>
                </c:pt>
                <c:pt idx="2368">
                  <c:v>1.4619370896745284E-2</c:v>
                </c:pt>
                <c:pt idx="2369">
                  <c:v>1.0485845071243559E-3</c:v>
                </c:pt>
                <c:pt idx="2370">
                  <c:v>6.9844598613746196E-4</c:v>
                </c:pt>
                <c:pt idx="2371">
                  <c:v>-5.2502745735781764E-3</c:v>
                </c:pt>
                <c:pt idx="2372">
                  <c:v>-7.5737922585908512E-3</c:v>
                </c:pt>
                <c:pt idx="2373">
                  <c:v>9.3269483878505848E-3</c:v>
                </c:pt>
                <c:pt idx="2374">
                  <c:v>-7.0089366808324569E-4</c:v>
                </c:pt>
                <c:pt idx="2375">
                  <c:v>1.4012964282865438E-3</c:v>
                </c:pt>
                <c:pt idx="2376">
                  <c:v>0</c:v>
                </c:pt>
                <c:pt idx="2377">
                  <c:v>-1.7505470504228132E-4</c:v>
                </c:pt>
                <c:pt idx="2378">
                  <c:v>5.0641861482164765E-3</c:v>
                </c:pt>
                <c:pt idx="2379">
                  <c:v>5.5584648932967664E-3</c:v>
                </c:pt>
                <c:pt idx="2380">
                  <c:v>4.3211544206672135E-3</c:v>
                </c:pt>
                <c:pt idx="2381">
                  <c:v>6.7039357221901344E-3</c:v>
                </c:pt>
                <c:pt idx="2382">
                  <c:v>1.7117429718795452E-3</c:v>
                </c:pt>
                <c:pt idx="2383">
                  <c:v>8.5150378248335882E-3</c:v>
                </c:pt>
                <c:pt idx="2384">
                  <c:v>5.2431409754186706E-3</c:v>
                </c:pt>
                <c:pt idx="2385">
                  <c:v>6.2221675560936614E-3</c:v>
                </c:pt>
                <c:pt idx="2386">
                  <c:v>6.017066457496242E-3</c:v>
                </c:pt>
                <c:pt idx="2387">
                  <c:v>3.3322226233027208E-4</c:v>
                </c:pt>
                <c:pt idx="2388">
                  <c:v>-1.000000083333335E-3</c:v>
                </c:pt>
                <c:pt idx="2389">
                  <c:v>-1.0010010845848878E-3</c:v>
                </c:pt>
                <c:pt idx="2390">
                  <c:v>-8.3808737281835174E-3</c:v>
                </c:pt>
                <c:pt idx="2391">
                  <c:v>2.3537334336590082E-3</c:v>
                </c:pt>
                <c:pt idx="2392">
                  <c:v>6.7147895757860613E-4</c:v>
                </c:pt>
                <c:pt idx="2393">
                  <c:v>-3.025212391237618E-3</c:v>
                </c:pt>
                <c:pt idx="2394">
                  <c:v>-3.7099536650163417E-3</c:v>
                </c:pt>
                <c:pt idx="2395">
                  <c:v>-4.741753169037701E-3</c:v>
                </c:pt>
                <c:pt idx="2396">
                  <c:v>8.4517068340540496E-3</c:v>
                </c:pt>
                <c:pt idx="2397">
                  <c:v>3.3607828641850539E-3</c:v>
                </c:pt>
                <c:pt idx="2398">
                  <c:v>1.0060363021554592E-3</c:v>
                </c:pt>
                <c:pt idx="2399">
                  <c:v>-3.352329900654756E-4</c:v>
                </c:pt>
                <c:pt idx="2400">
                  <c:v>6.1836914682959253E-3</c:v>
                </c:pt>
                <c:pt idx="2401">
                  <c:v>4.985883687479444E-3</c:v>
                </c:pt>
                <c:pt idx="2402">
                  <c:v>4.9611479299564807E-3</c:v>
                </c:pt>
                <c:pt idx="2403">
                  <c:v>-1.9815065928612389E-3</c:v>
                </c:pt>
                <c:pt idx="2404">
                  <c:v>1.6527559743426766E-4</c:v>
                </c:pt>
                <c:pt idx="2405">
                  <c:v>3.2997885081125604E-3</c:v>
                </c:pt>
                <c:pt idx="2406">
                  <c:v>-1.6485331791490203E-3</c:v>
                </c:pt>
                <c:pt idx="2407">
                  <c:v>-5.1277922300539316E-3</c:v>
                </c:pt>
                <c:pt idx="2408">
                  <c:v>-9.9552024150159385E-4</c:v>
                </c:pt>
                <c:pt idx="2409">
                  <c:v>-6.1610385543775662E-3</c:v>
                </c:pt>
                <c:pt idx="2410">
                  <c:v>-2.1099609654514351E-2</c:v>
                </c:pt>
                <c:pt idx="2411">
                  <c:v>1.3049926745022552E-2</c:v>
                </c:pt>
                <c:pt idx="2412">
                  <c:v>-2.3600820125283324E-3</c:v>
                </c:pt>
                <c:pt idx="2413">
                  <c:v>-1.689189590844829E-3</c:v>
                </c:pt>
                <c:pt idx="2414">
                  <c:v>2.3640672948804699E-3</c:v>
                </c:pt>
                <c:pt idx="2415">
                  <c:v>-2.0260010306735617E-3</c:v>
                </c:pt>
                <c:pt idx="2416">
                  <c:v>-9.3387214058563948E-3</c:v>
                </c:pt>
                <c:pt idx="2417">
                  <c:v>-5.9885541277633972E-3</c:v>
                </c:pt>
                <c:pt idx="2418">
                  <c:v>1.4820133269348378E-2</c:v>
                </c:pt>
                <c:pt idx="2419">
                  <c:v>-1.0150567611521256E-3</c:v>
                </c:pt>
                <c:pt idx="2420">
                  <c:v>-3.5608346230090694E-3</c:v>
                </c:pt>
                <c:pt idx="2421">
                  <c:v>2.0363149748138876E-3</c:v>
                </c:pt>
                <c:pt idx="2422">
                  <c:v>1.3552433041598654E-3</c:v>
                </c:pt>
                <c:pt idx="2423">
                  <c:v>8.5967659659924381E-3</c:v>
                </c:pt>
                <c:pt idx="2424">
                  <c:v>3.3562678616786041E-4</c:v>
                </c:pt>
                <c:pt idx="2425">
                  <c:v>0</c:v>
                </c:pt>
                <c:pt idx="2426">
                  <c:v>-1.2323951031134114E-2</c:v>
                </c:pt>
                <c:pt idx="2427">
                  <c:v>8.4896855425968532E-4</c:v>
                </c:pt>
                <c:pt idx="2428">
                  <c:v>-1.1264840063140989E-2</c:v>
                </c:pt>
                <c:pt idx="2429">
                  <c:v>4.7945297324512729E-3</c:v>
                </c:pt>
                <c:pt idx="2430">
                  <c:v>-1.4453107749685832E-2</c:v>
                </c:pt>
                <c:pt idx="2431">
                  <c:v>-7.1310850935675145E-3</c:v>
                </c:pt>
                <c:pt idx="2432">
                  <c:v>-5.2502745735781764E-3</c:v>
                </c:pt>
                <c:pt idx="2433">
                  <c:v>7.3426903326372136E-3</c:v>
                </c:pt>
                <c:pt idx="2434">
                  <c:v>-7.3426903326371338E-3</c:v>
                </c:pt>
                <c:pt idx="2435">
                  <c:v>-5.4543990244285863E-3</c:v>
                </c:pt>
                <c:pt idx="2436">
                  <c:v>7.0546740139231672E-4</c:v>
                </c:pt>
                <c:pt idx="2437">
                  <c:v>-5.4804344719873487E-3</c:v>
                </c:pt>
                <c:pt idx="2438">
                  <c:v>-3.9076426277778534E-3</c:v>
                </c:pt>
                <c:pt idx="2439">
                  <c:v>-1.6508539278935142E-2</c:v>
                </c:pt>
                <c:pt idx="2440">
                  <c:v>-2.3548602495209871E-3</c:v>
                </c:pt>
                <c:pt idx="2441">
                  <c:v>1.2256822512525441E-2</c:v>
                </c:pt>
                <c:pt idx="2442">
                  <c:v>1.7051922936649016E-2</c:v>
                </c:pt>
                <c:pt idx="2443">
                  <c:v>-8.8097970634936024E-4</c:v>
                </c:pt>
                <c:pt idx="2444">
                  <c:v>7.3762189023438667E-3</c:v>
                </c:pt>
                <c:pt idx="2445">
                  <c:v>6.2794554848431012E-3</c:v>
                </c:pt>
                <c:pt idx="2446">
                  <c:v>-1.1015060230677318E-2</c:v>
                </c:pt>
                <c:pt idx="2447">
                  <c:v>1.0542963549059923E-3</c:v>
                </c:pt>
                <c:pt idx="2448">
                  <c:v>4.5558165358608824E-3</c:v>
                </c:pt>
                <c:pt idx="2449">
                  <c:v>-1.049501583125238E-3</c:v>
                </c:pt>
                <c:pt idx="2450">
                  <c:v>-8.7542682645919958E-4</c:v>
                </c:pt>
                <c:pt idx="2451">
                  <c:v>-2.6308881262764113E-3</c:v>
                </c:pt>
                <c:pt idx="2452">
                  <c:v>-2.2857152808559511E-3</c:v>
                </c:pt>
                <c:pt idx="2453">
                  <c:v>3.3389012655146303E-3</c:v>
                </c:pt>
                <c:pt idx="2454">
                  <c:v>5.5983351254210549E-3</c:v>
                </c:pt>
                <c:pt idx="2455">
                  <c:v>-2.795249898304512E-3</c:v>
                </c:pt>
                <c:pt idx="2456">
                  <c:v>-7.9037910357299193E-3</c:v>
                </c:pt>
                <c:pt idx="2457">
                  <c:v>2.8173992927715674E-3</c:v>
                </c:pt>
                <c:pt idx="2458">
                  <c:v>8.0560856015830934E-3</c:v>
                </c:pt>
                <c:pt idx="2459">
                  <c:v>-5.5973558768008759E-3</c:v>
                </c:pt>
                <c:pt idx="2460">
                  <c:v>-6.1581966411200628E-3</c:v>
                </c:pt>
                <c:pt idx="2461">
                  <c:v>-1.943291840241064E-3</c:v>
                </c:pt>
                <c:pt idx="2462">
                  <c:v>-9.7735118269801809E-3</c:v>
                </c:pt>
                <c:pt idx="2463">
                  <c:v>9.950330853168092E-3</c:v>
                </c:pt>
                <c:pt idx="2464">
                  <c:v>6.6960602615739988E-3</c:v>
                </c:pt>
                <c:pt idx="2465">
                  <c:v>8.394592843026516E-3</c:v>
                </c:pt>
                <c:pt idx="2466">
                  <c:v>6.9637885822550335E-4</c:v>
                </c:pt>
                <c:pt idx="2467">
                  <c:v>-8.7054937159810957E-4</c:v>
                </c:pt>
                <c:pt idx="2468">
                  <c:v>1.9142092332459179E-3</c:v>
                </c:pt>
                <c:pt idx="2469">
                  <c:v>-1.9142092332459346E-3</c:v>
                </c:pt>
                <c:pt idx="2470">
                  <c:v>-2.6162045095764479E-3</c:v>
                </c:pt>
                <c:pt idx="2471">
                  <c:v>1.0473032900021688E-3</c:v>
                </c:pt>
                <c:pt idx="2472">
                  <c:v>4.8729647418744079E-3</c:v>
                </c:pt>
                <c:pt idx="2473">
                  <c:v>-1.7376198985408486E-3</c:v>
                </c:pt>
                <c:pt idx="2474">
                  <c:v>-3.478865924806611E-4</c:v>
                </c:pt>
                <c:pt idx="2475">
                  <c:v>1.7395842437543913E-4</c:v>
                </c:pt>
                <c:pt idx="2476">
                  <c:v>-5.5817343593196206E-3</c:v>
                </c:pt>
                <c:pt idx="2477">
                  <c:v>-5.6130650793348742E-3</c:v>
                </c:pt>
                <c:pt idx="2478">
                  <c:v>-1.1143654718159248E-2</c:v>
                </c:pt>
                <c:pt idx="2479">
                  <c:v>2.841920207580785E-3</c:v>
                </c:pt>
                <c:pt idx="2480">
                  <c:v>1.0761328160941655E-2</c:v>
                </c:pt>
                <c:pt idx="2481">
                  <c:v>-8.7773199701674388E-4</c:v>
                </c:pt>
                <c:pt idx="2482">
                  <c:v>5.2673164241280851E-4</c:v>
                </c:pt>
                <c:pt idx="2483">
                  <c:v>1.9289791163314323E-3</c:v>
                </c:pt>
                <c:pt idx="2484">
                  <c:v>4.7190509667440214E-3</c:v>
                </c:pt>
                <c:pt idx="2485">
                  <c:v>1.568081164588987E-3</c:v>
                </c:pt>
                <c:pt idx="2486">
                  <c:v>4.5162487740851775E-3</c:v>
                </c:pt>
                <c:pt idx="2487">
                  <c:v>1.0001807812950078E-2</c:v>
                </c:pt>
                <c:pt idx="2488">
                  <c:v>7.1807455070467211E-3</c:v>
                </c:pt>
                <c:pt idx="2489">
                  <c:v>-1.7050302510838342E-3</c:v>
                </c:pt>
                <c:pt idx="2490">
                  <c:v>2.2159729514611825E-3</c:v>
                </c:pt>
                <c:pt idx="2491">
                  <c:v>2.0411641718577032E-3</c:v>
                </c:pt>
                <c:pt idx="2492">
                  <c:v>1.8674141747954624E-3</c:v>
                </c:pt>
                <c:pt idx="2493">
                  <c:v>6.4243669815946371E-3</c:v>
                </c:pt>
                <c:pt idx="2494">
                  <c:v>-6.2547748502630503E-3</c:v>
                </c:pt>
                <c:pt idx="2495">
                  <c:v>8.4752950238065636E-4</c:v>
                </c:pt>
                <c:pt idx="2496">
                  <c:v>-2.3748950941725557E-3</c:v>
                </c:pt>
                <c:pt idx="2497">
                  <c:v>2.7137058715961042E-3</c:v>
                </c:pt>
                <c:pt idx="2498">
                  <c:v>-2.3740896346760611E-3</c:v>
                </c:pt>
                <c:pt idx="2499">
                  <c:v>1.1877493548718551E-3</c:v>
                </c:pt>
                <c:pt idx="2500">
                  <c:v>-1.8670972070860927E-3</c:v>
                </c:pt>
                <c:pt idx="2501">
                  <c:v>4.7457716190044963E-3</c:v>
                </c:pt>
                <c:pt idx="2502">
                  <c:v>1.1829321193535763E-3</c:v>
                </c:pt>
                <c:pt idx="2503">
                  <c:v>-1.1829321193536164E-3</c:v>
                </c:pt>
                <c:pt idx="2504">
                  <c:v>-3.048266543249939E-3</c:v>
                </c:pt>
                <c:pt idx="2505">
                  <c:v>6.7819602463833905E-4</c:v>
                </c:pt>
                <c:pt idx="2506">
                  <c:v>-3.3904051858937151E-4</c:v>
                </c:pt>
                <c:pt idx="2507">
                  <c:v>5.4109026165495584E-3</c:v>
                </c:pt>
                <c:pt idx="2508">
                  <c:v>7.8945568324830604E-3</c:v>
                </c:pt>
                <c:pt idx="2509">
                  <c:v>2.005683440208122E-3</c:v>
                </c:pt>
                <c:pt idx="2510">
                  <c:v>3.3388981946240031E-4</c:v>
                </c:pt>
                <c:pt idx="2511">
                  <c:v>7.9800922239763646E-3</c:v>
                </c:pt>
                <c:pt idx="2512">
                  <c:v>-4.3146432683324907E-3</c:v>
                </c:pt>
                <c:pt idx="2513">
                  <c:v>-7.3443828709189368E-3</c:v>
                </c:pt>
                <c:pt idx="2514">
                  <c:v>-3.188189628974325E-3</c:v>
                </c:pt>
                <c:pt idx="2515">
                  <c:v>-1.2344791927024911E-2</c:v>
                </c:pt>
                <c:pt idx="2516">
                  <c:v>-6.1444125723412093E-3</c:v>
                </c:pt>
                <c:pt idx="2517">
                  <c:v>-5.6657375356773077E-3</c:v>
                </c:pt>
                <c:pt idx="2518">
                  <c:v>5.4945193176407798E-3</c:v>
                </c:pt>
                <c:pt idx="2519">
                  <c:v>-3.4252440821257965E-4</c:v>
                </c:pt>
                <c:pt idx="2520">
                  <c:v>-8.428707335055503E-3</c:v>
                </c:pt>
                <c:pt idx="2521">
                  <c:v>-1.0767731685147226E-2</c:v>
                </c:pt>
                <c:pt idx="2522">
                  <c:v>-3.4983418571492243E-3</c:v>
                </c:pt>
                <c:pt idx="2523">
                  <c:v>2.4501237318207713E-3</c:v>
                </c:pt>
                <c:pt idx="2524">
                  <c:v>2.9671022727814685E-3</c:v>
                </c:pt>
                <c:pt idx="2525">
                  <c:v>-1.0511659508393591E-2</c:v>
                </c:pt>
                <c:pt idx="2526">
                  <c:v>1.4079551780285411E-3</c:v>
                </c:pt>
                <c:pt idx="2527">
                  <c:v>-2.4652239989816334E-3</c:v>
                </c:pt>
                <c:pt idx="2528">
                  <c:v>-1.0456453269764019E-2</c:v>
                </c:pt>
                <c:pt idx="2529">
                  <c:v>-9.3073877546353979E-3</c:v>
                </c:pt>
                <c:pt idx="2530">
                  <c:v>6.2741085978077309E-3</c:v>
                </c:pt>
                <c:pt idx="2531">
                  <c:v>1.525122662876149E-2</c:v>
                </c:pt>
                <c:pt idx="2532">
                  <c:v>-8.838664576254953E-3</c:v>
                </c:pt>
                <c:pt idx="2533">
                  <c:v>-8.8817840459931748E-4</c:v>
                </c:pt>
                <c:pt idx="2534">
                  <c:v>-5.1670493578802558E-3</c:v>
                </c:pt>
                <c:pt idx="2535">
                  <c:v>-1.1859977290749916E-2</c:v>
                </c:pt>
                <c:pt idx="2536">
                  <c:v>9.3559516575595532E-3</c:v>
                </c:pt>
                <c:pt idx="2537">
                  <c:v>-6.2876341163071326E-3</c:v>
                </c:pt>
                <c:pt idx="2538">
                  <c:v>-5.6022555486698981E-3</c:v>
                </c:pt>
                <c:pt idx="2539">
                  <c:v>5.0614713984920082E-3</c:v>
                </c:pt>
                <c:pt idx="2540">
                  <c:v>-5.2427129032925129E-3</c:v>
                </c:pt>
                <c:pt idx="2541">
                  <c:v>-8.0073221285127255E-3</c:v>
                </c:pt>
                <c:pt idx="2542">
                  <c:v>5.4664859158408165E-3</c:v>
                </c:pt>
                <c:pt idx="2543">
                  <c:v>1.3895378315597735E-2</c:v>
                </c:pt>
                <c:pt idx="2544">
                  <c:v>7.8543781151442175E-3</c:v>
                </c:pt>
                <c:pt idx="2545">
                  <c:v>-5.3485597285958895E-3</c:v>
                </c:pt>
                <c:pt idx="2546">
                  <c:v>-3.5816657200114857E-3</c:v>
                </c:pt>
                <c:pt idx="2547">
                  <c:v>3.4028867796944361E-3</c:v>
                </c:pt>
                <c:pt idx="2548">
                  <c:v>4.1038508840589155E-3</c:v>
                </c:pt>
                <c:pt idx="2549">
                  <c:v>-7.1250448329544997E-4</c:v>
                </c:pt>
                <c:pt idx="2550">
                  <c:v>-1.9620090125192819E-3</c:v>
                </c:pt>
                <c:pt idx="2551">
                  <c:v>-6.987397415922198E-3</c:v>
                </c:pt>
                <c:pt idx="2552">
                  <c:v>-1.5217684970886578E-2</c:v>
                </c:pt>
                <c:pt idx="2553">
                  <c:v>-3.8408826367915309E-3</c:v>
                </c:pt>
                <c:pt idx="2554">
                  <c:v>-1.012993283367105E-2</c:v>
                </c:pt>
                <c:pt idx="2555">
                  <c:v>-1.0233599403829374E-2</c:v>
                </c:pt>
                <c:pt idx="2556">
                  <c:v>1.0603764131357919E-2</c:v>
                </c:pt>
                <c:pt idx="2557">
                  <c:v>-3.8935805191322101E-3</c:v>
                </c:pt>
                <c:pt idx="2558">
                  <c:v>7.5877110592742309E-3</c:v>
                </c:pt>
                <c:pt idx="2559">
                  <c:v>1.4738396183005232E-3</c:v>
                </c:pt>
                <c:pt idx="2560">
                  <c:v>7.7022203620923033E-3</c:v>
                </c:pt>
                <c:pt idx="2561">
                  <c:v>5.4654900125551556E-3</c:v>
                </c:pt>
                <c:pt idx="2562">
                  <c:v>-1.454545710994324E-3</c:v>
                </c:pt>
                <c:pt idx="2563">
                  <c:v>9.0933897327286648E-4</c:v>
                </c:pt>
                <c:pt idx="2564">
                  <c:v>1.0901163870235431E-3</c:v>
                </c:pt>
                <c:pt idx="2565">
                  <c:v>3.9869570754515315E-3</c:v>
                </c:pt>
                <c:pt idx="2566">
                  <c:v>8.1059617039607006E-3</c:v>
                </c:pt>
                <c:pt idx="2567">
                  <c:v>4.296462033505111E-3</c:v>
                </c:pt>
                <c:pt idx="2568">
                  <c:v>0</c:v>
                </c:pt>
                <c:pt idx="2569">
                  <c:v>-2.1459235702766598E-3</c:v>
                </c:pt>
                <c:pt idx="2570">
                  <c:v>-1.4331783176877925E-3</c:v>
                </c:pt>
                <c:pt idx="2571">
                  <c:v>-2.1536261015982247E-3</c:v>
                </c:pt>
                <c:pt idx="2572">
                  <c:v>-5.7657817389647177E-3</c:v>
                </c:pt>
                <c:pt idx="2573">
                  <c:v>1.6249890729333732E-3</c:v>
                </c:pt>
                <c:pt idx="2574">
                  <c:v>1.9825184469400678E-3</c:v>
                </c:pt>
                <c:pt idx="2575">
                  <c:v>-3.0655510437777637E-3</c:v>
                </c:pt>
                <c:pt idx="2576">
                  <c:v>2.0379682806876069E-2</c:v>
                </c:pt>
                <c:pt idx="2577">
                  <c:v>1.7694417457484243E-4</c:v>
                </c:pt>
                <c:pt idx="2578">
                  <c:v>-2.302719997235957E-3</c:v>
                </c:pt>
                <c:pt idx="2579">
                  <c:v>-3.9090312747493989E-3</c:v>
                </c:pt>
                <c:pt idx="2580">
                  <c:v>2.311728601303352E-3</c:v>
                </c:pt>
                <c:pt idx="2581">
                  <c:v>0</c:v>
                </c:pt>
                <c:pt idx="2582">
                  <c:v>2.306396835404055E-3</c:v>
                </c:pt>
                <c:pt idx="2583">
                  <c:v>2.8313591733838349E-3</c:v>
                </c:pt>
                <c:pt idx="2584">
                  <c:v>-8.1618622003245822E-3</c:v>
                </c:pt>
                <c:pt idx="2585">
                  <c:v>-1.236907407246023E-2</c:v>
                </c:pt>
                <c:pt idx="2586">
                  <c:v>2.7019740837304833E-3</c:v>
                </c:pt>
                <c:pt idx="2587">
                  <c:v>-3.0627895305457668E-3</c:v>
                </c:pt>
                <c:pt idx="2588">
                  <c:v>-1.0156053925375269E-2</c:v>
                </c:pt>
                <c:pt idx="2589">
                  <c:v>3.2757081156309883E-3</c:v>
                </c:pt>
                <c:pt idx="2590">
                  <c:v>0</c:v>
                </c:pt>
                <c:pt idx="2591">
                  <c:v>-8.7591800898814652E-3</c:v>
                </c:pt>
                <c:pt idx="2592">
                  <c:v>-3.4884823773774164E-3</c:v>
                </c:pt>
                <c:pt idx="2593">
                  <c:v>-4.4239703489427212E-3</c:v>
                </c:pt>
                <c:pt idx="2594">
                  <c:v>1.2848928607070598E-2</c:v>
                </c:pt>
                <c:pt idx="2595">
                  <c:v>3.8227042091311097E-3</c:v>
                </c:pt>
                <c:pt idx="2596">
                  <c:v>-3.275708115631082E-3</c:v>
                </c:pt>
                <c:pt idx="2597">
                  <c:v>-2.0071168128469965E-3</c:v>
                </c:pt>
                <c:pt idx="2598">
                  <c:v>9.1282525735968166E-4</c:v>
                </c:pt>
                <c:pt idx="2599">
                  <c:v>-6.9584605988695664E-3</c:v>
                </c:pt>
                <c:pt idx="2600">
                  <c:v>2.7525478430403399E-3</c:v>
                </c:pt>
                <c:pt idx="2601">
                  <c:v>5.1179055230988063E-3</c:v>
                </c:pt>
                <c:pt idx="2602">
                  <c:v>8.1707218070498442E-3</c:v>
                </c:pt>
                <c:pt idx="2603">
                  <c:v>-9.0456813042682734E-4</c:v>
                </c:pt>
                <c:pt idx="2604">
                  <c:v>3.7936997897697238E-3</c:v>
                </c:pt>
                <c:pt idx="2605">
                  <c:v>-3.6068530598420224E-4</c:v>
                </c:pt>
                <c:pt idx="2606">
                  <c:v>4.3196611445163796E-3</c:v>
                </c:pt>
                <c:pt idx="2607">
                  <c:v>8.9758555528083716E-4</c:v>
                </c:pt>
                <c:pt idx="2608">
                  <c:v>5.3816487082351122E-4</c:v>
                </c:pt>
                <c:pt idx="2609">
                  <c:v>-1.0766195190300158E-3</c:v>
                </c:pt>
                <c:pt idx="2610">
                  <c:v>-5.387447378219798E-4</c:v>
                </c:pt>
                <c:pt idx="2611">
                  <c:v>7.1826183730775307E-4</c:v>
                </c:pt>
                <c:pt idx="2612">
                  <c:v>5.3835802107812835E-4</c:v>
                </c:pt>
                <c:pt idx="2613">
                  <c:v>1.6133372684668287E-3</c:v>
                </c:pt>
                <c:pt idx="2614">
                  <c:v>1.0741139593377236E-3</c:v>
                </c:pt>
                <c:pt idx="2615">
                  <c:v>4.284955672501178E-3</c:v>
                </c:pt>
                <c:pt idx="2616">
                  <c:v>1.7799933500021936E-3</c:v>
                </c:pt>
                <c:pt idx="2617">
                  <c:v>1.166915645844575E-2</c:v>
                </c:pt>
                <c:pt idx="2618">
                  <c:v>9.4472361136492006E-3</c:v>
                </c:pt>
                <c:pt idx="2619">
                  <c:v>7.9778432147081472E-3</c:v>
                </c:pt>
                <c:pt idx="2620">
                  <c:v>1.8983524555060999E-3</c:v>
                </c:pt>
                <c:pt idx="2621">
                  <c:v>-5.173751947779076E-4</c:v>
                </c:pt>
                <c:pt idx="2622">
                  <c:v>3.4494653670784879E-4</c:v>
                </c:pt>
                <c:pt idx="2623">
                  <c:v>-1.3805006506508865E-3</c:v>
                </c:pt>
                <c:pt idx="2624">
                  <c:v>-5.88848254998014E-3</c:v>
                </c:pt>
                <c:pt idx="2625">
                  <c:v>-1.2166508844134755E-3</c:v>
                </c:pt>
                <c:pt idx="2626">
                  <c:v>-1.0440230633360385E-3</c:v>
                </c:pt>
                <c:pt idx="2627">
                  <c:v>-4.8865716783021229E-3</c:v>
                </c:pt>
                <c:pt idx="2628">
                  <c:v>-8.7512038489508473E-4</c:v>
                </c:pt>
                <c:pt idx="2629">
                  <c:v>2.9722899756185815E-3</c:v>
                </c:pt>
                <c:pt idx="2630">
                  <c:v>5.3974188661908232E-3</c:v>
                </c:pt>
                <c:pt idx="2631">
                  <c:v>1.561551458112675E-3</c:v>
                </c:pt>
                <c:pt idx="2632">
                  <c:v>-6.0864460564023278E-3</c:v>
                </c:pt>
                <c:pt idx="2633">
                  <c:v>-6.8259650703998706E-3</c:v>
                </c:pt>
                <c:pt idx="2634">
                  <c:v>0</c:v>
                </c:pt>
                <c:pt idx="2635">
                  <c:v>-3.5130862823976261E-4</c:v>
                </c:pt>
                <c:pt idx="2636">
                  <c:v>2.4565725637022582E-3</c:v>
                </c:pt>
                <c:pt idx="2637">
                  <c:v>-7.0126230082796293E-4</c:v>
                </c:pt>
                <c:pt idx="2638">
                  <c:v>-1.4040016346345632E-3</c:v>
                </c:pt>
                <c:pt idx="2639">
                  <c:v>5.254872838358818E-3</c:v>
                </c:pt>
                <c:pt idx="2640">
                  <c:v>2.4428558649686322E-3</c:v>
                </c:pt>
                <c:pt idx="2641">
                  <c:v>-8.9278492345104873E-3</c:v>
                </c:pt>
                <c:pt idx="2642">
                  <c:v>-1.0961920234178765E-2</c:v>
                </c:pt>
                <c:pt idx="2643">
                  <c:v>-2.6702285558788097E-3</c:v>
                </c:pt>
                <c:pt idx="2644">
                  <c:v>3.564427056094565E-4</c:v>
                </c:pt>
                <c:pt idx="2645">
                  <c:v>-1.2481057160912915E-3</c:v>
                </c:pt>
                <c:pt idx="2646">
                  <c:v>-6.2640025849305158E-3</c:v>
                </c:pt>
                <c:pt idx="2647">
                  <c:v>0</c:v>
                </c:pt>
                <c:pt idx="2648">
                  <c:v>-1.6171057337657311E-3</c:v>
                </c:pt>
                <c:pt idx="2649">
                  <c:v>-9.2133250406037353E-3</c:v>
                </c:pt>
                <c:pt idx="2650">
                  <c:v>-6.9204428445737952E-3</c:v>
                </c:pt>
                <c:pt idx="2651">
                  <c:v>-9.9174366573459155E-3</c:v>
                </c:pt>
                <c:pt idx="2652">
                  <c:v>6.0723344192404032E-3</c:v>
                </c:pt>
                <c:pt idx="2653">
                  <c:v>-6.2569214063819753E-3</c:v>
                </c:pt>
                <c:pt idx="2654">
                  <c:v>7.3570315283330041E-3</c:v>
                </c:pt>
                <c:pt idx="2655">
                  <c:v>1.7078903503929373E-2</c:v>
                </c:pt>
                <c:pt idx="2656">
                  <c:v>3.602305514460439E-4</c:v>
                </c:pt>
                <c:pt idx="2657">
                  <c:v>-8.8632216284276963E-3</c:v>
                </c:pt>
                <c:pt idx="2658">
                  <c:v>-5.8309203107932096E-3</c:v>
                </c:pt>
                <c:pt idx="2659">
                  <c:v>3.1019092475029074E-3</c:v>
                </c:pt>
                <c:pt idx="2660">
                  <c:v>9.9701723198498508E-3</c:v>
                </c:pt>
                <c:pt idx="2661">
                  <c:v>1.4419613169014058E-3</c:v>
                </c:pt>
                <c:pt idx="2662">
                  <c:v>5.7471422555680713E-3</c:v>
                </c:pt>
                <c:pt idx="2663">
                  <c:v>4.1104516814640477E-3</c:v>
                </c:pt>
                <c:pt idx="2664">
                  <c:v>3.7383221106071581E-3</c:v>
                </c:pt>
                <c:pt idx="2665">
                  <c:v>6.7292621561821165E-3</c:v>
                </c:pt>
                <c:pt idx="2666">
                  <c:v>-8.8284635380190765E-4</c:v>
                </c:pt>
                <c:pt idx="2667">
                  <c:v>1.941234175303561E-3</c:v>
                </c:pt>
                <c:pt idx="2668">
                  <c:v>2.1134210050279363E-3</c:v>
                </c:pt>
                <c:pt idx="2669">
                  <c:v>-5.2793665986434883E-4</c:v>
                </c:pt>
                <c:pt idx="2670">
                  <c:v>3.5143244744548479E-3</c:v>
                </c:pt>
                <c:pt idx="2671">
                  <c:v>3.1523668837342457E-3</c:v>
                </c:pt>
                <c:pt idx="2672">
                  <c:v>9.744291474678141E-3</c:v>
                </c:pt>
                <c:pt idx="2673">
                  <c:v>5.5258299820555535E-3</c:v>
                </c:pt>
                <c:pt idx="2674">
                  <c:v>-4.833429054271871E-3</c:v>
                </c:pt>
                <c:pt idx="2675">
                  <c:v>-3.2931826278409576E-3</c:v>
                </c:pt>
                <c:pt idx="2676">
                  <c:v>-2.781642961876914E-3</c:v>
                </c:pt>
                <c:pt idx="2677">
                  <c:v>-1.0500621511068807E-2</c:v>
                </c:pt>
                <c:pt idx="2678">
                  <c:v>2.1089638748203569E-3</c:v>
                </c:pt>
                <c:pt idx="2679">
                  <c:v>2.2797028724475797E-3</c:v>
                </c:pt>
                <c:pt idx="2680">
                  <c:v>-1.5777021416176974E-3</c:v>
                </c:pt>
                <c:pt idx="2681">
                  <c:v>-8.9876364973793775E-3</c:v>
                </c:pt>
                <c:pt idx="2682">
                  <c:v>-1.2468989479733836E-2</c:v>
                </c:pt>
                <c:pt idx="2683">
                  <c:v>-8.9661980363479389E-4</c:v>
                </c:pt>
                <c:pt idx="2684">
                  <c:v>6.6160277090784748E-3</c:v>
                </c:pt>
                <c:pt idx="2685">
                  <c:v>-6.974900851275681E-3</c:v>
                </c:pt>
                <c:pt idx="2686">
                  <c:v>1.9722104106640308E-3</c:v>
                </c:pt>
                <c:pt idx="2687">
                  <c:v>-7.0100044406213374E-3</c:v>
                </c:pt>
                <c:pt idx="2688">
                  <c:v>-3.9761483796394064E-3</c:v>
                </c:pt>
                <c:pt idx="2689">
                  <c:v>-1.9940186068643953E-3</c:v>
                </c:pt>
                <c:pt idx="2690">
                  <c:v>-2.294310051169118E-2</c:v>
                </c:pt>
                <c:pt idx="2691">
                  <c:v>2.7811272213468831E-3</c:v>
                </c:pt>
                <c:pt idx="2692">
                  <c:v>1.0315066593340786E-2</c:v>
                </c:pt>
                <c:pt idx="2693">
                  <c:v>-3.8556919151976018E-3</c:v>
                </c:pt>
                <c:pt idx="2694">
                  <c:v>-8.4981113679914611E-3</c:v>
                </c:pt>
                <c:pt idx="2695">
                  <c:v>-1.5707129205357769E-2</c:v>
                </c:pt>
                <c:pt idx="2696">
                  <c:v>-2.2641519106384959E-3</c:v>
                </c:pt>
                <c:pt idx="2697">
                  <c:v>-8.7270521631216732E-3</c:v>
                </c:pt>
                <c:pt idx="2698">
                  <c:v>2.6641309763130875E-3</c:v>
                </c:pt>
                <c:pt idx="2699">
                  <c:v>1.6959140207826545E-2</c:v>
                </c:pt>
                <c:pt idx="2700">
                  <c:v>-2.9940142126047777E-3</c:v>
                </c:pt>
                <c:pt idx="2701">
                  <c:v>-6.9581851026974612E-3</c:v>
                </c:pt>
                <c:pt idx="2702">
                  <c:v>7.5202460074240913E-3</c:v>
                </c:pt>
                <c:pt idx="2703">
                  <c:v>6.1619091429418382E-3</c:v>
                </c:pt>
                <c:pt idx="2704">
                  <c:v>5.7540762009375421E-3</c:v>
                </c:pt>
                <c:pt idx="2705">
                  <c:v>2.0338363301807207E-3</c:v>
                </c:pt>
                <c:pt idx="2706">
                  <c:v>1.4765598843642133E-3</c:v>
                </c:pt>
                <c:pt idx="2707">
                  <c:v>-1.2918706235198591E-3</c:v>
                </c:pt>
                <c:pt idx="2708">
                  <c:v>7.7263077511410174E-3</c:v>
                </c:pt>
                <c:pt idx="2709">
                  <c:v>5.300204311316668E-3</c:v>
                </c:pt>
                <c:pt idx="2710">
                  <c:v>-4.2013031018308068E-3</c:v>
                </c:pt>
                <c:pt idx="2711">
                  <c:v>-5.1385688404078384E-3</c:v>
                </c:pt>
                <c:pt idx="2712">
                  <c:v>-1.8416211466495832E-3</c:v>
                </c:pt>
                <c:pt idx="2713">
                  <c:v>-7.2149050371160461E-3</c:v>
                </c:pt>
                <c:pt idx="2714">
                  <c:v>-2.6027157284159897E-3</c:v>
                </c:pt>
                <c:pt idx="2715">
                  <c:v>-1.9169916107720061E-2</c:v>
                </c:pt>
                <c:pt idx="2716">
                  <c:v>-9.5329606587236382E-3</c:v>
                </c:pt>
                <c:pt idx="2717">
                  <c:v>1.6152370171398915E-2</c:v>
                </c:pt>
                <c:pt idx="2718">
                  <c:v>1.0687267747821168E-2</c:v>
                </c:pt>
                <c:pt idx="2719">
                  <c:v>-3.9241384561342577E-3</c:v>
                </c:pt>
                <c:pt idx="2720">
                  <c:v>-3.7453183958402881E-4</c:v>
                </c:pt>
                <c:pt idx="2721">
                  <c:v>1.0248855199488906E-2</c:v>
                </c:pt>
                <c:pt idx="2722">
                  <c:v>5.1775263589356408E-3</c:v>
                </c:pt>
                <c:pt idx="2723">
                  <c:v>3.8656283755891096E-3</c:v>
                </c:pt>
                <c:pt idx="2724">
                  <c:v>8.5978760693762608E-3</c:v>
                </c:pt>
                <c:pt idx="2725">
                  <c:v>3.8178393796590537E-3</c:v>
                </c:pt>
                <c:pt idx="2726">
                  <c:v>4.3454712595018636E-3</c:v>
                </c:pt>
                <c:pt idx="2727">
                  <c:v>1.9324272826402842E-2</c:v>
                </c:pt>
                <c:pt idx="2728">
                  <c:v>-9.9733685099913649E-3</c:v>
                </c:pt>
                <c:pt idx="2729">
                  <c:v>-5.0242345056792361E-3</c:v>
                </c:pt>
                <c:pt idx="2730">
                  <c:v>3.9497358349641623E-3</c:v>
                </c:pt>
                <c:pt idx="2731">
                  <c:v>-1.9729178671039093E-3</c:v>
                </c:pt>
                <c:pt idx="2732">
                  <c:v>-2.6966308475994244E-3</c:v>
                </c:pt>
                <c:pt idx="2733">
                  <c:v>4.8487120225372549E-3</c:v>
                </c:pt>
                <c:pt idx="2734">
                  <c:v>1.9686807253203767E-3</c:v>
                </c:pt>
                <c:pt idx="2735">
                  <c:v>-3.7617599218916845E-3</c:v>
                </c:pt>
                <c:pt idx="2736">
                  <c:v>1.4347204756603724E-3</c:v>
                </c:pt>
                <c:pt idx="2737">
                  <c:v>5.8965595668428565E-3</c:v>
                </c:pt>
                <c:pt idx="2738">
                  <c:v>-1.7831673769148017E-3</c:v>
                </c:pt>
                <c:pt idx="2739">
                  <c:v>-3.5759022549241223E-3</c:v>
                </c:pt>
                <c:pt idx="2740">
                  <c:v>-5.2078774436155242E-3</c:v>
                </c:pt>
                <c:pt idx="2741">
                  <c:v>-4.3305733503644483E-3</c:v>
                </c:pt>
                <c:pt idx="2742">
                  <c:v>1.6261635167235204E-3</c:v>
                </c:pt>
                <c:pt idx="2743">
                  <c:v>-1.4453480384258983E-3</c:v>
                </c:pt>
                <c:pt idx="2744">
                  <c:v>2.8886100605564919E-3</c:v>
                </c:pt>
                <c:pt idx="2745">
                  <c:v>9.8664357648193951E-3</c:v>
                </c:pt>
                <c:pt idx="2746">
                  <c:v>2.3179113524896219E-3</c:v>
                </c:pt>
                <c:pt idx="2747">
                  <c:v>8.8653062895630713E-3</c:v>
                </c:pt>
                <c:pt idx="2748">
                  <c:v>3.5242327225296828E-3</c:v>
                </c:pt>
                <c:pt idx="2749">
                  <c:v>5.275652984403766E-4</c:v>
                </c:pt>
                <c:pt idx="2750">
                  <c:v>-7.0348226608557747E-4</c:v>
                </c:pt>
                <c:pt idx="2751">
                  <c:v>-2.8188884064202771E-3</c:v>
                </c:pt>
                <c:pt idx="2752">
                  <c:v>9.1324835632724723E-3</c:v>
                </c:pt>
                <c:pt idx="2753">
                  <c:v>-1.2245256493810548E-3</c:v>
                </c:pt>
                <c:pt idx="2754">
                  <c:v>-7.0040276020337663E-4</c:v>
                </c:pt>
                <c:pt idx="2755">
                  <c:v>8.025165191723669E-3</c:v>
                </c:pt>
                <c:pt idx="2756">
                  <c:v>-2.7840630476203571E-3</c:v>
                </c:pt>
                <c:pt idx="2757">
                  <c:v>8.708526196974228E-4</c:v>
                </c:pt>
                <c:pt idx="2758">
                  <c:v>1.3917886728227068E-3</c:v>
                </c:pt>
                <c:pt idx="2759">
                  <c:v>4.5099816252978557E-3</c:v>
                </c:pt>
                <c:pt idx="2760">
                  <c:v>4.6620131058111502E-3</c:v>
                </c:pt>
                <c:pt idx="2761">
                  <c:v>1.0330579431138164E-3</c:v>
                </c:pt>
                <c:pt idx="2762">
                  <c:v>-9.33616739929591E-3</c:v>
                </c:pt>
                <c:pt idx="2763">
                  <c:v>1.3629124966866694E-2</c:v>
                </c:pt>
                <c:pt idx="2764">
                  <c:v>3.5918964471059688E-3</c:v>
                </c:pt>
                <c:pt idx="2765">
                  <c:v>-2.9067302675095776E-3</c:v>
                </c:pt>
                <c:pt idx="2766">
                  <c:v>6.9960186376832106E-3</c:v>
                </c:pt>
                <c:pt idx="2767">
                  <c:v>2.7169315405480158E-3</c:v>
                </c:pt>
                <c:pt idx="2768">
                  <c:v>2.8786744119184081E-3</c:v>
                </c:pt>
                <c:pt idx="2769">
                  <c:v>3.0390028454002423E-3</c:v>
                </c:pt>
                <c:pt idx="2770">
                  <c:v>4.7090568015726439E-3</c:v>
                </c:pt>
                <c:pt idx="2771">
                  <c:v>-3.3562678616790037E-4</c:v>
                </c:pt>
                <c:pt idx="2772">
                  <c:v>1.0065426114014722E-3</c:v>
                </c:pt>
                <c:pt idx="2773">
                  <c:v>6.7046599896778368E-4</c:v>
                </c:pt>
                <c:pt idx="2774">
                  <c:v>1.5069069406574165E-3</c:v>
                </c:pt>
                <c:pt idx="2775">
                  <c:v>3.1738103982340759E-3</c:v>
                </c:pt>
                <c:pt idx="2776">
                  <c:v>5.4885792669171094E-3</c:v>
                </c:pt>
                <c:pt idx="2777">
                  <c:v>2.6503245594874355E-3</c:v>
                </c:pt>
                <c:pt idx="2778">
                  <c:v>1.3225328427941122E-3</c:v>
                </c:pt>
                <c:pt idx="2779">
                  <c:v>1.485761726061073E-3</c:v>
                </c:pt>
                <c:pt idx="2780">
                  <c:v>1.0175699159825911E-2</c:v>
                </c:pt>
                <c:pt idx="2781">
                  <c:v>1.1849826184533089E-2</c:v>
                </c:pt>
                <c:pt idx="2782">
                  <c:v>-3.0707094835804522E-3</c:v>
                </c:pt>
                <c:pt idx="2783">
                  <c:v>1.9404922001147221E-3</c:v>
                </c:pt>
                <c:pt idx="2784">
                  <c:v>6.4412461028570747E-3</c:v>
                </c:pt>
                <c:pt idx="2785">
                  <c:v>-1.284934323916488E-3</c:v>
                </c:pt>
                <c:pt idx="2786">
                  <c:v>-7.4205857529702065E-3</c:v>
                </c:pt>
                <c:pt idx="2787">
                  <c:v>-1.7826761061674327E-3</c:v>
                </c:pt>
                <c:pt idx="2788">
                  <c:v>9.0425289165751953E-3</c:v>
                </c:pt>
                <c:pt idx="2789">
                  <c:v>-3.0588448546254826E-3</c:v>
                </c:pt>
                <c:pt idx="2790">
                  <c:v>-8.4197388598307322E-3</c:v>
                </c:pt>
                <c:pt idx="2791">
                  <c:v>-5.870858349783745E-3</c:v>
                </c:pt>
                <c:pt idx="2792">
                  <c:v>4.4063718786193614E-3</c:v>
                </c:pt>
                <c:pt idx="2793">
                  <c:v>8.2705409401640159E-3</c:v>
                </c:pt>
                <c:pt idx="2794">
                  <c:v>6.1181965119357206E-3</c:v>
                </c:pt>
                <c:pt idx="2795">
                  <c:v>-3.2154368539743547E-3</c:v>
                </c:pt>
                <c:pt idx="2796">
                  <c:v>3.5364126230597146E-3</c:v>
                </c:pt>
                <c:pt idx="2797">
                  <c:v>6.4164262708304011E-4</c:v>
                </c:pt>
                <c:pt idx="2798">
                  <c:v>3.6814767470343297E-3</c:v>
                </c:pt>
                <c:pt idx="2799">
                  <c:v>3.9862924508103723E-3</c:v>
                </c:pt>
                <c:pt idx="2800">
                  <c:v>7.2935157627100266E-3</c:v>
                </c:pt>
                <c:pt idx="2801">
                  <c:v>2.2092481764620277E-3</c:v>
                </c:pt>
                <c:pt idx="2802">
                  <c:v>-1.5764168078669633E-4</c:v>
                </c:pt>
                <c:pt idx="2803">
                  <c:v>6.5996468327424737E-3</c:v>
                </c:pt>
                <c:pt idx="2804">
                  <c:v>1.5649455463035084E-3</c:v>
                </c:pt>
                <c:pt idx="2805">
                  <c:v>1.5625003178914127E-3</c:v>
                </c:pt>
                <c:pt idx="2806">
                  <c:v>-9.096675024364502E-3</c:v>
                </c:pt>
                <c:pt idx="2807">
                  <c:v>-4.727759917861784E-4</c:v>
                </c:pt>
                <c:pt idx="2808">
                  <c:v>9.4532857205338985E-4</c:v>
                </c:pt>
                <c:pt idx="2809">
                  <c:v>-3.1501024043769255E-4</c:v>
                </c:pt>
                <c:pt idx="2810">
                  <c:v>2.8315261957383604E-3</c:v>
                </c:pt>
                <c:pt idx="2811">
                  <c:v>-4.4080675911719316E-3</c:v>
                </c:pt>
                <c:pt idx="2812">
                  <c:v>2.9933066855426459E-3</c:v>
                </c:pt>
                <c:pt idx="2813">
                  <c:v>1.0017300857639438E-2</c:v>
                </c:pt>
                <c:pt idx="2814">
                  <c:v>-3.2758784462850426E-3</c:v>
                </c:pt>
                <c:pt idx="2815">
                  <c:v>1.3348017519500046E-2</c:v>
                </c:pt>
                <c:pt idx="2816">
                  <c:v>-1.8518523810736594E-3</c:v>
                </c:pt>
                <c:pt idx="2817">
                  <c:v>-6.1804699124329971E-4</c:v>
                </c:pt>
                <c:pt idx="2818">
                  <c:v>-2.6309695591065518E-3</c:v>
                </c:pt>
                <c:pt idx="2819">
                  <c:v>-1.7060880446956041E-3</c:v>
                </c:pt>
                <c:pt idx="2820">
                  <c:v>-1.0872098609172665E-3</c:v>
                </c:pt>
                <c:pt idx="2821">
                  <c:v>4.6609182852635247E-4</c:v>
                </c:pt>
                <c:pt idx="2822">
                  <c:v>8.506740649733429E-3</c:v>
                </c:pt>
                <c:pt idx="2823">
                  <c:v>2.0001545248100076E-3</c:v>
                </c:pt>
                <c:pt idx="2824">
                  <c:v>8.2657749048378679E-3</c:v>
                </c:pt>
                <c:pt idx="2825">
                  <c:v>9.1421612340331006E-4</c:v>
                </c:pt>
                <c:pt idx="2826">
                  <c:v>-3.0506430004121734E-3</c:v>
                </c:pt>
                <c:pt idx="2827">
                  <c:v>2.2888542837518349E-3</c:v>
                </c:pt>
                <c:pt idx="2828">
                  <c:v>5.3203743346119945E-3</c:v>
                </c:pt>
                <c:pt idx="2829">
                  <c:v>8.6044760623981836E-3</c:v>
                </c:pt>
                <c:pt idx="2830">
                  <c:v>1.3518590117374907E-3</c:v>
                </c:pt>
                <c:pt idx="2831">
                  <c:v>-4.6641173847574071E-3</c:v>
                </c:pt>
                <c:pt idx="2832">
                  <c:v>-7.543185090263569E-4</c:v>
                </c:pt>
                <c:pt idx="2833">
                  <c:v>1.6587502860837321E-3</c:v>
                </c:pt>
                <c:pt idx="2834">
                  <c:v>3.4212888871441208E-2</c:v>
                </c:pt>
                <c:pt idx="2835">
                  <c:v>-3.6777573086312278E-2</c:v>
                </c:pt>
                <c:pt idx="2836">
                  <c:v>-5.9086604749347604E-3</c:v>
                </c:pt>
                <c:pt idx="2837">
                  <c:v>1.5194104716604332E-4</c:v>
                </c:pt>
                <c:pt idx="2838">
                  <c:v>-7.5993620193422326E-4</c:v>
                </c:pt>
                <c:pt idx="2839">
                  <c:v>-2.1050174202951518E-2</c:v>
                </c:pt>
                <c:pt idx="2840">
                  <c:v>1.3878403172077227E-2</c:v>
                </c:pt>
                <c:pt idx="2841">
                  <c:v>3.8211739273234352E-3</c:v>
                </c:pt>
                <c:pt idx="2842">
                  <c:v>-1.3739411366744598E-3</c:v>
                </c:pt>
                <c:pt idx="2843">
                  <c:v>-2.2941051584685897E-3</c:v>
                </c:pt>
                <c:pt idx="2844">
                  <c:v>-2.1459235702767708E-3</c:v>
                </c:pt>
                <c:pt idx="2845">
                  <c:v>7.1860258776010807E-3</c:v>
                </c:pt>
                <c:pt idx="2846">
                  <c:v>8.1930362715760732E-3</c:v>
                </c:pt>
                <c:pt idx="2847">
                  <c:v>3.9209822516279129E-3</c:v>
                </c:pt>
                <c:pt idx="2848">
                  <c:v>1.2033695796327285E-3</c:v>
                </c:pt>
                <c:pt idx="2849">
                  <c:v>-1.6550067721046416E-3</c:v>
                </c:pt>
                <c:pt idx="2850">
                  <c:v>9.0307050086820071E-4</c:v>
                </c:pt>
                <c:pt idx="2851">
                  <c:v>-9.0307050086818467E-4</c:v>
                </c:pt>
                <c:pt idx="2852">
                  <c:v>-3.0120482155422321E-4</c:v>
                </c:pt>
                <c:pt idx="2853">
                  <c:v>1.6555049307404905E-3</c:v>
                </c:pt>
                <c:pt idx="2854">
                  <c:v>4.9501338611702226E-3</c:v>
                </c:pt>
                <c:pt idx="2855">
                  <c:v>3.7338554320292456E-3</c:v>
                </c:pt>
                <c:pt idx="2856">
                  <c:v>4.6107020031176029E-3</c:v>
                </c:pt>
                <c:pt idx="2857">
                  <c:v>-5.9532844379495079E-3</c:v>
                </c:pt>
                <c:pt idx="2858">
                  <c:v>4.1710175173383249E-3</c:v>
                </c:pt>
                <c:pt idx="2859">
                  <c:v>-6.2630684895622962E-3</c:v>
                </c:pt>
                <c:pt idx="2860">
                  <c:v>-2.546245665358742E-3</c:v>
                </c:pt>
                <c:pt idx="2861">
                  <c:v>-6.3186610108434925E-3</c:v>
                </c:pt>
                <c:pt idx="2862">
                  <c:v>-3.7801511710704098E-3</c:v>
                </c:pt>
                <c:pt idx="2863">
                  <c:v>6.3425159764705008E-3</c:v>
                </c:pt>
                <c:pt idx="2864">
                  <c:v>1.9550348358032951E-3</c:v>
                </c:pt>
                <c:pt idx="2865">
                  <c:v>0</c:v>
                </c:pt>
                <c:pt idx="2866">
                  <c:v>2.550830402561943E-3</c:v>
                </c:pt>
                <c:pt idx="2867">
                  <c:v>5.2313100394928919E-3</c:v>
                </c:pt>
                <c:pt idx="2868">
                  <c:v>-2.8364578246913813E-3</c:v>
                </c:pt>
                <c:pt idx="2869">
                  <c:v>-1.8864212908426572E-2</c:v>
                </c:pt>
                <c:pt idx="2870">
                  <c:v>1.5569810408078411E-2</c:v>
                </c:pt>
                <c:pt idx="2871">
                  <c:v>-1.5000375037510459E-4</c:v>
                </c:pt>
                <c:pt idx="2872">
                  <c:v>-7.6801823186288115E-3</c:v>
                </c:pt>
                <c:pt idx="2873">
                  <c:v>-5.3050522296933409E-3</c:v>
                </c:pt>
                <c:pt idx="2874">
                  <c:v>2.7318274691639222E-3</c:v>
                </c:pt>
                <c:pt idx="2875">
                  <c:v>-4.4049588960538774E-3</c:v>
                </c:pt>
                <c:pt idx="2876">
                  <c:v>-7.7940334949659976E-3</c:v>
                </c:pt>
                <c:pt idx="2877">
                  <c:v>-9.2479080792864706E-3</c:v>
                </c:pt>
                <c:pt idx="2878">
                  <c:v>8.7875382407250034E-3</c:v>
                </c:pt>
                <c:pt idx="2879">
                  <c:v>-1.5350372276676396E-4</c:v>
                </c:pt>
                <c:pt idx="2880">
                  <c:v>-3.6911761380430752E-3</c:v>
                </c:pt>
                <c:pt idx="2881">
                  <c:v>3.9981600237999869E-3</c:v>
                </c:pt>
                <c:pt idx="2882">
                  <c:v>-1.0645784411315543E-2</c:v>
                </c:pt>
                <c:pt idx="2883">
                  <c:v>0</c:v>
                </c:pt>
                <c:pt idx="2884">
                  <c:v>1.8596007218526359E-3</c:v>
                </c:pt>
                <c:pt idx="2885">
                  <c:v>-1.0843467873733301E-3</c:v>
                </c:pt>
                <c:pt idx="2886">
                  <c:v>1.8581609558318266E-3</c:v>
                </c:pt>
                <c:pt idx="2887">
                  <c:v>8.7794171922709122E-3</c:v>
                </c:pt>
                <c:pt idx="2888">
                  <c:v>6.4200770805204694E-3</c:v>
                </c:pt>
                <c:pt idx="2889">
                  <c:v>2.7388939823963718E-3</c:v>
                </c:pt>
                <c:pt idx="2890">
                  <c:v>-6.079951547682303E-4</c:v>
                </c:pt>
                <c:pt idx="2891">
                  <c:v>-9.126864034832066E-4</c:v>
                </c:pt>
                <c:pt idx="2892">
                  <c:v>-3.0441400539484796E-4</c:v>
                </c:pt>
                <c:pt idx="2893">
                  <c:v>-5.6484388021173218E-3</c:v>
                </c:pt>
                <c:pt idx="2894">
                  <c:v>-7.0671672230923311E-3</c:v>
                </c:pt>
                <c:pt idx="2895">
                  <c:v>6.4546097766796928E-3</c:v>
                </c:pt>
                <c:pt idx="2896">
                  <c:v>-7.534440193985633E-3</c:v>
                </c:pt>
                <c:pt idx="2897">
                  <c:v>-5.8823699030666364E-3</c:v>
                </c:pt>
                <c:pt idx="2898">
                  <c:v>4.4923009480556325E-3</c:v>
                </c:pt>
                <c:pt idx="2899">
                  <c:v>1.5454756231978605E-4</c:v>
                </c:pt>
                <c:pt idx="2900">
                  <c:v>2.3153518099972661E-3</c:v>
                </c:pt>
                <c:pt idx="2901">
                  <c:v>1.5416634579225585E-4</c:v>
                </c:pt>
                <c:pt idx="2902">
                  <c:v>5.5342185830405668E-3</c:v>
                </c:pt>
                <c:pt idx="2903">
                  <c:v>9.3080705608098203E-3</c:v>
                </c:pt>
                <c:pt idx="2904">
                  <c:v>1.1627160056273535E-2</c:v>
                </c:pt>
                <c:pt idx="2905">
                  <c:v>1.5001502963360033E-3</c:v>
                </c:pt>
                <c:pt idx="2906">
                  <c:v>7.4923207221035267E-4</c:v>
                </c:pt>
                <c:pt idx="2907">
                  <c:v>9.0957161789342288E-3</c:v>
                </c:pt>
                <c:pt idx="2908">
                  <c:v>-6.4031191893880604E-3</c:v>
                </c:pt>
                <c:pt idx="2909">
                  <c:v>5.2149414170461136E-3</c:v>
                </c:pt>
                <c:pt idx="2910">
                  <c:v>5.7790780977411632E-3</c:v>
                </c:pt>
                <c:pt idx="2911">
                  <c:v>-1.4776505383373164E-4</c:v>
                </c:pt>
                <c:pt idx="2912">
                  <c:v>2.214186453358199E-3</c:v>
                </c:pt>
                <c:pt idx="2913">
                  <c:v>-1.180289307866893E-3</c:v>
                </c:pt>
                <c:pt idx="2914">
                  <c:v>3.0952932075271927E-3</c:v>
                </c:pt>
                <c:pt idx="2915">
                  <c:v>1.6175284756068406E-3</c:v>
                </c:pt>
                <c:pt idx="2916">
                  <c:v>-5.0081118078251514E-3</c:v>
                </c:pt>
                <c:pt idx="2917">
                  <c:v>-2.5134928587267724E-3</c:v>
                </c:pt>
                <c:pt idx="2918">
                  <c:v>2.661148820604451E-3</c:v>
                </c:pt>
                <c:pt idx="2919">
                  <c:v>5.5948320264146137E-3</c:v>
                </c:pt>
                <c:pt idx="2920">
                  <c:v>2.6392977197710358E-3</c:v>
                </c:pt>
                <c:pt idx="2921">
                  <c:v>2.0479819914084926E-3</c:v>
                </c:pt>
                <c:pt idx="2922">
                  <c:v>1.4612405958617302E-4</c:v>
                </c:pt>
                <c:pt idx="2923">
                  <c:v>-6.7439047560227247E-3</c:v>
                </c:pt>
                <c:pt idx="2924">
                  <c:v>-5.7535011557071757E-3</c:v>
                </c:pt>
                <c:pt idx="2925">
                  <c:v>1.1829071318712682E-3</c:v>
                </c:pt>
                <c:pt idx="2926">
                  <c:v>4.4322967409512402E-4</c:v>
                </c:pt>
                <c:pt idx="2927">
                  <c:v>-2.2181155120214895E-3</c:v>
                </c:pt>
                <c:pt idx="2928">
                  <c:v>3.8416122895430027E-3</c:v>
                </c:pt>
                <c:pt idx="2929">
                  <c:v>3.8269107641091043E-3</c:v>
                </c:pt>
                <c:pt idx="2930">
                  <c:v>1.7613390727014532E-3</c:v>
                </c:pt>
                <c:pt idx="2931">
                  <c:v>-3.3786297288302719E-3</c:v>
                </c:pt>
                <c:pt idx="2932">
                  <c:v>7.3303362983080638E-3</c:v>
                </c:pt>
                <c:pt idx="2933">
                  <c:v>-1.6080699320806904E-3</c:v>
                </c:pt>
                <c:pt idx="2934">
                  <c:v>-6.9001228039330086E-3</c:v>
                </c:pt>
                <c:pt idx="2935">
                  <c:v>-8.8784247013328488E-3</c:v>
                </c:pt>
                <c:pt idx="2936">
                  <c:v>1.0056281139038562E-2</c:v>
                </c:pt>
                <c:pt idx="2937">
                  <c:v>7.3545638381622739E-4</c:v>
                </c:pt>
                <c:pt idx="2938">
                  <c:v>-7.0828096007968444E-3</c:v>
                </c:pt>
                <c:pt idx="2939">
                  <c:v>1.7754110300466199E-3</c:v>
                </c:pt>
                <c:pt idx="2940">
                  <c:v>-6.525308634922739E-3</c:v>
                </c:pt>
                <c:pt idx="2941">
                  <c:v>-1.6955916769151778E-2</c:v>
                </c:pt>
                <c:pt idx="2942">
                  <c:v>1.3229296968497282E-2</c:v>
                </c:pt>
                <c:pt idx="2943">
                  <c:v>4.4792833895628199E-4</c:v>
                </c:pt>
                <c:pt idx="2944">
                  <c:v>-4.0385964696847748E-3</c:v>
                </c:pt>
                <c:pt idx="2945">
                  <c:v>-1.4340950737231748E-2</c:v>
                </c:pt>
                <c:pt idx="2946">
                  <c:v>1.5203344765130913E-4</c:v>
                </c:pt>
                <c:pt idx="2947">
                  <c:v>1.0434877292579494E-2</c:v>
                </c:pt>
                <c:pt idx="2948">
                  <c:v>1.6535140933884361E-3</c:v>
                </c:pt>
                <c:pt idx="2949">
                  <c:v>2.2503947686363726E-3</c:v>
                </c:pt>
                <c:pt idx="2950">
                  <c:v>5.9925095426218431E-4</c:v>
                </c:pt>
                <c:pt idx="2951">
                  <c:v>-5.9925095426208554E-4</c:v>
                </c:pt>
                <c:pt idx="2952">
                  <c:v>6.7209572686316261E-3</c:v>
                </c:pt>
                <c:pt idx="2953">
                  <c:v>8.7440349638747694E-3</c:v>
                </c:pt>
                <c:pt idx="2954">
                  <c:v>-1.1874861226062733E-2</c:v>
                </c:pt>
                <c:pt idx="2955">
                  <c:v>1.4380204810478997E-2</c:v>
                </c:pt>
                <c:pt idx="2956">
                  <c:v>2.4990825207891589E-3</c:v>
                </c:pt>
                <c:pt idx="2957">
                  <c:v>8.8054012146694758E-4</c:v>
                </c:pt>
                <c:pt idx="2958">
                  <c:v>-1.4670285363364288E-4</c:v>
                </c:pt>
                <c:pt idx="2959">
                  <c:v>-1.7621149933991097E-3</c:v>
                </c:pt>
                <c:pt idx="2960">
                  <c:v>-2.7963812467829991E-3</c:v>
                </c:pt>
                <c:pt idx="2961">
                  <c:v>2.9472443478895322E-4</c:v>
                </c:pt>
                <c:pt idx="2962">
                  <c:v>4.9970709509608103E-3</c:v>
                </c:pt>
                <c:pt idx="2963">
                  <c:v>3.512370067830145E-3</c:v>
                </c:pt>
                <c:pt idx="2964">
                  <c:v>-6.5958465583511889E-3</c:v>
                </c:pt>
                <c:pt idx="2965">
                  <c:v>8.8196389665305523E-4</c:v>
                </c:pt>
                <c:pt idx="2966">
                  <c:v>-1.1761248047897194E-3</c:v>
                </c:pt>
                <c:pt idx="2967">
                  <c:v>5.2817024191757628E-3</c:v>
                </c:pt>
                <c:pt idx="2968">
                  <c:v>1.7543864148933739E-3</c:v>
                </c:pt>
                <c:pt idx="2969">
                  <c:v>-1.754386414893362E-3</c:v>
                </c:pt>
                <c:pt idx="2970">
                  <c:v>1.1699328623127633E-3</c:v>
                </c:pt>
                <c:pt idx="2971">
                  <c:v>2.9188578808450288E-3</c:v>
                </c:pt>
                <c:pt idx="2972">
                  <c:v>1.601747703210274E-3</c:v>
                </c:pt>
                <c:pt idx="2973">
                  <c:v>5.513652969789091E-3</c:v>
                </c:pt>
                <c:pt idx="2974">
                  <c:v>5.1955666014866404E-3</c:v>
                </c:pt>
                <c:pt idx="2975">
                  <c:v>7.7430842843166509E-3</c:v>
                </c:pt>
                <c:pt idx="2976">
                  <c:v>1.2209123833058345E-2</c:v>
                </c:pt>
                <c:pt idx="2977">
                  <c:v>-1.4120307344713515E-3</c:v>
                </c:pt>
                <c:pt idx="2978">
                  <c:v>4.2301247511103562E-3</c:v>
                </c:pt>
                <c:pt idx="2979">
                  <c:v>2.81017467497562E-3</c:v>
                </c:pt>
                <c:pt idx="2980">
                  <c:v>5.4572303630284081E-3</c:v>
                </c:pt>
                <c:pt idx="2981">
                  <c:v>1.3953812902020322E-4</c:v>
                </c:pt>
                <c:pt idx="2982">
                  <c:v>-6.9788543554117407E-4</c:v>
                </c:pt>
                <c:pt idx="2983">
                  <c:v>0</c:v>
                </c:pt>
                <c:pt idx="2984">
                  <c:v>1.3952841666454662E-3</c:v>
                </c:pt>
                <c:pt idx="2985">
                  <c:v>8.3623698252907413E-4</c:v>
                </c:pt>
                <c:pt idx="2986">
                  <c:v>-1.1151381138865175E-3</c:v>
                </c:pt>
                <c:pt idx="2987">
                  <c:v>1.9506763883694826E-3</c:v>
                </c:pt>
                <c:pt idx="2988">
                  <c:v>1.3918853108954571E-4</c:v>
                </c:pt>
                <c:pt idx="2989">
                  <c:v>-1.3927578853033576E-3</c:v>
                </c:pt>
                <c:pt idx="2990">
                  <c:v>-6.971070341557212E-4</c:v>
                </c:pt>
                <c:pt idx="2991">
                  <c:v>-5.3139546106351744E-3</c:v>
                </c:pt>
                <c:pt idx="2992">
                  <c:v>6.4290927245215868E-3</c:v>
                </c:pt>
                <c:pt idx="2993">
                  <c:v>3.1991125413143523E-3</c:v>
                </c:pt>
                <c:pt idx="2994">
                  <c:v>-1.1115743815105711E-3</c:v>
                </c:pt>
                <c:pt idx="2995">
                  <c:v>8.3379660194663092E-4</c:v>
                </c:pt>
                <c:pt idx="2996">
                  <c:v>-4.0364728756367577E-3</c:v>
                </c:pt>
                <c:pt idx="2997">
                  <c:v>4.7307727021807669E-3</c:v>
                </c:pt>
                <c:pt idx="2998">
                  <c:v>4.8466479972947233E-3</c:v>
                </c:pt>
                <c:pt idx="2999">
                  <c:v>3.4475659879878535E-3</c:v>
                </c:pt>
                <c:pt idx="3000">
                  <c:v>-1.5154649177168856E-3</c:v>
                </c:pt>
                <c:pt idx="3001">
                  <c:v>-7.6119667244363013E-3</c:v>
                </c:pt>
                <c:pt idx="3002">
                  <c:v>4.1669560989091801E-4</c:v>
                </c:pt>
                <c:pt idx="3003">
                  <c:v>-3.4777805102347284E-3</c:v>
                </c:pt>
                <c:pt idx="3004">
                  <c:v>-6.9920575728507029E-3</c:v>
                </c:pt>
                <c:pt idx="3005">
                  <c:v>-1.9665689720408269E-3</c:v>
                </c:pt>
                <c:pt idx="3006">
                  <c:v>-3.6624917683232578E-3</c:v>
                </c:pt>
                <c:pt idx="3007">
                  <c:v>7.0536787857930863E-4</c:v>
                </c:pt>
                <c:pt idx="3008">
                  <c:v>1.550060199036508E-3</c:v>
                </c:pt>
                <c:pt idx="3009">
                  <c:v>8.8316267592391355E-3</c:v>
                </c:pt>
                <c:pt idx="3010">
                  <c:v>5.5811359059980002E-4</c:v>
                </c:pt>
                <c:pt idx="3011">
                  <c:v>-1.9547618623209371E-3</c:v>
                </c:pt>
                <c:pt idx="3012">
                  <c:v>-8.2801680011359118E-3</c:v>
                </c:pt>
                <c:pt idx="3013">
                  <c:v>2.3928507440996744E-3</c:v>
                </c:pt>
                <c:pt idx="3014">
                  <c:v>-6.9126324497192099E-3</c:v>
                </c:pt>
                <c:pt idx="3015">
                  <c:v>-1.3970291357849498E-2</c:v>
                </c:pt>
                <c:pt idx="3016">
                  <c:v>-7.7821404420548509E-3</c:v>
                </c:pt>
                <c:pt idx="3017">
                  <c:v>4.3393361496715815E-4</c:v>
                </c:pt>
                <c:pt idx="3018">
                  <c:v>-2.7514317553297848E-3</c:v>
                </c:pt>
                <c:pt idx="3019">
                  <c:v>5.9278710417724808E-3</c:v>
                </c:pt>
                <c:pt idx="3020">
                  <c:v>3.4537377833650249E-3</c:v>
                </c:pt>
                <c:pt idx="3021">
                  <c:v>-2.0132304757855138E-3</c:v>
                </c:pt>
                <c:pt idx="3022">
                  <c:v>-5.7745216039081053E-3</c:v>
                </c:pt>
                <c:pt idx="3023">
                  <c:v>-1.0917933620567128E-2</c:v>
                </c:pt>
                <c:pt idx="3024">
                  <c:v>1.0240656296903522E-3</c:v>
                </c:pt>
                <c:pt idx="3025">
                  <c:v>5.2501214366759801E-3</c:v>
                </c:pt>
                <c:pt idx="3026">
                  <c:v>8.7234666770790023E-4</c:v>
                </c:pt>
                <c:pt idx="3027">
                  <c:v>-7.5857402413905643E-3</c:v>
                </c:pt>
                <c:pt idx="3028">
                  <c:v>1.6094816555068468E-3</c:v>
                </c:pt>
                <c:pt idx="3029">
                  <c:v>-7.3126145854634248E-4</c:v>
                </c:pt>
                <c:pt idx="3030">
                  <c:v>-3.2239183843818012E-3</c:v>
                </c:pt>
                <c:pt idx="3031">
                  <c:v>-3.3816102209261569E-3</c:v>
                </c:pt>
                <c:pt idx="3032">
                  <c:v>3.9685508100434407E-3</c:v>
                </c:pt>
                <c:pt idx="3033">
                  <c:v>9.7803859686447798E-3</c:v>
                </c:pt>
                <c:pt idx="3034">
                  <c:v>6.0825676309371789E-3</c:v>
                </c:pt>
                <c:pt idx="3035">
                  <c:v>7.9097270080340388E-3</c:v>
                </c:pt>
                <c:pt idx="3036">
                  <c:v>1.0022192835455754E-3</c:v>
                </c:pt>
                <c:pt idx="3037">
                  <c:v>1.1441648845455675E-3</c:v>
                </c:pt>
                <c:pt idx="3038">
                  <c:v>6.5536635765053013E-3</c:v>
                </c:pt>
                <c:pt idx="3039">
                  <c:v>2.2695045202175846E-3</c:v>
                </c:pt>
                <c:pt idx="3040">
                  <c:v>-1.4178366191998307E-3</c:v>
                </c:pt>
                <c:pt idx="3041">
                  <c:v>-2.8380871483260904E-4</c:v>
                </c:pt>
                <c:pt idx="3042">
                  <c:v>-1.4193456840221543E-4</c:v>
                </c:pt>
                <c:pt idx="3043">
                  <c:v>-4.2592461778278944E-4</c:v>
                </c:pt>
                <c:pt idx="3044">
                  <c:v>4.5338700504279437E-3</c:v>
                </c:pt>
                <c:pt idx="3045">
                  <c:v>-2.1226923699535776E-3</c:v>
                </c:pt>
                <c:pt idx="3046">
                  <c:v>-2.5531928763390913E-3</c:v>
                </c:pt>
                <c:pt idx="3047">
                  <c:v>3.5443433999573755E-3</c:v>
                </c:pt>
                <c:pt idx="3048">
                  <c:v>-4.8233885540776133E-3</c:v>
                </c:pt>
                <c:pt idx="3049">
                  <c:v>-2.2779053129939539E-3</c:v>
                </c:pt>
                <c:pt idx="3050">
                  <c:v>-5.7175684632032962E-3</c:v>
                </c:pt>
                <c:pt idx="3051">
                  <c:v>1.8617978883134372E-3</c:v>
                </c:pt>
                <c:pt idx="3052">
                  <c:v>1.0010726613635399E-3</c:v>
                </c:pt>
                <c:pt idx="3053">
                  <c:v>3.4246608813641747E-3</c:v>
                </c:pt>
                <c:pt idx="3054">
                  <c:v>-5.6996296783787021E-4</c:v>
                </c:pt>
                <c:pt idx="3055">
                  <c:v>-2.1402590748212475E-3</c:v>
                </c:pt>
                <c:pt idx="3056">
                  <c:v>-3.2906532304781966E-3</c:v>
                </c:pt>
                <c:pt idx="3057">
                  <c:v>-1.290600308200695E-3</c:v>
                </c:pt>
                <c:pt idx="3058">
                  <c:v>7.1490152919027345E-3</c:v>
                </c:pt>
                <c:pt idx="3059">
                  <c:v>3.2714629845764041E-3</c:v>
                </c:pt>
                <c:pt idx="3060">
                  <c:v>-2.8405056290962895E-4</c:v>
                </c:pt>
                <c:pt idx="3061">
                  <c:v>2.8368813351995355E-3</c:v>
                </c:pt>
                <c:pt idx="3062">
                  <c:v>4.381322816708908E-3</c:v>
                </c:pt>
                <c:pt idx="3063">
                  <c:v>2.1131232769758964E-3</c:v>
                </c:pt>
                <c:pt idx="3064">
                  <c:v>-1.6901412474053541E-3</c:v>
                </c:pt>
                <c:pt idx="3065">
                  <c:v>-1.2694832087863602E-3</c:v>
                </c:pt>
                <c:pt idx="3066">
                  <c:v>-2.6853242056902281E-3</c:v>
                </c:pt>
                <c:pt idx="3067">
                  <c:v>-2.1250982000498471E-3</c:v>
                </c:pt>
                <c:pt idx="3068">
                  <c:v>-1.5612805669524645E-3</c:v>
                </c:pt>
                <c:pt idx="3069">
                  <c:v>7.0997518069252719E-4</c:v>
                </c:pt>
                <c:pt idx="3070">
                  <c:v>-7.9806608556515866E-3</c:v>
                </c:pt>
                <c:pt idx="3071">
                  <c:v>-2.7222597225594293E-3</c:v>
                </c:pt>
                <c:pt idx="3072">
                  <c:v>4.8661896511729063E-3</c:v>
                </c:pt>
                <c:pt idx="3073">
                  <c:v>-4.2841842854486297E-4</c:v>
                </c:pt>
                <c:pt idx="3074">
                  <c:v>-6.5921706196543804E-3</c:v>
                </c:pt>
                <c:pt idx="3075">
                  <c:v>-2.5914209722419173E-3</c:v>
                </c:pt>
                <c:pt idx="3076">
                  <c:v>-8.1054141828214542E-3</c:v>
                </c:pt>
                <c:pt idx="3077">
                  <c:v>-4.6613340045747274E-3</c:v>
                </c:pt>
                <c:pt idx="3078">
                  <c:v>6.1135561593026631E-3</c:v>
                </c:pt>
                <c:pt idx="3079">
                  <c:v>-1.0163340257778109E-3</c:v>
                </c:pt>
                <c:pt idx="3080">
                  <c:v>-7.7288025995807426E-3</c:v>
                </c:pt>
                <c:pt idx="3081">
                  <c:v>3.6531055457664449E-3</c:v>
                </c:pt>
                <c:pt idx="3082">
                  <c:v>-2.1902615166178355E-3</c:v>
                </c:pt>
                <c:pt idx="3083">
                  <c:v>-7.4829782082560959E-3</c:v>
                </c:pt>
                <c:pt idx="3084">
                  <c:v>0</c:v>
                </c:pt>
                <c:pt idx="3085">
                  <c:v>-4.4280515157322439E-3</c:v>
                </c:pt>
                <c:pt idx="3086">
                  <c:v>4.4280515157322248E-3</c:v>
                </c:pt>
                <c:pt idx="3087">
                  <c:v>5.4343968655382532E-3</c:v>
                </c:pt>
                <c:pt idx="3088">
                  <c:v>4.6763200810412192E-3</c:v>
                </c:pt>
                <c:pt idx="3089">
                  <c:v>-8.7514591349777777E-4</c:v>
                </c:pt>
                <c:pt idx="3090">
                  <c:v>-1.0219724956931915E-3</c:v>
                </c:pt>
                <c:pt idx="3091">
                  <c:v>-1.1015753604485288E-2</c:v>
                </c:pt>
                <c:pt idx="3092">
                  <c:v>-9.7952697698663813E-3</c:v>
                </c:pt>
                <c:pt idx="3093">
                  <c:v>-1.1248712535870653E-2</c:v>
                </c:pt>
                <c:pt idx="3094">
                  <c:v>-1.6117119439003756E-2</c:v>
                </c:pt>
                <c:pt idx="3095">
                  <c:v>7.0261477377519272E-3</c:v>
                </c:pt>
                <c:pt idx="3096">
                  <c:v>4.4042899047653673E-3</c:v>
                </c:pt>
                <c:pt idx="3097">
                  <c:v>8.1497583584659722E-3</c:v>
                </c:pt>
                <c:pt idx="3098">
                  <c:v>-4.3684636767919519E-3</c:v>
                </c:pt>
                <c:pt idx="3099">
                  <c:v>-3.3267836519572575E-3</c:v>
                </c:pt>
                <c:pt idx="3100">
                  <c:v>-1.2958486080757866E-2</c:v>
                </c:pt>
                <c:pt idx="3101">
                  <c:v>-1.4061886656576534E-2</c:v>
                </c:pt>
                <c:pt idx="3102">
                  <c:v>-1.0795692739395081E-2</c:v>
                </c:pt>
                <c:pt idx="3103">
                  <c:v>-1.4577979606240117E-2</c:v>
                </c:pt>
                <c:pt idx="3104">
                  <c:v>7.1570882050902285E-3</c:v>
                </c:pt>
                <c:pt idx="3105">
                  <c:v>1.8683328606427952E-2</c:v>
                </c:pt>
                <c:pt idx="3106">
                  <c:v>-3.1113877040066999E-4</c:v>
                </c:pt>
                <c:pt idx="3107">
                  <c:v>-5.3042246045593043E-3</c:v>
                </c:pt>
                <c:pt idx="3108">
                  <c:v>-1.7221139285379973E-3</c:v>
                </c:pt>
                <c:pt idx="3109">
                  <c:v>-3.6103955707809366E-3</c:v>
                </c:pt>
                <c:pt idx="3110">
                  <c:v>-1.9852950940125381E-2</c:v>
                </c:pt>
                <c:pt idx="3111">
                  <c:v>-1.9927755432366981E-2</c:v>
                </c:pt>
                <c:pt idx="3112">
                  <c:v>-8.0506472771671323E-3</c:v>
                </c:pt>
                <c:pt idx="3113">
                  <c:v>-1.9152887911154812E-2</c:v>
                </c:pt>
                <c:pt idx="3114">
                  <c:v>-6.9088962966113485E-2</c:v>
                </c:pt>
                <c:pt idx="3115">
                  <c:v>4.5438349764151793E-2</c:v>
                </c:pt>
                <c:pt idx="3116">
                  <c:v>2.6337432618473853E-2</c:v>
                </c:pt>
                <c:pt idx="3117">
                  <c:v>-4.2013337994007433E-3</c:v>
                </c:pt>
                <c:pt idx="3118">
                  <c:v>-3.6180542929847841E-2</c:v>
                </c:pt>
                <c:pt idx="3119">
                  <c:v>5.224672281952304E-3</c:v>
                </c:pt>
                <c:pt idx="3120">
                  <c:v>1.4143043607727911E-2</c:v>
                </c:pt>
                <c:pt idx="3121">
                  <c:v>1.712475387351198E-4</c:v>
                </c:pt>
                <c:pt idx="3122">
                  <c:v>8.5579808389602127E-4</c:v>
                </c:pt>
                <c:pt idx="3123">
                  <c:v>-1.083695132987748E-2</c:v>
                </c:pt>
                <c:pt idx="3124">
                  <c:v>-2.5929974139973361E-2</c:v>
                </c:pt>
                <c:pt idx="3125">
                  <c:v>-1.5021741695837761E-2</c:v>
                </c:pt>
                <c:pt idx="3126">
                  <c:v>-2.1306460188957127E-2</c:v>
                </c:pt>
                <c:pt idx="3127">
                  <c:v>2.8308912718175098E-2</c:v>
                </c:pt>
                <c:pt idx="3128">
                  <c:v>-2.6874512278046415E-3</c:v>
                </c:pt>
                <c:pt idx="3129">
                  <c:v>-3.5945401751487178E-3</c:v>
                </c:pt>
                <c:pt idx="3130">
                  <c:v>-1.3778318043721382E-2</c:v>
                </c:pt>
                <c:pt idx="3131">
                  <c:v>-2.1962680328173178E-2</c:v>
                </c:pt>
                <c:pt idx="3132">
                  <c:v>-1.7126606631678649E-2</c:v>
                </c:pt>
                <c:pt idx="3133">
                  <c:v>-4.3755420327740409E-3</c:v>
                </c:pt>
                <c:pt idx="3134">
                  <c:v>-2.4816276933629197E-3</c:v>
                </c:pt>
                <c:pt idx="3135">
                  <c:v>5.3374125947209753E-3</c:v>
                </c:pt>
                <c:pt idx="3136">
                  <c:v>3.3831840754169742E-2</c:v>
                </c:pt>
                <c:pt idx="3137">
                  <c:v>6.2294081987763587E-3</c:v>
                </c:pt>
                <c:pt idx="3138">
                  <c:v>2.0071191820420442E-2</c:v>
                </c:pt>
                <c:pt idx="3139">
                  <c:v>1.1215070820140003E-2</c:v>
                </c:pt>
                <c:pt idx="3140">
                  <c:v>5.6487352318647177E-3</c:v>
                </c:pt>
                <c:pt idx="3141">
                  <c:v>-1.1329560024694148E-2</c:v>
                </c:pt>
                <c:pt idx="3142">
                  <c:v>6.7423960177879728E-3</c:v>
                </c:pt>
                <c:pt idx="3143">
                  <c:v>1.142869582362285E-2</c:v>
                </c:pt>
                <c:pt idx="3144">
                  <c:v>9.2230706870898016E-3</c:v>
                </c:pt>
                <c:pt idx="3145">
                  <c:v>5.183149129674775E-3</c:v>
                </c:pt>
                <c:pt idx="3146">
                  <c:v>-3.4524460323901046E-3</c:v>
                </c:pt>
                <c:pt idx="3147">
                  <c:v>0</c:v>
                </c:pt>
                <c:pt idx="3148">
                  <c:v>-1.8323521125301754E-2</c:v>
                </c:pt>
                <c:pt idx="3149">
                  <c:v>-1.0267394145179734E-2</c:v>
                </c:pt>
                <c:pt idx="3150">
                  <c:v>3.9069486742049032E-3</c:v>
                </c:pt>
                <c:pt idx="3151">
                  <c:v>6.8886609951853157E-3</c:v>
                </c:pt>
                <c:pt idx="3152">
                  <c:v>-1.7604084192994666E-4</c:v>
                </c:pt>
                <c:pt idx="3153">
                  <c:v>-7.7766386966261871E-3</c:v>
                </c:pt>
                <c:pt idx="3154">
                  <c:v>1.7727357948637674E-3</c:v>
                </c:pt>
                <c:pt idx="3155">
                  <c:v>5.4755943572916063E-3</c:v>
                </c:pt>
                <c:pt idx="3156">
                  <c:v>7.5458812031173233E-3</c:v>
                </c:pt>
                <c:pt idx="3157">
                  <c:v>1.0953773784374616E-2</c:v>
                </c:pt>
                <c:pt idx="3158">
                  <c:v>6.8930136789016137E-3</c:v>
                </c:pt>
                <c:pt idx="3159">
                  <c:v>-8.2773364471255932E-3</c:v>
                </c:pt>
                <c:pt idx="3160">
                  <c:v>3.9747740916065083E-3</c:v>
                </c:pt>
                <c:pt idx="3161">
                  <c:v>2.4117152085726574E-3</c:v>
                </c:pt>
                <c:pt idx="3162">
                  <c:v>-6.3864893001791493E-3</c:v>
                </c:pt>
                <c:pt idx="3163">
                  <c:v>-6.7761531105379833E-3</c:v>
                </c:pt>
                <c:pt idx="3164">
                  <c:v>2.6116494342978726E-3</c:v>
                </c:pt>
                <c:pt idx="3165">
                  <c:v>1.0427529620555044E-3</c:v>
                </c:pt>
                <c:pt idx="3166">
                  <c:v>-3.4746351982664641E-4</c:v>
                </c:pt>
                <c:pt idx="3167">
                  <c:v>1.3891302806833855E-3</c:v>
                </c:pt>
                <c:pt idx="3168">
                  <c:v>1.0700826997234892E-2</c:v>
                </c:pt>
                <c:pt idx="3169">
                  <c:v>7.0139711034949608E-3</c:v>
                </c:pt>
                <c:pt idx="3170">
                  <c:v>-3.4100597090885279E-4</c:v>
                </c:pt>
                <c:pt idx="3171">
                  <c:v>6.289863490681261E-3</c:v>
                </c:pt>
                <c:pt idx="3172">
                  <c:v>6.0821272135067319E-3</c:v>
                </c:pt>
                <c:pt idx="3173">
                  <c:v>-4.2197716426377692E-3</c:v>
                </c:pt>
                <c:pt idx="3174">
                  <c:v>1.1101880215845438E-2</c:v>
                </c:pt>
                <c:pt idx="3175">
                  <c:v>-1.339136457235399E-3</c:v>
                </c:pt>
                <c:pt idx="3176">
                  <c:v>-2.0120731134202312E-3</c:v>
                </c:pt>
                <c:pt idx="3177">
                  <c:v>-5.0365148382712824E-4</c:v>
                </c:pt>
                <c:pt idx="3178">
                  <c:v>-1.2844523387145481E-2</c:v>
                </c:pt>
                <c:pt idx="3179">
                  <c:v>-2.2137088648586365E-3</c:v>
                </c:pt>
                <c:pt idx="3180">
                  <c:v>3.4088972547613992E-4</c:v>
                </c:pt>
                <c:pt idx="3181">
                  <c:v>7.4703233651653728E-3</c:v>
                </c:pt>
                <c:pt idx="3182">
                  <c:v>-9.5174069868901832E-3</c:v>
                </c:pt>
                <c:pt idx="3183">
                  <c:v>-7.5420309509740572E-3</c:v>
                </c:pt>
                <c:pt idx="3184">
                  <c:v>4.1208849525028613E-3</c:v>
                </c:pt>
                <c:pt idx="3185">
                  <c:v>3.426417713838153E-4</c:v>
                </c:pt>
                <c:pt idx="3186">
                  <c:v>1.1983224921087163E-3</c:v>
                </c:pt>
                <c:pt idx="3187">
                  <c:v>2.3923456386199015E-3</c:v>
                </c:pt>
                <c:pt idx="3188">
                  <c:v>4.25786217653962E-3</c:v>
                </c:pt>
                <c:pt idx="3189">
                  <c:v>-2.382168899185997E-3</c:v>
                </c:pt>
                <c:pt idx="3190">
                  <c:v>3.2315701224285933E-3</c:v>
                </c:pt>
                <c:pt idx="3191">
                  <c:v>3.2211607066996799E-3</c:v>
                </c:pt>
                <c:pt idx="3192">
                  <c:v>-8.466684105809711E-4</c:v>
                </c:pt>
                <c:pt idx="3193">
                  <c:v>-1.3561622692179959E-3</c:v>
                </c:pt>
                <c:pt idx="3194">
                  <c:v>-6.9793457196402611E-3</c:v>
                </c:pt>
                <c:pt idx="3195">
                  <c:v>-1.4626432994941768E-2</c:v>
                </c:pt>
                <c:pt idx="3196">
                  <c:v>-1.854496814308439E-2</c:v>
                </c:pt>
                <c:pt idx="3197">
                  <c:v>5.8103869780067362E-3</c:v>
                </c:pt>
                <c:pt idx="3198">
                  <c:v>-1.4322585919268221E-2</c:v>
                </c:pt>
                <c:pt idx="3199">
                  <c:v>-6.7905907829897902E-3</c:v>
                </c:pt>
                <c:pt idx="3200">
                  <c:v>8.9254430437253791E-3</c:v>
                </c:pt>
                <c:pt idx="3201">
                  <c:v>-1.395870910737778E-2</c:v>
                </c:pt>
                <c:pt idx="3202">
                  <c:v>1.0932988190840685E-2</c:v>
                </c:pt>
                <c:pt idx="3203">
                  <c:v>1.0689471889049637E-3</c:v>
                </c:pt>
                <c:pt idx="3204">
                  <c:v>9.5694510161508928E-3</c:v>
                </c:pt>
                <c:pt idx="3205">
                  <c:v>6.504373814910259E-3</c:v>
                </c:pt>
                <c:pt idx="3206">
                  <c:v>0</c:v>
                </c:pt>
                <c:pt idx="3207">
                  <c:v>2.2753138371356054E-3</c:v>
                </c:pt>
                <c:pt idx="3208">
                  <c:v>6.9905630249782072E-4</c:v>
                </c:pt>
                <c:pt idx="3209">
                  <c:v>-3.3248783801655807E-3</c:v>
                </c:pt>
                <c:pt idx="3210">
                  <c:v>-1.754386414893362E-3</c:v>
                </c:pt>
                <c:pt idx="3211">
                  <c:v>5.603236512574745E-3</c:v>
                </c:pt>
                <c:pt idx="3212">
                  <c:v>-3.3231337971304084E-3</c:v>
                </c:pt>
                <c:pt idx="3213">
                  <c:v>-3.3342138460796069E-3</c:v>
                </c:pt>
                <c:pt idx="3214">
                  <c:v>-9.7148163143294559E-3</c:v>
                </c:pt>
                <c:pt idx="3215">
                  <c:v>-1.3401433482848406E-2</c:v>
                </c:pt>
                <c:pt idx="3216">
                  <c:v>-1.1397681051284234E-2</c:v>
                </c:pt>
                <c:pt idx="3217">
                  <c:v>-2.7110927370935105E-2</c:v>
                </c:pt>
                <c:pt idx="3218">
                  <c:v>3.164937575279448E-2</c:v>
                </c:pt>
                <c:pt idx="3219">
                  <c:v>-9.4632189372719378E-3</c:v>
                </c:pt>
                <c:pt idx="3220">
                  <c:v>-2.7464999412388316E-3</c:v>
                </c:pt>
                <c:pt idx="3221">
                  <c:v>2.1404771494162537E-2</c:v>
                </c:pt>
                <c:pt idx="3222">
                  <c:v>1.4609203353839325E-2</c:v>
                </c:pt>
                <c:pt idx="3223">
                  <c:v>-3.5379444911754106E-4</c:v>
                </c:pt>
                <c:pt idx="3224">
                  <c:v>1.0559760215002253E-2</c:v>
                </c:pt>
                <c:pt idx="3225">
                  <c:v>1.0969031370573937E-2</c:v>
                </c:pt>
                <c:pt idx="3226">
                  <c:v>1.0336009330662073E-2</c:v>
                </c:pt>
                <c:pt idx="3227">
                  <c:v>6.1507113435294476E-3</c:v>
                </c:pt>
                <c:pt idx="3228">
                  <c:v>-6.6649823756918134E-3</c:v>
                </c:pt>
                <c:pt idx="3229">
                  <c:v>7.8565732903686687E-3</c:v>
                </c:pt>
                <c:pt idx="3230">
                  <c:v>1.3686113768116254E-2</c:v>
                </c:pt>
                <c:pt idx="3231">
                  <c:v>-2.1839571889359522E-3</c:v>
                </c:pt>
                <c:pt idx="3232">
                  <c:v>1.170386207163273E-2</c:v>
                </c:pt>
                <c:pt idx="3233">
                  <c:v>-3.1632424611659528E-3</c:v>
                </c:pt>
                <c:pt idx="3234">
                  <c:v>3.1632424611660321E-3</c:v>
                </c:pt>
                <c:pt idx="3235">
                  <c:v>-5.667626439782341E-3</c:v>
                </c:pt>
                <c:pt idx="3236">
                  <c:v>1.0476523858999828E-2</c:v>
                </c:pt>
                <c:pt idx="3237">
                  <c:v>5.9376720712167796E-3</c:v>
                </c:pt>
                <c:pt idx="3238">
                  <c:v>1.1933120761877291E-2</c:v>
                </c:pt>
                <c:pt idx="3239">
                  <c:v>-2.9292128348950468E-3</c:v>
                </c:pt>
                <c:pt idx="3240">
                  <c:v>6.0118793468036807E-3</c:v>
                </c:pt>
                <c:pt idx="3241">
                  <c:v>6.297961874681705E-3</c:v>
                </c:pt>
                <c:pt idx="3242">
                  <c:v>4.6575206654652698E-3</c:v>
                </c:pt>
                <c:pt idx="3243">
                  <c:v>-2.406353932489533E-3</c:v>
                </c:pt>
                <c:pt idx="3244">
                  <c:v>-5.1529904684054009E-3</c:v>
                </c:pt>
                <c:pt idx="3245">
                  <c:v>1.1237877137491034E-2</c:v>
                </c:pt>
                <c:pt idx="3246">
                  <c:v>-3.9990455598527298E-3</c:v>
                </c:pt>
                <c:pt idx="3247">
                  <c:v>8.6179914161471985E-3</c:v>
                </c:pt>
                <c:pt idx="3248">
                  <c:v>2.0636565780725279E-3</c:v>
                </c:pt>
                <c:pt idx="3249">
                  <c:v>-1.2606885232554153E-2</c:v>
                </c:pt>
                <c:pt idx="3250">
                  <c:v>8.0263267813224866E-4</c:v>
                </c:pt>
                <c:pt idx="3251">
                  <c:v>4.9619949748286145E-3</c:v>
                </c:pt>
                <c:pt idx="3252">
                  <c:v>-3.3586596946880978E-3</c:v>
                </c:pt>
                <c:pt idx="3253">
                  <c:v>2.400193167638706E-3</c:v>
                </c:pt>
                <c:pt idx="3254">
                  <c:v>-3.2015394722409202E-3</c:v>
                </c:pt>
                <c:pt idx="3255">
                  <c:v>-4.8216101124699028E-3</c:v>
                </c:pt>
                <c:pt idx="3256">
                  <c:v>8.1829578151746182E-3</c:v>
                </c:pt>
                <c:pt idx="3257">
                  <c:v>3.8277558697644661E-3</c:v>
                </c:pt>
                <c:pt idx="3258">
                  <c:v>-2.8694424279528201E-3</c:v>
                </c:pt>
                <c:pt idx="3259">
                  <c:v>-1.5965514522619484E-4</c:v>
                </c:pt>
                <c:pt idx="3260">
                  <c:v>6.2077397918070916E-3</c:v>
                </c:pt>
                <c:pt idx="3261">
                  <c:v>-1.429138790286338E-3</c:v>
                </c:pt>
                <c:pt idx="3262">
                  <c:v>4.766065703054871E-4</c:v>
                </c:pt>
                <c:pt idx="3263">
                  <c:v>2.221165438019698E-3</c:v>
                </c:pt>
                <c:pt idx="3264">
                  <c:v>-6.5188242612904046E-3</c:v>
                </c:pt>
                <c:pt idx="3265">
                  <c:v>1.6296539755970691E-2</c:v>
                </c:pt>
                <c:pt idx="3266">
                  <c:v>6.4137881189236801E-3</c:v>
                </c:pt>
                <c:pt idx="3267">
                  <c:v>-1.559454194191608E-4</c:v>
                </c:pt>
                <c:pt idx="3268">
                  <c:v>9.6229207567459923E-3</c:v>
                </c:pt>
                <c:pt idx="3269">
                  <c:v>-2.319648453716796E-3</c:v>
                </c:pt>
                <c:pt idx="3270">
                  <c:v>1.856149024793216E-3</c:v>
                </c:pt>
                <c:pt idx="3271">
                  <c:v>2.161161693278122E-3</c:v>
                </c:pt>
                <c:pt idx="3272">
                  <c:v>5.3825581701544296E-3</c:v>
                </c:pt>
                <c:pt idx="3273">
                  <c:v>-1.3813216838366143E-3</c:v>
                </c:pt>
                <c:pt idx="3274">
                  <c:v>-6.7807317902692527E-3</c:v>
                </c:pt>
                <c:pt idx="3275">
                  <c:v>7.0878570998086556E-3</c:v>
                </c:pt>
                <c:pt idx="3276">
                  <c:v>7.6740085110559313E-4</c:v>
                </c:pt>
                <c:pt idx="3277">
                  <c:v>1.5330372464360173E-3</c:v>
                </c:pt>
                <c:pt idx="3278">
                  <c:v>2.4479816386400372E-3</c:v>
                </c:pt>
                <c:pt idx="3279">
                  <c:v>2.7468352384641716E-3</c:v>
                </c:pt>
                <c:pt idx="3280">
                  <c:v>1.9791435249182092E-3</c:v>
                </c:pt>
                <c:pt idx="3281">
                  <c:v>2.5822145433422559E-3</c:v>
                </c:pt>
                <c:pt idx="3282">
                  <c:v>4.8426244757879908E-3</c:v>
                </c:pt>
                <c:pt idx="3283">
                  <c:v>-1.5097758011609752E-4</c:v>
                </c:pt>
                <c:pt idx="3284">
                  <c:v>-5.7541043075981999E-3</c:v>
                </c:pt>
                <c:pt idx="3285">
                  <c:v>5.3010347536725094E-3</c:v>
                </c:pt>
                <c:pt idx="3286">
                  <c:v>1.6602524378137317E-3</c:v>
                </c:pt>
                <c:pt idx="3287">
                  <c:v>-2.1135273568081226E-3</c:v>
                </c:pt>
                <c:pt idx="3288">
                  <c:v>-9.0716667848134451E-4</c:v>
                </c:pt>
                <c:pt idx="3289">
                  <c:v>4.3770351369014082E-3</c:v>
                </c:pt>
                <c:pt idx="3290">
                  <c:v>-3.4698684584201223E-3</c:v>
                </c:pt>
                <c:pt idx="3291">
                  <c:v>0</c:v>
                </c:pt>
                <c:pt idx="3292">
                  <c:v>-6.2154372760435585E-3</c:v>
                </c:pt>
                <c:pt idx="3293">
                  <c:v>1.0639107318607941E-3</c:v>
                </c:pt>
                <c:pt idx="3294">
                  <c:v>4.8492290811794252E-3</c:v>
                </c:pt>
                <c:pt idx="3295">
                  <c:v>3.0188702172517299E-3</c:v>
                </c:pt>
                <c:pt idx="3296">
                  <c:v>9.0388677440581401E-4</c:v>
                </c:pt>
                <c:pt idx="3297">
                  <c:v>1.6550067721046648E-3</c:v>
                </c:pt>
                <c:pt idx="3298">
                  <c:v>-4.8221913817643449E-3</c:v>
                </c:pt>
                <c:pt idx="3299">
                  <c:v>-5.6048014631772626E-3</c:v>
                </c:pt>
                <c:pt idx="3300">
                  <c:v>1.3662241214310274E-3</c:v>
                </c:pt>
                <c:pt idx="3301">
                  <c:v>-7.0026165281819302E-3</c:v>
                </c:pt>
                <c:pt idx="3302">
                  <c:v>1.5275337996555717E-4</c:v>
                </c:pt>
                <c:pt idx="3303">
                  <c:v>-7.0509182366225824E-3</c:v>
                </c:pt>
                <c:pt idx="3304">
                  <c:v>-1.1137006062781995E-2</c:v>
                </c:pt>
                <c:pt idx="3305">
                  <c:v>-2.9597342269711696E-3</c:v>
                </c:pt>
                <c:pt idx="3306">
                  <c:v>9.6259088236118565E-3</c:v>
                </c:pt>
                <c:pt idx="3307">
                  <c:v>3.0897574786188816E-4</c:v>
                </c:pt>
                <c:pt idx="3308">
                  <c:v>1.6976622643545662E-3</c:v>
                </c:pt>
                <c:pt idx="3309">
                  <c:v>6.3023804027218903E-3</c:v>
                </c:pt>
                <c:pt idx="3310">
                  <c:v>1.0720576874843431E-3</c:v>
                </c:pt>
                <c:pt idx="3311">
                  <c:v>2.7514538911261881E-3</c:v>
                </c:pt>
                <c:pt idx="3312">
                  <c:v>2.4393974590963159E-3</c:v>
                </c:pt>
                <c:pt idx="3313">
                  <c:v>3.6479748617472643E-3</c:v>
                </c:pt>
                <c:pt idx="3314">
                  <c:v>-4.7144791145851727E-3</c:v>
                </c:pt>
                <c:pt idx="3315">
                  <c:v>5.017877175165014E-3</c:v>
                </c:pt>
                <c:pt idx="3316">
                  <c:v>-4.8654497684222303E-3</c:v>
                </c:pt>
                <c:pt idx="3317">
                  <c:v>-2.1361009037861203E-3</c:v>
                </c:pt>
                <c:pt idx="3318">
                  <c:v>7.3048567103236265E-3</c:v>
                </c:pt>
                <c:pt idx="3319">
                  <c:v>-1.5174509740337231E-3</c:v>
                </c:pt>
                <c:pt idx="3320">
                  <c:v>5.1499659415415351E-3</c:v>
                </c:pt>
                <c:pt idx="3321">
                  <c:v>3.0211480592316563E-4</c:v>
                </c:pt>
                <c:pt idx="3322">
                  <c:v>2.8655475456336563E-3</c:v>
                </c:pt>
                <c:pt idx="3323">
                  <c:v>4.2080014002050491E-3</c:v>
                </c:pt>
                <c:pt idx="3324">
                  <c:v>-1.5008257357144845E-3</c:v>
                </c:pt>
                <c:pt idx="3325">
                  <c:v>-1.5020653426675039E-4</c:v>
                </c:pt>
                <c:pt idx="3326">
                  <c:v>4.1972779353399159E-3</c:v>
                </c:pt>
                <c:pt idx="3327">
                  <c:v>-1.4959982075910477E-4</c:v>
                </c:pt>
                <c:pt idx="3328">
                  <c:v>7.7496662068783301E-3</c:v>
                </c:pt>
                <c:pt idx="3329">
                  <c:v>7.2480163468068431E-3</c:v>
                </c:pt>
                <c:pt idx="3330">
                  <c:v>6.3175116453618842E-3</c:v>
                </c:pt>
                <c:pt idx="3331">
                  <c:v>3.5087755296792705E-3</c:v>
                </c:pt>
                <c:pt idx="3332">
                  <c:v>-1.0221217214611681E-3</c:v>
                </c:pt>
                <c:pt idx="3333">
                  <c:v>-2.3402087614599913E-3</c:v>
                </c:pt>
                <c:pt idx="3334">
                  <c:v>7.0042603587466392E-3</c:v>
                </c:pt>
                <c:pt idx="3335">
                  <c:v>4.6423991689588827E-3</c:v>
                </c:pt>
                <c:pt idx="3336">
                  <c:v>7.2343199277501722E-4</c:v>
                </c:pt>
                <c:pt idx="3337">
                  <c:v>-3.1870228337496209E-3</c:v>
                </c:pt>
                <c:pt idx="3338">
                  <c:v>-4.3538205462442494E-4</c:v>
                </c:pt>
                <c:pt idx="3339">
                  <c:v>4.9232650848297184E-3</c:v>
                </c:pt>
                <c:pt idx="3340">
                  <c:v>1.0106115059234598E-3</c:v>
                </c:pt>
                <c:pt idx="3341">
                  <c:v>3.3134079150689789E-3</c:v>
                </c:pt>
                <c:pt idx="3342">
                  <c:v>2.7289065408937093E-3</c:v>
                </c:pt>
                <c:pt idx="3343">
                  <c:v>5.7355894890412026E-4</c:v>
                </c:pt>
                <c:pt idx="3344">
                  <c:v>-8.6046183424601827E-4</c:v>
                </c:pt>
                <c:pt idx="3345">
                  <c:v>-7.1761754066350673E-4</c:v>
                </c:pt>
                <c:pt idx="3346">
                  <c:v>2.1513095425118533E-3</c:v>
                </c:pt>
                <c:pt idx="3347">
                  <c:v>2.4325689894786691E-3</c:v>
                </c:pt>
                <c:pt idx="3348">
                  <c:v>2.8542905063920223E-3</c:v>
                </c:pt>
                <c:pt idx="3349">
                  <c:v>-1.9971475967710001E-3</c:v>
                </c:pt>
                <c:pt idx="3350">
                  <c:v>-7.1654075564998865E-3</c:v>
                </c:pt>
                <c:pt idx="3351">
                  <c:v>-1.2952437588317437E-3</c:v>
                </c:pt>
                <c:pt idx="3352">
                  <c:v>8.1750186370116908E-3</c:v>
                </c:pt>
                <c:pt idx="3353">
                  <c:v>4.8446945712916712E-3</c:v>
                </c:pt>
                <c:pt idx="3354">
                  <c:v>2.4135739692713507E-3</c:v>
                </c:pt>
                <c:pt idx="3355">
                  <c:v>-5.6737590174528864E-4</c:v>
                </c:pt>
                <c:pt idx="3356">
                  <c:v>-3.8382305987667504E-3</c:v>
                </c:pt>
                <c:pt idx="3357">
                  <c:v>3.1285577281616088E-3</c:v>
                </c:pt>
                <c:pt idx="3358">
                  <c:v>-2.5590005434639467E-3</c:v>
                </c:pt>
                <c:pt idx="3359">
                  <c:v>5.6923297395886758E-4</c:v>
                </c:pt>
                <c:pt idx="3360">
                  <c:v>-4.7058910374128396E-3</c:v>
                </c:pt>
                <c:pt idx="3361">
                  <c:v>2.5695945616307143E-3</c:v>
                </c:pt>
                <c:pt idx="3362">
                  <c:v>0</c:v>
                </c:pt>
                <c:pt idx="3363">
                  <c:v>-5.7045067148773305E-4</c:v>
                </c:pt>
                <c:pt idx="3364">
                  <c:v>-1.1418785140247679E-3</c:v>
                </c:pt>
                <c:pt idx="3365">
                  <c:v>-2.1445429621601893E-3</c:v>
                </c:pt>
                <c:pt idx="3366">
                  <c:v>2.0017164247469171E-3</c:v>
                </c:pt>
                <c:pt idx="3367">
                  <c:v>4.5603613308206389E-3</c:v>
                </c:pt>
                <c:pt idx="3368">
                  <c:v>6.6605503797471351E-3</c:v>
                </c:pt>
                <c:pt idx="3369">
                  <c:v>-1.5548805168113611E-3</c:v>
                </c:pt>
                <c:pt idx="3370">
                  <c:v>1.4145271966447599E-4</c:v>
                </c:pt>
                <c:pt idx="3371">
                  <c:v>-2.4074216824392877E-3</c:v>
                </c:pt>
                <c:pt idx="3372">
                  <c:v>7.0866702703624353E-4</c:v>
                </c:pt>
                <c:pt idx="3373">
                  <c:v>-2.4115197160821974E-3</c:v>
                </c:pt>
                <c:pt idx="3374">
                  <c:v>-6.6975668958120516E-3</c:v>
                </c:pt>
                <c:pt idx="3375">
                  <c:v>1.285990032196542E-3</c:v>
                </c:pt>
                <c:pt idx="3376">
                  <c:v>5.4115768636154834E-3</c:v>
                </c:pt>
                <c:pt idx="3377">
                  <c:v>-2.5597283601126218E-3</c:v>
                </c:pt>
                <c:pt idx="3378">
                  <c:v>2.8473804292610309E-4</c:v>
                </c:pt>
                <c:pt idx="3379">
                  <c:v>-4.2796071023648834E-3</c:v>
                </c:pt>
                <c:pt idx="3380">
                  <c:v>1.0002144150293179E-3</c:v>
                </c:pt>
                <c:pt idx="3381">
                  <c:v>9.9921498571386254E-4</c:v>
                </c:pt>
                <c:pt idx="3382">
                  <c:v>-1.1420415231271006E-3</c:v>
                </c:pt>
                <c:pt idx="3383">
                  <c:v>3.422219224748794E-3</c:v>
                </c:pt>
                <c:pt idx="3384">
                  <c:v>-7.1199718208964167E-4</c:v>
                </c:pt>
                <c:pt idx="3385">
                  <c:v>-2.2818036141142514E-3</c:v>
                </c:pt>
                <c:pt idx="3386">
                  <c:v>-9.035558066158883E-3</c:v>
                </c:pt>
                <c:pt idx="3387">
                  <c:v>-4.9104662506108373E-3</c:v>
                </c:pt>
                <c:pt idx="3388">
                  <c:v>4.3340142963285257E-3</c:v>
                </c:pt>
                <c:pt idx="3389">
                  <c:v>-7.3790394868322633E-3</c:v>
                </c:pt>
                <c:pt idx="3390">
                  <c:v>8.6755894055501308E-3</c:v>
                </c:pt>
                <c:pt idx="3391">
                  <c:v>6.8866843193018381E-3</c:v>
                </c:pt>
                <c:pt idx="3392">
                  <c:v>3.9954391050565155E-3</c:v>
                </c:pt>
                <c:pt idx="3393">
                  <c:v>-6.8591294927811504E-3</c:v>
                </c:pt>
                <c:pt idx="3394">
                  <c:v>4.2924661701461159E-3</c:v>
                </c:pt>
                <c:pt idx="3395">
                  <c:v>-2.1439299286135378E-3</c:v>
                </c:pt>
                <c:pt idx="3396">
                  <c:v>-1.8617978883133902E-3</c:v>
                </c:pt>
                <c:pt idx="3397">
                  <c:v>-1.7216647007359553E-3</c:v>
                </c:pt>
                <c:pt idx="3398">
                  <c:v>-6.3382522763643446E-3</c:v>
                </c:pt>
                <c:pt idx="3399">
                  <c:v>-8.6742813014544764E-4</c:v>
                </c:pt>
                <c:pt idx="3400">
                  <c:v>-3.0419375959179471E-3</c:v>
                </c:pt>
                <c:pt idx="3401">
                  <c:v>-6.4037476877467307E-3</c:v>
                </c:pt>
                <c:pt idx="3402">
                  <c:v>-2.0461860398552638E-3</c:v>
                </c:pt>
                <c:pt idx="3403">
                  <c:v>-6.6055286053079369E-3</c:v>
                </c:pt>
                <c:pt idx="3404">
                  <c:v>1.4726456104936696E-4</c:v>
                </c:pt>
                <c:pt idx="3405">
                  <c:v>5.4335988005399819E-3</c:v>
                </c:pt>
                <c:pt idx="3406">
                  <c:v>-2.92954447678823E-4</c:v>
                </c:pt>
                <c:pt idx="3407">
                  <c:v>4.0935729679017702E-3</c:v>
                </c:pt>
                <c:pt idx="3408">
                  <c:v>1.8949061861220828E-3</c:v>
                </c:pt>
                <c:pt idx="3409">
                  <c:v>8.2663076754234868E-3</c:v>
                </c:pt>
                <c:pt idx="3410">
                  <c:v>-1.5899403508348908E-3</c:v>
                </c:pt>
                <c:pt idx="3411">
                  <c:v>-8.6830685629208921E-4</c:v>
                </c:pt>
                <c:pt idx="3412">
                  <c:v>3.3244230949761588E-3</c:v>
                </c:pt>
                <c:pt idx="3413">
                  <c:v>5.8988733024497638E-3</c:v>
                </c:pt>
                <c:pt idx="3414">
                  <c:v>6.5770897658902041E-3</c:v>
                </c:pt>
                <c:pt idx="3415">
                  <c:v>-2.9972191137961563E-3</c:v>
                </c:pt>
                <c:pt idx="3416">
                  <c:v>8.5726537611836699E-4</c:v>
                </c:pt>
                <c:pt idx="3417">
                  <c:v>6.5480661014045037E-3</c:v>
                </c:pt>
                <c:pt idx="3418">
                  <c:v>1.5595097794567202E-3</c:v>
                </c:pt>
                <c:pt idx="3419">
                  <c:v>2.8292563787171328E-3</c:v>
                </c:pt>
                <c:pt idx="3420">
                  <c:v>3.9475590527058178E-3</c:v>
                </c:pt>
                <c:pt idx="3421">
                  <c:v>4.3524112232105529E-3</c:v>
                </c:pt>
                <c:pt idx="3422">
                  <c:v>1.5398617167461874E-3</c:v>
                </c:pt>
                <c:pt idx="3423">
                  <c:v>-6.9964321051676961E-4</c:v>
                </c:pt>
                <c:pt idx="3424">
                  <c:v>-8.4021850622938285E-4</c:v>
                </c:pt>
                <c:pt idx="3425">
                  <c:v>-1.2616529324770258E-3</c:v>
                </c:pt>
                <c:pt idx="3426">
                  <c:v>3.500668701334691E-3</c:v>
                </c:pt>
                <c:pt idx="3427">
                  <c:v>3.0704839196689739E-3</c:v>
                </c:pt>
                <c:pt idx="3428">
                  <c:v>2.0881193638619187E-3</c:v>
                </c:pt>
                <c:pt idx="3429">
                  <c:v>-5.4382062491440007E-3</c:v>
                </c:pt>
                <c:pt idx="3430">
                  <c:v>7.2443894424967358E-3</c:v>
                </c:pt>
                <c:pt idx="3431">
                  <c:v>1.6643554466126652E-3</c:v>
                </c:pt>
                <c:pt idx="3432">
                  <c:v>4.7006861062610294E-3</c:v>
                </c:pt>
                <c:pt idx="3433">
                  <c:v>2.2044649324267792E-3</c:v>
                </c:pt>
                <c:pt idx="3434">
                  <c:v>-2.7529250001800151E-4</c:v>
                </c:pt>
                <c:pt idx="3435">
                  <c:v>4.9437068553532856E-3</c:v>
                </c:pt>
                <c:pt idx="3436">
                  <c:v>-2.1941862889838489E-3</c:v>
                </c:pt>
                <c:pt idx="3437">
                  <c:v>-3.5758530744830173E-3</c:v>
                </c:pt>
                <c:pt idx="3438">
                  <c:v>5.6330436786167183E-3</c:v>
                </c:pt>
                <c:pt idx="3439">
                  <c:v>2.8729755037251066E-3</c:v>
                </c:pt>
                <c:pt idx="3440">
                  <c:v>-6.8329350113247663E-4</c:v>
                </c:pt>
                <c:pt idx="3441">
                  <c:v>2.7337342980512702E-4</c:v>
                </c:pt>
                <c:pt idx="3442">
                  <c:v>-1.367615092812249E-3</c:v>
                </c:pt>
                <c:pt idx="3443">
                  <c:v>6.8404134276820968E-4</c:v>
                </c:pt>
                <c:pt idx="3444">
                  <c:v>-4.3859719432544405E-3</c:v>
                </c:pt>
                <c:pt idx="3445">
                  <c:v>5.7526524894498414E-3</c:v>
                </c:pt>
                <c:pt idx="3446">
                  <c:v>1.092001200515683E-3</c:v>
                </c:pt>
                <c:pt idx="3447">
                  <c:v>-4.6492631265298507E-3</c:v>
                </c:pt>
                <c:pt idx="3448">
                  <c:v>4.6492631265299912E-3</c:v>
                </c:pt>
                <c:pt idx="3449">
                  <c:v>-5.6091534984841753E-3</c:v>
                </c:pt>
                <c:pt idx="3450">
                  <c:v>-8.5423500992319445E-3</c:v>
                </c:pt>
                <c:pt idx="3451">
                  <c:v>-1.9390587793084457E-3</c:v>
                </c:pt>
                <c:pt idx="3452">
                  <c:v>-5.9792989100065051E-3</c:v>
                </c:pt>
                <c:pt idx="3453">
                  <c:v>7.2262682437370558E-3</c:v>
                </c:pt>
                <c:pt idx="3454">
                  <c:v>1.1071133154073323E-3</c:v>
                </c:pt>
                <c:pt idx="3455">
                  <c:v>7.3038290651047527E-3</c:v>
                </c:pt>
                <c:pt idx="3456">
                  <c:v>2.7457441139002456E-4</c:v>
                </c:pt>
                <c:pt idx="3457">
                  <c:v>-2.0611481017400418E-3</c:v>
                </c:pt>
                <c:pt idx="3458">
                  <c:v>-1.3764627087233478E-3</c:v>
                </c:pt>
                <c:pt idx="3459">
                  <c:v>-1.010599035039896E-2</c:v>
                </c:pt>
                <c:pt idx="3460">
                  <c:v>4.5811144184293657E-3</c:v>
                </c:pt>
                <c:pt idx="3461">
                  <c:v>9.6905939610901124E-4</c:v>
                </c:pt>
                <c:pt idx="3462">
                  <c:v>4.1502386982939058E-4</c:v>
                </c:pt>
                <c:pt idx="3463">
                  <c:v>1.3821702269518957E-3</c:v>
                </c:pt>
                <c:pt idx="3464">
                  <c:v>7.8420983858580005E-3</c:v>
                </c:pt>
                <c:pt idx="3465">
                  <c:v>3.9663595731397119E-3</c:v>
                </c:pt>
                <c:pt idx="3466">
                  <c:v>8.186656208356819E-4</c:v>
                </c:pt>
                <c:pt idx="3467">
                  <c:v>8.179959556317626E-4</c:v>
                </c:pt>
                <c:pt idx="3468">
                  <c:v>-5.7400731610600881E-3</c:v>
                </c:pt>
                <c:pt idx="3469">
                  <c:v>5.4809538231519541E-4</c:v>
                </c:pt>
                <c:pt idx="3470">
                  <c:v>3.8282792174837046E-3</c:v>
                </c:pt>
                <c:pt idx="3471">
                  <c:v>9.9124988435002406E-3</c:v>
                </c:pt>
                <c:pt idx="3472">
                  <c:v>6.3304137594364903E-3</c:v>
                </c:pt>
                <c:pt idx="3473">
                  <c:v>-2.6856452424097273E-4</c:v>
                </c:pt>
                <c:pt idx="3474">
                  <c:v>-8.9033368381439531E-3</c:v>
                </c:pt>
                <c:pt idx="3475">
                  <c:v>2.8414876029482861E-3</c:v>
                </c:pt>
                <c:pt idx="3476">
                  <c:v>-2.4350661383008764E-3</c:v>
                </c:pt>
                <c:pt idx="3477">
                  <c:v>-5.1602504511878283E-3</c:v>
                </c:pt>
                <c:pt idx="3478">
                  <c:v>-8.7515942132665898E-3</c:v>
                </c:pt>
                <c:pt idx="3479">
                  <c:v>3.4277129605167732E-3</c:v>
                </c:pt>
                <c:pt idx="3480">
                  <c:v>4.0978065810730307E-3</c:v>
                </c:pt>
                <c:pt idx="3481">
                  <c:v>2.1786500992221724E-3</c:v>
                </c:pt>
                <c:pt idx="3482">
                  <c:v>-3.9523049744531261E-3</c:v>
                </c:pt>
                <c:pt idx="3483">
                  <c:v>8.190008647804177E-4</c:v>
                </c:pt>
                <c:pt idx="3484">
                  <c:v>-4.6498989689641671E-3</c:v>
                </c:pt>
                <c:pt idx="3485">
                  <c:v>-8.2588218913018617E-3</c:v>
                </c:pt>
                <c:pt idx="3486">
                  <c:v>-7.213236990782591E-3</c:v>
                </c:pt>
                <c:pt idx="3487">
                  <c:v>9.7404864029086268E-4</c:v>
                </c:pt>
                <c:pt idx="3488">
                  <c:v>9.1375410798801449E-3</c:v>
                </c:pt>
                <c:pt idx="3489">
                  <c:v>-1.3039441236594536E-2</c:v>
                </c:pt>
                <c:pt idx="3490">
                  <c:v>-2.8466129389711645E-2</c:v>
                </c:pt>
                <c:pt idx="3491">
                  <c:v>3.9021782955021261E-2</c:v>
                </c:pt>
                <c:pt idx="3492">
                  <c:v>-1.7976911430548045E-3</c:v>
                </c:pt>
                <c:pt idx="3493">
                  <c:v>1.3472846080437011E-2</c:v>
                </c:pt>
                <c:pt idx="3494">
                  <c:v>5.854737943940834E-3</c:v>
                </c:pt>
                <c:pt idx="3495">
                  <c:v>-5.4318306604403291E-4</c:v>
                </c:pt>
                <c:pt idx="3496">
                  <c:v>2.4420036555515873E-3</c:v>
                </c:pt>
                <c:pt idx="3497">
                  <c:v>6.483004878078312E-3</c:v>
                </c:pt>
                <c:pt idx="3498">
                  <c:v>-3.7766432803352915E-3</c:v>
                </c:pt>
                <c:pt idx="3499">
                  <c:v>-5.4068668524576158E-4</c:v>
                </c:pt>
                <c:pt idx="3500">
                  <c:v>4.0554241853548942E-4</c:v>
                </c:pt>
                <c:pt idx="3501">
                  <c:v>-1.2171209833033033E-3</c:v>
                </c:pt>
                <c:pt idx="3502">
                  <c:v>1.3530884263925928E-4</c:v>
                </c:pt>
                <c:pt idx="3503">
                  <c:v>2.0274386886714093E-3</c:v>
                </c:pt>
                <c:pt idx="3504">
                  <c:v>3.2353762382468202E-3</c:v>
                </c:pt>
                <c:pt idx="3505">
                  <c:v>5.9044723336244102E-3</c:v>
                </c:pt>
                <c:pt idx="3506">
                  <c:v>-1.4728529140417186E-3</c:v>
                </c:pt>
                <c:pt idx="3507">
                  <c:v>-3.0866293042497335E-3</c:v>
                </c:pt>
                <c:pt idx="3508">
                  <c:v>-1.6142053545412246E-3</c:v>
                </c:pt>
                <c:pt idx="3509">
                  <c:v>-6.3475127025440295E-3</c:v>
                </c:pt>
                <c:pt idx="3510">
                  <c:v>2.1653818178152583E-3</c:v>
                </c:pt>
                <c:pt idx="3511">
                  <c:v>4.7204889058067969E-3</c:v>
                </c:pt>
                <c:pt idx="3512">
                  <c:v>1.6133372684670503E-3</c:v>
                </c:pt>
                <c:pt idx="3513">
                  <c:v>1.6107386032857731E-3</c:v>
                </c:pt>
                <c:pt idx="3514">
                  <c:v>6.1505742764053654E-3</c:v>
                </c:pt>
                <c:pt idx="3515">
                  <c:v>5.450329211798265E-3</c:v>
                </c:pt>
                <c:pt idx="3516">
                  <c:v>9.2758238943951995E-4</c:v>
                </c:pt>
                <c:pt idx="3517">
                  <c:v>2.2491244514513263E-3</c:v>
                </c:pt>
                <c:pt idx="3518">
                  <c:v>2.6427061464576521E-4</c:v>
                </c:pt>
                <c:pt idx="3519">
                  <c:v>4.0872889652549529E-3</c:v>
                </c:pt>
                <c:pt idx="3520">
                  <c:v>3.6774404458871832E-3</c:v>
                </c:pt>
                <c:pt idx="3521">
                  <c:v>-5.2452138627176513E-4</c:v>
                </c:pt>
                <c:pt idx="3522">
                  <c:v>-2.6236390023246447E-4</c:v>
                </c:pt>
                <c:pt idx="3523">
                  <c:v>1.8351034118326058E-3</c:v>
                </c:pt>
                <c:pt idx="3524">
                  <c:v>3.6601348050583331E-3</c:v>
                </c:pt>
                <c:pt idx="3525">
                  <c:v>-1.1750115589123902E-3</c:v>
                </c:pt>
                <c:pt idx="3526">
                  <c:v>1.3062504100623217E-4</c:v>
                </c:pt>
                <c:pt idx="3527">
                  <c:v>-1.9611694852235441E-3</c:v>
                </c:pt>
                <c:pt idx="3528">
                  <c:v>2.74456161302776E-3</c:v>
                </c:pt>
                <c:pt idx="3529">
                  <c:v>5.3368170923713855E-3</c:v>
                </c:pt>
                <c:pt idx="3530">
                  <c:v>7.7861410629643179E-4</c:v>
                </c:pt>
                <c:pt idx="3531">
                  <c:v>2.5940337369832186E-4</c:v>
                </c:pt>
                <c:pt idx="3532">
                  <c:v>-3.8913029870365308E-4</c:v>
                </c:pt>
                <c:pt idx="3533">
                  <c:v>2.5943702311811723E-4</c:v>
                </c:pt>
                <c:pt idx="3534">
                  <c:v>-6.1146355869708359E-3</c:v>
                </c:pt>
                <c:pt idx="3535">
                  <c:v>9.1306339089754554E-4</c:v>
                </c:pt>
                <c:pt idx="3536">
                  <c:v>4.423059116659714E-3</c:v>
                </c:pt>
                <c:pt idx="3537">
                  <c:v>-9.0903194364414354E-4</c:v>
                </c:pt>
                <c:pt idx="3538">
                  <c:v>-1.1699708841890514E-3</c:v>
                </c:pt>
                <c:pt idx="3539">
                  <c:v>-1.6923781947304943E-3</c:v>
                </c:pt>
                <c:pt idx="3540">
                  <c:v>2.3425310035367483E-3</c:v>
                </c:pt>
                <c:pt idx="3541">
                  <c:v>3.2444386386294641E-3</c:v>
                </c:pt>
                <c:pt idx="3542">
                  <c:v>-1.685794343348064E-3</c:v>
                </c:pt>
                <c:pt idx="3543">
                  <c:v>3.6274168548193222E-3</c:v>
                </c:pt>
                <c:pt idx="3544">
                  <c:v>3.0987758818360666E-3</c:v>
                </c:pt>
                <c:pt idx="3545">
                  <c:v>-6.4478692026936652E-4</c:v>
                </c:pt>
                <c:pt idx="3546">
                  <c:v>-5.1612904371552192E-4</c:v>
                </c:pt>
                <c:pt idx="3547">
                  <c:v>-2.5816445218910183E-4</c:v>
                </c:pt>
                <c:pt idx="3548">
                  <c:v>1.2909055720501913E-4</c:v>
                </c:pt>
                <c:pt idx="3549">
                  <c:v>1.0321249787365715E-3</c:v>
                </c:pt>
                <c:pt idx="3550">
                  <c:v>9.0223631821248983E-4</c:v>
                </c:pt>
                <c:pt idx="3551">
                  <c:v>7.7269804230917759E-4</c:v>
                </c:pt>
                <c:pt idx="3552">
                  <c:v>0</c:v>
                </c:pt>
                <c:pt idx="3553">
                  <c:v>2.4429456058251342E-3</c:v>
                </c:pt>
                <c:pt idx="3554">
                  <c:v>-3.2156436481344227E-3</c:v>
                </c:pt>
                <c:pt idx="3555">
                  <c:v>2.3163052435855305E-3</c:v>
                </c:pt>
                <c:pt idx="3556">
                  <c:v>2.1827061371626141E-3</c:v>
                </c:pt>
                <c:pt idx="3557">
                  <c:v>3.2012320058594414E-3</c:v>
                </c:pt>
                <c:pt idx="3558">
                  <c:v>-1.9195091951686152E-3</c:v>
                </c:pt>
                <c:pt idx="3559">
                  <c:v>-1.2809837973055485E-4</c:v>
                </c:pt>
                <c:pt idx="3560">
                  <c:v>3.1975470103774817E-3</c:v>
                </c:pt>
                <c:pt idx="3561">
                  <c:v>2.5536261630088573E-4</c:v>
                </c:pt>
                <c:pt idx="3562">
                  <c:v>3.3137934989363707E-3</c:v>
                </c:pt>
                <c:pt idx="3563">
                  <c:v>4.5702758235676285E-3</c:v>
                </c:pt>
                <c:pt idx="3564">
                  <c:v>1.6452576007649502E-3</c:v>
                </c:pt>
                <c:pt idx="3565">
                  <c:v>7.5843765486218004E-4</c:v>
                </c:pt>
                <c:pt idx="3566">
                  <c:v>0</c:v>
                </c:pt>
                <c:pt idx="3567">
                  <c:v>2.2718676943168014E-3</c:v>
                </c:pt>
                <c:pt idx="3568">
                  <c:v>7.5614370332409647E-4</c:v>
                </c:pt>
                <c:pt idx="3569">
                  <c:v>-1.0083187141169845E-3</c:v>
                </c:pt>
                <c:pt idx="3570">
                  <c:v>-4.8034474863876608E-3</c:v>
                </c:pt>
                <c:pt idx="3571">
                  <c:v>1.2670256589650169E-4</c:v>
                </c:pt>
                <c:pt idx="3572">
                  <c:v>-1.7752984627143716E-3</c:v>
                </c:pt>
                <c:pt idx="3573">
                  <c:v>2.4085706009066218E-3</c:v>
                </c:pt>
                <c:pt idx="3574">
                  <c:v>2.655372363817657E-3</c:v>
                </c:pt>
                <c:pt idx="3575">
                  <c:v>-6.3159226504289328E-4</c:v>
                </c:pt>
                <c:pt idx="3576">
                  <c:v>-2.0237800987747976E-3</c:v>
                </c:pt>
                <c:pt idx="3577">
                  <c:v>3.2865659718467927E-3</c:v>
                </c:pt>
                <c:pt idx="3578">
                  <c:v>5.7883639658193736E-3</c:v>
                </c:pt>
                <c:pt idx="3579">
                  <c:v>3.006767487008088E-3</c:v>
                </c:pt>
                <c:pt idx="3580">
                  <c:v>1.0002501459114624E-3</c:v>
                </c:pt>
                <c:pt idx="3581">
                  <c:v>-3.5052614758800124E-3</c:v>
                </c:pt>
                <c:pt idx="3582">
                  <c:v>1.253997117450253E-4</c:v>
                </c:pt>
                <c:pt idx="3583">
                  <c:v>-6.2715586878457814E-4</c:v>
                </c:pt>
                <c:pt idx="3584">
                  <c:v>1.8802888648519064E-3</c:v>
                </c:pt>
                <c:pt idx="3585">
                  <c:v>-1.0023807379832294E-3</c:v>
                </c:pt>
                <c:pt idx="3586">
                  <c:v>2.7541329376924591E-3</c:v>
                </c:pt>
                <c:pt idx="3587">
                  <c:v>1.2493754748604253E-3</c:v>
                </c:pt>
                <c:pt idx="3588">
                  <c:v>1.3725125368779932E-3</c:v>
                </c:pt>
                <c:pt idx="3589">
                  <c:v>4.3545947505144967E-3</c:v>
                </c:pt>
                <c:pt idx="3590">
                  <c:v>-6.2092519846564283E-4</c:v>
                </c:pt>
                <c:pt idx="3591">
                  <c:v>4.9677099879047578E-4</c:v>
                </c:pt>
                <c:pt idx="3592">
                  <c:v>-6.2100231766577091E-4</c:v>
                </c:pt>
                <c:pt idx="3593">
                  <c:v>-1.3675640845874258E-3</c:v>
                </c:pt>
                <c:pt idx="3594">
                  <c:v>-7.8686473561010908E-3</c:v>
                </c:pt>
                <c:pt idx="3595">
                  <c:v>-5.0282946925359435E-3</c:v>
                </c:pt>
                <c:pt idx="3596">
                  <c:v>6.9074057998111159E-3</c:v>
                </c:pt>
                <c:pt idx="3597">
                  <c:v>-2.5062669760596117E-3</c:v>
                </c:pt>
                <c:pt idx="3598">
                  <c:v>-3.0158354097165625E-3</c:v>
                </c:pt>
                <c:pt idx="3599">
                  <c:v>8.8956296684074149E-3</c:v>
                </c:pt>
                <c:pt idx="3600">
                  <c:v>3.7350641031812437E-3</c:v>
                </c:pt>
                <c:pt idx="3601">
                  <c:v>5.0821305541744344E-3</c:v>
                </c:pt>
                <c:pt idx="3602">
                  <c:v>2.2230464879466733E-3</c:v>
                </c:pt>
                <c:pt idx="3603">
                  <c:v>1.1096727604377971E-3</c:v>
                </c:pt>
                <c:pt idx="3604">
                  <c:v>-1.8501392881614773E-3</c:v>
                </c:pt>
                <c:pt idx="3605">
                  <c:v>-1.2353306079927434E-3</c:v>
                </c:pt>
                <c:pt idx="3606">
                  <c:v>3.2086908931678029E-3</c:v>
                </c:pt>
                <c:pt idx="3607">
                  <c:v>-2.343799259590976E-3</c:v>
                </c:pt>
                <c:pt idx="3608">
                  <c:v>-1.3594514853981789E-3</c:v>
                </c:pt>
                <c:pt idx="3609">
                  <c:v>2.9636969087424472E-3</c:v>
                </c:pt>
                <c:pt idx="3610">
                  <c:v>-4.6965850760136161E-3</c:v>
                </c:pt>
                <c:pt idx="3611">
                  <c:v>-5.2167550926374975E-3</c:v>
                </c:pt>
                <c:pt idx="3612">
                  <c:v>4.4731684925061587E-3</c:v>
                </c:pt>
                <c:pt idx="3613">
                  <c:v>3.4653500024975389E-3</c:v>
                </c:pt>
                <c:pt idx="3614">
                  <c:v>-2.5978860407953248E-3</c:v>
                </c:pt>
                <c:pt idx="3615">
                  <c:v>-2.1080049966173309E-3</c:v>
                </c:pt>
                <c:pt idx="3616">
                  <c:v>-2.1124580704374174E-3</c:v>
                </c:pt>
                <c:pt idx="3617">
                  <c:v>-1.6184255010987722E-3</c:v>
                </c:pt>
                <c:pt idx="3618">
                  <c:v>1.3696073858564431E-3</c:v>
                </c:pt>
                <c:pt idx="3619">
                  <c:v>-3.2402819976016413E-3</c:v>
                </c:pt>
                <c:pt idx="3620">
                  <c:v>-5.1311044308560618E-3</c:v>
                </c:pt>
                <c:pt idx="3621">
                  <c:v>-2.6383582111482334E-3</c:v>
                </c:pt>
                <c:pt idx="3622">
                  <c:v>-1.0369339243870034E-2</c:v>
                </c:pt>
                <c:pt idx="3623">
                  <c:v>4.4390966420933646E-3</c:v>
                </c:pt>
                <c:pt idx="3624">
                  <c:v>-4.8205091443335327E-3</c:v>
                </c:pt>
                <c:pt idx="3625">
                  <c:v>6.3379601183670203E-3</c:v>
                </c:pt>
                <c:pt idx="3626">
                  <c:v>3.7835837796388913E-3</c:v>
                </c:pt>
                <c:pt idx="3627">
                  <c:v>3.643906777487028E-3</c:v>
                </c:pt>
                <c:pt idx="3628">
                  <c:v>-1.6318336640668207E-3</c:v>
                </c:pt>
                <c:pt idx="3629">
                  <c:v>4.6374714934613063E-3</c:v>
                </c:pt>
                <c:pt idx="3630">
                  <c:v>5.3626118411222888E-3</c:v>
                </c:pt>
                <c:pt idx="3631">
                  <c:v>5.0865440604355846E-3</c:v>
                </c:pt>
                <c:pt idx="3632">
                  <c:v>-2.4752475373895899E-4</c:v>
                </c:pt>
                <c:pt idx="3633">
                  <c:v>1.2370115382439525E-3</c:v>
                </c:pt>
                <c:pt idx="3634">
                  <c:v>2.7160510523920088E-3</c:v>
                </c:pt>
                <c:pt idx="3635">
                  <c:v>-4.2006486280484348E-3</c:v>
                </c:pt>
                <c:pt idx="3636">
                  <c:v>3.584011745957647E-3</c:v>
                </c:pt>
                <c:pt idx="3637">
                  <c:v>1.8487710941568333E-3</c:v>
                </c:pt>
                <c:pt idx="3638">
                  <c:v>3.0737099259469484E-3</c:v>
                </c:pt>
                <c:pt idx="3639">
                  <c:v>2.2072357213775862E-3</c:v>
                </c:pt>
                <c:pt idx="3640">
                  <c:v>6.1225741213377877E-4</c:v>
                </c:pt>
                <c:pt idx="3641">
                  <c:v>7.0749258270610448E-3</c:v>
                </c:pt>
                <c:pt idx="3642">
                  <c:v>4.0031593460933806E-3</c:v>
                </c:pt>
                <c:pt idx="3643">
                  <c:v>4.5899343777895309E-3</c:v>
                </c:pt>
                <c:pt idx="3644">
                  <c:v>1.685731886250056E-3</c:v>
                </c:pt>
                <c:pt idx="3645">
                  <c:v>0</c:v>
                </c:pt>
                <c:pt idx="3646">
                  <c:v>1.2023567638231258E-3</c:v>
                </c:pt>
                <c:pt idx="3647">
                  <c:v>1.6808744502615103E-3</c:v>
                </c:pt>
                <c:pt idx="3648">
                  <c:v>-5.9998801823891903E-4</c:v>
                </c:pt>
                <c:pt idx="3649">
                  <c:v>-3.0053517842104395E-3</c:v>
                </c:pt>
                <c:pt idx="3650">
                  <c:v>3.3653877916998941E-3</c:v>
                </c:pt>
                <c:pt idx="3651">
                  <c:v>3.5932485661254862E-3</c:v>
                </c:pt>
                <c:pt idx="3652">
                  <c:v>4.4139648163229253E-3</c:v>
                </c:pt>
                <c:pt idx="3653">
                  <c:v>-3.2190787857586693E-3</c:v>
                </c:pt>
                <c:pt idx="3654">
                  <c:v>-2.3912015219678794E-3</c:v>
                </c:pt>
                <c:pt idx="3655">
                  <c:v>-2.3943493470080356E-4</c:v>
                </c:pt>
                <c:pt idx="3656">
                  <c:v>-4.7904192532853795E-4</c:v>
                </c:pt>
                <c:pt idx="3657">
                  <c:v>-2.3960704559354806E-4</c:v>
                </c:pt>
                <c:pt idx="3658">
                  <c:v>-4.563476155494909E-3</c:v>
                </c:pt>
                <c:pt idx="3659">
                  <c:v>-2.7722551353396838E-3</c:v>
                </c:pt>
                <c:pt idx="3660">
                  <c:v>8.4454369500693233E-4</c:v>
                </c:pt>
                <c:pt idx="3661">
                  <c:v>2.0480701093111612E-3</c:v>
                </c:pt>
                <c:pt idx="3662">
                  <c:v>1.0825766378757492E-3</c:v>
                </c:pt>
                <c:pt idx="3663">
                  <c:v>-2.1663265181678187E-3</c:v>
                </c:pt>
                <c:pt idx="3664">
                  <c:v>-1.2609284425899018E-2</c:v>
                </c:pt>
                <c:pt idx="3665">
                  <c:v>1.5848829894759195E-3</c:v>
                </c:pt>
                <c:pt idx="3666">
                  <c:v>-9.1783058810963013E-3</c:v>
                </c:pt>
                <c:pt idx="3667">
                  <c:v>6.372570585178372E-3</c:v>
                </c:pt>
                <c:pt idx="3668">
                  <c:v>-9.7775612776063734E-4</c:v>
                </c:pt>
                <c:pt idx="3669">
                  <c:v>-2.4458848110185525E-4</c:v>
                </c:pt>
                <c:pt idx="3670">
                  <c:v>5.0021454877020363E-3</c:v>
                </c:pt>
                <c:pt idx="3671">
                  <c:v>2.9165168321957208E-3</c:v>
                </c:pt>
                <c:pt idx="3672">
                  <c:v>-7.2833215164293263E-4</c:v>
                </c:pt>
                <c:pt idx="3673">
                  <c:v>1.214255359393354E-4</c:v>
                </c:pt>
                <c:pt idx="3674">
                  <c:v>4.8555475583746046E-4</c:v>
                </c:pt>
                <c:pt idx="3675">
                  <c:v>-9.7134538963200318E-4</c:v>
                </c:pt>
                <c:pt idx="3676">
                  <c:v>-4.6268194070690832E-3</c:v>
                </c:pt>
                <c:pt idx="3677">
                  <c:v>1.585269522895261E-3</c:v>
                </c:pt>
                <c:pt idx="3678">
                  <c:v>-1.951458114109568E-3</c:v>
                </c:pt>
                <c:pt idx="3679">
                  <c:v>-5.7545307252980585E-3</c:v>
                </c:pt>
                <c:pt idx="3680">
                  <c:v>-1.4745640420667659E-3</c:v>
                </c:pt>
                <c:pt idx="3681">
                  <c:v>4.6620131058113714E-3</c:v>
                </c:pt>
                <c:pt idx="3682">
                  <c:v>3.5432867421290237E-3</c:v>
                </c:pt>
                <c:pt idx="3683">
                  <c:v>-1.953364068795945E-3</c:v>
                </c:pt>
                <c:pt idx="3684">
                  <c:v>4.2680389159735523E-3</c:v>
                </c:pt>
                <c:pt idx="3685">
                  <c:v>1.5806435292889404E-3</c:v>
                </c:pt>
                <c:pt idx="3686">
                  <c:v>3.0326947487000796E-3</c:v>
                </c:pt>
                <c:pt idx="3687">
                  <c:v>2.4195511440897933E-3</c:v>
                </c:pt>
                <c:pt idx="3688">
                  <c:v>1.3282619836087637E-3</c:v>
                </c:pt>
                <c:pt idx="3689">
                  <c:v>2.169721198352766E-3</c:v>
                </c:pt>
                <c:pt idx="3690">
                  <c:v>6.018658020985906E-4</c:v>
                </c:pt>
                <c:pt idx="3691">
                  <c:v>4.2029482464417825E-3</c:v>
                </c:pt>
                <c:pt idx="3692">
                  <c:v>-2.7599465530488841E-3</c:v>
                </c:pt>
                <c:pt idx="3693">
                  <c:v>-2.6470957581972428E-3</c:v>
                </c:pt>
                <c:pt idx="3694">
                  <c:v>2.8873937288356644E-3</c:v>
                </c:pt>
                <c:pt idx="3695">
                  <c:v>6.585667099761449E-3</c:v>
                </c:pt>
                <c:pt idx="3696">
                  <c:v>-3.7065864161951092E-3</c:v>
                </c:pt>
                <c:pt idx="3697">
                  <c:v>4.5416595336166517E-3</c:v>
                </c:pt>
                <c:pt idx="3698">
                  <c:v>3.576751155865984E-4</c:v>
                </c:pt>
                <c:pt idx="3699">
                  <c:v>2.3837902377468542E-4</c:v>
                </c:pt>
                <c:pt idx="3700">
                  <c:v>1.0720029613356787E-3</c:v>
                </c:pt>
                <c:pt idx="3701">
                  <c:v>2.4968801985871458E-3</c:v>
                </c:pt>
                <c:pt idx="3702">
                  <c:v>8.3090989408760333E-4</c:v>
                </c:pt>
                <c:pt idx="3703">
                  <c:v>-4.7472111026833683E-4</c:v>
                </c:pt>
                <c:pt idx="3704">
                  <c:v>-7.1250448329533884E-4</c:v>
                </c:pt>
                <c:pt idx="3705">
                  <c:v>-1.188636773728941E-3</c:v>
                </c:pt>
                <c:pt idx="3706">
                  <c:v>3.3246290418780999E-3</c:v>
                </c:pt>
                <c:pt idx="3707">
                  <c:v>4.4943895878392674E-3</c:v>
                </c:pt>
                <c:pt idx="3708">
                  <c:v>5.8986611749869565E-4</c:v>
                </c:pt>
                <c:pt idx="3709">
                  <c:v>1.1793148194569092E-4</c:v>
                </c:pt>
                <c:pt idx="3710">
                  <c:v>2.8261912358352663E-3</c:v>
                </c:pt>
                <c:pt idx="3711">
                  <c:v>2.1144140380733884E-3</c:v>
                </c:pt>
                <c:pt idx="3712">
                  <c:v>2.3465915865046388E-4</c:v>
                </c:pt>
                <c:pt idx="3713">
                  <c:v>-3.29024973678775E-3</c:v>
                </c:pt>
                <c:pt idx="3714">
                  <c:v>-2.0029461777169052E-3</c:v>
                </c:pt>
                <c:pt idx="3715">
                  <c:v>-6.3890420834405671E-3</c:v>
                </c:pt>
                <c:pt idx="3716">
                  <c:v>6.8606845871722784E-3</c:v>
                </c:pt>
                <c:pt idx="3717">
                  <c:v>1.1781339722747306E-3</c:v>
                </c:pt>
                <c:pt idx="3718">
                  <c:v>2.9392767031495258E-3</c:v>
                </c:pt>
                <c:pt idx="3719">
                  <c:v>-9.3962891573915732E-4</c:v>
                </c:pt>
                <c:pt idx="3720">
                  <c:v>-1.8819106942033197E-3</c:v>
                </c:pt>
                <c:pt idx="3721">
                  <c:v>2.3518355148811434E-3</c:v>
                </c:pt>
                <c:pt idx="3722">
                  <c:v>-1.645703909689806E-3</c:v>
                </c:pt>
                <c:pt idx="3723">
                  <c:v>0</c:v>
                </c:pt>
                <c:pt idx="3724">
                  <c:v>-3.6537255568088413E-3</c:v>
                </c:pt>
                <c:pt idx="3725">
                  <c:v>4.7219927686510042E-4</c:v>
                </c:pt>
                <c:pt idx="3726">
                  <c:v>1.5331095638060476E-3</c:v>
                </c:pt>
                <c:pt idx="3727">
                  <c:v>3.7638247208888293E-3</c:v>
                </c:pt>
                <c:pt idx="3728">
                  <c:v>-4.69704095061227E-4</c:v>
                </c:pt>
                <c:pt idx="3729">
                  <c:v>2.3487962527245711E-4</c:v>
                </c:pt>
                <c:pt idx="3730">
                  <c:v>8.2164450892755923E-4</c:v>
                </c:pt>
                <c:pt idx="3731">
                  <c:v>-4.6942847945719376E-4</c:v>
                </c:pt>
                <c:pt idx="3732">
                  <c:v>-4.116926358267394E-3</c:v>
                </c:pt>
                <c:pt idx="3733">
                  <c:v>2.8248606355546191E-3</c:v>
                </c:pt>
                <c:pt idx="3734">
                  <c:v>1.2920657227126111E-3</c:v>
                </c:pt>
                <c:pt idx="3735">
                  <c:v>2.3474178511542908E-4</c:v>
                </c:pt>
                <c:pt idx="3736">
                  <c:v>5.150426930264386E-3</c:v>
                </c:pt>
                <c:pt idx="3737">
                  <c:v>4.4268478631277908E-3</c:v>
                </c:pt>
                <c:pt idx="3738">
                  <c:v>2.2060966857317182E-3</c:v>
                </c:pt>
                <c:pt idx="3739">
                  <c:v>-4.6403713129654936E-4</c:v>
                </c:pt>
                <c:pt idx="3740">
                  <c:v>1.1596893332635144E-3</c:v>
                </c:pt>
                <c:pt idx="3741">
                  <c:v>-3.2505252674479138E-3</c:v>
                </c:pt>
                <c:pt idx="3742">
                  <c:v>-3.1444735628431046E-3</c:v>
                </c:pt>
                <c:pt idx="3743">
                  <c:v>-3.3884474787799863E-3</c:v>
                </c:pt>
                <c:pt idx="3744">
                  <c:v>-3.2825351866060232E-3</c:v>
                </c:pt>
                <c:pt idx="3745">
                  <c:v>-8.7274996709260279E-3</c:v>
                </c:pt>
                <c:pt idx="3746">
                  <c:v>-1.0359085312950026E-2</c:v>
                </c:pt>
                <c:pt idx="3747">
                  <c:v>2.8684135837924287E-3</c:v>
                </c:pt>
                <c:pt idx="3748">
                  <c:v>4.6436947172295738E-3</c:v>
                </c:pt>
                <c:pt idx="3749">
                  <c:v>2.0174456495526166E-3</c:v>
                </c:pt>
                <c:pt idx="3750">
                  <c:v>-2.3713540542710375E-4</c:v>
                </c:pt>
                <c:pt idx="3751">
                  <c:v>-3.9208747432365508E-3</c:v>
                </c:pt>
                <c:pt idx="3752">
                  <c:v>-6.4493236799070949E-3</c:v>
                </c:pt>
                <c:pt idx="3753">
                  <c:v>-1.1982505556236958E-4</c:v>
                </c:pt>
                <c:pt idx="3754">
                  <c:v>2.5133159062082277E-3</c:v>
                </c:pt>
                <c:pt idx="3755">
                  <c:v>-2.5133159062082568E-3</c:v>
                </c:pt>
                <c:pt idx="3756">
                  <c:v>-2.7599465530488841E-3</c:v>
                </c:pt>
                <c:pt idx="3757">
                  <c:v>3.9575514866075252E-3</c:v>
                </c:pt>
                <c:pt idx="3758">
                  <c:v>4.1803584317578113E-3</c:v>
                </c:pt>
                <c:pt idx="3759">
                  <c:v>4.6376205362302419E-3</c:v>
                </c:pt>
                <c:pt idx="3760">
                  <c:v>1.0671726868016788E-3</c:v>
                </c:pt>
                <c:pt idx="3761">
                  <c:v>-5.9273310964233267E-4</c:v>
                </c:pt>
                <c:pt idx="3762">
                  <c:v>-2.1367529497351087E-3</c:v>
                </c:pt>
                <c:pt idx="3763">
                  <c:v>0</c:v>
                </c:pt>
                <c:pt idx="3764">
                  <c:v>-9.511354896096332E-4</c:v>
                </c:pt>
                <c:pt idx="3765">
                  <c:v>-3.097453036390533E-3</c:v>
                </c:pt>
                <c:pt idx="3766">
                  <c:v>5.8295328969949047E-3</c:v>
                </c:pt>
                <c:pt idx="3767">
                  <c:v>5.3238812527497967E-3</c:v>
                </c:pt>
                <c:pt idx="3768">
                  <c:v>-6.1545939332872078E-3</c:v>
                </c:pt>
                <c:pt idx="3769">
                  <c:v>4.7376613547421538E-3</c:v>
                </c:pt>
                <c:pt idx="3770">
                  <c:v>3.0674870678618796E-3</c:v>
                </c:pt>
                <c:pt idx="3771">
                  <c:v>4.3491105871878198E-3</c:v>
                </c:pt>
                <c:pt idx="3772">
                  <c:v>1.2893396851507352E-3</c:v>
                </c:pt>
                <c:pt idx="3773">
                  <c:v>3.5134977230905757E-4</c:v>
                </c:pt>
                <c:pt idx="3774">
                  <c:v>2.4559979598700824E-3</c:v>
                </c:pt>
                <c:pt idx="3775">
                  <c:v>2.6829995680488481E-3</c:v>
                </c:pt>
                <c:pt idx="3776">
                  <c:v>0</c:v>
                </c:pt>
                <c:pt idx="3777">
                  <c:v>4.3010818993904805E-3</c:v>
                </c:pt>
                <c:pt idx="3778">
                  <c:v>3.2426200965868764E-3</c:v>
                </c:pt>
                <c:pt idx="3779">
                  <c:v>1.6173755836283929E-3</c:v>
                </c:pt>
                <c:pt idx="3780">
                  <c:v>-3.4636033365941714E-4</c:v>
                </c:pt>
                <c:pt idx="3781">
                  <c:v>-9.2421448353144104E-4</c:v>
                </c:pt>
                <c:pt idx="3782">
                  <c:v>2.5395373223622317E-3</c:v>
                </c:pt>
                <c:pt idx="3783">
                  <c:v>1.3824886994557525E-3</c:v>
                </c:pt>
                <c:pt idx="3784">
                  <c:v>9.205984539700985E-4</c:v>
                </c:pt>
                <c:pt idx="3785">
                  <c:v>3.3300828844812272E-3</c:v>
                </c:pt>
                <c:pt idx="3786">
                  <c:v>2.8618873634398494E-3</c:v>
                </c:pt>
                <c:pt idx="3787">
                  <c:v>9.140768460951449E-4</c:v>
                </c:pt>
                <c:pt idx="3788">
                  <c:v>2.2838871858998195E-4</c:v>
                </c:pt>
                <c:pt idx="3789">
                  <c:v>-3.4260264139141471E-4</c:v>
                </c:pt>
                <c:pt idx="3790">
                  <c:v>9.1334633589831436E-4</c:v>
                </c:pt>
                <c:pt idx="3791">
                  <c:v>-6.8493153362629111E-4</c:v>
                </c:pt>
                <c:pt idx="3792">
                  <c:v>-3.202564786874521E-3</c:v>
                </c:pt>
                <c:pt idx="3793">
                  <c:v>-3.9026679469664257E-3</c:v>
                </c:pt>
                <c:pt idx="3794">
                  <c:v>3.3297005331361703E-3</c:v>
                </c:pt>
                <c:pt idx="3795">
                  <c:v>-8.9810620939425462E-3</c:v>
                </c:pt>
                <c:pt idx="3796">
                  <c:v>-1.0697776440722952E-2</c:v>
                </c:pt>
                <c:pt idx="3797">
                  <c:v>7.3379864529127909E-3</c:v>
                </c:pt>
                <c:pt idx="3798">
                  <c:v>-1.1611705902924653E-3</c:v>
                </c:pt>
                <c:pt idx="3799">
                  <c:v>-4.6582126854303966E-3</c:v>
                </c:pt>
                <c:pt idx="3800">
                  <c:v>1.1665890263774532E-3</c:v>
                </c:pt>
                <c:pt idx="3801">
                  <c:v>3.2592276552182251E-3</c:v>
                </c:pt>
                <c:pt idx="3802">
                  <c:v>1.8576575642851448E-3</c:v>
                </c:pt>
                <c:pt idx="3803">
                  <c:v>4.9754224709016659E-3</c:v>
                </c:pt>
                <c:pt idx="3804">
                  <c:v>6.0986323307495784E-3</c:v>
                </c:pt>
                <c:pt idx="3805">
                  <c:v>3.4409589144924509E-4</c:v>
                </c:pt>
                <c:pt idx="3806">
                  <c:v>2.6341422778656991E-3</c:v>
                </c:pt>
                <c:pt idx="3807">
                  <c:v>-2.060912110263137E-3</c:v>
                </c:pt>
                <c:pt idx="3808">
                  <c:v>1.7177215789532727E-3</c:v>
                </c:pt>
                <c:pt idx="3809">
                  <c:v>-1.6031149660261912E-3</c:v>
                </c:pt>
                <c:pt idx="3810">
                  <c:v>-3.2139605259712146E-3</c:v>
                </c:pt>
                <c:pt idx="3811">
                  <c:v>-2.0715855031879812E-3</c:v>
                </c:pt>
                <c:pt idx="3812">
                  <c:v>3.4556240624933988E-4</c:v>
                </c:pt>
                <c:pt idx="3813">
                  <c:v>-1.6136471920047228E-3</c:v>
                </c:pt>
                <c:pt idx="3814">
                  <c:v>-1.7318020838101606E-3</c:v>
                </c:pt>
                <c:pt idx="3815">
                  <c:v>4.1512974746076483E-3</c:v>
                </c:pt>
                <c:pt idx="3816">
                  <c:v>3.5609709675477903E-3</c:v>
                </c:pt>
                <c:pt idx="3817">
                  <c:v>3.4393809453396704E-4</c:v>
                </c:pt>
                <c:pt idx="3818">
                  <c:v>-1.2616850902328893E-3</c:v>
                </c:pt>
                <c:pt idx="3819">
                  <c:v>-1.2632789506613728E-3</c:v>
                </c:pt>
                <c:pt idx="3820">
                  <c:v>-2.4161548888173207E-3</c:v>
                </c:pt>
                <c:pt idx="3821">
                  <c:v>3.4552260637453833E-4</c:v>
                </c:pt>
                <c:pt idx="3822">
                  <c:v>-1.1516093753734442E-4</c:v>
                </c:pt>
                <c:pt idx="3823">
                  <c:v>1.1510130184191915E-3</c:v>
                </c:pt>
                <c:pt idx="3824">
                  <c:v>1.83886961367527E-3</c:v>
                </c:pt>
                <c:pt idx="3825">
                  <c:v>-2.8747216945571429E-3</c:v>
                </c:pt>
                <c:pt idx="3826">
                  <c:v>-7.3971673404436703E-3</c:v>
                </c:pt>
                <c:pt idx="3827">
                  <c:v>-1.9741050363906751E-3</c:v>
                </c:pt>
                <c:pt idx="3828">
                  <c:v>1.974105036390721E-3</c:v>
                </c:pt>
                <c:pt idx="3829">
                  <c:v>-4.6414482151439123E-4</c:v>
                </c:pt>
                <c:pt idx="3830">
                  <c:v>1.8552881017461409E-3</c:v>
                </c:pt>
                <c:pt idx="3831">
                  <c:v>2.4298536687684187E-3</c:v>
                </c:pt>
                <c:pt idx="3832">
                  <c:v>0</c:v>
                </c:pt>
                <c:pt idx="3833">
                  <c:v>-3.4676068081383943E-4</c:v>
                </c:pt>
                <c:pt idx="3834">
                  <c:v>5.7786768438464935E-4</c:v>
                </c:pt>
                <c:pt idx="3835">
                  <c:v>5.6455014854142485E-3</c:v>
                </c:pt>
                <c:pt idx="3836">
                  <c:v>5.9564895470295897E-3</c:v>
                </c:pt>
                <c:pt idx="3837">
                  <c:v>4.3304910980017132E-3</c:v>
                </c:pt>
                <c:pt idx="3838">
                  <c:v>1.1364929055968887E-3</c:v>
                </c:pt>
                <c:pt idx="3839">
                  <c:v>2.2691182869859455E-3</c:v>
                </c:pt>
                <c:pt idx="3840">
                  <c:v>-1.0204661013677027E-3</c:v>
                </c:pt>
                <c:pt idx="3841">
                  <c:v>4.0756311369062248E-3</c:v>
                </c:pt>
                <c:pt idx="3842">
                  <c:v>-5.6506754060501783E-4</c:v>
                </c:pt>
                <c:pt idx="3843">
                  <c:v>-1.8103648302663273E-3</c:v>
                </c:pt>
                <c:pt idx="3844">
                  <c:v>5.4212917959748632E-3</c:v>
                </c:pt>
                <c:pt idx="3845">
                  <c:v>1.125745925485298E-3</c:v>
                </c:pt>
                <c:pt idx="3846">
                  <c:v>1.1250492220899938E-4</c:v>
                </c:pt>
                <c:pt idx="3847">
                  <c:v>1.6860567137059305E-3</c:v>
                </c:pt>
                <c:pt idx="3848">
                  <c:v>-4.4933723514961594E-4</c:v>
                </c:pt>
                <c:pt idx="3849">
                  <c:v>-7.8682632059105687E-4</c:v>
                </c:pt>
                <c:pt idx="3850">
                  <c:v>2.022018213079688E-3</c:v>
                </c:pt>
                <c:pt idx="3851">
                  <c:v>1.3457442874317451E-3</c:v>
                </c:pt>
                <c:pt idx="3852">
                  <c:v>3.1330449707874493E-3</c:v>
                </c:pt>
                <c:pt idx="3853">
                  <c:v>2.2318946883443901E-3</c:v>
                </c:pt>
                <c:pt idx="3854">
                  <c:v>2.3381405741889506E-3</c:v>
                </c:pt>
                <c:pt idx="3855">
                  <c:v>-7.7877291581301641E-4</c:v>
                </c:pt>
                <c:pt idx="3856">
                  <c:v>-2.1168745022745942E-3</c:v>
                </c:pt>
                <c:pt idx="3857">
                  <c:v>-1.2276102205726646E-3</c:v>
                </c:pt>
                <c:pt idx="3858">
                  <c:v>4.3456528358406668E-3</c:v>
                </c:pt>
                <c:pt idx="3859">
                  <c:v>3.6623979675021196E-3</c:v>
                </c:pt>
                <c:pt idx="3860">
                  <c:v>-1.885014695771335E-3</c:v>
                </c:pt>
                <c:pt idx="3861">
                  <c:v>-6.23471180147265E-3</c:v>
                </c:pt>
                <c:pt idx="3862">
                  <c:v>-8.9385480811761246E-4</c:v>
                </c:pt>
                <c:pt idx="3863">
                  <c:v>2.3446669592542763E-3</c:v>
                </c:pt>
                <c:pt idx="3864">
                  <c:v>-5.4794657646254838E-3</c:v>
                </c:pt>
                <c:pt idx="3865">
                  <c:v>-4.8333708438055194E-3</c:v>
                </c:pt>
                <c:pt idx="3866">
                  <c:v>-7.464409233820783E-3</c:v>
                </c:pt>
                <c:pt idx="3867">
                  <c:v>5.7728384893308976E-3</c:v>
                </c:pt>
                <c:pt idx="3868">
                  <c:v>-3.3917500011208836E-3</c:v>
                </c:pt>
                <c:pt idx="3869">
                  <c:v>-5.2231298486937437E-3</c:v>
                </c:pt>
                <c:pt idx="3870">
                  <c:v>6.5812106368766622E-3</c:v>
                </c:pt>
                <c:pt idx="3871">
                  <c:v>3.3871546440143343E-3</c:v>
                </c:pt>
                <c:pt idx="3872">
                  <c:v>-1.8543276337463326E-2</c:v>
                </c:pt>
                <c:pt idx="3873">
                  <c:v>-2.1840344333018289E-3</c:v>
                </c:pt>
                <c:pt idx="3874">
                  <c:v>2.4136555594542414E-3</c:v>
                </c:pt>
                <c:pt idx="3875">
                  <c:v>-2.643831645175359E-3</c:v>
                </c:pt>
                <c:pt idx="3876">
                  <c:v>-1.0994844860493562E-2</c:v>
                </c:pt>
                <c:pt idx="3877">
                  <c:v>-1.041127729143913E-2</c:v>
                </c:pt>
                <c:pt idx="3878">
                  <c:v>-3.6520038233198177E-3</c:v>
                </c:pt>
                <c:pt idx="3879">
                  <c:v>4.5922953829614591E-3</c:v>
                </c:pt>
                <c:pt idx="3880">
                  <c:v>-1.3126186216578449E-2</c:v>
                </c:pt>
                <c:pt idx="3881">
                  <c:v>5.6973447879975769E-3</c:v>
                </c:pt>
                <c:pt idx="3882">
                  <c:v>8.3682496705167995E-3</c:v>
                </c:pt>
                <c:pt idx="3883">
                  <c:v>6.3180273345608733E-3</c:v>
                </c:pt>
                <c:pt idx="3884">
                  <c:v>-4.6761834099770076E-3</c:v>
                </c:pt>
                <c:pt idx="3885">
                  <c:v>-3.4039589179832605E-3</c:v>
                </c:pt>
                <c:pt idx="3886">
                  <c:v>1.8794789979938134E-3</c:v>
                </c:pt>
                <c:pt idx="3887">
                  <c:v>-6.3574501856786501E-3</c:v>
                </c:pt>
                <c:pt idx="3888">
                  <c:v>-1.3196410965820747E-2</c:v>
                </c:pt>
                <c:pt idx="3889">
                  <c:v>-6.0016984857575303E-3</c:v>
                </c:pt>
                <c:pt idx="3890">
                  <c:v>-1.77339762325463E-2</c:v>
                </c:pt>
                <c:pt idx="3891">
                  <c:v>9.8775268052309368E-3</c:v>
                </c:pt>
                <c:pt idx="3892">
                  <c:v>2.0537562059207041E-2</c:v>
                </c:pt>
                <c:pt idx="3893">
                  <c:v>4.2704691234522855E-3</c:v>
                </c:pt>
                <c:pt idx="3894">
                  <c:v>8.0170200673273847E-3</c:v>
                </c:pt>
                <c:pt idx="3895">
                  <c:v>-1.9982375147439158E-3</c:v>
                </c:pt>
                <c:pt idx="3896">
                  <c:v>-3.7722548563489801E-3</c:v>
                </c:pt>
                <c:pt idx="3897">
                  <c:v>8.4676502653289604E-3</c:v>
                </c:pt>
                <c:pt idx="3898">
                  <c:v>3.7405069912766079E-3</c:v>
                </c:pt>
                <c:pt idx="3899">
                  <c:v>-2.3337222976395572E-4</c:v>
                </c:pt>
                <c:pt idx="3900">
                  <c:v>-1.1676787875090282E-3</c:v>
                </c:pt>
                <c:pt idx="3901">
                  <c:v>3.2660707908750124E-3</c:v>
                </c:pt>
                <c:pt idx="3902">
                  <c:v>-1.7483540790171233E-3</c:v>
                </c:pt>
                <c:pt idx="3903">
                  <c:v>-3.5003792434882864E-4</c:v>
                </c:pt>
                <c:pt idx="3904">
                  <c:v>-7.0044364292677413E-4</c:v>
                </c:pt>
                <c:pt idx="3905">
                  <c:v>-1.2692613693511339E-2</c:v>
                </c:pt>
                <c:pt idx="3906">
                  <c:v>-5.6932901973838958E-3</c:v>
                </c:pt>
                <c:pt idx="3907">
                  <c:v>-2.6202968779876256E-3</c:v>
                </c:pt>
                <c:pt idx="3908">
                  <c:v>2.6202968779876525E-3</c:v>
                </c:pt>
                <c:pt idx="3909">
                  <c:v>-2.3792529258085413E-4</c:v>
                </c:pt>
                <c:pt idx="3910">
                  <c:v>-2.1438788583043799E-3</c:v>
                </c:pt>
                <c:pt idx="3911">
                  <c:v>1.9058969438066284E-3</c:v>
                </c:pt>
                <c:pt idx="3912">
                  <c:v>7.705568326537523E-3</c:v>
                </c:pt>
                <c:pt idx="3913">
                  <c:v>6.7086698969616044E-3</c:v>
                </c:pt>
                <c:pt idx="3914">
                  <c:v>1.9921492496942296E-3</c:v>
                </c:pt>
                <c:pt idx="3915">
                  <c:v>4.6816480255826553E-4</c:v>
                </c:pt>
                <c:pt idx="3916">
                  <c:v>3.8540193689951619E-3</c:v>
                </c:pt>
                <c:pt idx="3917">
                  <c:v>0</c:v>
                </c:pt>
                <c:pt idx="3918">
                  <c:v>3.2584690765091926E-3</c:v>
                </c:pt>
                <c:pt idx="3919">
                  <c:v>-2.4428558649685424E-3</c:v>
                </c:pt>
                <c:pt idx="3920">
                  <c:v>1.1646188797880784E-4</c:v>
                </c:pt>
                <c:pt idx="3921">
                  <c:v>3.0232581166888353E-3</c:v>
                </c:pt>
                <c:pt idx="3922">
                  <c:v>2.8983847314727204E-3</c:v>
                </c:pt>
                <c:pt idx="3923">
                  <c:v>4.5047722728431879E-3</c:v>
                </c:pt>
                <c:pt idx="3924">
                  <c:v>1.1518084664309471E-3</c:v>
                </c:pt>
                <c:pt idx="3925">
                  <c:v>1.9550348358032951E-3</c:v>
                </c:pt>
                <c:pt idx="3926">
                  <c:v>-5.7461358818325272E-4</c:v>
                </c:pt>
                <c:pt idx="3927">
                  <c:v>-2.3017618632958257E-3</c:v>
                </c:pt>
                <c:pt idx="3928">
                  <c:v>-1.1528707756044861E-3</c:v>
                </c:pt>
                <c:pt idx="3929">
                  <c:v>-1.500721782377636E-3</c:v>
                </c:pt>
                <c:pt idx="3930">
                  <c:v>1.731402290897675E-3</c:v>
                </c:pt>
                <c:pt idx="3931">
                  <c:v>1.1526050146476981E-3</c:v>
                </c:pt>
                <c:pt idx="3932">
                  <c:v>3.7941982855793648E-3</c:v>
                </c:pt>
                <c:pt idx="3933">
                  <c:v>6.8831022563799996E-4</c:v>
                </c:pt>
                <c:pt idx="3934">
                  <c:v>1.1467232396018732E-4</c:v>
                </c:pt>
                <c:pt idx="3935">
                  <c:v>-4.5876821540952352E-4</c:v>
                </c:pt>
                <c:pt idx="3936">
                  <c:v>0</c:v>
                </c:pt>
                <c:pt idx="3937">
                  <c:v>5.4913763437588158E-3</c:v>
                </c:pt>
                <c:pt idx="3938">
                  <c:v>4.6667889603642793E-3</c:v>
                </c:pt>
                <c:pt idx="3939">
                  <c:v>3.4009782243085815E-3</c:v>
                </c:pt>
                <c:pt idx="3940">
                  <c:v>3.3894507649909148E-3</c:v>
                </c:pt>
                <c:pt idx="3941">
                  <c:v>2.5908209366761969E-3</c:v>
                </c:pt>
                <c:pt idx="3942">
                  <c:v>2.5841259253904423E-3</c:v>
                </c:pt>
                <c:pt idx="3943">
                  <c:v>2.9131673263315012E-3</c:v>
                </c:pt>
                <c:pt idx="3944">
                  <c:v>-3.9235519197255656E-3</c:v>
                </c:pt>
                <c:pt idx="3945">
                  <c:v>5.4886724180899672E-3</c:v>
                </c:pt>
                <c:pt idx="3946">
                  <c:v>5.5698038611169363E-3</c:v>
                </c:pt>
                <c:pt idx="3947">
                  <c:v>3.3320375717853468E-4</c:v>
                </c:pt>
                <c:pt idx="3948">
                  <c:v>3.3309276941512195E-4</c:v>
                </c:pt>
                <c:pt idx="3949">
                  <c:v>-3.0018367085218544E-3</c:v>
                </c:pt>
                <c:pt idx="3950">
                  <c:v>4.5548042973915332E-3</c:v>
                </c:pt>
                <c:pt idx="3951">
                  <c:v>-3.9982283382360238E-3</c:v>
                </c:pt>
                <c:pt idx="3952">
                  <c:v>1.7789642227727216E-3</c:v>
                </c:pt>
                <c:pt idx="3953">
                  <c:v>6.9740693360736232E-3</c:v>
                </c:pt>
                <c:pt idx="3954">
                  <c:v>-2.4298664484712429E-3</c:v>
                </c:pt>
                <c:pt idx="3955">
                  <c:v>-4.5442028876022146E-3</c:v>
                </c:pt>
                <c:pt idx="3956">
                  <c:v>-6.6674077367175587E-4</c:v>
                </c:pt>
                <c:pt idx="3957">
                  <c:v>-6.6718561354017986E-4</c:v>
                </c:pt>
                <c:pt idx="3958">
                  <c:v>2.0002229138055948E-3</c:v>
                </c:pt>
                <c:pt idx="3959">
                  <c:v>6.0871196753099635E-3</c:v>
                </c:pt>
                <c:pt idx="3960">
                  <c:v>-9.9354205887767859E-4</c:v>
                </c:pt>
                <c:pt idx="3961">
                  <c:v>-7.7343797016230322E-4</c:v>
                </c:pt>
                <c:pt idx="3962">
                  <c:v>4.1914908045299105E-3</c:v>
                </c:pt>
                <c:pt idx="3963">
                  <c:v>5.7074021683492125E-3</c:v>
                </c:pt>
                <c:pt idx="3964">
                  <c:v>-2.1891418651363159E-4</c:v>
                </c:pt>
                <c:pt idx="3965">
                  <c:v>-1.0947506716271112E-4</c:v>
                </c:pt>
                <c:pt idx="3966">
                  <c:v>-1.6435658112788E-3</c:v>
                </c:pt>
                <c:pt idx="3967">
                  <c:v>2.0813941895513701E-3</c:v>
                </c:pt>
                <c:pt idx="3968">
                  <c:v>3.2776168313040778E-3</c:v>
                </c:pt>
                <c:pt idx="3969">
                  <c:v>1.3080446600151673E-3</c:v>
                </c:pt>
                <c:pt idx="3970">
                  <c:v>-2.178886597572602E-4</c:v>
                </c:pt>
                <c:pt idx="3971">
                  <c:v>1.7417814113944343E-3</c:v>
                </c:pt>
                <c:pt idx="3972">
                  <c:v>4.3497173369584223E-4</c:v>
                </c:pt>
                <c:pt idx="3973">
                  <c:v>-3.375990138093545E-3</c:v>
                </c:pt>
                <c:pt idx="3974">
                  <c:v>5.7649585888638801E-3</c:v>
                </c:pt>
                <c:pt idx="3975">
                  <c:v>3.3566162206790716E-3</c:v>
                </c:pt>
                <c:pt idx="3976">
                  <c:v>-3.2481622321774285E-3</c:v>
                </c:pt>
                <c:pt idx="3977">
                  <c:v>2.2748208910706221E-3</c:v>
                </c:pt>
                <c:pt idx="3978">
                  <c:v>-2.0579481944927643E-3</c:v>
                </c:pt>
                <c:pt idx="3979">
                  <c:v>8.6702075443273257E-4</c:v>
                </c:pt>
                <c:pt idx="3980">
                  <c:v>1.6236405580192222E-3</c:v>
                </c:pt>
                <c:pt idx="3981">
                  <c:v>-9.7386795556058303E-4</c:v>
                </c:pt>
                <c:pt idx="3982">
                  <c:v>-1.5167933568911787E-3</c:v>
                </c:pt>
                <c:pt idx="3983">
                  <c:v>-3.2580393719641868E-3</c:v>
                </c:pt>
                <c:pt idx="3984">
                  <c:v>-1.0883762502325756E-3</c:v>
                </c:pt>
                <c:pt idx="3985">
                  <c:v>3.0444733747133188E-3</c:v>
                </c:pt>
                <c:pt idx="3986">
                  <c:v>4.7655240193622507E-3</c:v>
                </c:pt>
                <c:pt idx="3987">
                  <c:v>8.6402424642966738E-4</c:v>
                </c:pt>
                <c:pt idx="3988">
                  <c:v>-2.377865365987037E-3</c:v>
                </c:pt>
                <c:pt idx="3989">
                  <c:v>2.0539437521846873E-3</c:v>
                </c:pt>
                <c:pt idx="3990">
                  <c:v>-4.112114873574174E-3</c:v>
                </c:pt>
                <c:pt idx="3991">
                  <c:v>2.1684918224393893E-4</c:v>
                </c:pt>
                <c:pt idx="3992">
                  <c:v>-6.5260183755087575E-3</c:v>
                </c:pt>
                <c:pt idx="3993">
                  <c:v>1.5265513813927725E-3</c:v>
                </c:pt>
                <c:pt idx="3994">
                  <c:v>1.7417814113944343E-3</c:v>
                </c:pt>
                <c:pt idx="3995">
                  <c:v>9.7842047268351367E-4</c:v>
                </c:pt>
                <c:pt idx="3996">
                  <c:v>-2.5023132243208327E-3</c:v>
                </c:pt>
                <c:pt idx="3997">
                  <c:v>-2.0718615993274496E-3</c:v>
                </c:pt>
                <c:pt idx="3998">
                  <c:v>-1.2014637456416956E-3</c:v>
                </c:pt>
                <c:pt idx="3999">
                  <c:v>-3.1744320894086329E-3</c:v>
                </c:pt>
                <c:pt idx="4000">
                  <c:v>6.5760633671890052E-4</c:v>
                </c:pt>
                <c:pt idx="4001">
                  <c:v>-7.4783148475894299E-3</c:v>
                </c:pt>
                <c:pt idx="4002">
                  <c:v>8.792231602913831E-3</c:v>
                </c:pt>
                <c:pt idx="4003">
                  <c:v>-1.2043577302900993E-3</c:v>
                </c:pt>
                <c:pt idx="4004">
                  <c:v>3.0627895305457308E-3</c:v>
                </c:pt>
                <c:pt idx="4005">
                  <c:v>2.6178025420788799E-3</c:v>
                </c:pt>
                <c:pt idx="4006">
                  <c:v>3.2674399898604796E-4</c:v>
                </c:pt>
                <c:pt idx="4007">
                  <c:v>5.4433619546664577E-4</c:v>
                </c:pt>
                <c:pt idx="4008">
                  <c:v>1.5225669064249513E-3</c:v>
                </c:pt>
                <c:pt idx="4009">
                  <c:v>1.0861302251620774E-3</c:v>
                </c:pt>
                <c:pt idx="4010">
                  <c:v>-4.3431053885730327E-4</c:v>
                </c:pt>
                <c:pt idx="4011">
                  <c:v>-4.6807901279131304E-3</c:v>
                </c:pt>
                <c:pt idx="4012">
                  <c:v>3.9202925085558933E-3</c:v>
                </c:pt>
                <c:pt idx="4013">
                  <c:v>3.0385264832155281E-3</c:v>
                </c:pt>
                <c:pt idx="4014">
                  <c:v>-1.0841284669824143E-3</c:v>
                </c:pt>
                <c:pt idx="4015">
                  <c:v>-7.2941371790152237E-3</c:v>
                </c:pt>
                <c:pt idx="4016">
                  <c:v>1.0925976520030312E-4</c:v>
                </c:pt>
                <c:pt idx="4017">
                  <c:v>3.0544367589206193E-3</c:v>
                </c:pt>
                <c:pt idx="4018">
                  <c:v>4.2389064069394246E-3</c:v>
                </c:pt>
                <c:pt idx="4019">
                  <c:v>2.49147071413819E-3</c:v>
                </c:pt>
                <c:pt idx="4020">
                  <c:v>-2.7084139843240695E-3</c:v>
                </c:pt>
                <c:pt idx="4021">
                  <c:v>8.6749083731216638E-4</c:v>
                </c:pt>
                <c:pt idx="4022">
                  <c:v>6.3746096690402484E-3</c:v>
                </c:pt>
                <c:pt idx="4023">
                  <c:v>2.2591586177876555E-3</c:v>
                </c:pt>
                <c:pt idx="4024">
                  <c:v>8.5929113772861734E-4</c:v>
                </c:pt>
                <c:pt idx="4025">
                  <c:v>2.0378620234241434E-3</c:v>
                </c:pt>
                <c:pt idx="4026">
                  <c:v>8.5680630710188623E-4</c:v>
                </c:pt>
                <c:pt idx="4027">
                  <c:v>-2.3579860871932139E-3</c:v>
                </c:pt>
                <c:pt idx="4028">
                  <c:v>1.8225681807365092E-3</c:v>
                </c:pt>
                <c:pt idx="4029">
                  <c:v>1.4984483163406836E-3</c:v>
                </c:pt>
                <c:pt idx="4030">
                  <c:v>2.8835391368925252E-3</c:v>
                </c:pt>
                <c:pt idx="4031">
                  <c:v>1.9177504279406113E-3</c:v>
                </c:pt>
                <c:pt idx="4032">
                  <c:v>-2.771265896377531E-3</c:v>
                </c:pt>
                <c:pt idx="4033">
                  <c:v>-3.5284719847963665E-3</c:v>
                </c:pt>
                <c:pt idx="4034">
                  <c:v>1.1775412161914914E-3</c:v>
                </c:pt>
                <c:pt idx="4035">
                  <c:v>2.5643779412401813E-3</c:v>
                </c:pt>
                <c:pt idx="4036">
                  <c:v>1.4928558967854931E-3</c:v>
                </c:pt>
                <c:pt idx="4037">
                  <c:v>-1.5995737881412404E-3</c:v>
                </c:pt>
                <c:pt idx="4038">
                  <c:v>-3.2022202333733678E-4</c:v>
                </c:pt>
                <c:pt idx="4039">
                  <c:v>-3.8506839751085604E-3</c:v>
                </c:pt>
                <c:pt idx="4040">
                  <c:v>-4.6189458562946404E-3</c:v>
                </c:pt>
                <c:pt idx="4041">
                  <c:v>-7.7821404420549628E-3</c:v>
                </c:pt>
                <c:pt idx="4042">
                  <c:v>4.0067193133577492E-3</c:v>
                </c:pt>
                <c:pt idx="4043">
                  <c:v>1.2960364704300287E-3</c:v>
                </c:pt>
                <c:pt idx="4044">
                  <c:v>6.5623386488059456E-3</c:v>
                </c:pt>
                <c:pt idx="4045">
                  <c:v>3.5322487889901857E-3</c:v>
                </c:pt>
                <c:pt idx="4046">
                  <c:v>-4.2748744906655894E-4</c:v>
                </c:pt>
                <c:pt idx="4047">
                  <c:v>5.4368237968033814E-3</c:v>
                </c:pt>
                <c:pt idx="4048">
                  <c:v>-2.4482422149437167E-3</c:v>
                </c:pt>
                <c:pt idx="4049">
                  <c:v>-2.1317416409859726E-4</c:v>
                </c:pt>
                <c:pt idx="4050">
                  <c:v>-2.9892196914000084E-3</c:v>
                </c:pt>
                <c:pt idx="4051">
                  <c:v>-3.8564589841260117E-3</c:v>
                </c:pt>
                <c:pt idx="4052">
                  <c:v>-1.0733644619336146E-4</c:v>
                </c:pt>
                <c:pt idx="4053">
                  <c:v>-5.3815650276379887E-3</c:v>
                </c:pt>
                <c:pt idx="4054">
                  <c:v>-2.7016820885532233E-3</c:v>
                </c:pt>
                <c:pt idx="4055">
                  <c:v>-5.8606636165738366E-3</c:v>
                </c:pt>
                <c:pt idx="4056">
                  <c:v>-4.2541651287947317E-3</c:v>
                </c:pt>
                <c:pt idx="4057">
                  <c:v>-6.470385023901363E-3</c:v>
                </c:pt>
                <c:pt idx="4058">
                  <c:v>2.7468017050573707E-3</c:v>
                </c:pt>
                <c:pt idx="4059">
                  <c:v>8.7738544781780731E-4</c:v>
                </c:pt>
                <c:pt idx="4060">
                  <c:v>-1.2798056410128759E-2</c:v>
                </c:pt>
                <c:pt idx="4061">
                  <c:v>-1.0155770564276165E-2</c:v>
                </c:pt>
                <c:pt idx="4062">
                  <c:v>3.5830292503550355E-3</c:v>
                </c:pt>
                <c:pt idx="4063">
                  <c:v>-2.5740039951728773E-3</c:v>
                </c:pt>
                <c:pt idx="4064">
                  <c:v>-1.3538112906070772E-2</c:v>
                </c:pt>
                <c:pt idx="4065">
                  <c:v>1.588923271530556E-3</c:v>
                </c:pt>
                <c:pt idx="4066">
                  <c:v>8.8066505724804442E-3</c:v>
                </c:pt>
                <c:pt idx="4067">
                  <c:v>0</c:v>
                </c:pt>
                <c:pt idx="4068">
                  <c:v>-1.2372759016118842E-3</c:v>
                </c:pt>
                <c:pt idx="4069">
                  <c:v>-1.1318739967554097E-2</c:v>
                </c:pt>
                <c:pt idx="4070">
                  <c:v>-5.7077780530406536E-3</c:v>
                </c:pt>
                <c:pt idx="4071">
                  <c:v>5.8216019675680752E-3</c:v>
                </c:pt>
                <c:pt idx="4072">
                  <c:v>3.522130551302152E-3</c:v>
                </c:pt>
                <c:pt idx="4073">
                  <c:v>4.0747085240219975E-3</c:v>
                </c:pt>
                <c:pt idx="4074">
                  <c:v>7.5395619630060683E-3</c:v>
                </c:pt>
                <c:pt idx="4075">
                  <c:v>2.9105584187381554E-3</c:v>
                </c:pt>
                <c:pt idx="4076">
                  <c:v>-3.6956198620760909E-3</c:v>
                </c:pt>
                <c:pt idx="4077">
                  <c:v>1.7935213864993123E-3</c:v>
                </c:pt>
                <c:pt idx="4078">
                  <c:v>2.7959532836944849E-3</c:v>
                </c:pt>
                <c:pt idx="4079">
                  <c:v>8.9305654517746072E-4</c:v>
                </c:pt>
                <c:pt idx="4080">
                  <c:v>-3.9130241667263239E-3</c:v>
                </c:pt>
                <c:pt idx="4081">
                  <c:v>-5.5040857853814766E-3</c:v>
                </c:pt>
                <c:pt idx="4082">
                  <c:v>5.0559065061709929E-3</c:v>
                </c:pt>
                <c:pt idx="4083">
                  <c:v>7.9254754305012297E-3</c:v>
                </c:pt>
                <c:pt idx="4084">
                  <c:v>9.0758785690798014E-3</c:v>
                </c:pt>
                <c:pt idx="4085">
                  <c:v>6.0416507166077289E-3</c:v>
                </c:pt>
                <c:pt idx="4086">
                  <c:v>2.7341844561172782E-3</c:v>
                </c:pt>
                <c:pt idx="4087">
                  <c:v>2.1819777367492687E-3</c:v>
                </c:pt>
                <c:pt idx="4088">
                  <c:v>3.2688640988445513E-4</c:v>
                </c:pt>
                <c:pt idx="4089">
                  <c:v>-3.7109843941248908E-3</c:v>
                </c:pt>
                <c:pt idx="4090">
                  <c:v>9.8366038862128763E-4</c:v>
                </c:pt>
                <c:pt idx="4091">
                  <c:v>3.598499057878941E-3</c:v>
                </c:pt>
                <c:pt idx="4092">
                  <c:v>1.3053412056907201E-3</c:v>
                </c:pt>
                <c:pt idx="4093">
                  <c:v>-4.4669682601164136E-3</c:v>
                </c:pt>
                <c:pt idx="4094">
                  <c:v>-1.0920010930870518E-4</c:v>
                </c:pt>
                <c:pt idx="4095">
                  <c:v>5.5540572939865307E-3</c:v>
                </c:pt>
                <c:pt idx="4096">
                  <c:v>3.6856410284931296E-3</c:v>
                </c:pt>
                <c:pt idx="4097">
                  <c:v>-1.6243438516558846E-3</c:v>
                </c:pt>
                <c:pt idx="4098">
                  <c:v>-2.0612971768372403E-3</c:v>
                </c:pt>
                <c:pt idx="4099">
                  <c:v>-9.7788892456136204E-4</c:v>
                </c:pt>
                <c:pt idx="4100">
                  <c:v>-2.5034026679505357E-3</c:v>
                </c:pt>
                <c:pt idx="4101">
                  <c:v>-6.8894143130798675E-3</c:v>
                </c:pt>
                <c:pt idx="4102">
                  <c:v>-7.6842860139930268E-4</c:v>
                </c:pt>
                <c:pt idx="4103">
                  <c:v>-1.758628723202853E-3</c:v>
                </c:pt>
                <c:pt idx="4104">
                  <c:v>-1.1618387953865187E-2</c:v>
                </c:pt>
                <c:pt idx="4105">
                  <c:v>-5.1327941298067682E-3</c:v>
                </c:pt>
                <c:pt idx="4106">
                  <c:v>-1.6467775708850347E-2</c:v>
                </c:pt>
                <c:pt idx="4107">
                  <c:v>-1.0240656296902568E-3</c:v>
                </c:pt>
                <c:pt idx="4108">
                  <c:v>-1.7455656811341376E-2</c:v>
                </c:pt>
                <c:pt idx="4109">
                  <c:v>8.7659154164675956E-3</c:v>
                </c:pt>
                <c:pt idx="4110">
                  <c:v>1.7210720787804931E-3</c:v>
                </c:pt>
                <c:pt idx="4111">
                  <c:v>-1.1530163480894093E-2</c:v>
                </c:pt>
                <c:pt idx="4112">
                  <c:v>-8.85270778630649E-3</c:v>
                </c:pt>
                <c:pt idx="4113">
                  <c:v>-1.2479559182298062E-2</c:v>
                </c:pt>
                <c:pt idx="4114">
                  <c:v>-9.2835706021942663E-3</c:v>
                </c:pt>
                <c:pt idx="4115">
                  <c:v>1.765971819989991E-2</c:v>
                </c:pt>
                <c:pt idx="4116">
                  <c:v>-1.1755026626902971E-3</c:v>
                </c:pt>
                <c:pt idx="4117">
                  <c:v>4.8108042328834236E-3</c:v>
                </c:pt>
                <c:pt idx="4118">
                  <c:v>8.9728505061200132E-3</c:v>
                </c:pt>
                <c:pt idx="4119">
                  <c:v>6.5907621357507535E-3</c:v>
                </c:pt>
                <c:pt idx="4120">
                  <c:v>3.4514530351258668E-3</c:v>
                </c:pt>
                <c:pt idx="4121">
                  <c:v>0</c:v>
                </c:pt>
                <c:pt idx="4122">
                  <c:v>2.9816535851173967E-3</c:v>
                </c:pt>
                <c:pt idx="4123">
                  <c:v>-1.3836263624559288E-2</c:v>
                </c:pt>
                <c:pt idx="4124">
                  <c:v>-3.4837136739722456E-4</c:v>
                </c:pt>
                <c:pt idx="4125">
                  <c:v>-1.6273396593753711E-3</c:v>
                </c:pt>
                <c:pt idx="4126">
                  <c:v>1.1626556361439642E-3</c:v>
                </c:pt>
                <c:pt idx="4127">
                  <c:v>-7.4644619971331126E-3</c:v>
                </c:pt>
                <c:pt idx="4128">
                  <c:v>-6.9310115936770614E-3</c:v>
                </c:pt>
                <c:pt idx="4129">
                  <c:v>1.1781339722747306E-3</c:v>
                </c:pt>
                <c:pt idx="4130">
                  <c:v>6.6889881507964889E-3</c:v>
                </c:pt>
                <c:pt idx="4131">
                  <c:v>1.0934155695970622E-2</c:v>
                </c:pt>
                <c:pt idx="4132">
                  <c:v>4.5016524338685211E-3</c:v>
                </c:pt>
                <c:pt idx="4133">
                  <c:v>2.7602087679703025E-3</c:v>
                </c:pt>
                <c:pt idx="4134">
                  <c:v>-3.9125481441597476E-3</c:v>
                </c:pt>
                <c:pt idx="4135">
                  <c:v>-3.0023117240256373E-3</c:v>
                </c:pt>
                <c:pt idx="4136">
                  <c:v>4.6248121994406496E-4</c:v>
                </c:pt>
                <c:pt idx="4137">
                  <c:v>-3.4684086133014876E-4</c:v>
                </c:pt>
                <c:pt idx="4138">
                  <c:v>2.6560440581162104E-3</c:v>
                </c:pt>
                <c:pt idx="4139">
                  <c:v>1.6132752980449229E-3</c:v>
                </c:pt>
                <c:pt idx="4140">
                  <c:v>-4.0380787492802685E-3</c:v>
                </c:pt>
                <c:pt idx="4141">
                  <c:v>9.2442807600086666E-4</c:v>
                </c:pt>
                <c:pt idx="4142">
                  <c:v>-5.791745600360226E-3</c:v>
                </c:pt>
                <c:pt idx="4143">
                  <c:v>-4.7743904375216265E-3</c:v>
                </c:pt>
                <c:pt idx="4144">
                  <c:v>-9.4998662017738676E-3</c:v>
                </c:pt>
                <c:pt idx="4145">
                  <c:v>-1.4150945757656821E-3</c:v>
                </c:pt>
                <c:pt idx="4146">
                  <c:v>1.0214353555981237E-2</c:v>
                </c:pt>
                <c:pt idx="4147">
                  <c:v>2.4499808089842798E-3</c:v>
                </c:pt>
                <c:pt idx="4148">
                  <c:v>1.4345456560773014E-2</c:v>
                </c:pt>
                <c:pt idx="4149">
                  <c:v>3.6688873991382446E-3</c:v>
                </c:pt>
                <c:pt idx="4150">
                  <c:v>2.628723154982623E-3</c:v>
                </c:pt>
                <c:pt idx="4151">
                  <c:v>-1.8279452136612895E-3</c:v>
                </c:pt>
                <c:pt idx="4152">
                  <c:v>-6.5393452789858381E-3</c:v>
                </c:pt>
                <c:pt idx="4153">
                  <c:v>-6.698258096242987E-3</c:v>
                </c:pt>
                <c:pt idx="4154">
                  <c:v>6.0074117820652587E-3</c:v>
                </c:pt>
                <c:pt idx="4155">
                  <c:v>2.9902264948993089E-3</c:v>
                </c:pt>
                <c:pt idx="4156">
                  <c:v>-1.0340668468973154E-3</c:v>
                </c:pt>
                <c:pt idx="4157">
                  <c:v>-7.6160072720180775E-3</c:v>
                </c:pt>
                <c:pt idx="4158">
                  <c:v>-9.5438340795673086E-3</c:v>
                </c:pt>
                <c:pt idx="4159">
                  <c:v>1.1693854892578365E-4</c:v>
                </c:pt>
                <c:pt idx="4160">
                  <c:v>-1.2870767587338703E-3</c:v>
                </c:pt>
                <c:pt idx="4161">
                  <c:v>-1.8672251308289908E-2</c:v>
                </c:pt>
                <c:pt idx="4162">
                  <c:v>-1.5519611543362993E-3</c:v>
                </c:pt>
                <c:pt idx="4163">
                  <c:v>4.7675894834727055E-3</c:v>
                </c:pt>
                <c:pt idx="4164">
                  <c:v>-3.9316188131842617E-3</c:v>
                </c:pt>
                <c:pt idx="4165">
                  <c:v>-2.0314280750622434E-3</c:v>
                </c:pt>
                <c:pt idx="4166">
                  <c:v>-1.5550913106103188E-2</c:v>
                </c:pt>
                <c:pt idx="4167">
                  <c:v>2.4295432578201717E-4</c:v>
                </c:pt>
                <c:pt idx="4168">
                  <c:v>9.9106443286021695E-3</c:v>
                </c:pt>
                <c:pt idx="4169">
                  <c:v>9.3369124557995901E-3</c:v>
                </c:pt>
                <c:pt idx="4170">
                  <c:v>8.3368074857740867E-4</c:v>
                </c:pt>
                <c:pt idx="4171">
                  <c:v>-2.9806281381377893E-3</c:v>
                </c:pt>
                <c:pt idx="4172">
                  <c:v>-3.1093064992667408E-3</c:v>
                </c:pt>
                <c:pt idx="4173">
                  <c:v>-4.5618326409740196E-3</c:v>
                </c:pt>
                <c:pt idx="4174">
                  <c:v>-1.0834889400423641E-3</c:v>
                </c:pt>
                <c:pt idx="4175">
                  <c:v>1.8051632557035215E-3</c:v>
                </c:pt>
                <c:pt idx="4176">
                  <c:v>-5.1835448473307828E-3</c:v>
                </c:pt>
                <c:pt idx="4177">
                  <c:v>-1.3506319570000876E-2</c:v>
                </c:pt>
                <c:pt idx="4178">
                  <c:v>-5.5279300525128312E-3</c:v>
                </c:pt>
                <c:pt idx="4179">
                  <c:v>-1.2644274074197125E-2</c:v>
                </c:pt>
                <c:pt idx="4180">
                  <c:v>-6.7593197643834538E-3</c:v>
                </c:pt>
                <c:pt idx="4181">
                  <c:v>-1.7484291845609345E-2</c:v>
                </c:pt>
                <c:pt idx="4182">
                  <c:v>-1.6629361043559419E-3</c:v>
                </c:pt>
                <c:pt idx="4183">
                  <c:v>1.2215446460629694E-2</c:v>
                </c:pt>
                <c:pt idx="4184">
                  <c:v>-1.285577433036667E-2</c:v>
                </c:pt>
                <c:pt idx="4185">
                  <c:v>-2.1364184092993666E-2</c:v>
                </c:pt>
                <c:pt idx="4186">
                  <c:v>-2.4911848765872852E-2</c:v>
                </c:pt>
                <c:pt idx="4187">
                  <c:v>1.7687807367150487E-2</c:v>
                </c:pt>
                <c:pt idx="4188">
                  <c:v>1.6213744308530949E-2</c:v>
                </c:pt>
                <c:pt idx="4189">
                  <c:v>7.751976804318144E-3</c:v>
                </c:pt>
                <c:pt idx="4190">
                  <c:v>-3.6101122240996741E-3</c:v>
                </c:pt>
                <c:pt idx="4191">
                  <c:v>-5.9593387920511328E-3</c:v>
                </c:pt>
                <c:pt idx="4192">
                  <c:v>-7.6958574571582006E-3</c:v>
                </c:pt>
                <c:pt idx="4193">
                  <c:v>-4.198930194990993E-3</c:v>
                </c:pt>
                <c:pt idx="4194">
                  <c:v>3.1508493968362911E-3</c:v>
                </c:pt>
                <c:pt idx="4195">
                  <c:v>2.1012446240628754E-2</c:v>
                </c:pt>
                <c:pt idx="4196">
                  <c:v>5.2486838794881556E-3</c:v>
                </c:pt>
                <c:pt idx="4197">
                  <c:v>1.0289071398847003E-2</c:v>
                </c:pt>
                <c:pt idx="4198">
                  <c:v>1.1934065385863269E-2</c:v>
                </c:pt>
                <c:pt idx="4199">
                  <c:v>-1.1245081462347229E-3</c:v>
                </c:pt>
                <c:pt idx="4200">
                  <c:v>-5.0131700429724676E-3</c:v>
                </c:pt>
                <c:pt idx="4201">
                  <c:v>-6.9344033781455396E-3</c:v>
                </c:pt>
                <c:pt idx="4202">
                  <c:v>-1.6970104218461703E-2</c:v>
                </c:pt>
                <c:pt idx="4203">
                  <c:v>2.9553506894124371E-3</c:v>
                </c:pt>
                <c:pt idx="4204">
                  <c:v>-3.4702174790071059E-3</c:v>
                </c:pt>
                <c:pt idx="4205">
                  <c:v>2.4432597507536981E-3</c:v>
                </c:pt>
                <c:pt idx="4206">
                  <c:v>3.0777146633304883E-3</c:v>
                </c:pt>
                <c:pt idx="4207">
                  <c:v>-1.2757083000770999E-2</c:v>
                </c:pt>
                <c:pt idx="4208">
                  <c:v>-1.0428982543327458E-2</c:v>
                </c:pt>
                <c:pt idx="4209">
                  <c:v>3.2707558431568982E-3</c:v>
                </c:pt>
                <c:pt idx="4210">
                  <c:v>-2.1920856621524928E-2</c:v>
                </c:pt>
                <c:pt idx="4211">
                  <c:v>2.6666682469150761E-3</c:v>
                </c:pt>
                <c:pt idx="4212">
                  <c:v>-5.474344401113735E-3</c:v>
                </c:pt>
                <c:pt idx="4213">
                  <c:v>-8.6056736551675343E-3</c:v>
                </c:pt>
                <c:pt idx="4214">
                  <c:v>-1.1545119746541861E-2</c:v>
                </c:pt>
                <c:pt idx="4215">
                  <c:v>1.8006307926336652E-2</c:v>
                </c:pt>
                <c:pt idx="4216">
                  <c:v>5.0856640661889147E-3</c:v>
                </c:pt>
                <c:pt idx="4217">
                  <c:v>2.8037374530078613E-2</c:v>
                </c:pt>
                <c:pt idx="4218">
                  <c:v>-1.9489384457807256E-3</c:v>
                </c:pt>
                <c:pt idx="4219">
                  <c:v>-3.7787522975439511E-3</c:v>
                </c:pt>
                <c:pt idx="4220">
                  <c:v>1.1293687897265522E-2</c:v>
                </c:pt>
                <c:pt idx="4221">
                  <c:v>1.5498228877047262E-2</c:v>
                </c:pt>
                <c:pt idx="4222">
                  <c:v>-8.0393465594173642E-3</c:v>
                </c:pt>
                <c:pt idx="4223">
                  <c:v>-2.6942090836913888E-3</c:v>
                </c:pt>
                <c:pt idx="4224">
                  <c:v>4.4863242586728851E-3</c:v>
                </c:pt>
                <c:pt idx="4225">
                  <c:v>2.9372347277628816E-3</c:v>
                </c:pt>
                <c:pt idx="4226">
                  <c:v>6.1022309876430933E-3</c:v>
                </c:pt>
                <c:pt idx="4227">
                  <c:v>8.5815771469538588E-3</c:v>
                </c:pt>
                <c:pt idx="4228">
                  <c:v>8.1347047667821495E-3</c:v>
                </c:pt>
                <c:pt idx="4229">
                  <c:v>1.2463388811546314E-4</c:v>
                </c:pt>
                <c:pt idx="4230">
                  <c:v>-4.9862878121121972E-4</c:v>
                </c:pt>
                <c:pt idx="4231">
                  <c:v>7.5772053728873677E-3</c:v>
                </c:pt>
                <c:pt idx="4232">
                  <c:v>8.6585446685954613E-4</c:v>
                </c:pt>
                <c:pt idx="4233">
                  <c:v>-3.9643263019089985E-3</c:v>
                </c:pt>
                <c:pt idx="4234">
                  <c:v>3.0984718350493393E-3</c:v>
                </c:pt>
                <c:pt idx="4235">
                  <c:v>-9.9046683843215786E-4</c:v>
                </c:pt>
                <c:pt idx="4236">
                  <c:v>8.0192891666195764E-3</c:v>
                </c:pt>
                <c:pt idx="4237">
                  <c:v>6.2473407085530371E-3</c:v>
                </c:pt>
                <c:pt idx="4238">
                  <c:v>6.1038883662812638E-4</c:v>
                </c:pt>
                <c:pt idx="4239">
                  <c:v>-6.9806174101589838E-3</c:v>
                </c:pt>
                <c:pt idx="4240">
                  <c:v>3.9249406452119724E-3</c:v>
                </c:pt>
                <c:pt idx="4241">
                  <c:v>8.2896975993795759E-3</c:v>
                </c:pt>
                <c:pt idx="4242">
                  <c:v>-6.9440493444560452E-3</c:v>
                </c:pt>
                <c:pt idx="4243">
                  <c:v>-6.6233530491205958E-3</c:v>
                </c:pt>
                <c:pt idx="4244">
                  <c:v>-1.4502888223989777E-2</c:v>
                </c:pt>
                <c:pt idx="4245">
                  <c:v>-5.2578989433162433E-3</c:v>
                </c:pt>
                <c:pt idx="4246">
                  <c:v>6.7550919865583328E-3</c:v>
                </c:pt>
                <c:pt idx="4247">
                  <c:v>7.9473906442826918E-3</c:v>
                </c:pt>
                <c:pt idx="4248">
                  <c:v>-1.7331026868348527E-3</c:v>
                </c:pt>
                <c:pt idx="4249">
                  <c:v>-3.5995818671529377E-3</c:v>
                </c:pt>
                <c:pt idx="4250">
                  <c:v>3.7297196926419228E-4</c:v>
                </c:pt>
                <c:pt idx="4251">
                  <c:v>-4.6097384314271695E-3</c:v>
                </c:pt>
                <c:pt idx="4252">
                  <c:v>6.2418078301398384E-4</c:v>
                </c:pt>
                <c:pt idx="4253">
                  <c:v>1.3718278637008623E-3</c:v>
                </c:pt>
                <c:pt idx="4254">
                  <c:v>7.4497488817402667E-3</c:v>
                </c:pt>
                <c:pt idx="4255">
                  <c:v>1.082687741400094E-2</c:v>
                </c:pt>
                <c:pt idx="4256">
                  <c:v>4.0300475866785713E-3</c:v>
                </c:pt>
                <c:pt idx="4257">
                  <c:v>1.0962909923127669E-3</c:v>
                </c:pt>
                <c:pt idx="4258">
                  <c:v>1.0415499268185481E-2</c:v>
                </c:pt>
                <c:pt idx="4259">
                  <c:v>-3.2583145945063539E-3</c:v>
                </c:pt>
                <c:pt idx="4260">
                  <c:v>-1.0884683907084179E-3</c:v>
                </c:pt>
                <c:pt idx="4261">
                  <c:v>-1.2174486869739091E-2</c:v>
                </c:pt>
                <c:pt idx="4262">
                  <c:v>-7.3520405223170978E-4</c:v>
                </c:pt>
                <c:pt idx="4263">
                  <c:v>-3.8071891242989569E-3</c:v>
                </c:pt>
                <c:pt idx="4264">
                  <c:v>-3.8217392259580788E-3</c:v>
                </c:pt>
                <c:pt idx="4265">
                  <c:v>5.1743370343885885E-3</c:v>
                </c:pt>
                <c:pt idx="4266">
                  <c:v>3.8020527802341149E-3</c:v>
                </c:pt>
                <c:pt idx="4267">
                  <c:v>-2.6967410312274832E-3</c:v>
                </c:pt>
                <c:pt idx="4268">
                  <c:v>-5.7856996501116443E-3</c:v>
                </c:pt>
                <c:pt idx="4269">
                  <c:v>-4.8264433769292297E-3</c:v>
                </c:pt>
                <c:pt idx="4270">
                  <c:v>-2.9817390708824745E-3</c:v>
                </c:pt>
                <c:pt idx="4271">
                  <c:v>-4.9782203890597347E-4</c:v>
                </c:pt>
                <c:pt idx="4272">
                  <c:v>6.2223883533375508E-4</c:v>
                </c:pt>
                <c:pt idx="4273">
                  <c:v>2.1127206019283312E-3</c:v>
                </c:pt>
                <c:pt idx="4274">
                  <c:v>1.2951152347077981E-2</c:v>
                </c:pt>
                <c:pt idx="4275">
                  <c:v>7.082701485202565E-3</c:v>
                </c:pt>
                <c:pt idx="4276">
                  <c:v>7.6368635903449706E-3</c:v>
                </c:pt>
                <c:pt idx="4277">
                  <c:v>0</c:v>
                </c:pt>
                <c:pt idx="4278">
                  <c:v>7.9384588170365953E-3</c:v>
                </c:pt>
                <c:pt idx="4279">
                  <c:v>5.2575100193326726E-3</c:v>
                </c:pt>
                <c:pt idx="4280">
                  <c:v>7.3617050588582374E-3</c:v>
                </c:pt>
                <c:pt idx="4281">
                  <c:v>-2.6060190062520464E-3</c:v>
                </c:pt>
                <c:pt idx="4282">
                  <c:v>1.0970325295832018E-2</c:v>
                </c:pt>
                <c:pt idx="4283">
                  <c:v>6.4316423544575037E-3</c:v>
                </c:pt>
                <c:pt idx="4284">
                  <c:v>3.4962997850456975E-4</c:v>
                </c:pt>
                <c:pt idx="4285">
                  <c:v>2.9088390980043784E-3</c:v>
                </c:pt>
                <c:pt idx="4286">
                  <c:v>3.7110097094097184E-3</c:v>
                </c:pt>
                <c:pt idx="4287">
                  <c:v>1.3880858214902155E-3</c:v>
                </c:pt>
                <c:pt idx="4288">
                  <c:v>-7.6584268487984953E-3</c:v>
                </c:pt>
                <c:pt idx="4289">
                  <c:v>-4.6603752445484439E-4</c:v>
                </c:pt>
                <c:pt idx="4290">
                  <c:v>4.0704830291034841E-3</c:v>
                </c:pt>
                <c:pt idx="4291">
                  <c:v>5.7863834636302843E-3</c:v>
                </c:pt>
                <c:pt idx="4292">
                  <c:v>-5.7713396880985891E-4</c:v>
                </c:pt>
                <c:pt idx="4293">
                  <c:v>-2.0804445784065226E-3</c:v>
                </c:pt>
                <c:pt idx="4294">
                  <c:v>3.4650069318174848E-3</c:v>
                </c:pt>
                <c:pt idx="4295">
                  <c:v>7.2376673002303819E-3</c:v>
                </c:pt>
                <c:pt idx="4296">
                  <c:v>-2.0625651863482564E-3</c:v>
                </c:pt>
                <c:pt idx="4297">
                  <c:v>-2.6417060099545695E-3</c:v>
                </c:pt>
                <c:pt idx="4298">
                  <c:v>8.8166827493952812E-3</c:v>
                </c:pt>
                <c:pt idx="4299">
                  <c:v>-4.1124115530925482E-3</c:v>
                </c:pt>
                <c:pt idx="4300">
                  <c:v>3.0858930711642539E-3</c:v>
                </c:pt>
                <c:pt idx="4301">
                  <c:v>-5.7074369450692763E-4</c:v>
                </c:pt>
                <c:pt idx="4302">
                  <c:v>6.7141077256834781E-3</c:v>
                </c:pt>
                <c:pt idx="4303">
                  <c:v>1.1335299332058512E-3</c:v>
                </c:pt>
                <c:pt idx="4304">
                  <c:v>-4.6556604845079735E-3</c:v>
                </c:pt>
                <c:pt idx="4305">
                  <c:v>3.4139402892024312E-4</c:v>
                </c:pt>
                <c:pt idx="4306">
                  <c:v>-5.590749915063975E-3</c:v>
                </c:pt>
                <c:pt idx="4307">
                  <c:v>-6.8673460407490884E-4</c:v>
                </c:pt>
                <c:pt idx="4308">
                  <c:v>1.2586534071961062E-3</c:v>
                </c:pt>
                <c:pt idx="4309">
                  <c:v>-4.575088722145396E-4</c:v>
                </c:pt>
                <c:pt idx="4310">
                  <c:v>-1.0927813352910895E-2</c:v>
                </c:pt>
                <c:pt idx="4311">
                  <c:v>3.6943011307190559E-3</c:v>
                </c:pt>
                <c:pt idx="4312">
                  <c:v>1.0317642829500883E-2</c:v>
                </c:pt>
                <c:pt idx="4313">
                  <c:v>5.459522204898753E-3</c:v>
                </c:pt>
                <c:pt idx="4314">
                  <c:v>1.4735055088869358E-3</c:v>
                </c:pt>
                <c:pt idx="4315">
                  <c:v>-2.1543179713574517E-3</c:v>
                </c:pt>
                <c:pt idx="4316">
                  <c:v>6.8081246247063789E-4</c:v>
                </c:pt>
                <c:pt idx="4317">
                  <c:v>1.2469536275372349E-3</c:v>
                </c:pt>
                <c:pt idx="4318">
                  <c:v>2.9411785908162289E-3</c:v>
                </c:pt>
                <c:pt idx="4319">
                  <c:v>4.0581726306258958E-3</c:v>
                </c:pt>
                <c:pt idx="4320">
                  <c:v>-5.1883716659397189E-3</c:v>
                </c:pt>
                <c:pt idx="4321">
                  <c:v>-9.0507982193852499E-4</c:v>
                </c:pt>
                <c:pt idx="4322">
                  <c:v>9.4627269124106014E-3</c:v>
                </c:pt>
                <c:pt idx="4323">
                  <c:v>1.0040244985232726E-2</c:v>
                </c:pt>
                <c:pt idx="4324">
                  <c:v>1.7744265496417151E-3</c:v>
                </c:pt>
                <c:pt idx="4325">
                  <c:v>-5.5417014441230036E-4</c:v>
                </c:pt>
                <c:pt idx="4326">
                  <c:v>-2.2197567383128881E-3</c:v>
                </c:pt>
                <c:pt idx="4327">
                  <c:v>2.7739268827252244E-3</c:v>
                </c:pt>
                <c:pt idx="4328">
                  <c:v>7.6163511838742426E-3</c:v>
                </c:pt>
                <c:pt idx="4329">
                  <c:v>-7.7003468960876664E-4</c:v>
                </c:pt>
                <c:pt idx="4330">
                  <c:v>4.4009242651121979E-4</c:v>
                </c:pt>
                <c:pt idx="4331">
                  <c:v>-1.9819429522292538E-3</c:v>
                </c:pt>
                <c:pt idx="4332">
                  <c:v>-3.3070606044664601E-4</c:v>
                </c:pt>
                <c:pt idx="4333">
                  <c:v>-5.5279300525129423E-3</c:v>
                </c:pt>
                <c:pt idx="4334">
                  <c:v>-1.0700057504246302E-2</c:v>
                </c:pt>
                <c:pt idx="4335">
                  <c:v>-2.2413986421304717E-4</c:v>
                </c:pt>
                <c:pt idx="4336">
                  <c:v>6.3683808325985958E-3</c:v>
                </c:pt>
                <c:pt idx="4337">
                  <c:v>1.6691708098440061E-3</c:v>
                </c:pt>
                <c:pt idx="4338">
                  <c:v>-6.4696265816160522E-3</c:v>
                </c:pt>
                <c:pt idx="4339">
                  <c:v>-1.2612779815698248E-2</c:v>
                </c:pt>
                <c:pt idx="4340">
                  <c:v>7.2267703861274967E-3</c:v>
                </c:pt>
                <c:pt idx="4341">
                  <c:v>-1.1257459254852711E-3</c:v>
                </c:pt>
                <c:pt idx="4342">
                  <c:v>7.6301985988127688E-3</c:v>
                </c:pt>
                <c:pt idx="4343">
                  <c:v>1.0784472747686801E-2</c:v>
                </c:pt>
                <c:pt idx="4344">
                  <c:v>7.0523708273383017E-3</c:v>
                </c:pt>
                <c:pt idx="4345">
                  <c:v>8.6372373179202221E-3</c:v>
                </c:pt>
                <c:pt idx="4346">
                  <c:v>8.7051148043457052E-4</c:v>
                </c:pt>
                <c:pt idx="4347">
                  <c:v>1.8473246220622398E-3</c:v>
                </c:pt>
                <c:pt idx="4348">
                  <c:v>2.0606265086622164E-3</c:v>
                </c:pt>
                <c:pt idx="4349">
                  <c:v>3.4609595437994078E-3</c:v>
                </c:pt>
                <c:pt idx="4350">
                  <c:v>5.2764888478323679E-3</c:v>
                </c:pt>
                <c:pt idx="4351">
                  <c:v>-9.6706610448753672E-4</c:v>
                </c:pt>
                <c:pt idx="4352">
                  <c:v>8.4569363419086142E-3</c:v>
                </c:pt>
                <c:pt idx="4353">
                  <c:v>2.1296994525998505E-3</c:v>
                </c:pt>
                <c:pt idx="4354">
                  <c:v>-1.8099552452395303E-3</c:v>
                </c:pt>
                <c:pt idx="4355">
                  <c:v>-1.8132371241808313E-3</c:v>
                </c:pt>
                <c:pt idx="4356">
                  <c:v>2.5589095954830685E-3</c:v>
                </c:pt>
                <c:pt idx="4357">
                  <c:v>4.3563794125931398E-3</c:v>
                </c:pt>
                <c:pt idx="4358">
                  <c:v>1.2714559881966659E-3</c:v>
                </c:pt>
                <c:pt idx="4359">
                  <c:v>1.4813249984174861E-3</c:v>
                </c:pt>
                <c:pt idx="4360">
                  <c:v>-1.0415653732183448E-2</c:v>
                </c:pt>
                <c:pt idx="4361">
                  <c:v>-2.6745134958147329E-3</c:v>
                </c:pt>
                <c:pt idx="4362">
                  <c:v>4.2757948627886724E-3</c:v>
                </c:pt>
                <c:pt idx="4363">
                  <c:v>-2.8841551798629841E-3</c:v>
                </c:pt>
                <c:pt idx="4364">
                  <c:v>-8.2711680517663071E-3</c:v>
                </c:pt>
                <c:pt idx="4365">
                  <c:v>4.6273959353401641E-3</c:v>
                </c:pt>
                <c:pt idx="4366">
                  <c:v>-3.8726382306335022E-3</c:v>
                </c:pt>
                <c:pt idx="4367">
                  <c:v>-2.6981830626587578E-3</c:v>
                </c:pt>
                <c:pt idx="4368">
                  <c:v>-4.9837589611844198E-3</c:v>
                </c:pt>
                <c:pt idx="4369">
                  <c:v>-4.3539853260701269E-3</c:v>
                </c:pt>
                <c:pt idx="4370">
                  <c:v>-4.8113816163012444E-3</c:v>
                </c:pt>
                <c:pt idx="4371">
                  <c:v>-1.1576117364444851E-2</c:v>
                </c:pt>
                <c:pt idx="4372">
                  <c:v>1.1137568952635919E-2</c:v>
                </c:pt>
                <c:pt idx="4373">
                  <c:v>-2.3055398037160383E-3</c:v>
                </c:pt>
                <c:pt idx="4374">
                  <c:v>-5.4003547788162064E-3</c:v>
                </c:pt>
                <c:pt idx="4375">
                  <c:v>-1.5704504973875009E-2</c:v>
                </c:pt>
                <c:pt idx="4376">
                  <c:v>1.282712361724246E-2</c:v>
                </c:pt>
                <c:pt idx="4377">
                  <c:v>-4.8883554736920062E-3</c:v>
                </c:pt>
                <c:pt idx="4378">
                  <c:v>-1.5262331945073466E-2</c:v>
                </c:pt>
                <c:pt idx="4379">
                  <c:v>2.0150687418765481E-2</c:v>
                </c:pt>
                <c:pt idx="4380">
                  <c:v>7.5080401273575018E-3</c:v>
                </c:pt>
                <c:pt idx="4381">
                  <c:v>5.3754723263375994E-3</c:v>
                </c:pt>
                <c:pt idx="4382">
                  <c:v>1.7490166242615523E-3</c:v>
                </c:pt>
                <c:pt idx="4383">
                  <c:v>5.2287700827992759E-3</c:v>
                </c:pt>
                <c:pt idx="4384">
                  <c:v>6.2818358854407627E-3</c:v>
                </c:pt>
                <c:pt idx="4385">
                  <c:v>-2.3781224049674358E-3</c:v>
                </c:pt>
                <c:pt idx="4386">
                  <c:v>9.7355191853008187E-4</c:v>
                </c:pt>
                <c:pt idx="4387">
                  <c:v>5.4045291268491871E-4</c:v>
                </c:pt>
                <c:pt idx="4388">
                  <c:v>-3.2423669562635268E-4</c:v>
                </c:pt>
                <c:pt idx="4389">
                  <c:v>-3.2434185915994232E-4</c:v>
                </c:pt>
                <c:pt idx="4390">
                  <c:v>-3.032274361519159E-3</c:v>
                </c:pt>
                <c:pt idx="4391">
                  <c:v>-2.4976936479419991E-3</c:v>
                </c:pt>
                <c:pt idx="4392">
                  <c:v>3.2614013443414528E-4</c:v>
                </c:pt>
                <c:pt idx="4393">
                  <c:v>-3.9207194637454921E-3</c:v>
                </c:pt>
                <c:pt idx="4394">
                  <c:v>-3.717069984371978E-3</c:v>
                </c:pt>
                <c:pt idx="4395">
                  <c:v>1.0952302732606673E-4</c:v>
                </c:pt>
                <c:pt idx="4396">
                  <c:v>-5.0505157860685915E-3</c:v>
                </c:pt>
                <c:pt idx="4397">
                  <c:v>-2.314178122429237E-3</c:v>
                </c:pt>
                <c:pt idx="4398">
                  <c:v>2.9743894140158893E-3</c:v>
                </c:pt>
                <c:pt idx="4399">
                  <c:v>4.9377397739333202E-3</c:v>
                </c:pt>
                <c:pt idx="4400">
                  <c:v>-4.3792424610533036E-4</c:v>
                </c:pt>
                <c:pt idx="4401">
                  <c:v>4.0435004002147366E-3</c:v>
                </c:pt>
                <c:pt idx="4402">
                  <c:v>3.918585617277477E-3</c:v>
                </c:pt>
                <c:pt idx="4403">
                  <c:v>4.6604972449806456E-3</c:v>
                </c:pt>
                <c:pt idx="4404">
                  <c:v>-8.6542627642882187E-4</c:v>
                </c:pt>
                <c:pt idx="4405">
                  <c:v>2.1642679448174656E-4</c:v>
                </c:pt>
                <c:pt idx="4406">
                  <c:v>3.4564735211942933E-3</c:v>
                </c:pt>
                <c:pt idx="4407">
                  <c:v>1.0782252422977371E-4</c:v>
                </c:pt>
                <c:pt idx="4408">
                  <c:v>8.053734807096825E-3</c:v>
                </c:pt>
                <c:pt idx="4409">
                  <c:v>1.6029925954563001E-3</c:v>
                </c:pt>
                <c:pt idx="4410">
                  <c:v>2.1333341424201661E-3</c:v>
                </c:pt>
                <c:pt idx="4411">
                  <c:v>2.0224606393511365E-3</c:v>
                </c:pt>
                <c:pt idx="4412">
                  <c:v>-3.301914913474294E-3</c:v>
                </c:pt>
                <c:pt idx="4413">
                  <c:v>-5.2414945908381789E-3</c:v>
                </c:pt>
                <c:pt idx="4414">
                  <c:v>8.7560623493456793E-3</c:v>
                </c:pt>
                <c:pt idx="4415">
                  <c:v>3.0783952976572346E-3</c:v>
                </c:pt>
                <c:pt idx="4416">
                  <c:v>1.4827369799752836E-3</c:v>
                </c:pt>
                <c:pt idx="4417">
                  <c:v>2.7478351680012107E-3</c:v>
                </c:pt>
                <c:pt idx="4418">
                  <c:v>6.5222196282852495E-3</c:v>
                </c:pt>
                <c:pt idx="4419">
                  <c:v>4.2898313236421686E-3</c:v>
                </c:pt>
                <c:pt idx="4420">
                  <c:v>-1.2536566623125571E-3</c:v>
                </c:pt>
                <c:pt idx="4421">
                  <c:v>1.7755501035200824E-3</c:v>
                </c:pt>
                <c:pt idx="4422">
                  <c:v>-2.61219520565872E-3</c:v>
                </c:pt>
                <c:pt idx="4423">
                  <c:v>1.1502066411593151E-3</c:v>
                </c:pt>
                <c:pt idx="4424">
                  <c:v>9.4009512329178114E-4</c:v>
                </c:pt>
                <c:pt idx="4425">
                  <c:v>-2.613560632546258E-3</c:v>
                </c:pt>
                <c:pt idx="4426">
                  <c:v>-3.9857405397584833E-3</c:v>
                </c:pt>
                <c:pt idx="4427">
                  <c:v>-5.3743740720272335E-3</c:v>
                </c:pt>
                <c:pt idx="4428">
                  <c:v>1.3726838119721742E-3</c:v>
                </c:pt>
                <c:pt idx="4429">
                  <c:v>-2.3241083776369929E-3</c:v>
                </c:pt>
                <c:pt idx="4430">
                  <c:v>8.457554156747043E-4</c:v>
                </c:pt>
                <c:pt idx="4431">
                  <c:v>1.583866019300902E-3</c:v>
                </c:pt>
                <c:pt idx="4432">
                  <c:v>-5.6075902113221056E-3</c:v>
                </c:pt>
                <c:pt idx="4433">
                  <c:v>-5.4258338335601104E-3</c:v>
                </c:pt>
                <c:pt idx="4434">
                  <c:v>-1.3877771109067148E-3</c:v>
                </c:pt>
                <c:pt idx="4435">
                  <c:v>-5.5704482552547223E-3</c:v>
                </c:pt>
                <c:pt idx="4436">
                  <c:v>-4.1982945565890474E-3</c:v>
                </c:pt>
                <c:pt idx="4437">
                  <c:v>-6.4745874712434899E-4</c:v>
                </c:pt>
                <c:pt idx="4438">
                  <c:v>2.5873235649509544E-3</c:v>
                </c:pt>
                <c:pt idx="4439">
                  <c:v>2.043560807983106E-3</c:v>
                </c:pt>
                <c:pt idx="4440">
                  <c:v>6.1057444250910125E-3</c:v>
                </c:pt>
                <c:pt idx="4441">
                  <c:v>4.2707666675184338E-4</c:v>
                </c:pt>
                <c:pt idx="4442">
                  <c:v>5.6416137711143366E-3</c:v>
                </c:pt>
                <c:pt idx="4443">
                  <c:v>1.9088022762767164E-3</c:v>
                </c:pt>
                <c:pt idx="4444">
                  <c:v>-6.3586267509128567E-4</c:v>
                </c:pt>
                <c:pt idx="4445">
                  <c:v>3.1798187771247665E-4</c:v>
                </c:pt>
                <c:pt idx="4446">
                  <c:v>1.9057708256160326E-3</c:v>
                </c:pt>
                <c:pt idx="4447">
                  <c:v>4.748597537000695E-3</c:v>
                </c:pt>
                <c:pt idx="4448">
                  <c:v>1.0472396473354456E-2</c:v>
                </c:pt>
                <c:pt idx="4449">
                  <c:v>2.1853382962153233E-3</c:v>
                </c:pt>
                <c:pt idx="4450">
                  <c:v>7.2738611821423517E-4</c:v>
                </c:pt>
                <c:pt idx="4451">
                  <c:v>2.6970970706485923E-3</c:v>
                </c:pt>
                <c:pt idx="4452">
                  <c:v>-3.736382136133289E-3</c:v>
                </c:pt>
                <c:pt idx="4453">
                  <c:v>-4.1601664666571502E-4</c:v>
                </c:pt>
                <c:pt idx="4454">
                  <c:v>6.4288898321663646E-3</c:v>
                </c:pt>
                <c:pt idx="4455">
                  <c:v>2.580646593491713E-3</c:v>
                </c:pt>
                <c:pt idx="4456">
                  <c:v>6.0640506499870239E-3</c:v>
                </c:pt>
                <c:pt idx="4457">
                  <c:v>-8.5413434115432472E-3</c:v>
                </c:pt>
                <c:pt idx="4458">
                  <c:v>3.0999741917064438E-4</c:v>
                </c:pt>
                <c:pt idx="4459">
                  <c:v>0</c:v>
                </c:pt>
                <c:pt idx="4460">
                  <c:v>-8.2687343212551451E-4</c:v>
                </c:pt>
                <c:pt idx="4461">
                  <c:v>-4.0408281683609543E-3</c:v>
                </c:pt>
                <c:pt idx="4462">
                  <c:v>3.420224093829105E-3</c:v>
                </c:pt>
                <c:pt idx="4463">
                  <c:v>-2.2788491320468165E-3</c:v>
                </c:pt>
                <c:pt idx="4464">
                  <c:v>2.4857599542208453E-3</c:v>
                </c:pt>
                <c:pt idx="4465">
                  <c:v>6.0846884991256293E-3</c:v>
                </c:pt>
                <c:pt idx="4466">
                  <c:v>2.5671318713877973E-3</c:v>
                </c:pt>
                <c:pt idx="4467">
                  <c:v>-6.8948047771698658E-3</c:v>
                </c:pt>
                <c:pt idx="4468">
                  <c:v>-4.8651822066617173E-3</c:v>
                </c:pt>
                <c:pt idx="4469">
                  <c:v>-6.4543218024407439E-3</c:v>
                </c:pt>
                <c:pt idx="4470">
                  <c:v>2.6075634070807695E-3</c:v>
                </c:pt>
                <c:pt idx="4471">
                  <c:v>-7.8431774610258926E-3</c:v>
                </c:pt>
                <c:pt idx="4472">
                  <c:v>-2.6281224062694691E-3</c:v>
                </c:pt>
                <c:pt idx="4473">
                  <c:v>2.6281224062694084E-3</c:v>
                </c:pt>
                <c:pt idx="4474">
                  <c:v>1.8879804223521808E-3</c:v>
                </c:pt>
                <c:pt idx="4475">
                  <c:v>-5.2408155908430243E-4</c:v>
                </c:pt>
                <c:pt idx="4476">
                  <c:v>-4.4131625686656805E-3</c:v>
                </c:pt>
                <c:pt idx="4477">
                  <c:v>-5.7028351832718316E-3</c:v>
                </c:pt>
                <c:pt idx="4478">
                  <c:v>1.0585372005663713E-3</c:v>
                </c:pt>
                <c:pt idx="4479">
                  <c:v>4.4336608044649676E-3</c:v>
                </c:pt>
                <c:pt idx="4480">
                  <c:v>2.1063717824060425E-4</c:v>
                </c:pt>
                <c:pt idx="4481">
                  <c:v>-1.7918318364622354E-3</c:v>
                </c:pt>
                <c:pt idx="4482">
                  <c:v>-1.5843810611652152E-2</c:v>
                </c:pt>
                <c:pt idx="4483">
                  <c:v>-6.3437662344071255E-3</c:v>
                </c:pt>
                <c:pt idx="4484">
                  <c:v>-3.9989245400480784E-3</c:v>
                </c:pt>
                <c:pt idx="4485">
                  <c:v>-6.0830081121554507E-3</c:v>
                </c:pt>
                <c:pt idx="4486">
                  <c:v>-3.2740398121070351E-3</c:v>
                </c:pt>
                <c:pt idx="4487">
                  <c:v>-3.7235833188439078E-3</c:v>
                </c:pt>
                <c:pt idx="4488">
                  <c:v>4.9253095791596023E-3</c:v>
                </c:pt>
                <c:pt idx="4489">
                  <c:v>6.746489136153601E-3</c:v>
                </c:pt>
                <c:pt idx="4490">
                  <c:v>-2.6061476364435802E-3</c:v>
                </c:pt>
                <c:pt idx="4491">
                  <c:v>-6.3263736304958974E-3</c:v>
                </c:pt>
                <c:pt idx="4492">
                  <c:v>4.040409537005127E-3</c:v>
                </c:pt>
                <c:pt idx="4493">
                  <c:v>9.1126688310183279E-3</c:v>
                </c:pt>
                <c:pt idx="4494">
                  <c:v>2.3729921608960131E-3</c:v>
                </c:pt>
                <c:pt idx="4495">
                  <c:v>-1.2685159527315576E-2</c:v>
                </c:pt>
                <c:pt idx="4496">
                  <c:v>1.5697209997307244E-2</c:v>
                </c:pt>
                <c:pt idx="4497">
                  <c:v>5.8902446070761925E-3</c:v>
                </c:pt>
                <c:pt idx="4498">
                  <c:v>2.665957324119696E-3</c:v>
                </c:pt>
                <c:pt idx="4499">
                  <c:v>2.8712733077545008E-3</c:v>
                </c:pt>
                <c:pt idx="4500">
                  <c:v>3.3923492725625682E-3</c:v>
                </c:pt>
                <c:pt idx="4501">
                  <c:v>-2.116850134915883E-4</c:v>
                </c:pt>
                <c:pt idx="4502">
                  <c:v>-4.9875415110390512E-3</c:v>
                </c:pt>
                <c:pt idx="4503">
                  <c:v>5.3050522296930981E-3</c:v>
                </c:pt>
                <c:pt idx="4504">
                  <c:v>6.3291350516475296E-3</c:v>
                </c:pt>
                <c:pt idx="4505">
                  <c:v>1.3660486546101466E-3</c:v>
                </c:pt>
                <c:pt idx="4506">
                  <c:v>4.2961243841693796E-3</c:v>
                </c:pt>
                <c:pt idx="4507">
                  <c:v>-1.1508083082069943E-3</c:v>
                </c:pt>
                <c:pt idx="4508">
                  <c:v>-1.1521341939560727E-3</c:v>
                </c:pt>
                <c:pt idx="4509">
                  <c:v>-3.1489477054345528E-3</c:v>
                </c:pt>
                <c:pt idx="4510">
                  <c:v>-1.1571031638683074E-3</c:v>
                </c:pt>
                <c:pt idx="4511">
                  <c:v>3.4673005580214125E-3</c:v>
                </c:pt>
                <c:pt idx="4512">
                  <c:v>1.362612233262229E-3</c:v>
                </c:pt>
                <c:pt idx="4513">
                  <c:v>-4.6194307867179086E-3</c:v>
                </c:pt>
                <c:pt idx="4514">
                  <c:v>-2.7397277411204389E-3</c:v>
                </c:pt>
                <c:pt idx="4515">
                  <c:v>-1.478352961962189E-3</c:v>
                </c:pt>
                <c:pt idx="4516">
                  <c:v>5.4800432220173164E-3</c:v>
                </c:pt>
                <c:pt idx="4517">
                  <c:v>2.414319127919784E-3</c:v>
                </c:pt>
                <c:pt idx="4518">
                  <c:v>-1.8889710727585745E-3</c:v>
                </c:pt>
                <c:pt idx="4519">
                  <c:v>6.300535753947003E-4</c:v>
                </c:pt>
                <c:pt idx="4520">
                  <c:v>6.8002563671453187E-3</c:v>
                </c:pt>
                <c:pt idx="4521">
                  <c:v>-2.0855057426993185E-4</c:v>
                </c:pt>
                <c:pt idx="4522">
                  <c:v>6.0303780168723987E-3</c:v>
                </c:pt>
                <c:pt idx="4523">
                  <c:v>-3.7387103472692335E-3</c:v>
                </c:pt>
                <c:pt idx="4524">
                  <c:v>-4.5885991451170179E-3</c:v>
                </c:pt>
                <c:pt idx="4525">
                  <c:v>-3.2455663730363493E-3</c:v>
                </c:pt>
                <c:pt idx="4526">
                  <c:v>6.063792756878298E-3</c:v>
                </c:pt>
                <c:pt idx="4527">
                  <c:v>7.0627630523429196E-3</c:v>
                </c:pt>
                <c:pt idx="4528">
                  <c:v>-1.242750781320454E-3</c:v>
                </c:pt>
                <c:pt idx="4529">
                  <c:v>2.0723241189066224E-4</c:v>
                </c:pt>
                <c:pt idx="4530">
                  <c:v>1.0355183694297756E-3</c:v>
                </c:pt>
                <c:pt idx="4531">
                  <c:v>1.0344471802766039E-3</c:v>
                </c:pt>
                <c:pt idx="4532">
                  <c:v>-3.1065573290609601E-3</c:v>
                </c:pt>
                <c:pt idx="4533">
                  <c:v>-6.2422175225002544E-3</c:v>
                </c:pt>
                <c:pt idx="4534">
                  <c:v>-1.8802888648519862E-3</c:v>
                </c:pt>
                <c:pt idx="4535">
                  <c:v>-8.3682013251516676E-4</c:v>
                </c:pt>
                <c:pt idx="4536">
                  <c:v>-3.3543008389468696E-3</c:v>
                </c:pt>
                <c:pt idx="4537">
                  <c:v>-1.2786141329676457E-2</c:v>
                </c:pt>
                <c:pt idx="4538">
                  <c:v>-3.9426765335898841E-3</c:v>
                </c:pt>
                <c:pt idx="4539">
                  <c:v>-5.2454222930620681E-3</c:v>
                </c:pt>
                <c:pt idx="4540">
                  <c:v>1.3943263909645188E-3</c:v>
                </c:pt>
                <c:pt idx="4541">
                  <c:v>1.6064260482737947E-3</c:v>
                </c:pt>
                <c:pt idx="4542">
                  <c:v>-1.070663913840287E-3</c:v>
                </c:pt>
                <c:pt idx="4543">
                  <c:v>-4.9398725883021081E-3</c:v>
                </c:pt>
                <c:pt idx="4544">
                  <c:v>-7.0221214386259551E-3</c:v>
                </c:pt>
                <c:pt idx="4545">
                  <c:v>3.4632069246175183E-3</c:v>
                </c:pt>
                <c:pt idx="4546">
                  <c:v>-3.1380212949567239E-3</c:v>
                </c:pt>
                <c:pt idx="4547">
                  <c:v>-4.3445273070892663E-3</c:v>
                </c:pt>
                <c:pt idx="4548">
                  <c:v>3.2649507826626245E-4</c:v>
                </c:pt>
                <c:pt idx="4549">
                  <c:v>1.7395090274540165E-3</c:v>
                </c:pt>
                <c:pt idx="4550">
                  <c:v>-1.2680537205662163E-2</c:v>
                </c:pt>
                <c:pt idx="4551">
                  <c:v>-1.1507097541419369E-2</c:v>
                </c:pt>
                <c:pt idx="4552">
                  <c:v>-8.830326198235797E-3</c:v>
                </c:pt>
                <c:pt idx="4553">
                  <c:v>1.1941439818724083E-2</c:v>
                </c:pt>
                <c:pt idx="4554">
                  <c:v>1.7734431604375699E-3</c:v>
                </c:pt>
                <c:pt idx="4555">
                  <c:v>-3.7723333318248121E-3</c:v>
                </c:pt>
                <c:pt idx="4556">
                  <c:v>3.8830691715925204E-3</c:v>
                </c:pt>
                <c:pt idx="4557">
                  <c:v>1.0245201153479738E-2</c:v>
                </c:pt>
                <c:pt idx="4558">
                  <c:v>0</c:v>
                </c:pt>
                <c:pt idx="4559">
                  <c:v>-3.84341328550819E-3</c:v>
                </c:pt>
                <c:pt idx="4560">
                  <c:v>-7.8423111377407834E-3</c:v>
                </c:pt>
                <c:pt idx="4561">
                  <c:v>3.8736144944107828E-3</c:v>
                </c:pt>
                <c:pt idx="4562">
                  <c:v>-4.9831230959687649E-3</c:v>
                </c:pt>
                <c:pt idx="4563">
                  <c:v>-8.025009630434933E-3</c:v>
                </c:pt>
                <c:pt idx="4564">
                  <c:v>-2.801593136316863E-3</c:v>
                </c:pt>
                <c:pt idx="4565">
                  <c:v>-1.3444251529262525E-2</c:v>
                </c:pt>
                <c:pt idx="4566">
                  <c:v>-2.2773865456785238E-3</c:v>
                </c:pt>
                <c:pt idx="4567">
                  <c:v>1.7403535651436382E-2</c:v>
                </c:pt>
                <c:pt idx="4568">
                  <c:v>-1.794124724360333E-3</c:v>
                </c:pt>
                <c:pt idx="4569">
                  <c:v>-7.859428911837315E-4</c:v>
                </c:pt>
                <c:pt idx="4570">
                  <c:v>1.227968098273852E-2</c:v>
                </c:pt>
                <c:pt idx="4571">
                  <c:v>1.1088934380909232E-3</c:v>
                </c:pt>
                <c:pt idx="4572">
                  <c:v>-2.219017886023889E-3</c:v>
                </c:pt>
                <c:pt idx="4573">
                  <c:v>-1.9176365591600377E-2</c:v>
                </c:pt>
                <c:pt idx="4574">
                  <c:v>8.7927519479783882E-3</c:v>
                </c:pt>
                <c:pt idx="4575">
                  <c:v>5.4843721327235096E-3</c:v>
                </c:pt>
                <c:pt idx="4576">
                  <c:v>-6.7197027407162472E-3</c:v>
                </c:pt>
                <c:pt idx="4577">
                  <c:v>-1.1237849087502067E-4</c:v>
                </c:pt>
                <c:pt idx="4578">
                  <c:v>-7.3318246208549888E-3</c:v>
                </c:pt>
                <c:pt idx="4579">
                  <c:v>1.018387641056382E-3</c:v>
                </c:pt>
                <c:pt idx="4580">
                  <c:v>-1.0183876410563739E-3</c:v>
                </c:pt>
                <c:pt idx="4581">
                  <c:v>6.7697426545078902E-3</c:v>
                </c:pt>
                <c:pt idx="4582">
                  <c:v>8.1751953157445222E-3</c:v>
                </c:pt>
                <c:pt idx="4583">
                  <c:v>-1.0042962401895896E-3</c:v>
                </c:pt>
                <c:pt idx="4584">
                  <c:v>7.0089845814741911E-3</c:v>
                </c:pt>
                <c:pt idx="4585">
                  <c:v>2.4962977855489468E-2</c:v>
                </c:pt>
                <c:pt idx="4586">
                  <c:v>1.7286089006176889E-3</c:v>
                </c:pt>
                <c:pt idx="4587">
                  <c:v>8.9195153698069015E-3</c:v>
                </c:pt>
                <c:pt idx="4588">
                  <c:v>3.9506751507279404E-3</c:v>
                </c:pt>
                <c:pt idx="4589">
                  <c:v>-5.8782833723503647E-3</c:v>
                </c:pt>
                <c:pt idx="4590">
                  <c:v>1.7637516285425228E-2</c:v>
                </c:pt>
                <c:pt idx="4591">
                  <c:v>7.5543324317811356E-3</c:v>
                </c:pt>
                <c:pt idx="4592">
                  <c:v>8.9490711704477612E-3</c:v>
                </c:pt>
                <c:pt idx="4593">
                  <c:v>6.2137533068077678E-4</c:v>
                </c:pt>
                <c:pt idx="4594">
                  <c:v>3.1054293505612457E-4</c:v>
                </c:pt>
                <c:pt idx="4595">
                  <c:v>1.9645356057194988E-3</c:v>
                </c:pt>
                <c:pt idx="4596">
                  <c:v>2.785086126420372E-3</c:v>
                </c:pt>
                <c:pt idx="4597">
                  <c:v>-1.2750911366747122E-2</c:v>
                </c:pt>
                <c:pt idx="4598">
                  <c:v>-5.5448172611121792E-3</c:v>
                </c:pt>
                <c:pt idx="4599">
                  <c:v>1.3546106895719378E-2</c:v>
                </c:pt>
                <c:pt idx="4600">
                  <c:v>3.1001368220643128E-3</c:v>
                </c:pt>
                <c:pt idx="4601">
                  <c:v>-3.1001368220643921E-3</c:v>
                </c:pt>
                <c:pt idx="4602">
                  <c:v>6.0878277067168869E-3</c:v>
                </c:pt>
                <c:pt idx="4603">
                  <c:v>7.7877225235733604E-3</c:v>
                </c:pt>
                <c:pt idx="4604">
                  <c:v>-5.2192719411908693E-3</c:v>
                </c:pt>
                <c:pt idx="4605">
                  <c:v>5.2192719411908546E-3</c:v>
                </c:pt>
                <c:pt idx="4606">
                  <c:v>6.3085272303990267E-3</c:v>
                </c:pt>
                <c:pt idx="4607">
                  <c:v>7.0975921864220473E-4</c:v>
                </c:pt>
                <c:pt idx="4608">
                  <c:v>-3.1470509705241513E-3</c:v>
                </c:pt>
                <c:pt idx="4609">
                  <c:v>5.5766937935984775E-3</c:v>
                </c:pt>
                <c:pt idx="4610">
                  <c:v>1.0110712308276572E-4</c:v>
                </c:pt>
                <c:pt idx="4611">
                  <c:v>-5.2711728740752221E-3</c:v>
                </c:pt>
                <c:pt idx="4612">
                  <c:v>1.1173753003690078E-3</c:v>
                </c:pt>
                <c:pt idx="4613">
                  <c:v>-3.1521709968444023E-3</c:v>
                </c:pt>
                <c:pt idx="4614">
                  <c:v>-7.1315779091024405E-4</c:v>
                </c:pt>
                <c:pt idx="4615">
                  <c:v>-5.0970998605973105E-4</c:v>
                </c:pt>
                <c:pt idx="4616">
                  <c:v>-4.8040159851820887E-3</c:v>
                </c:pt>
                <c:pt idx="4617">
                  <c:v>-7.1979745223261652E-3</c:v>
                </c:pt>
                <c:pt idx="4618">
                  <c:v>-4.6547795449825161E-3</c:v>
                </c:pt>
                <c:pt idx="4619">
                  <c:v>4.9643291527784817E-3</c:v>
                </c:pt>
                <c:pt idx="4620">
                  <c:v>2.5758604732403563E-3</c:v>
                </c:pt>
                <c:pt idx="4621">
                  <c:v>-2.1632766613021602E-3</c:v>
                </c:pt>
                <c:pt idx="4622">
                  <c:v>1.8545235069942503E-3</c:v>
                </c:pt>
                <c:pt idx="4623">
                  <c:v>-1.6482954179977503E-3</c:v>
                </c:pt>
                <c:pt idx="4624">
                  <c:v>6.4745100535501324E-3</c:v>
                </c:pt>
                <c:pt idx="4625">
                  <c:v>3.068428305014503E-3</c:v>
                </c:pt>
                <c:pt idx="4626">
                  <c:v>7.7314728971399705E-3</c:v>
                </c:pt>
                <c:pt idx="4627">
                  <c:v>1.3187889326601842E-2</c:v>
                </c:pt>
                <c:pt idx="4628">
                  <c:v>3.8928032390296925E-3</c:v>
                </c:pt>
                <c:pt idx="4629">
                  <c:v>-4.8934036827292362E-3</c:v>
                </c:pt>
                <c:pt idx="4630">
                  <c:v>7.5795715417422381E-3</c:v>
                </c:pt>
                <c:pt idx="4631">
                  <c:v>6.1410652583931118E-3</c:v>
                </c:pt>
                <c:pt idx="4632">
                  <c:v>1.3814882797113259E-3</c:v>
                </c:pt>
                <c:pt idx="4633">
                  <c:v>2.4622063948515314E-3</c:v>
                </c:pt>
                <c:pt idx="4634">
                  <c:v>-4.0412060321078982E-3</c:v>
                </c:pt>
                <c:pt idx="4635">
                  <c:v>-1.1858880725694649E-3</c:v>
                </c:pt>
                <c:pt idx="4636">
                  <c:v>-9.9374761943676251E-3</c:v>
                </c:pt>
                <c:pt idx="4637">
                  <c:v>-1.3991607319534282E-3</c:v>
                </c:pt>
                <c:pt idx="4638">
                  <c:v>1.5087134808581759E-2</c:v>
                </c:pt>
                <c:pt idx="4639">
                  <c:v>-8.4088144481258443E-3</c:v>
                </c:pt>
                <c:pt idx="4640">
                  <c:v>-2.6859006447786473E-3</c:v>
                </c:pt>
                <c:pt idx="4641">
                  <c:v>-3.0927345447795155E-3</c:v>
                </c:pt>
                <c:pt idx="4642">
                  <c:v>-9.9970017323131868E-4</c:v>
                </c:pt>
                <c:pt idx="4643">
                  <c:v>-4.0088247713876415E-3</c:v>
                </c:pt>
                <c:pt idx="4644">
                  <c:v>-1.8092275515082818E-3</c:v>
                </c:pt>
                <c:pt idx="4645">
                  <c:v>3.4146864554480357E-3</c:v>
                </c:pt>
                <c:pt idx="4646">
                  <c:v>1.1662230358460932E-2</c:v>
                </c:pt>
                <c:pt idx="4647">
                  <c:v>1.0155374435458279E-2</c:v>
                </c:pt>
                <c:pt idx="4648">
                  <c:v>2.8407718570270094E-3</c:v>
                </c:pt>
                <c:pt idx="4649">
                  <c:v>1.5638748178025393E-3</c:v>
                </c:pt>
                <c:pt idx="4650">
                  <c:v>-4.8844820977953255E-4</c:v>
                </c:pt>
                <c:pt idx="4651">
                  <c:v>-7.8201372509256034E-4</c:v>
                </c:pt>
                <c:pt idx="4652">
                  <c:v>-5.4912865973389844E-3</c:v>
                </c:pt>
                <c:pt idx="4653">
                  <c:v>-2.5598123655985253E-3</c:v>
                </c:pt>
                <c:pt idx="4654">
                  <c:v>-9.7078523670171349E-3</c:v>
                </c:pt>
                <c:pt idx="4655">
                  <c:v>-1.1311998094634056E-2</c:v>
                </c:pt>
                <c:pt idx="4656">
                  <c:v>-1.2088245654534877E-3</c:v>
                </c:pt>
                <c:pt idx="4657">
                  <c:v>-1.288376938763974E-2</c:v>
                </c:pt>
                <c:pt idx="4658">
                  <c:v>4.0758157096221354E-3</c:v>
                </c:pt>
                <c:pt idx="4659">
                  <c:v>-7.041204661105362E-3</c:v>
                </c:pt>
                <c:pt idx="4660">
                  <c:v>9.2123451932061835E-4</c:v>
                </c:pt>
                <c:pt idx="4661">
                  <c:v>-4.7174736241518368E-3</c:v>
                </c:pt>
                <c:pt idx="4662">
                  <c:v>-6.7041662066397514E-3</c:v>
                </c:pt>
                <c:pt idx="4663">
                  <c:v>2.2741378417877175E-3</c:v>
                </c:pt>
                <c:pt idx="4664">
                  <c:v>4.1215926455509377E-3</c:v>
                </c:pt>
                <c:pt idx="4665">
                  <c:v>-2.1617178627609643E-3</c:v>
                </c:pt>
                <c:pt idx="4666">
                  <c:v>-3.0919866260253941E-4</c:v>
                </c:pt>
                <c:pt idx="4667">
                  <c:v>1.0255448307896283E-2</c:v>
                </c:pt>
                <c:pt idx="4668">
                  <c:v>5.2915560532947005E-3</c:v>
                </c:pt>
                <c:pt idx="4669">
                  <c:v>-4.6795609301543322E-3</c:v>
                </c:pt>
                <c:pt idx="4670">
                  <c:v>6.2007822569270458E-3</c:v>
                </c:pt>
                <c:pt idx="4671">
                  <c:v>3.2375584734339593E-3</c:v>
                </c:pt>
                <c:pt idx="4672">
                  <c:v>-4.0412205035758088E-4</c:v>
                </c:pt>
                <c:pt idx="4673">
                  <c:v>-2.6307816447965226E-3</c:v>
                </c:pt>
                <c:pt idx="4674">
                  <c:v>-1.0132225552012862E-4</c:v>
                </c:pt>
                <c:pt idx="4675">
                  <c:v>2.5299816156467278E-3</c:v>
                </c:pt>
                <c:pt idx="4676">
                  <c:v>-1.3147915926910992E-3</c:v>
                </c:pt>
                <c:pt idx="4677">
                  <c:v>-7.0868137615467031E-4</c:v>
                </c:pt>
                <c:pt idx="4678">
                  <c:v>1.2145750480965331E-3</c:v>
                </c:pt>
                <c:pt idx="4679">
                  <c:v>4.6422527611525641E-3</c:v>
                </c:pt>
                <c:pt idx="4680">
                  <c:v>7.0232053507917171E-3</c:v>
                </c:pt>
                <c:pt idx="4681">
                  <c:v>7.1727743267467085E-3</c:v>
                </c:pt>
                <c:pt idx="4682">
                  <c:v>4.5558165358608824E-3</c:v>
                </c:pt>
                <c:pt idx="4683">
                  <c:v>2.9639875729511205E-4</c:v>
                </c:pt>
                <c:pt idx="4684">
                  <c:v>-4.9514856560705627E-3</c:v>
                </c:pt>
                <c:pt idx="4685">
                  <c:v>-2.086957279198436E-3</c:v>
                </c:pt>
                <c:pt idx="4686">
                  <c:v>3.376703973187887E-3</c:v>
                </c:pt>
                <c:pt idx="4687">
                  <c:v>3.7605190283439408E-3</c:v>
                </c:pt>
                <c:pt idx="4688">
                  <c:v>2.5648628049186922E-3</c:v>
                </c:pt>
                <c:pt idx="4689">
                  <c:v>8.8630662161168314E-4</c:v>
                </c:pt>
                <c:pt idx="4690">
                  <c:v>6.8880691530270215E-4</c:v>
                </c:pt>
                <c:pt idx="4691">
                  <c:v>5.6890786104681953E-3</c:v>
                </c:pt>
                <c:pt idx="4692">
                  <c:v>3.4174714703967954E-3</c:v>
                </c:pt>
                <c:pt idx="4693">
                  <c:v>-2.2444508080333857E-3</c:v>
                </c:pt>
                <c:pt idx="4694">
                  <c:v>-4.885914007394332E-4</c:v>
                </c:pt>
                <c:pt idx="4695">
                  <c:v>3.5125414200248115E-3</c:v>
                </c:pt>
                <c:pt idx="4696">
                  <c:v>1.8488790358968294E-3</c:v>
                </c:pt>
                <c:pt idx="4697">
                  <c:v>3.4937923738109201E-3</c:v>
                </c:pt>
                <c:pt idx="4698">
                  <c:v>4.7359098810616342E-3</c:v>
                </c:pt>
                <c:pt idx="4699">
                  <c:v>-9.6427366161165831E-5</c:v>
                </c:pt>
                <c:pt idx="4700">
                  <c:v>3.856536877723275E-4</c:v>
                </c:pt>
                <c:pt idx="4701">
                  <c:v>-4.3472029047119873E-3</c:v>
                </c:pt>
                <c:pt idx="4702">
                  <c:v>-1.0655302020381736E-3</c:v>
                </c:pt>
                <c:pt idx="4703">
                  <c:v>1.3559324111357754E-3</c:v>
                </c:pt>
                <c:pt idx="4704">
                  <c:v>2.0304575503821429E-3</c:v>
                </c:pt>
                <c:pt idx="4705">
                  <c:v>4.6256225870199884E-3</c:v>
                </c:pt>
                <c:pt idx="4706">
                  <c:v>7.7575450089782845E-3</c:v>
                </c:pt>
                <c:pt idx="4707">
                  <c:v>1.6205141528297714E-3</c:v>
                </c:pt>
                <c:pt idx="4708">
                  <c:v>-4.0084039163525605E-3</c:v>
                </c:pt>
                <c:pt idx="4709">
                  <c:v>-7.0054506547173991E-3</c:v>
                </c:pt>
                <c:pt idx="4710">
                  <c:v>3.46087636348665E-3</c:v>
                </c:pt>
                <c:pt idx="4711">
                  <c:v>-2.8832312140848037E-3</c:v>
                </c:pt>
                <c:pt idx="4712">
                  <c:v>-5.7915219795889369E-3</c:v>
                </c:pt>
                <c:pt idx="4713">
                  <c:v>1.0642930712908593E-3</c:v>
                </c:pt>
                <c:pt idx="4714">
                  <c:v>-3.3903262968054673E-3</c:v>
                </c:pt>
                <c:pt idx="4715">
                  <c:v>3.8804812283600075E-4</c:v>
                </c:pt>
                <c:pt idx="4716">
                  <c:v>1.647526660398386E-3</c:v>
                </c:pt>
                <c:pt idx="4717">
                  <c:v>2.2246950221111086E-3</c:v>
                </c:pt>
                <c:pt idx="4718">
                  <c:v>4.3384015985981411E-3</c:v>
                </c:pt>
                <c:pt idx="4719">
                  <c:v>6.424723638443112E-3</c:v>
                </c:pt>
                <c:pt idx="4720">
                  <c:v>4.8629416452745326E-3</c:v>
                </c:pt>
                <c:pt idx="4721">
                  <c:v>6.6562071586996239E-4</c:v>
                </c:pt>
                <c:pt idx="4722">
                  <c:v>5.4981653342243827E-3</c:v>
                </c:pt>
                <c:pt idx="4723">
                  <c:v>1.3226265508642708E-3</c:v>
                </c:pt>
                <c:pt idx="4724">
                  <c:v>2.074885211050888E-3</c:v>
                </c:pt>
                <c:pt idx="4725">
                  <c:v>-1.6029422130043275E-3</c:v>
                </c:pt>
                <c:pt idx="4726">
                  <c:v>3.1092501611576155E-3</c:v>
                </c:pt>
                <c:pt idx="4727">
                  <c:v>1.6918887389539142E-3</c:v>
                </c:pt>
                <c:pt idx="4728">
                  <c:v>7.2986194679228828E-3</c:v>
                </c:pt>
                <c:pt idx="4729">
                  <c:v>4.6507385473293387E-3</c:v>
                </c:pt>
                <c:pt idx="4730">
                  <c:v>5.6447658327952628E-3</c:v>
                </c:pt>
                <c:pt idx="4731">
                  <c:v>-2.3095765266569462E-3</c:v>
                </c:pt>
                <c:pt idx="4732">
                  <c:v>-9.2532624350187716E-4</c:v>
                </c:pt>
                <c:pt idx="4733">
                  <c:v>-3.245401337119379E-3</c:v>
                </c:pt>
                <c:pt idx="4734">
                  <c:v>2.411875009629391E-3</c:v>
                </c:pt>
                <c:pt idx="4735">
                  <c:v>-2.504755704443765E-3</c:v>
                </c:pt>
                <c:pt idx="4736">
                  <c:v>-2.51104526268601E-3</c:v>
                </c:pt>
                <c:pt idx="4737">
                  <c:v>-6.5204231270178843E-4</c:v>
                </c:pt>
                <c:pt idx="4738">
                  <c:v>2.4197312876732572E-3</c:v>
                </c:pt>
                <c:pt idx="4739">
                  <c:v>-4.4717793913935126E-3</c:v>
                </c:pt>
                <c:pt idx="4740">
                  <c:v>-4.1167722812469141E-3</c:v>
                </c:pt>
                <c:pt idx="4741">
                  <c:v>2.9022161455833058E-3</c:v>
                </c:pt>
                <c:pt idx="4742">
                  <c:v>-5.9069132418469858E-3</c:v>
                </c:pt>
                <c:pt idx="4743">
                  <c:v>-1.0683155255996116E-2</c:v>
                </c:pt>
                <c:pt idx="4744">
                  <c:v>-1.6171228256555957E-3</c:v>
                </c:pt>
                <c:pt idx="4745">
                  <c:v>1.0466721541680507E-3</c:v>
                </c:pt>
                <c:pt idx="4746">
                  <c:v>-3.9068132973672214E-3</c:v>
                </c:pt>
                <c:pt idx="4747">
                  <c:v>-9.0151181195533437E-3</c:v>
                </c:pt>
                <c:pt idx="4748">
                  <c:v>5.7786768438464935E-4</c:v>
                </c:pt>
                <c:pt idx="4749">
                  <c:v>6.7375718415752959E-4</c:v>
                </c:pt>
                <c:pt idx="4750">
                  <c:v>5.7714507181090004E-4</c:v>
                </c:pt>
                <c:pt idx="4751">
                  <c:v>-1.4724667860514847E-2</c:v>
                </c:pt>
                <c:pt idx="4752">
                  <c:v>-1.2273707025694632E-2</c:v>
                </c:pt>
                <c:pt idx="4753">
                  <c:v>-4.158010148663677E-3</c:v>
                </c:pt>
                <c:pt idx="4754">
                  <c:v>4.158010148663677E-3</c:v>
                </c:pt>
                <c:pt idx="4755">
                  <c:v>-2.8691585351636804E-3</c:v>
                </c:pt>
                <c:pt idx="4756">
                  <c:v>-4.8666729613839957E-3</c:v>
                </c:pt>
                <c:pt idx="4757">
                  <c:v>6.8462836246947316E-3</c:v>
                </c:pt>
                <c:pt idx="4758">
                  <c:v>4.8335482515067668E-3</c:v>
                </c:pt>
                <c:pt idx="4759">
                  <c:v>5.495597737066123E-3</c:v>
                </c:pt>
                <c:pt idx="4760">
                  <c:v>-1.4690762154382427E-3</c:v>
                </c:pt>
                <c:pt idx="4761">
                  <c:v>-3.3379178841677483E-3</c:v>
                </c:pt>
                <c:pt idx="4762">
                  <c:v>-5.9020265337097707E-4</c:v>
                </c:pt>
                <c:pt idx="4763">
                  <c:v>3.4379484773346082E-3</c:v>
                </c:pt>
                <c:pt idx="4764">
                  <c:v>4.4029228214335428E-3</c:v>
                </c:pt>
                <c:pt idx="4765">
                  <c:v>-4.8825741900615347E-4</c:v>
                </c:pt>
                <c:pt idx="4766">
                  <c:v>1.9533157597030168E-4</c:v>
                </c:pt>
                <c:pt idx="4767">
                  <c:v>9.7651481938747283E-5</c:v>
                </c:pt>
                <c:pt idx="4768">
                  <c:v>9.7599070796405385E-4</c:v>
                </c:pt>
                <c:pt idx="4769">
                  <c:v>3.9012972307943505E-4</c:v>
                </c:pt>
                <c:pt idx="4770">
                  <c:v>4.4755863772124064E-3</c:v>
                </c:pt>
                <c:pt idx="4771">
                  <c:v>-1.1656145078831786E-3</c:v>
                </c:pt>
                <c:pt idx="4772">
                  <c:v>2.9153102582451466E-4</c:v>
                </c:pt>
                <c:pt idx="4773">
                  <c:v>2.7168656339190511E-3</c:v>
                </c:pt>
                <c:pt idx="4774">
                  <c:v>3.2891584262929856E-3</c:v>
                </c:pt>
                <c:pt idx="4775">
                  <c:v>-9.6585695733607781E-5</c:v>
                </c:pt>
                <c:pt idx="4776">
                  <c:v>1.1584131037669617E-3</c:v>
                </c:pt>
                <c:pt idx="4777">
                  <c:v>-1.9297568566265322E-4</c:v>
                </c:pt>
                <c:pt idx="4778">
                  <c:v>7.7167940551687599E-4</c:v>
                </c:pt>
                <c:pt idx="4779">
                  <c:v>-9.6469233798242857E-4</c:v>
                </c:pt>
                <c:pt idx="4780">
                  <c:v>-1.1356588932335949E-2</c:v>
                </c:pt>
                <c:pt idx="4781">
                  <c:v>-1.0204170174241623E-2</c:v>
                </c:pt>
                <c:pt idx="4782">
                  <c:v>-7.4239390712822805E-3</c:v>
                </c:pt>
                <c:pt idx="4783">
                  <c:v>-8.5811741895793214E-3</c:v>
                </c:pt>
                <c:pt idx="4784">
                  <c:v>-1.199671628763155E-2</c:v>
                </c:pt>
                <c:pt idx="4785">
                  <c:v>-6.3078853981608689E-3</c:v>
                </c:pt>
                <c:pt idx="4786">
                  <c:v>4.7854288747057796E-3</c:v>
                </c:pt>
                <c:pt idx="4787">
                  <c:v>-3.1537744233772823E-3</c:v>
                </c:pt>
                <c:pt idx="4788">
                  <c:v>-1.0190044335519281E-4</c:v>
                </c:pt>
                <c:pt idx="4789">
                  <c:v>2.54440114879145E-3</c:v>
                </c:pt>
                <c:pt idx="4790">
                  <c:v>9.5094292727720131E-3</c:v>
                </c:pt>
                <c:pt idx="4791">
                  <c:v>3.9190122007356021E-3</c:v>
                </c:pt>
                <c:pt idx="4792">
                  <c:v>-1.0181026401265565E-2</c:v>
                </c:pt>
                <c:pt idx="4793">
                  <c:v>-5.0671397081152351E-4</c:v>
                </c:pt>
                <c:pt idx="4794">
                  <c:v>3.4406024630915578E-3</c:v>
                </c:pt>
                <c:pt idx="4795">
                  <c:v>3.3281257082498372E-3</c:v>
                </c:pt>
                <c:pt idx="4796">
                  <c:v>-2.7221874954059103E-3</c:v>
                </c:pt>
                <c:pt idx="4797">
                  <c:v>-6.6856002668858449E-3</c:v>
                </c:pt>
                <c:pt idx="4798">
                  <c:v>-3.9716942071021466E-3</c:v>
                </c:pt>
                <c:pt idx="4799">
                  <c:v>2.5477720787987828E-3</c:v>
                </c:pt>
                <c:pt idx="4800">
                  <c:v>2.4397694322402653E-3</c:v>
                </c:pt>
                <c:pt idx="4801">
                  <c:v>7.2837954802000126E-3</c:v>
                </c:pt>
                <c:pt idx="4802">
                  <c:v>6.3300889593066352E-3</c:v>
                </c:pt>
                <c:pt idx="4803">
                  <c:v>-2.1055805643526763E-3</c:v>
                </c:pt>
                <c:pt idx="4804">
                  <c:v>-1.3056798922177438E-3</c:v>
                </c:pt>
                <c:pt idx="4805">
                  <c:v>1.6067486887114178E-3</c:v>
                </c:pt>
                <c:pt idx="4806">
                  <c:v>7.2982078501767286E-3</c:v>
                </c:pt>
                <c:pt idx="4807">
                  <c:v>7.0475253229904094E-3</c:v>
                </c:pt>
                <c:pt idx="4808">
                  <c:v>4.0471897699141243E-3</c:v>
                </c:pt>
                <c:pt idx="4809">
                  <c:v>-8.87005429466736E-4</c:v>
                </c:pt>
                <c:pt idx="4810">
                  <c:v>-6.33038711442095E-3</c:v>
                </c:pt>
                <c:pt idx="4811">
                  <c:v>-9.9275298533686804E-4</c:v>
                </c:pt>
                <c:pt idx="4812">
                  <c:v>-7.8775897230568253E-3</c:v>
                </c:pt>
                <c:pt idx="4813">
                  <c:v>2.499626357740441E-3</c:v>
                </c:pt>
                <c:pt idx="4814">
                  <c:v>8.7493101381077524E-3</c:v>
                </c:pt>
                <c:pt idx="4815">
                  <c:v>5.2327709864871744E-3</c:v>
                </c:pt>
                <c:pt idx="4816">
                  <c:v>9.8425204796194357E-4</c:v>
                </c:pt>
                <c:pt idx="4817">
                  <c:v>-7.8732412294598851E-4</c:v>
                </c:pt>
                <c:pt idx="4818">
                  <c:v>-3.9389463827832878E-4</c:v>
                </c:pt>
                <c:pt idx="4819">
                  <c:v>-8.9038973678895617E-3</c:v>
                </c:pt>
                <c:pt idx="4820">
                  <c:v>1.4894993072102531E-3</c:v>
                </c:pt>
                <c:pt idx="4821">
                  <c:v>4.5540124244712408E-3</c:v>
                </c:pt>
                <c:pt idx="4822">
                  <c:v>-6.7393713949313021E-3</c:v>
                </c:pt>
                <c:pt idx="4823">
                  <c:v>2.1853589704600679E-3</c:v>
                </c:pt>
                <c:pt idx="4824">
                  <c:v>1.9843238481611096E-4</c:v>
                </c:pt>
                <c:pt idx="4825">
                  <c:v>4.6518617069254845E-3</c:v>
                </c:pt>
                <c:pt idx="4826">
                  <c:v>4.4337232097252403E-3</c:v>
                </c:pt>
                <c:pt idx="4827">
                  <c:v>3.042947133294989E-3</c:v>
                </c:pt>
                <c:pt idx="4828">
                  <c:v>7.4211843376168259E-3</c:v>
                </c:pt>
                <c:pt idx="4829">
                  <c:v>8.7176065453561467E-3</c:v>
                </c:pt>
                <c:pt idx="4830">
                  <c:v>-1.7374521745278856E-3</c:v>
                </c:pt>
                <c:pt idx="4831">
                  <c:v>4.7226727457137137E-3</c:v>
                </c:pt>
                <c:pt idx="4832">
                  <c:v>3.5513786905877003E-3</c:v>
                </c:pt>
                <c:pt idx="4833">
                  <c:v>4.6838493124262163E-3</c:v>
                </c:pt>
                <c:pt idx="4834">
                  <c:v>-1.813583277594307E-3</c:v>
                </c:pt>
                <c:pt idx="4835">
                  <c:v>4.0997340161128522E-3</c:v>
                </c:pt>
                <c:pt idx="4836">
                  <c:v>-4.7585059189596182E-4</c:v>
                </c:pt>
                <c:pt idx="4837">
                  <c:v>-1.5242453174968908E-3</c:v>
                </c:pt>
                <c:pt idx="4838">
                  <c:v>4.2810320817306983E-3</c:v>
                </c:pt>
                <c:pt idx="4839">
                  <c:v>7.7541759687088209E-3</c:v>
                </c:pt>
                <c:pt idx="4840">
                  <c:v>-2.9243924430778817E-3</c:v>
                </c:pt>
                <c:pt idx="4841">
                  <c:v>8.4989853550643507E-4</c:v>
                </c:pt>
                <c:pt idx="4842">
                  <c:v>-9.1983010686742129E-3</c:v>
                </c:pt>
                <c:pt idx="4843">
                  <c:v>-8.8991544672554334E-3</c:v>
                </c:pt>
                <c:pt idx="4844">
                  <c:v>4.1245082689657549E-3</c:v>
                </c:pt>
                <c:pt idx="4845">
                  <c:v>1.2436027814058774E-3</c:v>
                </c:pt>
                <c:pt idx="4846">
                  <c:v>-9.5606864645568162E-5</c:v>
                </c:pt>
                <c:pt idx="4847">
                  <c:v>-2.2014844976492123E-3</c:v>
                </c:pt>
                <c:pt idx="4848">
                  <c:v>-7.5987476677403035E-3</c:v>
                </c:pt>
                <c:pt idx="4849">
                  <c:v>-2.9976331492843123E-3</c:v>
                </c:pt>
                <c:pt idx="4850">
                  <c:v>1.9349851238657655E-3</c:v>
                </c:pt>
                <c:pt idx="4851">
                  <c:v>-5.0387703507604941E-3</c:v>
                </c:pt>
                <c:pt idx="4852">
                  <c:v>-3.0160065669855014E-3</c:v>
                </c:pt>
                <c:pt idx="4853">
                  <c:v>-3.8982555800155528E-4</c:v>
                </c:pt>
                <c:pt idx="4854">
                  <c:v>1.6557101420613973E-3</c:v>
                </c:pt>
                <c:pt idx="4855">
                  <c:v>-6.2475798683997632E-3</c:v>
                </c:pt>
                <c:pt idx="4856">
                  <c:v>-9.0498355199179273E-3</c:v>
                </c:pt>
                <c:pt idx="4857">
                  <c:v>-7.7373662468057979E-3</c:v>
                </c:pt>
                <c:pt idx="4858">
                  <c:v>-1.3736617461999513E-2</c:v>
                </c:pt>
                <c:pt idx="4859">
                  <c:v>-8.0077464040576741E-3</c:v>
                </c:pt>
                <c:pt idx="4860">
                  <c:v>3.9612057281220815E-3</c:v>
                </c:pt>
                <c:pt idx="4861">
                  <c:v>-3.3507672108451033E-3</c:v>
                </c:pt>
                <c:pt idx="4862">
                  <c:v>-3.7703208672294859E-3</c:v>
                </c:pt>
                <c:pt idx="4863">
                  <c:v>-1.4303230881482535E-3</c:v>
                </c:pt>
                <c:pt idx="4864">
                  <c:v>-5.8446718544790371E-3</c:v>
                </c:pt>
                <c:pt idx="4865">
                  <c:v>-5.879032971408433E-3</c:v>
                </c:pt>
                <c:pt idx="4866">
                  <c:v>-4.5619571082045124E-3</c:v>
                </c:pt>
                <c:pt idx="4867">
                  <c:v>1.1263358547012277E-2</c:v>
                </c:pt>
                <c:pt idx="4868">
                  <c:v>-3.1904519421296009E-3</c:v>
                </c:pt>
                <c:pt idx="4869">
                  <c:v>2.4709165253635136E-3</c:v>
                </c:pt>
                <c:pt idx="4870">
                  <c:v>8.2228393984665465E-4</c:v>
                </c:pt>
                <c:pt idx="4871">
                  <c:v>3.8966415178495373E-3</c:v>
                </c:pt>
                <c:pt idx="4872">
                  <c:v>3.7795642316494262E-3</c:v>
                </c:pt>
                <c:pt idx="4873">
                  <c:v>8.7301336116613441E-3</c:v>
                </c:pt>
                <c:pt idx="4874">
                  <c:v>6.7489553575117468E-3</c:v>
                </c:pt>
                <c:pt idx="4875">
                  <c:v>-5.8397266238630037E-3</c:v>
                </c:pt>
                <c:pt idx="4876">
                  <c:v>-1.4238011295631233E-2</c:v>
                </c:pt>
                <c:pt idx="4877">
                  <c:v>-7.7117239927433374E-3</c:v>
                </c:pt>
                <c:pt idx="4878">
                  <c:v>-1.5604186374758546E-2</c:v>
                </c:pt>
                <c:pt idx="4879">
                  <c:v>4.0805706634497287E-3</c:v>
                </c:pt>
                <c:pt idx="4880">
                  <c:v>-1.2820688429061434E-2</c:v>
                </c:pt>
                <c:pt idx="4881">
                  <c:v>-3.2840752011899961E-3</c:v>
                </c:pt>
                <c:pt idx="4882">
                  <c:v>9.9251157896880406E-3</c:v>
                </c:pt>
                <c:pt idx="4883">
                  <c:v>6.075225556753351E-3</c:v>
                </c:pt>
                <c:pt idx="4884">
                  <c:v>-8.4946239914228568E-3</c:v>
                </c:pt>
                <c:pt idx="4885">
                  <c:v>-1.5175120094482008E-2</c:v>
                </c:pt>
                <c:pt idx="4886">
                  <c:v>-4.286333180685155E-3</c:v>
                </c:pt>
                <c:pt idx="4887">
                  <c:v>-3.4423441909729015E-3</c:v>
                </c:pt>
                <c:pt idx="4888">
                  <c:v>-8.0061014030594381E-3</c:v>
                </c:pt>
                <c:pt idx="4889">
                  <c:v>-2.030025272054806E-2</c:v>
                </c:pt>
                <c:pt idx="4890">
                  <c:v>-8.1251490466184711E-3</c:v>
                </c:pt>
                <c:pt idx="4891">
                  <c:v>5.0164533044952404E-3</c:v>
                </c:pt>
                <c:pt idx="4892">
                  <c:v>2.0907451699006561E-2</c:v>
                </c:pt>
                <c:pt idx="4893">
                  <c:v>1.7701487569061276E-2</c:v>
                </c:pt>
                <c:pt idx="4894">
                  <c:v>-5.148568704386217E-3</c:v>
                </c:pt>
                <c:pt idx="4895">
                  <c:v>4.5064453946513467E-3</c:v>
                </c:pt>
                <c:pt idx="4896">
                  <c:v>5.4449501950290012E-3</c:v>
                </c:pt>
                <c:pt idx="4897">
                  <c:v>7.4503755242360582E-4</c:v>
                </c:pt>
                <c:pt idx="4898">
                  <c:v>-5.3211303336101368E-4</c:v>
                </c:pt>
                <c:pt idx="4899">
                  <c:v>-6.1932926205484715E-3</c:v>
                </c:pt>
                <c:pt idx="4900">
                  <c:v>-7.8499247123644585E-3</c:v>
                </c:pt>
                <c:pt idx="4901">
                  <c:v>7.5540930587331058E-4</c:v>
                </c:pt>
                <c:pt idx="4902">
                  <c:v>6.8802679498601461E-3</c:v>
                </c:pt>
                <c:pt idx="4903">
                  <c:v>7.0460417483342395E-3</c:v>
                </c:pt>
                <c:pt idx="4904">
                  <c:v>6.0455187574168208E-3</c:v>
                </c:pt>
                <c:pt idx="4905">
                  <c:v>5.273161343518384E-3</c:v>
                </c:pt>
                <c:pt idx="4906">
                  <c:v>0</c:v>
                </c:pt>
                <c:pt idx="4907">
                  <c:v>2.9408696754890259E-3</c:v>
                </c:pt>
                <c:pt idx="4908">
                  <c:v>5.9601786728307078E-3</c:v>
                </c:pt>
                <c:pt idx="4909">
                  <c:v>-1.0374732825551593E-2</c:v>
                </c:pt>
                <c:pt idx="4910">
                  <c:v>-6.6585882542954684E-3</c:v>
                </c:pt>
                <c:pt idx="4911">
                  <c:v>2.0128191551226711E-3</c:v>
                </c:pt>
                <c:pt idx="4912">
                  <c:v>4.2243171911326106E-3</c:v>
                </c:pt>
                <c:pt idx="4913">
                  <c:v>6.5126280609789948E-3</c:v>
                </c:pt>
                <c:pt idx="4914">
                  <c:v>3.1405391516963664E-4</c:v>
                </c:pt>
                <c:pt idx="4915">
                  <c:v>-5.8786648408399996E-3</c:v>
                </c:pt>
                <c:pt idx="4916">
                  <c:v>-8.2461615386584045E-3</c:v>
                </c:pt>
                <c:pt idx="4917">
                  <c:v>-5.9625389596073561E-3</c:v>
                </c:pt>
                <c:pt idx="4918">
                  <c:v>-1.0089170050900556E-2</c:v>
                </c:pt>
                <c:pt idx="4919">
                  <c:v>7.3087169709814817E-3</c:v>
                </c:pt>
                <c:pt idx="4920">
                  <c:v>1.6673247715503912E-2</c:v>
                </c:pt>
                <c:pt idx="4921">
                  <c:v>-7.7179639863998641E-3</c:v>
                </c:pt>
                <c:pt idx="4922">
                  <c:v>-9.5566771276618429E-4</c:v>
                </c:pt>
                <c:pt idx="4923">
                  <c:v>7.830727845656792E-3</c:v>
                </c:pt>
                <c:pt idx="4924">
                  <c:v>8.4290385350931725E-4</c:v>
                </c:pt>
                <c:pt idx="4925">
                  <c:v>-2.0030579677101442E-3</c:v>
                </c:pt>
                <c:pt idx="4926">
                  <c:v>1.4763263252975357E-3</c:v>
                </c:pt>
                <c:pt idx="4927">
                  <c:v>3.0511886473316503E-3</c:v>
                </c:pt>
                <c:pt idx="4928">
                  <c:v>4.6116840982373735E-3</c:v>
                </c:pt>
                <c:pt idx="4929">
                  <c:v>0</c:v>
                </c:pt>
                <c:pt idx="4930">
                  <c:v>-1.3603308747666496E-3</c:v>
                </c:pt>
                <c:pt idx="4931">
                  <c:v>-7.6733440045810451E-3</c:v>
                </c:pt>
                <c:pt idx="4932">
                  <c:v>-6.4574405300821978E-3</c:v>
                </c:pt>
                <c:pt idx="4933">
                  <c:v>-7.997057067263915E-3</c:v>
                </c:pt>
                <c:pt idx="4934">
                  <c:v>-3.1094219016295725E-3</c:v>
                </c:pt>
                <c:pt idx="4935">
                  <c:v>-6.4641466198893495E-3</c:v>
                </c:pt>
                <c:pt idx="4936">
                  <c:v>7.7519768043179237E-3</c:v>
                </c:pt>
                <c:pt idx="4937">
                  <c:v>-5.3639436999223145E-4</c:v>
                </c:pt>
                <c:pt idx="4938">
                  <c:v>2.0367697452269001E-3</c:v>
                </c:pt>
                <c:pt idx="4939">
                  <c:v>-3.1104224143923909E-3</c:v>
                </c:pt>
                <c:pt idx="4940">
                  <c:v>-4.5219715297985293E-3</c:v>
                </c:pt>
                <c:pt idx="4941">
                  <c:v>3.8772261818671399E-3</c:v>
                </c:pt>
                <c:pt idx="4942">
                  <c:v>5.6809199355111152E-3</c:v>
                </c:pt>
                <c:pt idx="4943">
                  <c:v>1.0525853388488243E-2</c:v>
                </c:pt>
                <c:pt idx="4944">
                  <c:v>1.2089503354442239E-2</c:v>
                </c:pt>
                <c:pt idx="4945">
                  <c:v>2.0896458126398902E-4</c:v>
                </c:pt>
                <c:pt idx="4946">
                  <c:v>6.7676868230234942E-3</c:v>
                </c:pt>
                <c:pt idx="4947">
                  <c:v>-1.1420859882327393E-3</c:v>
                </c:pt>
                <c:pt idx="4948">
                  <c:v>2.0755507658623122E-3</c:v>
                </c:pt>
                <c:pt idx="4949">
                  <c:v>7.6422968255676149E-3</c:v>
                </c:pt>
                <c:pt idx="4950">
                  <c:v>6.4605670029441167E-3</c:v>
                </c:pt>
                <c:pt idx="4951">
                  <c:v>-3.7892410539773396E-3</c:v>
                </c:pt>
                <c:pt idx="4952">
                  <c:v>6.7491819749285501E-3</c:v>
                </c:pt>
                <c:pt idx="4953">
                  <c:v>-1.529910033737668E-3</c:v>
                </c:pt>
                <c:pt idx="4954">
                  <c:v>-3.1692507230366863E-3</c:v>
                </c:pt>
                <c:pt idx="4955">
                  <c:v>-8.7417639015339565E-3</c:v>
                </c:pt>
                <c:pt idx="4956">
                  <c:v>1.2387737725365053E-3</c:v>
                </c:pt>
                <c:pt idx="4957">
                  <c:v>1.9582588066714658E-3</c:v>
                </c:pt>
                <c:pt idx="4958">
                  <c:v>3.0884851226108123E-4</c:v>
                </c:pt>
                <c:pt idx="4959">
                  <c:v>6.1741100952849009E-4</c:v>
                </c:pt>
                <c:pt idx="4960">
                  <c:v>4.4136586917817248E-3</c:v>
                </c:pt>
                <c:pt idx="4961">
                  <c:v>3.0720393462646214E-4</c:v>
                </c:pt>
                <c:pt idx="4962">
                  <c:v>6.0225772811165158E-3</c:v>
                </c:pt>
                <c:pt idx="4963">
                  <c:v>7.1214205156265597E-4</c:v>
                </c:pt>
                <c:pt idx="4964">
                  <c:v>-2.6476593878359579E-3</c:v>
                </c:pt>
                <c:pt idx="4965">
                  <c:v>-1.8371101308898811E-3</c:v>
                </c:pt>
                <c:pt idx="4966">
                  <c:v>-4.8128708949423142E-3</c:v>
                </c:pt>
                <c:pt idx="4967">
                  <c:v>-3.5991606542617894E-3</c:v>
                </c:pt>
                <c:pt idx="4968">
                  <c:v>-6.8224370478458486E-3</c:v>
                </c:pt>
                <c:pt idx="4969">
                  <c:v>-2.0746888041214831E-4</c:v>
                </c:pt>
                <c:pt idx="4970">
                  <c:v>-5.0964799064842038E-3</c:v>
                </c:pt>
                <c:pt idx="4971">
                  <c:v>-1.0376907746991798E-2</c:v>
                </c:pt>
                <c:pt idx="4972">
                  <c:v>-6.235817913285425E-3</c:v>
                </c:pt>
                <c:pt idx="4973">
                  <c:v>-1.1516442061559067E-2</c:v>
                </c:pt>
                <c:pt idx="4974">
                  <c:v>-3.2226905107240384E-3</c:v>
                </c:pt>
                <c:pt idx="4975">
                  <c:v>3.5443890819397577E-3</c:v>
                </c:pt>
                <c:pt idx="4976">
                  <c:v>5.7729473990875317E-3</c:v>
                </c:pt>
                <c:pt idx="4977">
                  <c:v>-6.309169193264721E-3</c:v>
                </c:pt>
                <c:pt idx="4978">
                  <c:v>-6.1333382132259823E-3</c:v>
                </c:pt>
                <c:pt idx="4979">
                  <c:v>-1.0851978445654747E-2</c:v>
                </c:pt>
                <c:pt idx="4980">
                  <c:v>3.267976764616013E-3</c:v>
                </c:pt>
                <c:pt idx="4981">
                  <c:v>-2.3954715287659422E-3</c:v>
                </c:pt>
                <c:pt idx="4982">
                  <c:v>-9.7497622842065267E-3</c:v>
                </c:pt>
                <c:pt idx="4983">
                  <c:v>-3.1975329079353769E-3</c:v>
                </c:pt>
                <c:pt idx="4984">
                  <c:v>-7.7335252155727257E-4</c:v>
                </c:pt>
                <c:pt idx="4985">
                  <c:v>4.419889574715635E-4</c:v>
                </c:pt>
                <c:pt idx="4986">
                  <c:v>3.1985909364004761E-3</c:v>
                </c:pt>
                <c:pt idx="4987">
                  <c:v>-2.977669693924392E-3</c:v>
                </c:pt>
                <c:pt idx="4988">
                  <c:v>-9.0980323558050406E-3</c:v>
                </c:pt>
                <c:pt idx="4989">
                  <c:v>-5.8126700660438395E-3</c:v>
                </c:pt>
                <c:pt idx="4990">
                  <c:v>1.5683542648005477E-2</c:v>
                </c:pt>
                <c:pt idx="4991">
                  <c:v>8.4620539011561833E-3</c:v>
                </c:pt>
                <c:pt idx="4992">
                  <c:v>-8.7931980070575701E-3</c:v>
                </c:pt>
                <c:pt idx="4993">
                  <c:v>-3.8714721216584597E-3</c:v>
                </c:pt>
                <c:pt idx="4994">
                  <c:v>1.0473608778886064E-2</c:v>
                </c:pt>
                <c:pt idx="4995">
                  <c:v>7.7566347274981738E-3</c:v>
                </c:pt>
                <c:pt idx="4996">
                  <c:v>-6.9892170501926381E-3</c:v>
                </c:pt>
                <c:pt idx="4997">
                  <c:v>3.8282792174837046E-3</c:v>
                </c:pt>
                <c:pt idx="4998">
                  <c:v>5.0092667090108562E-3</c:v>
                </c:pt>
                <c:pt idx="4999">
                  <c:v>1.0158954764160602E-2</c:v>
                </c:pt>
                <c:pt idx="5000">
                  <c:v>4.9340441190241172E-3</c:v>
                </c:pt>
                <c:pt idx="5001">
                  <c:v>-6.8714034592504154E-3</c:v>
                </c:pt>
                <c:pt idx="5002">
                  <c:v>-2.049070547093607E-3</c:v>
                </c:pt>
                <c:pt idx="5003">
                  <c:v>5.3963629823949334E-4</c:v>
                </c:pt>
                <c:pt idx="5004">
                  <c:v>-3.0257209165369561E-3</c:v>
                </c:pt>
                <c:pt idx="5005">
                  <c:v>-7.6045993852193036E-3</c:v>
                </c:pt>
                <c:pt idx="5006">
                  <c:v>2.3962542780810898E-3</c:v>
                </c:pt>
                <c:pt idx="5007">
                  <c:v>-2.9416592547861936E-3</c:v>
                </c:pt>
                <c:pt idx="5008">
                  <c:v>3.2727868071547327E-4</c:v>
                </c:pt>
                <c:pt idx="5009">
                  <c:v>-8.3242539820870664E-3</c:v>
                </c:pt>
                <c:pt idx="5010">
                  <c:v>-1.4066798933200475E-2</c:v>
                </c:pt>
                <c:pt idx="5011">
                  <c:v>2.0057951899733685E-3</c:v>
                </c:pt>
                <c:pt idx="5012">
                  <c:v>1.3349651554268693E-3</c:v>
                </c:pt>
                <c:pt idx="5013">
                  <c:v>1.0000556419893795E-3</c:v>
                </c:pt>
                <c:pt idx="5014">
                  <c:v>-7.4689606452309027E-3</c:v>
                </c:pt>
                <c:pt idx="5015">
                  <c:v>-1.3518286294364979E-2</c:v>
                </c:pt>
                <c:pt idx="5016">
                  <c:v>-6.25748671318323E-3</c:v>
                </c:pt>
                <c:pt idx="5017">
                  <c:v>-9.5178747295989723E-3</c:v>
                </c:pt>
                <c:pt idx="5018">
                  <c:v>-1.2755274975126126E-2</c:v>
                </c:pt>
                <c:pt idx="5019">
                  <c:v>-7.8496097503833358E-3</c:v>
                </c:pt>
                <c:pt idx="5020">
                  <c:v>8.5495631154052926E-3</c:v>
                </c:pt>
                <c:pt idx="5021">
                  <c:v>1.1824853759349028E-2</c:v>
                </c:pt>
                <c:pt idx="5022">
                  <c:v>-6.1268326447113742E-3</c:v>
                </c:pt>
                <c:pt idx="5023">
                  <c:v>-3.9502781704771964E-3</c:v>
                </c:pt>
                <c:pt idx="5024">
                  <c:v>4.9933332572214672E-3</c:v>
                </c:pt>
                <c:pt idx="5025">
                  <c:v>7.8458923305017476E-3</c:v>
                </c:pt>
                <c:pt idx="5026">
                  <c:v>-1.0513643144248063E-2</c:v>
                </c:pt>
                <c:pt idx="5027">
                  <c:v>9.7088141269609032E-3</c:v>
                </c:pt>
                <c:pt idx="5028">
                  <c:v>-2.4183808642815269E-3</c:v>
                </c:pt>
                <c:pt idx="5029">
                  <c:v>-2.1931098996256456E-3</c:v>
                </c:pt>
                <c:pt idx="5030">
                  <c:v>-8.0920182439991352E-4</c:v>
                </c:pt>
                <c:pt idx="5031">
                  <c:v>-1.1571396801446411E-3</c:v>
                </c:pt>
                <c:pt idx="5032">
                  <c:v>1.2312450576088754E-2</c:v>
                </c:pt>
                <c:pt idx="5033">
                  <c:v>3.6529720986916633E-3</c:v>
                </c:pt>
                <c:pt idx="5034">
                  <c:v>3.0718495058398368E-3</c:v>
                </c:pt>
                <c:pt idx="5035">
                  <c:v>-4.5449381534550009E-4</c:v>
                </c:pt>
                <c:pt idx="5036">
                  <c:v>1.5338069947967598E-2</c:v>
                </c:pt>
                <c:pt idx="5037">
                  <c:v>-5.0490990855780564E-3</c:v>
                </c:pt>
                <c:pt idx="5038">
                  <c:v>6.7264827609508126E-3</c:v>
                </c:pt>
                <c:pt idx="5039">
                  <c:v>2.3436202903824414E-3</c:v>
                </c:pt>
                <c:pt idx="5040">
                  <c:v>5.7797204352172844E-3</c:v>
                </c:pt>
                <c:pt idx="5041">
                  <c:v>-2.1079499678777949E-3</c:v>
                </c:pt>
                <c:pt idx="5042">
                  <c:v>-4.4434570826651674E-4</c:v>
                </c:pt>
                <c:pt idx="5043">
                  <c:v>-6.2416609234760556E-3</c:v>
                </c:pt>
                <c:pt idx="5044">
                  <c:v>-1.0452469426003405E-2</c:v>
                </c:pt>
                <c:pt idx="5045">
                  <c:v>2.7078883747394997E-3</c:v>
                </c:pt>
                <c:pt idx="5046">
                  <c:v>-6.7628496716416048E-4</c:v>
                </c:pt>
                <c:pt idx="5047">
                  <c:v>-4.0673426313201496E-3</c:v>
                </c:pt>
                <c:pt idx="5048">
                  <c:v>-5.3351622094073552E-3</c:v>
                </c:pt>
                <c:pt idx="5049">
                  <c:v>-1.087153809826481E-2</c:v>
                </c:pt>
                <c:pt idx="5050">
                  <c:v>4.3628082978898293E-3</c:v>
                </c:pt>
                <c:pt idx="5051">
                  <c:v>2.8599230154909366E-3</c:v>
                </c:pt>
                <c:pt idx="5052">
                  <c:v>-1.3717423275808815E-3</c:v>
                </c:pt>
                <c:pt idx="5053">
                  <c:v>-4.1265533110169776E-3</c:v>
                </c:pt>
                <c:pt idx="5054">
                  <c:v>-8.0436660470213964E-4</c:v>
                </c:pt>
                <c:pt idx="5055">
                  <c:v>1.1316346401124449E-2</c:v>
                </c:pt>
                <c:pt idx="5056">
                  <c:v>2.0141327848023347E-2</c:v>
                </c:pt>
                <c:pt idx="5057">
                  <c:v>1.6695423767840063E-3</c:v>
                </c:pt>
                <c:pt idx="5058">
                  <c:v>-3.2303007761106716E-3</c:v>
                </c:pt>
                <c:pt idx="5059">
                  <c:v>0</c:v>
                </c:pt>
                <c:pt idx="5060">
                  <c:v>4.8970604263812115E-3</c:v>
                </c:pt>
                <c:pt idx="5061">
                  <c:v>-3.1135352629340831E-3</c:v>
                </c:pt>
                <c:pt idx="5062">
                  <c:v>-4.4647914329561259E-3</c:v>
                </c:pt>
                <c:pt idx="5063">
                  <c:v>-7.0727210353679964E-3</c:v>
                </c:pt>
                <c:pt idx="5064">
                  <c:v>-2.7075828815443874E-3</c:v>
                </c:pt>
                <c:pt idx="5065">
                  <c:v>-3.3896390359011307E-4</c:v>
                </c:pt>
                <c:pt idx="5066">
                  <c:v>4.519263436990606E-4</c:v>
                </c:pt>
                <c:pt idx="5067">
                  <c:v>-3.2811026777108065E-3</c:v>
                </c:pt>
                <c:pt idx="5068">
                  <c:v>-6.8228602179811479E-3</c:v>
                </c:pt>
                <c:pt idx="5069">
                  <c:v>-8.594563876151172E-3</c:v>
                </c:pt>
                <c:pt idx="5070">
                  <c:v>-1.8431061547502224E-3</c:v>
                </c:pt>
                <c:pt idx="5071">
                  <c:v>-9.8488716857842249E-3</c:v>
                </c:pt>
                <c:pt idx="5072">
                  <c:v>-2.4482670346275995E-3</c:v>
                </c:pt>
                <c:pt idx="5073">
                  <c:v>1.8658897541758573E-3</c:v>
                </c:pt>
                <c:pt idx="5074">
                  <c:v>-5.2567144003126095E-3</c:v>
                </c:pt>
                <c:pt idx="5075">
                  <c:v>-1.3085951545553975E-2</c:v>
                </c:pt>
                <c:pt idx="5076">
                  <c:v>-1.4703510366683402E-2</c:v>
                </c:pt>
                <c:pt idx="5077">
                  <c:v>-3.2567425202741718E-3</c:v>
                </c:pt>
                <c:pt idx="5078">
                  <c:v>-1.5953574677037934E-2</c:v>
                </c:pt>
                <c:pt idx="5079">
                  <c:v>-1.4716150076781046E-2</c:v>
                </c:pt>
                <c:pt idx="5080">
                  <c:v>1.9003533382121334E-2</c:v>
                </c:pt>
                <c:pt idx="5081">
                  <c:v>-3.5510966111374971E-3</c:v>
                </c:pt>
                <c:pt idx="5082">
                  <c:v>-9.818361122567018E-4</c:v>
                </c:pt>
                <c:pt idx="5083">
                  <c:v>-2.57460896994283E-2</c:v>
                </c:pt>
                <c:pt idx="5084">
                  <c:v>-9.7487636676234675E-3</c:v>
                </c:pt>
                <c:pt idx="5085">
                  <c:v>1.1007892516927223E-2</c:v>
                </c:pt>
                <c:pt idx="5086">
                  <c:v>4.5197817056195572E-3</c:v>
                </c:pt>
                <c:pt idx="5087">
                  <c:v>-4.8973539207903139E-3</c:v>
                </c:pt>
                <c:pt idx="5088">
                  <c:v>-1.063032030175637E-2</c:v>
                </c:pt>
                <c:pt idx="5089">
                  <c:v>-9.5878011551535133E-3</c:v>
                </c:pt>
                <c:pt idx="5090">
                  <c:v>-1.7101077458177572E-2</c:v>
                </c:pt>
                <c:pt idx="5091">
                  <c:v>-1.4345182496627725E-2</c:v>
                </c:pt>
                <c:pt idx="5092">
                  <c:v>1.9168238186396309E-2</c:v>
                </c:pt>
                <c:pt idx="5093">
                  <c:v>7.7992984585267973E-4</c:v>
                </c:pt>
                <c:pt idx="5094">
                  <c:v>-1.9683091821286684E-2</c:v>
                </c:pt>
                <c:pt idx="5095">
                  <c:v>-2.6045236488732811E-2</c:v>
                </c:pt>
                <c:pt idx="5096">
                  <c:v>-1.8671602293063409E-2</c:v>
                </c:pt>
                <c:pt idx="5097">
                  <c:v>1.2464512381733001E-3</c:v>
                </c:pt>
                <c:pt idx="5098">
                  <c:v>-2.8072018778686376E-2</c:v>
                </c:pt>
                <c:pt idx="5099">
                  <c:v>-1.3759712574565158E-2</c:v>
                </c:pt>
                <c:pt idx="5100">
                  <c:v>4.9003186719705029E-2</c:v>
                </c:pt>
                <c:pt idx="5101">
                  <c:v>2.4970764124428009E-2</c:v>
                </c:pt>
                <c:pt idx="5102">
                  <c:v>2.5669575620269638E-2</c:v>
                </c:pt>
                <c:pt idx="5103">
                  <c:v>1.6711315774057042E-2</c:v>
                </c:pt>
                <c:pt idx="5104">
                  <c:v>0</c:v>
                </c:pt>
                <c:pt idx="5105">
                  <c:v>8.697931530510513E-3</c:v>
                </c:pt>
                <c:pt idx="5106">
                  <c:v>-1.4883518263221394E-2</c:v>
                </c:pt>
                <c:pt idx="5107">
                  <c:v>-1.5502166760342093E-2</c:v>
                </c:pt>
                <c:pt idx="5108">
                  <c:v>1.5741837174413627E-3</c:v>
                </c:pt>
                <c:pt idx="5109">
                  <c:v>-5.2445261461705626E-4</c:v>
                </c:pt>
                <c:pt idx="5110">
                  <c:v>-1.0149694987171491E-2</c:v>
                </c:pt>
                <c:pt idx="5111">
                  <c:v>-1.3739961370331533E-2</c:v>
                </c:pt>
                <c:pt idx="5112">
                  <c:v>-7.6856037989788718E-3</c:v>
                </c:pt>
                <c:pt idx="5113">
                  <c:v>9.4302194196355434E-3</c:v>
                </c:pt>
                <c:pt idx="5114">
                  <c:v>2.0832704590496139E-2</c:v>
                </c:pt>
                <c:pt idx="5115">
                  <c:v>-1.9717390548398134E-3</c:v>
                </c:pt>
                <c:pt idx="5116">
                  <c:v>6.6881109574295555E-3</c:v>
                </c:pt>
                <c:pt idx="5117">
                  <c:v>7.0331105223641862E-3</c:v>
                </c:pt>
                <c:pt idx="5118">
                  <c:v>-5.3354281035196344E-3</c:v>
                </c:pt>
                <c:pt idx="5119">
                  <c:v>-2.4836151075242931E-2</c:v>
                </c:pt>
                <c:pt idx="5120">
                  <c:v>-1.0623376987585895E-2</c:v>
                </c:pt>
                <c:pt idx="5121">
                  <c:v>6.7572135823359741E-4</c:v>
                </c:pt>
                <c:pt idx="5122">
                  <c:v>-7.4581673258237837E-3</c:v>
                </c:pt>
                <c:pt idx="5123">
                  <c:v>-7.9257042380644661E-3</c:v>
                </c:pt>
                <c:pt idx="5124">
                  <c:v>-2.3350055248981994E-3</c:v>
                </c:pt>
                <c:pt idx="5125">
                  <c:v>3.0207355113106506E-3</c:v>
                </c:pt>
                <c:pt idx="5126">
                  <c:v>-2.7423557007183599E-4</c:v>
                </c:pt>
                <c:pt idx="5127">
                  <c:v>-1.5757064091001034E-2</c:v>
                </c:pt>
                <c:pt idx="5128">
                  <c:v>-7.6918077291987103E-3</c:v>
                </c:pt>
                <c:pt idx="5129">
                  <c:v>2.4545363158128598E-2</c:v>
                </c:pt>
                <c:pt idx="5130">
                  <c:v>1.4416134337075538E-2</c:v>
                </c:pt>
                <c:pt idx="5131">
                  <c:v>5.252183644551366E-3</c:v>
                </c:pt>
                <c:pt idx="5132">
                  <c:v>1.3422820807294489E-3</c:v>
                </c:pt>
                <c:pt idx="5133">
                  <c:v>-1.7453182922708931E-3</c:v>
                </c:pt>
                <c:pt idx="5134">
                  <c:v>1.0825364653653819E-2</c:v>
                </c:pt>
                <c:pt idx="5135">
                  <c:v>1.4646959744953364E-2</c:v>
                </c:pt>
                <c:pt idx="5136">
                  <c:v>1.7529501645245572E-2</c:v>
                </c:pt>
                <c:pt idx="5137">
                  <c:v>1.2863392563534342E-3</c:v>
                </c:pt>
                <c:pt idx="5138">
                  <c:v>-1.0467240363082712E-2</c:v>
                </c:pt>
                <c:pt idx="5139">
                  <c:v>6.4930850927438213E-4</c:v>
                </c:pt>
                <c:pt idx="5140">
                  <c:v>1.2513870324717359E-2</c:v>
                </c:pt>
                <c:pt idx="5141">
                  <c:v>-2.3103591331842584E-3</c:v>
                </c:pt>
                <c:pt idx="5142">
                  <c:v>-2.1869179617113208E-3</c:v>
                </c:pt>
                <c:pt idx="5143">
                  <c:v>1.5442031121558383E-3</c:v>
                </c:pt>
                <c:pt idx="5144">
                  <c:v>3.4657630480587598E-3</c:v>
                </c:pt>
                <c:pt idx="5145">
                  <c:v>3.8434437728902593E-4</c:v>
                </c:pt>
                <c:pt idx="5146">
                  <c:v>-2.5621317075850443E-4</c:v>
                </c:pt>
                <c:pt idx="5147">
                  <c:v>-1.3284518574678219E-2</c:v>
                </c:pt>
                <c:pt idx="5148">
                  <c:v>2.2047865749997802E-3</c:v>
                </c:pt>
                <c:pt idx="5149">
                  <c:v>-1.2955885228970102E-4</c:v>
                </c:pt>
                <c:pt idx="5150">
                  <c:v>-1.2965125633071764E-3</c:v>
                </c:pt>
                <c:pt idx="5151">
                  <c:v>2.5913463580968894E-3</c:v>
                </c:pt>
                <c:pt idx="5152">
                  <c:v>-1.4073727211661965E-2</c:v>
                </c:pt>
                <c:pt idx="5153">
                  <c:v>-4.9993526044119418E-3</c:v>
                </c:pt>
                <c:pt idx="5154">
                  <c:v>-5.2896182579776152E-3</c:v>
                </c:pt>
                <c:pt idx="5155">
                  <c:v>-8.7895092428489294E-3</c:v>
                </c:pt>
                <c:pt idx="5156">
                  <c:v>5.6022555486699727E-3</c:v>
                </c:pt>
                <c:pt idx="5157">
                  <c:v>1.9932237015711971E-3</c:v>
                </c:pt>
                <c:pt idx="5158">
                  <c:v>1.1483000854997278E-2</c:v>
                </c:pt>
                <c:pt idx="5159">
                  <c:v>9.9243436648502811E-3</c:v>
                </c:pt>
                <c:pt idx="5160">
                  <c:v>1.136963152029871E-2</c:v>
                </c:pt>
                <c:pt idx="5161">
                  <c:v>1.7825783952600448E-2</c:v>
                </c:pt>
                <c:pt idx="5162">
                  <c:v>2.1844468430548266E-2</c:v>
                </c:pt>
                <c:pt idx="5163">
                  <c:v>1.6038495819746207E-3</c:v>
                </c:pt>
                <c:pt idx="5164">
                  <c:v>1.1088524514462988E-3</c:v>
                </c:pt>
                <c:pt idx="5165">
                  <c:v>-1.6020707105201717E-3</c:v>
                </c:pt>
                <c:pt idx="5166">
                  <c:v>9.5741494804577366E-3</c:v>
                </c:pt>
                <c:pt idx="5167">
                  <c:v>-4.1620821497875956E-3</c:v>
                </c:pt>
                <c:pt idx="5168">
                  <c:v>-7.0167087908251467E-3</c:v>
                </c:pt>
                <c:pt idx="5169">
                  <c:v>1.2352541551121239E-4</c:v>
                </c:pt>
                <c:pt idx="5170">
                  <c:v>1.3861000821019534E-2</c:v>
                </c:pt>
                <c:pt idx="5171">
                  <c:v>8.9741082499979821E-3</c:v>
                </c:pt>
                <c:pt idx="5172">
                  <c:v>2.5321048074057519E-3</c:v>
                </c:pt>
                <c:pt idx="5173">
                  <c:v>-3.0151382668640466E-3</c:v>
                </c:pt>
                <c:pt idx="5174">
                  <c:v>-5.9361734676904735E-3</c:v>
                </c:pt>
                <c:pt idx="5175">
                  <c:v>2.6695805200269737E-3</c:v>
                </c:pt>
                <c:pt idx="5176">
                  <c:v>-5.4681465614308403E-3</c:v>
                </c:pt>
                <c:pt idx="5177">
                  <c:v>-8.6887899013156685E-3</c:v>
                </c:pt>
                <c:pt idx="5178">
                  <c:v>5.2712350065782622E-3</c:v>
                </c:pt>
                <c:pt idx="5179">
                  <c:v>6.0946068707389122E-3</c:v>
                </c:pt>
                <c:pt idx="5180">
                  <c:v>4.0021883509969731E-3</c:v>
                </c:pt>
                <c:pt idx="5181">
                  <c:v>-8.630698441107941E-3</c:v>
                </c:pt>
                <c:pt idx="5182">
                  <c:v>-6.1061246325372852E-4</c:v>
                </c:pt>
                <c:pt idx="5183">
                  <c:v>6.1061246325377493E-4</c:v>
                </c:pt>
                <c:pt idx="5184">
                  <c:v>-3.056797636080967E-3</c:v>
                </c:pt>
                <c:pt idx="5185">
                  <c:v>1.4226028718743178E-2</c:v>
                </c:pt>
                <c:pt idx="5186">
                  <c:v>1.2954481271805283E-2</c:v>
                </c:pt>
                <c:pt idx="5187">
                  <c:v>-5.9605413936146719E-4</c:v>
                </c:pt>
                <c:pt idx="5188">
                  <c:v>5.2331232651930621E-3</c:v>
                </c:pt>
                <c:pt idx="5189">
                  <c:v>2.3721978524240037E-4</c:v>
                </c:pt>
                <c:pt idx="5190">
                  <c:v>9.9127552322265684E-3</c:v>
                </c:pt>
                <c:pt idx="5191">
                  <c:v>1.5265692947060167E-2</c:v>
                </c:pt>
                <c:pt idx="5192">
                  <c:v>4.3849597147751123E-3</c:v>
                </c:pt>
                <c:pt idx="5193">
                  <c:v>4.6045816400070133E-4</c:v>
                </c:pt>
                <c:pt idx="5194">
                  <c:v>-1.08772190222563E-2</c:v>
                </c:pt>
                <c:pt idx="5195">
                  <c:v>-1.0173741496821881E-2</c:v>
                </c:pt>
                <c:pt idx="5196">
                  <c:v>-1.0753427108551638E-2</c:v>
                </c:pt>
                <c:pt idx="5197">
                  <c:v>-1.3077336465140339E-3</c:v>
                </c:pt>
                <c:pt idx="5198">
                  <c:v>1.5453197726020211E-3</c:v>
                </c:pt>
                <c:pt idx="5199">
                  <c:v>5.4489592295717069E-3</c:v>
                </c:pt>
                <c:pt idx="5200">
                  <c:v>-4.3805196431561302E-3</c:v>
                </c:pt>
                <c:pt idx="5201">
                  <c:v>-1.3498383297051551E-2</c:v>
                </c:pt>
                <c:pt idx="5202">
                  <c:v>5.8756689214961759E-3</c:v>
                </c:pt>
                <c:pt idx="5203">
                  <c:v>2.3909145361954476E-4</c:v>
                </c:pt>
                <c:pt idx="5204">
                  <c:v>-3.3524935614015344E-3</c:v>
                </c:pt>
                <c:pt idx="5205">
                  <c:v>4.6664757130672691E-3</c:v>
                </c:pt>
                <c:pt idx="5206">
                  <c:v>-5.5063581789001536E-3</c:v>
                </c:pt>
                <c:pt idx="5207">
                  <c:v>-2.2832431958458616E-3</c:v>
                </c:pt>
                <c:pt idx="5208">
                  <c:v>3.7226101230112157E-3</c:v>
                </c:pt>
                <c:pt idx="5209">
                  <c:v>-8.3937890892651055E-4</c:v>
                </c:pt>
                <c:pt idx="5210">
                  <c:v>-1.3204491445035188E-3</c:v>
                </c:pt>
                <c:pt idx="5211">
                  <c:v>3.1182563045849578E-3</c:v>
                </c:pt>
                <c:pt idx="5212">
                  <c:v>8.466037568643673E-3</c:v>
                </c:pt>
                <c:pt idx="5213">
                  <c:v>2.016488436093521E-3</c:v>
                </c:pt>
                <c:pt idx="5214">
                  <c:v>-3.4423441909729015E-3</c:v>
                </c:pt>
                <c:pt idx="5215">
                  <c:v>1.4258557548793933E-3</c:v>
                </c:pt>
                <c:pt idx="5216">
                  <c:v>5.3289249204040573E-3</c:v>
                </c:pt>
                <c:pt idx="5217">
                  <c:v>1.4162636617259126E-3</c:v>
                </c:pt>
                <c:pt idx="5218">
                  <c:v>2.8265240817894168E-3</c:v>
                </c:pt>
                <c:pt idx="5219">
                  <c:v>-1.0403214760886039E-2</c:v>
                </c:pt>
                <c:pt idx="5220">
                  <c:v>-9.3123882142929788E-3</c:v>
                </c:pt>
                <c:pt idx="5221">
                  <c:v>-1.5605308970884357E-3</c:v>
                </c:pt>
                <c:pt idx="5222">
                  <c:v>2.7592843372116439E-3</c:v>
                </c:pt>
                <c:pt idx="5223">
                  <c:v>-8.1800047119306944E-3</c:v>
                </c:pt>
                <c:pt idx="5224">
                  <c:v>1.4484009774126845E-3</c:v>
                </c:pt>
                <c:pt idx="5225">
                  <c:v>9.7222154496717055E-3</c:v>
                </c:pt>
                <c:pt idx="5226">
                  <c:v>6.1919702479209804E-3</c:v>
                </c:pt>
                <c:pt idx="5227">
                  <c:v>6.3897980987709883E-3</c:v>
                </c:pt>
                <c:pt idx="5228">
                  <c:v>3.649853936974977E-3</c:v>
                </c:pt>
                <c:pt idx="5229">
                  <c:v>9.823491463665724E-3</c:v>
                </c:pt>
                <c:pt idx="5230">
                  <c:v>1.4671319589802232E-2</c:v>
                </c:pt>
                <c:pt idx="5231">
                  <c:v>3.0915465168296131E-3</c:v>
                </c:pt>
                <c:pt idx="5232">
                  <c:v>1.1480660342261114E-2</c:v>
                </c:pt>
                <c:pt idx="5233">
                  <c:v>4.7356047458342503E-3</c:v>
                </c:pt>
                <c:pt idx="5234">
                  <c:v>6.2794554848431012E-3</c:v>
                </c:pt>
                <c:pt idx="5235">
                  <c:v>5.3511833378593948E-3</c:v>
                </c:pt>
                <c:pt idx="5236">
                  <c:v>-5.2394077830567347E-3</c:v>
                </c:pt>
                <c:pt idx="5237">
                  <c:v>7.8207925331486114E-4</c:v>
                </c:pt>
                <c:pt idx="5238">
                  <c:v>4.2349333325614798E-3</c:v>
                </c:pt>
                <c:pt idx="5239">
                  <c:v>3.7740082534743176E-3</c:v>
                </c:pt>
                <c:pt idx="5240">
                  <c:v>-5.1094190907012855E-3</c:v>
                </c:pt>
                <c:pt idx="5241">
                  <c:v>-1.5602365808604986E-3</c:v>
                </c:pt>
                <c:pt idx="5242">
                  <c:v>6.6897092471411839E-4</c:v>
                </c:pt>
                <c:pt idx="5243">
                  <c:v>3.5603063865241075E-3</c:v>
                </c:pt>
                <c:pt idx="5244">
                  <c:v>1.9971159417182288E-3</c:v>
                </c:pt>
                <c:pt idx="5245">
                  <c:v>-3.1083506376884933E-3</c:v>
                </c:pt>
                <c:pt idx="5246">
                  <c:v>1.11123469597023E-3</c:v>
                </c:pt>
                <c:pt idx="5247">
                  <c:v>6.6614857576054003E-4</c:v>
                </c:pt>
                <c:pt idx="5248">
                  <c:v>5.6444176196771313E-3</c:v>
                </c:pt>
                <c:pt idx="5249">
                  <c:v>5.2834465227493063E-3</c:v>
                </c:pt>
                <c:pt idx="5250">
                  <c:v>1.0809735656908705E-2</c:v>
                </c:pt>
                <c:pt idx="5251">
                  <c:v>2.0612971768373366E-3</c:v>
                </c:pt>
                <c:pt idx="5252">
                  <c:v>-1.3013774746320399E-3</c:v>
                </c:pt>
                <c:pt idx="5253">
                  <c:v>-1.091118299116027E-2</c:v>
                </c:pt>
                <c:pt idx="5254">
                  <c:v>7.1057965017726175E-3</c:v>
                </c:pt>
                <c:pt idx="5255">
                  <c:v>5.973409018804241E-3</c:v>
                </c:pt>
                <c:pt idx="5256">
                  <c:v>3.2479835721027699E-4</c:v>
                </c:pt>
                <c:pt idx="5257">
                  <c:v>-2.0588401919563091E-3</c:v>
                </c:pt>
                <c:pt idx="5258">
                  <c:v>-2.2805026987251066E-3</c:v>
                </c:pt>
                <c:pt idx="5259">
                  <c:v>8.0130369197184553E-3</c:v>
                </c:pt>
                <c:pt idx="5260">
                  <c:v>-1.7271161460750777E-3</c:v>
                </c:pt>
                <c:pt idx="5261">
                  <c:v>2.5895569067336767E-3</c:v>
                </c:pt>
                <c:pt idx="5262">
                  <c:v>2.4753819883124952E-3</c:v>
                </c:pt>
                <c:pt idx="5263">
                  <c:v>4.0763841042900468E-3</c:v>
                </c:pt>
                <c:pt idx="5264">
                  <c:v>3.7399199439451343E-3</c:v>
                </c:pt>
                <c:pt idx="5265">
                  <c:v>2.1328783273766332E-4</c:v>
                </c:pt>
                <c:pt idx="5266">
                  <c:v>4.3624051732854543E-3</c:v>
                </c:pt>
                <c:pt idx="5267">
                  <c:v>7.2989164146895023E-3</c:v>
                </c:pt>
                <c:pt idx="5268">
                  <c:v>4.2069897976293796E-3</c:v>
                </c:pt>
                <c:pt idx="5269">
                  <c:v>3.2482870286265867E-3</c:v>
                </c:pt>
                <c:pt idx="5270">
                  <c:v>-7.3498860900040978E-3</c:v>
                </c:pt>
                <c:pt idx="5271">
                  <c:v>3.3666523119327339E-3</c:v>
                </c:pt>
                <c:pt idx="5272">
                  <c:v>7.0124312685837225E-3</c:v>
                </c:pt>
                <c:pt idx="5273">
                  <c:v>5.616239411292712E-3</c:v>
                </c:pt>
                <c:pt idx="5274">
                  <c:v>1.0370754481689704E-4</c:v>
                </c:pt>
                <c:pt idx="5275">
                  <c:v>2.0718954889240768E-3</c:v>
                </c:pt>
                <c:pt idx="5276">
                  <c:v>-1.0349288495640771E-4</c:v>
                </c:pt>
                <c:pt idx="5277">
                  <c:v>3.2033093782559072E-3</c:v>
                </c:pt>
                <c:pt idx="5278">
                  <c:v>5.3503574490531992E-3</c:v>
                </c:pt>
                <c:pt idx="5279">
                  <c:v>6.1551089345775471E-4</c:v>
                </c:pt>
                <c:pt idx="5280">
                  <c:v>-1.231400873919837E-3</c:v>
                </c:pt>
                <c:pt idx="5281">
                  <c:v>5.3251533928721523E-3</c:v>
                </c:pt>
                <c:pt idx="5282">
                  <c:v>5.2969462751401289E-3</c:v>
                </c:pt>
                <c:pt idx="5283">
                  <c:v>2.333960164472031E-3</c:v>
                </c:pt>
                <c:pt idx="5284">
                  <c:v>-4.6733804451718937E-3</c:v>
                </c:pt>
                <c:pt idx="5285">
                  <c:v>-6.5386420127006625E-3</c:v>
                </c:pt>
                <c:pt idx="5286">
                  <c:v>-8.4406059528824989E-3</c:v>
                </c:pt>
                <c:pt idx="5287">
                  <c:v>-1.059970435466456E-2</c:v>
                </c:pt>
                <c:pt idx="5288">
                  <c:v>3.857989249003874E-3</c:v>
                </c:pt>
                <c:pt idx="5289">
                  <c:v>6.6383399052790627E-3</c:v>
                </c:pt>
                <c:pt idx="5290">
                  <c:v>2.3749301265486382E-3</c:v>
                </c:pt>
                <c:pt idx="5291">
                  <c:v>-2.1681904111130524E-3</c:v>
                </c:pt>
                <c:pt idx="5292">
                  <c:v>2.580646593491713E-3</c:v>
                </c:pt>
                <c:pt idx="5293">
                  <c:v>-2.0620682617653599E-4</c:v>
                </c:pt>
                <c:pt idx="5294">
                  <c:v>-3.0938998854539038E-4</c:v>
                </c:pt>
                <c:pt idx="5295">
                  <c:v>9.9554370753551866E-3</c:v>
                </c:pt>
                <c:pt idx="5296">
                  <c:v>1.056490932021647E-2</c:v>
                </c:pt>
                <c:pt idx="5297">
                  <c:v>4.2351580899420661E-3</c:v>
                </c:pt>
                <c:pt idx="5298">
                  <c:v>8.0466711241797717E-4</c:v>
                </c:pt>
                <c:pt idx="5299">
                  <c:v>-1.6099822354655666E-3</c:v>
                </c:pt>
                <c:pt idx="5300">
                  <c:v>9.0593392878725841E-4</c:v>
                </c:pt>
                <c:pt idx="5301">
                  <c:v>1.8094094200787419E-3</c:v>
                </c:pt>
                <c:pt idx="5302">
                  <c:v>1.138418526006022E-2</c:v>
                </c:pt>
                <c:pt idx="5303">
                  <c:v>4.9524665407565125E-3</c:v>
                </c:pt>
                <c:pt idx="5304">
                  <c:v>-8.8963580226243655E-4</c:v>
                </c:pt>
                <c:pt idx="5305">
                  <c:v>6.9200734312112636E-4</c:v>
                </c:pt>
                <c:pt idx="5306">
                  <c:v>-1.7804159005756473E-3</c:v>
                </c:pt>
                <c:pt idx="5307">
                  <c:v>-3.8684767779203176E-3</c:v>
                </c:pt>
                <c:pt idx="5308">
                  <c:v>-3.3847717730798761E-3</c:v>
                </c:pt>
                <c:pt idx="5309">
                  <c:v>-6.6033256449553037E-3</c:v>
                </c:pt>
                <c:pt idx="5310">
                  <c:v>-1.0038648806308163E-4</c:v>
                </c:pt>
                <c:pt idx="5311">
                  <c:v>3.4074997893348293E-3</c:v>
                </c:pt>
                <c:pt idx="5312">
                  <c:v>8.0008005068030544E-4</c:v>
                </c:pt>
                <c:pt idx="5313">
                  <c:v>2.2966708382680494E-3</c:v>
                </c:pt>
                <c:pt idx="5314">
                  <c:v>4.9857906003635043E-4</c:v>
                </c:pt>
                <c:pt idx="5315">
                  <c:v>7.9720980804147098E-4</c:v>
                </c:pt>
                <c:pt idx="5316">
                  <c:v>1.6919635785567948E-3</c:v>
                </c:pt>
                <c:pt idx="5317">
                  <c:v>2.2845800847945425E-3</c:v>
                </c:pt>
                <c:pt idx="5318">
                  <c:v>7.1181714295531851E-3</c:v>
                </c:pt>
                <c:pt idx="5319">
                  <c:v>4.6193998306698451E-3</c:v>
                </c:pt>
                <c:pt idx="5320">
                  <c:v>1.1760095436100127E-3</c:v>
                </c:pt>
                <c:pt idx="5321">
                  <c:v>7.6105353186894679E-3</c:v>
                </c:pt>
                <c:pt idx="5322">
                  <c:v>9.715341286860473E-4</c:v>
                </c:pt>
                <c:pt idx="5323">
                  <c:v>3.7799899623981287E-3</c:v>
                </c:pt>
                <c:pt idx="5324">
                  <c:v>1.4500461721969398E-3</c:v>
                </c:pt>
                <c:pt idx="5325">
                  <c:v>-2.8984107250872314E-4</c:v>
                </c:pt>
                <c:pt idx="5326">
                  <c:v>5.0120586849602506E-3</c:v>
                </c:pt>
                <c:pt idx="5327">
                  <c:v>-3.8531981013813625E-3</c:v>
                </c:pt>
                <c:pt idx="5328">
                  <c:v>-2.4158102293686946E-3</c:v>
                </c:pt>
                <c:pt idx="5329">
                  <c:v>1.9331148490453014E-3</c:v>
                </c:pt>
                <c:pt idx="5330">
                  <c:v>4.7203979563064076E-3</c:v>
                </c:pt>
                <c:pt idx="5331">
                  <c:v>-1.057743259347609E-3</c:v>
                </c:pt>
                <c:pt idx="5332">
                  <c:v>6.2341351858811239E-3</c:v>
                </c:pt>
                <c:pt idx="5333">
                  <c:v>1.7195265986965826E-3</c:v>
                </c:pt>
                <c:pt idx="5334">
                  <c:v>-1.3371539719176551E-3</c:v>
                </c:pt>
                <c:pt idx="5335">
                  <c:v>-6.5203030889339599E-3</c:v>
                </c:pt>
                <c:pt idx="5336">
                  <c:v>-6.3694482854798227E-3</c:v>
                </c:pt>
                <c:pt idx="5337">
                  <c:v>4.8290609586554723E-3</c:v>
                </c:pt>
                <c:pt idx="5338">
                  <c:v>-9.6353037604148681E-5</c:v>
                </c:pt>
                <c:pt idx="5339">
                  <c:v>-5.3137654620948275E-3</c:v>
                </c:pt>
                <c:pt idx="5340">
                  <c:v>-3.493453334559977E-3</c:v>
                </c:pt>
                <c:pt idx="5341">
                  <c:v>-4.9700438513506674E-3</c:v>
                </c:pt>
                <c:pt idx="5342">
                  <c:v>2.5368342222307793E-3</c:v>
                </c:pt>
                <c:pt idx="5343">
                  <c:v>2.7247973261852569E-3</c:v>
                </c:pt>
                <c:pt idx="5344">
                  <c:v>-2.0429016298002933E-3</c:v>
                </c:pt>
                <c:pt idx="5345">
                  <c:v>-4.685220869218844E-3</c:v>
                </c:pt>
                <c:pt idx="5346">
                  <c:v>-1.4983030413461353E-2</c:v>
                </c:pt>
                <c:pt idx="5347">
                  <c:v>1.3894404776003684E-3</c:v>
                </c:pt>
                <c:pt idx="5348">
                  <c:v>2.3774156814471282E-3</c:v>
                </c:pt>
                <c:pt idx="5349">
                  <c:v>2.3717769790150157E-3</c:v>
                </c:pt>
                <c:pt idx="5350">
                  <c:v>-3.1636210271205425E-3</c:v>
                </c:pt>
                <c:pt idx="5351">
                  <c:v>-8.5521603187540957E-3</c:v>
                </c:pt>
                <c:pt idx="5352">
                  <c:v>-6.6132505553887621E-3</c:v>
                </c:pt>
                <c:pt idx="5353">
                  <c:v>1.2056667792256434E-3</c:v>
                </c:pt>
                <c:pt idx="5354">
                  <c:v>-1.9096442810198197E-3</c:v>
                </c:pt>
                <c:pt idx="5355">
                  <c:v>2.3112103942363954E-3</c:v>
                </c:pt>
                <c:pt idx="5356">
                  <c:v>5.7048645939996477E-3</c:v>
                </c:pt>
                <c:pt idx="5357">
                  <c:v>7.5562101421385811E-3</c:v>
                </c:pt>
                <c:pt idx="5358">
                  <c:v>4.9512304818998985E-4</c:v>
                </c:pt>
                <c:pt idx="5359">
                  <c:v>2.8668894135448534E-3</c:v>
                </c:pt>
                <c:pt idx="5360">
                  <c:v>-2.0752020886713892E-3</c:v>
                </c:pt>
                <c:pt idx="5361">
                  <c:v>-7.6461322813557069E-3</c:v>
                </c:pt>
                <c:pt idx="5362">
                  <c:v>-2.9908778449352945E-4</c:v>
                </c:pt>
                <c:pt idx="5363">
                  <c:v>3.4838038520133346E-3</c:v>
                </c:pt>
                <c:pt idx="5364">
                  <c:v>4.2635531344407205E-3</c:v>
                </c:pt>
                <c:pt idx="5365">
                  <c:v>-8.4455765549925205E-3</c:v>
                </c:pt>
                <c:pt idx="5366">
                  <c:v>9.9730735303188304E-4</c:v>
                </c:pt>
                <c:pt idx="5367">
                  <c:v>1.9916357907809202E-3</c:v>
                </c:pt>
                <c:pt idx="5368">
                  <c:v>-1.9898517626095258E-4</c:v>
                </c:pt>
                <c:pt idx="5369">
                  <c:v>-1.5340953590530731E-2</c:v>
                </c:pt>
                <c:pt idx="5370">
                  <c:v>-1.1176706470871503E-2</c:v>
                </c:pt>
                <c:pt idx="5371">
                  <c:v>-2.8650382843583939E-3</c:v>
                </c:pt>
                <c:pt idx="5372">
                  <c:v>8.3673957575241958E-3</c:v>
                </c:pt>
                <c:pt idx="5373">
                  <c:v>-2.8492946924919592E-3</c:v>
                </c:pt>
                <c:pt idx="5374">
                  <c:v>-1.427697570675088E-3</c:v>
                </c:pt>
                <c:pt idx="5375">
                  <c:v>-2.5545408057183702E-3</c:v>
                </c:pt>
                <c:pt idx="5376">
                  <c:v>1.0989121575595165E-2</c:v>
                </c:pt>
                <c:pt idx="5377">
                  <c:v>-1.2150669781679343E-3</c:v>
                </c:pt>
                <c:pt idx="5378">
                  <c:v>1.0882815993455487E-2</c:v>
                </c:pt>
                <c:pt idx="5379">
                  <c:v>0</c:v>
                </c:pt>
                <c:pt idx="5380">
                  <c:v>-2.0046106111027684E-4</c:v>
                </c:pt>
                <c:pt idx="5381">
                  <c:v>2.8028046376372441E-3</c:v>
                </c:pt>
                <c:pt idx="5382">
                  <c:v>2.9943130466885859E-3</c:v>
                </c:pt>
                <c:pt idx="5383">
                  <c:v>3.4820708714165993E-3</c:v>
                </c:pt>
                <c:pt idx="5384">
                  <c:v>1.290258726961284E-3</c:v>
                </c:pt>
                <c:pt idx="5385">
                  <c:v>-1.3179104489937662E-2</c:v>
                </c:pt>
                <c:pt idx="5386">
                  <c:v>-2.8180372916443049E-3</c:v>
                </c:pt>
                <c:pt idx="5387">
                  <c:v>6.0453402344889083E-4</c:v>
                </c:pt>
                <c:pt idx="5388">
                  <c:v>-1.7137964777347416E-3</c:v>
                </c:pt>
                <c:pt idx="5389">
                  <c:v>-1.8178150834858261E-3</c:v>
                </c:pt>
                <c:pt idx="5390">
                  <c:v>3.9344313048345217E-3</c:v>
                </c:pt>
                <c:pt idx="5391">
                  <c:v>-4.0281974361402648E-4</c:v>
                </c:pt>
                <c:pt idx="5392">
                  <c:v>-1.7137964777347416E-3</c:v>
                </c:pt>
                <c:pt idx="5393">
                  <c:v>-1.7167386190545851E-3</c:v>
                </c:pt>
                <c:pt idx="5394">
                  <c:v>-8.1185751378051695E-3</c:v>
                </c:pt>
                <c:pt idx="5395">
                  <c:v>-3.6749735112578349E-3</c:v>
                </c:pt>
                <c:pt idx="5396">
                  <c:v>-7.2876894263646025E-3</c:v>
                </c:pt>
                <c:pt idx="5397">
                  <c:v>-1.0875864621340598E-2</c:v>
                </c:pt>
                <c:pt idx="5398">
                  <c:v>-4.5929099527820608E-3</c:v>
                </c:pt>
                <c:pt idx="5399">
                  <c:v>3.9678448214815606E-3</c:v>
                </c:pt>
                <c:pt idx="5400">
                  <c:v>-1.5225788964529023E-2</c:v>
                </c:pt>
                <c:pt idx="5401">
                  <c:v>-6.5817647365087398E-3</c:v>
                </c:pt>
                <c:pt idx="5402">
                  <c:v>2.127886748218186E-3</c:v>
                </c:pt>
                <c:pt idx="5403">
                  <c:v>1.6990553094458141E-3</c:v>
                </c:pt>
                <c:pt idx="5404">
                  <c:v>-7.6685858816605348E-3</c:v>
                </c:pt>
                <c:pt idx="5405">
                  <c:v>1.0691185128058332E-4</c:v>
                </c:pt>
                <c:pt idx="5406">
                  <c:v>1.1902372180361612E-2</c:v>
                </c:pt>
                <c:pt idx="5407">
                  <c:v>1.4056666989734437E-2</c:v>
                </c:pt>
                <c:pt idx="5408">
                  <c:v>-3.234391676664802E-3</c:v>
                </c:pt>
                <c:pt idx="5409">
                  <c:v>3.1578864685807263E-2</c:v>
                </c:pt>
                <c:pt idx="5410">
                  <c:v>1.2377516510779214E-2</c:v>
                </c:pt>
                <c:pt idx="5411">
                  <c:v>-1.3998919379168301E-2</c:v>
                </c:pt>
                <c:pt idx="5412">
                  <c:v>-4.4724612059336656E-3</c:v>
                </c:pt>
                <c:pt idx="5413">
                  <c:v>1.7303683894088081E-3</c:v>
                </c:pt>
                <c:pt idx="5414">
                  <c:v>9.3127507752349837E-3</c:v>
                </c:pt>
                <c:pt idx="5415">
                  <c:v>1.1520287690329034E-2</c:v>
                </c:pt>
                <c:pt idx="5416">
                  <c:v>9.959663371604546E-5</c:v>
                </c:pt>
                <c:pt idx="5417">
                  <c:v>-1.6944933035321114E-3</c:v>
                </c:pt>
                <c:pt idx="5418">
                  <c:v>2.3913921320757054E-3</c:v>
                </c:pt>
                <c:pt idx="5419">
                  <c:v>-9.6000737290193421E-3</c:v>
                </c:pt>
                <c:pt idx="5420">
                  <c:v>-4.9357944576578928E-3</c:v>
                </c:pt>
                <c:pt idx="5421">
                  <c:v>4.0383645172738263E-4</c:v>
                </c:pt>
                <c:pt idx="5422">
                  <c:v>2.2181900605640196E-3</c:v>
                </c:pt>
                <c:pt idx="5423">
                  <c:v>1.4001628882020613E-2</c:v>
                </c:pt>
                <c:pt idx="5424">
                  <c:v>4.5580736862310869E-3</c:v>
                </c:pt>
                <c:pt idx="5425">
                  <c:v>1.876636434009136E-3</c:v>
                </c:pt>
                <c:pt idx="5426">
                  <c:v>-5.3428444104955805E-3</c:v>
                </c:pt>
                <c:pt idx="5427">
                  <c:v>-3.776965030708789E-3</c:v>
                </c:pt>
                <c:pt idx="5428">
                  <c:v>-3.4914495041947738E-3</c:v>
                </c:pt>
                <c:pt idx="5429">
                  <c:v>-7.3216314231601609E-3</c:v>
                </c:pt>
                <c:pt idx="5430">
                  <c:v>4.3192272462113076E-3</c:v>
                </c:pt>
                <c:pt idx="5431">
                  <c:v>-1.1031440721573171E-3</c:v>
                </c:pt>
                <c:pt idx="5432">
                  <c:v>3.0057131134931625E-3</c:v>
                </c:pt>
                <c:pt idx="5433">
                  <c:v>-2.8050509276084982E-3</c:v>
                </c:pt>
                <c:pt idx="5434">
                  <c:v>-3.4167453599386085E-3</c:v>
                </c:pt>
                <c:pt idx="5435">
                  <c:v>-8.7963764194938093E-3</c:v>
                </c:pt>
                <c:pt idx="5436">
                  <c:v>-9.1440189251697039E-4</c:v>
                </c:pt>
                <c:pt idx="5437">
                  <c:v>-2.3406106447236229E-3</c:v>
                </c:pt>
                <c:pt idx="5438">
                  <c:v>-5.414530263468601E-3</c:v>
                </c:pt>
                <c:pt idx="5439">
                  <c:v>2.6598481154694671E-3</c:v>
                </c:pt>
                <c:pt idx="5440">
                  <c:v>2.043109619937811E-4</c:v>
                </c:pt>
                <c:pt idx="5441">
                  <c:v>4.4843124473285863E-3</c:v>
                </c:pt>
                <c:pt idx="5442">
                  <c:v>5.981667351337816E-3</c:v>
                </c:pt>
                <c:pt idx="5443">
                  <c:v>2.8262863266798398E-3</c:v>
                </c:pt>
                <c:pt idx="5444">
                  <c:v>-1.0084712431939129E-3</c:v>
                </c:pt>
                <c:pt idx="5445">
                  <c:v>7.1382196228460546E-3</c:v>
                </c:pt>
                <c:pt idx="5446">
                  <c:v>2.0016019492944911E-3</c:v>
                </c:pt>
                <c:pt idx="5447">
                  <c:v>-6.620547805588955E-3</c:v>
                </c:pt>
                <c:pt idx="5448">
                  <c:v>-1.5108025233575909E-3</c:v>
                </c:pt>
                <c:pt idx="5449">
                  <c:v>3.6220987381817265E-3</c:v>
                </c:pt>
                <c:pt idx="5450">
                  <c:v>-5.4380798667815079E-3</c:v>
                </c:pt>
                <c:pt idx="5451">
                  <c:v>-9.1297043148092036E-3</c:v>
                </c:pt>
                <c:pt idx="5452">
                  <c:v>-3.4708078942183597E-3</c:v>
                </c:pt>
                <c:pt idx="5453">
                  <c:v>-4.5095905059751489E-3</c:v>
                </c:pt>
                <c:pt idx="5454">
                  <c:v>-3.601753314825807E-3</c:v>
                </c:pt>
                <c:pt idx="5455">
                  <c:v>-1.401528261712089E-2</c:v>
                </c:pt>
                <c:pt idx="5456">
                  <c:v>-5.228758289064075E-4</c:v>
                </c:pt>
                <c:pt idx="5457">
                  <c:v>-3.1385677926732227E-4</c:v>
                </c:pt>
                <c:pt idx="5458">
                  <c:v>-4.9299937267436754E-3</c:v>
                </c:pt>
                <c:pt idx="5459">
                  <c:v>-3.7926720557389191E-3</c:v>
                </c:pt>
                <c:pt idx="5460">
                  <c:v>-1.0078056974758482E-2</c:v>
                </c:pt>
                <c:pt idx="5461">
                  <c:v>1.8109192698647675E-3</c:v>
                </c:pt>
                <c:pt idx="5462">
                  <c:v>2.8694424279529607E-3</c:v>
                </c:pt>
                <c:pt idx="5463">
                  <c:v>-1.5291962426510108E-2</c:v>
                </c:pt>
                <c:pt idx="5464">
                  <c:v>4.0864665964958548E-3</c:v>
                </c:pt>
                <c:pt idx="5465">
                  <c:v>1.8395967753750079E-2</c:v>
                </c:pt>
                <c:pt idx="5466">
                  <c:v>-1.2651556774505317E-3</c:v>
                </c:pt>
                <c:pt idx="5467">
                  <c:v>-3.4874539969793031E-3</c:v>
                </c:pt>
                <c:pt idx="5468">
                  <c:v>-7.4132913111795622E-4</c:v>
                </c:pt>
                <c:pt idx="5469">
                  <c:v>7.4132913111786005E-4</c:v>
                </c:pt>
                <c:pt idx="5470">
                  <c:v>-1.1178058583213628E-2</c:v>
                </c:pt>
                <c:pt idx="5471">
                  <c:v>-1.3906330932272807E-2</c:v>
                </c:pt>
                <c:pt idx="5472">
                  <c:v>0</c:v>
                </c:pt>
                <c:pt idx="5473">
                  <c:v>-3.3708507968758608E-3</c:v>
                </c:pt>
                <c:pt idx="5474">
                  <c:v>9.7551174632822032E-3</c:v>
                </c:pt>
                <c:pt idx="5475">
                  <c:v>1.5089461798236936E-3</c:v>
                </c:pt>
                <c:pt idx="5476">
                  <c:v>-7.7846646778741268E-3</c:v>
                </c:pt>
                <c:pt idx="5477">
                  <c:v>-5.6601870937233942E-3</c:v>
                </c:pt>
                <c:pt idx="5478">
                  <c:v>-8.9912886434513738E-3</c:v>
                </c:pt>
                <c:pt idx="5479">
                  <c:v>-6.9632776521451013E-3</c:v>
                </c:pt>
                <c:pt idx="5480">
                  <c:v>1.8837614302312307E-3</c:v>
                </c:pt>
                <c:pt idx="5481">
                  <c:v>1.7666559216329741E-2</c:v>
                </c:pt>
                <c:pt idx="5482">
                  <c:v>1.5862215506675503E-2</c:v>
                </c:pt>
                <c:pt idx="5483">
                  <c:v>6.1899877474527803E-3</c:v>
                </c:pt>
                <c:pt idx="5484">
                  <c:v>1.5309384157450565E-2</c:v>
                </c:pt>
                <c:pt idx="5485">
                  <c:v>4.1823565774785736E-3</c:v>
                </c:pt>
                <c:pt idx="5486">
                  <c:v>1.2649209609930804E-2</c:v>
                </c:pt>
                <c:pt idx="5487">
                  <c:v>-5.6827140580254362E-3</c:v>
                </c:pt>
                <c:pt idx="5488">
                  <c:v>3.7232435192487631E-3</c:v>
                </c:pt>
                <c:pt idx="5489">
                  <c:v>5.160225100314139E-4</c:v>
                </c:pt>
                <c:pt idx="5490">
                  <c:v>4.1262637267935583E-4</c:v>
                </c:pt>
                <c:pt idx="5491">
                  <c:v>7.5006773438469612E-3</c:v>
                </c:pt>
                <c:pt idx="5492">
                  <c:v>2.8621096916998058E-3</c:v>
                </c:pt>
                <c:pt idx="5493">
                  <c:v>-3.0668598971652331E-3</c:v>
                </c:pt>
                <c:pt idx="5494">
                  <c:v>8.8681076564314058E-3</c:v>
                </c:pt>
                <c:pt idx="5495">
                  <c:v>1.2104243002159312E-2</c:v>
                </c:pt>
                <c:pt idx="5496">
                  <c:v>5.2000117173810608E-3</c:v>
                </c:pt>
                <c:pt idx="5497">
                  <c:v>1.2784476191036271E-2</c:v>
                </c:pt>
                <c:pt idx="5498">
                  <c:v>2.4588160900287748E-3</c:v>
                </c:pt>
                <c:pt idx="5499">
                  <c:v>-6.1089952526322804E-3</c:v>
                </c:pt>
                <c:pt idx="5500">
                  <c:v>-4.3581685462857084E-3</c:v>
                </c:pt>
                <c:pt idx="5501">
                  <c:v>2.0824044413420197E-3</c:v>
                </c:pt>
                <c:pt idx="5502">
                  <c:v>9.8571522616176452E-3</c:v>
                </c:pt>
                <c:pt idx="5503">
                  <c:v>2.5470233205206012E-3</c:v>
                </c:pt>
                <c:pt idx="5504">
                  <c:v>-4.2158991802982151E-3</c:v>
                </c:pt>
                <c:pt idx="5505">
                  <c:v>3.0411560202373809E-3</c:v>
                </c:pt>
                <c:pt idx="5506">
                  <c:v>-4.1225028938543856E-3</c:v>
                </c:pt>
                <c:pt idx="5507">
                  <c:v>4.1225028938544602E-3</c:v>
                </c:pt>
                <c:pt idx="5508">
                  <c:v>9.4565657191542033E-3</c:v>
                </c:pt>
                <c:pt idx="5509">
                  <c:v>4.356883495580729E-3</c:v>
                </c:pt>
                <c:pt idx="5510">
                  <c:v>-3.865107787996417E-4</c:v>
                </c:pt>
                <c:pt idx="5511">
                  <c:v>-1.45074738921951E-3</c:v>
                </c:pt>
                <c:pt idx="5512">
                  <c:v>3.1888706541489918E-3</c:v>
                </c:pt>
                <c:pt idx="5513">
                  <c:v>-5.7903881177793148E-4</c:v>
                </c:pt>
                <c:pt idx="5514">
                  <c:v>-5.8089039323003244E-3</c:v>
                </c:pt>
                <c:pt idx="5515">
                  <c:v>3.876349460891462E-3</c:v>
                </c:pt>
                <c:pt idx="5516">
                  <c:v>2.9938696368800081E-3</c:v>
                </c:pt>
                <c:pt idx="5517">
                  <c:v>3.3694376041617058E-3</c:v>
                </c:pt>
                <c:pt idx="5518">
                  <c:v>-1.6351660450957691E-3</c:v>
                </c:pt>
                <c:pt idx="5519">
                  <c:v>0</c:v>
                </c:pt>
                <c:pt idx="5520">
                  <c:v>-2.216547912759056E-3</c:v>
                </c:pt>
                <c:pt idx="5521">
                  <c:v>-1.0474346562469128E-2</c:v>
                </c:pt>
                <c:pt idx="5522">
                  <c:v>1.2666246151929834E-3</c:v>
                </c:pt>
                <c:pt idx="5523">
                  <c:v>-1.9493183560496533E-3</c:v>
                </c:pt>
                <c:pt idx="5524">
                  <c:v>9.7088141269609032E-3</c:v>
                </c:pt>
                <c:pt idx="5525">
                  <c:v>6.3565657548353407E-3</c:v>
                </c:pt>
                <c:pt idx="5526">
                  <c:v>-2.114368879963328E-3</c:v>
                </c:pt>
                <c:pt idx="5527">
                  <c:v>6.7323878474606776E-4</c:v>
                </c:pt>
                <c:pt idx="5528">
                  <c:v>6.42102929690335E-3</c:v>
                </c:pt>
                <c:pt idx="5529">
                  <c:v>-3.8218995305664414E-4</c:v>
                </c:pt>
                <c:pt idx="5530">
                  <c:v>2.1002394354982016E-3</c:v>
                </c:pt>
                <c:pt idx="5531">
                  <c:v>-3.0563538596108672E-3</c:v>
                </c:pt>
                <c:pt idx="5532">
                  <c:v>1.9113155665656833E-3</c:v>
                </c:pt>
                <c:pt idx="5533">
                  <c:v>7.7036854429880213E-3</c:v>
                </c:pt>
                <c:pt idx="5534">
                  <c:v>3.7889552409350885E-4</c:v>
                </c:pt>
                <c:pt idx="5535">
                  <c:v>-4.8417050010839324E-3</c:v>
                </c:pt>
                <c:pt idx="5536">
                  <c:v>-4.6740200511621926E-3</c:v>
                </c:pt>
                <c:pt idx="5537">
                  <c:v>4.1980788685071846E-3</c:v>
                </c:pt>
                <c:pt idx="5538">
                  <c:v>5.6017236441032268E-3</c:v>
                </c:pt>
                <c:pt idx="5539">
                  <c:v>-2.8407746036407291E-4</c:v>
                </c:pt>
                <c:pt idx="5540">
                  <c:v>-2.9402022414159643E-3</c:v>
                </c:pt>
                <c:pt idx="5541">
                  <c:v>9.4980291660929012E-5</c:v>
                </c:pt>
                <c:pt idx="5542">
                  <c:v>8.5441691247175125E-4</c:v>
                </c:pt>
                <c:pt idx="5543">
                  <c:v>6.6404214364395718E-4</c:v>
                </c:pt>
                <c:pt idx="5544">
                  <c:v>6.8988602307418923E-3</c:v>
                </c:pt>
                <c:pt idx="5545">
                  <c:v>9.4175260228669693E-5</c:v>
                </c:pt>
                <c:pt idx="5546">
                  <c:v>3.5721038171105924E-3</c:v>
                </c:pt>
                <c:pt idx="5547">
                  <c:v>7.2924780919251817E-3</c:v>
                </c:pt>
                <c:pt idx="5548">
                  <c:v>-2.7949876736668575E-4</c:v>
                </c:pt>
                <c:pt idx="5549">
                  <c:v>5.7604916330732964E-3</c:v>
                </c:pt>
                <c:pt idx="5550">
                  <c:v>7.6600439152621387E-3</c:v>
                </c:pt>
                <c:pt idx="5551">
                  <c:v>9.1894878732985317E-4</c:v>
                </c:pt>
                <c:pt idx="5552">
                  <c:v>8.2633250811357199E-4</c:v>
                </c:pt>
                <c:pt idx="5553">
                  <c:v>-1.8357044567374572E-4</c:v>
                </c:pt>
                <c:pt idx="5554">
                  <c:v>-5.1537018175602288E-3</c:v>
                </c:pt>
                <c:pt idx="5555">
                  <c:v>-9.7353696445351377E-3</c:v>
                </c:pt>
                <c:pt idx="5556">
                  <c:v>2.6053797188678052E-3</c:v>
                </c:pt>
                <c:pt idx="5557">
                  <c:v>1.300148771556183E-3</c:v>
                </c:pt>
                <c:pt idx="5558">
                  <c:v>-2.3228814161396385E-3</c:v>
                </c:pt>
                <c:pt idx="5559">
                  <c:v>3.8993643317830695E-3</c:v>
                </c:pt>
                <c:pt idx="5560">
                  <c:v>-3.0625052936826126E-3</c:v>
                </c:pt>
                <c:pt idx="5561">
                  <c:v>-8.4002734024479289E-3</c:v>
                </c:pt>
                <c:pt idx="5562">
                  <c:v>1.4049550383903639E-3</c:v>
                </c:pt>
                <c:pt idx="5563">
                  <c:v>8.4813407420970977E-3</c:v>
                </c:pt>
                <c:pt idx="5564">
                  <c:v>-2.1368522090177617E-3</c:v>
                </c:pt>
                <c:pt idx="5565">
                  <c:v>-2.0482271381866046E-3</c:v>
                </c:pt>
                <c:pt idx="5566">
                  <c:v>-1.2122909117469995E-3</c:v>
                </c:pt>
                <c:pt idx="5567">
                  <c:v>-6.365274697613341E-3</c:v>
                </c:pt>
                <c:pt idx="5568">
                  <c:v>6.6451646094092508E-3</c:v>
                </c:pt>
                <c:pt idx="5569">
                  <c:v>2.6085351105888206E-3</c:v>
                </c:pt>
                <c:pt idx="5570">
                  <c:v>5.9369376609563554E-3</c:v>
                </c:pt>
                <c:pt idx="5571">
                  <c:v>8.1061608208967909E-3</c:v>
                </c:pt>
                <c:pt idx="5572">
                  <c:v>4.8506021065115182E-3</c:v>
                </c:pt>
                <c:pt idx="5573">
                  <c:v>8.213552823151789E-4</c:v>
                </c:pt>
                <c:pt idx="5574">
                  <c:v>-1.5520156490984678E-3</c:v>
                </c:pt>
                <c:pt idx="5575">
                  <c:v>2.8283400087030621E-3</c:v>
                </c:pt>
                <c:pt idx="5576">
                  <c:v>3.8192280669953971E-3</c:v>
                </c:pt>
                <c:pt idx="5577">
                  <c:v>-2.4535429637615731E-3</c:v>
                </c:pt>
                <c:pt idx="5578">
                  <c:v>-6.370876210933335E-4</c:v>
                </c:pt>
                <c:pt idx="5579">
                  <c:v>-3.0088921720478399E-3</c:v>
                </c:pt>
                <c:pt idx="5580">
                  <c:v>2.3713984115573692E-3</c:v>
                </c:pt>
                <c:pt idx="5581">
                  <c:v>-5.20620438842036E-3</c:v>
                </c:pt>
                <c:pt idx="5582">
                  <c:v>-1.466275922527488E-3</c:v>
                </c:pt>
                <c:pt idx="5583">
                  <c:v>-1.3765890303076213E-3</c:v>
                </c:pt>
                <c:pt idx="5584">
                  <c:v>-6.4492576584875717E-3</c:v>
                </c:pt>
                <c:pt idx="5585">
                  <c:v>-9.9392393165649608E-3</c:v>
                </c:pt>
                <c:pt idx="5586">
                  <c:v>-2.149433097062716E-3</c:v>
                </c:pt>
                <c:pt idx="5587">
                  <c:v>1.4957467498374452E-3</c:v>
                </c:pt>
                <c:pt idx="5588">
                  <c:v>5.7749787919338528E-3</c:v>
                </c:pt>
                <c:pt idx="5589">
                  <c:v>-9.1435606242557515E-3</c:v>
                </c:pt>
                <c:pt idx="5590">
                  <c:v>-5.7339067658175469E-3</c:v>
                </c:pt>
                <c:pt idx="5591">
                  <c:v>-8.4877639838883319E-4</c:v>
                </c:pt>
                <c:pt idx="5592">
                  <c:v>2.4500577653627752E-3</c:v>
                </c:pt>
                <c:pt idx="5593">
                  <c:v>3.5700902255619534E-3</c:v>
                </c:pt>
                <c:pt idx="5594">
                  <c:v>-4.6059206303392646E-3</c:v>
                </c:pt>
                <c:pt idx="5595">
                  <c:v>-1.3277888548407304E-2</c:v>
                </c:pt>
                <c:pt idx="5596">
                  <c:v>6.4712825757192735E-3</c:v>
                </c:pt>
                <c:pt idx="5597">
                  <c:v>3.3145539129006791E-3</c:v>
                </c:pt>
                <c:pt idx="5598">
                  <c:v>5.7506639742100647E-3</c:v>
                </c:pt>
                <c:pt idx="5599">
                  <c:v>4.5019772154538248E-3</c:v>
                </c:pt>
                <c:pt idx="5600">
                  <c:v>-1.8733613571691519E-3</c:v>
                </c:pt>
                <c:pt idx="5601">
                  <c:v>2.154063113398285E-3</c:v>
                </c:pt>
                <c:pt idx="5602">
                  <c:v>9.7752489046422468E-3</c:v>
                </c:pt>
                <c:pt idx="5603">
                  <c:v>9.5888619644555161E-3</c:v>
                </c:pt>
                <c:pt idx="5604">
                  <c:v>6.493826268290444E-3</c:v>
                </c:pt>
                <c:pt idx="5605">
                  <c:v>8.2015769850048072E-4</c:v>
                </c:pt>
                <c:pt idx="5606">
                  <c:v>4.8162208595470884E-3</c:v>
                </c:pt>
                <c:pt idx="5607">
                  <c:v>1.3588804917510709E-3</c:v>
                </c:pt>
                <c:pt idx="5608">
                  <c:v>1.8089729969222395E-3</c:v>
                </c:pt>
                <c:pt idx="5609">
                  <c:v>-2.8053047672182961E-3</c:v>
                </c:pt>
                <c:pt idx="5610">
                  <c:v>-7.4586483670901621E-3</c:v>
                </c:pt>
                <c:pt idx="5611">
                  <c:v>1.4597210875876353E-3</c:v>
                </c:pt>
                <c:pt idx="5612">
                  <c:v>3.6459757946513634E-4</c:v>
                </c:pt>
                <c:pt idx="5613">
                  <c:v>-8.3276619449285556E-3</c:v>
                </c:pt>
                <c:pt idx="5614">
                  <c:v>-5.6213574742219712E-3</c:v>
                </c:pt>
                <c:pt idx="5615">
                  <c:v>-5.1885597731851701E-3</c:v>
                </c:pt>
                <c:pt idx="5616">
                  <c:v>-3.4429848369490054E-3</c:v>
                </c:pt>
                <c:pt idx="5617">
                  <c:v>-3.922672443797859E-3</c:v>
                </c:pt>
                <c:pt idx="5618">
                  <c:v>1.4027215092846069E-3</c:v>
                </c:pt>
                <c:pt idx="5619">
                  <c:v>5.0335676748291232E-3</c:v>
                </c:pt>
                <c:pt idx="5620">
                  <c:v>7.7799781139194675E-3</c:v>
                </c:pt>
                <c:pt idx="5621">
                  <c:v>4.6119080280627094E-4</c:v>
                </c:pt>
                <c:pt idx="5622">
                  <c:v>-7.3800741357043587E-4</c:v>
                </c:pt>
                <c:pt idx="5623">
                  <c:v>-2.30978991221438E-3</c:v>
                </c:pt>
                <c:pt idx="5624">
                  <c:v>4.1537882219336297E-3</c:v>
                </c:pt>
                <c:pt idx="5625">
                  <c:v>2.1164029063776937E-3</c:v>
                </c:pt>
                <c:pt idx="5626">
                  <c:v>-1.0116338748442624E-3</c:v>
                </c:pt>
                <c:pt idx="5627">
                  <c:v>-3.7796772353401978E-3</c:v>
                </c:pt>
                <c:pt idx="5628">
                  <c:v>-7.3233235755163642E-3</c:v>
                </c:pt>
                <c:pt idx="5629">
                  <c:v>-1.0239703012463301E-3</c:v>
                </c:pt>
                <c:pt idx="5630">
                  <c:v>-3.2650805628856973E-3</c:v>
                </c:pt>
                <c:pt idx="5631">
                  <c:v>-1.8705579715343637E-3</c:v>
                </c:pt>
                <c:pt idx="5632">
                  <c:v>2.9912155411900153E-3</c:v>
                </c:pt>
                <c:pt idx="5633">
                  <c:v>3.2614295321578292E-3</c:v>
                </c:pt>
                <c:pt idx="5634">
                  <c:v>5.6589046601903566E-3</c:v>
                </c:pt>
                <c:pt idx="5635">
                  <c:v>8.6580627431147514E-3</c:v>
                </c:pt>
                <c:pt idx="5636">
                  <c:v>-3.2149938131816615E-3</c:v>
                </c:pt>
                <c:pt idx="5637">
                  <c:v>-5.3505662704155339E-3</c:v>
                </c:pt>
                <c:pt idx="5638">
                  <c:v>-7.3342017472567177E-3</c:v>
                </c:pt>
                <c:pt idx="5639">
                  <c:v>-4.0147572715690041E-3</c:v>
                </c:pt>
                <c:pt idx="5640">
                  <c:v>-5.7231473942416251E-3</c:v>
                </c:pt>
                <c:pt idx="5641">
                  <c:v>4.8808056344815725E-3</c:v>
                </c:pt>
                <c:pt idx="5642">
                  <c:v>-8.6515491671940118E-3</c:v>
                </c:pt>
                <c:pt idx="5643">
                  <c:v>-4.7234425326742719E-4</c:v>
                </c:pt>
                <c:pt idx="5644">
                  <c:v>2.9249442941158975E-3</c:v>
                </c:pt>
                <c:pt idx="5645">
                  <c:v>-3.1139444836786141E-3</c:v>
                </c:pt>
                <c:pt idx="5646">
                  <c:v>8.0011722563857919E-3</c:v>
                </c:pt>
                <c:pt idx="5647">
                  <c:v>1.1744006727044272E-2</c:v>
                </c:pt>
                <c:pt idx="5648">
                  <c:v>-2.9695641718164318E-3</c:v>
                </c:pt>
                <c:pt idx="5649">
                  <c:v>-6.5076932524905104E-4</c:v>
                </c:pt>
                <c:pt idx="5650">
                  <c:v>-2.3276394290118949E-3</c:v>
                </c:pt>
                <c:pt idx="5651">
                  <c:v>9.3170602100028932E-4</c:v>
                </c:pt>
                <c:pt idx="5652">
                  <c:v>9.3122875701653654E-5</c:v>
                </c:pt>
                <c:pt idx="5653">
                  <c:v>9.3610211354206753E-3</c:v>
                </c:pt>
                <c:pt idx="5654">
                  <c:v>8.1768106830363667E-3</c:v>
                </c:pt>
                <c:pt idx="5655">
                  <c:v>7.7473841457533698E-3</c:v>
                </c:pt>
                <c:pt idx="5656">
                  <c:v>2.6295522247041011E-3</c:v>
                </c:pt>
                <c:pt idx="5657">
                  <c:v>1.6286648551232807E-3</c:v>
                </c:pt>
                <c:pt idx="5658">
                  <c:v>7.2300048336979613E-4</c:v>
                </c:pt>
                <c:pt idx="5659">
                  <c:v>1.5346425941260746E-3</c:v>
                </c:pt>
                <c:pt idx="5660">
                  <c:v>1.7124063487778734E-3</c:v>
                </c:pt>
                <c:pt idx="5661">
                  <c:v>8.0717927043274951E-3</c:v>
                </c:pt>
                <c:pt idx="5662">
                  <c:v>5.3452243079773788E-3</c:v>
                </c:pt>
                <c:pt idx="5663">
                  <c:v>-4.3631252156026926E-3</c:v>
                </c:pt>
                <c:pt idx="5664">
                  <c:v>-3.5759022549241223E-3</c:v>
                </c:pt>
                <c:pt idx="5665">
                  <c:v>-2.8699571268525998E-3</c:v>
                </c:pt>
                <c:pt idx="5666">
                  <c:v>3.7651321933447374E-3</c:v>
                </c:pt>
                <c:pt idx="5667">
                  <c:v>-3.5797387173044503E-4</c:v>
                </c:pt>
                <c:pt idx="5668">
                  <c:v>6.1571603967296995E-3</c:v>
                </c:pt>
                <c:pt idx="5669">
                  <c:v>-1.3352919596523773E-3</c:v>
                </c:pt>
                <c:pt idx="5670">
                  <c:v>-1.110724425203811E-2</c:v>
                </c:pt>
                <c:pt idx="5671">
                  <c:v>-3.1575649853212546E-3</c:v>
                </c:pt>
                <c:pt idx="5672">
                  <c:v>-3.9837083014698646E-3</c:v>
                </c:pt>
                <c:pt idx="5673">
                  <c:v>1.6316174758214913E-3</c:v>
                </c:pt>
                <c:pt idx="5674">
                  <c:v>1.4480951032647326E-3</c:v>
                </c:pt>
                <c:pt idx="5675">
                  <c:v>4.6918790393206452E-3</c:v>
                </c:pt>
                <c:pt idx="5676">
                  <c:v>3.7735893836394877E-3</c:v>
                </c:pt>
                <c:pt idx="5677">
                  <c:v>-2.514143373332571E-3</c:v>
                </c:pt>
                <c:pt idx="5678">
                  <c:v>-6.1322223004826584E-3</c:v>
                </c:pt>
                <c:pt idx="5679">
                  <c:v>-2.3546469853997268E-3</c:v>
                </c:pt>
                <c:pt idx="5680">
                  <c:v>-1.2701870697033862E-3</c:v>
                </c:pt>
                <c:pt idx="5681">
                  <c:v>-5.827203960684299E-3</c:v>
                </c:pt>
                <c:pt idx="5682">
                  <c:v>-9.5422322355416967E-3</c:v>
                </c:pt>
                <c:pt idx="5683">
                  <c:v>3.9563928867887722E-3</c:v>
                </c:pt>
                <c:pt idx="5684">
                  <c:v>2.7544415543931324E-4</c:v>
                </c:pt>
                <c:pt idx="5685">
                  <c:v>-1.1022321314334738E-3</c:v>
                </c:pt>
                <c:pt idx="5686">
                  <c:v>-1.8397576709759864E-3</c:v>
                </c:pt>
                <c:pt idx="5687">
                  <c:v>-5.5258796764381013E-4</c:v>
                </c:pt>
                <c:pt idx="5688">
                  <c:v>4.6051117553415761E-4</c:v>
                </c:pt>
                <c:pt idx="5689">
                  <c:v>-1.5666040157444304E-3</c:v>
                </c:pt>
                <c:pt idx="5690">
                  <c:v>8.2968430664024186E-4</c:v>
                </c:pt>
                <c:pt idx="5691">
                  <c:v>-4.3404048378360332E-3</c:v>
                </c:pt>
                <c:pt idx="5692">
                  <c:v>6.4763845535204434E-4</c:v>
                </c:pt>
                <c:pt idx="5693">
                  <c:v>1.4142948567655564E-2</c:v>
                </c:pt>
                <c:pt idx="5694">
                  <c:v>6.2724627268428952E-3</c:v>
                </c:pt>
                <c:pt idx="5695">
                  <c:v>1.8107746007100058E-3</c:v>
                </c:pt>
                <c:pt idx="5696">
                  <c:v>-3.5340528830559016E-3</c:v>
                </c:pt>
                <c:pt idx="5697">
                  <c:v>1.2700718390574253E-3</c:v>
                </c:pt>
                <c:pt idx="5698">
                  <c:v>-1.9057131771449683E-3</c:v>
                </c:pt>
                <c:pt idx="5699">
                  <c:v>-1.0960014724342266E-2</c:v>
                </c:pt>
                <c:pt idx="5700">
                  <c:v>6.6816412600008944E-3</c:v>
                </c:pt>
                <c:pt idx="5701">
                  <c:v>2.5510217916054258E-3</c:v>
                </c:pt>
                <c:pt idx="5702">
                  <c:v>8.1859115944945551E-4</c:v>
                </c:pt>
                <c:pt idx="5703">
                  <c:v>-4.4649033124697039E-3</c:v>
                </c:pt>
                <c:pt idx="5704">
                  <c:v>-8.2531417567205251E-3</c:v>
                </c:pt>
                <c:pt idx="5705">
                  <c:v>-6.281195600334584E-3</c:v>
                </c:pt>
                <c:pt idx="5706">
                  <c:v>-1.0713223709289479E-2</c:v>
                </c:pt>
                <c:pt idx="5707">
                  <c:v>6.8138593775066165E-3</c:v>
                </c:pt>
                <c:pt idx="5708">
                  <c:v>6.3980931317644913E-3</c:v>
                </c:pt>
                <c:pt idx="5709">
                  <c:v>-1.2948577465870647E-3</c:v>
                </c:pt>
                <c:pt idx="5710">
                  <c:v>1.0953213652609263E-2</c:v>
                </c:pt>
                <c:pt idx="5711">
                  <c:v>1.01098360972412E-2</c:v>
                </c:pt>
                <c:pt idx="5712">
                  <c:v>4.159890245488844E-3</c:v>
                </c:pt>
                <c:pt idx="5713">
                  <c:v>-8.1253107887469618E-4</c:v>
                </c:pt>
                <c:pt idx="5714">
                  <c:v>2.4356152945287229E-3</c:v>
                </c:pt>
                <c:pt idx="5715">
                  <c:v>-3.3392025973560807E-3</c:v>
                </c:pt>
                <c:pt idx="5716">
                  <c:v>-2.7123547926330264E-4</c:v>
                </c:pt>
                <c:pt idx="5717">
                  <c:v>8.9121533301135362E-3</c:v>
                </c:pt>
                <c:pt idx="5718">
                  <c:v>9.721369758692238E-3</c:v>
                </c:pt>
                <c:pt idx="5719">
                  <c:v>4.9579561498736486E-3</c:v>
                </c:pt>
                <c:pt idx="5720">
                  <c:v>8.7052649107685516E-3</c:v>
                </c:pt>
                <c:pt idx="5721">
                  <c:v>-2.103418829863331E-3</c:v>
                </c:pt>
                <c:pt idx="5722">
                  <c:v>-5.542617453315587E-3</c:v>
                </c:pt>
                <c:pt idx="5723">
                  <c:v>1.3224599679194165E-3</c:v>
                </c:pt>
                <c:pt idx="5724">
                  <c:v>2.0243812748957282E-3</c:v>
                </c:pt>
                <c:pt idx="5725">
                  <c:v>1.493652256783372E-3</c:v>
                </c:pt>
                <c:pt idx="5726">
                  <c:v>9.1763807560541061E-3</c:v>
                </c:pt>
                <c:pt idx="5727">
                  <c:v>-3.9224282148962262E-3</c:v>
                </c:pt>
                <c:pt idx="5728">
                  <c:v>5.4871016912787221E-3</c:v>
                </c:pt>
                <c:pt idx="5729">
                  <c:v>3.1220214414229464E-3</c:v>
                </c:pt>
                <c:pt idx="5730">
                  <c:v>3.462903679311992E-4</c:v>
                </c:pt>
                <c:pt idx="5731">
                  <c:v>5.8686627398549995E-3</c:v>
                </c:pt>
                <c:pt idx="5732">
                  <c:v>5.919969243240529E-3</c:v>
                </c:pt>
                <c:pt idx="5733">
                  <c:v>3.1600999949503452E-3</c:v>
                </c:pt>
                <c:pt idx="5734">
                  <c:v>-4.7010642584429368E-3</c:v>
                </c:pt>
                <c:pt idx="5735">
                  <c:v>-2.1441750999697104E-3</c:v>
                </c:pt>
                <c:pt idx="5736">
                  <c:v>4.2920297667341912E-4</c:v>
                </c:pt>
                <c:pt idx="5737">
                  <c:v>1.2865047445317912E-3</c:v>
                </c:pt>
                <c:pt idx="5738">
                  <c:v>6.067098294422809E-3</c:v>
                </c:pt>
                <c:pt idx="5739">
                  <c:v>3.3170347232685869E-3</c:v>
                </c:pt>
                <c:pt idx="5740">
                  <c:v>-1.6146168793482526E-3</c:v>
                </c:pt>
                <c:pt idx="5741">
                  <c:v>3.6504136635486101E-3</c:v>
                </c:pt>
                <c:pt idx="5742">
                  <c:v>4.9871199259675881E-3</c:v>
                </c:pt>
                <c:pt idx="5743">
                  <c:v>2.1898433748895126E-3</c:v>
                </c:pt>
                <c:pt idx="5744">
                  <c:v>2.1850584372390932E-3</c:v>
                </c:pt>
                <c:pt idx="5745">
                  <c:v>-3.8691275452564068E-3</c:v>
                </c:pt>
                <c:pt idx="5746">
                  <c:v>-8.4309928272039987E-4</c:v>
                </c:pt>
                <c:pt idx="5747">
                  <c:v>-2.7027043478851389E-3</c:v>
                </c:pt>
                <c:pt idx="5748">
                  <c:v>1.6913319279237006E-4</c:v>
                </c:pt>
                <c:pt idx="5749">
                  <c:v>-1.1566721914661108E-2</c:v>
                </c:pt>
                <c:pt idx="5750">
                  <c:v>-4.801929995407306E-3</c:v>
                </c:pt>
                <c:pt idx="5751">
                  <c:v>-3.3578747810748101E-3</c:v>
                </c:pt>
                <c:pt idx="5752">
                  <c:v>-7.2708707745700075E-3</c:v>
                </c:pt>
                <c:pt idx="5753">
                  <c:v>6.2354060172840672E-3</c:v>
                </c:pt>
                <c:pt idx="5754">
                  <c:v>4.0494605803640532E-3</c:v>
                </c:pt>
                <c:pt idx="5755">
                  <c:v>5.4024056276084165E-3</c:v>
                </c:pt>
                <c:pt idx="5756">
                  <c:v>9.5327983792947626E-3</c:v>
                </c:pt>
                <c:pt idx="5757">
                  <c:v>8.8552128297325443E-3</c:v>
                </c:pt>
                <c:pt idx="5758">
                  <c:v>3.9384975702341967E-3</c:v>
                </c:pt>
                <c:pt idx="5759">
                  <c:v>-1.422772972986801E-3</c:v>
                </c:pt>
                <c:pt idx="5760">
                  <c:v>3.9286212605067899E-3</c:v>
                </c:pt>
                <c:pt idx="5761">
                  <c:v>-1.6686133861518041E-4</c:v>
                </c:pt>
                <c:pt idx="5762">
                  <c:v>-1.0017531516411011E-3</c:v>
                </c:pt>
                <c:pt idx="5763">
                  <c:v>-2.5087820484166385E-3</c:v>
                </c:pt>
                <c:pt idx="5764">
                  <c:v>6.7593197643833619E-3</c:v>
                </c:pt>
                <c:pt idx="5765">
                  <c:v>-7.8484163408485495E-3</c:v>
                </c:pt>
                <c:pt idx="5766">
                  <c:v>-7.2348258704798725E-3</c:v>
                </c:pt>
                <c:pt idx="5767">
                  <c:v>-2.5361413543013482E-3</c:v>
                </c:pt>
                <c:pt idx="5768">
                  <c:v>4.5604335435319235E-3</c:v>
                </c:pt>
                <c:pt idx="5769">
                  <c:v>1.4313983835816738E-3</c:v>
                </c:pt>
                <c:pt idx="5770">
                  <c:v>-5.891512184887643E-4</c:v>
                </c:pt>
                <c:pt idx="5771">
                  <c:v>-4.810338825428629E-3</c:v>
                </c:pt>
                <c:pt idx="5772">
                  <c:v>8.4591633937910592E-5</c:v>
                </c:pt>
                <c:pt idx="5773">
                  <c:v>-1.2683719731651522E-2</c:v>
                </c:pt>
                <c:pt idx="5774">
                  <c:v>-2.4015793342218547E-3</c:v>
                </c:pt>
                <c:pt idx="5775">
                  <c:v>-3.7856020430346317E-3</c:v>
                </c:pt>
                <c:pt idx="5776">
                  <c:v>-1.5527953430608263E-3</c:v>
                </c:pt>
                <c:pt idx="5777">
                  <c:v>1.7251794151993409E-3</c:v>
                </c:pt>
                <c:pt idx="5778">
                  <c:v>-1.1005787246290028E-2</c:v>
                </c:pt>
                <c:pt idx="5779">
                  <c:v>-3.579070644373991E-3</c:v>
                </c:pt>
                <c:pt idx="5780">
                  <c:v>-1.0499607229343367E-3</c:v>
                </c:pt>
                <c:pt idx="5781">
                  <c:v>1.9240866527198731E-3</c:v>
                </c:pt>
                <c:pt idx="5782">
                  <c:v>-6.9265105296002997E-3</c:v>
                </c:pt>
                <c:pt idx="5783">
                  <c:v>-4.4087894356090278E-3</c:v>
                </c:pt>
                <c:pt idx="5784">
                  <c:v>1.3342894581802656E-2</c:v>
                </c:pt>
                <c:pt idx="5785">
                  <c:v>1.1961657747293146E-2</c:v>
                </c:pt>
                <c:pt idx="5786">
                  <c:v>6.184524092929365E-3</c:v>
                </c:pt>
                <c:pt idx="5787">
                  <c:v>-1.449050712755469E-2</c:v>
                </c:pt>
                <c:pt idx="5788">
                  <c:v>-5.6632693292611412E-3</c:v>
                </c:pt>
                <c:pt idx="5789">
                  <c:v>4.6201537965692629E-3</c:v>
                </c:pt>
                <c:pt idx="5790">
                  <c:v>3.646153878854458E-3</c:v>
                </c:pt>
                <c:pt idx="5791">
                  <c:v>-6.1715176975680854E-3</c:v>
                </c:pt>
                <c:pt idx="5792">
                  <c:v>-2.1821681945215841E-3</c:v>
                </c:pt>
                <c:pt idx="5793">
                  <c:v>-1.1247921748543067E-2</c:v>
                </c:pt>
                <c:pt idx="5794">
                  <c:v>-8.6088838764931189E-3</c:v>
                </c:pt>
                <c:pt idx="5795">
                  <c:v>-1.1564968200551851E-2</c:v>
                </c:pt>
                <c:pt idx="5796">
                  <c:v>7.0087446577409571E-3</c:v>
                </c:pt>
                <c:pt idx="5797">
                  <c:v>-5.6570886736260146E-3</c:v>
                </c:pt>
                <c:pt idx="5798">
                  <c:v>1.101520115324523E-2</c:v>
                </c:pt>
                <c:pt idx="5799">
                  <c:v>3.5561915144902037E-3</c:v>
                </c:pt>
                <c:pt idx="5800">
                  <c:v>1.2523313859858005E-2</c:v>
                </c:pt>
                <c:pt idx="5801">
                  <c:v>3.0627895305457308E-3</c:v>
                </c:pt>
                <c:pt idx="5802">
                  <c:v>-1.9240866527199839E-3</c:v>
                </c:pt>
                <c:pt idx="5803">
                  <c:v>-3.8593153769384751E-3</c:v>
                </c:pt>
                <c:pt idx="5804">
                  <c:v>6.1497915401841812E-4</c:v>
                </c:pt>
                <c:pt idx="5805">
                  <c:v>5.4305117252597445E-3</c:v>
                </c:pt>
                <c:pt idx="5806">
                  <c:v>4.3580649469493037E-3</c:v>
                </c:pt>
                <c:pt idx="5807">
                  <c:v>-7.5076738498455814E-3</c:v>
                </c:pt>
                <c:pt idx="5808">
                  <c:v>-5.0953286027190852E-3</c:v>
                </c:pt>
                <c:pt idx="5809">
                  <c:v>-1.2139620085448213E-2</c:v>
                </c:pt>
                <c:pt idx="5810">
                  <c:v>-1.9632346123682211E-3</c:v>
                </c:pt>
                <c:pt idx="5811">
                  <c:v>-1.3127323919680248E-2</c:v>
                </c:pt>
                <c:pt idx="5812">
                  <c:v>-1.5046105210038036E-2</c:v>
                </c:pt>
                <c:pt idx="5813">
                  <c:v>3.6744442816510149E-4</c:v>
                </c:pt>
                <c:pt idx="5814">
                  <c:v>8.7784031165051585E-3</c:v>
                </c:pt>
                <c:pt idx="5815">
                  <c:v>1.553780129957257E-2</c:v>
                </c:pt>
                <c:pt idx="5816">
                  <c:v>5.376826009994048E-4</c:v>
                </c:pt>
                <c:pt idx="5817">
                  <c:v>9.7179028936995662E-3</c:v>
                </c:pt>
                <c:pt idx="5818">
                  <c:v>-1.0614201241773428E-2</c:v>
                </c:pt>
                <c:pt idx="5819">
                  <c:v>-1.2088554967643231E-2</c:v>
                </c:pt>
                <c:pt idx="5820">
                  <c:v>-8.568095439066269E-3</c:v>
                </c:pt>
                <c:pt idx="5821">
                  <c:v>-4.3117354997453004E-3</c:v>
                </c:pt>
                <c:pt idx="5822">
                  <c:v>-2.3010733150279328E-3</c:v>
                </c:pt>
                <c:pt idx="5823">
                  <c:v>6.978908031749039E-3</c:v>
                </c:pt>
                <c:pt idx="5824">
                  <c:v>1.435474816917876E-2</c:v>
                </c:pt>
                <c:pt idx="5825">
                  <c:v>1.2103971685116153E-2</c:v>
                </c:pt>
                <c:pt idx="5826">
                  <c:v>4.1798273313970076E-3</c:v>
                </c:pt>
                <c:pt idx="5827">
                  <c:v>-8.8786297229144257E-4</c:v>
                </c:pt>
                <c:pt idx="5828">
                  <c:v>-4.4511780071290015E-3</c:v>
                </c:pt>
                <c:pt idx="5829">
                  <c:v>-5.7265725572013086E-3</c:v>
                </c:pt>
                <c:pt idx="5830">
                  <c:v>-4.4968148444617488E-3</c:v>
                </c:pt>
                <c:pt idx="5831">
                  <c:v>5.393756334319163E-3</c:v>
                </c:pt>
                <c:pt idx="5832">
                  <c:v>5.6323066957243515E-3</c:v>
                </c:pt>
                <c:pt idx="5833">
                  <c:v>-5.3633810520438011E-3</c:v>
                </c:pt>
                <c:pt idx="5834">
                  <c:v>-1.4262744036063073E-2</c:v>
                </c:pt>
                <c:pt idx="5835">
                  <c:v>-1.5115022339272397E-2</c:v>
                </c:pt>
                <c:pt idx="5836">
                  <c:v>5.0637681282167278E-3</c:v>
                </c:pt>
                <c:pt idx="5837">
                  <c:v>-1.5362138125915263E-2</c:v>
                </c:pt>
                <c:pt idx="5838">
                  <c:v>-2.4276389140148397E-3</c:v>
                </c:pt>
                <c:pt idx="5839">
                  <c:v>1.2145561356636443E-3</c:v>
                </c:pt>
                <c:pt idx="5840">
                  <c:v>1.234182603038766E-2</c:v>
                </c:pt>
                <c:pt idx="5841">
                  <c:v>1.6373564970998539E-2</c:v>
                </c:pt>
                <c:pt idx="5842">
                  <c:v>7.051832857244777E-3</c:v>
                </c:pt>
                <c:pt idx="5843">
                  <c:v>-4.2432239894700649E-3</c:v>
                </c:pt>
                <c:pt idx="5844">
                  <c:v>6.4929437234855728E-3</c:v>
                </c:pt>
                <c:pt idx="5845">
                  <c:v>-7.3075339843959031E-3</c:v>
                </c:pt>
                <c:pt idx="5846">
                  <c:v>-8.1826077063782976E-3</c:v>
                </c:pt>
                <c:pt idx="5847">
                  <c:v>-1.2585715713377136E-2</c:v>
                </c:pt>
                <c:pt idx="5848">
                  <c:v>-2.1208811034837384E-2</c:v>
                </c:pt>
                <c:pt idx="5849">
                  <c:v>6.3067936255039566E-3</c:v>
                </c:pt>
                <c:pt idx="5850">
                  <c:v>-1.3145541799117579E-3</c:v>
                </c:pt>
                <c:pt idx="5851">
                  <c:v>-8.2079804178296217E-3</c:v>
                </c:pt>
                <c:pt idx="5852">
                  <c:v>-1.6235673218950496E-2</c:v>
                </c:pt>
                <c:pt idx="5853">
                  <c:v>-1.0939651188000507E-2</c:v>
                </c:pt>
                <c:pt idx="5854">
                  <c:v>8.2400737675729727E-3</c:v>
                </c:pt>
                <c:pt idx="5855">
                  <c:v>4.7194886540226858E-3</c:v>
                </c:pt>
                <c:pt idx="5856">
                  <c:v>2.907264080304639E-2</c:v>
                </c:pt>
                <c:pt idx="5857">
                  <c:v>7.4391267376823292E-3</c:v>
                </c:pt>
                <c:pt idx="5858">
                  <c:v>-3.9916506933600398E-3</c:v>
                </c:pt>
                <c:pt idx="5859">
                  <c:v>-1.4994189641558908E-2</c:v>
                </c:pt>
                <c:pt idx="5860">
                  <c:v>-9.1056305889357994E-3</c:v>
                </c:pt>
                <c:pt idx="5861">
                  <c:v>-9.7664506663116477E-3</c:v>
                </c:pt>
                <c:pt idx="5862">
                  <c:v>-9.2799119316709418E-3</c:v>
                </c:pt>
                <c:pt idx="5863">
                  <c:v>1.5897054273805715E-2</c:v>
                </c:pt>
                <c:pt idx="5864">
                  <c:v>-2.9675032545853409E-3</c:v>
                </c:pt>
                <c:pt idx="5865">
                  <c:v>1.4561285118820594E-2</c:v>
                </c:pt>
                <c:pt idx="5866">
                  <c:v>1.1180649189584028E-2</c:v>
                </c:pt>
                <c:pt idx="5867">
                  <c:v>-3.0880106885765052E-3</c:v>
                </c:pt>
                <c:pt idx="5868">
                  <c:v>1.4791655332580483E-2</c:v>
                </c:pt>
                <c:pt idx="5869">
                  <c:v>-6.3921659126041381E-3</c:v>
                </c:pt>
                <c:pt idx="5870">
                  <c:v>-1.1215070820139957E-2</c:v>
                </c:pt>
                <c:pt idx="5871">
                  <c:v>-1.229329902463863E-2</c:v>
                </c:pt>
                <c:pt idx="5872">
                  <c:v>-1.4374948057522733E-2</c:v>
                </c:pt>
                <c:pt idx="5873">
                  <c:v>3.7574108467587795E-3</c:v>
                </c:pt>
                <c:pt idx="5874">
                  <c:v>4.318003158786686E-3</c:v>
                </c:pt>
                <c:pt idx="5875">
                  <c:v>-1.184699625308615E-2</c:v>
                </c:pt>
                <c:pt idx="5876">
                  <c:v>4.7363676576397161E-3</c:v>
                </c:pt>
                <c:pt idx="5877">
                  <c:v>-1.4081320312570547E-2</c:v>
                </c:pt>
                <c:pt idx="5878">
                  <c:v>1.0216581202681749E-2</c:v>
                </c:pt>
                <c:pt idx="5879">
                  <c:v>3.0929852610493457E-3</c:v>
                </c:pt>
                <c:pt idx="5880">
                  <c:v>1.0273240944621353E-2</c:v>
                </c:pt>
                <c:pt idx="5881">
                  <c:v>-4.1158229913036614E-3</c:v>
                </c:pt>
                <c:pt idx="5882">
                  <c:v>-1.3130136499955957E-2</c:v>
                </c:pt>
                <c:pt idx="5883">
                  <c:v>-1.0060152238028917E-2</c:v>
                </c:pt>
                <c:pt idx="5884">
                  <c:v>-8.8386944128838259E-4</c:v>
                </c:pt>
                <c:pt idx="5885">
                  <c:v>-4.9246627648205704E-3</c:v>
                </c:pt>
                <c:pt idx="5886">
                  <c:v>8.4554628236318593E-3</c:v>
                </c:pt>
                <c:pt idx="5887">
                  <c:v>1.3420409533092573E-2</c:v>
                </c:pt>
                <c:pt idx="5888">
                  <c:v>2.1785688671608579E-2</c:v>
                </c:pt>
                <c:pt idx="5889">
                  <c:v>-2.839566508077848E-3</c:v>
                </c:pt>
                <c:pt idx="5890">
                  <c:v>-1.3455043388744125E-2</c:v>
                </c:pt>
                <c:pt idx="5891">
                  <c:v>1.5065120925562489E-2</c:v>
                </c:pt>
                <c:pt idx="5892">
                  <c:v>4.7305928314896474E-4</c:v>
                </c:pt>
                <c:pt idx="5893">
                  <c:v>5.9414519101577811E-3</c:v>
                </c:pt>
                <c:pt idx="5894">
                  <c:v>1.8788168983799455E-3</c:v>
                </c:pt>
                <c:pt idx="5895">
                  <c:v>5.5220319081881108E-3</c:v>
                </c:pt>
                <c:pt idx="5896">
                  <c:v>3.5404863220251741E-3</c:v>
                </c:pt>
                <c:pt idx="5897">
                  <c:v>5.7498071790194E-3</c:v>
                </c:pt>
                <c:pt idx="5898">
                  <c:v>1.3775587480726248E-2</c:v>
                </c:pt>
                <c:pt idx="5899">
                  <c:v>1.9135273960340341E-3</c:v>
                </c:pt>
                <c:pt idx="5900">
                  <c:v>-2.3696693553183134E-3</c:v>
                </c:pt>
                <c:pt idx="5901">
                  <c:v>-3.1072954996012739E-3</c:v>
                </c:pt>
                <c:pt idx="5902">
                  <c:v>-9.4726417611103071E-3</c:v>
                </c:pt>
                <c:pt idx="5903">
                  <c:v>-1.2927406256793136E-2</c:v>
                </c:pt>
                <c:pt idx="5904">
                  <c:v>-1.4988293204045038E-3</c:v>
                </c:pt>
                <c:pt idx="5905">
                  <c:v>-1.6888726100991577E-3</c:v>
                </c:pt>
                <c:pt idx="5906">
                  <c:v>2.2511968985813699E-3</c:v>
                </c:pt>
                <c:pt idx="5907">
                  <c:v>-1.6879223812474606E-3</c:v>
                </c:pt>
                <c:pt idx="5908">
                  <c:v>-9.4295842502965521E-3</c:v>
                </c:pt>
                <c:pt idx="5909">
                  <c:v>5.6828946405341574E-4</c:v>
                </c:pt>
                <c:pt idx="5910">
                  <c:v>-7.9855923935095927E-3</c:v>
                </c:pt>
                <c:pt idx="5911">
                  <c:v>-1.0168928763230714E-2</c:v>
                </c:pt>
                <c:pt idx="5912">
                  <c:v>-9.6890594239298893E-3</c:v>
                </c:pt>
                <c:pt idx="5913">
                  <c:v>2.9165877178891409E-3</c:v>
                </c:pt>
                <c:pt idx="5914">
                  <c:v>-7.014154426685998E-3</c:v>
                </c:pt>
                <c:pt idx="5915">
                  <c:v>1.9550342193257371E-4</c:v>
                </c:pt>
                <c:pt idx="5916">
                  <c:v>-6.8654643930586177E-3</c:v>
                </c:pt>
                <c:pt idx="5917">
                  <c:v>-7.1111410775021224E-3</c:v>
                </c:pt>
                <c:pt idx="5918">
                  <c:v>-3.5746240029592455E-3</c:v>
                </c:pt>
                <c:pt idx="5919">
                  <c:v>1.363388042327349E-2</c:v>
                </c:pt>
                <c:pt idx="5920">
                  <c:v>-2.8497046750163655E-3</c:v>
                </c:pt>
                <c:pt idx="5921">
                  <c:v>7.8416398688182856E-3</c:v>
                </c:pt>
                <c:pt idx="5922">
                  <c:v>5.8411381030348767E-3</c:v>
                </c:pt>
                <c:pt idx="5923">
                  <c:v>9.7561749453646558E-3</c:v>
                </c:pt>
                <c:pt idx="5924">
                  <c:v>-1.4429322882562568E-3</c:v>
                </c:pt>
                <c:pt idx="5925">
                  <c:v>3.5554738843632796E-3</c:v>
                </c:pt>
                <c:pt idx="5926">
                  <c:v>2.4908999275014419E-3</c:v>
                </c:pt>
                <c:pt idx="5927">
                  <c:v>1.2431271024762663E-3</c:v>
                </c:pt>
                <c:pt idx="5928">
                  <c:v>4.8620144398203472E-3</c:v>
                </c:pt>
                <c:pt idx="5929">
                  <c:v>-3.715882509197627E-3</c:v>
                </c:pt>
                <c:pt idx="5930">
                  <c:v>-8.7244693173899896E-3</c:v>
                </c:pt>
                <c:pt idx="5931">
                  <c:v>-6.0849176015401402E-3</c:v>
                </c:pt>
                <c:pt idx="5932">
                  <c:v>-1.551289820502875E-3</c:v>
                </c:pt>
                <c:pt idx="5933">
                  <c:v>2.9066971342135203E-3</c:v>
                </c:pt>
                <c:pt idx="5934">
                  <c:v>1.0394703796636387E-2</c:v>
                </c:pt>
                <c:pt idx="5935">
                  <c:v>-2.7805761239469953E-3</c:v>
                </c:pt>
                <c:pt idx="5936">
                  <c:v>-3.6552560897940393E-3</c:v>
                </c:pt>
                <c:pt idx="5937">
                  <c:v>2.0129465741713572E-2</c:v>
                </c:pt>
                <c:pt idx="5938">
                  <c:v>8.2769471774230257E-3</c:v>
                </c:pt>
                <c:pt idx="5939">
                  <c:v>4.1129241003781845E-3</c:v>
                </c:pt>
                <c:pt idx="5940">
                  <c:v>1.4914245866701199E-3</c:v>
                </c:pt>
                <c:pt idx="5941">
                  <c:v>6.4064097295231893E-3</c:v>
                </c:pt>
                <c:pt idx="5942">
                  <c:v>7.1929487550754147E-3</c:v>
                </c:pt>
                <c:pt idx="5943">
                  <c:v>2.2945262694174023E-3</c:v>
                </c:pt>
                <c:pt idx="5944">
                  <c:v>-5.9767544932970975E-3</c:v>
                </c:pt>
                <c:pt idx="5945">
                  <c:v>-2.0310199005333296E-3</c:v>
                </c:pt>
                <c:pt idx="5946">
                  <c:v>5.3456348494340588E-3</c:v>
                </c:pt>
                <c:pt idx="5947">
                  <c:v>-9.192443817670054E-5</c:v>
                </c:pt>
                <c:pt idx="5948">
                  <c:v>-3.4071583216143089E-3</c:v>
                </c:pt>
                <c:pt idx="5949">
                  <c:v>1.319546315741872E-2</c:v>
                </c:pt>
                <c:pt idx="5950">
                  <c:v>3.4532931446048824E-3</c:v>
                </c:pt>
                <c:pt idx="5951">
                  <c:v>-9.0760579837155877E-4</c:v>
                </c:pt>
                <c:pt idx="5952">
                  <c:v>-8.2972894528449727E-3</c:v>
                </c:pt>
                <c:pt idx="5953">
                  <c:v>1.6976486869623473E-2</c:v>
                </c:pt>
                <c:pt idx="5954">
                  <c:v>3.1456458779192068E-3</c:v>
                </c:pt>
                <c:pt idx="5955">
                  <c:v>-1.2551521499079539E-2</c:v>
                </c:pt>
                <c:pt idx="5956">
                  <c:v>1.2713405272149728E-3</c:v>
                </c:pt>
                <c:pt idx="5957">
                  <c:v>-1.9985471768425118E-3</c:v>
                </c:pt>
                <c:pt idx="5958">
                  <c:v>3.6366942850140727E-4</c:v>
                </c:pt>
                <c:pt idx="5959">
                  <c:v>1.9070977037448273E-3</c:v>
                </c:pt>
                <c:pt idx="5960">
                  <c:v>-9.663672614951534E-3</c:v>
                </c:pt>
                <c:pt idx="5961">
                  <c:v>5.390356115143091E-3</c:v>
                </c:pt>
                <c:pt idx="5962">
                  <c:v>4.7268518153064159E-3</c:v>
                </c:pt>
                <c:pt idx="5963">
                  <c:v>2.0836171872204044E-3</c:v>
                </c:pt>
                <c:pt idx="5964">
                  <c:v>7.9322572037150568E-3</c:v>
                </c:pt>
                <c:pt idx="5965">
                  <c:v>-2.0671377513168309E-3</c:v>
                </c:pt>
                <c:pt idx="5966">
                  <c:v>-1.6509808963812253E-2</c:v>
                </c:pt>
                <c:pt idx="5967">
                  <c:v>-9.5580178061052436E-3</c:v>
                </c:pt>
                <c:pt idx="5968">
                  <c:v>-5.5560842994985763E-3</c:v>
                </c:pt>
                <c:pt idx="5969">
                  <c:v>-5.7739031706109112E-3</c:v>
                </c:pt>
                <c:pt idx="5970">
                  <c:v>-1.4582317761119483E-2</c:v>
                </c:pt>
                <c:pt idx="5971">
                  <c:v>-5.3211832132802721E-3</c:v>
                </c:pt>
                <c:pt idx="5972">
                  <c:v>7.9711942284201448E-3</c:v>
                </c:pt>
                <c:pt idx="5973">
                  <c:v>1.1465213458959645E-2</c:v>
                </c:pt>
                <c:pt idx="5974">
                  <c:v>-1.6202313743228742E-2</c:v>
                </c:pt>
                <c:pt idx="5975">
                  <c:v>-8.2006753090017037E-3</c:v>
                </c:pt>
                <c:pt idx="5976">
                  <c:v>-7.6628356240036747E-4</c:v>
                </c:pt>
                <c:pt idx="5977">
                  <c:v>-1.8471585583618846E-2</c:v>
                </c:pt>
                <c:pt idx="5978">
                  <c:v>-1.9523623646551649E-4</c:v>
                </c:pt>
                <c:pt idx="5979">
                  <c:v>1.405674834610446E-2</c:v>
                </c:pt>
                <c:pt idx="5980">
                  <c:v>-3.0991287134494509E-2</c:v>
                </c:pt>
                <c:pt idx="5981">
                  <c:v>-2.0565503854460997E-2</c:v>
                </c:pt>
                <c:pt idx="5982">
                  <c:v>1.1087705566188835E-2</c:v>
                </c:pt>
                <c:pt idx="5983">
                  <c:v>-3.2128541693253938E-3</c:v>
                </c:pt>
                <c:pt idx="5984">
                  <c:v>-2.9182766757059827E-2</c:v>
                </c:pt>
                <c:pt idx="5985">
                  <c:v>-9.1533819864872482E-3</c:v>
                </c:pt>
                <c:pt idx="5986">
                  <c:v>2.0171358863779413E-2</c:v>
                </c:pt>
                <c:pt idx="5987">
                  <c:v>-3.4878984887903078E-3</c:v>
                </c:pt>
                <c:pt idx="5988">
                  <c:v>-1.3970320862403877E-2</c:v>
                </c:pt>
                <c:pt idx="5989">
                  <c:v>-2.1701051757276522E-2</c:v>
                </c:pt>
                <c:pt idx="5990">
                  <c:v>-3.3068460450521781E-3</c:v>
                </c:pt>
                <c:pt idx="5991">
                  <c:v>-1.5397343221584125E-2</c:v>
                </c:pt>
                <c:pt idx="5992">
                  <c:v>2.422671817055955E-2</c:v>
                </c:pt>
                <c:pt idx="5993">
                  <c:v>2.1893714800903942E-2</c:v>
                </c:pt>
                <c:pt idx="5994">
                  <c:v>1.4810514471505113E-2</c:v>
                </c:pt>
                <c:pt idx="5995">
                  <c:v>-1.9692373037497282E-2</c:v>
                </c:pt>
                <c:pt idx="5996">
                  <c:v>-2.605495206523098E-2</c:v>
                </c:pt>
                <c:pt idx="5997">
                  <c:v>-1.2799314285362238E-2</c:v>
                </c:pt>
                <c:pt idx="5998">
                  <c:v>9.8024159704104049E-3</c:v>
                </c:pt>
                <c:pt idx="5999">
                  <c:v>-5.8052194853252369E-3</c:v>
                </c:pt>
                <c:pt idx="6000">
                  <c:v>2.1228596008061217E-2</c:v>
                </c:pt>
                <c:pt idx="6001">
                  <c:v>8.4405997836654249E-4</c:v>
                </c:pt>
                <c:pt idx="6002">
                  <c:v>-2.8515623695057205E-3</c:v>
                </c:pt>
                <c:pt idx="6003">
                  <c:v>-1.0739642806726218E-2</c:v>
                </c:pt>
                <c:pt idx="6004">
                  <c:v>-6.8655064779473687E-3</c:v>
                </c:pt>
                <c:pt idx="6005">
                  <c:v>3.0112538144569958E-2</c:v>
                </c:pt>
                <c:pt idx="6006">
                  <c:v>2.0674707877645689E-2</c:v>
                </c:pt>
                <c:pt idx="6007">
                  <c:v>-2.0483415601021417E-3</c:v>
                </c:pt>
                <c:pt idx="6008">
                  <c:v>1.0251678721363451E-4</c:v>
                </c:pt>
                <c:pt idx="6009">
                  <c:v>1.3317627333292183E-3</c:v>
                </c:pt>
                <c:pt idx="6010">
                  <c:v>2.1471353514968872E-2</c:v>
                </c:pt>
                <c:pt idx="6011">
                  <c:v>-9.0589446887518136E-3</c:v>
                </c:pt>
                <c:pt idx="6012">
                  <c:v>-8.4277292244376526E-3</c:v>
                </c:pt>
                <c:pt idx="6013">
                  <c:v>-2.0084098535960621E-2</c:v>
                </c:pt>
                <c:pt idx="6014">
                  <c:v>-2.8491955794306273E-2</c:v>
                </c:pt>
                <c:pt idx="6015">
                  <c:v>-1.1086707391308228E-2</c:v>
                </c:pt>
                <c:pt idx="6016">
                  <c:v>1.3652456072741903E-2</c:v>
                </c:pt>
                <c:pt idx="6017">
                  <c:v>-2.5657486814336461E-3</c:v>
                </c:pt>
                <c:pt idx="6018">
                  <c:v>8.6331471447028754E-3</c:v>
                </c:pt>
                <c:pt idx="6019">
                  <c:v>1.5166167471410971E-2</c:v>
                </c:pt>
                <c:pt idx="6020">
                  <c:v>1.6894219501883388E-2</c:v>
                </c:pt>
                <c:pt idx="6021">
                  <c:v>-1.8044666734350519E-2</c:v>
                </c:pt>
                <c:pt idx="6022">
                  <c:v>-1.6757440033678891E-3</c:v>
                </c:pt>
                <c:pt idx="6023">
                  <c:v>1.1982430420282622E-2</c:v>
                </c:pt>
                <c:pt idx="6024">
                  <c:v>5.3713588496114234E-3</c:v>
                </c:pt>
                <c:pt idx="6025">
                  <c:v>-2.5787832125866582E-3</c:v>
                </c:pt>
                <c:pt idx="6026">
                  <c:v>-1.9643325003311108E-3</c:v>
                </c:pt>
                <c:pt idx="6027">
                  <c:v>-5.603999722040549E-3</c:v>
                </c:pt>
                <c:pt idx="6028">
                  <c:v>-8.3289957964406832E-4</c:v>
                </c:pt>
                <c:pt idx="6029">
                  <c:v>1.0876991267537715E-2</c:v>
                </c:pt>
                <c:pt idx="6030">
                  <c:v>-5.061209998243779E-3</c:v>
                </c:pt>
                <c:pt idx="6031">
                  <c:v>-1.3028481748285135E-2</c:v>
                </c:pt>
                <c:pt idx="6032">
                  <c:v>-2.1526731257671565E-2</c:v>
                </c:pt>
                <c:pt idx="6033">
                  <c:v>-3.1134278196137655E-3</c:v>
                </c:pt>
                <c:pt idx="6034">
                  <c:v>2.7917982269189852E-3</c:v>
                </c:pt>
                <c:pt idx="6035">
                  <c:v>4.2881647312316369E-4</c:v>
                </c:pt>
                <c:pt idx="6036">
                  <c:v>-1.0450992068761598E-2</c:v>
                </c:pt>
                <c:pt idx="6037">
                  <c:v>-1.825287027183339E-2</c:v>
                </c:pt>
                <c:pt idx="6038">
                  <c:v>3.0837028841613546E-3</c:v>
                </c:pt>
                <c:pt idx="6039">
                  <c:v>4.3975374499352724E-4</c:v>
                </c:pt>
                <c:pt idx="6040">
                  <c:v>-3.2979717772673258E-4</c:v>
                </c:pt>
                <c:pt idx="6041">
                  <c:v>1.4409156626333169E-2</c:v>
                </c:pt>
                <c:pt idx="6042">
                  <c:v>-1.6269866379799301E-3</c:v>
                </c:pt>
                <c:pt idx="6043">
                  <c:v>1.4227444127432336E-2</c:v>
                </c:pt>
                <c:pt idx="6044">
                  <c:v>1.3500072158093106E-2</c:v>
                </c:pt>
                <c:pt idx="6045">
                  <c:v>7.154159919106888E-3</c:v>
                </c:pt>
                <c:pt idx="6046">
                  <c:v>-3.7811199338928687E-3</c:v>
                </c:pt>
                <c:pt idx="6047">
                  <c:v>1.0155560244612337E-2</c:v>
                </c:pt>
                <c:pt idx="6048">
                  <c:v>4.158010148663677E-3</c:v>
                </c:pt>
                <c:pt idx="6049">
                  <c:v>-1.8689653451923886E-3</c:v>
                </c:pt>
                <c:pt idx="6050">
                  <c:v>-7.1969019893906375E-3</c:v>
                </c:pt>
                <c:pt idx="6051">
                  <c:v>0</c:v>
                </c:pt>
                <c:pt idx="6052">
                  <c:v>1.8564183633404743E-2</c:v>
                </c:pt>
                <c:pt idx="6053">
                  <c:v>6.7588582951069445E-3</c:v>
                </c:pt>
                <c:pt idx="6054">
                  <c:v>-1.0671145793198868E-2</c:v>
                </c:pt>
                <c:pt idx="6055">
                  <c:v>8.6278267332696931E-3</c:v>
                </c:pt>
                <c:pt idx="6056">
                  <c:v>1.1186936558881016E-2</c:v>
                </c:pt>
                <c:pt idx="6057">
                  <c:v>2.7268612564245488E-3</c:v>
                </c:pt>
                <c:pt idx="6058">
                  <c:v>5.93294515217134E-3</c:v>
                </c:pt>
                <c:pt idx="6059">
                  <c:v>-9.0275345917263444E-4</c:v>
                </c:pt>
                <c:pt idx="6060">
                  <c:v>-3.7199057624519557E-3</c:v>
                </c:pt>
                <c:pt idx="6061">
                  <c:v>-1.2466588253996479E-2</c:v>
                </c:pt>
                <c:pt idx="6062">
                  <c:v>-8.3982468207895542E-3</c:v>
                </c:pt>
                <c:pt idx="6063">
                  <c:v>3.4907632982928054E-3</c:v>
                </c:pt>
                <c:pt idx="6064">
                  <c:v>-2.3600647145503042E-3</c:v>
                </c:pt>
                <c:pt idx="6065">
                  <c:v>-7.1938752395940499E-4</c:v>
                </c:pt>
                <c:pt idx="6066">
                  <c:v>3.796628643410314E-3</c:v>
                </c:pt>
                <c:pt idx="6067">
                  <c:v>3.1698988657904003E-3</c:v>
                </c:pt>
                <c:pt idx="6068">
                  <c:v>-1.3981928199345267E-2</c:v>
                </c:pt>
                <c:pt idx="6069">
                  <c:v>-1.8494858717232311E-2</c:v>
                </c:pt>
                <c:pt idx="6070">
                  <c:v>-8.8983637993024535E-3</c:v>
                </c:pt>
                <c:pt idx="6071">
                  <c:v>-7.7979351507447437E-3</c:v>
                </c:pt>
                <c:pt idx="6072">
                  <c:v>1.0718114638066545E-3</c:v>
                </c:pt>
                <c:pt idx="6073">
                  <c:v>1.0443402674030357E-2</c:v>
                </c:pt>
                <c:pt idx="6074">
                  <c:v>0</c:v>
                </c:pt>
                <c:pt idx="6075">
                  <c:v>-1.4092258407386139E-2</c:v>
                </c:pt>
                <c:pt idx="6076">
                  <c:v>-1.0592403403610151E-2</c:v>
                </c:pt>
                <c:pt idx="6077">
                  <c:v>6.2825163314121071E-3</c:v>
                </c:pt>
                <c:pt idx="6078">
                  <c:v>-2.2701485345390745E-3</c:v>
                </c:pt>
                <c:pt idx="6079">
                  <c:v>-3.034903695154047E-3</c:v>
                </c:pt>
                <c:pt idx="6080">
                  <c:v>-7.6016727339771708E-4</c:v>
                </c:pt>
                <c:pt idx="6081">
                  <c:v>1.7339296076308783E-2</c:v>
                </c:pt>
                <c:pt idx="6082">
                  <c:v>7.4460507840785322E-3</c:v>
                </c:pt>
                <c:pt idx="6083">
                  <c:v>4.441161999968057E-3</c:v>
                </c:pt>
                <c:pt idx="6084">
                  <c:v>-1.0926751688922107E-2</c:v>
                </c:pt>
                <c:pt idx="6085">
                  <c:v>-3.9544753077293306E-3</c:v>
                </c:pt>
                <c:pt idx="6086">
                  <c:v>-1.695596538718221E-2</c:v>
                </c:pt>
                <c:pt idx="6087">
                  <c:v>-1.6583763732668969E-2</c:v>
                </c:pt>
                <c:pt idx="6088">
                  <c:v>-8.1170179358358019E-3</c:v>
                </c:pt>
                <c:pt idx="6089">
                  <c:v>6.7872305058342278E-3</c:v>
                </c:pt>
                <c:pt idx="6090">
                  <c:v>-1.9980026626731087E-3</c:v>
                </c:pt>
                <c:pt idx="6091">
                  <c:v>3.438525932442248E-3</c:v>
                </c:pt>
                <c:pt idx="6092">
                  <c:v>2.0928830515852079E-2</c:v>
                </c:pt>
                <c:pt idx="6093">
                  <c:v>-1.4106670452838442E-3</c:v>
                </c:pt>
                <c:pt idx="6094">
                  <c:v>-8.7251071562861916E-3</c:v>
                </c:pt>
                <c:pt idx="6095">
                  <c:v>-1.8639334380627533E-3</c:v>
                </c:pt>
                <c:pt idx="6096">
                  <c:v>3.7243990909822727E-3</c:v>
                </c:pt>
                <c:pt idx="6097">
                  <c:v>1.9661393553857352E-3</c:v>
                </c:pt>
                <c:pt idx="6098">
                  <c:v>1.4301435518306349E-2</c:v>
                </c:pt>
                <c:pt idx="6099">
                  <c:v>-1.6158243435327922E-2</c:v>
                </c:pt>
                <c:pt idx="6100">
                  <c:v>-8.8948041555699797E-3</c:v>
                </c:pt>
                <c:pt idx="6101">
                  <c:v>3.308519467732748E-4</c:v>
                </c:pt>
                <c:pt idx="6102">
                  <c:v>-2.6498856181721513E-3</c:v>
                </c:pt>
                <c:pt idx="6103">
                  <c:v>-8.1035021892966012E-3</c:v>
                </c:pt>
                <c:pt idx="6104">
                  <c:v>-1.6973374381332007E-2</c:v>
                </c:pt>
                <c:pt idx="6105">
                  <c:v>-3.9756967230419682E-3</c:v>
                </c:pt>
                <c:pt idx="6106">
                  <c:v>5.6892531545370826E-4</c:v>
                </c:pt>
                <c:pt idx="6107">
                  <c:v>-9.371497158438935E-3</c:v>
                </c:pt>
                <c:pt idx="6108">
                  <c:v>2.2938420426102781E-3</c:v>
                </c:pt>
                <c:pt idx="6109">
                  <c:v>1.4670189747793621E-2</c:v>
                </c:pt>
                <c:pt idx="6110">
                  <c:v>-2.3735529651390326E-3</c:v>
                </c:pt>
                <c:pt idx="6111">
                  <c:v>-1.6889594678798449E-2</c:v>
                </c:pt>
                <c:pt idx="6112">
                  <c:v>6.1955223416850797E-3</c:v>
                </c:pt>
                <c:pt idx="6113">
                  <c:v>-1.7171316679843096E-3</c:v>
                </c:pt>
                <c:pt idx="6114">
                  <c:v>2.063799295194815E-2</c:v>
                </c:pt>
                <c:pt idx="6115">
                  <c:v>1.1604682785738714E-2</c:v>
                </c:pt>
                <c:pt idx="6116">
                  <c:v>1.8841790002052624E-3</c:v>
                </c:pt>
                <c:pt idx="6117">
                  <c:v>1.8105503632273413E-2</c:v>
                </c:pt>
                <c:pt idx="6118">
                  <c:v>6.395339124525834E-3</c:v>
                </c:pt>
                <c:pt idx="6119">
                  <c:v>5.9251452635148676E-3</c:v>
                </c:pt>
                <c:pt idx="6120">
                  <c:v>-8.8467509774683879E-3</c:v>
                </c:pt>
                <c:pt idx="6121">
                  <c:v>-2.3868949164574799E-3</c:v>
                </c:pt>
                <c:pt idx="6122">
                  <c:v>3.036878689747404E-3</c:v>
                </c:pt>
                <c:pt idx="6123">
                  <c:v>-1.1326629477920111E-2</c:v>
                </c:pt>
                <c:pt idx="6124">
                  <c:v>-1.389677156239116E-2</c:v>
                </c:pt>
                <c:pt idx="6125">
                  <c:v>-6.5742060838033843E-3</c:v>
                </c:pt>
                <c:pt idx="6126">
                  <c:v>-6.842810928501415E-3</c:v>
                </c:pt>
                <c:pt idx="6127">
                  <c:v>-7.1166637555511968E-3</c:v>
                </c:pt>
                <c:pt idx="6128">
                  <c:v>-8.5387892859009884E-3</c:v>
                </c:pt>
                <c:pt idx="6129">
                  <c:v>2.6263218064898576E-3</c:v>
                </c:pt>
                <c:pt idx="6130">
                  <c:v>1.4603757586631485E-2</c:v>
                </c:pt>
                <c:pt idx="6131">
                  <c:v>-1.5516478699623332E-2</c:v>
                </c:pt>
                <c:pt idx="6132">
                  <c:v>-1.4949680446706236E-2</c:v>
                </c:pt>
                <c:pt idx="6133">
                  <c:v>-3.5981699780585352E-3</c:v>
                </c:pt>
                <c:pt idx="6134">
                  <c:v>2.3253110208246185E-4</c:v>
                </c:pt>
                <c:pt idx="6135">
                  <c:v>-2.0197962347780526E-2</c:v>
                </c:pt>
                <c:pt idx="6136">
                  <c:v>-5.9329577533860937E-4</c:v>
                </c:pt>
                <c:pt idx="6137">
                  <c:v>-7.0276032184187773E-3</c:v>
                </c:pt>
                <c:pt idx="6138">
                  <c:v>-3.1201317057586404E-2</c:v>
                </c:pt>
                <c:pt idx="6139">
                  <c:v>4.7979424021390481E-3</c:v>
                </c:pt>
                <c:pt idx="6140">
                  <c:v>-1.8455964497874719E-2</c:v>
                </c:pt>
                <c:pt idx="6141">
                  <c:v>-1.2509383667798836E-3</c:v>
                </c:pt>
                <c:pt idx="6142">
                  <c:v>3.9995517144986177E-2</c:v>
                </c:pt>
                <c:pt idx="6143">
                  <c:v>7.5481098799520781E-3</c:v>
                </c:pt>
                <c:pt idx="6144">
                  <c:v>-1.1645488473280048E-2</c:v>
                </c:pt>
                <c:pt idx="6145">
                  <c:v>1.0690150449820949E-2</c:v>
                </c:pt>
                <c:pt idx="6146">
                  <c:v>9.5533802345917147E-4</c:v>
                </c:pt>
                <c:pt idx="6147">
                  <c:v>-2.8687564498595095E-3</c:v>
                </c:pt>
                <c:pt idx="6148">
                  <c:v>3.2267730417854354E-3</c:v>
                </c:pt>
                <c:pt idx="6149">
                  <c:v>9.9727764683296086E-3</c:v>
                </c:pt>
                <c:pt idx="6150">
                  <c:v>4.0084939313903981E-3</c:v>
                </c:pt>
                <c:pt idx="6151">
                  <c:v>-1.1954927254487532E-2</c:v>
                </c:pt>
                <c:pt idx="6152">
                  <c:v>-1.8993238340621225E-2</c:v>
                </c:pt>
                <c:pt idx="6153">
                  <c:v>-1.7877297467706641E-2</c:v>
                </c:pt>
                <c:pt idx="6154">
                  <c:v>-5.4509550232018479E-3</c:v>
                </c:pt>
                <c:pt idx="6155">
                  <c:v>-1.4892960329289438E-2</c:v>
                </c:pt>
                <c:pt idx="6156">
                  <c:v>-7.0859463894858352E-3</c:v>
                </c:pt>
                <c:pt idx="6157">
                  <c:v>-2.0338128276587925E-3</c:v>
                </c:pt>
                <c:pt idx="6158">
                  <c:v>8.8675524062240413E-3</c:v>
                </c:pt>
                <c:pt idx="6159">
                  <c:v>1.5393583487283148E-2</c:v>
                </c:pt>
                <c:pt idx="6160">
                  <c:v>2.6109223495442525E-2</c:v>
                </c:pt>
                <c:pt idx="6161">
                  <c:v>-1.3153276954544353E-2</c:v>
                </c:pt>
                <c:pt idx="6162">
                  <c:v>-8.7422830998641777E-3</c:v>
                </c:pt>
                <c:pt idx="6163">
                  <c:v>-1.3822522547670876E-2</c:v>
                </c:pt>
                <c:pt idx="6164">
                  <c:v>-1.5925513526231682E-2</c:v>
                </c:pt>
                <c:pt idx="6165">
                  <c:v>-2.2678461949148382E-2</c:v>
                </c:pt>
                <c:pt idx="6166">
                  <c:v>-5.619827899162635E-3</c:v>
                </c:pt>
                <c:pt idx="6167">
                  <c:v>-8.2911575839810792E-3</c:v>
                </c:pt>
                <c:pt idx="6168">
                  <c:v>-1.464349915072685E-2</c:v>
                </c:pt>
                <c:pt idx="6169">
                  <c:v>5.0829429929033238E-3</c:v>
                </c:pt>
                <c:pt idx="6170">
                  <c:v>-1.9399773162610389E-2</c:v>
                </c:pt>
                <c:pt idx="6171">
                  <c:v>-9.7054961833561021E-3</c:v>
                </c:pt>
                <c:pt idx="6172">
                  <c:v>-1.7319449200180421E-2</c:v>
                </c:pt>
                <c:pt idx="6173">
                  <c:v>8.4893697519083256E-3</c:v>
                </c:pt>
                <c:pt idx="6174">
                  <c:v>-1.705142640889239E-2</c:v>
                </c:pt>
                <c:pt idx="6175">
                  <c:v>-2.5405800538911964E-3</c:v>
                </c:pt>
                <c:pt idx="6176">
                  <c:v>-1.0941494590136427E-2</c:v>
                </c:pt>
                <c:pt idx="6177">
                  <c:v>3.0394910518431795E-2</c:v>
                </c:pt>
                <c:pt idx="6178">
                  <c:v>-2.2850927690210496E-2</c:v>
                </c:pt>
                <c:pt idx="6179">
                  <c:v>-2.6292729303879232E-2</c:v>
                </c:pt>
                <c:pt idx="6180">
                  <c:v>3.1243584596374538E-2</c:v>
                </c:pt>
                <c:pt idx="6181">
                  <c:v>7.7307293441376997E-3</c:v>
                </c:pt>
                <c:pt idx="6182">
                  <c:v>-2.409072151448222E-2</c:v>
                </c:pt>
                <c:pt idx="6183">
                  <c:v>-6.9084903438116733E-3</c:v>
                </c:pt>
                <c:pt idx="6184">
                  <c:v>-1.0015324299685022E-2</c:v>
                </c:pt>
                <c:pt idx="6185">
                  <c:v>-2.7208539286899449E-2</c:v>
                </c:pt>
                <c:pt idx="6186">
                  <c:v>-2.2895397788816666E-2</c:v>
                </c:pt>
                <c:pt idx="6187">
                  <c:v>1.6126927939142551E-2</c:v>
                </c:pt>
                <c:pt idx="6188">
                  <c:v>1.6761841106656933E-2</c:v>
                </c:pt>
                <c:pt idx="6189">
                  <c:v>5.0333192865278792E-3</c:v>
                </c:pt>
                <c:pt idx="6190">
                  <c:v>3.4398573247298898E-2</c:v>
                </c:pt>
                <c:pt idx="6191">
                  <c:v>7.1311419979867732E-4</c:v>
                </c:pt>
                <c:pt idx="6192">
                  <c:v>-1.0318234278391871E-2</c:v>
                </c:pt>
                <c:pt idx="6193">
                  <c:v>-2.0373230854590911E-2</c:v>
                </c:pt>
                <c:pt idx="6194">
                  <c:v>-6.6376820149662381E-3</c:v>
                </c:pt>
                <c:pt idx="6195">
                  <c:v>-1.6563834637635035E-2</c:v>
                </c:pt>
                <c:pt idx="6196">
                  <c:v>-2.3136496251748215E-2</c:v>
                </c:pt>
                <c:pt idx="6197">
                  <c:v>-2.1794137833329771E-2</c:v>
                </c:pt>
                <c:pt idx="6198">
                  <c:v>-2.3635085452950177E-3</c:v>
                </c:pt>
                <c:pt idx="6199">
                  <c:v>-1.5776603330032657E-4</c:v>
                </c:pt>
                <c:pt idx="6200">
                  <c:v>-1.7508007296977185E-2</c:v>
                </c:pt>
                <c:pt idx="6201">
                  <c:v>9.6292737339356469E-4</c:v>
                </c:pt>
                <c:pt idx="6202">
                  <c:v>4.1014468777417427E-2</c:v>
                </c:pt>
                <c:pt idx="6203">
                  <c:v>-1.6950462491331303E-3</c:v>
                </c:pt>
                <c:pt idx="6204">
                  <c:v>4.4934439830017006E-2</c:v>
                </c:pt>
                <c:pt idx="6205">
                  <c:v>2.8633596331568006E-2</c:v>
                </c:pt>
                <c:pt idx="6206">
                  <c:v>1.9159033491248874E-2</c:v>
                </c:pt>
                <c:pt idx="6207">
                  <c:v>2.224167303853386E-2</c:v>
                </c:pt>
                <c:pt idx="6208">
                  <c:v>-1.8033502990599293E-2</c:v>
                </c:pt>
                <c:pt idx="6209">
                  <c:v>-1.5659486248316735E-2</c:v>
                </c:pt>
                <c:pt idx="6210">
                  <c:v>1.1872930991252899E-2</c:v>
                </c:pt>
                <c:pt idx="6211">
                  <c:v>1.5476084412848026E-2</c:v>
                </c:pt>
                <c:pt idx="6212">
                  <c:v>1.6737940494763244E-2</c:v>
                </c:pt>
                <c:pt idx="6213">
                  <c:v>-5.0467269359311916E-3</c:v>
                </c:pt>
                <c:pt idx="6214">
                  <c:v>-2.9136356273141185E-2</c:v>
                </c:pt>
                <c:pt idx="6215">
                  <c:v>-1.1469152269432402E-2</c:v>
                </c:pt>
                <c:pt idx="6216">
                  <c:v>-1.4251106872523003E-3</c:v>
                </c:pt>
                <c:pt idx="6217">
                  <c:v>-4.2792954080040447E-4</c:v>
                </c:pt>
                <c:pt idx="6218">
                  <c:v>3.8347827717590252E-2</c:v>
                </c:pt>
                <c:pt idx="6219">
                  <c:v>2.0117573939554049E-2</c:v>
                </c:pt>
                <c:pt idx="6220">
                  <c:v>-5.5327042152217114E-3</c:v>
                </c:pt>
                <c:pt idx="6221">
                  <c:v>-2.706726231170294E-4</c:v>
                </c:pt>
                <c:pt idx="6222">
                  <c:v>-1.0887423821233243E-2</c:v>
                </c:pt>
                <c:pt idx="6223">
                  <c:v>2.7398974188114562E-2</c:v>
                </c:pt>
                <c:pt idx="6224">
                  <c:v>-4.8044934271245527E-3</c:v>
                </c:pt>
                <c:pt idx="6225">
                  <c:v>6.1349885675159293E-3</c:v>
                </c:pt>
                <c:pt idx="6226">
                  <c:v>-3.996807878520095E-3</c:v>
                </c:pt>
                <c:pt idx="6227">
                  <c:v>3.1987232391919992E-3</c:v>
                </c:pt>
                <c:pt idx="6228">
                  <c:v>-1.9890455504261353E-2</c:v>
                </c:pt>
                <c:pt idx="6229">
                  <c:v>-4.3531561057316035E-3</c:v>
                </c:pt>
                <c:pt idx="6230">
                  <c:v>-3.961483221854134E-3</c:v>
                </c:pt>
                <c:pt idx="6231">
                  <c:v>-1.5865684252733783E-2</c:v>
                </c:pt>
                <c:pt idx="6232">
                  <c:v>-3.7403425079888988E-2</c:v>
                </c:pt>
                <c:pt idx="6233">
                  <c:v>-1.5567347185097126E-2</c:v>
                </c:pt>
                <c:pt idx="6234">
                  <c:v>-4.4085302847659685E-3</c:v>
                </c:pt>
                <c:pt idx="6235">
                  <c:v>4.1152321451065794E-3</c:v>
                </c:pt>
                <c:pt idx="6236">
                  <c:v>1.0504911309855753E-2</c:v>
                </c:pt>
                <c:pt idx="6237">
                  <c:v>-1.016481609340214E-3</c:v>
                </c:pt>
                <c:pt idx="6238">
                  <c:v>9.2553082945166284E-3</c:v>
                </c:pt>
                <c:pt idx="6239">
                  <c:v>6.7427269304401712E-3</c:v>
                </c:pt>
                <c:pt idx="6240">
                  <c:v>4.2884712257556764E-4</c:v>
                </c:pt>
                <c:pt idx="6241">
                  <c:v>-2.6942533504578366E-2</c:v>
                </c:pt>
                <c:pt idx="6242">
                  <c:v>-1.3897325974453837E-2</c:v>
                </c:pt>
                <c:pt idx="6243">
                  <c:v>3.5666555865741709E-3</c:v>
                </c:pt>
                <c:pt idx="6244">
                  <c:v>-1.9170873178776544E-2</c:v>
                </c:pt>
                <c:pt idx="6245">
                  <c:v>-1.7081397470193528E-2</c:v>
                </c:pt>
                <c:pt idx="6246">
                  <c:v>9.0345917336658536E-3</c:v>
                </c:pt>
                <c:pt idx="6247">
                  <c:v>2.528731971464928E-2</c:v>
                </c:pt>
                <c:pt idx="6248">
                  <c:v>5.7799345794415594E-3</c:v>
                </c:pt>
                <c:pt idx="6249">
                  <c:v>-3.2563675903692375E-3</c:v>
                </c:pt>
                <c:pt idx="6250">
                  <c:v>-5.6497325421191328E-3</c:v>
                </c:pt>
                <c:pt idx="6251">
                  <c:v>-9.1365871851976817E-3</c:v>
                </c:pt>
                <c:pt idx="6252">
                  <c:v>1.6711818359695724E-2</c:v>
                </c:pt>
                <c:pt idx="6253">
                  <c:v>4.7239532785066912E-3</c:v>
                </c:pt>
                <c:pt idx="6254">
                  <c:v>-3.6886799478533842E-3</c:v>
                </c:pt>
                <c:pt idx="6255">
                  <c:v>-1.0998921822071626E-2</c:v>
                </c:pt>
                <c:pt idx="6256">
                  <c:v>-1.4299935103327438E-2</c:v>
                </c:pt>
                <c:pt idx="6257">
                  <c:v>1.3851471085047981E-2</c:v>
                </c:pt>
                <c:pt idx="6258">
                  <c:v>8.3383449171538487E-3</c:v>
                </c:pt>
                <c:pt idx="6259">
                  <c:v>-4.4583221417111643E-3</c:v>
                </c:pt>
                <c:pt idx="6260">
                  <c:v>2.9784065745125474E-4</c:v>
                </c:pt>
                <c:pt idx="6261">
                  <c:v>2.0631442080184418E-2</c:v>
                </c:pt>
                <c:pt idx="6262">
                  <c:v>2.4066295881404673E-2</c:v>
                </c:pt>
                <c:pt idx="6263">
                  <c:v>6.8114354452201197E-3</c:v>
                </c:pt>
                <c:pt idx="6264">
                  <c:v>5.0783012226543866E-3</c:v>
                </c:pt>
                <c:pt idx="6265">
                  <c:v>-7.0377932386190753E-4</c:v>
                </c:pt>
                <c:pt idx="6266">
                  <c:v>-1.3895020097290565E-2</c:v>
                </c:pt>
                <c:pt idx="6267">
                  <c:v>1.6004873893528573E-2</c:v>
                </c:pt>
                <c:pt idx="6268">
                  <c:v>2.0031272080975677E-2</c:v>
                </c:pt>
                <c:pt idx="6269">
                  <c:v>-4.1402212052949073E-3</c:v>
                </c:pt>
                <c:pt idx="6270">
                  <c:v>-8.7506635201854196E-3</c:v>
                </c:pt>
                <c:pt idx="6271">
                  <c:v>6.3969068087177776E-3</c:v>
                </c:pt>
                <c:pt idx="6272">
                  <c:v>-1.2483530298619309E-3</c:v>
                </c:pt>
                <c:pt idx="6273">
                  <c:v>-1.5243984444207135E-2</c:v>
                </c:pt>
                <c:pt idx="6274">
                  <c:v>1.6896652851266735E-3</c:v>
                </c:pt>
                <c:pt idx="6275">
                  <c:v>-5.360430383923441E-3</c:v>
                </c:pt>
                <c:pt idx="6276">
                  <c:v>1.4602899201609332E-2</c:v>
                </c:pt>
                <c:pt idx="6277">
                  <c:v>4.5893968322130241E-3</c:v>
                </c:pt>
                <c:pt idx="6278">
                  <c:v>1.2547562071951969E-2</c:v>
                </c:pt>
                <c:pt idx="6279">
                  <c:v>3.2223886847077034E-2</c:v>
                </c:pt>
                <c:pt idx="6280">
                  <c:v>8.7186813849666304E-3</c:v>
                </c:pt>
                <c:pt idx="6281">
                  <c:v>1.6048357997789982E-2</c:v>
                </c:pt>
                <c:pt idx="6282">
                  <c:v>-1.3683669560109293E-2</c:v>
                </c:pt>
                <c:pt idx="6283">
                  <c:v>1.0052960177574023E-2</c:v>
                </c:pt>
                <c:pt idx="6284">
                  <c:v>1.0852819700807216E-2</c:v>
                </c:pt>
                <c:pt idx="6285">
                  <c:v>-2.7021826903599732E-3</c:v>
                </c:pt>
                <c:pt idx="6286">
                  <c:v>1.7118455835603771E-2</c:v>
                </c:pt>
                <c:pt idx="6287">
                  <c:v>-4.952076655440639E-3</c:v>
                </c:pt>
                <c:pt idx="6288">
                  <c:v>8.9064195721404323E-4</c:v>
                </c:pt>
                <c:pt idx="6289">
                  <c:v>-3.4397129270846327E-3</c:v>
                </c:pt>
                <c:pt idx="6290">
                  <c:v>2.8036210539737344E-3</c:v>
                </c:pt>
                <c:pt idx="6291">
                  <c:v>1.6908920209984479E-2</c:v>
                </c:pt>
                <c:pt idx="6292">
                  <c:v>1.3546469502101836E-2</c:v>
                </c:pt>
                <c:pt idx="6293">
                  <c:v>6.0304164044171537E-3</c:v>
                </c:pt>
                <c:pt idx="6294">
                  <c:v>-7.0184367392064455E-3</c:v>
                </c:pt>
                <c:pt idx="6295">
                  <c:v>6.2819692946019098E-3</c:v>
                </c:pt>
                <c:pt idx="6296">
                  <c:v>9.4103963618294133E-3</c:v>
                </c:pt>
                <c:pt idx="6297">
                  <c:v>4.9748328045765731E-3</c:v>
                </c:pt>
                <c:pt idx="6298">
                  <c:v>-1.4385229166405986E-2</c:v>
                </c:pt>
                <c:pt idx="6299">
                  <c:v>-2.3732243833168756E-2</c:v>
                </c:pt>
                <c:pt idx="6300">
                  <c:v>1.0506663255583262E-2</c:v>
                </c:pt>
                <c:pt idx="6301">
                  <c:v>4.9646372295777024E-3</c:v>
                </c:pt>
                <c:pt idx="6302">
                  <c:v>1.0101095986503919E-2</c:v>
                </c:pt>
                <c:pt idx="6303">
                  <c:v>1.7495282833230284E-2</c:v>
                </c:pt>
                <c:pt idx="6304">
                  <c:v>6.3629484144257916E-3</c:v>
                </c:pt>
                <c:pt idx="6305">
                  <c:v>4.0606767847955272E-3</c:v>
                </c:pt>
                <c:pt idx="6306">
                  <c:v>-2.5061174283778614E-3</c:v>
                </c:pt>
                <c:pt idx="6307">
                  <c:v>7.2623689630271892E-3</c:v>
                </c:pt>
                <c:pt idx="6308">
                  <c:v>7.6809831101313985E-3</c:v>
                </c:pt>
                <c:pt idx="6309">
                  <c:v>-6.9694925073671915E-3</c:v>
                </c:pt>
                <c:pt idx="6310">
                  <c:v>-9.1694598995090502E-3</c:v>
                </c:pt>
                <c:pt idx="6311">
                  <c:v>1.7928648799324001E-3</c:v>
                </c:pt>
                <c:pt idx="6312">
                  <c:v>1.2106972809101141E-2</c:v>
                </c:pt>
                <c:pt idx="6313">
                  <c:v>1.463983516328988E-2</c:v>
                </c:pt>
                <c:pt idx="6314">
                  <c:v>-1.0284068667422633E-2</c:v>
                </c:pt>
                <c:pt idx="6315">
                  <c:v>-9.3232515775518183E-3</c:v>
                </c:pt>
                <c:pt idx="6316">
                  <c:v>-8.6931181564473443E-3</c:v>
                </c:pt>
                <c:pt idx="6317">
                  <c:v>-2.634732063072538E-3</c:v>
                </c:pt>
                <c:pt idx="6318">
                  <c:v>-2.3907455024061244E-2</c:v>
                </c:pt>
                <c:pt idx="6319">
                  <c:v>7.8297439392072572E-3</c:v>
                </c:pt>
                <c:pt idx="6320">
                  <c:v>1.8473208697024672E-2</c:v>
                </c:pt>
                <c:pt idx="6321">
                  <c:v>3.1055925581530666E-3</c:v>
                </c:pt>
                <c:pt idx="6322">
                  <c:v>-5.8609102641609895E-3</c:v>
                </c:pt>
                <c:pt idx="6323">
                  <c:v>-8.6747531936736989E-3</c:v>
                </c:pt>
                <c:pt idx="6324">
                  <c:v>-2.5443764862468918E-3</c:v>
                </c:pt>
                <c:pt idx="6325">
                  <c:v>-1.122373621877013E-2</c:v>
                </c:pt>
                <c:pt idx="6326">
                  <c:v>-7.759137394150171E-3</c:v>
                </c:pt>
                <c:pt idx="6327">
                  <c:v>-6.574482528694448E-3</c:v>
                </c:pt>
                <c:pt idx="6328">
                  <c:v>7.9335980773768792E-3</c:v>
                </c:pt>
                <c:pt idx="6329">
                  <c:v>2.2585346266484941E-2</c:v>
                </c:pt>
                <c:pt idx="6330">
                  <c:v>1.1163911638334559E-2</c:v>
                </c:pt>
                <c:pt idx="6331">
                  <c:v>4.8824151767066313E-3</c:v>
                </c:pt>
                <c:pt idx="6332">
                  <c:v>1.6727919805271798E-2</c:v>
                </c:pt>
                <c:pt idx="6333">
                  <c:v>8.144314941685776E-3</c:v>
                </c:pt>
                <c:pt idx="6334">
                  <c:v>3.4702174790071237E-3</c:v>
                </c:pt>
                <c:pt idx="6335">
                  <c:v>7.4777455141470496E-3</c:v>
                </c:pt>
                <c:pt idx="6336">
                  <c:v>-1.0947962993154283E-2</c:v>
                </c:pt>
                <c:pt idx="6337">
                  <c:v>1.0718710355745006E-2</c:v>
                </c:pt>
                <c:pt idx="6338">
                  <c:v>-1.6062417404789401E-3</c:v>
                </c:pt>
                <c:pt idx="6339">
                  <c:v>-1.1200394208485938E-2</c:v>
                </c:pt>
                <c:pt idx="6340">
                  <c:v>-9.2936809663291377E-4</c:v>
                </c:pt>
                <c:pt idx="6341">
                  <c:v>6.718431386951264E-3</c:v>
                </c:pt>
                <c:pt idx="6342">
                  <c:v>-4.5125908222475057E-3</c:v>
                </c:pt>
                <c:pt idx="6343">
                  <c:v>-6.8656812427510738E-3</c:v>
                </c:pt>
                <c:pt idx="6344">
                  <c:v>1.9197999124074331E-2</c:v>
                </c:pt>
                <c:pt idx="6345">
                  <c:v>9.1220700965772717E-3</c:v>
                </c:pt>
                <c:pt idx="6346">
                  <c:v>1.2632696757984925E-2</c:v>
                </c:pt>
                <c:pt idx="6347">
                  <c:v>9.5929346912614587E-3</c:v>
                </c:pt>
                <c:pt idx="6348">
                  <c:v>-1.6114941392406587E-2</c:v>
                </c:pt>
                <c:pt idx="6349">
                  <c:v>4.9516193901932666E-3</c:v>
                </c:pt>
                <c:pt idx="6350">
                  <c:v>5.3739493413872373E-3</c:v>
                </c:pt>
                <c:pt idx="6351">
                  <c:v>1.0772495756794984E-2</c:v>
                </c:pt>
                <c:pt idx="6352">
                  <c:v>8.8329474662017071E-4</c:v>
                </c:pt>
                <c:pt idx="6353">
                  <c:v>1.0648324994980043E-2</c:v>
                </c:pt>
                <c:pt idx="6354">
                  <c:v>7.5061543615151331E-3</c:v>
                </c:pt>
                <c:pt idx="6355">
                  <c:v>-9.3641799247370736E-3</c:v>
                </c:pt>
                <c:pt idx="6356">
                  <c:v>-1.0778810913338453E-2</c:v>
                </c:pt>
                <c:pt idx="6357">
                  <c:v>1.1052167349601223E-3</c:v>
                </c:pt>
                <c:pt idx="6358">
                  <c:v>-5.0941416916976566E-3</c:v>
                </c:pt>
                <c:pt idx="6359">
                  <c:v>-1.1276845902095052E-2</c:v>
                </c:pt>
                <c:pt idx="6360">
                  <c:v>3.6985192062049419E-3</c:v>
                </c:pt>
                <c:pt idx="6361">
                  <c:v>1.3224619028306517E-2</c:v>
                </c:pt>
                <c:pt idx="6362">
                  <c:v>-2.6531079016096364E-3</c:v>
                </c:pt>
                <c:pt idx="6363">
                  <c:v>-6.9980846552660297E-3</c:v>
                </c:pt>
                <c:pt idx="6364">
                  <c:v>-3.3446680728756498E-4</c:v>
                </c:pt>
                <c:pt idx="6365">
                  <c:v>1.6258722360767627E-2</c:v>
                </c:pt>
                <c:pt idx="6366">
                  <c:v>1.5566634478452301E-2</c:v>
                </c:pt>
                <c:pt idx="6367">
                  <c:v>3.3428617963049464E-3</c:v>
                </c:pt>
                <c:pt idx="6368">
                  <c:v>-3.1268557472958402E-3</c:v>
                </c:pt>
                <c:pt idx="6369">
                  <c:v>9.7145023560763876E-4</c:v>
                </c:pt>
                <c:pt idx="6370">
                  <c:v>-2.2681869636738562E-3</c:v>
                </c:pt>
                <c:pt idx="6371">
                  <c:v>-1.3827864732000421E-2</c:v>
                </c:pt>
                <c:pt idx="6372">
                  <c:v>-8.4778927822979095E-3</c:v>
                </c:pt>
                <c:pt idx="6373">
                  <c:v>1.2155369196533699E-3</c:v>
                </c:pt>
                <c:pt idx="6374">
                  <c:v>-5.2040199380421247E-3</c:v>
                </c:pt>
                <c:pt idx="6375">
                  <c:v>4.8726563739563879E-3</c:v>
                </c:pt>
                <c:pt idx="6376">
                  <c:v>1.0330897464572429E-2</c:v>
                </c:pt>
                <c:pt idx="6377">
                  <c:v>-9.6682801018412694E-3</c:v>
                </c:pt>
                <c:pt idx="6378">
                  <c:v>-2.0997963177482003E-3</c:v>
                </c:pt>
                <c:pt idx="6379">
                  <c:v>1.7872302917002838E-2</c:v>
                </c:pt>
                <c:pt idx="6380">
                  <c:v>6.3911824548551852E-3</c:v>
                </c:pt>
                <c:pt idx="6381">
                  <c:v>1.0846908689746868E-2</c:v>
                </c:pt>
                <c:pt idx="6382">
                  <c:v>6.0699829628010722E-3</c:v>
                </c:pt>
                <c:pt idx="6383">
                  <c:v>4.5548513682762571E-3</c:v>
                </c:pt>
                <c:pt idx="6384">
                  <c:v>2.006018726865766E-3</c:v>
                </c:pt>
                <c:pt idx="6385">
                  <c:v>0</c:v>
                </c:pt>
                <c:pt idx="6386">
                  <c:v>4.0000053333461372E-3</c:v>
                </c:pt>
                <c:pt idx="6387">
                  <c:v>-3.5781978821906972E-3</c:v>
                </c:pt>
                <c:pt idx="6388">
                  <c:v>-7.0888515656145779E-3</c:v>
                </c:pt>
                <c:pt idx="6389">
                  <c:v>1.9094097240656817E-3</c:v>
                </c:pt>
                <c:pt idx="6390">
                  <c:v>-8.7281022417340388E-3</c:v>
                </c:pt>
                <c:pt idx="6391">
                  <c:v>-1.6048791761137534E-3</c:v>
                </c:pt>
                <c:pt idx="6392">
                  <c:v>1.4985136139349575E-2</c:v>
                </c:pt>
                <c:pt idx="6393">
                  <c:v>1.0547966889178545E-4</c:v>
                </c:pt>
                <c:pt idx="6394">
                  <c:v>-1.5833644517659442E-3</c:v>
                </c:pt>
                <c:pt idx="6395">
                  <c:v>5.5833697851119168E-3</c:v>
                </c:pt>
                <c:pt idx="6396">
                  <c:v>4.4025228341409255E-3</c:v>
                </c:pt>
                <c:pt idx="6397">
                  <c:v>-1.0514238381001854E-2</c:v>
                </c:pt>
                <c:pt idx="6398">
                  <c:v>-1.0412333765555186E-2</c:v>
                </c:pt>
                <c:pt idx="6399">
                  <c:v>-4.6031232592521829E-3</c:v>
                </c:pt>
                <c:pt idx="6400">
                  <c:v>-8.1879362853655539E-3</c:v>
                </c:pt>
                <c:pt idx="6401">
                  <c:v>-1.07674105693052E-2</c:v>
                </c:pt>
                <c:pt idx="6402">
                  <c:v>-1.3984701843936576E-2</c:v>
                </c:pt>
                <c:pt idx="6403">
                  <c:v>-1.2205271972868437E-3</c:v>
                </c:pt>
                <c:pt idx="6404">
                  <c:v>-8.6976462665262662E-3</c:v>
                </c:pt>
                <c:pt idx="6405">
                  <c:v>-6.7423561407641171E-3</c:v>
                </c:pt>
                <c:pt idx="6406">
                  <c:v>-5.6535654882715284E-3</c:v>
                </c:pt>
                <c:pt idx="6407">
                  <c:v>7.2308528815201133E-3</c:v>
                </c:pt>
                <c:pt idx="6408">
                  <c:v>-9.0100242608445399E-4</c:v>
                </c:pt>
                <c:pt idx="6409">
                  <c:v>-8.600256698055914E-3</c:v>
                </c:pt>
                <c:pt idx="6410">
                  <c:v>-9.5923996914392962E-3</c:v>
                </c:pt>
                <c:pt idx="6411">
                  <c:v>-1.0612627001796911E-2</c:v>
                </c:pt>
                <c:pt idx="6412">
                  <c:v>2.319109472359147E-4</c:v>
                </c:pt>
                <c:pt idx="6413">
                  <c:v>5.7954217791300177E-4</c:v>
                </c:pt>
                <c:pt idx="6414">
                  <c:v>-3.2497707337919676E-3</c:v>
                </c:pt>
                <c:pt idx="6415">
                  <c:v>6.1424542666281235E-3</c:v>
                </c:pt>
                <c:pt idx="6416">
                  <c:v>6.5641970024868926E-3</c:v>
                </c:pt>
                <c:pt idx="6417">
                  <c:v>-1.3288080438352405E-2</c:v>
                </c:pt>
                <c:pt idx="6418">
                  <c:v>-4.3131150386563344E-3</c:v>
                </c:pt>
                <c:pt idx="6419">
                  <c:v>8.8393224989101824E-3</c:v>
                </c:pt>
                <c:pt idx="6420">
                  <c:v>-1.8544279769591354E-3</c:v>
                </c:pt>
                <c:pt idx="6421">
                  <c:v>-1.46073295517064E-2</c:v>
                </c:pt>
                <c:pt idx="6422">
                  <c:v>-2.0575144563145891E-2</c:v>
                </c:pt>
                <c:pt idx="6423">
                  <c:v>-1.804077703815133E-3</c:v>
                </c:pt>
                <c:pt idx="6424">
                  <c:v>1.4460963085008218E-2</c:v>
                </c:pt>
                <c:pt idx="6425">
                  <c:v>9.2123008894993072E-3</c:v>
                </c:pt>
                <c:pt idx="6426">
                  <c:v>-1.3016394873055361E-2</c:v>
                </c:pt>
                <c:pt idx="6427">
                  <c:v>5.5822937289763848E-3</c:v>
                </c:pt>
                <c:pt idx="6428">
                  <c:v>2.3064887128601382E-2</c:v>
                </c:pt>
                <c:pt idx="6429">
                  <c:v>5.5401803756153509E-3</c:v>
                </c:pt>
                <c:pt idx="6430">
                  <c:v>-1.6245425734678368E-2</c:v>
                </c:pt>
                <c:pt idx="6431">
                  <c:v>6.4136421823099152E-3</c:v>
                </c:pt>
                <c:pt idx="6432">
                  <c:v>1.974105036390721E-3</c:v>
                </c:pt>
                <c:pt idx="6433">
                  <c:v>-6.7512769528473536E-3</c:v>
                </c:pt>
                <c:pt idx="6434">
                  <c:v>3.1485070613331717E-3</c:v>
                </c:pt>
                <c:pt idx="6435">
                  <c:v>-1.5133141165955906E-2</c:v>
                </c:pt>
                <c:pt idx="6436">
                  <c:v>-9.6205979869823273E-3</c:v>
                </c:pt>
                <c:pt idx="6437">
                  <c:v>-4.0660185173510494E-3</c:v>
                </c:pt>
                <c:pt idx="6438">
                  <c:v>-1.7991009350471158E-3</c:v>
                </c:pt>
                <c:pt idx="6439">
                  <c:v>-5.0547706616240603E-3</c:v>
                </c:pt>
                <c:pt idx="6440">
                  <c:v>-9.5775721509979827E-3</c:v>
                </c:pt>
                <c:pt idx="6441">
                  <c:v>3.405086592982606E-3</c:v>
                </c:pt>
                <c:pt idx="6442">
                  <c:v>2.0309536623813206E-2</c:v>
                </c:pt>
                <c:pt idx="6443">
                  <c:v>2.1420143433609491E-2</c:v>
                </c:pt>
                <c:pt idx="6444">
                  <c:v>-9.476526022787337E-3</c:v>
                </c:pt>
                <c:pt idx="6445">
                  <c:v>-1.5293221026677645E-3</c:v>
                </c:pt>
                <c:pt idx="6446">
                  <c:v>9.3743362847059745E-3</c:v>
                </c:pt>
                <c:pt idx="6447">
                  <c:v>-1.166997448348961E-3</c:v>
                </c:pt>
                <c:pt idx="6448">
                  <c:v>6.4016979378257047E-3</c:v>
                </c:pt>
                <c:pt idx="6449">
                  <c:v>-1.3550026261606741E-2</c:v>
                </c:pt>
                <c:pt idx="6450">
                  <c:v>-1.373615440138092E-2</c:v>
                </c:pt>
                <c:pt idx="6451">
                  <c:v>-1.1271102533207705E-2</c:v>
                </c:pt>
                <c:pt idx="6452">
                  <c:v>1.067476403381302E-2</c:v>
                </c:pt>
                <c:pt idx="6453">
                  <c:v>2.5094089331932946E-2</c:v>
                </c:pt>
                <c:pt idx="6454">
                  <c:v>1.0762124356766899E-2</c:v>
                </c:pt>
                <c:pt idx="6455">
                  <c:v>-1.2669163802269856E-3</c:v>
                </c:pt>
                <c:pt idx="6456">
                  <c:v>1.3393823947265725E-2</c:v>
                </c:pt>
                <c:pt idx="6457">
                  <c:v>4.8777817772489972E-3</c:v>
                </c:pt>
                <c:pt idx="6458">
                  <c:v>-1.81221025923759E-3</c:v>
                </c:pt>
                <c:pt idx="6459">
                  <c:v>1.4071262734026455E-2</c:v>
                </c:pt>
                <c:pt idx="6460">
                  <c:v>-2.0140993717011448E-3</c:v>
                </c:pt>
                <c:pt idx="6461">
                  <c:v>-5.6019272094075354E-4</c:v>
                </c:pt>
                <c:pt idx="6462">
                  <c:v>1.5677494812405071E-3</c:v>
                </c:pt>
                <c:pt idx="6463">
                  <c:v>-5.7229578855382433E-3</c:v>
                </c:pt>
                <c:pt idx="6464">
                  <c:v>1.074557015182959E-2</c:v>
                </c:pt>
                <c:pt idx="6465">
                  <c:v>8.2049467952808354E-3</c:v>
                </c:pt>
                <c:pt idx="6466">
                  <c:v>1.6549901719799787E-3</c:v>
                </c:pt>
                <c:pt idx="6467">
                  <c:v>5.825792789334522E-3</c:v>
                </c:pt>
                <c:pt idx="6468">
                  <c:v>-1.5574402175072031E-2</c:v>
                </c:pt>
                <c:pt idx="6469">
                  <c:v>-1.1138339311489024E-3</c:v>
                </c:pt>
                <c:pt idx="6470">
                  <c:v>8.6551805291130227E-3</c:v>
                </c:pt>
                <c:pt idx="6471">
                  <c:v>-1.2451522739318262E-2</c:v>
                </c:pt>
                <c:pt idx="6472">
                  <c:v>-8.9535540396651955E-4</c:v>
                </c:pt>
                <c:pt idx="6473">
                  <c:v>-3.0277567285052725E-3</c:v>
                </c:pt>
                <c:pt idx="6474">
                  <c:v>-1.0726687845585111E-2</c:v>
                </c:pt>
                <c:pt idx="6475">
                  <c:v>4.7565208590812169E-3</c:v>
                </c:pt>
                <c:pt idx="6476">
                  <c:v>7.2048043283637854E-3</c:v>
                </c:pt>
                <c:pt idx="6477">
                  <c:v>4.4767841975713292E-3</c:v>
                </c:pt>
                <c:pt idx="6478">
                  <c:v>-2.459750792973025E-3</c:v>
                </c:pt>
                <c:pt idx="6479">
                  <c:v>1.119382102249652E-4</c:v>
                </c:pt>
                <c:pt idx="6480">
                  <c:v>5.9148657463094388E-3</c:v>
                </c:pt>
                <c:pt idx="6481">
                  <c:v>1.4581060275291933E-2</c:v>
                </c:pt>
                <c:pt idx="6482">
                  <c:v>-1.6462715675533159E-3</c:v>
                </c:pt>
                <c:pt idx="6483">
                  <c:v>-7.6918854405039867E-4</c:v>
                </c:pt>
                <c:pt idx="6484">
                  <c:v>5.3719363959384711E-3</c:v>
                </c:pt>
                <c:pt idx="6485">
                  <c:v>-5.0422117130590107E-3</c:v>
                </c:pt>
                <c:pt idx="6486">
                  <c:v>-1.1272083103823747E-2</c:v>
                </c:pt>
                <c:pt idx="6487">
                  <c:v>-3.7857744803000558E-3</c:v>
                </c:pt>
                <c:pt idx="6488">
                  <c:v>-1.2278842866615626E-3</c:v>
                </c:pt>
                <c:pt idx="6489">
                  <c:v>1.8970044186858242E-3</c:v>
                </c:pt>
                <c:pt idx="6490">
                  <c:v>1.1196835562102278E-2</c:v>
                </c:pt>
                <c:pt idx="6491">
                  <c:v>2.5323437700117773E-3</c:v>
                </c:pt>
                <c:pt idx="6492">
                  <c:v>3.2934490193227846E-3</c:v>
                </c:pt>
                <c:pt idx="6493">
                  <c:v>-6.2668557582224744E-3</c:v>
                </c:pt>
                <c:pt idx="6494">
                  <c:v>-1.4889163944217068E-2</c:v>
                </c:pt>
                <c:pt idx="6495">
                  <c:v>-1.9556379771401993E-2</c:v>
                </c:pt>
                <c:pt idx="6496">
                  <c:v>2.7359798188748455E-3</c:v>
                </c:pt>
                <c:pt idx="6497">
                  <c:v>-1.1679967889773161E-2</c:v>
                </c:pt>
                <c:pt idx="6498">
                  <c:v>2.8753829690768172E-3</c:v>
                </c:pt>
                <c:pt idx="6499">
                  <c:v>2.63807000503242E-3</c:v>
                </c:pt>
                <c:pt idx="6500">
                  <c:v>8.8950295688679706E-3</c:v>
                </c:pt>
                <c:pt idx="6501">
                  <c:v>-3.1839917733535394E-3</c:v>
                </c:pt>
                <c:pt idx="6502">
                  <c:v>3.4162728795499194E-4</c:v>
                </c:pt>
                <c:pt idx="6503">
                  <c:v>2.9558911926784257E-3</c:v>
                </c:pt>
                <c:pt idx="6504">
                  <c:v>9.4905242898445132E-3</c:v>
                </c:pt>
                <c:pt idx="6505">
                  <c:v>2.4708008976007524E-3</c:v>
                </c:pt>
                <c:pt idx="6506">
                  <c:v>3.1358520489403463E-3</c:v>
                </c:pt>
                <c:pt idx="6507">
                  <c:v>-7.0695463599655256E-3</c:v>
                </c:pt>
                <c:pt idx="6508">
                  <c:v>-7.4601905842834222E-3</c:v>
                </c:pt>
                <c:pt idx="6509">
                  <c:v>6.6715914334055807E-3</c:v>
                </c:pt>
                <c:pt idx="6510">
                  <c:v>8.1935471574555111E-3</c:v>
                </c:pt>
                <c:pt idx="6511">
                  <c:v>8.7919992082884247E-3</c:v>
                </c:pt>
                <c:pt idx="6512">
                  <c:v>-1.3305246446719797E-3</c:v>
                </c:pt>
                <c:pt idx="6513">
                  <c:v>-4.0022287997213543E-3</c:v>
                </c:pt>
                <c:pt idx="6514">
                  <c:v>4.6677124090198216E-3</c:v>
                </c:pt>
                <c:pt idx="6515">
                  <c:v>7.8414450058164383E-3</c:v>
                </c:pt>
                <c:pt idx="6516">
                  <c:v>1.8313134419691193E-2</c:v>
                </c:pt>
                <c:pt idx="6517">
                  <c:v>1.0209104843335141E-2</c:v>
                </c:pt>
                <c:pt idx="6518">
                  <c:v>4.4804854130148352E-3</c:v>
                </c:pt>
                <c:pt idx="6519">
                  <c:v>6.6833113562553524E-3</c:v>
                </c:pt>
                <c:pt idx="6520">
                  <c:v>3.9044000425652457E-3</c:v>
                </c:pt>
                <c:pt idx="6521">
                  <c:v>1.4429359511237373E-2</c:v>
                </c:pt>
                <c:pt idx="6522">
                  <c:v>-7.920833491443997E-3</c:v>
                </c:pt>
                <c:pt idx="6523">
                  <c:v>1.6191324136150948E-2</c:v>
                </c:pt>
                <c:pt idx="6524">
                  <c:v>-5.3680318848208838E-3</c:v>
                </c:pt>
                <c:pt idx="6525">
                  <c:v>4.0287229739646149E-3</c:v>
                </c:pt>
                <c:pt idx="6526">
                  <c:v>1.3516486754396555E-2</c:v>
                </c:pt>
                <c:pt idx="6527">
                  <c:v>5.4772426210339988E-3</c:v>
                </c:pt>
                <c:pt idx="6528">
                  <c:v>-6.2912434799809415E-3</c:v>
                </c:pt>
                <c:pt idx="6529">
                  <c:v>-2.0379057389203412E-3</c:v>
                </c:pt>
                <c:pt idx="6530">
                  <c:v>1.1863257001899151E-2</c:v>
                </c:pt>
                <c:pt idx="6531">
                  <c:v>4.7262393773320121E-3</c:v>
                </c:pt>
                <c:pt idx="6532">
                  <c:v>-6.1383840542042645E-3</c:v>
                </c:pt>
                <c:pt idx="6533">
                  <c:v>-5.4656006505556269E-3</c:v>
                </c:pt>
                <c:pt idx="6534">
                  <c:v>1.5908511097009095E-2</c:v>
                </c:pt>
                <c:pt idx="6535">
                  <c:v>7.4638352171869649E-3</c:v>
                </c:pt>
                <c:pt idx="6536">
                  <c:v>9.9142418164851643E-5</c:v>
                </c:pt>
                <c:pt idx="6537">
                  <c:v>3.0685497970460909E-3</c:v>
                </c:pt>
                <c:pt idx="6538">
                  <c:v>7.1889619768121778E-3</c:v>
                </c:pt>
                <c:pt idx="6539">
                  <c:v>-1.5027470137167051E-2</c:v>
                </c:pt>
                <c:pt idx="6540">
                  <c:v>-9.3070474168427467E-3</c:v>
                </c:pt>
                <c:pt idx="6541">
                  <c:v>1.6073943585449408E-3</c:v>
                </c:pt>
                <c:pt idx="6542">
                  <c:v>8.4962278290855991E-3</c:v>
                </c:pt>
                <c:pt idx="6543">
                  <c:v>2.9815168180881151E-3</c:v>
                </c:pt>
                <c:pt idx="6544">
                  <c:v>-5.1736261056324279E-3</c:v>
                </c:pt>
                <c:pt idx="6545">
                  <c:v>-5.8023372073136925E-3</c:v>
                </c:pt>
                <c:pt idx="6546">
                  <c:v>-6.2399558348049475E-3</c:v>
                </c:pt>
                <c:pt idx="6547">
                  <c:v>8.044286717264218E-3</c:v>
                </c:pt>
                <c:pt idx="6548">
                  <c:v>1.5502645762080786E-2</c:v>
                </c:pt>
                <c:pt idx="6549">
                  <c:v>6.7810195467148211E-3</c:v>
                </c:pt>
                <c:pt idx="6550">
                  <c:v>-4.8107696728297809E-3</c:v>
                </c:pt>
                <c:pt idx="6551">
                  <c:v>4.1249321894238399E-3</c:v>
                </c:pt>
                <c:pt idx="6552">
                  <c:v>-3.3379178841677483E-3</c:v>
                </c:pt>
                <c:pt idx="6553">
                  <c:v>-1.5659388371653732E-2</c:v>
                </c:pt>
                <c:pt idx="6554">
                  <c:v>-4.0036085906907919E-3</c:v>
                </c:pt>
                <c:pt idx="6555">
                  <c:v>3.1041931500561896E-3</c:v>
                </c:pt>
                <c:pt idx="6556">
                  <c:v>5.5832647530611292E-3</c:v>
                </c:pt>
                <c:pt idx="6557">
                  <c:v>-5.9832647583943034E-3</c:v>
                </c:pt>
                <c:pt idx="6558">
                  <c:v>-1.0658723332208844E-2</c:v>
                </c:pt>
                <c:pt idx="6559">
                  <c:v>1.9189017654017225E-3</c:v>
                </c:pt>
                <c:pt idx="6560">
                  <c:v>1.0838038852554615E-2</c:v>
                </c:pt>
                <c:pt idx="6561">
                  <c:v>3.885047472647082E-3</c:v>
                </c:pt>
                <c:pt idx="6562">
                  <c:v>3.5728501682975411E-3</c:v>
                </c:pt>
                <c:pt idx="6563">
                  <c:v>9.3675190740776029E-3</c:v>
                </c:pt>
                <c:pt idx="6564">
                  <c:v>-1.0160383337614778E-2</c:v>
                </c:pt>
                <c:pt idx="6565">
                  <c:v>-1.0565233331160934E-2</c:v>
                </c:pt>
                <c:pt idx="6566">
                  <c:v>1.1159940455438673E-2</c:v>
                </c:pt>
                <c:pt idx="6567">
                  <c:v>-5.9470712427777642E-4</c:v>
                </c:pt>
                <c:pt idx="6568">
                  <c:v>-4.0733253876357864E-3</c:v>
                </c:pt>
                <c:pt idx="6569">
                  <c:v>1.293339482875264E-3</c:v>
                </c:pt>
                <c:pt idx="6570">
                  <c:v>1.2916689162345049E-3</c:v>
                </c:pt>
                <c:pt idx="6571">
                  <c:v>1.5077890969171509E-2</c:v>
                </c:pt>
                <c:pt idx="6572">
                  <c:v>1.1475376338850773E-2</c:v>
                </c:pt>
                <c:pt idx="6573">
                  <c:v>-5.5267508691092607E-3</c:v>
                </c:pt>
                <c:pt idx="6574">
                  <c:v>0</c:v>
                </c:pt>
                <c:pt idx="6575">
                  <c:v>-4.2872520116199238E-3</c:v>
                </c:pt>
                <c:pt idx="6576">
                  <c:v>-3.9135163929186288E-3</c:v>
                </c:pt>
                <c:pt idx="6577">
                  <c:v>7.4226339425540752E-3</c:v>
                </c:pt>
                <c:pt idx="6578">
                  <c:v>-5.17049100775704E-3</c:v>
                </c:pt>
                <c:pt idx="6579">
                  <c:v>9.7804293686468415E-5</c:v>
                </c:pt>
                <c:pt idx="6580">
                  <c:v>1.2247431472747657E-2</c:v>
                </c:pt>
                <c:pt idx="6581">
                  <c:v>-1.4501863613670984E-3</c:v>
                </c:pt>
                <c:pt idx="6582">
                  <c:v>-1.1188519693306932E-2</c:v>
                </c:pt>
                <c:pt idx="6583">
                  <c:v>-9.1405619451187369E-3</c:v>
                </c:pt>
                <c:pt idx="6584">
                  <c:v>-9.2248831535189976E-3</c:v>
                </c:pt>
                <c:pt idx="6585">
                  <c:v>-1.4958865915826911E-3</c:v>
                </c:pt>
                <c:pt idx="6586">
                  <c:v>8.4472551988654301E-3</c:v>
                </c:pt>
                <c:pt idx="6587">
                  <c:v>-7.3500529542361911E-3</c:v>
                </c:pt>
                <c:pt idx="6588">
                  <c:v>3.5824498459380472E-3</c:v>
                </c:pt>
                <c:pt idx="6589">
                  <c:v>7.6196499475838682E-3</c:v>
                </c:pt>
                <c:pt idx="6590">
                  <c:v>1.3998564454022928E-2</c:v>
                </c:pt>
                <c:pt idx="6591">
                  <c:v>4.3649130847009656E-3</c:v>
                </c:pt>
                <c:pt idx="6592">
                  <c:v>-3.2961736096443397E-3</c:v>
                </c:pt>
                <c:pt idx="6593">
                  <c:v>-6.7228781490792453E-3</c:v>
                </c:pt>
                <c:pt idx="6594">
                  <c:v>1.3677219795271913E-3</c:v>
                </c:pt>
                <c:pt idx="6595">
                  <c:v>-5.5803169919846959E-3</c:v>
                </c:pt>
                <c:pt idx="6596">
                  <c:v>2.647190133549054E-3</c:v>
                </c:pt>
                <c:pt idx="6597">
                  <c:v>0</c:v>
                </c:pt>
                <c:pt idx="6598">
                  <c:v>-4.8093531380441531E-3</c:v>
                </c:pt>
                <c:pt idx="6599">
                  <c:v>-7.1090346791063313E-3</c:v>
                </c:pt>
                <c:pt idx="6600">
                  <c:v>5.3365083656868959E-3</c:v>
                </c:pt>
                <c:pt idx="6601">
                  <c:v>-5.7329404818798448E-3</c:v>
                </c:pt>
                <c:pt idx="6602">
                  <c:v>2.7717301451002704E-3</c:v>
                </c:pt>
                <c:pt idx="6603">
                  <c:v>7.0922283094918366E-3</c:v>
                </c:pt>
                <c:pt idx="6604">
                  <c:v>1.190374091165792E-2</c:v>
                </c:pt>
                <c:pt idx="6605">
                  <c:v>-1.4559575491157439E-3</c:v>
                </c:pt>
                <c:pt idx="6606">
                  <c:v>-1.7499518368167878E-3</c:v>
                </c:pt>
                <c:pt idx="6607">
                  <c:v>-5.9532699126979135E-3</c:v>
                </c:pt>
                <c:pt idx="6608">
                  <c:v>-8.0590116765200687E-3</c:v>
                </c:pt>
                <c:pt idx="6609">
                  <c:v>-2.4699908817974437E-3</c:v>
                </c:pt>
                <c:pt idx="6610">
                  <c:v>1.6802573757968694E-3</c:v>
                </c:pt>
                <c:pt idx="6611">
                  <c:v>-7.9035767797306473E-4</c:v>
                </c:pt>
                <c:pt idx="6612">
                  <c:v>8.0717044204810084E-3</c:v>
                </c:pt>
                <c:pt idx="6613">
                  <c:v>-7.281346742507919E-3</c:v>
                </c:pt>
                <c:pt idx="6614">
                  <c:v>-1.8137019339307545E-2</c:v>
                </c:pt>
                <c:pt idx="6615">
                  <c:v>5.0268939881264714E-4</c:v>
                </c:pt>
                <c:pt idx="6616">
                  <c:v>-1.5088269220638597E-3</c:v>
                </c:pt>
                <c:pt idx="6617">
                  <c:v>4.025764949700674E-4</c:v>
                </c:pt>
                <c:pt idx="6618">
                  <c:v>8.0176817552963155E-3</c:v>
                </c:pt>
                <c:pt idx="6619">
                  <c:v>-3.299508067646624E-3</c:v>
                </c:pt>
                <c:pt idx="6620">
                  <c:v>3.6987096697544061E-3</c:v>
                </c:pt>
                <c:pt idx="6621">
                  <c:v>-8.9842781186715503E-4</c:v>
                </c:pt>
                <c:pt idx="6622">
                  <c:v>-9.8354867539063497E-3</c:v>
                </c:pt>
                <c:pt idx="6623">
                  <c:v>-5.2583799999028815E-3</c:v>
                </c:pt>
                <c:pt idx="6624">
                  <c:v>1.7221297879199261E-3</c:v>
                </c:pt>
                <c:pt idx="6625">
                  <c:v>-6.0747192310534655E-4</c:v>
                </c:pt>
                <c:pt idx="6626">
                  <c:v>8.2703446686744307E-3</c:v>
                </c:pt>
                <c:pt idx="6627">
                  <c:v>1.3567646273465695E-2</c:v>
                </c:pt>
                <c:pt idx="6628">
                  <c:v>1.0154373247607274E-2</c:v>
                </c:pt>
                <c:pt idx="6629">
                  <c:v>-4.8178648819203179E-3</c:v>
                </c:pt>
                <c:pt idx="6630">
                  <c:v>5.4062155558836913E-3</c:v>
                </c:pt>
                <c:pt idx="6631">
                  <c:v>1.5563002569232775E-2</c:v>
                </c:pt>
                <c:pt idx="6632">
                  <c:v>1.4466897445280166E-3</c:v>
                </c:pt>
                <c:pt idx="6633">
                  <c:v>4.9990490571124261E-3</c:v>
                </c:pt>
                <c:pt idx="6634">
                  <c:v>-7.7978734484417719E-3</c:v>
                </c:pt>
                <c:pt idx="6635">
                  <c:v>-2.1284837757170744E-3</c:v>
                </c:pt>
                <c:pt idx="6636">
                  <c:v>5.2163951360555978E-3</c:v>
                </c:pt>
                <c:pt idx="6637">
                  <c:v>-6.7466630673410966E-4</c:v>
                </c:pt>
                <c:pt idx="6638">
                  <c:v>-2.7999052807512657E-3</c:v>
                </c:pt>
                <c:pt idx="6639">
                  <c:v>4.1487830264604481E-3</c:v>
                </c:pt>
                <c:pt idx="6640">
                  <c:v>4.0357506491281343E-3</c:v>
                </c:pt>
                <c:pt idx="6641">
                  <c:v>-6.6387889952902865E-3</c:v>
                </c:pt>
                <c:pt idx="6642">
                  <c:v>5.007232416650919E-3</c:v>
                </c:pt>
                <c:pt idx="6643">
                  <c:v>-5.490021012906212E-3</c:v>
                </c:pt>
                <c:pt idx="6644">
                  <c:v>2.7969348416071516E-3</c:v>
                </c:pt>
                <c:pt idx="6645">
                  <c:v>1.4436266402071565E-3</c:v>
                </c:pt>
                <c:pt idx="6646">
                  <c:v>9.5712828685841096E-3</c:v>
                </c:pt>
                <c:pt idx="6647">
                  <c:v>8.7253967832070217E-3</c:v>
                </c:pt>
                <c:pt idx="6648">
                  <c:v>-2.1742221544213624E-3</c:v>
                </c:pt>
                <c:pt idx="6649">
                  <c:v>2.6462542613687298E-3</c:v>
                </c:pt>
                <c:pt idx="6650">
                  <c:v>-7.103984410698567E-3</c:v>
                </c:pt>
                <c:pt idx="6651">
                  <c:v>-4.9552226416643193E-3</c:v>
                </c:pt>
                <c:pt idx="6652">
                  <c:v>-3.7325975288236527E-3</c:v>
                </c:pt>
                <c:pt idx="6653">
                  <c:v>-5.4805194626579021E-3</c:v>
                </c:pt>
                <c:pt idx="6654">
                  <c:v>9.6366972861918496E-4</c:v>
                </c:pt>
                <c:pt idx="6655">
                  <c:v>1.0589652012475029E-3</c:v>
                </c:pt>
                <c:pt idx="6656">
                  <c:v>1.2500602618270879E-3</c:v>
                </c:pt>
                <c:pt idx="6657">
                  <c:v>9.6093787610530685E-5</c:v>
                </c:pt>
                <c:pt idx="6658">
                  <c:v>-5.6853923319395089E-3</c:v>
                </c:pt>
                <c:pt idx="6659">
                  <c:v>-4.1640499813604334E-3</c:v>
                </c:pt>
                <c:pt idx="6660">
                  <c:v>-1.165161797999942E-3</c:v>
                </c:pt>
                <c:pt idx="6661">
                  <c:v>4.9425889251340054E-3</c:v>
                </c:pt>
                <c:pt idx="6662">
                  <c:v>-2.4197853359790864E-3</c:v>
                </c:pt>
                <c:pt idx="6663">
                  <c:v>9.1641986071300686E-3</c:v>
                </c:pt>
                <c:pt idx="6664">
                  <c:v>2.7808427567043255E-3</c:v>
                </c:pt>
                <c:pt idx="6665">
                  <c:v>-5.5694401693360826E-3</c:v>
                </c:pt>
                <c:pt idx="6666">
                  <c:v>-5.7792334492360838E-4</c:v>
                </c:pt>
                <c:pt idx="6667">
                  <c:v>-2.8946372971160664E-3</c:v>
                </c:pt>
                <c:pt idx="6668">
                  <c:v>8.8504666219373571E-3</c:v>
                </c:pt>
                <c:pt idx="6669">
                  <c:v>-3.3578004398614122E-3</c:v>
                </c:pt>
                <c:pt idx="6670">
                  <c:v>1.5363936189109906E-3</c:v>
                </c:pt>
                <c:pt idx="6671">
                  <c:v>2.878111978421647E-4</c:v>
                </c:pt>
                <c:pt idx="6672">
                  <c:v>1.7251298125464107E-3</c:v>
                </c:pt>
                <c:pt idx="6673">
                  <c:v>3.5367813954843793E-3</c:v>
                </c:pt>
                <c:pt idx="6674">
                  <c:v>-2.2927025709752733E-3</c:v>
                </c:pt>
                <c:pt idx="6675">
                  <c:v>-1.1252823717364743E-2</c:v>
                </c:pt>
                <c:pt idx="6676">
                  <c:v>-9.9145446669223116E-3</c:v>
                </c:pt>
                <c:pt idx="6677">
                  <c:v>-4.0131214237647964E-3</c:v>
                </c:pt>
                <c:pt idx="6678">
                  <c:v>-6.7903621637210917E-3</c:v>
                </c:pt>
                <c:pt idx="6679">
                  <c:v>7.476670343020137E-3</c:v>
                </c:pt>
                <c:pt idx="6680">
                  <c:v>-6.9830625537394145E-3</c:v>
                </c:pt>
                <c:pt idx="6681">
                  <c:v>1.5779095976066635E-3</c:v>
                </c:pt>
                <c:pt idx="6682">
                  <c:v>5.7971176843256943E-3</c:v>
                </c:pt>
                <c:pt idx="6683">
                  <c:v>8.1959674325933363E-3</c:v>
                </c:pt>
                <c:pt idx="6684">
                  <c:v>1.1112836014157228E-2</c:v>
                </c:pt>
                <c:pt idx="6685">
                  <c:v>-1.3462834998133294E-3</c:v>
                </c:pt>
                <c:pt idx="6686">
                  <c:v>3.6499896443826585E-3</c:v>
                </c:pt>
                <c:pt idx="6687">
                  <c:v>6.974661627957254E-3</c:v>
                </c:pt>
                <c:pt idx="6688">
                  <c:v>-8.5726537611834216E-4</c:v>
                </c:pt>
                <c:pt idx="6689">
                  <c:v>-5.1590828100273357E-3</c:v>
                </c:pt>
                <c:pt idx="6690">
                  <c:v>2.3917734434704694E-3</c:v>
                </c:pt>
                <c:pt idx="6691">
                  <c:v>-3.4459687588872584E-3</c:v>
                </c:pt>
                <c:pt idx="6692">
                  <c:v>-3.3616705528257927E-3</c:v>
                </c:pt>
                <c:pt idx="6693">
                  <c:v>2.9780510986151367E-3</c:v>
                </c:pt>
                <c:pt idx="6694">
                  <c:v>1.0401353376332509E-2</c:v>
                </c:pt>
                <c:pt idx="6695">
                  <c:v>8.7898113293603704E-3</c:v>
                </c:pt>
                <c:pt idx="6696">
                  <c:v>4.703890203860334E-4</c:v>
                </c:pt>
                <c:pt idx="6697">
                  <c:v>1.4102498488991245E-2</c:v>
                </c:pt>
                <c:pt idx="6698">
                  <c:v>-3.4372275933056296E-3</c:v>
                </c:pt>
                <c:pt idx="6699">
                  <c:v>-5.0377940299570698E-3</c:v>
                </c:pt>
                <c:pt idx="6700">
                  <c:v>-1.1229647446237823E-3</c:v>
                </c:pt>
                <c:pt idx="6701">
                  <c:v>4.3910940832433774E-3</c:v>
                </c:pt>
                <c:pt idx="6702">
                  <c:v>-1.2664928420639699E-2</c:v>
                </c:pt>
                <c:pt idx="6703">
                  <c:v>-5.2061265772617707E-3</c:v>
                </c:pt>
                <c:pt idx="6704">
                  <c:v>-1.2345094393443857E-3</c:v>
                </c:pt>
                <c:pt idx="6705">
                  <c:v>-1.0219276175734492E-2</c:v>
                </c:pt>
                <c:pt idx="6706">
                  <c:v>-1.3448609135535486E-3</c:v>
                </c:pt>
                <c:pt idx="6707">
                  <c:v>-7.7198106053051174E-3</c:v>
                </c:pt>
                <c:pt idx="6708">
                  <c:v>-2.5218248088392826E-3</c:v>
                </c:pt>
                <c:pt idx="6709">
                  <c:v>5.5203278050958669E-3</c:v>
                </c:pt>
                <c:pt idx="6710">
                  <c:v>-9.5100183013954245E-3</c:v>
                </c:pt>
                <c:pt idx="6711">
                  <c:v>-9.0108347203965971E-3</c:v>
                </c:pt>
                <c:pt idx="6712">
                  <c:v>-8.1996013861130972E-3</c:v>
                </c:pt>
                <c:pt idx="6713">
                  <c:v>1.2911035307432855E-2</c:v>
                </c:pt>
                <c:pt idx="6714">
                  <c:v>-1.251432797306236E-2</c:v>
                </c:pt>
                <c:pt idx="6715">
                  <c:v>2.9742725644342391E-4</c:v>
                </c:pt>
                <c:pt idx="6716">
                  <c:v>5.8314966343273791E-3</c:v>
                </c:pt>
                <c:pt idx="6717">
                  <c:v>-1.9712201916777513E-4</c:v>
                </c:pt>
                <c:pt idx="6718">
                  <c:v>2.8544731227951045E-3</c:v>
                </c:pt>
                <c:pt idx="6719">
                  <c:v>-9.5798471023078712E-3</c:v>
                </c:pt>
                <c:pt idx="6720">
                  <c:v>-8.0705863255594694E-3</c:v>
                </c:pt>
                <c:pt idx="6721">
                  <c:v>1.0998351356130099E-3</c:v>
                </c:pt>
                <c:pt idx="6722">
                  <c:v>9.8444587613978445E-3</c:v>
                </c:pt>
                <c:pt idx="6723">
                  <c:v>6.9026997280495312E-3</c:v>
                </c:pt>
                <c:pt idx="6724">
                  <c:v>-1.4751440940220407E-3</c:v>
                </c:pt>
                <c:pt idx="6725">
                  <c:v>1.2615687342213905E-2</c:v>
                </c:pt>
                <c:pt idx="6726">
                  <c:v>1.9417481829101624E-3</c:v>
                </c:pt>
                <c:pt idx="6727">
                  <c:v>-1.1511199199060967E-2</c:v>
                </c:pt>
                <c:pt idx="6728">
                  <c:v>4.7961722634930135E-3</c:v>
                </c:pt>
                <c:pt idx="6729">
                  <c:v>-1.5647615432861535E-2</c:v>
                </c:pt>
                <c:pt idx="6730">
                  <c:v>-1.2174584063932183E-2</c:v>
                </c:pt>
                <c:pt idx="6731">
                  <c:v>-2.8152039505867027E-3</c:v>
                </c:pt>
                <c:pt idx="6732">
                  <c:v>-5.1481464330943661E-3</c:v>
                </c:pt>
                <c:pt idx="6733">
                  <c:v>8.3648761871081886E-3</c:v>
                </c:pt>
                <c:pt idx="6734">
                  <c:v>-4.0225315703794739E-3</c:v>
                </c:pt>
                <c:pt idx="6735">
                  <c:v>6.6285268309077402E-3</c:v>
                </c:pt>
                <c:pt idx="6736">
                  <c:v>1.4004203549105039E-3</c:v>
                </c:pt>
                <c:pt idx="6737">
                  <c:v>5.6815502945410179E-3</c:v>
                </c:pt>
                <c:pt idx="6738">
                  <c:v>1.2642143682234701E-2</c:v>
                </c:pt>
                <c:pt idx="6739">
                  <c:v>2.9439183765933753E-4</c:v>
                </c:pt>
                <c:pt idx="6740">
                  <c:v>6.5522702757681711E-3</c:v>
                </c:pt>
                <c:pt idx="6741">
                  <c:v>-6.159882591706768E-3</c:v>
                </c:pt>
                <c:pt idx="6742">
                  <c:v>4.4037845794316736E-3</c:v>
                </c:pt>
                <c:pt idx="6743">
                  <c:v>7.1998754299146392E-3</c:v>
                </c:pt>
                <c:pt idx="6744">
                  <c:v>-6.9069781859364679E-3</c:v>
                </c:pt>
                <c:pt idx="6745">
                  <c:v>-3.3245361607046279E-3</c:v>
                </c:pt>
                <c:pt idx="6746">
                  <c:v>3.8125076728516352E-3</c:v>
                </c:pt>
                <c:pt idx="6747">
                  <c:v>-3.6166404701884389E-3</c:v>
                </c:pt>
                <c:pt idx="6748">
                  <c:v>6.2475798683998014E-3</c:v>
                </c:pt>
                <c:pt idx="6749">
                  <c:v>7.7549826416540481E-3</c:v>
                </c:pt>
                <c:pt idx="6750">
                  <c:v>-6.7616520325529297E-4</c:v>
                </c:pt>
                <c:pt idx="6751">
                  <c:v>5.6848445241681226E-3</c:v>
                </c:pt>
                <c:pt idx="6752">
                  <c:v>4.1229264021624586E-3</c:v>
                </c:pt>
                <c:pt idx="6753">
                  <c:v>1.8163572700788915E-3</c:v>
                </c:pt>
                <c:pt idx="6754">
                  <c:v>-6.688004835353385E-4</c:v>
                </c:pt>
                <c:pt idx="6755">
                  <c:v>4.1964773077279869E-3</c:v>
                </c:pt>
                <c:pt idx="6756">
                  <c:v>6.6600069061813812E-4</c:v>
                </c:pt>
                <c:pt idx="6757">
                  <c:v>-3.2390235043602521E-3</c:v>
                </c:pt>
                <c:pt idx="6758">
                  <c:v>-5.1659925469818247E-3</c:v>
                </c:pt>
                <c:pt idx="6759">
                  <c:v>-5.8679404581712591E-3</c:v>
                </c:pt>
                <c:pt idx="6760">
                  <c:v>5.4842105992798755E-3</c:v>
                </c:pt>
                <c:pt idx="6761">
                  <c:v>4.6905748183020193E-3</c:v>
                </c:pt>
                <c:pt idx="6762">
                  <c:v>1.2407541558349239E-3</c:v>
                </c:pt>
                <c:pt idx="6763">
                  <c:v>1.1569593253778382E-2</c:v>
                </c:pt>
                <c:pt idx="6764">
                  <c:v>6.6720164812269561E-3</c:v>
                </c:pt>
                <c:pt idx="6765">
                  <c:v>-4.0354801140185135E-3</c:v>
                </c:pt>
                <c:pt idx="6766">
                  <c:v>5.0652017121431744E-3</c:v>
                </c:pt>
                <c:pt idx="6767">
                  <c:v>5.4119755123398679E-3</c:v>
                </c:pt>
                <c:pt idx="6768">
                  <c:v>-4.2898508387691657E-3</c:v>
                </c:pt>
                <c:pt idx="6769">
                  <c:v>-1.2223941585714146E-2</c:v>
                </c:pt>
                <c:pt idx="6770">
                  <c:v>-8.9328732366807488E-3</c:v>
                </c:pt>
                <c:pt idx="6771">
                  <c:v>2.4787885702020006E-3</c:v>
                </c:pt>
                <c:pt idx="6772">
                  <c:v>-9.5224491811144634E-5</c:v>
                </c:pt>
                <c:pt idx="6773">
                  <c:v>1.8077165857073542E-3</c:v>
                </c:pt>
                <c:pt idx="6774">
                  <c:v>-1.0319220177244825E-2</c:v>
                </c:pt>
                <c:pt idx="6775">
                  <c:v>-6.9391180520358316E-3</c:v>
                </c:pt>
                <c:pt idx="6776">
                  <c:v>7.7071672449377385E-3</c:v>
                </c:pt>
                <c:pt idx="6777">
                  <c:v>-1.825080954224738E-3</c:v>
                </c:pt>
                <c:pt idx="6778">
                  <c:v>-2.695678921305106E-3</c:v>
                </c:pt>
                <c:pt idx="6779">
                  <c:v>-3.9604012160970167E-3</c:v>
                </c:pt>
                <c:pt idx="6780">
                  <c:v>5.1165820944815464E-3</c:v>
                </c:pt>
                <c:pt idx="6781">
                  <c:v>-8.5098666534617722E-3</c:v>
                </c:pt>
                <c:pt idx="6782">
                  <c:v>3.3932845589803081E-3</c:v>
                </c:pt>
                <c:pt idx="6783">
                  <c:v>-6.7773638649758162E-4</c:v>
                </c:pt>
                <c:pt idx="6784">
                  <c:v>-1.1629035131645684E-3</c:v>
                </c:pt>
                <c:pt idx="6785">
                  <c:v>-7.6897249510317484E-3</c:v>
                </c:pt>
                <c:pt idx="6786">
                  <c:v>-5.3887359126972541E-3</c:v>
                </c:pt>
                <c:pt idx="6787">
                  <c:v>1.3744357160729492E-3</c:v>
                </c:pt>
                <c:pt idx="6788">
                  <c:v>9.8058450689226346E-4</c:v>
                </c:pt>
                <c:pt idx="6789">
                  <c:v>4.9860786683407522E-3</c:v>
                </c:pt>
                <c:pt idx="6790">
                  <c:v>-1.7569550639664733E-3</c:v>
                </c:pt>
                <c:pt idx="6791">
                  <c:v>-4.9948686187732882E-3</c:v>
                </c:pt>
                <c:pt idx="6792">
                  <c:v>2.9450743844143198E-4</c:v>
                </c:pt>
                <c:pt idx="6793">
                  <c:v>9.8149874937851334E-5</c:v>
                </c:pt>
                <c:pt idx="6794">
                  <c:v>-2.8502648418124638E-3</c:v>
                </c:pt>
                <c:pt idx="6795">
                  <c:v>-8.5998651897916129E-3</c:v>
                </c:pt>
                <c:pt idx="6796">
                  <c:v>8.9307869989496658E-4</c:v>
                </c:pt>
                <c:pt idx="6797">
                  <c:v>-5.9689791229061784E-3</c:v>
                </c:pt>
                <c:pt idx="6798">
                  <c:v>5.1751707859259144E-3</c:v>
                </c:pt>
                <c:pt idx="6799">
                  <c:v>2.9735377247313631E-3</c:v>
                </c:pt>
                <c:pt idx="6800">
                  <c:v>4.5423204396062766E-3</c:v>
                </c:pt>
                <c:pt idx="6801">
                  <c:v>-5.7306747089849834E-3</c:v>
                </c:pt>
                <c:pt idx="6802">
                  <c:v>-4.2699037119897764E-3</c:v>
                </c:pt>
                <c:pt idx="6803">
                  <c:v>0</c:v>
                </c:pt>
                <c:pt idx="6804">
                  <c:v>-2.9898367896956973E-3</c:v>
                </c:pt>
                <c:pt idx="6805">
                  <c:v>-5.9062186806190554E-3</c:v>
                </c:pt>
                <c:pt idx="6806">
                  <c:v>-1.205545655348559E-3</c:v>
                </c:pt>
                <c:pt idx="6807">
                  <c:v>3.4119451062591677E-3</c:v>
                </c:pt>
                <c:pt idx="6808">
                  <c:v>8.3799373067506965E-3</c:v>
                </c:pt>
                <c:pt idx="6809">
                  <c:v>-2.6859006447786473E-3</c:v>
                </c:pt>
                <c:pt idx="6810">
                  <c:v>4.8690909532288747E-3</c:v>
                </c:pt>
                <c:pt idx="6811">
                  <c:v>3.1670651967010402E-3</c:v>
                </c:pt>
                <c:pt idx="6812">
                  <c:v>4.9394913328340432E-4</c:v>
                </c:pt>
                <c:pt idx="6813">
                  <c:v>-3.7601469199044363E-3</c:v>
                </c:pt>
                <c:pt idx="6814">
                  <c:v>-7.662872745569249E-3</c:v>
                </c:pt>
                <c:pt idx="6815">
                  <c:v>5.6781544201570753E-3</c:v>
                </c:pt>
                <c:pt idx="6816">
                  <c:v>-1.9868865553141838E-4</c:v>
                </c:pt>
                <c:pt idx="6817">
                  <c:v>7.6211582810725657E-3</c:v>
                </c:pt>
                <c:pt idx="6818">
                  <c:v>5.5064052601366976E-3</c:v>
                </c:pt>
                <c:pt idx="6819">
                  <c:v>1.8613769763226968E-3</c:v>
                </c:pt>
                <c:pt idx="6820">
                  <c:v>-8.8127300685252735E-4</c:v>
                </c:pt>
                <c:pt idx="6821">
                  <c:v>-2.1574981400211257E-3</c:v>
                </c:pt>
                <c:pt idx="6822">
                  <c:v>-5.4141983908725143E-3</c:v>
                </c:pt>
                <c:pt idx="6823">
                  <c:v>-3.0646062243266017E-3</c:v>
                </c:pt>
                <c:pt idx="6824">
                  <c:v>-7.9523281904950345E-3</c:v>
                </c:pt>
                <c:pt idx="6825">
                  <c:v>-5.0025116829717992E-3</c:v>
                </c:pt>
                <c:pt idx="6826">
                  <c:v>-6.4399498077010201E-3</c:v>
                </c:pt>
                <c:pt idx="6827">
                  <c:v>-6.0587702550172248E-4</c:v>
                </c:pt>
                <c:pt idx="6828">
                  <c:v>6.9455209000225558E-3</c:v>
                </c:pt>
                <c:pt idx="6829">
                  <c:v>-1.160281391879554E-2</c:v>
                </c:pt>
                <c:pt idx="6830">
                  <c:v>-1.2185216779849258E-3</c:v>
                </c:pt>
                <c:pt idx="6831">
                  <c:v>7.9947802239789447E-3</c:v>
                </c:pt>
                <c:pt idx="6832">
                  <c:v>-9.9271479750327862E-3</c:v>
                </c:pt>
                <c:pt idx="6833">
                  <c:v>-2.2421534056897229E-3</c:v>
                </c:pt>
                <c:pt idx="6834">
                  <c:v>-1.0208249151085805E-3</c:v>
                </c:pt>
                <c:pt idx="6835">
                  <c:v>4.4838554690880567E-3</c:v>
                </c:pt>
                <c:pt idx="6836">
                  <c:v>5.3744488743124874E-3</c:v>
                </c:pt>
                <c:pt idx="6837">
                  <c:v>1.27620684024468E-2</c:v>
                </c:pt>
                <c:pt idx="6838">
                  <c:v>9.9845239961097681E-5</c:v>
                </c:pt>
                <c:pt idx="6839">
                  <c:v>8.3516094894711488E-3</c:v>
                </c:pt>
                <c:pt idx="6840">
                  <c:v>3.9596120097621864E-4</c:v>
                </c:pt>
                <c:pt idx="6841">
                  <c:v>-4.9608197778064824E-3</c:v>
                </c:pt>
                <c:pt idx="6842">
                  <c:v>-4.6857171620646168E-3</c:v>
                </c:pt>
                <c:pt idx="6843">
                  <c:v>3.2922661552643433E-3</c:v>
                </c:pt>
                <c:pt idx="6844">
                  <c:v>-6.4951514876560893E-3</c:v>
                </c:pt>
                <c:pt idx="6845">
                  <c:v>-1.3219830247117774E-2</c:v>
                </c:pt>
                <c:pt idx="6846">
                  <c:v>-1.319104969940596E-2</c:v>
                </c:pt>
                <c:pt idx="6847">
                  <c:v>-4.1181921718643486E-4</c:v>
                </c:pt>
                <c:pt idx="6848">
                  <c:v>8.7148754777043227E-3</c:v>
                </c:pt>
                <c:pt idx="6849">
                  <c:v>2.4469832764533119E-3</c:v>
                </c:pt>
                <c:pt idx="6850">
                  <c:v>2.4410101624349496E-3</c:v>
                </c:pt>
                <c:pt idx="6851">
                  <c:v>4.965303812276221E-3</c:v>
                </c:pt>
                <c:pt idx="6852">
                  <c:v>5.0413496568510264E-3</c:v>
                </c:pt>
                <c:pt idx="6853">
                  <c:v>5.3162269747693437E-3</c:v>
                </c:pt>
                <c:pt idx="6854">
                  <c:v>1.4994754646407886E-3</c:v>
                </c:pt>
                <c:pt idx="6855">
                  <c:v>-6.2124448301239749E-3</c:v>
                </c:pt>
                <c:pt idx="6856">
                  <c:v>-3.1207555402804413E-3</c:v>
                </c:pt>
                <c:pt idx="6857">
                  <c:v>2.9197101033346246E-3</c:v>
                </c:pt>
                <c:pt idx="6858">
                  <c:v>-6.9609360518437967E-3</c:v>
                </c:pt>
                <c:pt idx="6859">
                  <c:v>-5.0630348912047876E-4</c:v>
                </c:pt>
                <c:pt idx="6860">
                  <c:v>3.0339829098530524E-3</c:v>
                </c:pt>
                <c:pt idx="6861">
                  <c:v>4.4332566311112726E-3</c:v>
                </c:pt>
                <c:pt idx="6862">
                  <c:v>3.0114457610932142E-3</c:v>
                </c:pt>
                <c:pt idx="6863">
                  <c:v>5.2981580424741577E-3</c:v>
                </c:pt>
                <c:pt idx="6864">
                  <c:v>-4.1962295563173829E-3</c:v>
                </c:pt>
                <c:pt idx="6865">
                  <c:v>-4.3144601115911512E-3</c:v>
                </c:pt>
                <c:pt idx="6866">
                  <c:v>-1.3158084577511088E-2</c:v>
                </c:pt>
                <c:pt idx="6867">
                  <c:v>-4.9024712630844772E-3</c:v>
                </c:pt>
                <c:pt idx="6868">
                  <c:v>-9.2574205665345716E-3</c:v>
                </c:pt>
                <c:pt idx="6869">
                  <c:v>2.4770370803411401E-3</c:v>
                </c:pt>
                <c:pt idx="6870">
                  <c:v>-7.6573221833170831E-3</c:v>
                </c:pt>
                <c:pt idx="6871">
                  <c:v>-1.5593329216068976E-3</c:v>
                </c:pt>
                <c:pt idx="6872">
                  <c:v>8.3916576362483807E-3</c:v>
                </c:pt>
                <c:pt idx="6873">
                  <c:v>-1.9621011096795714E-3</c:v>
                </c:pt>
                <c:pt idx="6874">
                  <c:v>9.7722322700141105E-3</c:v>
                </c:pt>
                <c:pt idx="6875">
                  <c:v>-4.7198938432853905E-3</c:v>
                </c:pt>
                <c:pt idx="6876">
                  <c:v>5.129268529178669E-3</c:v>
                </c:pt>
                <c:pt idx="6877">
                  <c:v>4.7976410096757533E-3</c:v>
                </c:pt>
                <c:pt idx="6878">
                  <c:v>-6.1118469866293238E-4</c:v>
                </c:pt>
                <c:pt idx="6879">
                  <c:v>3.2553436682971632E-3</c:v>
                </c:pt>
                <c:pt idx="6880">
                  <c:v>2.8397585006623241E-3</c:v>
                </c:pt>
                <c:pt idx="6881">
                  <c:v>1.1279072241746379E-2</c:v>
                </c:pt>
                <c:pt idx="6882">
                  <c:v>-2.50664391538887E-3</c:v>
                </c:pt>
                <c:pt idx="6883">
                  <c:v>2.4064987047498843E-3</c:v>
                </c:pt>
                <c:pt idx="6884">
                  <c:v>1.2010811172651567E-3</c:v>
                </c:pt>
                <c:pt idx="6885">
                  <c:v>4.491249627470233E-3</c:v>
                </c:pt>
                <c:pt idx="6886">
                  <c:v>3.1815497109448899E-3</c:v>
                </c:pt>
                <c:pt idx="6887">
                  <c:v>-2.7833019956058319E-3</c:v>
                </c:pt>
                <c:pt idx="6888">
                  <c:v>1.591406741274027E-3</c:v>
                </c:pt>
                <c:pt idx="6889">
                  <c:v>5.648892678495992E-3</c:v>
                </c:pt>
                <c:pt idx="6890">
                  <c:v>-2.0774603108989088E-3</c:v>
                </c:pt>
                <c:pt idx="6891">
                  <c:v>-8.3532705289709516E-3</c:v>
                </c:pt>
                <c:pt idx="6892">
                  <c:v>-2.9962547040636559E-4</c:v>
                </c:pt>
                <c:pt idx="6893">
                  <c:v>3.6891212884963332E-3</c:v>
                </c:pt>
                <c:pt idx="6894">
                  <c:v>-3.7890163987137483E-3</c:v>
                </c:pt>
                <c:pt idx="6895">
                  <c:v>-9.9905090247359051E-5</c:v>
                </c:pt>
                <c:pt idx="6896">
                  <c:v>-5.1084400168908868E-3</c:v>
                </c:pt>
                <c:pt idx="6897">
                  <c:v>3.508599659661305E-3</c:v>
                </c:pt>
                <c:pt idx="6898">
                  <c:v>-1.4019629774768144E-3</c:v>
                </c:pt>
                <c:pt idx="6899">
                  <c:v>-2.4079473860159632E-3</c:v>
                </c:pt>
                <c:pt idx="6900">
                  <c:v>-1.0050252102240388E-3</c:v>
                </c:pt>
                <c:pt idx="6901">
                  <c:v>1.4067526435669589E-3</c:v>
                </c:pt>
                <c:pt idx="6902">
                  <c:v>5.9068099859225613E-3</c:v>
                </c:pt>
                <c:pt idx="6903">
                  <c:v>7.656776829375783E-3</c:v>
                </c:pt>
                <c:pt idx="6904">
                  <c:v>8.2865227054019375E-3</c:v>
                </c:pt>
                <c:pt idx="6905">
                  <c:v>-5.8962265859158062E-4</c:v>
                </c:pt>
                <c:pt idx="6906">
                  <c:v>-1.3771397022033424E-3</c:v>
                </c:pt>
                <c:pt idx="6907">
                  <c:v>7.8716918361601638E-4</c:v>
                </c:pt>
                <c:pt idx="6908">
                  <c:v>-8.0980098868489968E-3</c:v>
                </c:pt>
                <c:pt idx="6909">
                  <c:v>-5.7677168643867705E-3</c:v>
                </c:pt>
                <c:pt idx="6910">
                  <c:v>-1.6389688679745065E-2</c:v>
                </c:pt>
                <c:pt idx="6911">
                  <c:v>1.5195262002938152E-3</c:v>
                </c:pt>
                <c:pt idx="6912">
                  <c:v>6.0716456024322268E-4</c:v>
                </c:pt>
                <c:pt idx="6913">
                  <c:v>2.7276877042612642E-3</c:v>
                </c:pt>
                <c:pt idx="6914">
                  <c:v>-6.2746891428438201E-3</c:v>
                </c:pt>
                <c:pt idx="6915">
                  <c:v>-1.3206686533766237E-3</c:v>
                </c:pt>
                <c:pt idx="6916">
                  <c:v>3.7542533060501326E-3</c:v>
                </c:pt>
                <c:pt idx="6917">
                  <c:v>2.0253164626213104E-4</c:v>
                </c:pt>
                <c:pt idx="6918">
                  <c:v>-7.827231829251732E-3</c:v>
                </c:pt>
                <c:pt idx="6919">
                  <c:v>6.1211999462825156E-4</c:v>
                </c:pt>
                <c:pt idx="6920">
                  <c:v>8.8338900108601397E-3</c:v>
                </c:pt>
                <c:pt idx="6921">
                  <c:v>-7.7126422505594773E-3</c:v>
                </c:pt>
                <c:pt idx="6922">
                  <c:v>-2.8565618281851252E-3</c:v>
                </c:pt>
                <c:pt idx="6923">
                  <c:v>3.0602900554356832E-3</c:v>
                </c:pt>
                <c:pt idx="6924">
                  <c:v>-4.5939542791620545E-3</c:v>
                </c:pt>
                <c:pt idx="6925">
                  <c:v>1.0231749126436315E-4</c:v>
                </c:pt>
                <c:pt idx="6926">
                  <c:v>-6.1406203955940975E-4</c:v>
                </c:pt>
                <c:pt idx="6927">
                  <c:v>-1.74189295542161E-3</c:v>
                </c:pt>
                <c:pt idx="6928">
                  <c:v>2.8673854771560339E-3</c:v>
                </c:pt>
                <c:pt idx="6929">
                  <c:v>-1.7399318651823313E-3</c:v>
                </c:pt>
                <c:pt idx="6930">
                  <c:v>-4.0030846374357063E-3</c:v>
                </c:pt>
                <c:pt idx="6931">
                  <c:v>-1.1169833786776903E-2</c:v>
                </c:pt>
                <c:pt idx="6932">
                  <c:v>-9.3647579811048697E-4</c:v>
                </c:pt>
                <c:pt idx="6933">
                  <c:v>8.9128997116466515E-3</c:v>
                </c:pt>
                <c:pt idx="6934">
                  <c:v>-5.5871847361383103E-3</c:v>
                </c:pt>
                <c:pt idx="6935">
                  <c:v>4.0383176806645426E-3</c:v>
                </c:pt>
                <c:pt idx="6936">
                  <c:v>6.1983473058856403E-4</c:v>
                </c:pt>
                <c:pt idx="6937">
                  <c:v>6.3825623301300505E-3</c:v>
                </c:pt>
                <c:pt idx="6938">
                  <c:v>2.6644820026820097E-3</c:v>
                </c:pt>
                <c:pt idx="6939">
                  <c:v>3.0656063248367441E-3</c:v>
                </c:pt>
                <c:pt idx="6940">
                  <c:v>-7.4760960632316766E-3</c:v>
                </c:pt>
                <c:pt idx="6941">
                  <c:v>-9.3984683546608112E-3</c:v>
                </c:pt>
                <c:pt idx="6942">
                  <c:v>-3.5343072133147174E-3</c:v>
                </c:pt>
                <c:pt idx="6943">
                  <c:v>6.2460963929500347E-4</c:v>
                </c:pt>
                <c:pt idx="6944">
                  <c:v>4.7757565853468447E-3</c:v>
                </c:pt>
                <c:pt idx="6945">
                  <c:v>2.585985408007814E-3</c:v>
                </c:pt>
                <c:pt idx="6946">
                  <c:v>-3.3112613036559201E-3</c:v>
                </c:pt>
                <c:pt idx="6947">
                  <c:v>-6.5512634872219267E-3</c:v>
                </c:pt>
                <c:pt idx="6948">
                  <c:v>4.172316739363032E-4</c:v>
                </c:pt>
                <c:pt idx="6949">
                  <c:v>-8.2727316142452104E-3</c:v>
                </c:pt>
                <c:pt idx="6950">
                  <c:v>-1.0515799999167961E-4</c:v>
                </c:pt>
                <c:pt idx="6951">
                  <c:v>-5.2595593701808155E-4</c:v>
                </c:pt>
                <c:pt idx="6952">
                  <c:v>3.5710572557433704E-3</c:v>
                </c:pt>
                <c:pt idx="6953">
                  <c:v>-1.4688912514162899E-3</c:v>
                </c:pt>
                <c:pt idx="6954">
                  <c:v>7.3471533087248104E-4</c:v>
                </c:pt>
                <c:pt idx="6955">
                  <c:v>5.6497325421189072E-3</c:v>
                </c:pt>
                <c:pt idx="6956">
                  <c:v>7.0693713688703193E-3</c:v>
                </c:pt>
                <c:pt idx="6957">
                  <c:v>2.1731265343132582E-3</c:v>
                </c:pt>
                <c:pt idx="6958">
                  <c:v>-7.3663247449556532E-3</c:v>
                </c:pt>
                <c:pt idx="6959">
                  <c:v>-3.6513524475596608E-3</c:v>
                </c:pt>
                <c:pt idx="6960">
                  <c:v>3.8595990122439155E-3</c:v>
                </c:pt>
                <c:pt idx="6961">
                  <c:v>-8.3324658502932777E-4</c:v>
                </c:pt>
                <c:pt idx="6962">
                  <c:v>-2.2950145687809006E-3</c:v>
                </c:pt>
                <c:pt idx="6963">
                  <c:v>-8.6008501670481897E-3</c:v>
                </c:pt>
                <c:pt idx="6964">
                  <c:v>-9.4195542218383881E-3</c:v>
                </c:pt>
                <c:pt idx="6965">
                  <c:v>-6.1866863995888284E-3</c:v>
                </c:pt>
                <c:pt idx="6966">
                  <c:v>1.0694044436982807E-3</c:v>
                </c:pt>
                <c:pt idx="6967">
                  <c:v>-9.6241252148620139E-4</c:v>
                </c:pt>
                <c:pt idx="6968">
                  <c:v>-1.0699192221194381E-4</c:v>
                </c:pt>
                <c:pt idx="6969">
                  <c:v>-1.1623032269820777E-2</c:v>
                </c:pt>
                <c:pt idx="6970">
                  <c:v>3.1342905961406625E-3</c:v>
                </c:pt>
                <c:pt idx="6971">
                  <c:v>-3.7839928388107382E-3</c:v>
                </c:pt>
                <c:pt idx="6972">
                  <c:v>-7.502073782667585E-3</c:v>
                </c:pt>
                <c:pt idx="6973">
                  <c:v>-6.8992224602718207E-3</c:v>
                </c:pt>
                <c:pt idx="6974">
                  <c:v>1.2015436744411077E-2</c:v>
                </c:pt>
                <c:pt idx="6975">
                  <c:v>2.6024738175818756E-3</c:v>
                </c:pt>
                <c:pt idx="6976">
                  <c:v>2.9197101033346246E-3</c:v>
                </c:pt>
                <c:pt idx="6977">
                  <c:v>-2.9197101033347503E-3</c:v>
                </c:pt>
                <c:pt idx="6978">
                  <c:v>-1.0779134254827221E-2</c:v>
                </c:pt>
                <c:pt idx="6979">
                  <c:v>-7.030678197162972E-3</c:v>
                </c:pt>
                <c:pt idx="6980">
                  <c:v>5.510552847882757E-4</c:v>
                </c:pt>
                <c:pt idx="6981">
                  <c:v>8.9942473173084039E-3</c:v>
                </c:pt>
                <c:pt idx="6982">
                  <c:v>7.7228860485359634E-3</c:v>
                </c:pt>
                <c:pt idx="6983">
                  <c:v>1.8403252825938976E-3</c:v>
                </c:pt>
                <c:pt idx="6984">
                  <c:v>5.6082977023594631E-3</c:v>
                </c:pt>
                <c:pt idx="6985">
                  <c:v>1.8435174975571206E-2</c:v>
                </c:pt>
                <c:pt idx="6986">
                  <c:v>1.3320245192089597E-2</c:v>
                </c:pt>
                <c:pt idx="6987">
                  <c:v>-6.9001841995581974E-3</c:v>
                </c:pt>
                <c:pt idx="6988">
                  <c:v>6.3791065993150844E-3</c:v>
                </c:pt>
                <c:pt idx="6989">
                  <c:v>-5.0162086580996653E-3</c:v>
                </c:pt>
                <c:pt idx="6990">
                  <c:v>-3.0428647369997782E-3</c:v>
                </c:pt>
                <c:pt idx="6991">
                  <c:v>1.7848710707297729E-3</c:v>
                </c:pt>
                <c:pt idx="6992">
                  <c:v>-8.3954249867638131E-4</c:v>
                </c:pt>
                <c:pt idx="6993">
                  <c:v>8.780238282366265E-3</c:v>
                </c:pt>
                <c:pt idx="6994">
                  <c:v>4.154123743115825E-3</c:v>
                </c:pt>
                <c:pt idx="6995">
                  <c:v>2.0706084631637628E-3</c:v>
                </c:pt>
                <c:pt idx="6996">
                  <c:v>-6.745213142403627E-3</c:v>
                </c:pt>
                <c:pt idx="6997">
                  <c:v>-1.563597624858605E-2</c:v>
                </c:pt>
                <c:pt idx="6998">
                  <c:v>2.9570197911694702E-3</c:v>
                </c:pt>
                <c:pt idx="6999">
                  <c:v>-1.4774169002272721E-3</c:v>
                </c:pt>
                <c:pt idx="7000">
                  <c:v>-2.1123785460884208E-4</c:v>
                </c:pt>
                <c:pt idx="7001">
                  <c:v>-4.2341547327409031E-3</c:v>
                </c:pt>
                <c:pt idx="7002">
                  <c:v>-1.5393141996217739E-2</c:v>
                </c:pt>
                <c:pt idx="7003">
                  <c:v>-5.3876408824356573E-4</c:v>
                </c:pt>
                <c:pt idx="7004">
                  <c:v>1.9381937800034821E-3</c:v>
                </c:pt>
                <c:pt idx="7005">
                  <c:v>7.3951357864965924E-3</c:v>
                </c:pt>
                <c:pt idx="7006">
                  <c:v>-2.135839392998639E-4</c:v>
                </c:pt>
                <c:pt idx="7007">
                  <c:v>-7.4790323481936454E-4</c:v>
                </c:pt>
                <c:pt idx="7008">
                  <c:v>5.0109385730073104E-3</c:v>
                </c:pt>
                <c:pt idx="7009">
                  <c:v>-5.1178275688869897E-3</c:v>
                </c:pt>
                <c:pt idx="7010">
                  <c:v>-1.6047074853015463E-3</c:v>
                </c:pt>
                <c:pt idx="7011">
                  <c:v>-7.6307533470556903E-3</c:v>
                </c:pt>
                <c:pt idx="7012">
                  <c:v>-2.0519473693617757E-3</c:v>
                </c:pt>
                <c:pt idx="7013">
                  <c:v>5.9283385698801943E-3</c:v>
                </c:pt>
                <c:pt idx="7014">
                  <c:v>8.0278729239191896E-3</c:v>
                </c:pt>
                <c:pt idx="7015">
                  <c:v>9.4435419832297664E-3</c:v>
                </c:pt>
                <c:pt idx="7016">
                  <c:v>0</c:v>
                </c:pt>
                <c:pt idx="7017">
                  <c:v>6.3344596712709375E-4</c:v>
                </c:pt>
                <c:pt idx="7018">
                  <c:v>2.0032691606362385E-3</c:v>
                </c:pt>
                <c:pt idx="7019">
                  <c:v>1.6838564281725307E-3</c:v>
                </c:pt>
                <c:pt idx="7020">
                  <c:v>-1.3550916651032701E-2</c:v>
                </c:pt>
                <c:pt idx="7021">
                  <c:v>-3.2027357364989737E-3</c:v>
                </c:pt>
                <c:pt idx="7022">
                  <c:v>-8.3754382004982073E-3</c:v>
                </c:pt>
                <c:pt idx="7023">
                  <c:v>-1.2150290504718574E-2</c:v>
                </c:pt>
                <c:pt idx="7024">
                  <c:v>-1.075397173884521E-2</c:v>
                </c:pt>
                <c:pt idx="7025">
                  <c:v>-5.1988392079355007E-3</c:v>
                </c:pt>
                <c:pt idx="7026">
                  <c:v>-4.7801769639781401E-3</c:v>
                </c:pt>
                <c:pt idx="7027">
                  <c:v>8.9106711175468336E-4</c:v>
                </c:pt>
                <c:pt idx="7028">
                  <c:v>-1.4483875296802365E-3</c:v>
                </c:pt>
                <c:pt idx="7029">
                  <c:v>-2.9030837718218051E-3</c:v>
                </c:pt>
                <c:pt idx="7030">
                  <c:v>5.019250959038545E-3</c:v>
                </c:pt>
                <c:pt idx="7031">
                  <c:v>7.5371671377444001E-3</c:v>
                </c:pt>
                <c:pt idx="7032">
                  <c:v>-5.2034437915242406E-3</c:v>
                </c:pt>
                <c:pt idx="7033">
                  <c:v>-2.2224700780407516E-3</c:v>
                </c:pt>
                <c:pt idx="7034">
                  <c:v>-7.2573310209762404E-3</c:v>
                </c:pt>
                <c:pt idx="7035">
                  <c:v>1.1205109541679998E-4</c:v>
                </c:pt>
                <c:pt idx="7036">
                  <c:v>1.567398440012676E-3</c:v>
                </c:pt>
                <c:pt idx="7037">
                  <c:v>-9.1027206047091403E-3</c:v>
                </c:pt>
                <c:pt idx="7038">
                  <c:v>0</c:v>
                </c:pt>
                <c:pt idx="7039">
                  <c:v>8.5432174289204379E-3</c:v>
                </c:pt>
                <c:pt idx="7040">
                  <c:v>-1.0078952642241718E-3</c:v>
                </c:pt>
                <c:pt idx="7041">
                  <c:v>7.5901692666756528E-3</c:v>
                </c:pt>
                <c:pt idx="7042">
                  <c:v>2.2214826418941818E-3</c:v>
                </c:pt>
                <c:pt idx="7043">
                  <c:v>-5.6745632103213815E-3</c:v>
                </c:pt>
                <c:pt idx="7044">
                  <c:v>-1.3398840771872823E-3</c:v>
                </c:pt>
                <c:pt idx="7045">
                  <c:v>9.2310058809424514E-3</c:v>
                </c:pt>
                <c:pt idx="7046">
                  <c:v>5.5199963523701306E-3</c:v>
                </c:pt>
                <c:pt idx="7047">
                  <c:v>-5.852167091182481E-3</c:v>
                </c:pt>
                <c:pt idx="7048">
                  <c:v>-2.4392960315594188E-3</c:v>
                </c:pt>
                <c:pt idx="7049">
                  <c:v>-2.4452607493663679E-3</c:v>
                </c:pt>
                <c:pt idx="7050">
                  <c:v>-9.1671966747244437E-3</c:v>
                </c:pt>
                <c:pt idx="7051">
                  <c:v>-2.3612761856799313E-3</c:v>
                </c:pt>
                <c:pt idx="7052">
                  <c:v>-8.4789383671850238E-3</c:v>
                </c:pt>
                <c:pt idx="7053">
                  <c:v>-1.3633267278641645E-3</c:v>
                </c:pt>
                <c:pt idx="7054">
                  <c:v>-4.2153295115627334E-3</c:v>
                </c:pt>
                <c:pt idx="7055">
                  <c:v>-3.4256352033538474E-4</c:v>
                </c:pt>
                <c:pt idx="7056">
                  <c:v>9.1324207260352571E-4</c:v>
                </c:pt>
                <c:pt idx="7057">
                  <c:v>9.6520365519930061E-3</c:v>
                </c:pt>
                <c:pt idx="7058">
                  <c:v>-8.739627729571358E-3</c:v>
                </c:pt>
                <c:pt idx="7059">
                  <c:v>-7.7821404420548509E-3</c:v>
                </c:pt>
                <c:pt idx="7060">
                  <c:v>1.7218623320911515E-3</c:v>
                </c:pt>
                <c:pt idx="7061">
                  <c:v>1.4898862420194769E-3</c:v>
                </c:pt>
                <c:pt idx="7062">
                  <c:v>1.4876697828680222E-3</c:v>
                </c:pt>
                <c:pt idx="7063">
                  <c:v>-6.309169193264721E-3</c:v>
                </c:pt>
                <c:pt idx="7064">
                  <c:v>5.2794797252484846E-3</c:v>
                </c:pt>
                <c:pt idx="7065">
                  <c:v>5.4794657646255705E-3</c:v>
                </c:pt>
                <c:pt idx="7066">
                  <c:v>5.6905481533334721E-4</c:v>
                </c:pt>
                <c:pt idx="7067">
                  <c:v>1.1201112754820696E-2</c:v>
                </c:pt>
                <c:pt idx="7068">
                  <c:v>7.8726878046974735E-4</c:v>
                </c:pt>
                <c:pt idx="7069">
                  <c:v>4.4868274935928182E-3</c:v>
                </c:pt>
                <c:pt idx="7070">
                  <c:v>-2.5774654264629953E-3</c:v>
                </c:pt>
                <c:pt idx="7071">
                  <c:v>4.3665747038737256E-3</c:v>
                </c:pt>
                <c:pt idx="7072">
                  <c:v>7.6790761857303078E-3</c:v>
                </c:pt>
                <c:pt idx="7073">
                  <c:v>6.850098601227061E-3</c:v>
                </c:pt>
                <c:pt idx="7074">
                  <c:v>-1.140591513708766E-2</c:v>
                </c:pt>
                <c:pt idx="7075">
                  <c:v>-3.5702369732127409E-3</c:v>
                </c:pt>
                <c:pt idx="7076">
                  <c:v>-1.2302187985593831E-3</c:v>
                </c:pt>
                <c:pt idx="7077">
                  <c:v>-5.4985270105614298E-3</c:v>
                </c:pt>
                <c:pt idx="7078">
                  <c:v>7.0639975304258029E-3</c:v>
                </c:pt>
                <c:pt idx="7079">
                  <c:v>1.5630236519164602E-3</c:v>
                </c:pt>
                <c:pt idx="7080">
                  <c:v>-2.5691161854996198E-3</c:v>
                </c:pt>
                <c:pt idx="7081">
                  <c:v>-2.2393918215346809E-3</c:v>
                </c:pt>
                <c:pt idx="7082">
                  <c:v>-8.442668485511404E-3</c:v>
                </c:pt>
                <c:pt idx="7083">
                  <c:v>4.5116250675818828E-3</c:v>
                </c:pt>
                <c:pt idx="7084">
                  <c:v>8.7395514249638331E-3</c:v>
                </c:pt>
                <c:pt idx="7085">
                  <c:v>1.6719615999910287E-3</c:v>
                </c:pt>
                <c:pt idx="7086">
                  <c:v>4.2231669790980296E-3</c:v>
                </c:pt>
                <c:pt idx="7087">
                  <c:v>3.5425698512265131E-3</c:v>
                </c:pt>
                <c:pt idx="7088">
                  <c:v>-2.6557501500514753E-3</c:v>
                </c:pt>
                <c:pt idx="7089">
                  <c:v>-1.5524509660443553E-3</c:v>
                </c:pt>
                <c:pt idx="7090">
                  <c:v>9.6085558949122202E-3</c:v>
                </c:pt>
                <c:pt idx="7091">
                  <c:v>2.1099205760350445E-2</c:v>
                </c:pt>
                <c:pt idx="7092">
                  <c:v>1.633168604531017E-2</c:v>
                </c:pt>
                <c:pt idx="7093">
                  <c:v>-1.0858101142654281E-2</c:v>
                </c:pt>
                <c:pt idx="7094">
                  <c:v>4.5918175614073024E-3</c:v>
                </c:pt>
                <c:pt idx="7095">
                  <c:v>7.218714998818738E-3</c:v>
                </c:pt>
                <c:pt idx="7096">
                  <c:v>-2.1177475089746651E-3</c:v>
                </c:pt>
                <c:pt idx="7097">
                  <c:v>1.504420567741219E-2</c:v>
                </c:pt>
                <c:pt idx="7098">
                  <c:v>9.0432506529768558E-3</c:v>
                </c:pt>
                <c:pt idx="7099">
                  <c:v>1.8608503250434289E-3</c:v>
                </c:pt>
                <c:pt idx="7100">
                  <c:v>-9.9647907800630257E-3</c:v>
                </c:pt>
                <c:pt idx="7101">
                  <c:v>1.0068069891954521E-2</c:v>
                </c:pt>
                <c:pt idx="7102">
                  <c:v>8.6375858359458661E-3</c:v>
                </c:pt>
                <c:pt idx="7103">
                  <c:v>-4.3094669608300619E-3</c:v>
                </c:pt>
                <c:pt idx="7104">
                  <c:v>-1.023211862359226E-2</c:v>
                </c:pt>
                <c:pt idx="7105">
                  <c:v>-3.4341050451071288E-3</c:v>
                </c:pt>
                <c:pt idx="7106">
                  <c:v>6.2350820306673787E-3</c:v>
                </c:pt>
                <c:pt idx="7107">
                  <c:v>-3.5284386959995805E-3</c:v>
                </c:pt>
                <c:pt idx="7108">
                  <c:v>-3.0194202751315444E-3</c:v>
                </c:pt>
                <c:pt idx="7109">
                  <c:v>2.0852882986629019E-4</c:v>
                </c:pt>
                <c:pt idx="7110">
                  <c:v>1.3256200747134628E-2</c:v>
                </c:pt>
                <c:pt idx="7111">
                  <c:v>8.9107979378353457E-3</c:v>
                </c:pt>
                <c:pt idx="7112">
                  <c:v>7.0111550727498979E-3</c:v>
                </c:pt>
                <c:pt idx="7113">
                  <c:v>5.9563045208469315E-3</c:v>
                </c:pt>
                <c:pt idx="7114">
                  <c:v>2.5131955927267437E-3</c:v>
                </c:pt>
                <c:pt idx="7115">
                  <c:v>-9.8880837945723738E-3</c:v>
                </c:pt>
                <c:pt idx="7116">
                  <c:v>-5.0828614056915066E-3</c:v>
                </c:pt>
                <c:pt idx="7117">
                  <c:v>9.8373086805194181E-3</c:v>
                </c:pt>
                <c:pt idx="7118">
                  <c:v>-1.055097542845275E-2</c:v>
                </c:pt>
                <c:pt idx="7119">
                  <c:v>-9.9421717839546144E-3</c:v>
                </c:pt>
                <c:pt idx="7120">
                  <c:v>-2.8883865758693376E-3</c:v>
                </c:pt>
                <c:pt idx="7121">
                  <c:v>-2.2753138371355394E-3</c:v>
                </c:pt>
                <c:pt idx="7122">
                  <c:v>2.8949565296873181E-3</c:v>
                </c:pt>
                <c:pt idx="7123">
                  <c:v>3.9155124728395777E-3</c:v>
                </c:pt>
                <c:pt idx="7124">
                  <c:v>1.1305823702860774E-3</c:v>
                </c:pt>
                <c:pt idx="7125">
                  <c:v>8.0822988435488036E-3</c:v>
                </c:pt>
                <c:pt idx="7126">
                  <c:v>1.8275030284651685E-2</c:v>
                </c:pt>
                <c:pt idx="7127">
                  <c:v>3.6950159382014769E-3</c:v>
                </c:pt>
                <c:pt idx="7128">
                  <c:v>-1.9956103210369341E-3</c:v>
                </c:pt>
                <c:pt idx="7129">
                  <c:v>8.9851750666394305E-4</c:v>
                </c:pt>
                <c:pt idx="7130">
                  <c:v>-2.7980431965394237E-3</c:v>
                </c:pt>
                <c:pt idx="7131">
                  <c:v>-3.809910363492723E-3</c:v>
                </c:pt>
                <c:pt idx="7132">
                  <c:v>2.008838897875607E-4</c:v>
                </c:pt>
                <c:pt idx="7133">
                  <c:v>-9.042954647889293E-4</c:v>
                </c:pt>
                <c:pt idx="7134">
                  <c:v>-1.152575695141058E-2</c:v>
                </c:pt>
                <c:pt idx="7135">
                  <c:v>-9.3993336053966956E-3</c:v>
                </c:pt>
                <c:pt idx="7136">
                  <c:v>7.1828026278351247E-4</c:v>
                </c:pt>
                <c:pt idx="7137">
                  <c:v>-1.0103178722135425E-2</c:v>
                </c:pt>
                <c:pt idx="7138">
                  <c:v>-5.1942772095122961E-3</c:v>
                </c:pt>
                <c:pt idx="7139">
                  <c:v>2.3927189568908594E-3</c:v>
                </c:pt>
                <c:pt idx="7140">
                  <c:v>-4.0606021747699745E-3</c:v>
                </c:pt>
                <c:pt idx="7141">
                  <c:v>-1.3126993433820913E-2</c:v>
                </c:pt>
                <c:pt idx="7142">
                  <c:v>4.0088670631432113E-3</c:v>
                </c:pt>
                <c:pt idx="7143">
                  <c:v>4.4122353332649925E-3</c:v>
                </c:pt>
                <c:pt idx="7144">
                  <c:v>1.7803848238472156E-3</c:v>
                </c:pt>
                <c:pt idx="7145">
                  <c:v>-4.1862899617126168E-4</c:v>
                </c:pt>
                <c:pt idx="7146">
                  <c:v>-4.6165227305640976E-3</c:v>
                </c:pt>
                <c:pt idx="7147">
                  <c:v>-8.6608061432939323E-3</c:v>
                </c:pt>
                <c:pt idx="7148">
                  <c:v>5.3025082105657821E-4</c:v>
                </c:pt>
                <c:pt idx="7149">
                  <c:v>6.0250697565517649E-3</c:v>
                </c:pt>
                <c:pt idx="7150">
                  <c:v>3.996639733020833E-3</c:v>
                </c:pt>
                <c:pt idx="7151">
                  <c:v>6.9037931111682518E-3</c:v>
                </c:pt>
                <c:pt idx="7152">
                  <c:v>3.2263128365671726E-3</c:v>
                </c:pt>
                <c:pt idx="7153">
                  <c:v>1.0390150147023963E-4</c:v>
                </c:pt>
                <c:pt idx="7154">
                  <c:v>1.3723581219797438E-2</c:v>
                </c:pt>
                <c:pt idx="7155">
                  <c:v>2.0475027628083101E-3</c:v>
                </c:pt>
                <c:pt idx="7156">
                  <c:v>-9.350183712205867E-3</c:v>
                </c:pt>
                <c:pt idx="7157">
                  <c:v>1.2821345951994923E-2</c:v>
                </c:pt>
                <c:pt idx="7158">
                  <c:v>-9.1766511665385771E-4</c:v>
                </c:pt>
                <c:pt idx="7159">
                  <c:v>-2.8603554081596677E-3</c:v>
                </c:pt>
                <c:pt idx="7160">
                  <c:v>-3.0695247593543395E-4</c:v>
                </c:pt>
                <c:pt idx="7161">
                  <c:v>7.3409791333153814E-3</c:v>
                </c:pt>
                <c:pt idx="7162">
                  <c:v>6.4803790983037615E-3</c:v>
                </c:pt>
                <c:pt idx="7163">
                  <c:v>4.6319688092494714E-3</c:v>
                </c:pt>
                <c:pt idx="7164">
                  <c:v>4.6106125576831775E-3</c:v>
                </c:pt>
                <c:pt idx="7165">
                  <c:v>6.7769842790238897E-3</c:v>
                </c:pt>
                <c:pt idx="7166">
                  <c:v>-1.9866891890131378E-4</c:v>
                </c:pt>
                <c:pt idx="7167">
                  <c:v>2.2203486065329469E-2</c:v>
                </c:pt>
                <c:pt idx="7168">
                  <c:v>5.716238982115319E-3</c:v>
                </c:pt>
                <c:pt idx="7169">
                  <c:v>3.9531459666852465E-3</c:v>
                </c:pt>
                <c:pt idx="7170">
                  <c:v>-3.5667845207509319E-3</c:v>
                </c:pt>
                <c:pt idx="7171">
                  <c:v>4.4324605234485606E-3</c:v>
                </c:pt>
                <c:pt idx="7172">
                  <c:v>4.7000230398239464E-3</c:v>
                </c:pt>
                <c:pt idx="7173">
                  <c:v>-8.0707586433052137E-3</c:v>
                </c:pt>
                <c:pt idx="7174">
                  <c:v>2.8898970117289115E-3</c:v>
                </c:pt>
                <c:pt idx="7175">
                  <c:v>9.6186216589343469E-5</c:v>
                </c:pt>
                <c:pt idx="7176">
                  <c:v>-1.1548456677575435E-3</c:v>
                </c:pt>
                <c:pt idx="7177">
                  <c:v>7.6738985698875904E-3</c:v>
                </c:pt>
                <c:pt idx="7178">
                  <c:v>4.1005159253303053E-3</c:v>
                </c:pt>
                <c:pt idx="7179">
                  <c:v>-3.3363550322847522E-3</c:v>
                </c:pt>
                <c:pt idx="7180">
                  <c:v>-8.0529627026140957E-3</c:v>
                </c:pt>
                <c:pt idx="7181">
                  <c:v>4.0345876054394087E-3</c:v>
                </c:pt>
                <c:pt idx="7182">
                  <c:v>5.7356050555144016E-3</c:v>
                </c:pt>
                <c:pt idx="7183">
                  <c:v>1.6191250739450555E-3</c:v>
                </c:pt>
                <c:pt idx="7184">
                  <c:v>-1.714449415087539E-3</c:v>
                </c:pt>
                <c:pt idx="7185">
                  <c:v>-9.0013056289621265E-3</c:v>
                </c:pt>
                <c:pt idx="7186">
                  <c:v>-5.4979641746876907E-3</c:v>
                </c:pt>
                <c:pt idx="7187">
                  <c:v>1.0633671068220622E-3</c:v>
                </c:pt>
                <c:pt idx="7188">
                  <c:v>-2.0310466868815867E-3</c:v>
                </c:pt>
                <c:pt idx="7189">
                  <c:v>3.7686665854225784E-3</c:v>
                </c:pt>
                <c:pt idx="7190">
                  <c:v>7.7821404420547287E-3</c:v>
                </c:pt>
                <c:pt idx="7191">
                  <c:v>8.4814917351202293E-3</c:v>
                </c:pt>
                <c:pt idx="7192">
                  <c:v>3.7950664592124178E-4</c:v>
                </c:pt>
                <c:pt idx="7193">
                  <c:v>1.2911917756393025E-2</c:v>
                </c:pt>
                <c:pt idx="7194">
                  <c:v>1.7776119196501151E-3</c:v>
                </c:pt>
                <c:pt idx="7195">
                  <c:v>9.3471047411142693E-5</c:v>
                </c:pt>
                <c:pt idx="7196">
                  <c:v>-6.0938640743226679E-3</c:v>
                </c:pt>
                <c:pt idx="7197">
                  <c:v>-1.1729230193287045E-2</c:v>
                </c:pt>
                <c:pt idx="7198">
                  <c:v>-9.3681977565407328E-3</c:v>
                </c:pt>
                <c:pt idx="7199">
                  <c:v>-8.7783325485228502E-3</c:v>
                </c:pt>
                <c:pt idx="7200">
                  <c:v>-6.6103088958419957E-3</c:v>
                </c:pt>
                <c:pt idx="7201">
                  <c:v>-7.8331938763428963E-3</c:v>
                </c:pt>
                <c:pt idx="7202">
                  <c:v>1.6696954230221214E-3</c:v>
                </c:pt>
                <c:pt idx="7203">
                  <c:v>-5.8898597952810282E-4</c:v>
                </c:pt>
                <c:pt idx="7204">
                  <c:v>1.9636720730754155E-4</c:v>
                </c:pt>
                <c:pt idx="7205">
                  <c:v>7.4335240573601431E-3</c:v>
                </c:pt>
                <c:pt idx="7206">
                  <c:v>-9.3989334950623678E-3</c:v>
                </c:pt>
                <c:pt idx="7207">
                  <c:v>2.9466674891583207E-3</c:v>
                </c:pt>
                <c:pt idx="7208">
                  <c:v>5.6723868476400438E-3</c:v>
                </c:pt>
                <c:pt idx="7209">
                  <c:v>4.0875969323165414E-3</c:v>
                </c:pt>
                <c:pt idx="7210">
                  <c:v>-3.5026305512021118E-3</c:v>
                </c:pt>
                <c:pt idx="7211">
                  <c:v>4.4734101634090915E-3</c:v>
                </c:pt>
                <c:pt idx="7212">
                  <c:v>2.0355747832342579E-3</c:v>
                </c:pt>
                <c:pt idx="7213">
                  <c:v>2.4179130692778619E-3</c:v>
                </c:pt>
                <c:pt idx="7214">
                  <c:v>1.0283114013586413E-2</c:v>
                </c:pt>
                <c:pt idx="7215">
                  <c:v>-1.2437217580242277E-3</c:v>
                </c:pt>
                <c:pt idx="7216">
                  <c:v>8.8635319376926692E-3</c:v>
                </c:pt>
                <c:pt idx="7217">
                  <c:v>-4.8509154904009489E-3</c:v>
                </c:pt>
                <c:pt idx="7218">
                  <c:v>-2.0998385113826681E-3</c:v>
                </c:pt>
                <c:pt idx="7219">
                  <c:v>-1.9781607069943904E-2</c:v>
                </c:pt>
                <c:pt idx="7220">
                  <c:v>-1.3243927332354591E-2</c:v>
                </c:pt>
                <c:pt idx="7221">
                  <c:v>-7.6332464808958316E-3</c:v>
                </c:pt>
                <c:pt idx="7222">
                  <c:v>-1.1610579833602733E-2</c:v>
                </c:pt>
                <c:pt idx="7223">
                  <c:v>-1.3990495836714755E-2</c:v>
                </c:pt>
                <c:pt idx="7224">
                  <c:v>2.3453842393567816E-3</c:v>
                </c:pt>
                <c:pt idx="7225">
                  <c:v>-7.0527199887263792E-3</c:v>
                </c:pt>
                <c:pt idx="7226">
                  <c:v>-1.8480498072824167E-3</c:v>
                </c:pt>
                <c:pt idx="7227">
                  <c:v>-1.324111618401623E-2</c:v>
                </c:pt>
                <c:pt idx="7228">
                  <c:v>-1.5108880424802249E-2</c:v>
                </c:pt>
                <c:pt idx="7229">
                  <c:v>4.9565089607842127E-3</c:v>
                </c:pt>
                <c:pt idx="7230">
                  <c:v>-2.0297174138265855E-2</c:v>
                </c:pt>
                <c:pt idx="7231">
                  <c:v>3.8952292805407379E-2</c:v>
                </c:pt>
                <c:pt idx="7232">
                  <c:v>-1.288597275565014E-2</c:v>
                </c:pt>
                <c:pt idx="7233">
                  <c:v>5.9440187521619531E-3</c:v>
                </c:pt>
                <c:pt idx="7234">
                  <c:v>-1.0346541586302743E-2</c:v>
                </c:pt>
                <c:pt idx="7235">
                  <c:v>-1.4177131230696152E-2</c:v>
                </c:pt>
                <c:pt idx="7236">
                  <c:v>6.3728309150008532E-3</c:v>
                </c:pt>
                <c:pt idx="7237">
                  <c:v>-3.1767882937792984E-4</c:v>
                </c:pt>
                <c:pt idx="7238">
                  <c:v>3.6999883639628277E-3</c:v>
                </c:pt>
                <c:pt idx="7239">
                  <c:v>-1.7456536948537087E-2</c:v>
                </c:pt>
                <c:pt idx="7240">
                  <c:v>-6.895835967397821E-3</c:v>
                </c:pt>
                <c:pt idx="7241">
                  <c:v>2.3758110527223415E-3</c:v>
                </c:pt>
                <c:pt idx="7242">
                  <c:v>1.0728565516841241E-2</c:v>
                </c:pt>
                <c:pt idx="7243">
                  <c:v>7.5480079824086031E-3</c:v>
                </c:pt>
                <c:pt idx="7244">
                  <c:v>8.7520988886696759E-3</c:v>
                </c:pt>
                <c:pt idx="7245">
                  <c:v>-2.5228647881522038E-3</c:v>
                </c:pt>
                <c:pt idx="7246">
                  <c:v>4.9346522519712653E-3</c:v>
                </c:pt>
                <c:pt idx="7247">
                  <c:v>3.2414939241710229E-3</c:v>
                </c:pt>
                <c:pt idx="7248">
                  <c:v>2.0857239806452094E-3</c:v>
                </c:pt>
                <c:pt idx="7249">
                  <c:v>-8.7894256332869264E-3</c:v>
                </c:pt>
                <c:pt idx="7250">
                  <c:v>-1.4822928891638365E-2</c:v>
                </c:pt>
                <c:pt idx="7251">
                  <c:v>1.0082335341512358E-2</c:v>
                </c:pt>
                <c:pt idx="7252">
                  <c:v>1.6546612722838677E-2</c:v>
                </c:pt>
                <c:pt idx="7253">
                  <c:v>-1.3511408800824536E-3</c:v>
                </c:pt>
                <c:pt idx="7254">
                  <c:v>1.3327331926798169E-2</c:v>
                </c:pt>
                <c:pt idx="7255">
                  <c:v>5.1300467959320122E-4</c:v>
                </c:pt>
                <c:pt idx="7256">
                  <c:v>-4.2144277827795458E-3</c:v>
                </c:pt>
                <c:pt idx="7257">
                  <c:v>-4.6461288471834963E-3</c:v>
                </c:pt>
                <c:pt idx="7258">
                  <c:v>4.9551045950456292E-3</c:v>
                </c:pt>
                <c:pt idx="7259">
                  <c:v>-5.3691404150580969E-3</c:v>
                </c:pt>
                <c:pt idx="7260">
                  <c:v>-5.5022199545262463E-3</c:v>
                </c:pt>
                <c:pt idx="7261">
                  <c:v>-2.0822488362577508E-4</c:v>
                </c:pt>
                <c:pt idx="7262">
                  <c:v>-7.4202148475657204E-3</c:v>
                </c:pt>
                <c:pt idx="7263">
                  <c:v>-2.0025037425569873E-2</c:v>
                </c:pt>
                <c:pt idx="7264">
                  <c:v>8.5252008233596271E-3</c:v>
                </c:pt>
                <c:pt idx="7265">
                  <c:v>4.6580647425067912E-3</c:v>
                </c:pt>
                <c:pt idx="7266">
                  <c:v>3.168065922266927E-4</c:v>
                </c:pt>
                <c:pt idx="7267">
                  <c:v>1.6752564334763038E-2</c:v>
                </c:pt>
                <c:pt idx="7268">
                  <c:v>1.2485329600243067E-2</c:v>
                </c:pt>
                <c:pt idx="7269">
                  <c:v>-8.8578187560780491E-3</c:v>
                </c:pt>
                <c:pt idx="7270">
                  <c:v>-3.9390535020667134E-3</c:v>
                </c:pt>
                <c:pt idx="7271">
                  <c:v>-1.7672440796782448E-3</c:v>
                </c:pt>
                <c:pt idx="7272">
                  <c:v>6.4302233592626263E-3</c:v>
                </c:pt>
                <c:pt idx="7273">
                  <c:v>1.1000984846315894E-2</c:v>
                </c:pt>
                <c:pt idx="7274">
                  <c:v>7.9438242364600169E-3</c:v>
                </c:pt>
                <c:pt idx="7275">
                  <c:v>5.5637187675744429E-3</c:v>
                </c:pt>
                <c:pt idx="7276">
                  <c:v>-3.334515290983997E-3</c:v>
                </c:pt>
                <c:pt idx="7277">
                  <c:v>5.3500354734425624E-3</c:v>
                </c:pt>
                <c:pt idx="7278">
                  <c:v>-5.6537253072286454E-3</c:v>
                </c:pt>
                <c:pt idx="7279">
                  <c:v>3.3355264159063078E-3</c:v>
                </c:pt>
                <c:pt idx="7280">
                  <c:v>8.3404995377558688E-3</c:v>
                </c:pt>
                <c:pt idx="7281">
                  <c:v>7.5765490538254165E-3</c:v>
                </c:pt>
                <c:pt idx="7282">
                  <c:v>-1.2290936640931116E-2</c:v>
                </c:pt>
                <c:pt idx="7283">
                  <c:v>2.0106564861149844E-4</c:v>
                </c:pt>
                <c:pt idx="7284">
                  <c:v>2.409639720153108E-3</c:v>
                </c:pt>
                <c:pt idx="7285">
                  <c:v>3.0079711461578247E-4</c:v>
                </c:pt>
                <c:pt idx="7286">
                  <c:v>1.5026298845350965E-3</c:v>
                </c:pt>
                <c:pt idx="7287">
                  <c:v>6.9825720111309506E-3</c:v>
                </c:pt>
                <c:pt idx="7288">
                  <c:v>-4.3833503138504034E-3</c:v>
                </c:pt>
                <c:pt idx="7289">
                  <c:v>1.0231030389880156E-2</c:v>
                </c:pt>
                <c:pt idx="7290">
                  <c:v>6.5993837147900964E-3</c:v>
                </c:pt>
                <c:pt idx="7291">
                  <c:v>-3.0480334300648912E-3</c:v>
                </c:pt>
                <c:pt idx="7292">
                  <c:v>-4.9358441767636489E-3</c:v>
                </c:pt>
                <c:pt idx="7293">
                  <c:v>-1.1145502975931922E-2</c:v>
                </c:pt>
                <c:pt idx="7294">
                  <c:v>3.0016509305348194E-4</c:v>
                </c:pt>
                <c:pt idx="7295">
                  <c:v>-4.6124618022044669E-3</c:v>
                </c:pt>
                <c:pt idx="7296">
                  <c:v>-1.427221958832281E-2</c:v>
                </c:pt>
                <c:pt idx="7297">
                  <c:v>-4.0787193386905703E-4</c:v>
                </c:pt>
                <c:pt idx="7298">
                  <c:v>-9.1184485083835257E-3</c:v>
                </c:pt>
                <c:pt idx="7299">
                  <c:v>5.0305531887163352E-3</c:v>
                </c:pt>
                <c:pt idx="7300">
                  <c:v>2.2504101150401684E-3</c:v>
                </c:pt>
                <c:pt idx="7301">
                  <c:v>3.3661479226921305E-3</c:v>
                </c:pt>
                <c:pt idx="7302">
                  <c:v>7.4063139747110899E-3</c:v>
                </c:pt>
                <c:pt idx="7303">
                  <c:v>-6.0667342608958881E-4</c:v>
                </c:pt>
                <c:pt idx="7304">
                  <c:v>-1.4170042856832868E-3</c:v>
                </c:pt>
                <c:pt idx="7305">
                  <c:v>-6.0790275428300618E-4</c:v>
                </c:pt>
                <c:pt idx="7306">
                  <c:v>7.5723517974513252E-3</c:v>
                </c:pt>
                <c:pt idx="7307">
                  <c:v>-3.5266296815877917E-3</c:v>
                </c:pt>
                <c:pt idx="7308">
                  <c:v>-7.4975021928739708E-3</c:v>
                </c:pt>
                <c:pt idx="7309">
                  <c:v>-5.6091116415652982E-3</c:v>
                </c:pt>
                <c:pt idx="7310">
                  <c:v>-1.1256076911137971E-3</c:v>
                </c:pt>
                <c:pt idx="7311">
                  <c:v>-1.5893007381660908E-2</c:v>
                </c:pt>
                <c:pt idx="7312">
                  <c:v>1.5591708371465282E-3</c:v>
                </c:pt>
                <c:pt idx="7313">
                  <c:v>6.41890598184935E-3</c:v>
                </c:pt>
                <c:pt idx="7314">
                  <c:v>7.2213341973417528E-4</c:v>
                </c:pt>
                <c:pt idx="7315">
                  <c:v>1.117788390663235E-2</c:v>
                </c:pt>
                <c:pt idx="7316">
                  <c:v>-1.9394687853590475E-3</c:v>
                </c:pt>
                <c:pt idx="7317">
                  <c:v>5.8071580851270076E-3</c:v>
                </c:pt>
                <c:pt idx="7318">
                  <c:v>1.1514115691181557E-2</c:v>
                </c:pt>
                <c:pt idx="7319">
                  <c:v>-4.0176778362851183E-4</c:v>
                </c:pt>
                <c:pt idx="7320">
                  <c:v>1.3051555489566272E-3</c:v>
                </c:pt>
                <c:pt idx="7321">
                  <c:v>1.7041756417526305E-3</c:v>
                </c:pt>
                <c:pt idx="7322">
                  <c:v>-1.3029317804161282E-3</c:v>
                </c:pt>
                <c:pt idx="7323">
                  <c:v>1.50323223176173E-3</c:v>
                </c:pt>
                <c:pt idx="7324">
                  <c:v>8.2772848550602823E-3</c:v>
                </c:pt>
                <c:pt idx="7325">
                  <c:v>3.6679099362390845E-3</c:v>
                </c:pt>
                <c:pt idx="7326">
                  <c:v>-5.5566723646321555E-3</c:v>
                </c:pt>
                <c:pt idx="7327">
                  <c:v>7.4349784875179905E-3</c:v>
                </c:pt>
                <c:pt idx="7328">
                  <c:v>4.1395683004212241E-3</c:v>
                </c:pt>
                <c:pt idx="7329">
                  <c:v>-6.8873914268822805E-4</c:v>
                </c:pt>
                <c:pt idx="7330">
                  <c:v>-5.5270571021457712E-3</c:v>
                </c:pt>
                <c:pt idx="7331">
                  <c:v>1.4151179546243182E-2</c:v>
                </c:pt>
                <c:pt idx="7332">
                  <c:v>-3.5190652151957319E-3</c:v>
                </c:pt>
                <c:pt idx="7333">
                  <c:v>-8.8170468606934681E-4</c:v>
                </c:pt>
                <c:pt idx="7334">
                  <c:v>-4.3217825837601241E-3</c:v>
                </c:pt>
                <c:pt idx="7335">
                  <c:v>-6.815177743890323E-3</c:v>
                </c:pt>
                <c:pt idx="7336">
                  <c:v>1.4756785245844117E-2</c:v>
                </c:pt>
                <c:pt idx="7337">
                  <c:v>2.4384308595351675E-3</c:v>
                </c:pt>
                <c:pt idx="7338">
                  <c:v>5.9249359865604281E-3</c:v>
                </c:pt>
                <c:pt idx="7339">
                  <c:v>-7.7504363499920816E-4</c:v>
                </c:pt>
                <c:pt idx="7340">
                  <c:v>-3.0089806735651898E-3</c:v>
                </c:pt>
                <c:pt idx="7341">
                  <c:v>4.5584677160999034E-3</c:v>
                </c:pt>
                <c:pt idx="7342">
                  <c:v>-1.0017102968189919E-2</c:v>
                </c:pt>
                <c:pt idx="7343">
                  <c:v>-3.0346066065775638E-3</c:v>
                </c:pt>
                <c:pt idx="7344">
                  <c:v>-8.6648828857237136E-3</c:v>
                </c:pt>
                <c:pt idx="7345">
                  <c:v>1.1860052783758518E-3</c:v>
                </c:pt>
                <c:pt idx="7346">
                  <c:v>4.5333673775910356E-3</c:v>
                </c:pt>
                <c:pt idx="7347">
                  <c:v>-4.138344658648224E-3</c:v>
                </c:pt>
                <c:pt idx="7348">
                  <c:v>-4.9380278520573453E-4</c:v>
                </c:pt>
                <c:pt idx="7349">
                  <c:v>3.3530603407493499E-3</c:v>
                </c:pt>
                <c:pt idx="7350">
                  <c:v>6.1834618181943624E-3</c:v>
                </c:pt>
                <c:pt idx="7351">
                  <c:v>2.9311208088587263E-3</c:v>
                </c:pt>
                <c:pt idx="7352">
                  <c:v>-4.7919508840353394E-3</c:v>
                </c:pt>
                <c:pt idx="7353">
                  <c:v>-2.0607435780052247E-3</c:v>
                </c:pt>
                <c:pt idx="7354">
                  <c:v>-3.9300452461028281E-4</c:v>
                </c:pt>
                <c:pt idx="7355">
                  <c:v>-7.8647271061337606E-4</c:v>
                </c:pt>
                <c:pt idx="7356">
                  <c:v>3.933136727201411E-4</c:v>
                </c:pt>
                <c:pt idx="7357">
                  <c:v>8.8439056518541809E-4</c:v>
                </c:pt>
                <c:pt idx="7358">
                  <c:v>-1.1061841191580919E-2</c:v>
                </c:pt>
                <c:pt idx="7359">
                  <c:v>-1.6724639994246539E-2</c:v>
                </c:pt>
                <c:pt idx="7360">
                  <c:v>1.5136992647567977E-3</c:v>
                </c:pt>
                <c:pt idx="7361">
                  <c:v>2.9200040885587713E-3</c:v>
                </c:pt>
                <c:pt idx="7362">
                  <c:v>-9.4959800342552959E-3</c:v>
                </c:pt>
                <c:pt idx="7363">
                  <c:v>0</c:v>
                </c:pt>
                <c:pt idx="7364">
                  <c:v>-4.6800370292499017E-3</c:v>
                </c:pt>
                <c:pt idx="7365">
                  <c:v>8.1549443867015299E-4</c:v>
                </c:pt>
                <c:pt idx="7366">
                  <c:v>2.8490047760748711E-3</c:v>
                </c:pt>
                <c:pt idx="7367">
                  <c:v>1.5325970478226772E-2</c:v>
                </c:pt>
                <c:pt idx="7368">
                  <c:v>-1.0006504236083993E-4</c:v>
                </c:pt>
                <c:pt idx="7369">
                  <c:v>2.0992660281006206E-3</c:v>
                </c:pt>
                <c:pt idx="7370">
                  <c:v>3.6880181348499124E-3</c:v>
                </c:pt>
                <c:pt idx="7371">
                  <c:v>-6.1876444925901145E-3</c:v>
                </c:pt>
                <c:pt idx="7372">
                  <c:v>4.0036032963966251E-4</c:v>
                </c:pt>
                <c:pt idx="7373">
                  <c:v>2.897828657880627E-3</c:v>
                </c:pt>
                <c:pt idx="7374">
                  <c:v>-1.6977085018362165E-3</c:v>
                </c:pt>
                <c:pt idx="7375">
                  <c:v>-9.4397166111253126E-3</c:v>
                </c:pt>
                <c:pt idx="7376">
                  <c:v>-3.0273979745834616E-4</c:v>
                </c:pt>
                <c:pt idx="7377">
                  <c:v>9.0794457687487908E-4</c:v>
                </c:pt>
                <c:pt idx="7378">
                  <c:v>1.5114114419321678E-3</c:v>
                </c:pt>
                <c:pt idx="7379">
                  <c:v>1.300408442320683E-2</c:v>
                </c:pt>
                <c:pt idx="7380">
                  <c:v>6.7353661914650604E-3</c:v>
                </c:pt>
                <c:pt idx="7381">
                  <c:v>4.8254562096108414E-3</c:v>
                </c:pt>
                <c:pt idx="7382">
                  <c:v>-2.9515960035217982E-3</c:v>
                </c:pt>
                <c:pt idx="7383">
                  <c:v>4.129799379875382E-3</c:v>
                </c:pt>
                <c:pt idx="7384">
                  <c:v>9.1815452583639198E-3</c:v>
                </c:pt>
                <c:pt idx="7385">
                  <c:v>-5.2641962081174465E-3</c:v>
                </c:pt>
                <c:pt idx="7386">
                  <c:v>-1.0757421212445853E-3</c:v>
                </c:pt>
                <c:pt idx="7387">
                  <c:v>-1.0769005886800006E-3</c:v>
                </c:pt>
                <c:pt idx="7388">
                  <c:v>-5.2050203444464135E-3</c:v>
                </c:pt>
                <c:pt idx="7389">
                  <c:v>1.9690853662122714E-4</c:v>
                </c:pt>
                <c:pt idx="7390">
                  <c:v>4.9210177657608783E-4</c:v>
                </c:pt>
                <c:pt idx="7391">
                  <c:v>4.5160100312490459E-3</c:v>
                </c:pt>
                <c:pt idx="7392">
                  <c:v>5.3729431264568743E-3</c:v>
                </c:pt>
                <c:pt idx="7393">
                  <c:v>-5.3729431264569038E-3</c:v>
                </c:pt>
                <c:pt idx="7394">
                  <c:v>-4.2208651621676524E-3</c:v>
                </c:pt>
                <c:pt idx="7395">
                  <c:v>5.9824627991648827E-3</c:v>
                </c:pt>
                <c:pt idx="7396">
                  <c:v>5.1689782031432195E-3</c:v>
                </c:pt>
                <c:pt idx="7397">
                  <c:v>1.0694668269355851E-3</c:v>
                </c:pt>
                <c:pt idx="7398">
                  <c:v>-8.9800505855735201E-3</c:v>
                </c:pt>
                <c:pt idx="7399">
                  <c:v>9.8000791849725782E-4</c:v>
                </c:pt>
                <c:pt idx="7400">
                  <c:v>3.324861267519289E-3</c:v>
                </c:pt>
                <c:pt idx="7401">
                  <c:v>1.1550722938199044E-2</c:v>
                </c:pt>
                <c:pt idx="7402">
                  <c:v>8.1695874627743768E-3</c:v>
                </c:pt>
                <c:pt idx="7403">
                  <c:v>-2.5878195301500049E-3</c:v>
                </c:pt>
                <c:pt idx="7404">
                  <c:v>-5.3887736253572923E-3</c:v>
                </c:pt>
                <c:pt idx="7405">
                  <c:v>-9.2086144837056124E-3</c:v>
                </c:pt>
                <c:pt idx="7406">
                  <c:v>-3.6095839396164181E-3</c:v>
                </c:pt>
                <c:pt idx="7407">
                  <c:v>4.0963677685346709E-3</c:v>
                </c:pt>
                <c:pt idx="7408">
                  <c:v>-8.8967688555476616E-3</c:v>
                </c:pt>
                <c:pt idx="7409">
                  <c:v>-1.3757863805279613E-3</c:v>
                </c:pt>
                <c:pt idx="7410">
                  <c:v>-7.8701430525604922E-4</c:v>
                </c:pt>
                <c:pt idx="7411">
                  <c:v>2.0645929763998517E-3</c:v>
                </c:pt>
                <c:pt idx="7412">
                  <c:v>-2.2614433707362474E-3</c:v>
                </c:pt>
                <c:pt idx="7413">
                  <c:v>3.7335472726806734E-3</c:v>
                </c:pt>
                <c:pt idx="7414">
                  <c:v>1.0826733408029966E-2</c:v>
                </c:pt>
                <c:pt idx="7415">
                  <c:v>1.9400523874989141E-4</c:v>
                </c:pt>
                <c:pt idx="7416">
                  <c:v>0</c:v>
                </c:pt>
                <c:pt idx="7417">
                  <c:v>4.8484849434672227E-4</c:v>
                </c:pt>
                <c:pt idx="7418">
                  <c:v>6.378065687893137E-3</c:v>
                </c:pt>
                <c:pt idx="7419">
                  <c:v>3.4618747912034281E-3</c:v>
                </c:pt>
                <c:pt idx="7420">
                  <c:v>-6.7220437543432244E-4</c:v>
                </c:pt>
                <c:pt idx="7421">
                  <c:v>-5.7653504047230463E-4</c:v>
                </c:pt>
                <c:pt idx="7422">
                  <c:v>2.4959214262759198E-3</c:v>
                </c:pt>
                <c:pt idx="7423">
                  <c:v>1.2860382055338918E-2</c:v>
                </c:pt>
                <c:pt idx="7424">
                  <c:v>3.1186530025503613E-3</c:v>
                </c:pt>
                <c:pt idx="7425">
                  <c:v>-4.6342353708987332E-3</c:v>
                </c:pt>
                <c:pt idx="7426">
                  <c:v>8.5894152138268134E-3</c:v>
                </c:pt>
                <c:pt idx="7427">
                  <c:v>9.5408075697692232E-3</c:v>
                </c:pt>
                <c:pt idx="7428">
                  <c:v>9.3049229752615518E-4</c:v>
                </c:pt>
                <c:pt idx="7429">
                  <c:v>6.7664901077598254E-3</c:v>
                </c:pt>
                <c:pt idx="7430">
                  <c:v>-1.4791534544876289E-3</c:v>
                </c:pt>
                <c:pt idx="7431">
                  <c:v>1.9409405788332747E-3</c:v>
                </c:pt>
                <c:pt idx="7432">
                  <c:v>4.8818777010254718E-3</c:v>
                </c:pt>
                <c:pt idx="7433">
                  <c:v>7.3482137962467271E-4</c:v>
                </c:pt>
                <c:pt idx="7434">
                  <c:v>7.3428181362528188E-4</c:v>
                </c:pt>
                <c:pt idx="7435">
                  <c:v>-3.3085224555607327E-3</c:v>
                </c:pt>
                <c:pt idx="7436">
                  <c:v>-2.7620494582445017E-4</c:v>
                </c:pt>
                <c:pt idx="7437">
                  <c:v>4.9600542582507994E-3</c:v>
                </c:pt>
                <c:pt idx="7438">
                  <c:v>-1.1001101219511602E-3</c:v>
                </c:pt>
                <c:pt idx="7439">
                  <c:v>0</c:v>
                </c:pt>
                <c:pt idx="7440">
                  <c:v>0</c:v>
                </c:pt>
                <c:pt idx="7441">
                  <c:v>2.7480094237324407E-3</c:v>
                </c:pt>
                <c:pt idx="7442">
                  <c:v>-1.7346808844885063E-2</c:v>
                </c:pt>
                <c:pt idx="7443">
                  <c:v>-9.7269753074380131E-3</c:v>
                </c:pt>
                <c:pt idx="7444">
                  <c:v>4.2204048576125787E-3</c:v>
                </c:pt>
                <c:pt idx="7445">
                  <c:v>7.5521313676546638E-3</c:v>
                </c:pt>
                <c:pt idx="7446">
                  <c:v>4.7259505093869229E-3</c:v>
                </c:pt>
                <c:pt idx="7447">
                  <c:v>-6.1201971450615417E-3</c:v>
                </c:pt>
                <c:pt idx="7448">
                  <c:v>2.8793035263857841E-3</c:v>
                </c:pt>
                <c:pt idx="7449">
                  <c:v>2.7820281164263842E-4</c:v>
                </c:pt>
                <c:pt idx="7450">
                  <c:v>8.4022469291047727E-3</c:v>
                </c:pt>
                <c:pt idx="7451">
                  <c:v>7.3529415077562403E-4</c:v>
                </c:pt>
                <c:pt idx="7452">
                  <c:v>-7.7476867908259379E-3</c:v>
                </c:pt>
                <c:pt idx="7453">
                  <c:v>2.5892376218808496E-3</c:v>
                </c:pt>
                <c:pt idx="7454">
                  <c:v>2.0385549854590405E-2</c:v>
                </c:pt>
                <c:pt idx="7455">
                  <c:v>-3.62023716507168E-4</c:v>
                </c:pt>
                <c:pt idx="7456">
                  <c:v>-7.815379656551727E-3</c:v>
                </c:pt>
                <c:pt idx="7457">
                  <c:v>6.3842402642691996E-4</c:v>
                </c:pt>
                <c:pt idx="7458">
                  <c:v>2.5496280429859004E-3</c:v>
                </c:pt>
                <c:pt idx="7459">
                  <c:v>2.2709734064055706E-3</c:v>
                </c:pt>
                <c:pt idx="7460">
                  <c:v>-8.1082756435832768E-3</c:v>
                </c:pt>
                <c:pt idx="7461">
                  <c:v>-6.9763455332535187E-3</c:v>
                </c:pt>
                <c:pt idx="7462">
                  <c:v>9.4431139486871214E-3</c:v>
                </c:pt>
                <c:pt idx="7463">
                  <c:v>0</c:v>
                </c:pt>
                <c:pt idx="7464">
                  <c:v>5.2784978766726824E-3</c:v>
                </c:pt>
                <c:pt idx="7465">
                  <c:v>9.935052817635499E-3</c:v>
                </c:pt>
                <c:pt idx="7466">
                  <c:v>-1.2570818942536031E-2</c:v>
                </c:pt>
                <c:pt idx="7467">
                  <c:v>-3.0023963196984964E-2</c:v>
                </c:pt>
                <c:pt idx="7468">
                  <c:v>-1.2551478890158337E-2</c:v>
                </c:pt>
                <c:pt idx="7469">
                  <c:v>-2.3769918489204476E-3</c:v>
                </c:pt>
                <c:pt idx="7470">
                  <c:v>-5.3450542449898879E-3</c:v>
                </c:pt>
                <c:pt idx="7471">
                  <c:v>-1.0873333011727722E-2</c:v>
                </c:pt>
                <c:pt idx="7472">
                  <c:v>-1.6460909066687917E-3</c:v>
                </c:pt>
                <c:pt idx="7473">
                  <c:v>1.9362964709788739E-3</c:v>
                </c:pt>
                <c:pt idx="7474">
                  <c:v>2.1256046650587413E-3</c:v>
                </c:pt>
                <c:pt idx="7475">
                  <c:v>-1.9590315119278959E-2</c:v>
                </c:pt>
                <c:pt idx="7476">
                  <c:v>-8.7984354843283208E-3</c:v>
                </c:pt>
                <c:pt idx="7477">
                  <c:v>-4.2788263699605382E-3</c:v>
                </c:pt>
                <c:pt idx="7478">
                  <c:v>1.5942609992916782E-3</c:v>
                </c:pt>
                <c:pt idx="7479">
                  <c:v>-4.3903483012928488E-3</c:v>
                </c:pt>
                <c:pt idx="7480">
                  <c:v>5.6838164682977092E-3</c:v>
                </c:pt>
                <c:pt idx="7481">
                  <c:v>1.3910972036642905E-3</c:v>
                </c:pt>
                <c:pt idx="7482">
                  <c:v>1.9274861650820263E-2</c:v>
                </c:pt>
                <c:pt idx="7483">
                  <c:v>-8.3134128366835532E-3</c:v>
                </c:pt>
                <c:pt idx="7484">
                  <c:v>7.3389438451297254E-3</c:v>
                </c:pt>
                <c:pt idx="7485">
                  <c:v>-5.8513752400935826E-4</c:v>
                </c:pt>
                <c:pt idx="7486">
                  <c:v>-6.7538063211202808E-3</c:v>
                </c:pt>
                <c:pt idx="7487">
                  <c:v>-6.1077916208246283E-3</c:v>
                </c:pt>
                <c:pt idx="7488">
                  <c:v>-1.3229416598321882E-2</c:v>
                </c:pt>
                <c:pt idx="7489">
                  <c:v>4.2963547128465887E-3</c:v>
                </c:pt>
                <c:pt idx="7490">
                  <c:v>1.1991620828449944E-2</c:v>
                </c:pt>
                <c:pt idx="7491">
                  <c:v>1.9510910599319097E-2</c:v>
                </c:pt>
                <c:pt idx="7492">
                  <c:v>-5.5219321710504371E-3</c:v>
                </c:pt>
                <c:pt idx="7493">
                  <c:v>4.3619513739933061E-3</c:v>
                </c:pt>
                <c:pt idx="7494">
                  <c:v>7.1318729432028709E-3</c:v>
                </c:pt>
                <c:pt idx="7495">
                  <c:v>-3.2704915646068413E-3</c:v>
                </c:pt>
                <c:pt idx="7496">
                  <c:v>4.2303687740333062E-3</c:v>
                </c:pt>
                <c:pt idx="7497">
                  <c:v>-5.1943171810441948E-3</c:v>
                </c:pt>
                <c:pt idx="7498">
                  <c:v>1.9269685122534168E-3</c:v>
                </c:pt>
                <c:pt idx="7499">
                  <c:v>7.4798967843520987E-3</c:v>
                </c:pt>
                <c:pt idx="7500">
                  <c:v>2.0145382659302036E-2</c:v>
                </c:pt>
                <c:pt idx="7501">
                  <c:v>-3.9403372119229405E-3</c:v>
                </c:pt>
                <c:pt idx="7502">
                  <c:v>3.6593988760394444E-3</c:v>
                </c:pt>
                <c:pt idx="7503">
                  <c:v>3.7456691139311354E-4</c:v>
                </c:pt>
                <c:pt idx="7504">
                  <c:v>-6.1041650776520202E-3</c:v>
                </c:pt>
                <c:pt idx="7505">
                  <c:v>-3.1133569183189077E-3</c:v>
                </c:pt>
                <c:pt idx="7506">
                  <c:v>9.0302560778207763E-3</c:v>
                </c:pt>
                <c:pt idx="7507">
                  <c:v>4.2982686246725464E-3</c:v>
                </c:pt>
                <c:pt idx="7508">
                  <c:v>6.9686693160934355E-3</c:v>
                </c:pt>
                <c:pt idx="7509">
                  <c:v>-4.4543503493803087E-3</c:v>
                </c:pt>
                <c:pt idx="7510">
                  <c:v>1.3941170527863034E-3</c:v>
                </c:pt>
                <c:pt idx="7511">
                  <c:v>-1.673173842653542E-3</c:v>
                </c:pt>
                <c:pt idx="7512">
                  <c:v>2.7905678986725485E-4</c:v>
                </c:pt>
                <c:pt idx="7513">
                  <c:v>1.3941170527863034E-3</c:v>
                </c:pt>
                <c:pt idx="7514">
                  <c:v>1.1542673977933278E-2</c:v>
                </c:pt>
                <c:pt idx="7515">
                  <c:v>3.7571636408344328E-3</c:v>
                </c:pt>
                <c:pt idx="7516">
                  <c:v>-9.4656774394485353E-3</c:v>
                </c:pt>
                <c:pt idx="7517">
                  <c:v>-9.2378759456377161E-4</c:v>
                </c:pt>
                <c:pt idx="7518">
                  <c:v>5.5437495645071708E-4</c:v>
                </c:pt>
                <c:pt idx="7519">
                  <c:v>-6.208034763014016E-3</c:v>
                </c:pt>
                <c:pt idx="7520">
                  <c:v>6.5040652699340721E-4</c:v>
                </c:pt>
                <c:pt idx="7521">
                  <c:v>1.1139993725394275E-3</c:v>
                </c:pt>
                <c:pt idx="7522">
                  <c:v>1.6686756444532459E-3</c:v>
                </c:pt>
                <c:pt idx="7523">
                  <c:v>-1.1121409858069514E-3</c:v>
                </c:pt>
                <c:pt idx="7524">
                  <c:v>9.2687002649984387E-4</c:v>
                </c:pt>
                <c:pt idx="7525">
                  <c:v>-2.0403141087120508E-2</c:v>
                </c:pt>
                <c:pt idx="7526">
                  <c:v>-5.1189798007150377E-3</c:v>
                </c:pt>
                <c:pt idx="7527">
                  <c:v>1.2279364643070272E-2</c:v>
                </c:pt>
                <c:pt idx="7528">
                  <c:v>2.7187941558726686E-3</c:v>
                </c:pt>
                <c:pt idx="7529">
                  <c:v>1.9837506289024722E-2</c:v>
                </c:pt>
                <c:pt idx="7530">
                  <c:v>9.1743125700908341E-4</c:v>
                </c:pt>
                <c:pt idx="7531">
                  <c:v>7.6733728111945832E-3</c:v>
                </c:pt>
                <c:pt idx="7532">
                  <c:v>2.7296301520649864E-4</c:v>
                </c:pt>
                <c:pt idx="7533">
                  <c:v>4.1761295373159918E-3</c:v>
                </c:pt>
                <c:pt idx="7534">
                  <c:v>6.8617098404200241E-3</c:v>
                </c:pt>
                <c:pt idx="7535">
                  <c:v>-8.1011751133872674E-4</c:v>
                </c:pt>
                <c:pt idx="7536">
                  <c:v>-3.156710625845249E-3</c:v>
                </c:pt>
                <c:pt idx="7537">
                  <c:v>3.3367934644372779E-3</c:v>
                </c:pt>
                <c:pt idx="7538">
                  <c:v>9.2306968990856809E-3</c:v>
                </c:pt>
                <c:pt idx="7539">
                  <c:v>-5.2770571008436693E-3</c:v>
                </c:pt>
                <c:pt idx="7540">
                  <c:v>1.7159789806546866E-2</c:v>
                </c:pt>
                <c:pt idx="7541">
                  <c:v>2.289337972672955E-3</c:v>
                </c:pt>
                <c:pt idx="7542">
                  <c:v>-7.9187017467718295E-4</c:v>
                </c:pt>
                <c:pt idx="7543">
                  <c:v>1.0855398553293982E-2</c:v>
                </c:pt>
                <c:pt idx="7544">
                  <c:v>-6.8146340953007725E-3</c:v>
                </c:pt>
                <c:pt idx="7545">
                  <c:v>9.8574532219844486E-3</c:v>
                </c:pt>
                <c:pt idx="7546">
                  <c:v>-9.0687750932099669E-3</c:v>
                </c:pt>
                <c:pt idx="7547">
                  <c:v>8.3740894105313619E-3</c:v>
                </c:pt>
                <c:pt idx="7548">
                  <c:v>-6.5362557859869859E-3</c:v>
                </c:pt>
                <c:pt idx="7549">
                  <c:v>2.532420687111233E-3</c:v>
                </c:pt>
                <c:pt idx="7550">
                  <c:v>9.2022526276976744E-3</c:v>
                </c:pt>
                <c:pt idx="7551">
                  <c:v>4.827595582740889E-3</c:v>
                </c:pt>
                <c:pt idx="7552">
                  <c:v>1.4259730163008905E-2</c:v>
                </c:pt>
                <c:pt idx="7553">
                  <c:v>-7.0617556406826062E-3</c:v>
                </c:pt>
                <c:pt idx="7554">
                  <c:v>6.6377573303238978E-3</c:v>
                </c:pt>
                <c:pt idx="7555">
                  <c:v>4.5696956900652683E-3</c:v>
                </c:pt>
                <c:pt idx="7556">
                  <c:v>-1.4628599018860324E-2</c:v>
                </c:pt>
                <c:pt idx="7557">
                  <c:v>-1.1286898782216764E-2</c:v>
                </c:pt>
                <c:pt idx="7558">
                  <c:v>-7.043201151674291E-3</c:v>
                </c:pt>
                <c:pt idx="7559">
                  <c:v>1.618592483392129E-2</c:v>
                </c:pt>
                <c:pt idx="7560">
                  <c:v>-1.0269777423293781E-2</c:v>
                </c:pt>
                <c:pt idx="7561">
                  <c:v>-2.0840577185300127E-3</c:v>
                </c:pt>
                <c:pt idx="7562">
                  <c:v>-1.4975977227879521E-2</c:v>
                </c:pt>
                <c:pt idx="7563">
                  <c:v>5.7190776619965361E-3</c:v>
                </c:pt>
                <c:pt idx="7564">
                  <c:v>-1.4137008722801471E-2</c:v>
                </c:pt>
                <c:pt idx="7565">
                  <c:v>-2.6698705271392453E-4</c:v>
                </c:pt>
                <c:pt idx="7566">
                  <c:v>1.1592537237637248E-2</c:v>
                </c:pt>
                <c:pt idx="7567">
                  <c:v>-1.0258314224500603E-2</c:v>
                </c:pt>
                <c:pt idx="7568">
                  <c:v>2.4857967345613347E-3</c:v>
                </c:pt>
                <c:pt idx="7569">
                  <c:v>-1.4738331181480982E-2</c:v>
                </c:pt>
                <c:pt idx="7570">
                  <c:v>-2.256898049511636E-2</c:v>
                </c:pt>
                <c:pt idx="7571">
                  <c:v>-1.6237888671439087E-2</c:v>
                </c:pt>
                <c:pt idx="7572">
                  <c:v>-3.654940575925233E-3</c:v>
                </c:pt>
                <c:pt idx="7573">
                  <c:v>1.1853235050276223E-2</c:v>
                </c:pt>
                <c:pt idx="7574">
                  <c:v>-8.4789699685452729E-3</c:v>
                </c:pt>
                <c:pt idx="7575">
                  <c:v>-1.1765395258018296E-2</c:v>
                </c:pt>
                <c:pt idx="7576">
                  <c:v>-1.8005216899287604E-3</c:v>
                </c:pt>
                <c:pt idx="7577">
                  <c:v>-3.0528635937005093E-2</c:v>
                </c:pt>
                <c:pt idx="7578">
                  <c:v>1.7833385969069897E-2</c:v>
                </c:pt>
                <c:pt idx="7579">
                  <c:v>2.01525906695667E-3</c:v>
                </c:pt>
                <c:pt idx="7580">
                  <c:v>-1.147387605694771E-2</c:v>
                </c:pt>
                <c:pt idx="7581">
                  <c:v>-7.8859387400833526E-3</c:v>
                </c:pt>
                <c:pt idx="7582">
                  <c:v>-3.0063278994496803E-2</c:v>
                </c:pt>
                <c:pt idx="7583">
                  <c:v>-9.0693813844945528E-4</c:v>
                </c:pt>
                <c:pt idx="7584">
                  <c:v>-5.1549110967463209E-3</c:v>
                </c:pt>
                <c:pt idx="7585">
                  <c:v>-4.6724310500574845E-3</c:v>
                </c:pt>
                <c:pt idx="7586">
                  <c:v>2.4737309656016771E-2</c:v>
                </c:pt>
                <c:pt idx="7587">
                  <c:v>1.3907606913808893E-2</c:v>
                </c:pt>
                <c:pt idx="7588">
                  <c:v>8.8118672172791653E-4</c:v>
                </c:pt>
                <c:pt idx="7589">
                  <c:v>4.8813921002876671E-3</c:v>
                </c:pt>
                <c:pt idx="7590">
                  <c:v>-5.175034739308638E-3</c:v>
                </c:pt>
                <c:pt idx="7591">
                  <c:v>-1.9373937992459466E-2</c:v>
                </c:pt>
                <c:pt idx="7592">
                  <c:v>1.0030373582193653E-2</c:v>
                </c:pt>
                <c:pt idx="7593">
                  <c:v>1.8697622676487093E-2</c:v>
                </c:pt>
                <c:pt idx="7594">
                  <c:v>9.3634546743975918E-3</c:v>
                </c:pt>
                <c:pt idx="7595">
                  <c:v>-2.7902072270521001E-3</c:v>
                </c:pt>
                <c:pt idx="7596">
                  <c:v>-9.1952445795089269E-3</c:v>
                </c:pt>
                <c:pt idx="7597">
                  <c:v>-2.0440947400658369E-3</c:v>
                </c:pt>
                <c:pt idx="7598">
                  <c:v>-1.067747813837463E-2</c:v>
                </c:pt>
                <c:pt idx="7599">
                  <c:v>-4.8373656696183995E-3</c:v>
                </c:pt>
                <c:pt idx="7600">
                  <c:v>-4.9603276309689347E-3</c:v>
                </c:pt>
                <c:pt idx="7601">
                  <c:v>-7.4869329012427098E-3</c:v>
                </c:pt>
                <c:pt idx="7602">
                  <c:v>3.5726872072294129E-2</c:v>
                </c:pt>
                <c:pt idx="7603">
                  <c:v>2.8963140540243268E-3</c:v>
                </c:pt>
                <c:pt idx="7604">
                  <c:v>6.438306004801669E-3</c:v>
                </c:pt>
                <c:pt idx="7605">
                  <c:v>7.253324413142046E-3</c:v>
                </c:pt>
                <c:pt idx="7606">
                  <c:v>4.5540875672509581E-3</c:v>
                </c:pt>
                <c:pt idx="7607">
                  <c:v>2.0803790009099096E-3</c:v>
                </c:pt>
                <c:pt idx="7608">
                  <c:v>4.0537411156488824E-3</c:v>
                </c:pt>
                <c:pt idx="7609">
                  <c:v>-7.8394734431667355E-3</c:v>
                </c:pt>
                <c:pt idx="7610">
                  <c:v>1.1372252931463949E-3</c:v>
                </c:pt>
                <c:pt idx="7611">
                  <c:v>7.5486299187013514E-3</c:v>
                </c:pt>
                <c:pt idx="7612">
                  <c:v>-1.2227815096452269E-3</c:v>
                </c:pt>
                <c:pt idx="7613">
                  <c:v>8.7148562621780275E-3</c:v>
                </c:pt>
                <c:pt idx="7614">
                  <c:v>-9.8449062929731584E-3</c:v>
                </c:pt>
                <c:pt idx="7615">
                  <c:v>-1.3374636172086601E-2</c:v>
                </c:pt>
                <c:pt idx="7616">
                  <c:v>5.7279237842918797E-4</c:v>
                </c:pt>
                <c:pt idx="7617">
                  <c:v>1.4402371367828468E-2</c:v>
                </c:pt>
                <c:pt idx="7618">
                  <c:v>5.1606964172543649E-3</c:v>
                </c:pt>
                <c:pt idx="7619">
                  <c:v>1.3093903853586642E-3</c:v>
                </c:pt>
                <c:pt idx="7620">
                  <c:v>3.3591521742747554E-3</c:v>
                </c:pt>
                <c:pt idx="7621">
                  <c:v>2.9764695028356128E-3</c:v>
                </c:pt>
                <c:pt idx="7622">
                  <c:v>-4.6448976635195992E-4</c:v>
                </c:pt>
                <c:pt idx="7623">
                  <c:v>9.287638821245058E-4</c:v>
                </c:pt>
                <c:pt idx="7624">
                  <c:v>1.1904353196868981E-2</c:v>
                </c:pt>
                <c:pt idx="7625">
                  <c:v>1.4661283426264798E-2</c:v>
                </c:pt>
                <c:pt idx="7626">
                  <c:v>7.0264229266516062E-3</c:v>
                </c:pt>
                <c:pt idx="7627">
                  <c:v>5.907114643954701E-3</c:v>
                </c:pt>
                <c:pt idx="7628">
                  <c:v>-1.6102538366551386E-2</c:v>
                </c:pt>
                <c:pt idx="7629">
                  <c:v>8.7581255951768664E-3</c:v>
                </c:pt>
                <c:pt idx="7630">
                  <c:v>-4.3243310630028701E-3</c:v>
                </c:pt>
                <c:pt idx="7631">
                  <c:v>-2.2596837020702142E-3</c:v>
                </c:pt>
                <c:pt idx="7632">
                  <c:v>1.8824507108243228E-2</c:v>
                </c:pt>
                <c:pt idx="7633">
                  <c:v>1.5084966701019512E-3</c:v>
                </c:pt>
                <c:pt idx="7634">
                  <c:v>3.7171473900464457E-3</c:v>
                </c:pt>
                <c:pt idx="7635">
                  <c:v>4.4951818675488548E-3</c:v>
                </c:pt>
                <c:pt idx="7636">
                  <c:v>8.3198798436052625E-3</c:v>
                </c:pt>
                <c:pt idx="7637">
                  <c:v>1.1791362557681651E-2</c:v>
                </c:pt>
                <c:pt idx="7638">
                  <c:v>-4.3189148934022047E-3</c:v>
                </c:pt>
                <c:pt idx="7639">
                  <c:v>2.5072420517702186E-3</c:v>
                </c:pt>
                <c:pt idx="7640">
                  <c:v>2.4148351536581653E-3</c:v>
                </c:pt>
                <c:pt idx="7641">
                  <c:v>-5.1697399049038524E-4</c:v>
                </c:pt>
                <c:pt idx="7642">
                  <c:v>1.9802839137504449E-3</c:v>
                </c:pt>
                <c:pt idx="7643">
                  <c:v>-1.3857834792967944E-2</c:v>
                </c:pt>
                <c:pt idx="7644">
                  <c:v>-5.2466017518438737E-3</c:v>
                </c:pt>
                <c:pt idx="7645">
                  <c:v>3.9375296968553811E-3</c:v>
                </c:pt>
                <c:pt idx="7646">
                  <c:v>5.4866238224153792E-3</c:v>
                </c:pt>
                <c:pt idx="7647">
                  <c:v>1.3629124966866694E-2</c:v>
                </c:pt>
                <c:pt idx="7648">
                  <c:v>-4.5511220197596959E-3</c:v>
                </c:pt>
                <c:pt idx="7649">
                  <c:v>-1.6365910884058778E-3</c:v>
                </c:pt>
                <c:pt idx="7650">
                  <c:v>-1.5288692515090466E-2</c:v>
                </c:pt>
                <c:pt idx="7651">
                  <c:v>6.0217487893931389E-3</c:v>
                </c:pt>
                <c:pt idx="7652">
                  <c:v>6.5045110297871529E-3</c:v>
                </c:pt>
                <c:pt idx="7653">
                  <c:v>1.5270091683918813E-2</c:v>
                </c:pt>
                <c:pt idx="7654">
                  <c:v>7.0413864632720953E-3</c:v>
                </c:pt>
                <c:pt idx="7655">
                  <c:v>-3.8114644032707073E-3</c:v>
                </c:pt>
                <c:pt idx="7656">
                  <c:v>1.1873464205543007E-3</c:v>
                </c:pt>
                <c:pt idx="7657">
                  <c:v>-8.7686255447412317E-3</c:v>
                </c:pt>
                <c:pt idx="7658">
                  <c:v>7.5812791241869027E-3</c:v>
                </c:pt>
                <c:pt idx="7659">
                  <c:v>1.8247300488975212E-2</c:v>
                </c:pt>
                <c:pt idx="7660">
                  <c:v>-5.9337435394796823E-3</c:v>
                </c:pt>
                <c:pt idx="7661">
                  <c:v>2.7623170789423989E-3</c:v>
                </c:pt>
                <c:pt idx="7662">
                  <c:v>1.5016667464506911E-2</c:v>
                </c:pt>
                <c:pt idx="7663">
                  <c:v>4.9285462011491796E-3</c:v>
                </c:pt>
                <c:pt idx="7664">
                  <c:v>3.8437994576102493E-3</c:v>
                </c:pt>
                <c:pt idx="7665">
                  <c:v>-2.6154489776483692E-3</c:v>
                </c:pt>
                <c:pt idx="7666">
                  <c:v>-2.1301007562574549E-3</c:v>
                </c:pt>
                <c:pt idx="7667">
                  <c:v>-1.148859473154306E-3</c:v>
                </c:pt>
                <c:pt idx="7668">
                  <c:v>-8.3275412192640539E-3</c:v>
                </c:pt>
                <c:pt idx="7669">
                  <c:v>5.3672561859724492E-3</c:v>
                </c:pt>
                <c:pt idx="7670">
                  <c:v>7.956405012498188E-3</c:v>
                </c:pt>
                <c:pt idx="7671">
                  <c:v>-1.3898542890543016E-3</c:v>
                </c:pt>
                <c:pt idx="7672">
                  <c:v>-4.5920539898137254E-3</c:v>
                </c:pt>
                <c:pt idx="7673">
                  <c:v>-3.7878833169370917E-3</c:v>
                </c:pt>
                <c:pt idx="7674">
                  <c:v>-1.8993358036524051E-3</c:v>
                </c:pt>
                <c:pt idx="7675">
                  <c:v>-1.9857693104881982E-3</c:v>
                </c:pt>
                <c:pt idx="7676">
                  <c:v>6.6862273938522107E-3</c:v>
                </c:pt>
                <c:pt idx="7677">
                  <c:v>1.4294709408166236E-2</c:v>
                </c:pt>
                <c:pt idx="7678">
                  <c:v>2.5110377294332228E-3</c:v>
                </c:pt>
                <c:pt idx="7679">
                  <c:v>9.4207387829085588E-3</c:v>
                </c:pt>
                <c:pt idx="7680">
                  <c:v>-7.9656051389213126E-3</c:v>
                </c:pt>
                <c:pt idx="7681">
                  <c:v>-4.1283905318585806E-3</c:v>
                </c:pt>
                <c:pt idx="7682">
                  <c:v>1.5853548953113902E-2</c:v>
                </c:pt>
                <c:pt idx="7683">
                  <c:v>3.7454719643927239E-3</c:v>
                </c:pt>
                <c:pt idx="7684">
                  <c:v>-1.8707141018924463E-2</c:v>
                </c:pt>
                <c:pt idx="7685">
                  <c:v>-6.4230474083314532E-3</c:v>
                </c:pt>
                <c:pt idx="7686">
                  <c:v>9.4979810498199008E-3</c:v>
                </c:pt>
                <c:pt idx="7687">
                  <c:v>1.3561978116666328E-2</c:v>
                </c:pt>
                <c:pt idx="7688">
                  <c:v>4.4536418453122381E-3</c:v>
                </c:pt>
                <c:pt idx="7689">
                  <c:v>-6.847705713227987E-3</c:v>
                </c:pt>
                <c:pt idx="7690">
                  <c:v>-2.5600013981026352E-3</c:v>
                </c:pt>
                <c:pt idx="7691">
                  <c:v>-1.0629831126112673E-2</c:v>
                </c:pt>
                <c:pt idx="7692">
                  <c:v>-1.1726518740319094E-2</c:v>
                </c:pt>
                <c:pt idx="7693">
                  <c:v>2.4543904982475785E-3</c:v>
                </c:pt>
                <c:pt idx="7694">
                  <c:v>1.1051632068448334E-2</c:v>
                </c:pt>
                <c:pt idx="7695">
                  <c:v>1.9051244574017377E-2</c:v>
                </c:pt>
                <c:pt idx="7696">
                  <c:v>-5.5657295619852727E-3</c:v>
                </c:pt>
                <c:pt idx="7697">
                  <c:v>-4.3148289076981559E-3</c:v>
                </c:pt>
                <c:pt idx="7698">
                  <c:v>-1.265176632473753E-2</c:v>
                </c:pt>
                <c:pt idx="7699">
                  <c:v>6.1444125723409898E-3</c:v>
                </c:pt>
                <c:pt idx="7700">
                  <c:v>5.946658475582187E-3</c:v>
                </c:pt>
                <c:pt idx="7701">
                  <c:v>6.7872660444384791E-3</c:v>
                </c:pt>
                <c:pt idx="7702">
                  <c:v>-9.5541408541518352E-4</c:v>
                </c:pt>
                <c:pt idx="7703">
                  <c:v>1.0349907376675776E-3</c:v>
                </c:pt>
                <c:pt idx="7704">
                  <c:v>8.4783202683177475E-3</c:v>
                </c:pt>
                <c:pt idx="7705">
                  <c:v>1.6666400404929008E-2</c:v>
                </c:pt>
                <c:pt idx="7706">
                  <c:v>-3.6537530444390297E-3</c:v>
                </c:pt>
                <c:pt idx="7707">
                  <c:v>6.5981221326776992E-3</c:v>
                </c:pt>
                <c:pt idx="7708">
                  <c:v>8.8581361040141089E-3</c:v>
                </c:pt>
                <c:pt idx="7709">
                  <c:v>-7.4664550382058346E-3</c:v>
                </c:pt>
                <c:pt idx="7710">
                  <c:v>7.2363672203406854E-3</c:v>
                </c:pt>
                <c:pt idx="7711">
                  <c:v>-1.2737058990559642E-2</c:v>
                </c:pt>
                <c:pt idx="7712">
                  <c:v>-1.8583668849924566E-2</c:v>
                </c:pt>
                <c:pt idx="7713">
                  <c:v>-2.2490843566450012E-2</c:v>
                </c:pt>
                <c:pt idx="7714">
                  <c:v>1.54219924008441E-2</c:v>
                </c:pt>
                <c:pt idx="7715">
                  <c:v>1.3223202293433843E-2</c:v>
                </c:pt>
                <c:pt idx="7716">
                  <c:v>7.522956881013774E-3</c:v>
                </c:pt>
                <c:pt idx="7717">
                  <c:v>9.6341355841084008E-3</c:v>
                </c:pt>
                <c:pt idx="7718">
                  <c:v>1.8387095814582657E-2</c:v>
                </c:pt>
                <c:pt idx="7719">
                  <c:v>-5.5570500405841289E-3</c:v>
                </c:pt>
                <c:pt idx="7720">
                  <c:v>4.9495627411668677E-3</c:v>
                </c:pt>
                <c:pt idx="7721">
                  <c:v>-4.6442658375592284E-3</c:v>
                </c:pt>
                <c:pt idx="7722">
                  <c:v>-5.7398848899190757E-3</c:v>
                </c:pt>
                <c:pt idx="7723">
                  <c:v>1.3266434276269567E-2</c:v>
                </c:pt>
                <c:pt idx="7724">
                  <c:v>-7.5743230484894065E-5</c:v>
                </c:pt>
                <c:pt idx="7725">
                  <c:v>1.2645057847272573E-2</c:v>
                </c:pt>
                <c:pt idx="7726">
                  <c:v>-1.1131282202465309E-2</c:v>
                </c:pt>
                <c:pt idx="7727">
                  <c:v>-5.3082705975621624E-3</c:v>
                </c:pt>
                <c:pt idx="7728">
                  <c:v>8.2535583816378058E-3</c:v>
                </c:pt>
                <c:pt idx="7729">
                  <c:v>-5.8234235283461371E-3</c:v>
                </c:pt>
                <c:pt idx="7730">
                  <c:v>6.0661209018186596E-4</c:v>
                </c:pt>
                <c:pt idx="7731">
                  <c:v>-1.8283163709178783E-2</c:v>
                </c:pt>
                <c:pt idx="7732">
                  <c:v>2.4674235665927443E-3</c:v>
                </c:pt>
                <c:pt idx="7733">
                  <c:v>-1.5287613917116706E-2</c:v>
                </c:pt>
                <c:pt idx="7734">
                  <c:v>1.3284884538937352E-3</c:v>
                </c:pt>
                <c:pt idx="7735">
                  <c:v>-1.093921034232539E-3</c:v>
                </c:pt>
                <c:pt idx="7736">
                  <c:v>-1.2746041953223031E-2</c:v>
                </c:pt>
                <c:pt idx="7737">
                  <c:v>9.3001931367512249E-3</c:v>
                </c:pt>
                <c:pt idx="7738">
                  <c:v>1.2241391022123427E-2</c:v>
                </c:pt>
                <c:pt idx="7739">
                  <c:v>1.7590805780115359E-2</c:v>
                </c:pt>
                <c:pt idx="7740">
                  <c:v>-1.8598753142055204E-2</c:v>
                </c:pt>
                <c:pt idx="7741">
                  <c:v>2.0922941493133301E-3</c:v>
                </c:pt>
                <c:pt idx="7742">
                  <c:v>2.3196484537168272E-3</c:v>
                </c:pt>
                <c:pt idx="7743">
                  <c:v>1.3653659987533208E-2</c:v>
                </c:pt>
                <c:pt idx="7744">
                  <c:v>2.5053031200047572E-2</c:v>
                </c:pt>
                <c:pt idx="7745">
                  <c:v>1.4018231622479909E-2</c:v>
                </c:pt>
                <c:pt idx="7746">
                  <c:v>4.8238655155081033E-3</c:v>
                </c:pt>
                <c:pt idx="7747">
                  <c:v>4.3652306494116238E-3</c:v>
                </c:pt>
                <c:pt idx="7748">
                  <c:v>1.4056818229892097E-2</c:v>
                </c:pt>
                <c:pt idx="7749">
                  <c:v>-4.5917715920442137E-3</c:v>
                </c:pt>
                <c:pt idx="7750">
                  <c:v>9.5899969208390577E-3</c:v>
                </c:pt>
                <c:pt idx="7751">
                  <c:v>-9.230504520231558E-3</c:v>
                </c:pt>
                <c:pt idx="7752">
                  <c:v>-5.7674444348626919E-3</c:v>
                </c:pt>
                <c:pt idx="7753">
                  <c:v>7.3476774888839615E-3</c:v>
                </c:pt>
                <c:pt idx="7754">
                  <c:v>6.0107515494659033E-3</c:v>
                </c:pt>
                <c:pt idx="7755">
                  <c:v>2.4938557226600929E-3</c:v>
                </c:pt>
                <c:pt idx="7756">
                  <c:v>-2.3837228464542459E-2</c:v>
                </c:pt>
                <c:pt idx="7757">
                  <c:v>-1.7506751863540252E-3</c:v>
                </c:pt>
                <c:pt idx="7758">
                  <c:v>-1.9000298028288563E-3</c:v>
                </c:pt>
                <c:pt idx="7759">
                  <c:v>-1.6838102005320491E-3</c:v>
                </c:pt>
                <c:pt idx="7760">
                  <c:v>-1.8114428252963662E-2</c:v>
                </c:pt>
                <c:pt idx="7761">
                  <c:v>-2.5847871900975407E-2</c:v>
                </c:pt>
                <c:pt idx="7762">
                  <c:v>-9.9582527667160196E-4</c:v>
                </c:pt>
                <c:pt idx="7763">
                  <c:v>-1.7160504592041586E-2</c:v>
                </c:pt>
                <c:pt idx="7764">
                  <c:v>-7.0417316246439102E-3</c:v>
                </c:pt>
                <c:pt idx="7765">
                  <c:v>1.4576040441027135E-2</c:v>
                </c:pt>
                <c:pt idx="7766">
                  <c:v>1.7009436604466983E-3</c:v>
                </c:pt>
                <c:pt idx="7767">
                  <c:v>8.8445106447841166E-3</c:v>
                </c:pt>
                <c:pt idx="7768">
                  <c:v>1.7382501501085654E-2</c:v>
                </c:pt>
                <c:pt idx="7769">
                  <c:v>8.2740987833756282E-4</c:v>
                </c:pt>
                <c:pt idx="7770">
                  <c:v>5.249355886143745E-3</c:v>
                </c:pt>
                <c:pt idx="7771">
                  <c:v>1.5437444765603698E-2</c:v>
                </c:pt>
                <c:pt idx="7772">
                  <c:v>-3.5413936967585518E-3</c:v>
                </c:pt>
                <c:pt idx="7773">
                  <c:v>4.2776081156406893E-3</c:v>
                </c:pt>
                <c:pt idx="7774">
                  <c:v>5.0651603979498935E-3</c:v>
                </c:pt>
                <c:pt idx="7775">
                  <c:v>-1.1340327717382101E-2</c:v>
                </c:pt>
                <c:pt idx="7776">
                  <c:v>2.2192641154632738E-3</c:v>
                </c:pt>
                <c:pt idx="7777">
                  <c:v>3.1723808375565543E-3</c:v>
                </c:pt>
                <c:pt idx="7778">
                  <c:v>4.2631450086684525E-3</c:v>
                </c:pt>
                <c:pt idx="7779">
                  <c:v>1.1884504285302917E-2</c:v>
                </c:pt>
                <c:pt idx="7780">
                  <c:v>1.0866023018493902E-3</c:v>
                </c:pt>
                <c:pt idx="7781">
                  <c:v>-2.2255677004424539E-2</c:v>
                </c:pt>
                <c:pt idx="7782">
                  <c:v>-1.5067041203625621E-2</c:v>
                </c:pt>
                <c:pt idx="7783">
                  <c:v>3.1514995694316098E-3</c:v>
                </c:pt>
                <c:pt idx="7784">
                  <c:v>2.9962547040649526E-4</c:v>
                </c:pt>
                <c:pt idx="7785">
                  <c:v>-1.7240737376529927E-3</c:v>
                </c:pt>
                <c:pt idx="7786">
                  <c:v>1.3495278701333979E-3</c:v>
                </c:pt>
                <c:pt idx="7787">
                  <c:v>5.6035112440331125E-3</c:v>
                </c:pt>
                <c:pt idx="7788">
                  <c:v>4.0893770509748276E-3</c:v>
                </c:pt>
                <c:pt idx="7789">
                  <c:v>-2.9724328937495268E-3</c:v>
                </c:pt>
                <c:pt idx="7790">
                  <c:v>-2.045030294500003E-2</c:v>
                </c:pt>
                <c:pt idx="7791">
                  <c:v>-2.2052402382002818E-3</c:v>
                </c:pt>
                <c:pt idx="7792">
                  <c:v>-8.4091925858628246E-3</c:v>
                </c:pt>
                <c:pt idx="7793">
                  <c:v>-2.3033513864357199E-4</c:v>
                </c:pt>
                <c:pt idx="7794">
                  <c:v>-2.9991947732759938E-3</c:v>
                </c:pt>
                <c:pt idx="7795">
                  <c:v>9.8100112292385227E-3</c:v>
                </c:pt>
                <c:pt idx="7796">
                  <c:v>-5.9665135313399882E-3</c:v>
                </c:pt>
                <c:pt idx="7797">
                  <c:v>-7.6751865000410492E-4</c:v>
                </c:pt>
                <c:pt idx="7798">
                  <c:v>-5.3119952461111236E-3</c:v>
                </c:pt>
                <c:pt idx="7799">
                  <c:v>-2.0588733186046128E-2</c:v>
                </c:pt>
                <c:pt idx="7800">
                  <c:v>1.2139398007573418E-2</c:v>
                </c:pt>
                <c:pt idx="7801">
                  <c:v>1.0114764527012093E-3</c:v>
                </c:pt>
                <c:pt idx="7802">
                  <c:v>8.0551903296038497E-3</c:v>
                </c:pt>
                <c:pt idx="7803">
                  <c:v>7.4549782303791178E-3</c:v>
                </c:pt>
                <c:pt idx="7804">
                  <c:v>-1.0235976546474203E-2</c:v>
                </c:pt>
                <c:pt idx="7805">
                  <c:v>-2.3209933955880765E-4</c:v>
                </c:pt>
                <c:pt idx="7806">
                  <c:v>-7.7676326549999996E-3</c:v>
                </c:pt>
                <c:pt idx="7807">
                  <c:v>-5.9440187521618889E-3</c:v>
                </c:pt>
                <c:pt idx="7808">
                  <c:v>-3.9298958068318506E-3</c:v>
                </c:pt>
                <c:pt idx="7809">
                  <c:v>6.5151924013190582E-3</c:v>
                </c:pt>
                <c:pt idx="7810">
                  <c:v>5.2284640548284824E-3</c:v>
                </c:pt>
                <c:pt idx="7811">
                  <c:v>-1.4661754666289641E-2</c:v>
                </c:pt>
                <c:pt idx="7812">
                  <c:v>-2.3697618500253043E-4</c:v>
                </c:pt>
                <c:pt idx="7813">
                  <c:v>6.0646820783065852E-3</c:v>
                </c:pt>
                <c:pt idx="7814">
                  <c:v>3.1404569622951284E-4</c:v>
                </c:pt>
                <c:pt idx="7815">
                  <c:v>8.8312871259623223E-3</c:v>
                </c:pt>
                <c:pt idx="7816">
                  <c:v>1.2218851270801691E-2</c:v>
                </c:pt>
                <c:pt idx="7817">
                  <c:v>8.9528852968566094E-3</c:v>
                </c:pt>
                <c:pt idx="7818">
                  <c:v>5.6214064773519139E-3</c:v>
                </c:pt>
                <c:pt idx="7819">
                  <c:v>-1.1044786076871194E-2</c:v>
                </c:pt>
                <c:pt idx="7820">
                  <c:v>2.2951582257959412E-3</c:v>
                </c:pt>
                <c:pt idx="7821">
                  <c:v>-7.1322055469477848E-3</c:v>
                </c:pt>
                <c:pt idx="7822">
                  <c:v>-6.1590578588760427E-4</c:v>
                </c:pt>
                <c:pt idx="7823">
                  <c:v>9.7329963268167653E-3</c:v>
                </c:pt>
                <c:pt idx="7824">
                  <c:v>-5.0462680676242721E-3</c:v>
                </c:pt>
                <c:pt idx="7825">
                  <c:v>-3.9169052804508562E-3</c:v>
                </c:pt>
                <c:pt idx="7826">
                  <c:v>2.4626919125440058E-2</c:v>
                </c:pt>
                <c:pt idx="7827">
                  <c:v>-6.0082615401129324E-4</c:v>
                </c:pt>
                <c:pt idx="7828">
                  <c:v>1.1725740233945939E-2</c:v>
                </c:pt>
                <c:pt idx="7829">
                  <c:v>-5.6589875517086986E-3</c:v>
                </c:pt>
                <c:pt idx="7830">
                  <c:v>2.2376379889280859E-3</c:v>
                </c:pt>
                <c:pt idx="7831">
                  <c:v>-5.6784372546326983E-3</c:v>
                </c:pt>
                <c:pt idx="7832">
                  <c:v>4.6348292583124635E-3</c:v>
                </c:pt>
                <c:pt idx="7833">
                  <c:v>1.1936235424088455E-2</c:v>
                </c:pt>
                <c:pt idx="7834">
                  <c:v>-7.545530695911149E-3</c:v>
                </c:pt>
                <c:pt idx="7835">
                  <c:v>1.7956181906613276E-2</c:v>
                </c:pt>
                <c:pt idx="7836">
                  <c:v>-6.1453116068342691E-3</c:v>
                </c:pt>
                <c:pt idx="7837">
                  <c:v>-1.1959392504121537E-2</c:v>
                </c:pt>
                <c:pt idx="7838">
                  <c:v>-2.7516471457738273E-3</c:v>
                </c:pt>
                <c:pt idx="7839">
                  <c:v>1.2727713624217745E-2</c:v>
                </c:pt>
                <c:pt idx="7840">
                  <c:v>4.1824179542811028E-3</c:v>
                </c:pt>
                <c:pt idx="7841">
                  <c:v>-1.8322406093275417E-3</c:v>
                </c:pt>
                <c:pt idx="7842">
                  <c:v>-6.10722622266569E-3</c:v>
                </c:pt>
                <c:pt idx="7843">
                  <c:v>-1.1580561459309028E-2</c:v>
                </c:pt>
                <c:pt idx="7844">
                  <c:v>-1.4934289155601023E-4</c:v>
                </c:pt>
                <c:pt idx="7845">
                  <c:v>2.9826284135091668E-3</c:v>
                </c:pt>
                <c:pt idx="7846">
                  <c:v>2.6767805409664883E-3</c:v>
                </c:pt>
                <c:pt idx="7847">
                  <c:v>-1.1887957414602449E-3</c:v>
                </c:pt>
                <c:pt idx="7848">
                  <c:v>-1.0162233460548785E-2</c:v>
                </c:pt>
                <c:pt idx="7849">
                  <c:v>-3.5360981810895376E-3</c:v>
                </c:pt>
                <c:pt idx="7850">
                  <c:v>1.1167438523528469E-2</c:v>
                </c:pt>
                <c:pt idx="7851">
                  <c:v>3.9424308139378982E-3</c:v>
                </c:pt>
                <c:pt idx="7852">
                  <c:v>5.5524851147857194E-3</c:v>
                </c:pt>
                <c:pt idx="7853">
                  <c:v>-9.0478220315594101E-3</c:v>
                </c:pt>
                <c:pt idx="7854">
                  <c:v>-6.7071582795359653E-4</c:v>
                </c:pt>
                <c:pt idx="7855">
                  <c:v>-1.4920921896869922E-3</c:v>
                </c:pt>
                <c:pt idx="7856">
                  <c:v>8.9193396421242653E-3</c:v>
                </c:pt>
                <c:pt idx="7857">
                  <c:v>2.5127498255424611E-3</c:v>
                </c:pt>
                <c:pt idx="7858">
                  <c:v>-8.5245688746489866E-3</c:v>
                </c:pt>
                <c:pt idx="7859">
                  <c:v>-9.5744616512236976E-3</c:v>
                </c:pt>
                <c:pt idx="7860">
                  <c:v>-1.8054620115388784E-3</c:v>
                </c:pt>
                <c:pt idx="7861">
                  <c:v>-6.7788952997028227E-4</c:v>
                </c:pt>
                <c:pt idx="7862">
                  <c:v>-1.5566584881134436E-2</c:v>
                </c:pt>
                <c:pt idx="7863">
                  <c:v>-2.6820967072649828E-3</c:v>
                </c:pt>
                <c:pt idx="7864">
                  <c:v>3.5235578393403235E-3</c:v>
                </c:pt>
                <c:pt idx="7865">
                  <c:v>6.7822702351223521E-3</c:v>
                </c:pt>
                <c:pt idx="7866">
                  <c:v>-7.595032852163492E-5</c:v>
                </c:pt>
                <c:pt idx="7867">
                  <c:v>-1.4921652687148814E-2</c:v>
                </c:pt>
                <c:pt idx="7868">
                  <c:v>7.7564417591109817E-3</c:v>
                </c:pt>
                <c:pt idx="7869">
                  <c:v>-1.3013359665547562E-3</c:v>
                </c:pt>
                <c:pt idx="7870">
                  <c:v>5.5761516366975824E-3</c:v>
                </c:pt>
                <c:pt idx="7871">
                  <c:v>6.7565259878797756E-3</c:v>
                </c:pt>
                <c:pt idx="7872">
                  <c:v>2.7955138903655772E-3</c:v>
                </c:pt>
                <c:pt idx="7873">
                  <c:v>-3.4009782243085243E-3</c:v>
                </c:pt>
                <c:pt idx="7874">
                  <c:v>-6.815858494012844E-4</c:v>
                </c:pt>
                <c:pt idx="7875">
                  <c:v>-1.8957351648992008E-3</c:v>
                </c:pt>
                <c:pt idx="7876">
                  <c:v>-3.1929478244030435E-3</c:v>
                </c:pt>
                <c:pt idx="7877">
                  <c:v>1.0905068310742219E-2</c:v>
                </c:pt>
                <c:pt idx="7878">
                  <c:v>7.5035993996843088E-3</c:v>
                </c:pt>
                <c:pt idx="7879">
                  <c:v>-2.3950314569619628E-3</c:v>
                </c:pt>
                <c:pt idx="7880">
                  <c:v>-6.4652157239056766E-3</c:v>
                </c:pt>
                <c:pt idx="7881">
                  <c:v>-1.3584907749619689E-3</c:v>
                </c:pt>
                <c:pt idx="7882">
                  <c:v>-1.3610824877154343E-2</c:v>
                </c:pt>
                <c:pt idx="7883">
                  <c:v>6.8878432294937418E-4</c:v>
                </c:pt>
                <c:pt idx="7884">
                  <c:v>1.910804265419136E-3</c:v>
                </c:pt>
                <c:pt idx="7885">
                  <c:v>9.5752688425525239E-3</c:v>
                </c:pt>
                <c:pt idx="7886">
                  <c:v>1.5125160733667396E-4</c:v>
                </c:pt>
                <c:pt idx="7887">
                  <c:v>-2.043829484030766E-3</c:v>
                </c:pt>
                <c:pt idx="7888">
                  <c:v>2.6486072466430067E-3</c:v>
                </c:pt>
                <c:pt idx="7889">
                  <c:v>1.0749154500734815E-2</c:v>
                </c:pt>
                <c:pt idx="7890">
                  <c:v>-1.9458171084749047E-3</c:v>
                </c:pt>
                <c:pt idx="7891">
                  <c:v>8.9853993316167874E-4</c:v>
                </c:pt>
                <c:pt idx="7892">
                  <c:v>-1.0987467550504474E-2</c:v>
                </c:pt>
                <c:pt idx="7893">
                  <c:v>8.814612389240549E-3</c:v>
                </c:pt>
                <c:pt idx="7894">
                  <c:v>-1.2681329364399852E-2</c:v>
                </c:pt>
                <c:pt idx="7895">
                  <c:v>4.7743639628170468E-3</c:v>
                </c:pt>
                <c:pt idx="7896">
                  <c:v>-2.4222250886230651E-3</c:v>
                </c:pt>
                <c:pt idx="7897">
                  <c:v>1.0554187678690171E-2</c:v>
                </c:pt>
                <c:pt idx="7898">
                  <c:v>-5.1877865306133265E-3</c:v>
                </c:pt>
                <c:pt idx="7899">
                  <c:v>1.1300713147493601E-3</c:v>
                </c:pt>
                <c:pt idx="7900">
                  <c:v>-1.884162293851858E-3</c:v>
                </c:pt>
                <c:pt idx="7901">
                  <c:v>-5.067131280514124E-3</c:v>
                </c:pt>
                <c:pt idx="7902">
                  <c:v>-5.1691487201689064E-3</c:v>
                </c:pt>
                <c:pt idx="7903">
                  <c:v>-1.1035440368485199E-2</c:v>
                </c:pt>
                <c:pt idx="7904">
                  <c:v>-8.745847318483135E-3</c:v>
                </c:pt>
                <c:pt idx="7905">
                  <c:v>-9.9215688289880175E-3</c:v>
                </c:pt>
                <c:pt idx="7906">
                  <c:v>6.8072716996294344E-3</c:v>
                </c:pt>
                <c:pt idx="7907">
                  <c:v>6.2363581690677333E-4</c:v>
                </c:pt>
                <c:pt idx="7908">
                  <c:v>7.6081416596075159E-3</c:v>
                </c:pt>
                <c:pt idx="7909">
                  <c:v>5.4123015199870677E-4</c:v>
                </c:pt>
                <c:pt idx="7910">
                  <c:v>2.0848623435358671E-3</c:v>
                </c:pt>
                <c:pt idx="7911">
                  <c:v>7.7133711326813595E-5</c:v>
                </c:pt>
                <c:pt idx="7912">
                  <c:v>4.4636059949384023E-3</c:v>
                </c:pt>
                <c:pt idx="7913">
                  <c:v>8.4430292462243841E-4</c:v>
                </c:pt>
                <c:pt idx="7914">
                  <c:v>3.2171609517755427E-3</c:v>
                </c:pt>
                <c:pt idx="7915">
                  <c:v>-1.5724079171882024E-2</c:v>
                </c:pt>
                <c:pt idx="7916">
                  <c:v>-2.9565103617584694E-3</c:v>
                </c:pt>
                <c:pt idx="7917">
                  <c:v>-9.4728073603382069E-3</c:v>
                </c:pt>
                <c:pt idx="7918">
                  <c:v>2.1215581760319845E-3</c:v>
                </c:pt>
                <c:pt idx="7919">
                  <c:v>8.2858286915835234E-3</c:v>
                </c:pt>
                <c:pt idx="7920">
                  <c:v>1.1147351846907317E-2</c:v>
                </c:pt>
                <c:pt idx="7921">
                  <c:v>-5.8678364782330239E-3</c:v>
                </c:pt>
                <c:pt idx="7922">
                  <c:v>1.5485869175352229E-4</c:v>
                </c:pt>
                <c:pt idx="7923">
                  <c:v>6.5594246840027541E-3</c:v>
                </c:pt>
                <c:pt idx="7924">
                  <c:v>6.9750790589024796E-3</c:v>
                </c:pt>
                <c:pt idx="7925">
                  <c:v>-3.3664913202212884E-3</c:v>
                </c:pt>
                <c:pt idx="7926">
                  <c:v>5.3504675528311665E-3</c:v>
                </c:pt>
                <c:pt idx="7927">
                  <c:v>1.1294416063235915E-2</c:v>
                </c:pt>
                <c:pt idx="7928">
                  <c:v>-2.2615054184054047E-4</c:v>
                </c:pt>
                <c:pt idx="7929">
                  <c:v>-6.7325039655130202E-3</c:v>
                </c:pt>
                <c:pt idx="7930">
                  <c:v>5.9782992386089757E-3</c:v>
                </c:pt>
                <c:pt idx="7931">
                  <c:v>9.8352833062808308E-3</c:v>
                </c:pt>
                <c:pt idx="7932">
                  <c:v>-3.3676364848381018E-3</c:v>
                </c:pt>
                <c:pt idx="7933">
                  <c:v>8.2424792048012383E-4</c:v>
                </c:pt>
                <c:pt idx="7934">
                  <c:v>-7.6692105219716292E-3</c:v>
                </c:pt>
                <c:pt idx="7935">
                  <c:v>-9.6318669633004301E-3</c:v>
                </c:pt>
                <c:pt idx="7936">
                  <c:v>-8.4950574013468311E-3</c:v>
                </c:pt>
                <c:pt idx="7937">
                  <c:v>2.9163489587709672E-3</c:v>
                </c:pt>
                <c:pt idx="7938">
                  <c:v>1.5315111347888961E-3</c:v>
                </c:pt>
                <c:pt idx="7939">
                  <c:v>-1.1234344071844597E-2</c:v>
                </c:pt>
                <c:pt idx="7940">
                  <c:v>-2.928800396526136E-2</c:v>
                </c:pt>
                <c:pt idx="7941">
                  <c:v>-2.9525616948750987E-3</c:v>
                </c:pt>
                <c:pt idx="7942">
                  <c:v>-1.3595107855877628E-3</c:v>
                </c:pt>
                <c:pt idx="7943">
                  <c:v>-1.1671561641452772E-2</c:v>
                </c:pt>
                <c:pt idx="7944">
                  <c:v>4.6043944183602591E-3</c:v>
                </c:pt>
                <c:pt idx="7945">
                  <c:v>-1.0450939695861968E-2</c:v>
                </c:pt>
                <c:pt idx="7946">
                  <c:v>1.8713646078008666E-3</c:v>
                </c:pt>
                <c:pt idx="7947">
                  <c:v>3.8132373495088148E-3</c:v>
                </c:pt>
                <c:pt idx="7948">
                  <c:v>-1.8388128940128628E-2</c:v>
                </c:pt>
                <c:pt idx="7949">
                  <c:v>-9.6971461469758085E-3</c:v>
                </c:pt>
                <c:pt idx="7950">
                  <c:v>-1.7559787467697291E-2</c:v>
                </c:pt>
                <c:pt idx="7951">
                  <c:v>3.5536038749762076E-3</c:v>
                </c:pt>
                <c:pt idx="7952">
                  <c:v>1.4589006972110036E-2</c:v>
                </c:pt>
                <c:pt idx="7953">
                  <c:v>1.21614735708927E-2</c:v>
                </c:pt>
                <c:pt idx="7954">
                  <c:v>-7.8425299802925546E-3</c:v>
                </c:pt>
                <c:pt idx="7955">
                  <c:v>-7.403436053200302E-3</c:v>
                </c:pt>
                <c:pt idx="7956">
                  <c:v>-7.5427779668823499E-3</c:v>
                </c:pt>
                <c:pt idx="7957">
                  <c:v>-1.4575294038728351E-2</c:v>
                </c:pt>
                <c:pt idx="7958">
                  <c:v>-7.6261026806001622E-3</c:v>
                </c:pt>
                <c:pt idx="7959">
                  <c:v>8.3940535694869978E-3</c:v>
                </c:pt>
                <c:pt idx="7960">
                  <c:v>-4.7879708431709149E-3</c:v>
                </c:pt>
                <c:pt idx="7961">
                  <c:v>-8.8667563220725266E-3</c:v>
                </c:pt>
                <c:pt idx="7962">
                  <c:v>-5.5493075729581504E-3</c:v>
                </c:pt>
                <c:pt idx="7963">
                  <c:v>-1.9668734860293736E-2</c:v>
                </c:pt>
                <c:pt idx="7964">
                  <c:v>2.4179890250730966E-2</c:v>
                </c:pt>
                <c:pt idx="7965">
                  <c:v>3.5425794166596726E-3</c:v>
                </c:pt>
                <c:pt idx="7966">
                  <c:v>2.067896652799747E-3</c:v>
                </c:pt>
                <c:pt idx="7967">
                  <c:v>7.7167492592986374E-3</c:v>
                </c:pt>
                <c:pt idx="7968">
                  <c:v>1.9286674631765664E-2</c:v>
                </c:pt>
                <c:pt idx="7969">
                  <c:v>1.2559134233389455E-3</c:v>
                </c:pt>
                <c:pt idx="7970">
                  <c:v>-1.0046045214926783E-3</c:v>
                </c:pt>
                <c:pt idx="7971">
                  <c:v>1.5953807425531156E-2</c:v>
                </c:pt>
                <c:pt idx="7972">
                  <c:v>8.2095527164437378E-3</c:v>
                </c:pt>
                <c:pt idx="7973">
                  <c:v>-7.056150051090242E-3</c:v>
                </c:pt>
                <c:pt idx="7974">
                  <c:v>-1.9780769657609374E-3</c:v>
                </c:pt>
                <c:pt idx="7975">
                  <c:v>-3.5538696026655107E-3</c:v>
                </c:pt>
                <c:pt idx="7976">
                  <c:v>-1.6529301951210582E-2</c:v>
                </c:pt>
                <c:pt idx="7977">
                  <c:v>7.6307443347339854E-3</c:v>
                </c:pt>
                <c:pt idx="7978">
                  <c:v>-4.3532927686612388E-3</c:v>
                </c:pt>
                <c:pt idx="7979">
                  <c:v>-1.7634467348576538E-3</c:v>
                </c:pt>
                <c:pt idx="7980">
                  <c:v>1.086694636056874E-2</c:v>
                </c:pt>
                <c:pt idx="7981">
                  <c:v>-1.4976290343905534E-3</c:v>
                </c:pt>
                <c:pt idx="7982">
                  <c:v>-3.8374953241904846E-3</c:v>
                </c:pt>
                <c:pt idx="7983">
                  <c:v>-8.730747198122257E-3</c:v>
                </c:pt>
                <c:pt idx="7984">
                  <c:v>-3.7168483405006962E-3</c:v>
                </c:pt>
                <c:pt idx="7985">
                  <c:v>9.5178650707301929E-3</c:v>
                </c:pt>
                <c:pt idx="7986">
                  <c:v>1.3403704779641173E-3</c:v>
                </c:pt>
                <c:pt idx="7987">
                  <c:v>-3.2703060465744463E-3</c:v>
                </c:pt>
                <c:pt idx="7988">
                  <c:v>2.3491430942501074E-2</c:v>
                </c:pt>
                <c:pt idx="7989">
                  <c:v>1.8774170831633328E-2</c:v>
                </c:pt>
                <c:pt idx="7990">
                  <c:v>4.8192864359489218E-3</c:v>
                </c:pt>
                <c:pt idx="7991">
                  <c:v>-4.808848373507327E-4</c:v>
                </c:pt>
                <c:pt idx="7992">
                  <c:v>-9.6665808302233824E-3</c:v>
                </c:pt>
                <c:pt idx="7993">
                  <c:v>-7.067167223092443E-3</c:v>
                </c:pt>
                <c:pt idx="7994">
                  <c:v>5.041480835800788E-3</c:v>
                </c:pt>
                <c:pt idx="7995">
                  <c:v>-4.7969521635956337E-3</c:v>
                </c:pt>
                <c:pt idx="7996">
                  <c:v>1.7913855454180392E-3</c:v>
                </c:pt>
                <c:pt idx="7997">
                  <c:v>2.1941417115988707E-3</c:v>
                </c:pt>
                <c:pt idx="7998">
                  <c:v>-1.2415417174525004E-2</c:v>
                </c:pt>
                <c:pt idx="7999">
                  <c:v>-1.1822716354638715E-2</c:v>
                </c:pt>
                <c:pt idx="8000">
                  <c:v>7.539701817815804E-3</c:v>
                </c:pt>
                <c:pt idx="8001">
                  <c:v>-7.3733816511120957E-3</c:v>
                </c:pt>
                <c:pt idx="8002">
                  <c:v>3.734909101612898E-3</c:v>
                </c:pt>
                <c:pt idx="8003">
                  <c:v>8.2501911734298005E-3</c:v>
                </c:pt>
                <c:pt idx="8004">
                  <c:v>-9.0419635439894261E-4</c:v>
                </c:pt>
                <c:pt idx="8005">
                  <c:v>1.5585154917856512E-2</c:v>
                </c:pt>
                <c:pt idx="8006">
                  <c:v>4.3625856878868486E-3</c:v>
                </c:pt>
                <c:pt idx="8007">
                  <c:v>8.3487680888400997E-3</c:v>
                </c:pt>
                <c:pt idx="8008">
                  <c:v>1.0022355607553284E-2</c:v>
                </c:pt>
                <c:pt idx="8009">
                  <c:v>-1.9805908633293546E-3</c:v>
                </c:pt>
                <c:pt idx="8010">
                  <c:v>-1.1244585962379034E-2</c:v>
                </c:pt>
                <c:pt idx="8011">
                  <c:v>3.4426197885061753E-3</c:v>
                </c:pt>
                <c:pt idx="8012">
                  <c:v>9.0699961424785154E-3</c:v>
                </c:pt>
                <c:pt idx="8013">
                  <c:v>-8.5106896679087302E-3</c:v>
                </c:pt>
                <c:pt idx="8014">
                  <c:v>-2.9598837656740775E-3</c:v>
                </c:pt>
                <c:pt idx="8015">
                  <c:v>5.2736838165804529E-3</c:v>
                </c:pt>
                <c:pt idx="8016">
                  <c:v>1.8312836042621023E-3</c:v>
                </c:pt>
                <c:pt idx="8017">
                  <c:v>-6.2240864830017308E-3</c:v>
                </c:pt>
                <c:pt idx="8018">
                  <c:v>-1.7359444444387653E-2</c:v>
                </c:pt>
                <c:pt idx="8019">
                  <c:v>1.7089152549687743E-3</c:v>
                </c:pt>
                <c:pt idx="8020">
                  <c:v>-4.6452958313952858E-3</c:v>
                </c:pt>
                <c:pt idx="8021">
                  <c:v>5.7017341077000095E-3</c:v>
                </c:pt>
                <c:pt idx="8022">
                  <c:v>7.1220760744131334E-3</c:v>
                </c:pt>
                <c:pt idx="8023">
                  <c:v>-5.3367960416900425E-3</c:v>
                </c:pt>
                <c:pt idx="8024">
                  <c:v>-3.7365001639848099E-3</c:v>
                </c:pt>
                <c:pt idx="8025">
                  <c:v>-4.64946390009031E-3</c:v>
                </c:pt>
                <c:pt idx="8026">
                  <c:v>1.8787017982368481E-3</c:v>
                </c:pt>
                <c:pt idx="8027">
                  <c:v>-2.2057931414099278E-3</c:v>
                </c:pt>
                <c:pt idx="8028">
                  <c:v>-4.919252356740976E-3</c:v>
                </c:pt>
                <c:pt idx="8029">
                  <c:v>5.1645808937690356E-3</c:v>
                </c:pt>
                <c:pt idx="8030">
                  <c:v>2.0420672809948488E-3</c:v>
                </c:pt>
                <c:pt idx="8031">
                  <c:v>1.5491869868293187E-3</c:v>
                </c:pt>
                <c:pt idx="8032">
                  <c:v>-2.2159974293688735E-2</c:v>
                </c:pt>
                <c:pt idx="8033">
                  <c:v>-7.2733673484292501E-3</c:v>
                </c:pt>
                <c:pt idx="8034">
                  <c:v>-2.0998705796789348E-3</c:v>
                </c:pt>
                <c:pt idx="8035">
                  <c:v>5.1996091651795922E-3</c:v>
                </c:pt>
                <c:pt idx="8036">
                  <c:v>-2.3442871048942195E-2</c:v>
                </c:pt>
                <c:pt idx="8037">
                  <c:v>-4.1187633307728216E-3</c:v>
                </c:pt>
                <c:pt idx="8038">
                  <c:v>-1.2284954224704742E-2</c:v>
                </c:pt>
                <c:pt idx="8039">
                  <c:v>5.7286850532055032E-3</c:v>
                </c:pt>
                <c:pt idx="8040">
                  <c:v>6.8141894755555776E-3</c:v>
                </c:pt>
                <c:pt idx="8041">
                  <c:v>7.6215312196081225E-3</c:v>
                </c:pt>
                <c:pt idx="8042">
                  <c:v>-1.0720974079671243E-2</c:v>
                </c:pt>
                <c:pt idx="8043">
                  <c:v>-6.0543343556907275E-3</c:v>
                </c:pt>
                <c:pt idx="8044">
                  <c:v>4.1554903534222649E-3</c:v>
                </c:pt>
                <c:pt idx="8045">
                  <c:v>-3.2016641376000879E-3</c:v>
                </c:pt>
                <c:pt idx="8046">
                  <c:v>2.59976603570076E-4</c:v>
                </c:pt>
                <c:pt idx="8047">
                  <c:v>-1.9080664938984607E-3</c:v>
                </c:pt>
                <c:pt idx="8048">
                  <c:v>4.7633572072776197E-3</c:v>
                </c:pt>
                <c:pt idx="8049">
                  <c:v>2.7104701984204383E-2</c:v>
                </c:pt>
                <c:pt idx="8050">
                  <c:v>1.2368534744823811E-2</c:v>
                </c:pt>
                <c:pt idx="8051">
                  <c:v>-2.2001055358295992E-2</c:v>
                </c:pt>
                <c:pt idx="8052">
                  <c:v>1.9508891212327629E-3</c:v>
                </c:pt>
                <c:pt idx="8053">
                  <c:v>-1.3049782189281496E-2</c:v>
                </c:pt>
                <c:pt idx="8054">
                  <c:v>-5.1524260478644018E-4</c:v>
                </c:pt>
                <c:pt idx="8055">
                  <c:v>7.1893496924796537E-3</c:v>
                </c:pt>
                <c:pt idx="8056">
                  <c:v>-2.268414140915085E-2</c:v>
                </c:pt>
                <c:pt idx="8057">
                  <c:v>-8.3220663380729216E-3</c:v>
                </c:pt>
                <c:pt idx="8058">
                  <c:v>8.583743691391435E-3</c:v>
                </c:pt>
                <c:pt idx="8059">
                  <c:v>-2.0079451506132377E-3</c:v>
                </c:pt>
                <c:pt idx="8060">
                  <c:v>-4.3704384245334008E-4</c:v>
                </c:pt>
                <c:pt idx="8061">
                  <c:v>-2.8016127587772838E-3</c:v>
                </c:pt>
                <c:pt idx="8062">
                  <c:v>-3.2491795873776409E-3</c:v>
                </c:pt>
                <c:pt idx="8063">
                  <c:v>1.1428070339625849E-3</c:v>
                </c:pt>
                <c:pt idx="8064">
                  <c:v>-5.2854245664638857E-3</c:v>
                </c:pt>
                <c:pt idx="8065">
                  <c:v>-1.4501388410904011E-2</c:v>
                </c:pt>
                <c:pt idx="8066">
                  <c:v>-7.1716722033941078E-4</c:v>
                </c:pt>
                <c:pt idx="8067">
                  <c:v>1.7424211825627541E-2</c:v>
                </c:pt>
                <c:pt idx="8068">
                  <c:v>-2.2939837128800314E-3</c:v>
                </c:pt>
                <c:pt idx="8069">
                  <c:v>-8.8370454672834361E-4</c:v>
                </c:pt>
                <c:pt idx="8070">
                  <c:v>1.7666288491855098E-3</c:v>
                </c:pt>
                <c:pt idx="8071">
                  <c:v>-5.5754823843032842E-3</c:v>
                </c:pt>
                <c:pt idx="8072">
                  <c:v>-1.5742722260594567E-2</c:v>
                </c:pt>
                <c:pt idx="8073">
                  <c:v>-9.420359520504247E-3</c:v>
                </c:pt>
                <c:pt idx="8074">
                  <c:v>-4.9265677602198269E-3</c:v>
                </c:pt>
                <c:pt idx="8075">
                  <c:v>-1.8460926718170366E-2</c:v>
                </c:pt>
                <c:pt idx="8076">
                  <c:v>1.3785664959287468E-2</c:v>
                </c:pt>
                <c:pt idx="8077">
                  <c:v>5.3152617807282051E-3</c:v>
                </c:pt>
                <c:pt idx="8078">
                  <c:v>-4.5710107300435924E-4</c:v>
                </c:pt>
                <c:pt idx="8079">
                  <c:v>-6.8817081237494207E-3</c:v>
                </c:pt>
                <c:pt idx="8080">
                  <c:v>7.704339676927398E-3</c:v>
                </c:pt>
                <c:pt idx="8081">
                  <c:v>-1.5544281463919834E-3</c:v>
                </c:pt>
                <c:pt idx="8082">
                  <c:v>-1.8318378450921642E-3</c:v>
                </c:pt>
                <c:pt idx="8083">
                  <c:v>1.1122368282068956E-2</c:v>
                </c:pt>
                <c:pt idx="8084">
                  <c:v>2.8065746547060663E-3</c:v>
                </c:pt>
                <c:pt idx="8085">
                  <c:v>1.9339845330033401E-2</c:v>
                </c:pt>
                <c:pt idx="8086">
                  <c:v>6.8929223073710723E-3</c:v>
                </c:pt>
                <c:pt idx="8087">
                  <c:v>-5.1209718127300762E-3</c:v>
                </c:pt>
                <c:pt idx="8088">
                  <c:v>2.1222043511805811E-3</c:v>
                </c:pt>
                <c:pt idx="8089">
                  <c:v>-1.1281487626804474E-2</c:v>
                </c:pt>
                <c:pt idx="8090">
                  <c:v>3.210848281183995E-3</c:v>
                </c:pt>
                <c:pt idx="8091">
                  <c:v>-2.6717727370936486E-4</c:v>
                </c:pt>
                <c:pt idx="8092">
                  <c:v>-2.7650198234353382E-3</c:v>
                </c:pt>
                <c:pt idx="8093">
                  <c:v>1.6212979721664678E-2</c:v>
                </c:pt>
                <c:pt idx="8094">
                  <c:v>1.162041821019503E-2</c:v>
                </c:pt>
                <c:pt idx="8095">
                  <c:v>-3.3935207680607271E-3</c:v>
                </c:pt>
                <c:pt idx="8096">
                  <c:v>5.4761317255872253E-3</c:v>
                </c:pt>
                <c:pt idx="8097">
                  <c:v>8.6647609614862793E-4</c:v>
                </c:pt>
                <c:pt idx="8098">
                  <c:v>6.560797014172024E-3</c:v>
                </c:pt>
                <c:pt idx="8099">
                  <c:v>-1.8947555405948668E-3</c:v>
                </c:pt>
                <c:pt idx="8100">
                  <c:v>-8.6210612579883266E-5</c:v>
                </c:pt>
                <c:pt idx="8101">
                  <c:v>-1.380381549530175E-3</c:v>
                </c:pt>
                <c:pt idx="8102">
                  <c:v>4.479290804046041E-3</c:v>
                </c:pt>
                <c:pt idx="8103">
                  <c:v>3.9457934193041716E-3</c:v>
                </c:pt>
                <c:pt idx="8104">
                  <c:v>-9.4214387509450456E-4</c:v>
                </c:pt>
                <c:pt idx="8105">
                  <c:v>-1.0855624826894887E-2</c:v>
                </c:pt>
                <c:pt idx="8106">
                  <c:v>2.4225656423189231E-3</c:v>
                </c:pt>
                <c:pt idx="8107">
                  <c:v>1.2623069162576505E-2</c:v>
                </c:pt>
                <c:pt idx="8108">
                  <c:v>1.2297148559165774E-2</c:v>
                </c:pt>
                <c:pt idx="8109">
                  <c:v>5.2122858652833013E-3</c:v>
                </c:pt>
                <c:pt idx="8110">
                  <c:v>-1.0621359229295073E-2</c:v>
                </c:pt>
                <c:pt idx="8111">
                  <c:v>-6.2909329295956912E-3</c:v>
                </c:pt>
                <c:pt idx="8112">
                  <c:v>-9.5973315921652202E-3</c:v>
                </c:pt>
                <c:pt idx="8113">
                  <c:v>2.5797589335186705E-3</c:v>
                </c:pt>
                <c:pt idx="8114">
                  <c:v>3.2581697347408927E-3</c:v>
                </c:pt>
                <c:pt idx="8115">
                  <c:v>5.4635614822100614E-3</c:v>
                </c:pt>
                <c:pt idx="8116">
                  <c:v>1.786246381464286E-3</c:v>
                </c:pt>
                <c:pt idx="8117">
                  <c:v>8.5466989467835597E-3</c:v>
                </c:pt>
                <c:pt idx="8118">
                  <c:v>6.6344984065112673E-3</c:v>
                </c:pt>
                <c:pt idx="8119">
                  <c:v>-9.1655045665534583E-3</c:v>
                </c:pt>
                <c:pt idx="8120">
                  <c:v>8.7469018562674524E-3</c:v>
                </c:pt>
                <c:pt idx="8121">
                  <c:v>-2.0956460161315363E-3</c:v>
                </c:pt>
                <c:pt idx="8122">
                  <c:v>-8.003749706491441E-3</c:v>
                </c:pt>
                <c:pt idx="8123">
                  <c:v>-1.7779287585659976E-3</c:v>
                </c:pt>
                <c:pt idx="8124">
                  <c:v>-1.107714121339517E-2</c:v>
                </c:pt>
                <c:pt idx="8125">
                  <c:v>-7.4822967868560155E-3</c:v>
                </c:pt>
                <c:pt idx="8126">
                  <c:v>-8.234779772132779E-3</c:v>
                </c:pt>
                <c:pt idx="8127">
                  <c:v>-2.6146084269165868E-3</c:v>
                </c:pt>
                <c:pt idx="8128">
                  <c:v>2.6146084269166674E-3</c:v>
                </c:pt>
                <c:pt idx="8129">
                  <c:v>-8.7077678786802025E-4</c:v>
                </c:pt>
                <c:pt idx="8130">
                  <c:v>-3.4032931317078069E-3</c:v>
                </c:pt>
                <c:pt idx="8131">
                  <c:v>-1.134028240240789E-2</c:v>
                </c:pt>
                <c:pt idx="8132">
                  <c:v>-3.9863630767217858E-3</c:v>
                </c:pt>
                <c:pt idx="8133">
                  <c:v>-6.9475651328089385E-3</c:v>
                </c:pt>
                <c:pt idx="8134">
                  <c:v>-1.7892293196965631E-3</c:v>
                </c:pt>
                <c:pt idx="8135">
                  <c:v>3.2183113778453433E-3</c:v>
                </c:pt>
                <c:pt idx="8136">
                  <c:v>-1.6078609984659033E-3</c:v>
                </c:pt>
                <c:pt idx="8137">
                  <c:v>-1.5949876311130127E-2</c:v>
                </c:pt>
                <c:pt idx="8138">
                  <c:v>2.7246719209477778E-4</c:v>
                </c:pt>
                <c:pt idx="8139">
                  <c:v>-4.4596205879580192E-3</c:v>
                </c:pt>
                <c:pt idx="8140">
                  <c:v>-5.8549247852283902E-3</c:v>
                </c:pt>
                <c:pt idx="8141">
                  <c:v>5.6724763264118915E-3</c:v>
                </c:pt>
                <c:pt idx="8142">
                  <c:v>1.4761418138132074E-2</c:v>
                </c:pt>
                <c:pt idx="8143">
                  <c:v>-1.1573366068719169E-2</c:v>
                </c:pt>
                <c:pt idx="8144">
                  <c:v>-2.4584578738021884E-3</c:v>
                </c:pt>
                <c:pt idx="8145">
                  <c:v>-7.503695530154E-3</c:v>
                </c:pt>
                <c:pt idx="8146">
                  <c:v>-1.1733862165404728E-2</c:v>
                </c:pt>
                <c:pt idx="8147">
                  <c:v>-2.9784087542609442E-3</c:v>
                </c:pt>
                <c:pt idx="8148">
                  <c:v>-7.4599033672144487E-4</c:v>
                </c:pt>
                <c:pt idx="8149">
                  <c:v>1.0208905370243274E-2</c:v>
                </c:pt>
                <c:pt idx="8150">
                  <c:v>1.6847129827390478E-2</c:v>
                </c:pt>
                <c:pt idx="8151">
                  <c:v>-2.8185680340809109E-3</c:v>
                </c:pt>
                <c:pt idx="8152">
                  <c:v>-6.302254042168603E-3</c:v>
                </c:pt>
                <c:pt idx="8153">
                  <c:v>1.020975140345168E-2</c:v>
                </c:pt>
                <c:pt idx="8154">
                  <c:v>-4.5357645808702358E-4</c:v>
                </c:pt>
                <c:pt idx="8155">
                  <c:v>-5.4590254758184725E-3</c:v>
                </c:pt>
                <c:pt idx="8156">
                  <c:v>-8.2448250117230382E-3</c:v>
                </c:pt>
                <c:pt idx="8157">
                  <c:v>-9.7985624055368994E-3</c:v>
                </c:pt>
                <c:pt idx="8158">
                  <c:v>-3.3497751617172348E-3</c:v>
                </c:pt>
                <c:pt idx="8159">
                  <c:v>-6.5265024926328434E-4</c:v>
                </c:pt>
                <c:pt idx="8160">
                  <c:v>2.8870800030432733E-3</c:v>
                </c:pt>
                <c:pt idx="8161">
                  <c:v>1.2017153305535402E-2</c:v>
                </c:pt>
                <c:pt idx="8162">
                  <c:v>6.7765827093315915E-3</c:v>
                </c:pt>
                <c:pt idx="8163">
                  <c:v>-1.0957904484299179E-3</c:v>
                </c:pt>
                <c:pt idx="8164">
                  <c:v>9.0045630930817525E-3</c:v>
                </c:pt>
                <c:pt idx="8165">
                  <c:v>2.7160382223006261E-4</c:v>
                </c:pt>
                <c:pt idx="8166">
                  <c:v>5.4166422948447651E-3</c:v>
                </c:pt>
                <c:pt idx="8167">
                  <c:v>-3.0658274690116278E-3</c:v>
                </c:pt>
                <c:pt idx="8168">
                  <c:v>7.2884652513907728E-3</c:v>
                </c:pt>
                <c:pt idx="8169">
                  <c:v>-1.0764263687382887E-3</c:v>
                </c:pt>
                <c:pt idx="8170">
                  <c:v>5.3835802107812835E-4</c:v>
                </c:pt>
                <c:pt idx="8171">
                  <c:v>-2.7846413682238382E-3</c:v>
                </c:pt>
                <c:pt idx="8172">
                  <c:v>-7.312811896438262E-3</c:v>
                </c:pt>
                <c:pt idx="8173">
                  <c:v>-8.4626739187336538E-3</c:v>
                </c:pt>
                <c:pt idx="8174">
                  <c:v>-1.5564158177964062E-2</c:v>
                </c:pt>
                <c:pt idx="8175">
                  <c:v>-1.8564930898947834E-4</c:v>
                </c:pt>
                <c:pt idx="8176">
                  <c:v>-5.8656655306144759E-3</c:v>
                </c:pt>
                <c:pt idx="8177">
                  <c:v>1.749477674216866E-2</c:v>
                </c:pt>
                <c:pt idx="8178">
                  <c:v>-1.0608466260971363E-2</c:v>
                </c:pt>
                <c:pt idx="8179">
                  <c:v>-1.5796935494232098E-2</c:v>
                </c:pt>
                <c:pt idx="8180">
                  <c:v>-9.2759775380685389E-3</c:v>
                </c:pt>
                <c:pt idx="8181">
                  <c:v>-1.388445726003768E-2</c:v>
                </c:pt>
                <c:pt idx="8182">
                  <c:v>-6.093156817478497E-3</c:v>
                </c:pt>
                <c:pt idx="8183">
                  <c:v>-2.3310033864754783E-3</c:v>
                </c:pt>
                <c:pt idx="8184">
                  <c:v>-2.3364496610197099E-3</c:v>
                </c:pt>
                <c:pt idx="8185">
                  <c:v>-1.7559267022648087E-3</c:v>
                </c:pt>
                <c:pt idx="8186">
                  <c:v>1.3865544287717059E-2</c:v>
                </c:pt>
                <c:pt idx="8187">
                  <c:v>2.3083592052558365E-3</c:v>
                </c:pt>
                <c:pt idx="8188">
                  <c:v>4.6458877860900173E-2</c:v>
                </c:pt>
                <c:pt idx="8189">
                  <c:v>-4.5960187530183728E-3</c:v>
                </c:pt>
                <c:pt idx="8190">
                  <c:v>5.6959272048788196E-3</c:v>
                </c:pt>
                <c:pt idx="8191">
                  <c:v>3.475009836155963E-2</c:v>
                </c:pt>
                <c:pt idx="8192">
                  <c:v>2.6973223437217544E-2</c:v>
                </c:pt>
                <c:pt idx="8193">
                  <c:v>-6.5670330191520965E-3</c:v>
                </c:pt>
                <c:pt idx="8194">
                  <c:v>1.9147968354346154E-2</c:v>
                </c:pt>
                <c:pt idx="8195">
                  <c:v>8.2158595373056104E-3</c:v>
                </c:pt>
                <c:pt idx="8196">
                  <c:v>-1.2221148457368569E-2</c:v>
                </c:pt>
                <c:pt idx="8197">
                  <c:v>4.6854453822639339E-3</c:v>
                </c:pt>
                <c:pt idx="8198">
                  <c:v>1.560094044247981E-2</c:v>
                </c:pt>
                <c:pt idx="8199">
                  <c:v>-1.0599022506747272E-2</c:v>
                </c:pt>
                <c:pt idx="8200">
                  <c:v>1.7104466633939015E-2</c:v>
                </c:pt>
                <c:pt idx="8201">
                  <c:v>1.9673845240069626E-2</c:v>
                </c:pt>
                <c:pt idx="8202">
                  <c:v>-1.0735608127780679E-2</c:v>
                </c:pt>
                <c:pt idx="8203">
                  <c:v>6.8153156192247979E-3</c:v>
                </c:pt>
                <c:pt idx="8204">
                  <c:v>-1.8839338823481138E-3</c:v>
                </c:pt>
                <c:pt idx="8205">
                  <c:v>-8.2325318833899944E-3</c:v>
                </c:pt>
                <c:pt idx="8206">
                  <c:v>1.0443744446453398E-2</c:v>
                </c:pt>
                <c:pt idx="8207">
                  <c:v>7.0107077721974463E-3</c:v>
                </c:pt>
                <c:pt idx="8208">
                  <c:v>9.6205115670124543E-3</c:v>
                </c:pt>
                <c:pt idx="8209">
                  <c:v>-4.1925402054892357E-3</c:v>
                </c:pt>
                <c:pt idx="8210">
                  <c:v>-9.9058945778093231E-3</c:v>
                </c:pt>
                <c:pt idx="8211">
                  <c:v>-3.2645066804228294E-4</c:v>
                </c:pt>
                <c:pt idx="8212">
                  <c:v>1.9160616901097355E-2</c:v>
                </c:pt>
                <c:pt idx="8213">
                  <c:v>-7.1523590154259822E-3</c:v>
                </c:pt>
                <c:pt idx="8214">
                  <c:v>-1.4527847591504512E-3</c:v>
                </c:pt>
                <c:pt idx="8215">
                  <c:v>-3.9655294146506495E-3</c:v>
                </c:pt>
                <c:pt idx="8216">
                  <c:v>2.4297412131778461E-3</c:v>
                </c:pt>
                <c:pt idx="8217">
                  <c:v>-3.0786705026601587E-3</c:v>
                </c:pt>
                <c:pt idx="8218">
                  <c:v>-1.3150024098122147E-2</c:v>
                </c:pt>
                <c:pt idx="8219">
                  <c:v>-9.9980175940432119E-3</c:v>
                </c:pt>
                <c:pt idx="8220">
                  <c:v>1.2789480818845138E-2</c:v>
                </c:pt>
                <c:pt idx="8221">
                  <c:v>-3.7785489346265069E-3</c:v>
                </c:pt>
                <c:pt idx="8222">
                  <c:v>3.8605329477898378E-3</c:v>
                </c:pt>
                <c:pt idx="8223">
                  <c:v>3.2186686495901284E-2</c:v>
                </c:pt>
                <c:pt idx="8224">
                  <c:v>2.2217030306041687E-2</c:v>
                </c:pt>
                <c:pt idx="8225">
                  <c:v>1.7318116099162159E-2</c:v>
                </c:pt>
                <c:pt idx="8226">
                  <c:v>2.5762196066363072E-2</c:v>
                </c:pt>
                <c:pt idx="8227">
                  <c:v>-2.2312297887369447E-4</c:v>
                </c:pt>
                <c:pt idx="8228">
                  <c:v>1.6743891086995977E-2</c:v>
                </c:pt>
                <c:pt idx="8229">
                  <c:v>-1.5777384190450966E-2</c:v>
                </c:pt>
                <c:pt idx="8230">
                  <c:v>-7.4588247644360945E-3</c:v>
                </c:pt>
                <c:pt idx="8231">
                  <c:v>2.3382493331976183E-2</c:v>
                </c:pt>
                <c:pt idx="8232">
                  <c:v>-1.0976547880468899E-3</c:v>
                </c:pt>
                <c:pt idx="8233">
                  <c:v>1.9216718388250818E-2</c:v>
                </c:pt>
                <c:pt idx="8234">
                  <c:v>-1.2217472503222534E-3</c:v>
                </c:pt>
                <c:pt idx="8235">
                  <c:v>-1.6553316241606937E-3</c:v>
                </c:pt>
                <c:pt idx="8236">
                  <c:v>-4.0497909607172242E-2</c:v>
                </c:pt>
                <c:pt idx="8237">
                  <c:v>8.6632356608211253E-3</c:v>
                </c:pt>
                <c:pt idx="8238">
                  <c:v>6.0051335149088423E-3</c:v>
                </c:pt>
                <c:pt idx="8239">
                  <c:v>-1.2645214613548081E-2</c:v>
                </c:pt>
                <c:pt idx="8240">
                  <c:v>9.7265355017707835E-4</c:v>
                </c:pt>
                <c:pt idx="8241">
                  <c:v>1.3002152040747081E-2</c:v>
                </c:pt>
                <c:pt idx="8242">
                  <c:v>1.480097359649748E-2</c:v>
                </c:pt>
                <c:pt idx="8243">
                  <c:v>3.8383938687924356E-2</c:v>
                </c:pt>
                <c:pt idx="8244">
                  <c:v>-7.1649646222064793E-3</c:v>
                </c:pt>
                <c:pt idx="8245">
                  <c:v>2.1830225915355824E-3</c:v>
                </c:pt>
                <c:pt idx="8246">
                  <c:v>-1.2172832546164391E-2</c:v>
                </c:pt>
                <c:pt idx="8247">
                  <c:v>1.820412932001857E-2</c:v>
                </c:pt>
                <c:pt idx="8248">
                  <c:v>-1.3090481813180664E-2</c:v>
                </c:pt>
                <c:pt idx="8249">
                  <c:v>4.170943800792107E-3</c:v>
                </c:pt>
                <c:pt idx="8250">
                  <c:v>-1.5785310703746051E-2</c:v>
                </c:pt>
                <c:pt idx="8251">
                  <c:v>-1.8079751946005775E-2</c:v>
                </c:pt>
                <c:pt idx="8252">
                  <c:v>-1.181881990061041E-2</c:v>
                </c:pt>
                <c:pt idx="8253">
                  <c:v>1.8365250029929361E-2</c:v>
                </c:pt>
                <c:pt idx="8254">
                  <c:v>2.968113085010154E-3</c:v>
                </c:pt>
                <c:pt idx="8255">
                  <c:v>-9.5875225976856E-3</c:v>
                </c:pt>
                <c:pt idx="8256">
                  <c:v>-2.0646655844659814E-2</c:v>
                </c:pt>
                <c:pt idx="8257">
                  <c:v>-9.6575708505854101E-3</c:v>
                </c:pt>
                <c:pt idx="8258">
                  <c:v>7.1212024636179904E-3</c:v>
                </c:pt>
                <c:pt idx="8259">
                  <c:v>7.441617910419405E-3</c:v>
                </c:pt>
                <c:pt idx="8260">
                  <c:v>-5.0542697159639757E-3</c:v>
                </c:pt>
                <c:pt idx="8261">
                  <c:v>3.1755684132206308E-2</c:v>
                </c:pt>
                <c:pt idx="8262">
                  <c:v>1.3706043624439922E-3</c:v>
                </c:pt>
                <c:pt idx="8263">
                  <c:v>7.2061687920577501E-4</c:v>
                </c:pt>
                <c:pt idx="8264">
                  <c:v>-9.3690324319381047E-4</c:v>
                </c:pt>
                <c:pt idx="8265">
                  <c:v>2.1964799461296491E-2</c:v>
                </c:pt>
                <c:pt idx="8266">
                  <c:v>6.6786427021590959E-3</c:v>
                </c:pt>
                <c:pt idx="8267">
                  <c:v>-6.3260209558487013E-3</c:v>
                </c:pt>
                <c:pt idx="8268">
                  <c:v>-1.2916225266546288E-2</c:v>
                </c:pt>
                <c:pt idx="8269">
                  <c:v>-3.0761550887514074E-3</c:v>
                </c:pt>
                <c:pt idx="8270">
                  <c:v>2.7189484409094748E-3</c:v>
                </c:pt>
                <c:pt idx="8271">
                  <c:v>-1.8388836173213411E-2</c:v>
                </c:pt>
                <c:pt idx="8272">
                  <c:v>-1.5845401948563737E-2</c:v>
                </c:pt>
                <c:pt idx="8273">
                  <c:v>4.4355733705713673E-4</c:v>
                </c:pt>
                <c:pt idx="8274">
                  <c:v>1.6056652012399961E-2</c:v>
                </c:pt>
                <c:pt idx="8275">
                  <c:v>-9.0597536457889868E-3</c:v>
                </c:pt>
                <c:pt idx="8276">
                  <c:v>1.7172800681908233E-2</c:v>
                </c:pt>
                <c:pt idx="8277">
                  <c:v>1.5859288214492254E-3</c:v>
                </c:pt>
                <c:pt idx="8278">
                  <c:v>6.3902568919201874E-3</c:v>
                </c:pt>
                <c:pt idx="8279">
                  <c:v>1.7383104708975389E-2</c:v>
                </c:pt>
                <c:pt idx="8280">
                  <c:v>-9.8961718077324734E-3</c:v>
                </c:pt>
                <c:pt idx="8281">
                  <c:v>3.3332182203116905E-3</c:v>
                </c:pt>
                <c:pt idx="8282">
                  <c:v>-6.4637792971412641E-3</c:v>
                </c:pt>
                <c:pt idx="8283">
                  <c:v>2.2066421738223202E-3</c:v>
                </c:pt>
                <c:pt idx="8284">
                  <c:v>-1.6489010764428106E-2</c:v>
                </c:pt>
                <c:pt idx="8285">
                  <c:v>2.1595404839002311E-2</c:v>
                </c:pt>
                <c:pt idx="8286">
                  <c:v>4.2354997668547466E-3</c:v>
                </c:pt>
                <c:pt idx="8287">
                  <c:v>2.3048752106496408E-2</c:v>
                </c:pt>
                <c:pt idx="8288">
                  <c:v>-6.1972802809759126E-4</c:v>
                </c:pt>
                <c:pt idx="8289">
                  <c:v>1.0960515260222087E-2</c:v>
                </c:pt>
                <c:pt idx="8290">
                  <c:v>-6.8362311628498143E-3</c:v>
                </c:pt>
                <c:pt idx="8291">
                  <c:v>6.2228805456044367E-3</c:v>
                </c:pt>
                <c:pt idx="8292">
                  <c:v>-6.5659219540661739E-3</c:v>
                </c:pt>
                <c:pt idx="8293">
                  <c:v>6.2932008778547634E-3</c:v>
                </c:pt>
                <c:pt idx="8294">
                  <c:v>4.7721308469466392E-4</c:v>
                </c:pt>
                <c:pt idx="8295">
                  <c:v>-2.1834069809435063E-3</c:v>
                </c:pt>
                <c:pt idx="8296">
                  <c:v>-7.7485216424190055E-3</c:v>
                </c:pt>
                <c:pt idx="8297">
                  <c:v>6.9968731052023935E-3</c:v>
                </c:pt>
                <c:pt idx="8298">
                  <c:v>-1.6819862992437741E-2</c:v>
                </c:pt>
                <c:pt idx="8299">
                  <c:v>-2.7342976065002408E-2</c:v>
                </c:pt>
                <c:pt idx="8300">
                  <c:v>1.2636828675307061E-2</c:v>
                </c:pt>
                <c:pt idx="8301">
                  <c:v>-1.4825799602228361E-3</c:v>
                </c:pt>
                <c:pt idx="8302">
                  <c:v>1.9104181310042361E-2</c:v>
                </c:pt>
                <c:pt idx="8303">
                  <c:v>1.6621653525579383E-3</c:v>
                </c:pt>
                <c:pt idx="8304">
                  <c:v>5.4518612659982838E-3</c:v>
                </c:pt>
                <c:pt idx="8305">
                  <c:v>-1.6235699725064688E-2</c:v>
                </c:pt>
                <c:pt idx="8306">
                  <c:v>1.8868589406010486E-3</c:v>
                </c:pt>
                <c:pt idx="8307">
                  <c:v>7.1654972837527295E-3</c:v>
                </c:pt>
                <c:pt idx="8308">
                  <c:v>1.2947839287545117E-2</c:v>
                </c:pt>
                <c:pt idx="8309">
                  <c:v>5.3912165247833503E-3</c:v>
                </c:pt>
                <c:pt idx="8310">
                  <c:v>-8.4065696866958833E-3</c:v>
                </c:pt>
                <c:pt idx="8311">
                  <c:v>-4.8159707805847003E-3</c:v>
                </c:pt>
                <c:pt idx="8312">
                  <c:v>1.709443335930004E-2</c:v>
                </c:pt>
                <c:pt idx="8313">
                  <c:v>1.0164324100572545E-3</c:v>
                </c:pt>
                <c:pt idx="8314">
                  <c:v>8.6317887078446471E-3</c:v>
                </c:pt>
                <c:pt idx="8315">
                  <c:v>-4.2391477538897999E-3</c:v>
                </c:pt>
                <c:pt idx="8316">
                  <c:v>-5.8837622821580936E-3</c:v>
                </c:pt>
                <c:pt idx="8317">
                  <c:v>6.7826499839314128E-5</c:v>
                </c:pt>
                <c:pt idx="8318">
                  <c:v>3.7909604025473239E-3</c:v>
                </c:pt>
                <c:pt idx="8319">
                  <c:v>-1.7173653645326827E-2</c:v>
                </c:pt>
                <c:pt idx="8320">
                  <c:v>8.9643738503536758E-3</c:v>
                </c:pt>
                <c:pt idx="8321">
                  <c:v>1.8962071571235046E-2</c:v>
                </c:pt>
                <c:pt idx="8322">
                  <c:v>9.3539126216232293E-4</c:v>
                </c:pt>
                <c:pt idx="8323">
                  <c:v>-1.1282859787586965E-2</c:v>
                </c:pt>
                <c:pt idx="8324">
                  <c:v>1.8867221870194989E-2</c:v>
                </c:pt>
                <c:pt idx="8325">
                  <c:v>9.3674410159687842E-3</c:v>
                </c:pt>
                <c:pt idx="8326">
                  <c:v>7.7180054776354381E-3</c:v>
                </c:pt>
                <c:pt idx="8327">
                  <c:v>1.2371806884894513E-3</c:v>
                </c:pt>
                <c:pt idx="8328">
                  <c:v>0</c:v>
                </c:pt>
                <c:pt idx="8329">
                  <c:v>-1.5807235639357473E-2</c:v>
                </c:pt>
                <c:pt idx="8330">
                  <c:v>1.0587676585059443E-2</c:v>
                </c:pt>
                <c:pt idx="8331">
                  <c:v>-7.0240220514131372E-3</c:v>
                </c:pt>
                <c:pt idx="8332">
                  <c:v>-3.6958859387974984E-3</c:v>
                </c:pt>
                <c:pt idx="8333">
                  <c:v>-2.7146042425711548E-3</c:v>
                </c:pt>
                <c:pt idx="8334">
                  <c:v>3.5737959943128923E-3</c:v>
                </c:pt>
                <c:pt idx="8335">
                  <c:v>-1.0359346245183232E-2</c:v>
                </c:pt>
                <c:pt idx="8336">
                  <c:v>-1.469606142921037E-3</c:v>
                </c:pt>
                <c:pt idx="8337">
                  <c:v>2.0701867221824114E-3</c:v>
                </c:pt>
                <c:pt idx="8338">
                  <c:v>8.5689188835577895E-3</c:v>
                </c:pt>
                <c:pt idx="8339">
                  <c:v>-3.5116815945612024E-3</c:v>
                </c:pt>
                <c:pt idx="8340">
                  <c:v>1.4169677219617245E-2</c:v>
                </c:pt>
                <c:pt idx="8341">
                  <c:v>3.6579830455225632E-3</c:v>
                </c:pt>
                <c:pt idx="8342">
                  <c:v>-4.5745733938375721E-3</c:v>
                </c:pt>
                <c:pt idx="8343">
                  <c:v>-5.3855377770931469E-3</c:v>
                </c:pt>
                <c:pt idx="8344">
                  <c:v>-1.7136835198308515E-3</c:v>
                </c:pt>
                <c:pt idx="8345">
                  <c:v>1.1804189788090445E-2</c:v>
                </c:pt>
                <c:pt idx="8346">
                  <c:v>-2.8072484569263089E-3</c:v>
                </c:pt>
                <c:pt idx="8347">
                  <c:v>3.921825006147585E-4</c:v>
                </c:pt>
                <c:pt idx="8348">
                  <c:v>-7.3462222019787023E-3</c:v>
                </c:pt>
                <c:pt idx="8349">
                  <c:v>-5.677707204536679E-3</c:v>
                </c:pt>
                <c:pt idx="8350">
                  <c:v>4.7556232295682226E-3</c:v>
                </c:pt>
                <c:pt idx="8351">
                  <c:v>7.1567227100847088E-3</c:v>
                </c:pt>
                <c:pt idx="8352">
                  <c:v>1.4870886725881938E-2</c:v>
                </c:pt>
                <c:pt idx="8353">
                  <c:v>4.3735598399866609E-3</c:v>
                </c:pt>
                <c:pt idx="8354">
                  <c:v>6.0782681777276524E-3</c:v>
                </c:pt>
                <c:pt idx="8355">
                  <c:v>8.5744753480451272E-3</c:v>
                </c:pt>
                <c:pt idx="8356">
                  <c:v>3.9763993443161843E-3</c:v>
                </c:pt>
                <c:pt idx="8357">
                  <c:v>6.2168557164420119E-3</c:v>
                </c:pt>
                <c:pt idx="8358">
                  <c:v>-6.4688559697757162E-3</c:v>
                </c:pt>
                <c:pt idx="8359">
                  <c:v>1.2522861041511457E-2</c:v>
                </c:pt>
                <c:pt idx="8360">
                  <c:v>-4.1152321451065439E-3</c:v>
                </c:pt>
                <c:pt idx="8361">
                  <c:v>2.3091095229062983E-3</c:v>
                </c:pt>
                <c:pt idx="8362">
                  <c:v>-1.0086856816223216E-2</c:v>
                </c:pt>
                <c:pt idx="8363">
                  <c:v>1.8714288289161406E-2</c:v>
                </c:pt>
                <c:pt idx="8364">
                  <c:v>-2.2892508064179186E-3</c:v>
                </c:pt>
                <c:pt idx="8365">
                  <c:v>9.3098486782716219E-3</c:v>
                </c:pt>
                <c:pt idx="8366">
                  <c:v>9.041542442564306E-3</c:v>
                </c:pt>
                <c:pt idx="8367">
                  <c:v>-1.4209830572652911E-2</c:v>
                </c:pt>
                <c:pt idx="8368">
                  <c:v>1.417784179547863E-3</c:v>
                </c:pt>
                <c:pt idx="8369">
                  <c:v>5.957333755622303E-3</c:v>
                </c:pt>
                <c:pt idx="8370">
                  <c:v>5.9220539997059318E-3</c:v>
                </c:pt>
                <c:pt idx="8371">
                  <c:v>1.1017727530891305E-2</c:v>
                </c:pt>
                <c:pt idx="8372">
                  <c:v>-1.7474621059678493E-3</c:v>
                </c:pt>
                <c:pt idx="8373">
                  <c:v>8.4398365270224823E-4</c:v>
                </c:pt>
                <c:pt idx="8374">
                  <c:v>-5.9835178973336785E-3</c:v>
                </c:pt>
                <c:pt idx="8375">
                  <c:v>-4.3133629039299251E-3</c:v>
                </c:pt>
                <c:pt idx="8376">
                  <c:v>4.0102131759586681E-3</c:v>
                </c:pt>
                <c:pt idx="8377">
                  <c:v>-9.1986881147761348E-3</c:v>
                </c:pt>
                <c:pt idx="8378">
                  <c:v>1.8953874403476649E-3</c:v>
                </c:pt>
                <c:pt idx="8379">
                  <c:v>-2.6912977281772165E-3</c:v>
                </c:pt>
                <c:pt idx="8380">
                  <c:v>-7.870667206026527E-3</c:v>
                </c:pt>
                <c:pt idx="8381">
                  <c:v>9.255546275142801E-4</c:v>
                </c:pt>
                <c:pt idx="8382">
                  <c:v>7.9246045454056634E-3</c:v>
                </c:pt>
                <c:pt idx="8383">
                  <c:v>1.2828093352282948E-2</c:v>
                </c:pt>
                <c:pt idx="8384">
                  <c:v>4.0391916257691987E-3</c:v>
                </c:pt>
                <c:pt idx="8385">
                  <c:v>-4.4017074898081024E-3</c:v>
                </c:pt>
                <c:pt idx="8386">
                  <c:v>-6.1829620504611649E-3</c:v>
                </c:pt>
                <c:pt idx="8387">
                  <c:v>-1.2666530065753313E-2</c:v>
                </c:pt>
                <c:pt idx="8388">
                  <c:v>9.8479727291823221E-4</c:v>
                </c:pt>
                <c:pt idx="8389">
                  <c:v>8.7588224181171497E-3</c:v>
                </c:pt>
                <c:pt idx="8390">
                  <c:v>2.6796605559556105E-3</c:v>
                </c:pt>
                <c:pt idx="8391">
                  <c:v>2.4905100192774273E-3</c:v>
                </c:pt>
                <c:pt idx="8392">
                  <c:v>-1.25764783398578E-2</c:v>
                </c:pt>
                <c:pt idx="8393">
                  <c:v>-8.7002677574505166E-3</c:v>
                </c:pt>
                <c:pt idx="8394">
                  <c:v>2.9085078828376379E-3</c:v>
                </c:pt>
                <c:pt idx="8395">
                  <c:v>5.2386795102296697E-3</c:v>
                </c:pt>
                <c:pt idx="8396">
                  <c:v>1.3190225431592836E-2</c:v>
                </c:pt>
                <c:pt idx="8397">
                  <c:v>4.1771408014575863E-3</c:v>
                </c:pt>
                <c:pt idx="8398">
                  <c:v>9.5596699762362427E-3</c:v>
                </c:pt>
                <c:pt idx="8399">
                  <c:v>1.2014657105765806E-2</c:v>
                </c:pt>
                <c:pt idx="8400">
                  <c:v>-5.9124368125495878E-5</c:v>
                </c:pt>
                <c:pt idx="8401">
                  <c:v>-6.5059886961427995E-4</c:v>
                </c:pt>
                <c:pt idx="8402">
                  <c:v>8.894183208486511E-3</c:v>
                </c:pt>
                <c:pt idx="8403">
                  <c:v>2.6938409356787934E-3</c:v>
                </c:pt>
                <c:pt idx="8404">
                  <c:v>-2.4593056077200888E-3</c:v>
                </c:pt>
                <c:pt idx="8405">
                  <c:v>-9.3847153348022047E-4</c:v>
                </c:pt>
                <c:pt idx="8406">
                  <c:v>-1.1508965232083591E-2</c:v>
                </c:pt>
                <c:pt idx="8407">
                  <c:v>-1.6640115799888961E-2</c:v>
                </c:pt>
                <c:pt idx="8408">
                  <c:v>5.7775798653876709E-3</c:v>
                </c:pt>
                <c:pt idx="8409">
                  <c:v>5.983026104154238E-3</c:v>
                </c:pt>
                <c:pt idx="8410">
                  <c:v>5.9474422961268225E-3</c:v>
                </c:pt>
                <c:pt idx="8411">
                  <c:v>-1.2170535620255179E-2</c:v>
                </c:pt>
                <c:pt idx="8412">
                  <c:v>1.1221318652923046E-2</c:v>
                </c:pt>
                <c:pt idx="8413">
                  <c:v>-5.4755523068312044E-3</c:v>
                </c:pt>
                <c:pt idx="8414">
                  <c:v>-2.8687564498595095E-3</c:v>
                </c:pt>
                <c:pt idx="8415">
                  <c:v>6.1457874159927305E-3</c:v>
                </c:pt>
                <c:pt idx="8416">
                  <c:v>-1.5466079772893203E-2</c:v>
                </c:pt>
                <c:pt idx="8417">
                  <c:v>-4.2297351003728551E-4</c:v>
                </c:pt>
                <c:pt idx="8418">
                  <c:v>3.3185537439476796E-3</c:v>
                </c:pt>
                <c:pt idx="8419">
                  <c:v>-1.0414868587739157E-2</c:v>
                </c:pt>
                <c:pt idx="8420">
                  <c:v>-2.0716556275882435E-3</c:v>
                </c:pt>
                <c:pt idx="8421">
                  <c:v>5.2924660445803386E-3</c:v>
                </c:pt>
                <c:pt idx="8422">
                  <c:v>2.6759251313920956E-2</c:v>
                </c:pt>
                <c:pt idx="8423">
                  <c:v>-1.3595391483767574E-3</c:v>
                </c:pt>
                <c:pt idx="8424">
                  <c:v>-1.0060660709518149E-3</c:v>
                </c:pt>
                <c:pt idx="8425">
                  <c:v>3.7822868800318418E-3</c:v>
                </c:pt>
                <c:pt idx="8426">
                  <c:v>5.8813320149613425E-3</c:v>
                </c:pt>
                <c:pt idx="8427">
                  <c:v>-1.7390713928040827E-2</c:v>
                </c:pt>
                <c:pt idx="8428">
                  <c:v>-1.5332651633785712E-2</c:v>
                </c:pt>
                <c:pt idx="8429">
                  <c:v>-1.5140704372879196E-2</c:v>
                </c:pt>
                <c:pt idx="8430">
                  <c:v>-3.2039460556273127E-3</c:v>
                </c:pt>
                <c:pt idx="8431">
                  <c:v>-1.8515661216298349E-4</c:v>
                </c:pt>
                <c:pt idx="8432">
                  <c:v>8.7878887870399269E-3</c:v>
                </c:pt>
                <c:pt idx="8433">
                  <c:v>-1.2993993831313907E-2</c:v>
                </c:pt>
                <c:pt idx="8434">
                  <c:v>2.5381509896233983E-3</c:v>
                </c:pt>
                <c:pt idx="8435">
                  <c:v>-1.5954470289972864E-2</c:v>
                </c:pt>
                <c:pt idx="8436">
                  <c:v>5.9503479566820859E-3</c:v>
                </c:pt>
                <c:pt idx="8437">
                  <c:v>8.7668046797648429E-3</c:v>
                </c:pt>
                <c:pt idx="8438">
                  <c:v>0</c:v>
                </c:pt>
                <c:pt idx="8439">
                  <c:v>3.8307121295943743E-3</c:v>
                </c:pt>
                <c:pt idx="8440">
                  <c:v>9.451982233344593E-3</c:v>
                </c:pt>
                <c:pt idx="8441">
                  <c:v>-1.7731043133963724E-3</c:v>
                </c:pt>
                <c:pt idx="8442">
                  <c:v>1.1439126865569079E-2</c:v>
                </c:pt>
                <c:pt idx="8443">
                  <c:v>-1.0582752944868958E-2</c:v>
                </c:pt>
                <c:pt idx="8444">
                  <c:v>2.6257151836385825E-3</c:v>
                </c:pt>
                <c:pt idx="8445">
                  <c:v>2.192983335010308E-3</c:v>
                </c:pt>
                <c:pt idx="8446">
                  <c:v>-9.5992910996348796E-3</c:v>
                </c:pt>
                <c:pt idx="8447">
                  <c:v>-9.3822057275250812E-3</c:v>
                </c:pt>
                <c:pt idx="8448">
                  <c:v>-2.5458736468085301E-3</c:v>
                </c:pt>
                <c:pt idx="8449">
                  <c:v>8.0500775304877502E-3</c:v>
                </c:pt>
                <c:pt idx="8450">
                  <c:v>6.7819602463833905E-4</c:v>
                </c:pt>
                <c:pt idx="8451">
                  <c:v>2.031832734226852E-3</c:v>
                </c:pt>
                <c:pt idx="8452">
                  <c:v>1.1132294303653206E-2</c:v>
                </c:pt>
                <c:pt idx="8453">
                  <c:v>-1.0345982726100704E-3</c:v>
                </c:pt>
                <c:pt idx="8454">
                  <c:v>4.6775895511112185E-3</c:v>
                </c:pt>
                <c:pt idx="8455">
                  <c:v>1.7363529147726094E-2</c:v>
                </c:pt>
                <c:pt idx="8456">
                  <c:v>4.1685276768588274E-4</c:v>
                </c:pt>
                <c:pt idx="8457">
                  <c:v>-1.1318620336834176E-3</c:v>
                </c:pt>
                <c:pt idx="8458">
                  <c:v>-5.0793380589573452E-3</c:v>
                </c:pt>
                <c:pt idx="8459">
                  <c:v>-8.6643141301410813E-3</c:v>
                </c:pt>
                <c:pt idx="8460">
                  <c:v>-4.1177241178393196E-3</c:v>
                </c:pt>
                <c:pt idx="8461">
                  <c:v>3.3318219524304219E-3</c:v>
                </c:pt>
                <c:pt idx="8462">
                  <c:v>-5.88361870744788E-3</c:v>
                </c:pt>
                <c:pt idx="8463">
                  <c:v>1.131185881560952E-2</c:v>
                </c:pt>
                <c:pt idx="8464">
                  <c:v>8.2068331347967018E-3</c:v>
                </c:pt>
                <c:pt idx="8465">
                  <c:v>9.6183131811066538E-3</c:v>
                </c:pt>
                <c:pt idx="8466">
                  <c:v>-4.9163433839038472E-3</c:v>
                </c:pt>
                <c:pt idx="8467">
                  <c:v>7.9841923977100361E-3</c:v>
                </c:pt>
                <c:pt idx="8468">
                  <c:v>-1.4737527352780915E-3</c:v>
                </c:pt>
                <c:pt idx="8469">
                  <c:v>3.2981948739272131E-3</c:v>
                </c:pt>
                <c:pt idx="8470">
                  <c:v>-9.6898837940272743E-3</c:v>
                </c:pt>
                <c:pt idx="8471">
                  <c:v>-2.5562538070357447E-3</c:v>
                </c:pt>
                <c:pt idx="8472">
                  <c:v>-4.593869010227505E-3</c:v>
                </c:pt>
                <c:pt idx="8473">
                  <c:v>-6.9607241743697614E-3</c:v>
                </c:pt>
                <c:pt idx="8474">
                  <c:v>-1.5668317053803798E-3</c:v>
                </c:pt>
                <c:pt idx="8475">
                  <c:v>2.7704185390068198E-3</c:v>
                </c:pt>
                <c:pt idx="8476">
                  <c:v>8.8021885039773259E-3</c:v>
                </c:pt>
                <c:pt idx="8477">
                  <c:v>1.5028979403686192E-2</c:v>
                </c:pt>
                <c:pt idx="8478">
                  <c:v>3.0491403945180203E-3</c:v>
                </c:pt>
                <c:pt idx="8479">
                  <c:v>1.0773142481531783E-2</c:v>
                </c:pt>
                <c:pt idx="8480">
                  <c:v>-1.3469984123066499E-2</c:v>
                </c:pt>
                <c:pt idx="8481">
                  <c:v>-4.2357987793807932E-3</c:v>
                </c:pt>
                <c:pt idx="8482">
                  <c:v>1.4727976976656504E-3</c:v>
                </c:pt>
                <c:pt idx="8483">
                  <c:v>-5.8870279356475971E-5</c:v>
                </c:pt>
                <c:pt idx="8484">
                  <c:v>3.3500868852820269E-3</c:v>
                </c:pt>
                <c:pt idx="8485">
                  <c:v>-1.5492268224074785E-2</c:v>
                </c:pt>
                <c:pt idx="8486">
                  <c:v>-6.4566494407029898E-3</c:v>
                </c:pt>
                <c:pt idx="8487">
                  <c:v>1.4983071934868428E-3</c:v>
                </c:pt>
                <c:pt idx="8488">
                  <c:v>-6.1875065998707708E-3</c:v>
                </c:pt>
                <c:pt idx="8489">
                  <c:v>2.4100741214457948E-4</c:v>
                </c:pt>
                <c:pt idx="8490">
                  <c:v>2.8875674277914882E-3</c:v>
                </c:pt>
                <c:pt idx="8491">
                  <c:v>-6.569256711898939E-3</c:v>
                </c:pt>
                <c:pt idx="8492">
                  <c:v>-3.2705498234040452E-3</c:v>
                </c:pt>
                <c:pt idx="8493">
                  <c:v>-8.9577394321994266E-3</c:v>
                </c:pt>
                <c:pt idx="8494">
                  <c:v>1.1011869459757347E-3</c:v>
                </c:pt>
                <c:pt idx="8495">
                  <c:v>6.7235111484270475E-4</c:v>
                </c:pt>
                <c:pt idx="8496">
                  <c:v>7.1842013713808751E-3</c:v>
                </c:pt>
                <c:pt idx="8497">
                  <c:v>-8.4681733003970621E-3</c:v>
                </c:pt>
                <c:pt idx="8498">
                  <c:v>-6.1984303521225494E-3</c:v>
                </c:pt>
                <c:pt idx="8499">
                  <c:v>-3.2680775194359308E-3</c:v>
                </c:pt>
                <c:pt idx="8500">
                  <c:v>-9.2687002649982934E-4</c:v>
                </c:pt>
                <c:pt idx="8501">
                  <c:v>1.3569728989615754E-2</c:v>
                </c:pt>
                <c:pt idx="8502">
                  <c:v>2.6798237610085756E-3</c:v>
                </c:pt>
                <c:pt idx="8503">
                  <c:v>1.1369944077037305E-2</c:v>
                </c:pt>
                <c:pt idx="8504">
                  <c:v>1.7424224073715794E-3</c:v>
                </c:pt>
                <c:pt idx="8505">
                  <c:v>-7.3507591336815555E-3</c:v>
                </c:pt>
                <c:pt idx="8506">
                  <c:v>4.3446846040108922E-3</c:v>
                </c:pt>
                <c:pt idx="8507">
                  <c:v>3.0101442086347862E-4</c:v>
                </c:pt>
                <c:pt idx="8508">
                  <c:v>-6.2798346586102494E-3</c:v>
                </c:pt>
                <c:pt idx="8509">
                  <c:v>5.7981680829784507E-3</c:v>
                </c:pt>
                <c:pt idx="8510">
                  <c:v>4.7463215059888458E-3</c:v>
                </c:pt>
                <c:pt idx="8511">
                  <c:v>7.1899344020074296E-4</c:v>
                </c:pt>
                <c:pt idx="8512">
                  <c:v>1.3168135020646436E-3</c:v>
                </c:pt>
                <c:pt idx="8513">
                  <c:v>-3.8355554633369218E-3</c:v>
                </c:pt>
                <c:pt idx="8514">
                  <c:v>8.1926007637045904E-3</c:v>
                </c:pt>
                <c:pt idx="8515">
                  <c:v>-9.0335931842696303E-3</c:v>
                </c:pt>
                <c:pt idx="8516">
                  <c:v>5.4071916965273571E-4</c:v>
                </c:pt>
                <c:pt idx="8517">
                  <c:v>-6.3266562366966353E-3</c:v>
                </c:pt>
                <c:pt idx="8518">
                  <c:v>1.9323677510538603E-3</c:v>
                </c:pt>
                <c:pt idx="8519">
                  <c:v>-1.7510495673653331E-3</c:v>
                </c:pt>
                <c:pt idx="8520">
                  <c:v>2.6555631515109983E-3</c:v>
                </c:pt>
                <c:pt idx="8521">
                  <c:v>-4.28861156838636E-3</c:v>
                </c:pt>
                <c:pt idx="8522">
                  <c:v>-7.2665620249645277E-4</c:v>
                </c:pt>
                <c:pt idx="8523">
                  <c:v>3.2658027211728492E-3</c:v>
                </c:pt>
                <c:pt idx="8524">
                  <c:v>-4.1748661454931654E-3</c:v>
                </c:pt>
                <c:pt idx="8525">
                  <c:v>-9.7484473950129255E-3</c:v>
                </c:pt>
                <c:pt idx="8526">
                  <c:v>-1.0277329759349689E-2</c:v>
                </c:pt>
                <c:pt idx="8527">
                  <c:v>4.5054851712978284E-3</c:v>
                </c:pt>
                <c:pt idx="8528">
                  <c:v>-4.3115395943683324E-4</c:v>
                </c:pt>
                <c:pt idx="8529">
                  <c:v>-1.9733602851751885E-3</c:v>
                </c:pt>
                <c:pt idx="8530">
                  <c:v>9.5835602640575064E-3</c:v>
                </c:pt>
                <c:pt idx="8531">
                  <c:v>-1.834357521423462E-4</c:v>
                </c:pt>
                <c:pt idx="8532">
                  <c:v>-1.8974757032023948E-3</c:v>
                </c:pt>
                <c:pt idx="8533">
                  <c:v>9.3908855267830667E-3</c:v>
                </c:pt>
                <c:pt idx="8534">
                  <c:v>3.5140902566495901E-3</c:v>
                </c:pt>
                <c:pt idx="8535">
                  <c:v>-2.9073309394480533E-3</c:v>
                </c:pt>
                <c:pt idx="8536">
                  <c:v>4.2451257497940859E-4</c:v>
                </c:pt>
                <c:pt idx="8537">
                  <c:v>-5.410840936202416E-3</c:v>
                </c:pt>
                <c:pt idx="8538">
                  <c:v>1.6565278134980783E-2</c:v>
                </c:pt>
                <c:pt idx="8539">
                  <c:v>1.2098243454458002E-2</c:v>
                </c:pt>
                <c:pt idx="8540">
                  <c:v>2.7803265566372051E-3</c:v>
                </c:pt>
                <c:pt idx="8541">
                  <c:v>-2.247324856180179E-3</c:v>
                </c:pt>
                <c:pt idx="8542">
                  <c:v>-5.6405077554527849E-3</c:v>
                </c:pt>
                <c:pt idx="8543">
                  <c:v>-8.9352202519576767E-4</c:v>
                </c:pt>
                <c:pt idx="8544">
                  <c:v>-2.9801818131465615E-4</c:v>
                </c:pt>
                <c:pt idx="8545">
                  <c:v>-4.361210126707744E-3</c:v>
                </c:pt>
                <c:pt idx="8546">
                  <c:v>9.5751054592674962E-4</c:v>
                </c:pt>
                <c:pt idx="8547">
                  <c:v>3.8804860490778141E-3</c:v>
                </c:pt>
                <c:pt idx="8548">
                  <c:v>-1.6697481367685015E-3</c:v>
                </c:pt>
                <c:pt idx="8549">
                  <c:v>-3.0485094890456551E-3</c:v>
                </c:pt>
                <c:pt idx="8550">
                  <c:v>-4.9812556112550487E-3</c:v>
                </c:pt>
                <c:pt idx="8551">
                  <c:v>-8.094764509931518E-3</c:v>
                </c:pt>
                <c:pt idx="8552">
                  <c:v>6.4689926630519569E-3</c:v>
                </c:pt>
                <c:pt idx="8553">
                  <c:v>-6.6509707655225932E-3</c:v>
                </c:pt>
                <c:pt idx="8554">
                  <c:v>-3.6465337599383952E-3</c:v>
                </c:pt>
                <c:pt idx="8555">
                  <c:v>-1.8282654857935978E-3</c:v>
                </c:pt>
                <c:pt idx="8556">
                  <c:v>-6.5481706394151604E-3</c:v>
                </c:pt>
                <c:pt idx="8557">
                  <c:v>3.310043478223279E-3</c:v>
                </c:pt>
                <c:pt idx="8558">
                  <c:v>-4.1085447951815495E-3</c:v>
                </c:pt>
                <c:pt idx="8559">
                  <c:v>3.8025191478442931E-3</c:v>
                </c:pt>
                <c:pt idx="8560">
                  <c:v>-1.5111151945296764E-2</c:v>
                </c:pt>
                <c:pt idx="8561">
                  <c:v>-1.7743968471501077E-2</c:v>
                </c:pt>
                <c:pt idx="8562">
                  <c:v>4.1664096631718866E-3</c:v>
                </c:pt>
                <c:pt idx="8563">
                  <c:v>-1.8373637449383525E-2</c:v>
                </c:pt>
                <c:pt idx="8564">
                  <c:v>-2.7628764322499854E-3</c:v>
                </c:pt>
                <c:pt idx="8565">
                  <c:v>5.6461076463349674E-3</c:v>
                </c:pt>
                <c:pt idx="8566">
                  <c:v>-8.67475319367381E-3</c:v>
                </c:pt>
                <c:pt idx="8567">
                  <c:v>1.0656154244585513E-2</c:v>
                </c:pt>
                <c:pt idx="8568">
                  <c:v>-2.301349861831677E-3</c:v>
                </c:pt>
                <c:pt idx="8569">
                  <c:v>-7.6829506308196142E-4</c:v>
                </c:pt>
                <c:pt idx="8570">
                  <c:v>-2.5010434045888369E-3</c:v>
                </c:pt>
                <c:pt idx="8571">
                  <c:v>-7.0881152487647552E-3</c:v>
                </c:pt>
                <c:pt idx="8572">
                  <c:v>-2.1362688169619527E-3</c:v>
                </c:pt>
                <c:pt idx="8573">
                  <c:v>-1.2961762817889733E-4</c:v>
                </c:pt>
                <c:pt idx="8574">
                  <c:v>2.0654999858709444E-2</c:v>
                </c:pt>
                <c:pt idx="8575">
                  <c:v>1.1300268602358955E-2</c:v>
                </c:pt>
                <c:pt idx="8576">
                  <c:v>-1.5690566113227052E-2</c:v>
                </c:pt>
                <c:pt idx="8577">
                  <c:v>1.5292471439526409E-3</c:v>
                </c:pt>
                <c:pt idx="8578">
                  <c:v>7.1689442637594535E-3</c:v>
                </c:pt>
                <c:pt idx="8579">
                  <c:v>6.6156559216284314E-3</c:v>
                </c:pt>
                <c:pt idx="8580">
                  <c:v>-8.5139100983193522E-3</c:v>
                </c:pt>
                <c:pt idx="8581">
                  <c:v>-1.0441299417286325E-2</c:v>
                </c:pt>
                <c:pt idx="8582">
                  <c:v>-1.0810220452283777E-2</c:v>
                </c:pt>
                <c:pt idx="8583">
                  <c:v>4.0031045193062702E-3</c:v>
                </c:pt>
                <c:pt idx="8584">
                  <c:v>-5.4274217353651281E-3</c:v>
                </c:pt>
                <c:pt idx="8585">
                  <c:v>1.2810371844016155E-2</c:v>
                </c:pt>
                <c:pt idx="8586">
                  <c:v>2.8104259683916517E-3</c:v>
                </c:pt>
                <c:pt idx="8587">
                  <c:v>-6.3785680136359396E-5</c:v>
                </c:pt>
                <c:pt idx="8588">
                  <c:v>4.0741032862902891E-3</c:v>
                </c:pt>
                <c:pt idx="8589">
                  <c:v>1.1747008896959708E-2</c:v>
                </c:pt>
                <c:pt idx="8590">
                  <c:v>-9.3992175967462684E-3</c:v>
                </c:pt>
                <c:pt idx="8591">
                  <c:v>6.8216535380424522E-3</c:v>
                </c:pt>
                <c:pt idx="8592">
                  <c:v>-1.2597633311292561E-3</c:v>
                </c:pt>
                <c:pt idx="8593">
                  <c:v>-1.2494216757539806E-2</c:v>
                </c:pt>
                <c:pt idx="8594">
                  <c:v>1.0843566682035468E-3</c:v>
                </c:pt>
                <c:pt idx="8595">
                  <c:v>-1.2120053791248296E-3</c:v>
                </c:pt>
                <c:pt idx="8596">
                  <c:v>4.0131276588365253E-3</c:v>
                </c:pt>
                <c:pt idx="8597">
                  <c:v>1.6268723778890482E-2</c:v>
                </c:pt>
                <c:pt idx="8598">
                  <c:v>-2.2542276295945299E-3</c:v>
                </c:pt>
                <c:pt idx="8599">
                  <c:v>-2.1336688358249791E-3</c:v>
                </c:pt>
                <c:pt idx="8600">
                  <c:v>-7.5671946414303257E-3</c:v>
                </c:pt>
                <c:pt idx="8601">
                  <c:v>-2.0276271045107795E-3</c:v>
                </c:pt>
                <c:pt idx="8602">
                  <c:v>-7.6142135658399408E-4</c:v>
                </c:pt>
                <c:pt idx="8603">
                  <c:v>-1.5996246132722144E-2</c:v>
                </c:pt>
                <c:pt idx="8604">
                  <c:v>2.8339578415661976E-3</c:v>
                </c:pt>
                <c:pt idx="8605">
                  <c:v>-1.9296947925964258E-4</c:v>
                </c:pt>
                <c:pt idx="8606">
                  <c:v>2.6981899961969545E-3</c:v>
                </c:pt>
                <c:pt idx="8607">
                  <c:v>-5.597209581712977E-3</c:v>
                </c:pt>
                <c:pt idx="8608">
                  <c:v>1.7459593580135942E-2</c:v>
                </c:pt>
                <c:pt idx="8609">
                  <c:v>-2.6663296649691876E-3</c:v>
                </c:pt>
                <c:pt idx="8610">
                  <c:v>6.3999204598969009E-3</c:v>
                </c:pt>
                <c:pt idx="8611">
                  <c:v>4.0972038784702521E-3</c:v>
                </c:pt>
                <c:pt idx="8612">
                  <c:v>-6.7535839111840064E-3</c:v>
                </c:pt>
                <c:pt idx="8613">
                  <c:v>7.5968603299082739E-4</c:v>
                </c:pt>
                <c:pt idx="8614">
                  <c:v>-7.7504993782797488E-3</c:v>
                </c:pt>
                <c:pt idx="8615">
                  <c:v>8.0668649729966086E-3</c:v>
                </c:pt>
                <c:pt idx="8616">
                  <c:v>3.6625451399005492E-3</c:v>
                </c:pt>
                <c:pt idx="8617">
                  <c:v>1.0346541586302714E-2</c:v>
                </c:pt>
                <c:pt idx="8618">
                  <c:v>-2.5609808181784564E-3</c:v>
                </c:pt>
                <c:pt idx="8619">
                  <c:v>1.000187618543241E-3</c:v>
                </c:pt>
                <c:pt idx="8620">
                  <c:v>1.013280667949353E-2</c:v>
                </c:pt>
                <c:pt idx="8621">
                  <c:v>1.359787588223779E-3</c:v>
                </c:pt>
                <c:pt idx="8622">
                  <c:v>-4.3330306110615944E-3</c:v>
                </c:pt>
                <c:pt idx="8623">
                  <c:v>-1.3050043152762586E-2</c:v>
                </c:pt>
                <c:pt idx="8624">
                  <c:v>2.2600298401155711E-3</c:v>
                </c:pt>
                <c:pt idx="8625">
                  <c:v>6.5627286388351075E-3</c:v>
                </c:pt>
                <c:pt idx="8626">
                  <c:v>-2.5574663847527444E-3</c:v>
                </c:pt>
                <c:pt idx="8627">
                  <c:v>-6.8726378013637306E-4</c:v>
                </c:pt>
                <c:pt idx="8628">
                  <c:v>-9.4823153894927539E-3</c:v>
                </c:pt>
                <c:pt idx="8629">
                  <c:v>-6.2660415786464059E-3</c:v>
                </c:pt>
                <c:pt idx="8630">
                  <c:v>3.1695747612790395E-3</c:v>
                </c:pt>
                <c:pt idx="8631">
                  <c:v>-6.3293142209084913E-5</c:v>
                </c:pt>
                <c:pt idx="8632">
                  <c:v>-9.028545561326198E-3</c:v>
                </c:pt>
                <c:pt idx="8633">
                  <c:v>-5.0584388316290063E-3</c:v>
                </c:pt>
                <c:pt idx="8634">
                  <c:v>-6.7630929902212714E-3</c:v>
                </c:pt>
                <c:pt idx="8635">
                  <c:v>-5.5085846174868355E-3</c:v>
                </c:pt>
                <c:pt idx="8636">
                  <c:v>-4.7552446053100795E-3</c:v>
                </c:pt>
                <c:pt idx="8637">
                  <c:v>-1.2615976516135226E-2</c:v>
                </c:pt>
                <c:pt idx="8638">
                  <c:v>2.5755338655088882E-3</c:v>
                </c:pt>
                <c:pt idx="8639">
                  <c:v>-8.8106296821549197E-3</c:v>
                </c:pt>
                <c:pt idx="8640">
                  <c:v>3.9914848853522973E-4</c:v>
                </c:pt>
                <c:pt idx="8641">
                  <c:v>1.3293454932048433E-3</c:v>
                </c:pt>
                <c:pt idx="8642">
                  <c:v>1.7710064904705336E-2</c:v>
                </c:pt>
                <c:pt idx="8643">
                  <c:v>7.1526411970086485E-3</c:v>
                </c:pt>
                <c:pt idx="8644">
                  <c:v>-4.4806724529633263E-3</c:v>
                </c:pt>
                <c:pt idx="8645">
                  <c:v>8.8123423907091637E-3</c:v>
                </c:pt>
                <c:pt idx="8646">
                  <c:v>-5.807763206514664E-4</c:v>
                </c:pt>
                <c:pt idx="8647">
                  <c:v>1.6124354488411647E-3</c:v>
                </c:pt>
                <c:pt idx="8648">
                  <c:v>-1.3691288713617486E-2</c:v>
                </c:pt>
                <c:pt idx="8649">
                  <c:v>-5.7002611350667216E-3</c:v>
                </c:pt>
                <c:pt idx="8650">
                  <c:v>-3.9432177167088734E-4</c:v>
                </c:pt>
                <c:pt idx="8651">
                  <c:v>-1.1503498531515739E-2</c:v>
                </c:pt>
                <c:pt idx="8652">
                  <c:v>-9.0842919828202379E-3</c:v>
                </c:pt>
                <c:pt idx="8653">
                  <c:v>1.795499757644823E-2</c:v>
                </c:pt>
                <c:pt idx="8654">
                  <c:v>5.7830219656337433E-3</c:v>
                </c:pt>
                <c:pt idx="8655">
                  <c:v>1.4506678206663912E-2</c:v>
                </c:pt>
                <c:pt idx="8656">
                  <c:v>-2.1335065471206516E-3</c:v>
                </c:pt>
                <c:pt idx="8657">
                  <c:v>-3.2365602120890363E-4</c:v>
                </c:pt>
                <c:pt idx="8658">
                  <c:v>-3.1773848992904248E-3</c:v>
                </c:pt>
                <c:pt idx="8659">
                  <c:v>-8.2170802767372163E-3</c:v>
                </c:pt>
                <c:pt idx="8660">
                  <c:v>-7.0314073169562667E-3</c:v>
                </c:pt>
                <c:pt idx="8661">
                  <c:v>7.8823319305652249E-3</c:v>
                </c:pt>
                <c:pt idx="8662">
                  <c:v>2.2220779027483633E-3</c:v>
                </c:pt>
                <c:pt idx="8663">
                  <c:v>1.3055682504344805E-4</c:v>
                </c:pt>
                <c:pt idx="8664">
                  <c:v>3.2583932380592963E-3</c:v>
                </c:pt>
                <c:pt idx="8665">
                  <c:v>-6.1345881872347258E-3</c:v>
                </c:pt>
                <c:pt idx="8666">
                  <c:v>-3.4098393694213364E-3</c:v>
                </c:pt>
                <c:pt idx="8667">
                  <c:v>7.3298757494950914E-3</c:v>
                </c:pt>
                <c:pt idx="8668">
                  <c:v>-3.0693901648669512E-3</c:v>
                </c:pt>
                <c:pt idx="8669">
                  <c:v>-1.5357032735452688E-2</c:v>
                </c:pt>
                <c:pt idx="8670">
                  <c:v>-3.5264017381475021E-3</c:v>
                </c:pt>
                <c:pt idx="8671">
                  <c:v>5.6495447862253655E-3</c:v>
                </c:pt>
                <c:pt idx="8672">
                  <c:v>4.7606543231239612E-3</c:v>
                </c:pt>
                <c:pt idx="8673">
                  <c:v>5.1319278365922717E-3</c:v>
                </c:pt>
                <c:pt idx="8674">
                  <c:v>-6.4520600415151176E-3</c:v>
                </c:pt>
                <c:pt idx="8675">
                  <c:v>-6.8264174691197201E-3</c:v>
                </c:pt>
                <c:pt idx="8676">
                  <c:v>-5.4681384582717114E-3</c:v>
                </c:pt>
                <c:pt idx="8677">
                  <c:v>-4.0201059166658868E-3</c:v>
                </c:pt>
                <c:pt idx="8678">
                  <c:v>-7.615361802550567E-3</c:v>
                </c:pt>
                <c:pt idx="8679">
                  <c:v>6.8093976243265618E-3</c:v>
                </c:pt>
                <c:pt idx="8680">
                  <c:v>8.3637702768473397E-3</c:v>
                </c:pt>
                <c:pt idx="8681">
                  <c:v>7.3688387341952375E-3</c:v>
                </c:pt>
                <c:pt idx="8682">
                  <c:v>-6.6361647746203904E-3</c:v>
                </c:pt>
                <c:pt idx="8683">
                  <c:v>3.1244831800591745E-3</c:v>
                </c:pt>
                <c:pt idx="8684">
                  <c:v>2.244630565226681E-2</c:v>
                </c:pt>
                <c:pt idx="8685">
                  <c:v>2.505979183494219E-2</c:v>
                </c:pt>
                <c:pt idx="8686">
                  <c:v>2.7222758664097218E-2</c:v>
                </c:pt>
                <c:pt idx="8687">
                  <c:v>1.5386985648552947E-3</c:v>
                </c:pt>
                <c:pt idx="8688">
                  <c:v>7.377351865395941E-4</c:v>
                </c:pt>
                <c:pt idx="8689">
                  <c:v>-5.9789989192398736E-3</c:v>
                </c:pt>
                <c:pt idx="8690">
                  <c:v>2.3160924076239688E-2</c:v>
                </c:pt>
                <c:pt idx="8691">
                  <c:v>-7.2516319348939879E-4</c:v>
                </c:pt>
                <c:pt idx="8692">
                  <c:v>6.0450355164440818E-5</c:v>
                </c:pt>
                <c:pt idx="8693">
                  <c:v>-6.1240148949373782E-3</c:v>
                </c:pt>
                <c:pt idx="8694">
                  <c:v>-9.9016761555472711E-3</c:v>
                </c:pt>
                <c:pt idx="8695">
                  <c:v>5.9405508933359392E-3</c:v>
                </c:pt>
                <c:pt idx="8696">
                  <c:v>2.2567177397895483E-3</c:v>
                </c:pt>
                <c:pt idx="8697">
                  <c:v>4.8620492036438095E-3</c:v>
                </c:pt>
                <c:pt idx="8698">
                  <c:v>1.7369790914878655E-2</c:v>
                </c:pt>
                <c:pt idx="8699">
                  <c:v>-4.5985329923277588E-3</c:v>
                </c:pt>
                <c:pt idx="8700">
                  <c:v>3.5908792055015646E-4</c:v>
                </c:pt>
                <c:pt idx="8701">
                  <c:v>2.3309337272848923E-3</c:v>
                </c:pt>
                <c:pt idx="8702">
                  <c:v>-6.4081668608546539E-3</c:v>
                </c:pt>
                <c:pt idx="8703">
                  <c:v>5.7512739406344136E-3</c:v>
                </c:pt>
                <c:pt idx="8704">
                  <c:v>-1.8535686493229438E-3</c:v>
                </c:pt>
                <c:pt idx="8705">
                  <c:v>-2.936859673309825E-3</c:v>
                </c:pt>
                <c:pt idx="8706">
                  <c:v>4.800768215103584E-4</c:v>
                </c:pt>
                <c:pt idx="8707">
                  <c:v>-1.085786997204918E-2</c:v>
                </c:pt>
                <c:pt idx="8708">
                  <c:v>-3.5847776639581197E-3</c:v>
                </c:pt>
                <c:pt idx="8709">
                  <c:v>8.2439698276594014E-3</c:v>
                </c:pt>
                <c:pt idx="8710">
                  <c:v>-7.7571445274708731E-3</c:v>
                </c:pt>
                <c:pt idx="8711">
                  <c:v>-6.6944590638790252E-4</c:v>
                </c:pt>
                <c:pt idx="8712">
                  <c:v>1.1560343230196384E-3</c:v>
                </c:pt>
                <c:pt idx="8713">
                  <c:v>1.397624266638157E-3</c:v>
                </c:pt>
                <c:pt idx="8714">
                  <c:v>1.9602575853713205E-2</c:v>
                </c:pt>
                <c:pt idx="8715">
                  <c:v>4.9893189744033319E-3</c:v>
                </c:pt>
                <c:pt idx="8716">
                  <c:v>5.3309641422450631E-4</c:v>
                </c:pt>
                <c:pt idx="8717">
                  <c:v>-7.2507152318073455E-3</c:v>
                </c:pt>
                <c:pt idx="8718">
                  <c:v>-4.244006489646992E-3</c:v>
                </c:pt>
                <c:pt idx="8719">
                  <c:v>3.1697643237962032E-3</c:v>
                </c:pt>
                <c:pt idx="8720">
                  <c:v>-1.0806372795940839E-2</c:v>
                </c:pt>
                <c:pt idx="8721">
                  <c:v>-2.3568525791175295E-3</c:v>
                </c:pt>
                <c:pt idx="8722">
                  <c:v>2.055002234225692E-3</c:v>
                </c:pt>
                <c:pt idx="8723">
                  <c:v>3.9771067788825672E-3</c:v>
                </c:pt>
                <c:pt idx="8724">
                  <c:v>4.0811483845087666E-3</c:v>
                </c:pt>
                <c:pt idx="8725">
                  <c:v>-5.1642461496962363E-3</c:v>
                </c:pt>
                <c:pt idx="8726">
                  <c:v>-8.9502290747512508E-3</c:v>
                </c:pt>
                <c:pt idx="8727">
                  <c:v>-6.2764899384180686E-3</c:v>
                </c:pt>
                <c:pt idx="8728">
                  <c:v>-7.0545947879828933E-3</c:v>
                </c:pt>
                <c:pt idx="8729">
                  <c:v>2.9505799621147803E-3</c:v>
                </c:pt>
                <c:pt idx="8730">
                  <c:v>-1.4742017411879769E-3</c:v>
                </c:pt>
                <c:pt idx="8731">
                  <c:v>-3.3865984770460934E-3</c:v>
                </c:pt>
                <c:pt idx="8732">
                  <c:v>-2.8412619484627678E-3</c:v>
                </c:pt>
                <c:pt idx="8733">
                  <c:v>2.7178965399669926E-3</c:v>
                </c:pt>
                <c:pt idx="8734">
                  <c:v>4.1244787454135894E-3</c:v>
                </c:pt>
                <c:pt idx="8735">
                  <c:v>8.5637910212248147E-3</c:v>
                </c:pt>
                <c:pt idx="8736">
                  <c:v>9.6378985166544542E-3</c:v>
                </c:pt>
                <c:pt idx="8737">
                  <c:v>-5.9900345493306747E-3</c:v>
                </c:pt>
                <c:pt idx="8738">
                  <c:v>-3.8915286858784781E-3</c:v>
                </c:pt>
                <c:pt idx="8739">
                  <c:v>2.3839318213004466E-2</c:v>
                </c:pt>
                <c:pt idx="8740">
                  <c:v>-8.3318459857726994E-4</c:v>
                </c:pt>
                <c:pt idx="8741">
                  <c:v>-3.5786749394344287E-3</c:v>
                </c:pt>
                <c:pt idx="8742">
                  <c:v>-1.614591470506089E-3</c:v>
                </c:pt>
                <c:pt idx="8743">
                  <c:v>6.5811124454910239E-4</c:v>
                </c:pt>
                <c:pt idx="8744">
                  <c:v>-5.3371839685526805E-3</c:v>
                </c:pt>
                <c:pt idx="8745">
                  <c:v>-6.1520097527866325E-3</c:v>
                </c:pt>
                <c:pt idx="8746">
                  <c:v>-3.0902560418179952E-3</c:v>
                </c:pt>
                <c:pt idx="8747">
                  <c:v>1.2424018441300441E-2</c:v>
                </c:pt>
                <c:pt idx="8748">
                  <c:v>-4.5054592178369966E-3</c:v>
                </c:pt>
                <c:pt idx="8749">
                  <c:v>8.3938378794714327E-3</c:v>
                </c:pt>
                <c:pt idx="8750">
                  <c:v>-4.1802275846863245E-4</c:v>
                </c:pt>
                <c:pt idx="8751">
                  <c:v>6.9047893374259489E-3</c:v>
                </c:pt>
                <c:pt idx="8752">
                  <c:v>1.0796883549965093E-2</c:v>
                </c:pt>
                <c:pt idx="8753">
                  <c:v>-7.3031716321009773E-3</c:v>
                </c:pt>
                <c:pt idx="8754">
                  <c:v>-2.9006976088411921E-3</c:v>
                </c:pt>
                <c:pt idx="8755">
                  <c:v>-6.4232408303765516E-3</c:v>
                </c:pt>
                <c:pt idx="8756">
                  <c:v>-1.4330071714244378E-3</c:v>
                </c:pt>
                <c:pt idx="8757">
                  <c:v>-8.3401317439307562E-3</c:v>
                </c:pt>
                <c:pt idx="8758">
                  <c:v>1.2049644550070743E-4</c:v>
                </c:pt>
                <c:pt idx="8759">
                  <c:v>-6.0262747394451992E-4</c:v>
                </c:pt>
                <c:pt idx="8760">
                  <c:v>-1.0848920008138386E-2</c:v>
                </c:pt>
                <c:pt idx="8761">
                  <c:v>-6.1738024272187378E-3</c:v>
                </c:pt>
                <c:pt idx="8762">
                  <c:v>6.6611912512936538E-3</c:v>
                </c:pt>
                <c:pt idx="8763">
                  <c:v>2.007971711208827E-3</c:v>
                </c:pt>
                <c:pt idx="8764">
                  <c:v>1.4543297092022919E-2</c:v>
                </c:pt>
                <c:pt idx="8765">
                  <c:v>-8.241391730096425E-3</c:v>
                </c:pt>
                <c:pt idx="8766">
                  <c:v>4.4599881065677111E-3</c:v>
                </c:pt>
                <c:pt idx="8767">
                  <c:v>-7.6665734236257208E-3</c:v>
                </c:pt>
                <c:pt idx="8768">
                  <c:v>-6.7491819749285614E-3</c:v>
                </c:pt>
                <c:pt idx="8769">
                  <c:v>-2.0153293944405923E-3</c:v>
                </c:pt>
                <c:pt idx="8770">
                  <c:v>-4.6568711609964375E-3</c:v>
                </c:pt>
                <c:pt idx="8771">
                  <c:v>3.4334797678915365E-3</c:v>
                </c:pt>
                <c:pt idx="8772">
                  <c:v>-7.8653471720928313E-3</c:v>
                </c:pt>
                <c:pt idx="8773">
                  <c:v>4.0632943918588417E-3</c:v>
                </c:pt>
                <c:pt idx="8774">
                  <c:v>-3.0767361665702585E-3</c:v>
                </c:pt>
                <c:pt idx="8775">
                  <c:v>3.5067248092100407E-3</c:v>
                </c:pt>
                <c:pt idx="8776">
                  <c:v>1.4728446970568058E-3</c:v>
                </c:pt>
                <c:pt idx="8777">
                  <c:v>-2.7018745328293292E-3</c:v>
                </c:pt>
                <c:pt idx="8778">
                  <c:v>-5.0548745286397969E-3</c:v>
                </c:pt>
                <c:pt idx="8779">
                  <c:v>5.4237421093623582E-3</c:v>
                </c:pt>
                <c:pt idx="8780">
                  <c:v>5.6389974739062491E-3</c:v>
                </c:pt>
                <c:pt idx="8781">
                  <c:v>2.7132980049982103E-2</c:v>
                </c:pt>
                <c:pt idx="8782">
                  <c:v>-5.6670894652527783E-3</c:v>
                </c:pt>
                <c:pt idx="8783">
                  <c:v>-4.6771087239730327E-3</c:v>
                </c:pt>
                <c:pt idx="8784">
                  <c:v>-5.2427129032926239E-3</c:v>
                </c:pt>
                <c:pt idx="8785">
                  <c:v>7.5240370601469733E-3</c:v>
                </c:pt>
                <c:pt idx="8786">
                  <c:v>-1.7405400066765689E-3</c:v>
                </c:pt>
                <c:pt idx="8787">
                  <c:v>-4.3344839399476216E-3</c:v>
                </c:pt>
                <c:pt idx="8788">
                  <c:v>3.0721990369700588E-3</c:v>
                </c:pt>
                <c:pt idx="8789">
                  <c:v>5.8770783854223945E-3</c:v>
                </c:pt>
                <c:pt idx="8790">
                  <c:v>-1.1244518826259303E-2</c:v>
                </c:pt>
                <c:pt idx="8791">
                  <c:v>-4.8493760548135858E-3</c:v>
                </c:pt>
                <c:pt idx="8792">
                  <c:v>-5.4227094039749624E-3</c:v>
                </c:pt>
                <c:pt idx="8793">
                  <c:v>3.4154705073617775E-3</c:v>
                </c:pt>
                <c:pt idx="8794">
                  <c:v>-1.5233223553238618E-3</c:v>
                </c:pt>
                <c:pt idx="8795">
                  <c:v>7.2303380272165998E-3</c:v>
                </c:pt>
                <c:pt idx="8796">
                  <c:v>1.8771728755503776E-2</c:v>
                </c:pt>
                <c:pt idx="8797">
                  <c:v>-2.3793955666969648E-3</c:v>
                </c:pt>
                <c:pt idx="8798">
                  <c:v>1.5365824458682415E-2</c:v>
                </c:pt>
                <c:pt idx="8799">
                  <c:v>1.7578816199091188E-3</c:v>
                </c:pt>
                <c:pt idx="8800">
                  <c:v>2.2222231367175172E-3</c:v>
                </c:pt>
                <c:pt idx="8801">
                  <c:v>-2.6906895035448174E-3</c:v>
                </c:pt>
                <c:pt idx="8802">
                  <c:v>3.4497914640280571E-3</c:v>
                </c:pt>
                <c:pt idx="8803">
                  <c:v>2.2566243973157485E-2</c:v>
                </c:pt>
                <c:pt idx="8804">
                  <c:v>1.425679577685421E-3</c:v>
                </c:pt>
                <c:pt idx="8805">
                  <c:v>1.0318136782149052E-2</c:v>
                </c:pt>
                <c:pt idx="8806">
                  <c:v>-3.3332422601980004E-3</c:v>
                </c:pt>
                <c:pt idx="8807">
                  <c:v>3.6152103996666299E-3</c:v>
                </c:pt>
                <c:pt idx="8808">
                  <c:v>2.8188865584831001E-4</c:v>
                </c:pt>
                <c:pt idx="8809">
                  <c:v>9.9838172939531768E-3</c:v>
                </c:pt>
                <c:pt idx="8810">
                  <c:v>1.1713195415666991E-3</c:v>
                </c:pt>
                <c:pt idx="8811">
                  <c:v>1.336973069745166E-3</c:v>
                </c:pt>
                <c:pt idx="8812">
                  <c:v>-5.5825523199511742E-3</c:v>
                </c:pt>
                <c:pt idx="8813">
                  <c:v>9.5827798887548627E-3</c:v>
                </c:pt>
                <c:pt idx="8814">
                  <c:v>1.4406030860242909E-3</c:v>
                </c:pt>
                <c:pt idx="8815">
                  <c:v>-9.9711951536516426E-4</c:v>
                </c:pt>
                <c:pt idx="8816">
                  <c:v>7.6742957735049947E-3</c:v>
                </c:pt>
                <c:pt idx="8817">
                  <c:v>2.0329118838815123E-3</c:v>
                </c:pt>
                <c:pt idx="8818">
                  <c:v>-9.2639206772236696E-3</c:v>
                </c:pt>
                <c:pt idx="8819">
                  <c:v>2.7695460891013948E-4</c:v>
                </c:pt>
                <c:pt idx="8820">
                  <c:v>1.5333762008054683E-2</c:v>
                </c:pt>
                <c:pt idx="8821">
                  <c:v>-5.1399938185117799E-3</c:v>
                </c:pt>
                <c:pt idx="8822">
                  <c:v>-4.4504345316303089E-3</c:v>
                </c:pt>
                <c:pt idx="8823">
                  <c:v>-1.48789050125855E-3</c:v>
                </c:pt>
                <c:pt idx="8824">
                  <c:v>-8.2756342479253764E-4</c:v>
                </c:pt>
                <c:pt idx="8825">
                  <c:v>-5.4791625024188904E-3</c:v>
                </c:pt>
                <c:pt idx="8826">
                  <c:v>-4.6168904148729999E-3</c:v>
                </c:pt>
                <c:pt idx="8827">
                  <c:v>-7.2506208034395995E-4</c:v>
                </c:pt>
                <c:pt idx="8828">
                  <c:v>1.0765919744413609E-2</c:v>
                </c:pt>
                <c:pt idx="8829">
                  <c:v>-2.5422805778467848E-3</c:v>
                </c:pt>
                <c:pt idx="8830">
                  <c:v>2.5974758310691186E-3</c:v>
                </c:pt>
                <c:pt idx="8831">
                  <c:v>1.1251182050941798E-2</c:v>
                </c:pt>
                <c:pt idx="8832">
                  <c:v>-6.4058912149408363E-3</c:v>
                </c:pt>
                <c:pt idx="8833">
                  <c:v>9.3332242082093397E-4</c:v>
                </c:pt>
                <c:pt idx="8834">
                  <c:v>-8.7081679043145149E-3</c:v>
                </c:pt>
                <c:pt idx="8835">
                  <c:v>-6.330540910670578E-3</c:v>
                </c:pt>
                <c:pt idx="8836">
                  <c:v>-2.2866076163126922E-3</c:v>
                </c:pt>
                <c:pt idx="8837">
                  <c:v>-1.7323763029374133E-3</c:v>
                </c:pt>
                <c:pt idx="8838">
                  <c:v>4.8542430373319373E-3</c:v>
                </c:pt>
                <c:pt idx="8839">
                  <c:v>-8.2157790617371756E-3</c:v>
                </c:pt>
                <c:pt idx="8840">
                  <c:v>-1.966127083382182E-3</c:v>
                </c:pt>
                <c:pt idx="8841">
                  <c:v>-7.3934360547495328E-3</c:v>
                </c:pt>
                <c:pt idx="8842">
                  <c:v>1.9807029479992086E-3</c:v>
                </c:pt>
                <c:pt idx="8843">
                  <c:v>1.492648777935145E-2</c:v>
                </c:pt>
                <c:pt idx="8844">
                  <c:v>-2.5653909557774987E-3</c:v>
                </c:pt>
                <c:pt idx="8845">
                  <c:v>1.5065706055267299E-3</c:v>
                </c:pt>
                <c:pt idx="8846">
                  <c:v>-1.7299594146765046E-3</c:v>
                </c:pt>
                <c:pt idx="8847">
                  <c:v>-5.9942478017208263E-3</c:v>
                </c:pt>
                <c:pt idx="8848">
                  <c:v>2.5813706814430838E-3</c:v>
                </c:pt>
                <c:pt idx="8849">
                  <c:v>6.2016568852050272E-3</c:v>
                </c:pt>
                <c:pt idx="8850">
                  <c:v>0</c:v>
                </c:pt>
                <c:pt idx="8851">
                  <c:v>6.2187873931551481E-3</c:v>
                </c:pt>
                <c:pt idx="8852">
                  <c:v>3.3708207531302193E-3</c:v>
                </c:pt>
                <c:pt idx="8853">
                  <c:v>-4.090663526261004E-3</c:v>
                </c:pt>
                <c:pt idx="8854">
                  <c:v>-7.8968267113995062E-3</c:v>
                </c:pt>
                <c:pt idx="8855">
                  <c:v>-4.4675267398555619E-4</c:v>
                </c:pt>
                <c:pt idx="8856">
                  <c:v>-5.6013141464104103E-3</c:v>
                </c:pt>
                <c:pt idx="8857">
                  <c:v>1.0105547682365986E-3</c:v>
                </c:pt>
                <c:pt idx="8858">
                  <c:v>6.7667959461294091E-3</c:v>
                </c:pt>
                <c:pt idx="8859">
                  <c:v>4.2824236075853419E-3</c:v>
                </c:pt>
                <c:pt idx="8860">
                  <c:v>1.9405101312859464E-3</c:v>
                </c:pt>
                <c:pt idx="8861">
                  <c:v>2.1025847396334944E-3</c:v>
                </c:pt>
                <c:pt idx="8862">
                  <c:v>1.5464489992365106E-3</c:v>
                </c:pt>
                <c:pt idx="8863">
                  <c:v>2.645504188424175E-3</c:v>
                </c:pt>
                <c:pt idx="8864">
                  <c:v>-4.6342353708986213E-3</c:v>
                </c:pt>
                <c:pt idx="8865">
                  <c:v>1.491919050040246E-3</c:v>
                </c:pt>
                <c:pt idx="8866">
                  <c:v>-2.2663838782617878E-3</c:v>
                </c:pt>
                <c:pt idx="8867">
                  <c:v>6.5089313586269345E-3</c:v>
                </c:pt>
                <c:pt idx="8868">
                  <c:v>2.0871101111709601E-3</c:v>
                </c:pt>
                <c:pt idx="8869">
                  <c:v>6.3988842582786767E-3</c:v>
                </c:pt>
                <c:pt idx="8870">
                  <c:v>-6.8379140095956078E-3</c:v>
                </c:pt>
                <c:pt idx="8871">
                  <c:v>-8.5444691721976787E-3</c:v>
                </c:pt>
                <c:pt idx="8872">
                  <c:v>-4.4387799673605783E-3</c:v>
                </c:pt>
                <c:pt idx="8873">
                  <c:v>-8.1519156068935068E-3</c:v>
                </c:pt>
                <c:pt idx="8874">
                  <c:v>3.581625631888147E-3</c:v>
                </c:pt>
                <c:pt idx="8875">
                  <c:v>5.959526396376813E-3</c:v>
                </c:pt>
                <c:pt idx="8876">
                  <c:v>-4.9990280708903513E-4</c:v>
                </c:pt>
                <c:pt idx="8877">
                  <c:v>4.2688907516910063E-3</c:v>
                </c:pt>
                <c:pt idx="8878">
                  <c:v>-7.7480772042615035E-4</c:v>
                </c:pt>
                <c:pt idx="8879">
                  <c:v>7.1716531795730188E-3</c:v>
                </c:pt>
                <c:pt idx="8880">
                  <c:v>1.2889310065490366E-2</c:v>
                </c:pt>
                <c:pt idx="8881">
                  <c:v>1.7891517147618724E-3</c:v>
                </c:pt>
                <c:pt idx="8882">
                  <c:v>-4.0165056167280645E-3</c:v>
                </c:pt>
                <c:pt idx="8883">
                  <c:v>3.6372559846597203E-3</c:v>
                </c:pt>
                <c:pt idx="8884">
                  <c:v>6.0508018213767615E-3</c:v>
                </c:pt>
                <c:pt idx="8885">
                  <c:v>9.4350437238910779E-3</c:v>
                </c:pt>
                <c:pt idx="8886">
                  <c:v>1.2197213313703357E-2</c:v>
                </c:pt>
                <c:pt idx="8887">
                  <c:v>-4.2176297546340076E-4</c:v>
                </c:pt>
                <c:pt idx="8888">
                  <c:v>-5.7112794060418057E-3</c:v>
                </c:pt>
                <c:pt idx="8889">
                  <c:v>-5.1042220557514142E-3</c:v>
                </c:pt>
                <c:pt idx="8890">
                  <c:v>3.6712909362128219E-3</c:v>
                </c:pt>
                <c:pt idx="8891">
                  <c:v>-2.2863229419676366E-3</c:v>
                </c:pt>
                <c:pt idx="8892">
                  <c:v>-9.5861966120408797E-4</c:v>
                </c:pt>
                <c:pt idx="8893">
                  <c:v>3.7290573907881132E-4</c:v>
                </c:pt>
                <c:pt idx="8894">
                  <c:v>9.5415513180998057E-3</c:v>
                </c:pt>
                <c:pt idx="8895">
                  <c:v>-1.214136924296675E-3</c:v>
                </c:pt>
                <c:pt idx="8896">
                  <c:v>3.7958712806732452E-3</c:v>
                </c:pt>
                <c:pt idx="8897">
                  <c:v>6.3124673321799025E-4</c:v>
                </c:pt>
                <c:pt idx="8898">
                  <c:v>4.7216917899239597E-3</c:v>
                </c:pt>
                <c:pt idx="8899">
                  <c:v>-7.249073084712278E-3</c:v>
                </c:pt>
                <c:pt idx="8900">
                  <c:v>-8.9664817843138631E-4</c:v>
                </c:pt>
                <c:pt idx="8901">
                  <c:v>-2.4831607000662722E-3</c:v>
                </c:pt>
                <c:pt idx="8902">
                  <c:v>-7.5932928231327249E-3</c:v>
                </c:pt>
                <c:pt idx="8903">
                  <c:v>-1.2227320246300738E-2</c:v>
                </c:pt>
                <c:pt idx="8904">
                  <c:v>9.5052134708249955E-3</c:v>
                </c:pt>
                <c:pt idx="8905">
                  <c:v>-3.0511492235727015E-3</c:v>
                </c:pt>
                <c:pt idx="8906">
                  <c:v>4.3330637245132678E-3</c:v>
                </c:pt>
                <c:pt idx="8907">
                  <c:v>-3.7971005859464449E-3</c:v>
                </c:pt>
                <c:pt idx="8908">
                  <c:v>5.3567603595036444E-4</c:v>
                </c:pt>
                <c:pt idx="8909">
                  <c:v>1.530560781512391E-2</c:v>
                </c:pt>
                <c:pt idx="8910">
                  <c:v>-2.4289799670740991E-3</c:v>
                </c:pt>
                <c:pt idx="8911">
                  <c:v>3.1143628856925044E-3</c:v>
                </c:pt>
                <c:pt idx="8912">
                  <c:v>1.6850978184384203E-3</c:v>
                </c:pt>
                <c:pt idx="8913">
                  <c:v>6.13708029171356E-3</c:v>
                </c:pt>
                <c:pt idx="8914">
                  <c:v>3.2369246180784842E-3</c:v>
                </c:pt>
                <c:pt idx="8915">
                  <c:v>3.0186345395062817E-3</c:v>
                </c:pt>
                <c:pt idx="8916">
                  <c:v>-2.1849972276425339E-3</c:v>
                </c:pt>
                <c:pt idx="8917">
                  <c:v>-2.9207760815216474E-3</c:v>
                </c:pt>
                <c:pt idx="8918">
                  <c:v>5.5733665116052154E-3</c:v>
                </c:pt>
                <c:pt idx="8919">
                  <c:v>-3.0693222171218558E-3</c:v>
                </c:pt>
                <c:pt idx="8920">
                  <c:v>-4.5955483248777693E-3</c:v>
                </c:pt>
                <c:pt idx="8921">
                  <c:v>6.8854270251811102E-3</c:v>
                </c:pt>
                <c:pt idx="8922">
                  <c:v>2.9586588243173942E-3</c:v>
                </c:pt>
                <c:pt idx="8923">
                  <c:v>1.8123920762530938E-3</c:v>
                </c:pt>
                <c:pt idx="8924">
                  <c:v>-2.9532935120447634E-3</c:v>
                </c:pt>
                <c:pt idx="8925">
                  <c:v>1.0324270932601012E-2</c:v>
                </c:pt>
                <c:pt idx="8926">
                  <c:v>4.764719417204564E-3</c:v>
                </c:pt>
                <c:pt idx="8927">
                  <c:v>-6.5123425810969951E-3</c:v>
                </c:pt>
                <c:pt idx="8928">
                  <c:v>3.8509970315827864E-3</c:v>
                </c:pt>
                <c:pt idx="8929">
                  <c:v>-4.005345808675162E-3</c:v>
                </c:pt>
                <c:pt idx="8930">
                  <c:v>-9.3047970373141883E-3</c:v>
                </c:pt>
                <c:pt idx="8931">
                  <c:v>-5.0503843061722644E-3</c:v>
                </c:pt>
                <c:pt idx="8932">
                  <c:v>2.5023472550809397E-3</c:v>
                </c:pt>
                <c:pt idx="8933">
                  <c:v>1.768715021779338E-3</c:v>
                </c:pt>
                <c:pt idx="8934">
                  <c:v>-1.4659948410684742E-2</c:v>
                </c:pt>
                <c:pt idx="8935">
                  <c:v>1.7389934032235404E-3</c:v>
                </c:pt>
                <c:pt idx="8936">
                  <c:v>5.1989089135508967E-3</c:v>
                </c:pt>
                <c:pt idx="8937">
                  <c:v>6.2136325026556881E-3</c:v>
                </c:pt>
                <c:pt idx="8938">
                  <c:v>-3.2847601160431381E-3</c:v>
                </c:pt>
                <c:pt idx="8939">
                  <c:v>-4.5014470148283681E-3</c:v>
                </c:pt>
                <c:pt idx="8940">
                  <c:v>-1.4212364440970264E-2</c:v>
                </c:pt>
                <c:pt idx="8941">
                  <c:v>-1.3311681633441548E-3</c:v>
                </c:pt>
                <c:pt idx="8942">
                  <c:v>6.7440448903324929E-3</c:v>
                </c:pt>
                <c:pt idx="8943">
                  <c:v>-3.3397862835314097E-3</c:v>
                </c:pt>
                <c:pt idx="8944">
                  <c:v>-3.6707050126833134E-3</c:v>
                </c:pt>
                <c:pt idx="8945">
                  <c:v>-1.7603290492403303E-3</c:v>
                </c:pt>
                <c:pt idx="8946">
                  <c:v>5.871207235452786E-4</c:v>
                </c:pt>
                <c:pt idx="8947">
                  <c:v>-8.0070466284518234E-4</c:v>
                </c:pt>
                <c:pt idx="8948">
                  <c:v>-6.2138618625379649E-3</c:v>
                </c:pt>
                <c:pt idx="8949">
                  <c:v>1.5034367093043461E-3</c:v>
                </c:pt>
                <c:pt idx="8950">
                  <c:v>9.0798038743048412E-3</c:v>
                </c:pt>
                <c:pt idx="8951">
                  <c:v>5.7258135438609196E-3</c:v>
                </c:pt>
                <c:pt idx="8952">
                  <c:v>-9.5613179262676734E-3</c:v>
                </c:pt>
                <c:pt idx="8953">
                  <c:v>-1.0146050586026314E-3</c:v>
                </c:pt>
                <c:pt idx="8954">
                  <c:v>7.4770351699628742E-4</c:v>
                </c:pt>
                <c:pt idx="8955">
                  <c:v>4.2087379991837277E-3</c:v>
                </c:pt>
                <c:pt idx="8956">
                  <c:v>3.8734030865019073E-3</c:v>
                </c:pt>
                <c:pt idx="8957">
                  <c:v>5.2943669174006019E-4</c:v>
                </c:pt>
                <c:pt idx="8958">
                  <c:v>-1.5891517275933846E-3</c:v>
                </c:pt>
                <c:pt idx="8959">
                  <c:v>-3.8242995565720191E-3</c:v>
                </c:pt>
                <c:pt idx="8960">
                  <c:v>-2.8778531906400542E-3</c:v>
                </c:pt>
                <c:pt idx="8961">
                  <c:v>-5.3384583800407642E-4</c:v>
                </c:pt>
                <c:pt idx="8962">
                  <c:v>5.1663186466899859E-3</c:v>
                </c:pt>
                <c:pt idx="8963">
                  <c:v>5.3122260895841881E-5</c:v>
                </c:pt>
                <c:pt idx="8964">
                  <c:v>-7.197152218485779E-3</c:v>
                </c:pt>
                <c:pt idx="8965">
                  <c:v>-1.0055740367892344E-2</c:v>
                </c:pt>
                <c:pt idx="8966">
                  <c:v>-7.2684199356519968E-3</c:v>
                </c:pt>
                <c:pt idx="8967">
                  <c:v>-4.2553255701383835E-3</c:v>
                </c:pt>
                <c:pt idx="8968">
                  <c:v>-1.6402854133391138E-4</c:v>
                </c:pt>
                <c:pt idx="8969">
                  <c:v>-8.3461938472268564E-3</c:v>
                </c:pt>
                <c:pt idx="8970">
                  <c:v>1.9280034616920134E-3</c:v>
                </c:pt>
                <c:pt idx="8971">
                  <c:v>9.2030230477781801E-3</c:v>
                </c:pt>
                <c:pt idx="8972">
                  <c:v>-7.333658087301141E-3</c:v>
                </c:pt>
                <c:pt idx="8973">
                  <c:v>1.2283490054335055E-2</c:v>
                </c:pt>
                <c:pt idx="8974">
                  <c:v>-9.1573734875835793E-3</c:v>
                </c:pt>
                <c:pt idx="8975">
                  <c:v>-1.0790679466496639E-2</c:v>
                </c:pt>
                <c:pt idx="8976">
                  <c:v>3.4811473198793222E-3</c:v>
                </c:pt>
                <c:pt idx="8977">
                  <c:v>4.3481918963894596E-3</c:v>
                </c:pt>
                <c:pt idx="8978">
                  <c:v>1.6287980951690758E-2</c:v>
                </c:pt>
                <c:pt idx="8979">
                  <c:v>-5.472340478946066E-3</c:v>
                </c:pt>
                <c:pt idx="8980">
                  <c:v>1.6285764415968022E-3</c:v>
                </c:pt>
                <c:pt idx="8981">
                  <c:v>-6.2027512652450345E-3</c:v>
                </c:pt>
                <c:pt idx="8982">
                  <c:v>-7.3954704481359809E-3</c:v>
                </c:pt>
                <c:pt idx="8983">
                  <c:v>0</c:v>
                </c:pt>
                <c:pt idx="8984">
                  <c:v>3.5676099202752473E-3</c:v>
                </c:pt>
                <c:pt idx="8985">
                  <c:v>1.4234877848537057E-3</c:v>
                </c:pt>
                <c:pt idx="8986">
                  <c:v>8.1730962236606867E-3</c:v>
                </c:pt>
                <c:pt idx="8987">
                  <c:v>1.1277605024857454E-2</c:v>
                </c:pt>
                <c:pt idx="8988">
                  <c:v>-1.5572563222194019E-3</c:v>
                </c:pt>
                <c:pt idx="8989">
                  <c:v>1.0158885421800948E-2</c:v>
                </c:pt>
                <c:pt idx="8990">
                  <c:v>-1.7037593302517548E-3</c:v>
                </c:pt>
                <c:pt idx="8991">
                  <c:v>-3.3093171381453363E-3</c:v>
                </c:pt>
                <c:pt idx="8992">
                  <c:v>-4.2780749315569851E-4</c:v>
                </c:pt>
                <c:pt idx="8993">
                  <c:v>5.7600159253272136E-3</c:v>
                </c:pt>
                <c:pt idx="8994">
                  <c:v>5.5683860371987656E-3</c:v>
                </c:pt>
                <c:pt idx="8995">
                  <c:v>-3.1250853050629984E-3</c:v>
                </c:pt>
                <c:pt idx="8996">
                  <c:v>-5.2125004994175977E-3</c:v>
                </c:pt>
                <c:pt idx="8997">
                  <c:v>1.2790451541201599E-3</c:v>
                </c:pt>
                <c:pt idx="8998">
                  <c:v>7.7986548731909825E-3</c:v>
                </c:pt>
                <c:pt idx="8999">
                  <c:v>4.4292189467872419E-3</c:v>
                </c:pt>
                <c:pt idx="9000">
                  <c:v>-1.3161706604000569E-3</c:v>
                </c:pt>
                <c:pt idx="9001">
                  <c:v>8.9681996122237487E-3</c:v>
                </c:pt>
                <c:pt idx="9002">
                  <c:v>-1.4629816079245947E-3</c:v>
                </c:pt>
                <c:pt idx="9003">
                  <c:v>5.8391282114449369E-3</c:v>
                </c:pt>
                <c:pt idx="9004">
                  <c:v>2.0252908540417877E-3</c:v>
                </c:pt>
                <c:pt idx="9005">
                  <c:v>-7.265556394136385E-4</c:v>
                </c:pt>
                <c:pt idx="9006">
                  <c:v>5.6944814023101647E-3</c:v>
                </c:pt>
                <c:pt idx="9007">
                  <c:v>1.821022188100575E-2</c:v>
                </c:pt>
                <c:pt idx="9008">
                  <c:v>4.0469500801970718E-3</c:v>
                </c:pt>
                <c:pt idx="9009">
                  <c:v>-4.9597753375568753E-3</c:v>
                </c:pt>
                <c:pt idx="9010">
                  <c:v>9.8950726592430382E-3</c:v>
                </c:pt>
                <c:pt idx="9011">
                  <c:v>-4.7838548316822211E-3</c:v>
                </c:pt>
                <c:pt idx="9012">
                  <c:v>3.0240434314896605E-3</c:v>
                </c:pt>
                <c:pt idx="9013">
                  <c:v>-2.0131863775290959E-4</c:v>
                </c:pt>
                <c:pt idx="9014">
                  <c:v>1.6094154256022909E-3</c:v>
                </c:pt>
                <c:pt idx="9015">
                  <c:v>1.2088059279215522E-2</c:v>
                </c:pt>
                <c:pt idx="9016">
                  <c:v>5.4600055956490368E-4</c:v>
                </c:pt>
                <c:pt idx="9017">
                  <c:v>-5.8227949622012285E-3</c:v>
                </c:pt>
                <c:pt idx="9018">
                  <c:v>1.5959307162727086E-3</c:v>
                </c:pt>
                <c:pt idx="9019">
                  <c:v>9.2756301057126886E-3</c:v>
                </c:pt>
                <c:pt idx="9020">
                  <c:v>-1.8284702779036669E-3</c:v>
                </c:pt>
                <c:pt idx="9021">
                  <c:v>-8.4942020295150356E-3</c:v>
                </c:pt>
                <c:pt idx="9022">
                  <c:v>1.9934223684727787E-3</c:v>
                </c:pt>
                <c:pt idx="9023">
                  <c:v>1.6638661763873554E-2</c:v>
                </c:pt>
                <c:pt idx="9024">
                  <c:v>-1.7152242572255009E-3</c:v>
                </c:pt>
                <c:pt idx="9025">
                  <c:v>-4.3748687271644559E-3</c:v>
                </c:pt>
                <c:pt idx="9026">
                  <c:v>6.1880169954358598E-3</c:v>
                </c:pt>
                <c:pt idx="9027">
                  <c:v>6.8519971357404756E-4</c:v>
                </c:pt>
                <c:pt idx="9028">
                  <c:v>9.3499585461681127E-3</c:v>
                </c:pt>
                <c:pt idx="9029">
                  <c:v>2.0337020373717078E-3</c:v>
                </c:pt>
                <c:pt idx="9030">
                  <c:v>1.5408181570425341E-2</c:v>
                </c:pt>
                <c:pt idx="9031">
                  <c:v>9.8588342373000706E-3</c:v>
                </c:pt>
                <c:pt idx="9032">
                  <c:v>-6.482621419926133E-3</c:v>
                </c:pt>
                <c:pt idx="9033">
                  <c:v>-3.99562915641618E-3</c:v>
                </c:pt>
                <c:pt idx="9034">
                  <c:v>1.0004050092378581E-3</c:v>
                </c:pt>
                <c:pt idx="9035">
                  <c:v>4.3709685706207167E-3</c:v>
                </c:pt>
                <c:pt idx="9036">
                  <c:v>-1.1299016539924541E-2</c:v>
                </c:pt>
                <c:pt idx="9037">
                  <c:v>-6.8798231478109087E-3</c:v>
                </c:pt>
                <c:pt idx="9038">
                  <c:v>2.4590769160297691E-3</c:v>
                </c:pt>
                <c:pt idx="9039">
                  <c:v>9.3946911557065294E-3</c:v>
                </c:pt>
                <c:pt idx="9040">
                  <c:v>5.0917333827195715E-3</c:v>
                </c:pt>
                <c:pt idx="9041">
                  <c:v>2.8438733736881505E-3</c:v>
                </c:pt>
                <c:pt idx="9042">
                  <c:v>-8.0310266038083958E-3</c:v>
                </c:pt>
                <c:pt idx="9043">
                  <c:v>6.136009929073977E-3</c:v>
                </c:pt>
                <c:pt idx="9044">
                  <c:v>-1.0912628891168634E-3</c:v>
                </c:pt>
                <c:pt idx="9045">
                  <c:v>1.4843010165919414E-2</c:v>
                </c:pt>
                <c:pt idx="9046">
                  <c:v>-2.7647160061115342E-2</c:v>
                </c:pt>
                <c:pt idx="9047">
                  <c:v>-8.9838316746234971E-3</c:v>
                </c:pt>
                <c:pt idx="9048">
                  <c:v>-7.2803167726545376E-4</c:v>
                </c:pt>
                <c:pt idx="9049">
                  <c:v>3.683245416296368E-3</c:v>
                </c:pt>
                <c:pt idx="9050">
                  <c:v>-3.870718066520923E-4</c:v>
                </c:pt>
                <c:pt idx="9051">
                  <c:v>7.8091503141649475E-3</c:v>
                </c:pt>
                <c:pt idx="9052">
                  <c:v>4.3600193640785786E-3</c:v>
                </c:pt>
                <c:pt idx="9053">
                  <c:v>-3.5440650122491265E-3</c:v>
                </c:pt>
                <c:pt idx="9054">
                  <c:v>-4.3273459200104114E-3</c:v>
                </c:pt>
                <c:pt idx="9055">
                  <c:v>-8.4196761791115061E-3</c:v>
                </c:pt>
                <c:pt idx="9056">
                  <c:v>-1.1239367728359611E-2</c:v>
                </c:pt>
                <c:pt idx="9057">
                  <c:v>3.7278701140143911E-3</c:v>
                </c:pt>
                <c:pt idx="9058">
                  <c:v>1.0616638142385991E-2</c:v>
                </c:pt>
                <c:pt idx="9059">
                  <c:v>4.6397067427851255E-3</c:v>
                </c:pt>
                <c:pt idx="9060">
                  <c:v>1.1601280643326134E-2</c:v>
                </c:pt>
                <c:pt idx="9061">
                  <c:v>2.2851711920032717E-3</c:v>
                </c:pt>
                <c:pt idx="9062">
                  <c:v>-4.5755763541838433E-3</c:v>
                </c:pt>
                <c:pt idx="9063">
                  <c:v>1.1636045895879665E-2</c:v>
                </c:pt>
                <c:pt idx="9064">
                  <c:v>1.0241081660741048E-2</c:v>
                </c:pt>
                <c:pt idx="9065">
                  <c:v>-5.483317780944387E-3</c:v>
                </c:pt>
                <c:pt idx="9066">
                  <c:v>7.9859076469644035E-4</c:v>
                </c:pt>
                <c:pt idx="9067">
                  <c:v>2.3919529262064706E-3</c:v>
                </c:pt>
                <c:pt idx="9068">
                  <c:v>5.0931119603602739E-3</c:v>
                </c:pt>
                <c:pt idx="9069">
                  <c:v>7.7994824348238895E-3</c:v>
                </c:pt>
                <c:pt idx="9070">
                  <c:v>-1.4809332584430426E-3</c:v>
                </c:pt>
                <c:pt idx="9071">
                  <c:v>2.3154043957214463E-4</c:v>
                </c:pt>
                <c:pt idx="9072">
                  <c:v>6.5994655377877871E-3</c:v>
                </c:pt>
                <c:pt idx="9073">
                  <c:v>1.0797067099909243E-2</c:v>
                </c:pt>
                <c:pt idx="9074">
                  <c:v>1.2166315465032392E-2</c:v>
                </c:pt>
                <c:pt idx="9075">
                  <c:v>-1.2166315465032307E-2</c:v>
                </c:pt>
                <c:pt idx="9076">
                  <c:v>1.1131840368844199E-2</c:v>
                </c:pt>
                <c:pt idx="9077">
                  <c:v>1.0742203379027385E-2</c:v>
                </c:pt>
                <c:pt idx="9078">
                  <c:v>-1.2473273178126429E-3</c:v>
                </c:pt>
                <c:pt idx="9079">
                  <c:v>-2.4546460900139824E-3</c:v>
                </c:pt>
                <c:pt idx="9080">
                  <c:v>1.1164952145682331E-3</c:v>
                </c:pt>
                <c:pt idx="9081">
                  <c:v>1.2111680630563634E-2</c:v>
                </c:pt>
                <c:pt idx="9082">
                  <c:v>6.6124448617128884E-4</c:v>
                </c:pt>
                <c:pt idx="9083">
                  <c:v>-6.6322036444339434E-3</c:v>
                </c:pt>
                <c:pt idx="9084">
                  <c:v>-4.6242856971139027E-3</c:v>
                </c:pt>
                <c:pt idx="9085">
                  <c:v>-1.7828489974124146E-4</c:v>
                </c:pt>
                <c:pt idx="9086">
                  <c:v>3.5152549158050553E-3</c:v>
                </c:pt>
                <c:pt idx="9087">
                  <c:v>1.9525189251626499E-3</c:v>
                </c:pt>
                <c:pt idx="9088">
                  <c:v>4.4675513872974157E-3</c:v>
                </c:pt>
                <c:pt idx="9089">
                  <c:v>2.2302187803939562E-2</c:v>
                </c:pt>
                <c:pt idx="9090">
                  <c:v>3.6619819911798473E-3</c:v>
                </c:pt>
                <c:pt idx="9091">
                  <c:v>2.7913186697758685E-3</c:v>
                </c:pt>
                <c:pt idx="9092">
                  <c:v>1.4306030166919051E-2</c:v>
                </c:pt>
                <c:pt idx="9093">
                  <c:v>-7.9793301426535589E-3</c:v>
                </c:pt>
                <c:pt idx="9094">
                  <c:v>4.7188949294777278E-3</c:v>
                </c:pt>
                <c:pt idx="9095">
                  <c:v>-7.6371508654974891E-4</c:v>
                </c:pt>
                <c:pt idx="9096">
                  <c:v>3.9818750455392661E-3</c:v>
                </c:pt>
                <c:pt idx="9097">
                  <c:v>-1.3620709427259875E-2</c:v>
                </c:pt>
                <c:pt idx="9098">
                  <c:v>8.4921670231578126E-3</c:v>
                </c:pt>
                <c:pt idx="9099">
                  <c:v>-2.5954700241971316E-3</c:v>
                </c:pt>
                <c:pt idx="9100">
                  <c:v>1.0931849047046324E-2</c:v>
                </c:pt>
                <c:pt idx="9101">
                  <c:v>7.012857598567796E-3</c:v>
                </c:pt>
                <c:pt idx="9102">
                  <c:v>-2.929667085217876E-4</c:v>
                </c:pt>
                <c:pt idx="9103">
                  <c:v>-1.5863972892168815E-2</c:v>
                </c:pt>
                <c:pt idx="9104">
                  <c:v>2.4211544162449253E-3</c:v>
                </c:pt>
                <c:pt idx="9105">
                  <c:v>-1.3841051411871468E-2</c:v>
                </c:pt>
                <c:pt idx="9106">
                  <c:v>-1.6393809775676383E-2</c:v>
                </c:pt>
                <c:pt idx="9107">
                  <c:v>-2.623983221563661E-4</c:v>
                </c:pt>
                <c:pt idx="9108">
                  <c:v>2.1162750199723617E-2</c:v>
                </c:pt>
                <c:pt idx="9109">
                  <c:v>9.8444162293691751E-4</c:v>
                </c:pt>
                <c:pt idx="9110">
                  <c:v>1.1442307787372243E-2</c:v>
                </c:pt>
                <c:pt idx="9111">
                  <c:v>-1.9897976548860362E-3</c:v>
                </c:pt>
                <c:pt idx="9112">
                  <c:v>5.5362000883392897E-3</c:v>
                </c:pt>
                <c:pt idx="9113">
                  <c:v>1.8946975205592072E-3</c:v>
                </c:pt>
                <c:pt idx="9114">
                  <c:v>1.8710828182723259E-2</c:v>
                </c:pt>
                <c:pt idx="9115">
                  <c:v>3.3384884176050423E-3</c:v>
                </c:pt>
                <c:pt idx="9116">
                  <c:v>-2.6781499701682694E-3</c:v>
                </c:pt>
                <c:pt idx="9117">
                  <c:v>9.6896800171807559E-3</c:v>
                </c:pt>
                <c:pt idx="9118">
                  <c:v>-9.5246635151561877E-3</c:v>
                </c:pt>
                <c:pt idx="9119">
                  <c:v>-2.7676247089621752E-3</c:v>
                </c:pt>
                <c:pt idx="9120">
                  <c:v>1.1162330365028506E-3</c:v>
                </c:pt>
                <c:pt idx="9121">
                  <c:v>1.1149884494308941E-3</c:v>
                </c:pt>
                <c:pt idx="9122">
                  <c:v>3.2552514478171482E-3</c:v>
                </c:pt>
                <c:pt idx="9123">
                  <c:v>-1.0628938544184648E-2</c:v>
                </c:pt>
                <c:pt idx="9124">
                  <c:v>-2.0965833182458427E-2</c:v>
                </c:pt>
                <c:pt idx="9125">
                  <c:v>-1.5297020064572525E-3</c:v>
                </c:pt>
                <c:pt idx="9126">
                  <c:v>-1.5746359248880689E-3</c:v>
                </c:pt>
                <c:pt idx="9127">
                  <c:v>1.2444078301015132E-2</c:v>
                </c:pt>
                <c:pt idx="9128">
                  <c:v>-2.0632889396553881E-3</c:v>
                </c:pt>
                <c:pt idx="9129">
                  <c:v>-4.9015563358418262E-3</c:v>
                </c:pt>
                <c:pt idx="9130">
                  <c:v>4.4377833233342238E-3</c:v>
                </c:pt>
                <c:pt idx="9131">
                  <c:v>3.0317089202721711E-3</c:v>
                </c:pt>
                <c:pt idx="9132">
                  <c:v>-1.1358140168967982E-3</c:v>
                </c:pt>
                <c:pt idx="9133">
                  <c:v>-4.9368230396871944E-3</c:v>
                </c:pt>
                <c:pt idx="9134">
                  <c:v>4.7684445243877382E-3</c:v>
                </c:pt>
                <c:pt idx="9135">
                  <c:v>-1.3178994484667665E-2</c:v>
                </c:pt>
                <c:pt idx="9136">
                  <c:v>-7.1491560729574641E-3</c:v>
                </c:pt>
                <c:pt idx="9137">
                  <c:v>1.8885746878681546E-3</c:v>
                </c:pt>
                <c:pt idx="9138">
                  <c:v>1.2401343652534992E-2</c:v>
                </c:pt>
                <c:pt idx="9139">
                  <c:v>-2.7992214393087376E-3</c:v>
                </c:pt>
                <c:pt idx="9140">
                  <c:v>1.9640221694078887E-2</c:v>
                </c:pt>
                <c:pt idx="9141">
                  <c:v>5.1093637228595556E-3</c:v>
                </c:pt>
                <c:pt idx="9142">
                  <c:v>1.3989119304117864E-2</c:v>
                </c:pt>
                <c:pt idx="9143">
                  <c:v>7.6519564215318551E-3</c:v>
                </c:pt>
                <c:pt idx="9144">
                  <c:v>5.4588599195441448E-3</c:v>
                </c:pt>
                <c:pt idx="9145">
                  <c:v>-2.5437600779783429E-3</c:v>
                </c:pt>
                <c:pt idx="9146">
                  <c:v>-9.3828751491977589E-3</c:v>
                </c:pt>
                <c:pt idx="9147">
                  <c:v>1.916217078037373E-3</c:v>
                </c:pt>
                <c:pt idx="9148">
                  <c:v>-6.4153861874648339E-3</c:v>
                </c:pt>
                <c:pt idx="9149">
                  <c:v>6.985465199565115E-3</c:v>
                </c:pt>
                <c:pt idx="9150">
                  <c:v>8.1413335549194443E-5</c:v>
                </c:pt>
                <c:pt idx="9151">
                  <c:v>-2.3516929165314102E-2</c:v>
                </c:pt>
                <c:pt idx="9152">
                  <c:v>-1.5848524817073991E-3</c:v>
                </c:pt>
                <c:pt idx="9153">
                  <c:v>6.4488168404286681E-3</c:v>
                </c:pt>
                <c:pt idx="9154">
                  <c:v>1.4918572241895134E-3</c:v>
                </c:pt>
                <c:pt idx="9155">
                  <c:v>1.7405307827817251E-2</c:v>
                </c:pt>
                <c:pt idx="9156">
                  <c:v>1.626479437974931E-3</c:v>
                </c:pt>
                <c:pt idx="9157">
                  <c:v>-7.2582279174314207E-3</c:v>
                </c:pt>
                <c:pt idx="9158">
                  <c:v>2.6157696690237335E-3</c:v>
                </c:pt>
                <c:pt idx="9159">
                  <c:v>-3.8032966814940195E-3</c:v>
                </c:pt>
                <c:pt idx="9160">
                  <c:v>1.4319665399970757E-2</c:v>
                </c:pt>
                <c:pt idx="9161">
                  <c:v>-9.4148897697842685E-3</c:v>
                </c:pt>
                <c:pt idx="9162">
                  <c:v>7.190914408611998E-3</c:v>
                </c:pt>
                <c:pt idx="9163">
                  <c:v>7.6619457013244636E-3</c:v>
                </c:pt>
                <c:pt idx="9164">
                  <c:v>-7.6355821822162416E-4</c:v>
                </c:pt>
                <c:pt idx="9165">
                  <c:v>3.4514622696774975E-3</c:v>
                </c:pt>
                <c:pt idx="9166">
                  <c:v>4.9556491795475699E-3</c:v>
                </c:pt>
                <c:pt idx="9167">
                  <c:v>4.7725193990347057E-3</c:v>
                </c:pt>
                <c:pt idx="9168">
                  <c:v>2.6152093202938113E-3</c:v>
                </c:pt>
                <c:pt idx="9169">
                  <c:v>-3.6076076313026561E-3</c:v>
                </c:pt>
                <c:pt idx="9170">
                  <c:v>-3.1222284429689318E-2</c:v>
                </c:pt>
                <c:pt idx="9171">
                  <c:v>-1.0131047857593285E-2</c:v>
                </c:pt>
                <c:pt idx="9172">
                  <c:v>5.0783536402658697E-3</c:v>
                </c:pt>
                <c:pt idx="9173">
                  <c:v>7.8216664136247685E-4</c:v>
                </c:pt>
                <c:pt idx="9174">
                  <c:v>-3.2561906642872996E-3</c:v>
                </c:pt>
                <c:pt idx="9175">
                  <c:v>-1.7113652322010481E-2</c:v>
                </c:pt>
                <c:pt idx="9176">
                  <c:v>-1.8865684481891652E-2</c:v>
                </c:pt>
                <c:pt idx="9177">
                  <c:v>5.7609991412846543E-3</c:v>
                </c:pt>
                <c:pt idx="9178">
                  <c:v>4.500304784714677E-3</c:v>
                </c:pt>
                <c:pt idx="9179">
                  <c:v>1.2276952624721662E-3</c:v>
                </c:pt>
                <c:pt idx="9180">
                  <c:v>-5.0782904180660506E-4</c:v>
                </c:pt>
                <c:pt idx="9181">
                  <c:v>8.1784529041824088E-3</c:v>
                </c:pt>
                <c:pt idx="9182">
                  <c:v>2.0551543356025783E-3</c:v>
                </c:pt>
                <c:pt idx="9183">
                  <c:v>-3.0212771083330116E-3</c:v>
                </c:pt>
                <c:pt idx="9184">
                  <c:v>9.4946025592248951E-3</c:v>
                </c:pt>
                <c:pt idx="9185">
                  <c:v>-1.7680993117083408E-2</c:v>
                </c:pt>
                <c:pt idx="9186">
                  <c:v>-6.2053922347936885E-3</c:v>
                </c:pt>
                <c:pt idx="9187">
                  <c:v>8.6599004497300899E-3</c:v>
                </c:pt>
                <c:pt idx="9188">
                  <c:v>-1.9885348517086499E-3</c:v>
                </c:pt>
                <c:pt idx="9189">
                  <c:v>-5.1376883068147495E-3</c:v>
                </c:pt>
                <c:pt idx="9190">
                  <c:v>4.5869691808244194E-3</c:v>
                </c:pt>
                <c:pt idx="9191">
                  <c:v>4.397284156253233E-3</c:v>
                </c:pt>
                <c:pt idx="9192">
                  <c:v>-8.0190773917618449E-4</c:v>
                </c:pt>
                <c:pt idx="9193">
                  <c:v>8.4409560173448104E-4</c:v>
                </c:pt>
                <c:pt idx="9194">
                  <c:v>-6.7521947197391938E-4</c:v>
                </c:pt>
                <c:pt idx="9195">
                  <c:v>1.5914566558815211E-2</c:v>
                </c:pt>
                <c:pt idx="9196">
                  <c:v>1.099139200715194E-2</c:v>
                </c:pt>
                <c:pt idx="9197">
                  <c:v>9.5295295909034235E-3</c:v>
                </c:pt>
                <c:pt idx="9198">
                  <c:v>2.358108101991723E-3</c:v>
                </c:pt>
                <c:pt idx="9199">
                  <c:v>3.6481597007701123E-3</c:v>
                </c:pt>
                <c:pt idx="9200">
                  <c:v>9.3017619389532992E-4</c:v>
                </c:pt>
                <c:pt idx="9201">
                  <c:v>-3.5230553356574638E-3</c:v>
                </c:pt>
                <c:pt idx="9202">
                  <c:v>1.3137933791298538E-2</c:v>
                </c:pt>
                <c:pt idx="9203">
                  <c:v>-4.0044850767393677E-4</c:v>
                </c:pt>
                <c:pt idx="9204">
                  <c:v>2.0805833136578415E-3</c:v>
                </c:pt>
                <c:pt idx="9205">
                  <c:v>-9.558305702591573E-3</c:v>
                </c:pt>
                <c:pt idx="9206">
                  <c:v>2.0094554098201087E-2</c:v>
                </c:pt>
                <c:pt idx="9207">
                  <c:v>1.8176794035315918E-3</c:v>
                </c:pt>
                <c:pt idx="9208">
                  <c:v>-1.8176794035316072E-3</c:v>
                </c:pt>
                <c:pt idx="9209">
                  <c:v>3.558929985959161E-4</c:v>
                </c:pt>
                <c:pt idx="9210">
                  <c:v>-1.7589445407200876E-2</c:v>
                </c:pt>
                <c:pt idx="9211">
                  <c:v>6.2575414776732926E-3</c:v>
                </c:pt>
                <c:pt idx="9212">
                  <c:v>1.4883884931352691E-2</c:v>
                </c:pt>
                <c:pt idx="9213">
                  <c:v>-1.3325598730500434E-2</c:v>
                </c:pt>
                <c:pt idx="9214">
                  <c:v>-9.3460498592933556E-3</c:v>
                </c:pt>
                <c:pt idx="9215">
                  <c:v>-1.89588810544494E-3</c:v>
                </c:pt>
                <c:pt idx="9216">
                  <c:v>-2.4659928006127924E-3</c:v>
                </c:pt>
                <c:pt idx="9217">
                  <c:v>-4.9280043713397927E-2</c:v>
                </c:pt>
                <c:pt idx="9218">
                  <c:v>-1.9363060683070664E-2</c:v>
                </c:pt>
                <c:pt idx="9219">
                  <c:v>5.4905998163581509E-3</c:v>
                </c:pt>
                <c:pt idx="9220">
                  <c:v>-9.4897130013380133E-4</c:v>
                </c:pt>
                <c:pt idx="9221">
                  <c:v>-1.7263703107176051E-4</c:v>
                </c:pt>
                <c:pt idx="9222">
                  <c:v>2.7155774355217786E-3</c:v>
                </c:pt>
                <c:pt idx="9223">
                  <c:v>-4.3055197427357207E-4</c:v>
                </c:pt>
                <c:pt idx="9224">
                  <c:v>1.1645462772356294E-2</c:v>
                </c:pt>
                <c:pt idx="9225">
                  <c:v>3.1449239690478207E-3</c:v>
                </c:pt>
                <c:pt idx="9226">
                  <c:v>2.585021039030749E-3</c:v>
                </c:pt>
                <c:pt idx="9227">
                  <c:v>-1.9013197992232268E-2</c:v>
                </c:pt>
                <c:pt idx="9228">
                  <c:v>1.723915437929494E-3</c:v>
                </c:pt>
                <c:pt idx="9229">
                  <c:v>-1.0040331888886662E-2</c:v>
                </c:pt>
                <c:pt idx="9230">
                  <c:v>6.1141052941723695E-3</c:v>
                </c:pt>
                <c:pt idx="9231">
                  <c:v>9.8082176640543924E-3</c:v>
                </c:pt>
                <c:pt idx="9232">
                  <c:v>1.3689256073417405E-3</c:v>
                </c:pt>
                <c:pt idx="9233">
                  <c:v>-8.9814603047977664E-4</c:v>
                </c:pt>
                <c:pt idx="9234">
                  <c:v>4.5678749194422935E-3</c:v>
                </c:pt>
                <c:pt idx="9235">
                  <c:v>-1.5771865414797744E-3</c:v>
                </c:pt>
                <c:pt idx="9236">
                  <c:v>9.6372988995970955E-3</c:v>
                </c:pt>
                <c:pt idx="9237">
                  <c:v>-3.5130080782227067E-3</c:v>
                </c:pt>
                <c:pt idx="9238">
                  <c:v>-1.5700255702100695E-3</c:v>
                </c:pt>
                <c:pt idx="9239">
                  <c:v>1.8243921986801504E-3</c:v>
                </c:pt>
                <c:pt idx="9240">
                  <c:v>-2.2916323048760845E-3</c:v>
                </c:pt>
                <c:pt idx="9241">
                  <c:v>1.4467637464582477E-2</c:v>
                </c:pt>
                <c:pt idx="9242">
                  <c:v>3.0522884483577943E-3</c:v>
                </c:pt>
                <c:pt idx="9243">
                  <c:v>-2.8847982880132322E-3</c:v>
                </c:pt>
                <c:pt idx="9244">
                  <c:v>-1.2089193377509027E-2</c:v>
                </c:pt>
                <c:pt idx="9245">
                  <c:v>-3.8147716897928675E-4</c:v>
                </c:pt>
                <c:pt idx="9246">
                  <c:v>1.6096923880705091E-3</c:v>
                </c:pt>
                <c:pt idx="9247">
                  <c:v>1.2701520801318844E-2</c:v>
                </c:pt>
                <c:pt idx="9248">
                  <c:v>-4.271899950477504E-3</c:v>
                </c:pt>
                <c:pt idx="9249">
                  <c:v>2.1382311146527014E-3</c:v>
                </c:pt>
                <c:pt idx="9250">
                  <c:v>2.0500812568903129E-3</c:v>
                </c:pt>
                <c:pt idx="9251">
                  <c:v>6.9971130959485721E-3</c:v>
                </c:pt>
                <c:pt idx="9252">
                  <c:v>1.1431054008848356E-2</c:v>
                </c:pt>
                <c:pt idx="9253">
                  <c:v>1.1072608730365331E-3</c:v>
                </c:pt>
                <c:pt idx="9254">
                  <c:v>7.4319424113429358E-3</c:v>
                </c:pt>
                <c:pt idx="9255">
                  <c:v>1.6260166184185348E-3</c:v>
                </c:pt>
                <c:pt idx="9256">
                  <c:v>1.5422706900535693E-3</c:v>
                </c:pt>
                <c:pt idx="9257">
                  <c:v>-2.8835434743031338E-3</c:v>
                </c:pt>
                <c:pt idx="9258">
                  <c:v>-4.0680173044936986E-4</c:v>
                </c:pt>
                <c:pt idx="9259">
                  <c:v>1.4637123979410658E-3</c:v>
                </c:pt>
                <c:pt idx="9260">
                  <c:v>3.8523191941031072E-3</c:v>
                </c:pt>
                <c:pt idx="9261">
                  <c:v>-1.7823872498035592E-3</c:v>
                </c:pt>
                <c:pt idx="9262">
                  <c:v>-1.4786039097429147E-2</c:v>
                </c:pt>
                <c:pt idx="9263">
                  <c:v>6.071564434461013E-3</c:v>
                </c:pt>
                <c:pt idx="9264">
                  <c:v>-5.2900412472012366E-3</c:v>
                </c:pt>
                <c:pt idx="9265">
                  <c:v>-2.6793827684235383E-2</c:v>
                </c:pt>
                <c:pt idx="9266">
                  <c:v>3.7096408783900596E-3</c:v>
                </c:pt>
                <c:pt idx="9267">
                  <c:v>1.8303235523823156E-2</c:v>
                </c:pt>
                <c:pt idx="9268">
                  <c:v>1.5617951853491704E-2</c:v>
                </c:pt>
                <c:pt idx="9269">
                  <c:v>6.4462731586998924E-3</c:v>
                </c:pt>
                <c:pt idx="9270">
                  <c:v>2.9054538012978945E-3</c:v>
                </c:pt>
                <c:pt idx="9271">
                  <c:v>2.4147796174911066E-3</c:v>
                </c:pt>
                <c:pt idx="9272">
                  <c:v>1.807265698037544E-3</c:v>
                </c:pt>
                <c:pt idx="9273">
                  <c:v>-6.823609954290284E-4</c:v>
                </c:pt>
                <c:pt idx="9274">
                  <c:v>1.9680587499244135E-2</c:v>
                </c:pt>
                <c:pt idx="9275">
                  <c:v>-5.9072562513328949E-4</c:v>
                </c:pt>
                <c:pt idx="9276">
                  <c:v>-3.1959623960099914E-3</c:v>
                </c:pt>
                <c:pt idx="9277">
                  <c:v>-7.417578286884479E-3</c:v>
                </c:pt>
                <c:pt idx="9278">
                  <c:v>-3.9814464600164712E-5</c:v>
                </c:pt>
                <c:pt idx="9279">
                  <c:v>-7.5134235635251996E-3</c:v>
                </c:pt>
                <c:pt idx="9280">
                  <c:v>6.716801200039365E-3</c:v>
                </c:pt>
                <c:pt idx="9281">
                  <c:v>-1.1179568683229857E-2</c:v>
                </c:pt>
                <c:pt idx="9282">
                  <c:v>-3.3096575254753678E-3</c:v>
                </c:pt>
                <c:pt idx="9283">
                  <c:v>3.4708243738035961E-3</c:v>
                </c:pt>
                <c:pt idx="9284">
                  <c:v>7.345743016090367E-3</c:v>
                </c:pt>
                <c:pt idx="9285">
                  <c:v>-9.967928192450742E-3</c:v>
                </c:pt>
                <c:pt idx="9286">
                  <c:v>-3.155725400773109E-3</c:v>
                </c:pt>
                <c:pt idx="9287">
                  <c:v>1.1883082771614262E-2</c:v>
                </c:pt>
                <c:pt idx="9288">
                  <c:v>-3.9319582032998762E-3</c:v>
                </c:pt>
                <c:pt idx="9289">
                  <c:v>-9.7356805253639121E-3</c:v>
                </c:pt>
                <c:pt idx="9290">
                  <c:v>1.6629828002527904E-3</c:v>
                </c:pt>
                <c:pt idx="9291">
                  <c:v>6.8871921210408936E-4</c:v>
                </c:pt>
                <c:pt idx="9292">
                  <c:v>-9.154033693893138E-3</c:v>
                </c:pt>
                <c:pt idx="9293">
                  <c:v>-5.3274447778018487E-3</c:v>
                </c:pt>
                <c:pt idx="9294">
                  <c:v>-4.9429601815898332E-3</c:v>
                </c:pt>
                <c:pt idx="9295">
                  <c:v>1.7519174278976493E-2</c:v>
                </c:pt>
                <c:pt idx="9296">
                  <c:v>2.3023638522729085E-2</c:v>
                </c:pt>
                <c:pt idx="9297">
                  <c:v>2.3367735448644581E-3</c:v>
                </c:pt>
                <c:pt idx="9298">
                  <c:v>1.0037280937999151E-2</c:v>
                </c:pt>
                <c:pt idx="9299">
                  <c:v>7.6081598336219238E-3</c:v>
                </c:pt>
                <c:pt idx="9300">
                  <c:v>5.6200609155989427E-3</c:v>
                </c:pt>
                <c:pt idx="9301">
                  <c:v>6.0497650943193149E-3</c:v>
                </c:pt>
                <c:pt idx="9302">
                  <c:v>-1.3455071707950141E-3</c:v>
                </c:pt>
                <c:pt idx="9303">
                  <c:v>1.0294968363612553E-2</c:v>
                </c:pt>
                <c:pt idx="9304">
                  <c:v>1.0792901995893093E-2</c:v>
                </c:pt>
                <c:pt idx="9305">
                  <c:v>2.9712115432725264E-3</c:v>
                </c:pt>
                <c:pt idx="9306">
                  <c:v>1.1426135289393008E-2</c:v>
                </c:pt>
                <c:pt idx="9307">
                  <c:v>-1.1144545898814388E-3</c:v>
                </c:pt>
                <c:pt idx="9308">
                  <c:v>-4.4702801309038564E-3</c:v>
                </c:pt>
                <c:pt idx="9309">
                  <c:v>2.2409797976524135E-2</c:v>
                </c:pt>
                <c:pt idx="9310">
                  <c:v>-1.4007324479064493E-2</c:v>
                </c:pt>
                <c:pt idx="9311">
                  <c:v>-1.8157904601781626E-3</c:v>
                </c:pt>
                <c:pt idx="9312">
                  <c:v>1.5238810792318858E-2</c:v>
                </c:pt>
                <c:pt idx="9313">
                  <c:v>6.0093051638437159E-3</c:v>
                </c:pt>
                <c:pt idx="9314">
                  <c:v>-4.2209508851394255E-3</c:v>
                </c:pt>
                <c:pt idx="9315">
                  <c:v>-5.8360083360525295E-4</c:v>
                </c:pt>
                <c:pt idx="9316">
                  <c:v>8.6099382081323145E-3</c:v>
                </c:pt>
                <c:pt idx="9317">
                  <c:v>-1.6653396072404928E-3</c:v>
                </c:pt>
                <c:pt idx="9318">
                  <c:v>1.3138428467082937E-2</c:v>
                </c:pt>
                <c:pt idx="9319">
                  <c:v>5.4208406639204183E-3</c:v>
                </c:pt>
                <c:pt idx="9320">
                  <c:v>-3.9914521987077954E-3</c:v>
                </c:pt>
                <c:pt idx="9321">
                  <c:v>-6.7359624093908839E-3</c:v>
                </c:pt>
                <c:pt idx="9322">
                  <c:v>-1.1170876969686922E-2</c:v>
                </c:pt>
                <c:pt idx="9323">
                  <c:v>8.9394562129454635E-3</c:v>
                </c:pt>
                <c:pt idx="9324">
                  <c:v>-6.9419614958656714E-3</c:v>
                </c:pt>
                <c:pt idx="9325">
                  <c:v>1.4694494760915265E-2</c:v>
                </c:pt>
                <c:pt idx="9326">
                  <c:v>2.0489402005014611E-2</c:v>
                </c:pt>
                <c:pt idx="9327">
                  <c:v>-2.4522254068334404E-4</c:v>
                </c:pt>
                <c:pt idx="9328">
                  <c:v>5.2540325907836816E-4</c:v>
                </c:pt>
                <c:pt idx="9329">
                  <c:v>-3.1520882845689015E-4</c:v>
                </c:pt>
                <c:pt idx="9330">
                  <c:v>-1.091829252148771E-2</c:v>
                </c:pt>
                <c:pt idx="9331">
                  <c:v>1.7690978678996539E-3</c:v>
                </c:pt>
                <c:pt idx="9332">
                  <c:v>3.9514587119274117E-3</c:v>
                </c:pt>
                <c:pt idx="9333">
                  <c:v>-3.668693263980879E-3</c:v>
                </c:pt>
                <c:pt idx="9334">
                  <c:v>4.3726707657751511E-3</c:v>
                </c:pt>
                <c:pt idx="9335">
                  <c:v>-4.2313180197625852E-3</c:v>
                </c:pt>
                <c:pt idx="9336">
                  <c:v>3.9497864863716368E-3</c:v>
                </c:pt>
                <c:pt idx="9337">
                  <c:v>1.5714259878322541E-2</c:v>
                </c:pt>
                <c:pt idx="9338">
                  <c:v>6.56147673003569E-3</c:v>
                </c:pt>
                <c:pt idx="9339">
                  <c:v>4.8177846005714872E-4</c:v>
                </c:pt>
                <c:pt idx="9340">
                  <c:v>-8.152594553667911E-3</c:v>
                </c:pt>
                <c:pt idx="9341">
                  <c:v>8.840447105207587E-3</c:v>
                </c:pt>
                <c:pt idx="9342">
                  <c:v>-1.8927341886032698E-3</c:v>
                </c:pt>
                <c:pt idx="9343">
                  <c:v>3.1296777217977548E-3</c:v>
                </c:pt>
                <c:pt idx="9344">
                  <c:v>-4.5774546034317949E-3</c:v>
                </c:pt>
                <c:pt idx="9345">
                  <c:v>-5.7427681524453399E-3</c:v>
                </c:pt>
                <c:pt idx="9346">
                  <c:v>1.4603324782408623E-2</c:v>
                </c:pt>
                <c:pt idx="9347">
                  <c:v>1.0593764339756498E-3</c:v>
                </c:pt>
                <c:pt idx="9348">
                  <c:v>4.4303654240565853E-3</c:v>
                </c:pt>
                <c:pt idx="9349">
                  <c:v>1.3811954480701714E-2</c:v>
                </c:pt>
                <c:pt idx="9350">
                  <c:v>9.9778913338977281E-3</c:v>
                </c:pt>
                <c:pt idx="9351">
                  <c:v>1.5925683525246726E-3</c:v>
                </c:pt>
                <c:pt idx="9352">
                  <c:v>-4.1859135570114919E-3</c:v>
                </c:pt>
                <c:pt idx="9353">
                  <c:v>1.8293397860688928E-3</c:v>
                </c:pt>
                <c:pt idx="9354">
                  <c:v>-1.607913246559721E-2</c:v>
                </c:pt>
                <c:pt idx="9355">
                  <c:v>-2.3680056813296674E-2</c:v>
                </c:pt>
                <c:pt idx="9356">
                  <c:v>8.6073865890660822E-3</c:v>
                </c:pt>
                <c:pt idx="9357">
                  <c:v>2.328449209794017E-3</c:v>
                </c:pt>
                <c:pt idx="9358">
                  <c:v>4.2661452733991582E-3</c:v>
                </c:pt>
                <c:pt idx="9359">
                  <c:v>2.2827736927115514E-2</c:v>
                </c:pt>
                <c:pt idx="9360">
                  <c:v>5.1132324699257759E-3</c:v>
                </c:pt>
                <c:pt idx="9361">
                  <c:v>-1.7573618103322666E-2</c:v>
                </c:pt>
                <c:pt idx="9362">
                  <c:v>1.9193540701613048E-3</c:v>
                </c:pt>
                <c:pt idx="9363">
                  <c:v>-1.4912497593637658E-2</c:v>
                </c:pt>
                <c:pt idx="9364">
                  <c:v>-1.2642010738121269E-3</c:v>
                </c:pt>
                <c:pt idx="9365">
                  <c:v>-2.3768222028511928E-2</c:v>
                </c:pt>
                <c:pt idx="9366">
                  <c:v>-2.2877161875836143E-2</c:v>
                </c:pt>
                <c:pt idx="9367">
                  <c:v>1.8737240866366307E-2</c:v>
                </c:pt>
                <c:pt idx="9368">
                  <c:v>8.6462427148646277E-3</c:v>
                </c:pt>
                <c:pt idx="9369">
                  <c:v>-2.862131098682749E-3</c:v>
                </c:pt>
                <c:pt idx="9370">
                  <c:v>2.4105041701461702E-2</c:v>
                </c:pt>
                <c:pt idx="9371">
                  <c:v>-2.0267470706589318E-2</c:v>
                </c:pt>
                <c:pt idx="9372">
                  <c:v>-1.2891763253053165E-3</c:v>
                </c:pt>
                <c:pt idx="9373">
                  <c:v>-1.8651348287736551E-2</c:v>
                </c:pt>
                <c:pt idx="9374">
                  <c:v>1.100559266140565E-3</c:v>
                </c:pt>
                <c:pt idx="9375">
                  <c:v>2.4098959106113359E-3</c:v>
                </c:pt>
                <c:pt idx="9376">
                  <c:v>7.2653208062267221E-3</c:v>
                </c:pt>
                <c:pt idx="9377">
                  <c:v>1.3230430540069543E-2</c:v>
                </c:pt>
                <c:pt idx="9378">
                  <c:v>-1.1450581587358821E-3</c:v>
                </c:pt>
                <c:pt idx="9379">
                  <c:v>4.6069462662006533E-3</c:v>
                </c:pt>
                <c:pt idx="9380">
                  <c:v>2.0455647401785206E-2</c:v>
                </c:pt>
                <c:pt idx="9381">
                  <c:v>4.4007380409294048E-4</c:v>
                </c:pt>
                <c:pt idx="9382">
                  <c:v>-2.5754868687464967E-3</c:v>
                </c:pt>
                <c:pt idx="9383">
                  <c:v>-4.5572109886808532E-3</c:v>
                </c:pt>
                <c:pt idx="9384">
                  <c:v>-6.1544968088046116E-3</c:v>
                </c:pt>
                <c:pt idx="9385">
                  <c:v>5.9158617999164938E-3</c:v>
                </c:pt>
                <c:pt idx="9386">
                  <c:v>2.3157618304363832E-3</c:v>
                </c:pt>
                <c:pt idx="9387">
                  <c:v>8.8402304216929903E-4</c:v>
                </c:pt>
                <c:pt idx="9388">
                  <c:v>-2.3416408525119257E-2</c:v>
                </c:pt>
                <c:pt idx="9389">
                  <c:v>-2.7173929765000266E-3</c:v>
                </c:pt>
                <c:pt idx="9390">
                  <c:v>-2.4830420794713128E-2</c:v>
                </c:pt>
                <c:pt idx="9391">
                  <c:v>-5.0553143533069922E-3</c:v>
                </c:pt>
                <c:pt idx="9392">
                  <c:v>7.0203375833646098E-3</c:v>
                </c:pt>
                <c:pt idx="9393">
                  <c:v>7.0777241380603744E-3</c:v>
                </c:pt>
                <c:pt idx="9394">
                  <c:v>2.4332952603509216E-2</c:v>
                </c:pt>
                <c:pt idx="9395">
                  <c:v>-1.3152431634329183E-3</c:v>
                </c:pt>
                <c:pt idx="9396">
                  <c:v>7.0061892485617566E-3</c:v>
                </c:pt>
                <c:pt idx="9397">
                  <c:v>-2.272493489076214E-3</c:v>
                </c:pt>
                <c:pt idx="9398">
                  <c:v>-9.3114692983055662E-4</c:v>
                </c:pt>
                <c:pt idx="9399">
                  <c:v>-4.738116042163793E-3</c:v>
                </c:pt>
                <c:pt idx="9400">
                  <c:v>1.7218991237747228E-2</c:v>
                </c:pt>
                <c:pt idx="9401">
                  <c:v>5.5049751635834789E-3</c:v>
                </c:pt>
                <c:pt idx="9402">
                  <c:v>-5.5731275523511611E-3</c:v>
                </c:pt>
                <c:pt idx="9403">
                  <c:v>1.1081666176991953E-2</c:v>
                </c:pt>
                <c:pt idx="9404">
                  <c:v>1.8855224441380737E-3</c:v>
                </c:pt>
                <c:pt idx="9405">
                  <c:v>6.3892393934803133E-4</c:v>
                </c:pt>
                <c:pt idx="9406">
                  <c:v>4.2267758332471149E-3</c:v>
                </c:pt>
                <c:pt idx="9407">
                  <c:v>9.627791534470069E-3</c:v>
                </c:pt>
                <c:pt idx="9408">
                  <c:v>5.0267980709719261E-3</c:v>
                </c:pt>
                <c:pt idx="9409">
                  <c:v>5.3298366012980106E-3</c:v>
                </c:pt>
                <c:pt idx="9410">
                  <c:v>1.6405006844865571E-4</c:v>
                </c:pt>
                <c:pt idx="9411">
                  <c:v>2.8828848795253914E-3</c:v>
                </c:pt>
                <c:pt idx="9412">
                  <c:v>4.1785063898099389E-3</c:v>
                </c:pt>
                <c:pt idx="9413">
                  <c:v>8.6926044414770819E-3</c:v>
                </c:pt>
                <c:pt idx="9414">
                  <c:v>-3.9477141613329806E-3</c:v>
                </c:pt>
                <c:pt idx="9415">
                  <c:v>-5.1032957056771954E-3</c:v>
                </c:pt>
                <c:pt idx="9416">
                  <c:v>6.8202011631445705E-3</c:v>
                </c:pt>
                <c:pt idx="9417">
                  <c:v>-5.8430342178613509E-3</c:v>
                </c:pt>
                <c:pt idx="9418">
                  <c:v>2.4062704681117519E-3</c:v>
                </c:pt>
                <c:pt idx="9419">
                  <c:v>-1.2747353524232952E-2</c:v>
                </c:pt>
                <c:pt idx="9420">
                  <c:v>-3.4929353073423854E-3</c:v>
                </c:pt>
                <c:pt idx="9421">
                  <c:v>8.8404539146356206E-3</c:v>
                </c:pt>
                <c:pt idx="9422">
                  <c:v>-2.3257728934417926E-3</c:v>
                </c:pt>
                <c:pt idx="9423">
                  <c:v>8.1003839844222998E-3</c:v>
                </c:pt>
                <c:pt idx="9424">
                  <c:v>2.8910673225325378E-3</c:v>
                </c:pt>
                <c:pt idx="9425">
                  <c:v>-2.5007726451002571E-3</c:v>
                </c:pt>
                <c:pt idx="9426">
                  <c:v>2.7602349110126198E-3</c:v>
                </c:pt>
                <c:pt idx="9427">
                  <c:v>-2.4025985583427762E-3</c:v>
                </c:pt>
                <c:pt idx="9428">
                  <c:v>9.8656814168490876E-3</c:v>
                </c:pt>
                <c:pt idx="9429">
                  <c:v>-8.3722432840805652E-4</c:v>
                </c:pt>
                <c:pt idx="9430">
                  <c:v>7.3180452407570901E-3</c:v>
                </c:pt>
                <c:pt idx="9431">
                  <c:v>6.0259392597608579E-3</c:v>
                </c:pt>
                <c:pt idx="9432">
                  <c:v>-1.0224057877186568E-2</c:v>
                </c:pt>
                <c:pt idx="9433">
                  <c:v>-9.1622410792940225E-3</c:v>
                </c:pt>
                <c:pt idx="9434">
                  <c:v>-2.5931088278587539E-4</c:v>
                </c:pt>
                <c:pt idx="9435">
                  <c:v>-2.1418843782754098E-3</c:v>
                </c:pt>
                <c:pt idx="9436">
                  <c:v>4.7319722703884053E-3</c:v>
                </c:pt>
                <c:pt idx="9437">
                  <c:v>4.4521947332997356E-3</c:v>
                </c:pt>
                <c:pt idx="9438">
                  <c:v>5.3934446450684933E-3</c:v>
                </c:pt>
                <c:pt idx="9439">
                  <c:v>1.0573683658863478E-2</c:v>
                </c:pt>
                <c:pt idx="9440">
                  <c:v>7.5745983111786741E-3</c:v>
                </c:pt>
                <c:pt idx="9441">
                  <c:v>1.916100537549526E-3</c:v>
                </c:pt>
                <c:pt idx="9442">
                  <c:v>-3.4264371891485866E-3</c:v>
                </c:pt>
                <c:pt idx="9443">
                  <c:v>-4.228469538006709E-3</c:v>
                </c:pt>
                <c:pt idx="9444">
                  <c:v>6.9956798821672666E-3</c:v>
                </c:pt>
                <c:pt idx="9445">
                  <c:v>1.1365532778907523E-2</c:v>
                </c:pt>
                <c:pt idx="9446">
                  <c:v>2.8213136263744555E-3</c:v>
                </c:pt>
                <c:pt idx="9447">
                  <c:v>1.5361285161487149E-2</c:v>
                </c:pt>
                <c:pt idx="9448">
                  <c:v>1.6119381879883172E-2</c:v>
                </c:pt>
                <c:pt idx="9449">
                  <c:v>-2.8240119711340507E-3</c:v>
                </c:pt>
                <c:pt idx="9450">
                  <c:v>6.7762312537581297E-3</c:v>
                </c:pt>
                <c:pt idx="9451">
                  <c:v>-1.9741571379255354E-3</c:v>
                </c:pt>
                <c:pt idx="9452">
                  <c:v>3.592276643929501E-4</c:v>
                </c:pt>
                <c:pt idx="9453">
                  <c:v>-1.4652939449728168E-2</c:v>
                </c:pt>
                <c:pt idx="9454">
                  <c:v>1.7600295858540571E-3</c:v>
                </c:pt>
                <c:pt idx="9455">
                  <c:v>1.5075435582611183E-2</c:v>
                </c:pt>
                <c:pt idx="9456">
                  <c:v>3.1606908263913732E-3</c:v>
                </c:pt>
                <c:pt idx="9457">
                  <c:v>-7.6805063542200302E-3</c:v>
                </c:pt>
                <c:pt idx="9458">
                  <c:v>1.0267214502648654E-2</c:v>
                </c:pt>
                <c:pt idx="9459">
                  <c:v>-6.5540795282671037E-3</c:v>
                </c:pt>
                <c:pt idx="9460">
                  <c:v>-9.5803720972573118E-3</c:v>
                </c:pt>
                <c:pt idx="9461">
                  <c:v>-1.3183265565866234E-2</c:v>
                </c:pt>
                <c:pt idx="9462">
                  <c:v>8.4039225502135877E-3</c:v>
                </c:pt>
                <c:pt idx="9463">
                  <c:v>-1.9596462982492211E-2</c:v>
                </c:pt>
                <c:pt idx="9464">
                  <c:v>-5.3326845539878494E-3</c:v>
                </c:pt>
                <c:pt idx="9465">
                  <c:v>-4.5802320331163196E-3</c:v>
                </c:pt>
                <c:pt idx="9466">
                  <c:v>-1.1022077011308241E-2</c:v>
                </c:pt>
                <c:pt idx="9467">
                  <c:v>-9.964224224072676E-3</c:v>
                </c:pt>
                <c:pt idx="9468">
                  <c:v>1.1474470564769215E-3</c:v>
                </c:pt>
                <c:pt idx="9469">
                  <c:v>1.0173608071683066E-2</c:v>
                </c:pt>
                <c:pt idx="9470">
                  <c:v>1.5177647365466914E-2</c:v>
                </c:pt>
                <c:pt idx="9471">
                  <c:v>3.4105387599471771E-3</c:v>
                </c:pt>
                <c:pt idx="9472">
                  <c:v>-1.666653228221799E-2</c:v>
                </c:pt>
                <c:pt idx="9473">
                  <c:v>-9.1053427053945663E-3</c:v>
                </c:pt>
                <c:pt idx="9474">
                  <c:v>2.2229632191120548E-4</c:v>
                </c:pt>
                <c:pt idx="9475">
                  <c:v>-2.2229632191124286E-4</c:v>
                </c:pt>
                <c:pt idx="9476">
                  <c:v>-1.3815378033459247E-2</c:v>
                </c:pt>
                <c:pt idx="9477">
                  <c:v>2.8444556264565827E-2</c:v>
                </c:pt>
                <c:pt idx="9478">
                  <c:v>5.2755745200560233E-3</c:v>
                </c:pt>
                <c:pt idx="9479">
                  <c:v>-4.587235579827177E-3</c:v>
                </c:pt>
                <c:pt idx="9480">
                  <c:v>1.3752580776049119E-3</c:v>
                </c:pt>
                <c:pt idx="9481">
                  <c:v>9.4504558115169317E-3</c:v>
                </c:pt>
                <c:pt idx="9482">
                  <c:v>-4.6829777467763591E-3</c:v>
                </c:pt>
                <c:pt idx="9483">
                  <c:v>4.3510691884843049E-4</c:v>
                </c:pt>
                <c:pt idx="9484">
                  <c:v>1.6945380516104586E-2</c:v>
                </c:pt>
                <c:pt idx="9485">
                  <c:v>2.2581639135095615E-3</c:v>
                </c:pt>
                <c:pt idx="9486">
                  <c:v>3.0480835177119245E-5</c:v>
                </c:pt>
                <c:pt idx="9487">
                  <c:v>-2.7376960829391353E-2</c:v>
                </c:pt>
                <c:pt idx="9488">
                  <c:v>-2.1324644307772647E-3</c:v>
                </c:pt>
                <c:pt idx="9489">
                  <c:v>-1.384564555388094E-2</c:v>
                </c:pt>
                <c:pt idx="9490">
                  <c:v>-9.8844430314578274E-3</c:v>
                </c:pt>
                <c:pt idx="9491">
                  <c:v>-5.4153502422092286E-3</c:v>
                </c:pt>
                <c:pt idx="9492">
                  <c:v>1.644505012722788E-2</c:v>
                </c:pt>
                <c:pt idx="9493">
                  <c:v>-2.9982076344554385E-2</c:v>
                </c:pt>
                <c:pt idx="9494">
                  <c:v>-2.3703683925482513E-2</c:v>
                </c:pt>
                <c:pt idx="9495">
                  <c:v>-5.2975642153733675E-2</c:v>
                </c:pt>
                <c:pt idx="9496">
                  <c:v>-0.22899722656567034</c:v>
                </c:pt>
                <c:pt idx="9497">
                  <c:v>5.1953546040768017E-2</c:v>
                </c:pt>
                <c:pt idx="9498">
                  <c:v>8.7088785357512827E-2</c:v>
                </c:pt>
                <c:pt idx="9499">
                  <c:v>-3.9995066606873159E-2</c:v>
                </c:pt>
                <c:pt idx="9500">
                  <c:v>-1.208532239068052E-4</c:v>
                </c:pt>
                <c:pt idx="9501">
                  <c:v>-8.6418237617444077E-2</c:v>
                </c:pt>
                <c:pt idx="9502">
                  <c:v>2.3956359826306933E-2</c:v>
                </c:pt>
                <c:pt idx="9503">
                  <c:v>3.8587691005540105E-4</c:v>
                </c:pt>
                <c:pt idx="9504">
                  <c:v>4.8079545288525233E-2</c:v>
                </c:pt>
                <c:pt idx="9505">
                  <c:v>2.8276412654027309E-2</c:v>
                </c:pt>
                <c:pt idx="9506">
                  <c:v>1.5604998068890054E-2</c:v>
                </c:pt>
                <c:pt idx="9507">
                  <c:v>-1.9464854435832176E-2</c:v>
                </c:pt>
                <c:pt idx="9508">
                  <c:v>-7.4433094058768638E-3</c:v>
                </c:pt>
                <c:pt idx="9509">
                  <c:v>2.1930006450861763E-2</c:v>
                </c:pt>
                <c:pt idx="9510">
                  <c:v>-1.6122672910133702E-2</c:v>
                </c:pt>
                <c:pt idx="9511">
                  <c:v>-2.9338787310787217E-2</c:v>
                </c:pt>
                <c:pt idx="9512">
                  <c:v>-1.7297235288457065E-2</c:v>
                </c:pt>
                <c:pt idx="9513">
                  <c:v>1.2060865684470819E-2</c:v>
                </c:pt>
                <c:pt idx="9514">
                  <c:v>2.6998907579511448E-2</c:v>
                </c:pt>
                <c:pt idx="9515">
                  <c:v>-1.1656275734294751E-2</c:v>
                </c:pt>
                <c:pt idx="9516">
                  <c:v>4.5491548802393837E-3</c:v>
                </c:pt>
                <c:pt idx="9517">
                  <c:v>-1.519016549397512E-2</c:v>
                </c:pt>
                <c:pt idx="9518">
                  <c:v>1.0274553637790961E-2</c:v>
                </c:pt>
                <c:pt idx="9519">
                  <c:v>-2.2653357508304293E-2</c:v>
                </c:pt>
                <c:pt idx="9520">
                  <c:v>8.0904911797368851E-3</c:v>
                </c:pt>
                <c:pt idx="9521">
                  <c:v>4.0825640737100063E-3</c:v>
                </c:pt>
                <c:pt idx="9522">
                  <c:v>1.3895356189814252E-2</c:v>
                </c:pt>
                <c:pt idx="9523">
                  <c:v>-9.3376690212961869E-3</c:v>
                </c:pt>
                <c:pt idx="9524">
                  <c:v>-1.5523389915760636E-2</c:v>
                </c:pt>
                <c:pt idx="9525">
                  <c:v>-4.2671780656514169E-2</c:v>
                </c:pt>
                <c:pt idx="9526">
                  <c:v>7.3545648396704556E-3</c:v>
                </c:pt>
                <c:pt idx="9527">
                  <c:v>6.2305497506359416E-3</c:v>
                </c:pt>
                <c:pt idx="9528">
                  <c:v>-3.5934621163925276E-2</c:v>
                </c:pt>
                <c:pt idx="9529">
                  <c:v>-5.7444550458226546E-3</c:v>
                </c:pt>
                <c:pt idx="9530">
                  <c:v>2.1384573839917452E-2</c:v>
                </c:pt>
                <c:pt idx="9531">
                  <c:v>2.6529043018558445E-2</c:v>
                </c:pt>
                <c:pt idx="9532">
                  <c:v>1.6800732871789296E-2</c:v>
                </c:pt>
                <c:pt idx="9533">
                  <c:v>-2.2521376888077864E-2</c:v>
                </c:pt>
                <c:pt idx="9534">
                  <c:v>7.4644719468699447E-3</c:v>
                </c:pt>
                <c:pt idx="9535">
                  <c:v>2.8776252078778729E-2</c:v>
                </c:pt>
                <c:pt idx="9536">
                  <c:v>2.5567024236324938E-3</c:v>
                </c:pt>
                <c:pt idx="9537">
                  <c:v>2.147203029352731E-2</c:v>
                </c:pt>
                <c:pt idx="9538">
                  <c:v>-2.0772139365597488E-2</c:v>
                </c:pt>
                <c:pt idx="9539">
                  <c:v>2.5116124959348691E-2</c:v>
                </c:pt>
                <c:pt idx="9540">
                  <c:v>1.52396259693043E-3</c:v>
                </c:pt>
                <c:pt idx="9541">
                  <c:v>1.6416748767040608E-3</c:v>
                </c:pt>
                <c:pt idx="9542">
                  <c:v>1.2760802047525301E-2</c:v>
                </c:pt>
                <c:pt idx="9543">
                  <c:v>-4.4735718622390987E-3</c:v>
                </c:pt>
                <c:pt idx="9544">
                  <c:v>-2.5966089069910592E-2</c:v>
                </c:pt>
                <c:pt idx="9545">
                  <c:v>-3.9986996320257751E-3</c:v>
                </c:pt>
                <c:pt idx="9546">
                  <c:v>1.3280731293799024E-2</c:v>
                </c:pt>
                <c:pt idx="9547">
                  <c:v>-3.1518998090297847E-3</c:v>
                </c:pt>
                <c:pt idx="9548">
                  <c:v>3.5230871181751409E-2</c:v>
                </c:pt>
                <c:pt idx="9549">
                  <c:v>1.0455426880493548E-2</c:v>
                </c:pt>
                <c:pt idx="9550">
                  <c:v>1.0047921698671516E-3</c:v>
                </c:pt>
                <c:pt idx="9551">
                  <c:v>8.3853095376142783E-3</c:v>
                </c:pt>
                <c:pt idx="9552">
                  <c:v>-7.0082390043997828E-2</c:v>
                </c:pt>
                <c:pt idx="9553">
                  <c:v>1.6663996598649016E-2</c:v>
                </c:pt>
                <c:pt idx="9554">
                  <c:v>-8.3991486036740746E-3</c:v>
                </c:pt>
                <c:pt idx="9555">
                  <c:v>1.5878512384885398E-3</c:v>
                </c:pt>
                <c:pt idx="9556">
                  <c:v>2.8473225191844259E-4</c:v>
                </c:pt>
                <c:pt idx="9557">
                  <c:v>2.4783868489831204E-2</c:v>
                </c:pt>
                <c:pt idx="9558">
                  <c:v>-6.74696908097943E-4</c:v>
                </c:pt>
                <c:pt idx="9559">
                  <c:v>-1.0215571679892059E-2</c:v>
                </c:pt>
                <c:pt idx="9560">
                  <c:v>-2.7199562729761449E-2</c:v>
                </c:pt>
                <c:pt idx="9561">
                  <c:v>2.099759916759559E-3</c:v>
                </c:pt>
                <c:pt idx="9562">
                  <c:v>1.3724584355096863E-2</c:v>
                </c:pt>
                <c:pt idx="9563">
                  <c:v>2.274146976084317E-2</c:v>
                </c:pt>
                <c:pt idx="9564">
                  <c:v>-1.0364026279681993E-2</c:v>
                </c:pt>
                <c:pt idx="9565">
                  <c:v>-7.615993954658884E-4</c:v>
                </c:pt>
                <c:pt idx="9566">
                  <c:v>1.5557239781078156E-2</c:v>
                </c:pt>
                <c:pt idx="9567">
                  <c:v>1.4813343999618875E-2</c:v>
                </c:pt>
                <c:pt idx="9568">
                  <c:v>-7.9280257472869528E-3</c:v>
                </c:pt>
                <c:pt idx="9569">
                  <c:v>2.0759491210085839E-3</c:v>
                </c:pt>
                <c:pt idx="9570">
                  <c:v>-1.3234270907543595E-2</c:v>
                </c:pt>
                <c:pt idx="9571">
                  <c:v>0</c:v>
                </c:pt>
                <c:pt idx="9572">
                  <c:v>-4.9685099328925005E-3</c:v>
                </c:pt>
                <c:pt idx="9573">
                  <c:v>-7.4391416142880213E-3</c:v>
                </c:pt>
                <c:pt idx="9574">
                  <c:v>1.0462936390598188E-2</c:v>
                </c:pt>
                <c:pt idx="9575">
                  <c:v>1.9434893157582268E-2</c:v>
                </c:pt>
                <c:pt idx="9576">
                  <c:v>-2.7701389127228705E-3</c:v>
                </c:pt>
                <c:pt idx="9577">
                  <c:v>6.5423341730395787E-3</c:v>
                </c:pt>
                <c:pt idx="9578">
                  <c:v>8.5031239344312906E-3</c:v>
                </c:pt>
                <c:pt idx="9579">
                  <c:v>-2.3890270302284662E-3</c:v>
                </c:pt>
                <c:pt idx="9580">
                  <c:v>-5.0278571263720657E-3</c:v>
                </c:pt>
                <c:pt idx="9581">
                  <c:v>1.4244158297669113E-2</c:v>
                </c:pt>
                <c:pt idx="9582">
                  <c:v>1.5287163520381321E-2</c:v>
                </c:pt>
                <c:pt idx="9583">
                  <c:v>-2.3367138360228961E-3</c:v>
                </c:pt>
                <c:pt idx="9584">
                  <c:v>-2.2287288477559988E-3</c:v>
                </c:pt>
                <c:pt idx="9585">
                  <c:v>-1.0836401927727767E-2</c:v>
                </c:pt>
                <c:pt idx="9586">
                  <c:v>3.3585254071342241E-3</c:v>
                </c:pt>
                <c:pt idx="9587">
                  <c:v>2.0216423599279686E-2</c:v>
                </c:pt>
                <c:pt idx="9588">
                  <c:v>-2.242823906672073E-3</c:v>
                </c:pt>
                <c:pt idx="9589">
                  <c:v>2.840061699713898E-3</c:v>
                </c:pt>
                <c:pt idx="9590">
                  <c:v>-3.7323181861261435E-4</c:v>
                </c:pt>
                <c:pt idx="9591">
                  <c:v>-2.1674958969760787E-3</c:v>
                </c:pt>
                <c:pt idx="9592">
                  <c:v>2.9924441010321294E-4</c:v>
                </c:pt>
                <c:pt idx="9593">
                  <c:v>7.6377487959915025E-3</c:v>
                </c:pt>
                <c:pt idx="9594">
                  <c:v>-1.3742132935711943E-3</c:v>
                </c:pt>
                <c:pt idx="9595">
                  <c:v>-1.959154424610815E-2</c:v>
                </c:pt>
                <c:pt idx="9596">
                  <c:v>4.1605264448267044E-3</c:v>
                </c:pt>
                <c:pt idx="9597">
                  <c:v>5.3829344562297491E-3</c:v>
                </c:pt>
                <c:pt idx="9598">
                  <c:v>-9.0140851173992488E-4</c:v>
                </c:pt>
                <c:pt idx="9599">
                  <c:v>9.4245059742251204E-3</c:v>
                </c:pt>
                <c:pt idx="9600">
                  <c:v>9.5208824849688633E-3</c:v>
                </c:pt>
                <c:pt idx="9601">
                  <c:v>-3.6877236100346064E-4</c:v>
                </c:pt>
                <c:pt idx="9602">
                  <c:v>-8.8171578515321685E-3</c:v>
                </c:pt>
                <c:pt idx="9603">
                  <c:v>3.7203765450133001E-4</c:v>
                </c:pt>
                <c:pt idx="9604">
                  <c:v>2.6034402750509534E-4</c:v>
                </c:pt>
                <c:pt idx="9605">
                  <c:v>-2.089280519987163E-2</c:v>
                </c:pt>
                <c:pt idx="9606">
                  <c:v>-1.8549568009613278E-2</c:v>
                </c:pt>
                <c:pt idx="9607">
                  <c:v>-1.7422618960851082E-3</c:v>
                </c:pt>
                <c:pt idx="9608">
                  <c:v>7.7587095249586477E-3</c:v>
                </c:pt>
                <c:pt idx="9609">
                  <c:v>-7.7199595976100727E-3</c:v>
                </c:pt>
                <c:pt idx="9610">
                  <c:v>3.1723951087616995E-3</c:v>
                </c:pt>
                <c:pt idx="9611">
                  <c:v>-1.0874315863863684E-2</c:v>
                </c:pt>
                <c:pt idx="9612">
                  <c:v>9.4054327238382116E-3</c:v>
                </c:pt>
                <c:pt idx="9613">
                  <c:v>2.6642797269445091E-2</c:v>
                </c:pt>
                <c:pt idx="9614">
                  <c:v>2.5204565209910354E-3</c:v>
                </c:pt>
                <c:pt idx="9615">
                  <c:v>1.2210984640746684E-2</c:v>
                </c:pt>
                <c:pt idx="9616">
                  <c:v>2.7057597263442346E-3</c:v>
                </c:pt>
                <c:pt idx="9617">
                  <c:v>4.4688272623235638E-3</c:v>
                </c:pt>
                <c:pt idx="9618">
                  <c:v>7.7355193101269026E-4</c:v>
                </c:pt>
                <c:pt idx="9619">
                  <c:v>-4.453712529131186E-2</c:v>
                </c:pt>
                <c:pt idx="9620">
                  <c:v>7.699414848270038E-5</c:v>
                </c:pt>
                <c:pt idx="9621">
                  <c:v>-2.1580801469849274E-3</c:v>
                </c:pt>
                <c:pt idx="9622">
                  <c:v>-4.9890846625710236E-3</c:v>
                </c:pt>
                <c:pt idx="9623">
                  <c:v>-6.9643312318348081E-3</c:v>
                </c:pt>
                <c:pt idx="9624">
                  <c:v>1.1315970381258241E-3</c:v>
                </c:pt>
                <c:pt idx="9625">
                  <c:v>1.4403222511039903E-2</c:v>
                </c:pt>
                <c:pt idx="9626">
                  <c:v>9.0692289085739109E-3</c:v>
                </c:pt>
                <c:pt idx="9627">
                  <c:v>5.3947399281180156E-3</c:v>
                </c:pt>
                <c:pt idx="9628">
                  <c:v>-4.9267618907228251E-4</c:v>
                </c:pt>
                <c:pt idx="9629">
                  <c:v>-4.5211984084209686E-3</c:v>
                </c:pt>
                <c:pt idx="9630">
                  <c:v>-4.8860653758829881E-3</c:v>
                </c:pt>
                <c:pt idx="9631">
                  <c:v>8.7972619416486675E-4</c:v>
                </c:pt>
                <c:pt idx="9632">
                  <c:v>5.4903294846892917E-3</c:v>
                </c:pt>
                <c:pt idx="9633">
                  <c:v>-1.0242388707036877E-2</c:v>
                </c:pt>
                <c:pt idx="9634">
                  <c:v>-5.8947214668737145E-3</c:v>
                </c:pt>
                <c:pt idx="9635">
                  <c:v>-5.07487481943874E-3</c:v>
                </c:pt>
                <c:pt idx="9636">
                  <c:v>-3.6574493127104024E-3</c:v>
                </c:pt>
                <c:pt idx="9637">
                  <c:v>4.2010330962370564E-3</c:v>
                </c:pt>
                <c:pt idx="9638">
                  <c:v>-1.6871595860782903E-2</c:v>
                </c:pt>
                <c:pt idx="9639">
                  <c:v>2.129506286244311E-3</c:v>
                </c:pt>
                <c:pt idx="9640">
                  <c:v>1.1476145769534096E-2</c:v>
                </c:pt>
                <c:pt idx="9641">
                  <c:v>7.4880560944920122E-3</c:v>
                </c:pt>
                <c:pt idx="9642">
                  <c:v>-1.2915954693354145E-2</c:v>
                </c:pt>
                <c:pt idx="9643">
                  <c:v>-1.5945398425491093E-2</c:v>
                </c:pt>
                <c:pt idx="9644">
                  <c:v>4.842047879098017E-3</c:v>
                </c:pt>
                <c:pt idx="9645">
                  <c:v>1.7800989688412842E-3</c:v>
                </c:pt>
                <c:pt idx="9646">
                  <c:v>-8.6931181564472316E-3</c:v>
                </c:pt>
                <c:pt idx="9647">
                  <c:v>1.0627851154875552E-2</c:v>
                </c:pt>
                <c:pt idx="9648">
                  <c:v>9.8566846153127076E-4</c:v>
                </c:pt>
                <c:pt idx="9649">
                  <c:v>3.4225726283564784E-3</c:v>
                </c:pt>
                <c:pt idx="9650">
                  <c:v>-4.7633197040775049E-3</c:v>
                </c:pt>
                <c:pt idx="9651">
                  <c:v>3.3906813019797068E-2</c:v>
                </c:pt>
                <c:pt idx="9652">
                  <c:v>1.7131930781356674E-2</c:v>
                </c:pt>
                <c:pt idx="9653">
                  <c:v>-5.1126008886257538E-3</c:v>
                </c:pt>
                <c:pt idx="9654">
                  <c:v>4.2122744595010303E-3</c:v>
                </c:pt>
                <c:pt idx="9655">
                  <c:v>2.2492980429881129E-3</c:v>
                </c:pt>
                <c:pt idx="9656">
                  <c:v>-7.0647770448129714E-3</c:v>
                </c:pt>
                <c:pt idx="9657">
                  <c:v>2.3664671744949725E-2</c:v>
                </c:pt>
                <c:pt idx="9658">
                  <c:v>-4.8733759598176907E-3</c:v>
                </c:pt>
                <c:pt idx="9659">
                  <c:v>3.9153450084702139E-3</c:v>
                </c:pt>
                <c:pt idx="9660">
                  <c:v>6.265087086942178E-4</c:v>
                </c:pt>
                <c:pt idx="9661">
                  <c:v>1.0518118700294638E-2</c:v>
                </c:pt>
                <c:pt idx="9662">
                  <c:v>5.4669705234058419E-4</c:v>
                </c:pt>
                <c:pt idx="9663">
                  <c:v>-1.7199350881345051E-2</c:v>
                </c:pt>
                <c:pt idx="9664">
                  <c:v>3.367567249471641E-3</c:v>
                </c:pt>
                <c:pt idx="9665">
                  <c:v>-6.4490049683009138E-3</c:v>
                </c:pt>
                <c:pt idx="9666">
                  <c:v>1.0099788040404395E-2</c:v>
                </c:pt>
                <c:pt idx="9667">
                  <c:v>1.4580127830164538E-2</c:v>
                </c:pt>
                <c:pt idx="9668">
                  <c:v>-3.051884362664614E-3</c:v>
                </c:pt>
                <c:pt idx="9669">
                  <c:v>-3.791473736262247E-3</c:v>
                </c:pt>
                <c:pt idx="9670">
                  <c:v>-1.739046110996921E-2</c:v>
                </c:pt>
                <c:pt idx="9671">
                  <c:v>1.2006720149248805E-2</c:v>
                </c:pt>
                <c:pt idx="9672">
                  <c:v>-4.8961057883605023E-3</c:v>
                </c:pt>
                <c:pt idx="9673">
                  <c:v>9.2566044437507738E-3</c:v>
                </c:pt>
                <c:pt idx="9674">
                  <c:v>-6.3087063696846612E-3</c:v>
                </c:pt>
                <c:pt idx="9675">
                  <c:v>1.4719307367624663E-2</c:v>
                </c:pt>
                <c:pt idx="9676">
                  <c:v>-1.3836629855368666E-2</c:v>
                </c:pt>
                <c:pt idx="9677">
                  <c:v>-8.8267751225597939E-4</c:v>
                </c:pt>
                <c:pt idx="9678">
                  <c:v>-6.4968851632513291E-3</c:v>
                </c:pt>
                <c:pt idx="9679">
                  <c:v>1.9608937596443652E-3</c:v>
                </c:pt>
                <c:pt idx="9680">
                  <c:v>-1.0029801761774858E-2</c:v>
                </c:pt>
                <c:pt idx="9681">
                  <c:v>5.473141350110601E-3</c:v>
                </c:pt>
                <c:pt idx="9682">
                  <c:v>3.4841949328599676E-3</c:v>
                </c:pt>
                <c:pt idx="9683">
                  <c:v>6.6014143219944059E-3</c:v>
                </c:pt>
                <c:pt idx="9684">
                  <c:v>-5.6768067520094482E-3</c:v>
                </c:pt>
                <c:pt idx="9685">
                  <c:v>-7.5698903170483842E-3</c:v>
                </c:pt>
                <c:pt idx="9686">
                  <c:v>5.6827831354981546E-3</c:v>
                </c:pt>
                <c:pt idx="9687">
                  <c:v>-1.2447520311062244E-2</c:v>
                </c:pt>
                <c:pt idx="9688">
                  <c:v>-1.1921070705895468E-2</c:v>
                </c:pt>
                <c:pt idx="9689">
                  <c:v>4.4681811624416373E-3</c:v>
                </c:pt>
                <c:pt idx="9690">
                  <c:v>1.9250010662586509E-3</c:v>
                </c:pt>
                <c:pt idx="9691">
                  <c:v>-1.0195468178438902E-2</c:v>
                </c:pt>
                <c:pt idx="9692">
                  <c:v>1.3320411893471667E-2</c:v>
                </c:pt>
                <c:pt idx="9693">
                  <c:v>2.2304099079457171E-2</c:v>
                </c:pt>
                <c:pt idx="9694">
                  <c:v>6.9823423081872497E-4</c:v>
                </c:pt>
                <c:pt idx="9695">
                  <c:v>-5.5119703014200891E-4</c:v>
                </c:pt>
                <c:pt idx="9696">
                  <c:v>3.3759022227654936E-3</c:v>
                </c:pt>
                <c:pt idx="9697">
                  <c:v>-3.8538521941794009E-3</c:v>
                </c:pt>
                <c:pt idx="9698">
                  <c:v>-2.8725069468004609E-3</c:v>
                </c:pt>
                <c:pt idx="9699">
                  <c:v>-4.324291106388491E-3</c:v>
                </c:pt>
                <c:pt idx="9700">
                  <c:v>-1.3011162730961711E-2</c:v>
                </c:pt>
                <c:pt idx="9701">
                  <c:v>-1.7373967936053183E-2</c:v>
                </c:pt>
                <c:pt idx="9702">
                  <c:v>3.240258243394357E-3</c:v>
                </c:pt>
                <c:pt idx="9703">
                  <c:v>-7.6146967319214338E-4</c:v>
                </c:pt>
                <c:pt idx="9704">
                  <c:v>-1.481110645152561E-2</c:v>
                </c:pt>
                <c:pt idx="9705">
                  <c:v>7.2027273356352313E-3</c:v>
                </c:pt>
                <c:pt idx="9706">
                  <c:v>8.0563179313769431E-4</c:v>
                </c:pt>
                <c:pt idx="9707">
                  <c:v>9.9655048492684013E-4</c:v>
                </c:pt>
                <c:pt idx="9708">
                  <c:v>-3.031061080946534E-3</c:v>
                </c:pt>
                <c:pt idx="9709">
                  <c:v>-1.2606021309761316E-2</c:v>
                </c:pt>
                <c:pt idx="9710">
                  <c:v>4.2795728861366196E-4</c:v>
                </c:pt>
                <c:pt idx="9711">
                  <c:v>1.5592149467126457E-2</c:v>
                </c:pt>
                <c:pt idx="9712">
                  <c:v>-7.4955666038062857E-3</c:v>
                </c:pt>
                <c:pt idx="9713">
                  <c:v>1.9273027590126883E-3</c:v>
                </c:pt>
                <c:pt idx="9714">
                  <c:v>1.0153149421979452E-2</c:v>
                </c:pt>
                <c:pt idx="9715">
                  <c:v>6.8592335590790705E-4</c:v>
                </c:pt>
                <c:pt idx="9716">
                  <c:v>-3.7784141282133517E-3</c:v>
                </c:pt>
                <c:pt idx="9717">
                  <c:v>-1.2195507682761402E-2</c:v>
                </c:pt>
                <c:pt idx="9718">
                  <c:v>2.3450379339520426E-2</c:v>
                </c:pt>
                <c:pt idx="9719">
                  <c:v>4.188132218353199E-3</c:v>
                </c:pt>
                <c:pt idx="9720">
                  <c:v>1.053701222694935E-3</c:v>
                </c:pt>
                <c:pt idx="9721">
                  <c:v>3.7611659618989322E-5</c:v>
                </c:pt>
                <c:pt idx="9722">
                  <c:v>3.6041486679333806E-3</c:v>
                </c:pt>
                <c:pt idx="9723">
                  <c:v>-1.3875609284061906E-3</c:v>
                </c:pt>
                <c:pt idx="9724">
                  <c:v>3.5961829353897534E-3</c:v>
                </c:pt>
                <c:pt idx="9725">
                  <c:v>7.0052825884085925E-3</c:v>
                </c:pt>
                <c:pt idx="9726">
                  <c:v>-4.3911949096495113E-3</c:v>
                </c:pt>
                <c:pt idx="9727">
                  <c:v>9.3545357159294396E-3</c:v>
                </c:pt>
                <c:pt idx="9728">
                  <c:v>-6.7844625999846399E-3</c:v>
                </c:pt>
                <c:pt idx="9729">
                  <c:v>3.3794480217890347E-3</c:v>
                </c:pt>
                <c:pt idx="9730">
                  <c:v>1.5929174125211328E-3</c:v>
                </c:pt>
                <c:pt idx="9731">
                  <c:v>-3.6340752717427187E-3</c:v>
                </c:pt>
                <c:pt idx="9732">
                  <c:v>2.1523740079209611E-3</c:v>
                </c:pt>
                <c:pt idx="9733">
                  <c:v>-3.2674913966404301E-3</c:v>
                </c:pt>
                <c:pt idx="9734">
                  <c:v>-2.3085239429059766E-3</c:v>
                </c:pt>
                <c:pt idx="9735">
                  <c:v>3.0520736834606902E-3</c:v>
                </c:pt>
                <c:pt idx="9736">
                  <c:v>1.296010164639402E-2</c:v>
                </c:pt>
                <c:pt idx="9737">
                  <c:v>-2.49770561438678E-3</c:v>
                </c:pt>
                <c:pt idx="9738">
                  <c:v>-1.9510764716053951E-3</c:v>
                </c:pt>
                <c:pt idx="9739">
                  <c:v>-2.8044298823086422E-3</c:v>
                </c:pt>
                <c:pt idx="9740">
                  <c:v>4.571605071603692E-3</c:v>
                </c:pt>
                <c:pt idx="9741">
                  <c:v>1.9476349748703127E-3</c:v>
                </c:pt>
                <c:pt idx="9742">
                  <c:v>2.0638017673878781E-2</c:v>
                </c:pt>
                <c:pt idx="9743">
                  <c:v>6.1117005012200211E-4</c:v>
                </c:pt>
                <c:pt idx="9744">
                  <c:v>-1.1147671830672127E-3</c:v>
                </c:pt>
                <c:pt idx="9745">
                  <c:v>-1.4314172399662262E-2</c:v>
                </c:pt>
                <c:pt idx="9746">
                  <c:v>4.5156668138920993E-3</c:v>
                </c:pt>
                <c:pt idx="9747">
                  <c:v>1.0168507558333578E-3</c:v>
                </c:pt>
                <c:pt idx="9748">
                  <c:v>3.2976420961575133E-3</c:v>
                </c:pt>
                <c:pt idx="9749">
                  <c:v>1.0687591610278069E-2</c:v>
                </c:pt>
                <c:pt idx="9750">
                  <c:v>-8.6636652263840409E-3</c:v>
                </c:pt>
                <c:pt idx="9751">
                  <c:v>2.1113582376257743E-2</c:v>
                </c:pt>
                <c:pt idx="9752">
                  <c:v>2.7535584171830382E-3</c:v>
                </c:pt>
                <c:pt idx="9753">
                  <c:v>-4.8768517338322395E-3</c:v>
                </c:pt>
                <c:pt idx="9754">
                  <c:v>3.5419544874969839E-4</c:v>
                </c:pt>
                <c:pt idx="9755">
                  <c:v>-3.5476126323118499E-3</c:v>
                </c:pt>
                <c:pt idx="9756">
                  <c:v>-1.4678242981771341E-2</c:v>
                </c:pt>
                <c:pt idx="9757">
                  <c:v>4.4979475268545439E-3</c:v>
                </c:pt>
                <c:pt idx="9758">
                  <c:v>1.5784756640652912E-3</c:v>
                </c:pt>
                <c:pt idx="9759">
                  <c:v>3.2256330584501608E-4</c:v>
                </c:pt>
                <c:pt idx="9760">
                  <c:v>0</c:v>
                </c:pt>
                <c:pt idx="9761">
                  <c:v>5.015584241566713E-4</c:v>
                </c:pt>
                <c:pt idx="9762">
                  <c:v>-1.0404947069444921E-2</c:v>
                </c:pt>
                <c:pt idx="9763">
                  <c:v>-8.6508245224139694E-3</c:v>
                </c:pt>
                <c:pt idx="9764">
                  <c:v>4.4438042094093475E-3</c:v>
                </c:pt>
                <c:pt idx="9765">
                  <c:v>-6.6365471118910099E-3</c:v>
                </c:pt>
                <c:pt idx="9766">
                  <c:v>1.3162226316159663E-3</c:v>
                </c:pt>
                <c:pt idx="9767">
                  <c:v>-2.1307650539543452E-2</c:v>
                </c:pt>
                <c:pt idx="9768">
                  <c:v>-7.4677025350762571E-4</c:v>
                </c:pt>
                <c:pt idx="9769">
                  <c:v>2.3131749298839805E-3</c:v>
                </c:pt>
                <c:pt idx="9770">
                  <c:v>-1.6987780741551772E-2</c:v>
                </c:pt>
                <c:pt idx="9771">
                  <c:v>2.9521992600815951E-3</c:v>
                </c:pt>
                <c:pt idx="9772">
                  <c:v>7.0424152320529392E-3</c:v>
                </c:pt>
                <c:pt idx="9773">
                  <c:v>-9.3863229403517957E-4</c:v>
                </c:pt>
                <c:pt idx="9774">
                  <c:v>3.7118314930144523E-3</c:v>
                </c:pt>
                <c:pt idx="9775">
                  <c:v>6.6765134899512933E-3</c:v>
                </c:pt>
                <c:pt idx="9776">
                  <c:v>-6.6016687926630686E-3</c:v>
                </c:pt>
                <c:pt idx="9777">
                  <c:v>5.2624825200545669E-3</c:v>
                </c:pt>
                <c:pt idx="9778">
                  <c:v>8.4144690709165616E-3</c:v>
                </c:pt>
                <c:pt idx="9779">
                  <c:v>1.0245953646486049E-2</c:v>
                </c:pt>
                <c:pt idx="9780">
                  <c:v>-4.4306998644014868E-3</c:v>
                </c:pt>
                <c:pt idx="9781">
                  <c:v>-2.4986233833426017E-3</c:v>
                </c:pt>
                <c:pt idx="9782">
                  <c:v>1.1413227010943768E-2</c:v>
                </c:pt>
                <c:pt idx="9783">
                  <c:v>9.6286851192154757E-3</c:v>
                </c:pt>
                <c:pt idx="9784">
                  <c:v>1.943425357952116E-3</c:v>
                </c:pt>
                <c:pt idx="9785">
                  <c:v>-5.5523649998383186E-3</c:v>
                </c:pt>
                <c:pt idx="9786">
                  <c:v>1.5895382848999742E-3</c:v>
                </c:pt>
                <c:pt idx="9787">
                  <c:v>-1.8426524949982431E-3</c:v>
                </c:pt>
                <c:pt idx="9788">
                  <c:v>-7.5972725829184535E-4</c:v>
                </c:pt>
                <c:pt idx="9789">
                  <c:v>-3.6256883197409396E-3</c:v>
                </c:pt>
                <c:pt idx="9790">
                  <c:v>-3.7482530828679326E-3</c:v>
                </c:pt>
                <c:pt idx="9791">
                  <c:v>7.3015563139055481E-3</c:v>
                </c:pt>
                <c:pt idx="9792">
                  <c:v>9.4381104058072554E-3</c:v>
                </c:pt>
                <c:pt idx="9793">
                  <c:v>-5.1763299015979104E-3</c:v>
                </c:pt>
                <c:pt idx="9794">
                  <c:v>-3.2441200608942822E-4</c:v>
                </c:pt>
                <c:pt idx="9795">
                  <c:v>-1.8403252825939949E-3</c:v>
                </c:pt>
                <c:pt idx="9796">
                  <c:v>3.6052964746726862E-3</c:v>
                </c:pt>
                <c:pt idx="9797">
                  <c:v>-3.7497790467139786E-3</c:v>
                </c:pt>
                <c:pt idx="9798">
                  <c:v>9.0267378085032407E-4</c:v>
                </c:pt>
                <c:pt idx="9799">
                  <c:v>8.3381736684571776E-3</c:v>
                </c:pt>
                <c:pt idx="9800">
                  <c:v>-6.0310349377886482E-3</c:v>
                </c:pt>
                <c:pt idx="9801">
                  <c:v>-8.7156763860412254E-3</c:v>
                </c:pt>
                <c:pt idx="9802">
                  <c:v>1.4854078501786785E-2</c:v>
                </c:pt>
                <c:pt idx="9803">
                  <c:v>2.0735028164055283E-3</c:v>
                </c:pt>
                <c:pt idx="9804">
                  <c:v>2.3542851710287483E-3</c:v>
                </c:pt>
                <c:pt idx="9805">
                  <c:v>1.1038904352525824E-3</c:v>
                </c:pt>
                <c:pt idx="9806">
                  <c:v>-2.1376664831156966E-3</c:v>
                </c:pt>
                <c:pt idx="9807">
                  <c:v>5.7967053619053192E-3</c:v>
                </c:pt>
                <c:pt idx="9808">
                  <c:v>4.1048927026676044E-3</c:v>
                </c:pt>
                <c:pt idx="9809">
                  <c:v>2.4689628794688132E-3</c:v>
                </c:pt>
                <c:pt idx="9810">
                  <c:v>9.5068755949941411E-4</c:v>
                </c:pt>
                <c:pt idx="9811">
                  <c:v>-2.0785999838938808E-3</c:v>
                </c:pt>
                <c:pt idx="9812">
                  <c:v>1.0454768254718817E-2</c:v>
                </c:pt>
                <c:pt idx="9813">
                  <c:v>1.3253350154261402E-3</c:v>
                </c:pt>
                <c:pt idx="9814">
                  <c:v>-9.763923082772584E-4</c:v>
                </c:pt>
                <c:pt idx="9815">
                  <c:v>-7.4589318555189806E-3</c:v>
                </c:pt>
                <c:pt idx="9816">
                  <c:v>1.3927169735965498E-2</c:v>
                </c:pt>
                <c:pt idx="9817">
                  <c:v>2.2505765779452136E-3</c:v>
                </c:pt>
                <c:pt idx="9818">
                  <c:v>8.7805946093791661E-3</c:v>
                </c:pt>
                <c:pt idx="9819">
                  <c:v>7.2757404526055036E-3</c:v>
                </c:pt>
                <c:pt idx="9820">
                  <c:v>3.9741225178935528E-3</c:v>
                </c:pt>
                <c:pt idx="9821">
                  <c:v>8.3719221046470085E-3</c:v>
                </c:pt>
                <c:pt idx="9822">
                  <c:v>-1.2782563635006629E-3</c:v>
                </c:pt>
                <c:pt idx="9823">
                  <c:v>-8.4185009938821088E-4</c:v>
                </c:pt>
                <c:pt idx="9824">
                  <c:v>4.3785049789303891E-4</c:v>
                </c:pt>
                <c:pt idx="9825">
                  <c:v>-3.1365432705600894E-3</c:v>
                </c:pt>
                <c:pt idx="9826">
                  <c:v>1.2053799812121801E-2</c:v>
                </c:pt>
                <c:pt idx="9827">
                  <c:v>-3.2760609630724928E-3</c:v>
                </c:pt>
                <c:pt idx="9828">
                  <c:v>-8.710182692968858E-3</c:v>
                </c:pt>
                <c:pt idx="9829">
                  <c:v>-1.3739843411928181E-2</c:v>
                </c:pt>
                <c:pt idx="9830">
                  <c:v>1.7791163855244464E-3</c:v>
                </c:pt>
                <c:pt idx="9831">
                  <c:v>-2.4985039094836616E-3</c:v>
                </c:pt>
                <c:pt idx="9832">
                  <c:v>8.2928553065524033E-3</c:v>
                </c:pt>
                <c:pt idx="9833">
                  <c:v>1.9353201864341812E-3</c:v>
                </c:pt>
                <c:pt idx="9834">
                  <c:v>6.5926502788799012E-3</c:v>
                </c:pt>
                <c:pt idx="9835">
                  <c:v>-2.6318468476231216E-3</c:v>
                </c:pt>
                <c:pt idx="9836">
                  <c:v>-1.7277943489137294E-2</c:v>
                </c:pt>
                <c:pt idx="9837">
                  <c:v>3.9110795017537649E-3</c:v>
                </c:pt>
                <c:pt idx="9838">
                  <c:v>-1.6989945610393669E-2</c:v>
                </c:pt>
                <c:pt idx="9839">
                  <c:v>2.400209866102735E-3</c:v>
                </c:pt>
                <c:pt idx="9840">
                  <c:v>3.6068569309932841E-3</c:v>
                </c:pt>
                <c:pt idx="9841">
                  <c:v>-6.0767240832761494E-3</c:v>
                </c:pt>
                <c:pt idx="9842">
                  <c:v>9.843076732705092E-3</c:v>
                </c:pt>
                <c:pt idx="9843">
                  <c:v>4.2331383227302557E-3</c:v>
                </c:pt>
                <c:pt idx="9844">
                  <c:v>1.2389448397265274E-2</c:v>
                </c:pt>
                <c:pt idx="9845">
                  <c:v>-3.1935883635320827E-3</c:v>
                </c:pt>
                <c:pt idx="9846">
                  <c:v>7.1434648840920417E-4</c:v>
                </c:pt>
                <c:pt idx="9847">
                  <c:v>-5.1019541590694795E-4</c:v>
                </c:pt>
                <c:pt idx="9848">
                  <c:v>-3.5786749394345401E-3</c:v>
                </c:pt>
                <c:pt idx="9849">
                  <c:v>8.2965453789841243E-3</c:v>
                </c:pt>
                <c:pt idx="9850">
                  <c:v>-6.0969415566140492E-4</c:v>
                </c:pt>
                <c:pt idx="9851">
                  <c:v>5.1705899147057987E-3</c:v>
                </c:pt>
                <c:pt idx="9852">
                  <c:v>9.2936536461643553E-3</c:v>
                </c:pt>
                <c:pt idx="9853">
                  <c:v>-2.2800035155686509E-2</c:v>
                </c:pt>
                <c:pt idx="9854">
                  <c:v>-9.5090055858724643E-3</c:v>
                </c:pt>
                <c:pt idx="9855">
                  <c:v>4.8516224197577198E-3</c:v>
                </c:pt>
                <c:pt idx="9856">
                  <c:v>-2.8874929828228927E-3</c:v>
                </c:pt>
                <c:pt idx="9857">
                  <c:v>-5.2116707260842334E-3</c:v>
                </c:pt>
                <c:pt idx="9858">
                  <c:v>5.4870295547954162E-3</c:v>
                </c:pt>
                <c:pt idx="9859">
                  <c:v>3.5041948733928346E-3</c:v>
                </c:pt>
                <c:pt idx="9860">
                  <c:v>2.603008628025991E-3</c:v>
                </c:pt>
                <c:pt idx="9861">
                  <c:v>5.8132578107074893E-4</c:v>
                </c:pt>
                <c:pt idx="9862">
                  <c:v>8.001540843897292E-3</c:v>
                </c:pt>
                <c:pt idx="9863">
                  <c:v>5.1415734145055523E-3</c:v>
                </c:pt>
                <c:pt idx="9864">
                  <c:v>-3.6505026173904091E-3</c:v>
                </c:pt>
                <c:pt idx="9865">
                  <c:v>3.1442845615945376E-3</c:v>
                </c:pt>
                <c:pt idx="9866">
                  <c:v>-3.2120122961275632E-3</c:v>
                </c:pt>
                <c:pt idx="9867">
                  <c:v>6.3127899743759064E-3</c:v>
                </c:pt>
                <c:pt idx="9868">
                  <c:v>-1.6827368071079226E-4</c:v>
                </c:pt>
                <c:pt idx="9869">
                  <c:v>4.6339908310755124E-3</c:v>
                </c:pt>
                <c:pt idx="9870">
                  <c:v>1.6736965813722419E-3</c:v>
                </c:pt>
                <c:pt idx="9871">
                  <c:v>-8.700234593410924E-3</c:v>
                </c:pt>
                <c:pt idx="9872">
                  <c:v>1.6595669961853875E-2</c:v>
                </c:pt>
                <c:pt idx="9873">
                  <c:v>1.1938716016445211E-3</c:v>
                </c:pt>
                <c:pt idx="9874">
                  <c:v>1.4151024308237059E-2</c:v>
                </c:pt>
                <c:pt idx="9875">
                  <c:v>3.6857683162689237E-3</c:v>
                </c:pt>
                <c:pt idx="9876">
                  <c:v>-3.1304033128569039E-3</c:v>
                </c:pt>
                <c:pt idx="9877">
                  <c:v>1.1107616638469368E-2</c:v>
                </c:pt>
                <c:pt idx="9878">
                  <c:v>-2.9759038620741081E-3</c:v>
                </c:pt>
                <c:pt idx="9879">
                  <c:v>-6.3044534824538171E-3</c:v>
                </c:pt>
                <c:pt idx="9880">
                  <c:v>5.8662496793751985E-4</c:v>
                </c:pt>
                <c:pt idx="9881">
                  <c:v>8.5968315867731397E-3</c:v>
                </c:pt>
                <c:pt idx="9882">
                  <c:v>1.937921907811825E-4</c:v>
                </c:pt>
                <c:pt idx="9883">
                  <c:v>-1.6807813123593937E-3</c:v>
                </c:pt>
                <c:pt idx="9884">
                  <c:v>-3.240233539388146E-3</c:v>
                </c:pt>
                <c:pt idx="9885">
                  <c:v>1.2981112499569044E-4</c:v>
                </c:pt>
                <c:pt idx="9886">
                  <c:v>-1.2663778420298425E-3</c:v>
                </c:pt>
                <c:pt idx="9887">
                  <c:v>-5.2000391174676825E-4</c:v>
                </c:pt>
                <c:pt idx="9888">
                  <c:v>-5.2476449036034812E-3</c:v>
                </c:pt>
                <c:pt idx="9889">
                  <c:v>-2.6505684786141798E-3</c:v>
                </c:pt>
                <c:pt idx="9890">
                  <c:v>1.9967600211954085E-3</c:v>
                </c:pt>
                <c:pt idx="9891">
                  <c:v>3.7535743785432609E-3</c:v>
                </c:pt>
                <c:pt idx="9892">
                  <c:v>2.2198434027791675E-2</c:v>
                </c:pt>
                <c:pt idx="9893">
                  <c:v>7.3651126582060895E-3</c:v>
                </c:pt>
                <c:pt idx="9894">
                  <c:v>-2.7872816727548774E-3</c:v>
                </c:pt>
                <c:pt idx="9895">
                  <c:v>6.9536913359267575E-3</c:v>
                </c:pt>
                <c:pt idx="9896">
                  <c:v>1.5422144845984396E-3</c:v>
                </c:pt>
                <c:pt idx="9897">
                  <c:v>1.0231468612988201E-2</c:v>
                </c:pt>
                <c:pt idx="9898">
                  <c:v>2.3009244938869073E-3</c:v>
                </c:pt>
                <c:pt idx="9899">
                  <c:v>-1.1432265695475102E-2</c:v>
                </c:pt>
                <c:pt idx="9900">
                  <c:v>2.5727118636080463E-3</c:v>
                </c:pt>
                <c:pt idx="9901">
                  <c:v>9.3998214103155307E-5</c:v>
                </c:pt>
                <c:pt idx="9902">
                  <c:v>7.5535660976186868E-3</c:v>
                </c:pt>
                <c:pt idx="9903">
                  <c:v>-7.9296119796473351E-3</c:v>
                </c:pt>
                <c:pt idx="9904">
                  <c:v>4.5968465955137823E-3</c:v>
                </c:pt>
                <c:pt idx="9905">
                  <c:v>4.5136965922953701E-3</c:v>
                </c:pt>
                <c:pt idx="9906">
                  <c:v>1.0965530191269333E-2</c:v>
                </c:pt>
                <c:pt idx="9907">
                  <c:v>-1.0779194787003663E-2</c:v>
                </c:pt>
                <c:pt idx="9908">
                  <c:v>6.8392734136224131E-3</c:v>
                </c:pt>
                <c:pt idx="9909">
                  <c:v>8.323271687231671E-3</c:v>
                </c:pt>
                <c:pt idx="9910">
                  <c:v>-6.1190150295355118E-4</c:v>
                </c:pt>
                <c:pt idx="9911">
                  <c:v>-1.8364348729383272E-4</c:v>
                </c:pt>
                <c:pt idx="9912">
                  <c:v>-1.378402190892448E-3</c:v>
                </c:pt>
                <c:pt idx="9913">
                  <c:v>-7.1676073989862671E-3</c:v>
                </c:pt>
                <c:pt idx="9914">
                  <c:v>-2.470126915330697E-4</c:v>
                </c:pt>
                <c:pt idx="9915">
                  <c:v>-1.1647722186646203E-2</c:v>
                </c:pt>
                <c:pt idx="9916">
                  <c:v>3.9599072683158308E-3</c:v>
                </c:pt>
                <c:pt idx="9917">
                  <c:v>1.6790004566160787E-3</c:v>
                </c:pt>
                <c:pt idx="9918">
                  <c:v>-1.9902360644818255E-3</c:v>
                </c:pt>
                <c:pt idx="9919">
                  <c:v>-2.399764291921369E-3</c:v>
                </c:pt>
                <c:pt idx="9920">
                  <c:v>5.7249689655836187E-3</c:v>
                </c:pt>
                <c:pt idx="9921">
                  <c:v>1.7468767501051939E-2</c:v>
                </c:pt>
                <c:pt idx="9922">
                  <c:v>-4.2774278477788865E-3</c:v>
                </c:pt>
                <c:pt idx="9923">
                  <c:v>5.6179923042232738E-3</c:v>
                </c:pt>
                <c:pt idx="9924">
                  <c:v>-8.0397834665819467E-3</c:v>
                </c:pt>
                <c:pt idx="9925">
                  <c:v>-1.8993893913817297E-2</c:v>
                </c:pt>
                <c:pt idx="9926">
                  <c:v>-5.3320077396256634E-3</c:v>
                </c:pt>
                <c:pt idx="9927">
                  <c:v>3.9233584011868989E-3</c:v>
                </c:pt>
                <c:pt idx="9928">
                  <c:v>4.4071523346953445E-3</c:v>
                </c:pt>
                <c:pt idx="9929">
                  <c:v>2.8340541244269695E-3</c:v>
                </c:pt>
                <c:pt idx="9930">
                  <c:v>1.0395168321666775E-2</c:v>
                </c:pt>
                <c:pt idx="9931">
                  <c:v>6.6259943638712938E-3</c:v>
                </c:pt>
                <c:pt idx="9932">
                  <c:v>5.2146188149539748E-3</c:v>
                </c:pt>
                <c:pt idx="9933">
                  <c:v>3.1278969913630813E-3</c:v>
                </c:pt>
                <c:pt idx="9934">
                  <c:v>4.2439675670336854E-4</c:v>
                </c:pt>
                <c:pt idx="9935">
                  <c:v>5.7117972117318007E-3</c:v>
                </c:pt>
                <c:pt idx="9936">
                  <c:v>1.8064676436630538E-3</c:v>
                </c:pt>
                <c:pt idx="9937">
                  <c:v>-3.2841741505896605E-3</c:v>
                </c:pt>
                <c:pt idx="9938">
                  <c:v>1.3132046963809539E-2</c:v>
                </c:pt>
                <c:pt idx="9939">
                  <c:v>-6.634415584412307E-3</c:v>
                </c:pt>
                <c:pt idx="9940">
                  <c:v>7.1406467046137489E-3</c:v>
                </c:pt>
                <c:pt idx="9941">
                  <c:v>-6.6610160110458505E-3</c:v>
                </c:pt>
                <c:pt idx="9942">
                  <c:v>6.2916637533480708E-4</c:v>
                </c:pt>
                <c:pt idx="9943">
                  <c:v>1.2412166554151127E-2</c:v>
                </c:pt>
                <c:pt idx="9944">
                  <c:v>1.1587683332346142E-2</c:v>
                </c:pt>
                <c:pt idx="9945">
                  <c:v>4.6774052947374606E-4</c:v>
                </c:pt>
                <c:pt idx="9946">
                  <c:v>1.1420724806241929E-2</c:v>
                </c:pt>
                <c:pt idx="9947">
                  <c:v>-6.7553132239675942E-3</c:v>
                </c:pt>
                <c:pt idx="9948">
                  <c:v>1.7148923675450304E-3</c:v>
                </c:pt>
                <c:pt idx="9949">
                  <c:v>1.1609683779191743E-3</c:v>
                </c:pt>
                <c:pt idx="9950">
                  <c:v>-2.3814375382191725E-3</c:v>
                </c:pt>
                <c:pt idx="9951">
                  <c:v>1.5836945594644089E-2</c:v>
                </c:pt>
                <c:pt idx="9952">
                  <c:v>-1.7173278421046771E-4</c:v>
                </c:pt>
                <c:pt idx="9953">
                  <c:v>-6.9224306651969004E-3</c:v>
                </c:pt>
                <c:pt idx="9954">
                  <c:v>3.7687583266521251E-3</c:v>
                </c:pt>
                <c:pt idx="9955">
                  <c:v>-1.0130102933669689E-2</c:v>
                </c:pt>
                <c:pt idx="9956">
                  <c:v>-4.8851507445663118E-3</c:v>
                </c:pt>
                <c:pt idx="9957">
                  <c:v>4.7981248543089005E-3</c:v>
                </c:pt>
                <c:pt idx="9958">
                  <c:v>2.7521491363587743E-3</c:v>
                </c:pt>
                <c:pt idx="9959">
                  <c:v>-3.5066909331419485E-3</c:v>
                </c:pt>
                <c:pt idx="9960">
                  <c:v>4.5765344621526809E-3</c:v>
                </c:pt>
                <c:pt idx="9961">
                  <c:v>-1.561120971787552E-2</c:v>
                </c:pt>
                <c:pt idx="9962">
                  <c:v>1.5252400809809214E-3</c:v>
                </c:pt>
                <c:pt idx="9963">
                  <c:v>1.0234966658356916E-2</c:v>
                </c:pt>
                <c:pt idx="9964">
                  <c:v>1.959213511348027E-2</c:v>
                </c:pt>
                <c:pt idx="9965">
                  <c:v>-2.8488424486501733E-3</c:v>
                </c:pt>
                <c:pt idx="9966">
                  <c:v>4.4690585476034736E-3</c:v>
                </c:pt>
                <c:pt idx="9967">
                  <c:v>-6.4109176305881558E-3</c:v>
                </c:pt>
                <c:pt idx="9968">
                  <c:v>2.3126678782543781E-3</c:v>
                </c:pt>
                <c:pt idx="9969">
                  <c:v>2.2788786389949141E-3</c:v>
                </c:pt>
                <c:pt idx="9970">
                  <c:v>6.4664566347773927E-3</c:v>
                </c:pt>
                <c:pt idx="9971">
                  <c:v>-3.3130897229601266E-3</c:v>
                </c:pt>
                <c:pt idx="9972">
                  <c:v>-9.4614555911246116E-3</c:v>
                </c:pt>
                <c:pt idx="9973">
                  <c:v>-2.5516434664789277E-3</c:v>
                </c:pt>
                <c:pt idx="9974">
                  <c:v>1.1762850834862908E-3</c:v>
                </c:pt>
                <c:pt idx="9975">
                  <c:v>-3.1590158662198773E-3</c:v>
                </c:pt>
                <c:pt idx="9976">
                  <c:v>2.9869629882110422E-3</c:v>
                </c:pt>
                <c:pt idx="9977">
                  <c:v>-9.3350914164671197E-3</c:v>
                </c:pt>
                <c:pt idx="9978">
                  <c:v>-6.6800515603737988E-3</c:v>
                </c:pt>
                <c:pt idx="9979">
                  <c:v>5.5215042489533449E-3</c:v>
                </c:pt>
                <c:pt idx="9980">
                  <c:v>4.8280641350757145E-3</c:v>
                </c:pt>
                <c:pt idx="9981">
                  <c:v>-5.1927072479993671E-4</c:v>
                </c:pt>
                <c:pt idx="9982">
                  <c:v>-2.3087356888787061E-4</c:v>
                </c:pt>
                <c:pt idx="9983">
                  <c:v>-2.2248878675270919E-3</c:v>
                </c:pt>
                <c:pt idx="9984">
                  <c:v>3.8975148580139151E-3</c:v>
                </c:pt>
                <c:pt idx="9985">
                  <c:v>-8.158823177541968E-3</c:v>
                </c:pt>
                <c:pt idx="9986">
                  <c:v>2.9046125451087467E-4</c:v>
                </c:pt>
                <c:pt idx="9987">
                  <c:v>2.2337302413960817E-3</c:v>
                </c:pt>
                <c:pt idx="9988">
                  <c:v>1.009090298196272E-2</c:v>
                </c:pt>
                <c:pt idx="9989">
                  <c:v>1.5764962061236482E-3</c:v>
                </c:pt>
                <c:pt idx="9990">
                  <c:v>4.9141551994057861E-3</c:v>
                </c:pt>
                <c:pt idx="9991">
                  <c:v>1.088476972973423E-2</c:v>
                </c:pt>
                <c:pt idx="9992">
                  <c:v>6.2671462066850306E-3</c:v>
                </c:pt>
                <c:pt idx="9993">
                  <c:v>8.4044207302633945E-5</c:v>
                </c:pt>
                <c:pt idx="9994">
                  <c:v>5.0576426357725668E-3</c:v>
                </c:pt>
                <c:pt idx="9995">
                  <c:v>2.8389342454883423E-3</c:v>
                </c:pt>
                <c:pt idx="9996">
                  <c:v>-1.8638815850445323E-3</c:v>
                </c:pt>
                <c:pt idx="9997">
                  <c:v>-5.9766697485520055E-3</c:v>
                </c:pt>
                <c:pt idx="9998">
                  <c:v>-4.491992168219926E-3</c:v>
                </c:pt>
                <c:pt idx="9999">
                  <c:v>-6.3123238665000747E-2</c:v>
                </c:pt>
                <c:pt idx="10000">
                  <c:v>2.7200494380758077E-2</c:v>
                </c:pt>
                <c:pt idx="10001">
                  <c:v>-4.9414582794647249E-3</c:v>
                </c:pt>
                <c:pt idx="10002">
                  <c:v>1.7571608808665804E-3</c:v>
                </c:pt>
                <c:pt idx="10003">
                  <c:v>1.5590613224580474E-2</c:v>
                </c:pt>
                <c:pt idx="10004">
                  <c:v>8.6419219688236028E-5</c:v>
                </c:pt>
                <c:pt idx="10005">
                  <c:v>-6.7342268108353878E-3</c:v>
                </c:pt>
                <c:pt idx="10006">
                  <c:v>-3.2823581094206422E-3</c:v>
                </c:pt>
                <c:pt idx="10007">
                  <c:v>-3.4975261535081636E-3</c:v>
                </c:pt>
                <c:pt idx="10008">
                  <c:v>-1.3432884259266106E-2</c:v>
                </c:pt>
                <c:pt idx="10009">
                  <c:v>-8.5291531776276082E-3</c:v>
                </c:pt>
                <c:pt idx="10010">
                  <c:v>2.9844955458511074E-5</c:v>
                </c:pt>
                <c:pt idx="10011">
                  <c:v>1.5664415760511689E-2</c:v>
                </c:pt>
                <c:pt idx="10012">
                  <c:v>2.4649346361674783E-3</c:v>
                </c:pt>
                <c:pt idx="10013">
                  <c:v>-8.0038092057119013E-3</c:v>
                </c:pt>
                <c:pt idx="10014">
                  <c:v>-2.5440037385694955E-3</c:v>
                </c:pt>
                <c:pt idx="10015">
                  <c:v>-1.495037022087266E-2</c:v>
                </c:pt>
                <c:pt idx="10016">
                  <c:v>6.5925742951487591E-3</c:v>
                </c:pt>
                <c:pt idx="10017">
                  <c:v>9.9263772734301137E-3</c:v>
                </c:pt>
                <c:pt idx="10018">
                  <c:v>-4.6834327959658899E-3</c:v>
                </c:pt>
                <c:pt idx="10019">
                  <c:v>7.488897906609969E-3</c:v>
                </c:pt>
                <c:pt idx="10020">
                  <c:v>1.326162428207493E-3</c:v>
                </c:pt>
                <c:pt idx="10021">
                  <c:v>-4.604902313266602E-3</c:v>
                </c:pt>
                <c:pt idx="10022">
                  <c:v>7.5162837459641103E-3</c:v>
                </c:pt>
                <c:pt idx="10023">
                  <c:v>1.1745360596053879E-4</c:v>
                </c:pt>
                <c:pt idx="10024">
                  <c:v>3.0196888921647466E-3</c:v>
                </c:pt>
                <c:pt idx="10025">
                  <c:v>-6.6377123408558952E-3</c:v>
                </c:pt>
                <c:pt idx="10026">
                  <c:v>7.0698444633246688E-4</c:v>
                </c:pt>
                <c:pt idx="10027">
                  <c:v>6.8085369396537459E-3</c:v>
                </c:pt>
                <c:pt idx="10028">
                  <c:v>6.0068997323669167E-3</c:v>
                </c:pt>
                <c:pt idx="10029">
                  <c:v>4.7565274283508591E-3</c:v>
                </c:pt>
                <c:pt idx="10030">
                  <c:v>4.6284243934231506E-4</c:v>
                </c:pt>
                <c:pt idx="10031">
                  <c:v>-6.2956240257134215E-3</c:v>
                </c:pt>
                <c:pt idx="10032">
                  <c:v>6.9316827958567015E-3</c:v>
                </c:pt>
                <c:pt idx="10033">
                  <c:v>1.3321663518881588E-2</c:v>
                </c:pt>
                <c:pt idx="10034">
                  <c:v>2.2220965214270584E-3</c:v>
                </c:pt>
                <c:pt idx="10035">
                  <c:v>-5.221199039325451E-3</c:v>
                </c:pt>
                <c:pt idx="10036">
                  <c:v>-2.9507419745326588E-3</c:v>
                </c:pt>
                <c:pt idx="10037">
                  <c:v>-2.758067654652651E-3</c:v>
                </c:pt>
                <c:pt idx="10038">
                  <c:v>3.1596510459710719E-3</c:v>
                </c:pt>
                <c:pt idx="10039">
                  <c:v>-3.7289351453961844E-4</c:v>
                </c:pt>
                <c:pt idx="10040">
                  <c:v>9.0534540044810222E-3</c:v>
                </c:pt>
                <c:pt idx="10041">
                  <c:v>2.8957549192555783E-3</c:v>
                </c:pt>
                <c:pt idx="10042">
                  <c:v>-5.1728173553343328E-3</c:v>
                </c:pt>
                <c:pt idx="10043">
                  <c:v>-2.2536988728027725E-3</c:v>
                </c:pt>
                <c:pt idx="10044">
                  <c:v>-1.8592986213381357E-2</c:v>
                </c:pt>
                <c:pt idx="10045">
                  <c:v>-3.5852257305799221E-3</c:v>
                </c:pt>
                <c:pt idx="10046">
                  <c:v>1.109003469856835E-3</c:v>
                </c:pt>
                <c:pt idx="10047">
                  <c:v>5.642666436150582E-3</c:v>
                </c:pt>
                <c:pt idx="10048">
                  <c:v>7.6278902069449508E-3</c:v>
                </c:pt>
                <c:pt idx="10049">
                  <c:v>-1.7573431196759033E-3</c:v>
                </c:pt>
                <c:pt idx="10050">
                  <c:v>5.7502817945251005E-3</c:v>
                </c:pt>
                <c:pt idx="10051">
                  <c:v>5.3182489391621684E-3</c:v>
                </c:pt>
                <c:pt idx="10052">
                  <c:v>7.754949597807384E-3</c:v>
                </c:pt>
                <c:pt idx="10053">
                  <c:v>1.7641989484296603E-2</c:v>
                </c:pt>
                <c:pt idx="10054">
                  <c:v>-2.5889081200903509E-3</c:v>
                </c:pt>
                <c:pt idx="10055">
                  <c:v>-8.6503065888484821E-3</c:v>
                </c:pt>
                <c:pt idx="10056">
                  <c:v>-9.8041385988481711E-3</c:v>
                </c:pt>
                <c:pt idx="10057">
                  <c:v>4.5043207078825703E-3</c:v>
                </c:pt>
                <c:pt idx="10058">
                  <c:v>-1.1856666386950593E-2</c:v>
                </c:pt>
                <c:pt idx="10059">
                  <c:v>-6.6290974972910716E-3</c:v>
                </c:pt>
                <c:pt idx="10060">
                  <c:v>3.5065568236578464E-3</c:v>
                </c:pt>
                <c:pt idx="10061">
                  <c:v>-2.4984595648819732E-2</c:v>
                </c:pt>
                <c:pt idx="10062">
                  <c:v>-8.6567837082231203E-3</c:v>
                </c:pt>
                <c:pt idx="10063">
                  <c:v>1.1066140224280183E-2</c:v>
                </c:pt>
                <c:pt idx="10064">
                  <c:v>-9.8799004647741415E-3</c:v>
                </c:pt>
                <c:pt idx="10065">
                  <c:v>2.3386976126816873E-3</c:v>
                </c:pt>
                <c:pt idx="10066">
                  <c:v>2.8346196675388922E-3</c:v>
                </c:pt>
                <c:pt idx="10067">
                  <c:v>-2.6198980265093916E-2</c:v>
                </c:pt>
                <c:pt idx="10068">
                  <c:v>3.7160724948780786E-3</c:v>
                </c:pt>
                <c:pt idx="10069">
                  <c:v>-4.0793565870303429E-3</c:v>
                </c:pt>
                <c:pt idx="10070">
                  <c:v>-1.2737473000482292E-2</c:v>
                </c:pt>
                <c:pt idx="10071">
                  <c:v>-8.5905386641518561E-4</c:v>
                </c:pt>
                <c:pt idx="10072">
                  <c:v>-1.8433184942893352E-3</c:v>
                </c:pt>
                <c:pt idx="10073">
                  <c:v>-6.8499758727345768E-3</c:v>
                </c:pt>
                <c:pt idx="10074">
                  <c:v>1.8710480499808543E-2</c:v>
                </c:pt>
                <c:pt idx="10075">
                  <c:v>-8.8163320651237409E-4</c:v>
                </c:pt>
                <c:pt idx="10076">
                  <c:v>6.4574052277651369E-3</c:v>
                </c:pt>
                <c:pt idx="10077">
                  <c:v>2.8064052699518353E-3</c:v>
                </c:pt>
                <c:pt idx="10078">
                  <c:v>-6.6212392887240994E-3</c:v>
                </c:pt>
                <c:pt idx="10079">
                  <c:v>1.2330389411249277E-2</c:v>
                </c:pt>
                <c:pt idx="10080">
                  <c:v>-2.3698470691350696E-3</c:v>
                </c:pt>
                <c:pt idx="10081">
                  <c:v>1.9802580805851531E-3</c:v>
                </c:pt>
                <c:pt idx="10082">
                  <c:v>-1.0667571402967759E-2</c:v>
                </c:pt>
                <c:pt idx="10083">
                  <c:v>2.84374718945263E-3</c:v>
                </c:pt>
                <c:pt idx="10084">
                  <c:v>2.9862924324091703E-3</c:v>
                </c:pt>
                <c:pt idx="10085">
                  <c:v>8.6370307499469071E-3</c:v>
                </c:pt>
                <c:pt idx="10086">
                  <c:v>-6.5008242600942106E-3</c:v>
                </c:pt>
                <c:pt idx="10087">
                  <c:v>-1.4318175320153172E-2</c:v>
                </c:pt>
                <c:pt idx="10088">
                  <c:v>-9.7611574721056984E-4</c:v>
                </c:pt>
                <c:pt idx="10089">
                  <c:v>-6.0302920851047562E-3</c:v>
                </c:pt>
                <c:pt idx="10090">
                  <c:v>-4.7703406611831582E-3</c:v>
                </c:pt>
                <c:pt idx="10091">
                  <c:v>1.3847836249921211E-2</c:v>
                </c:pt>
                <c:pt idx="10092">
                  <c:v>4.826015163916412E-3</c:v>
                </c:pt>
                <c:pt idx="10093">
                  <c:v>4.9233656800869068E-3</c:v>
                </c:pt>
                <c:pt idx="10094">
                  <c:v>2.5578155166676659E-3</c:v>
                </c:pt>
                <c:pt idx="10095">
                  <c:v>8.3797701106577208E-3</c:v>
                </c:pt>
                <c:pt idx="10096">
                  <c:v>-5.3789276234976662E-3</c:v>
                </c:pt>
                <c:pt idx="10097">
                  <c:v>1.2476526724257104E-2</c:v>
                </c:pt>
                <c:pt idx="10098">
                  <c:v>-2.9042220507879491E-3</c:v>
                </c:pt>
                <c:pt idx="10099">
                  <c:v>9.8048687204514706E-3</c:v>
                </c:pt>
                <c:pt idx="10100">
                  <c:v>-6.900646669663499E-3</c:v>
                </c:pt>
                <c:pt idx="10101">
                  <c:v>2.187408498551363E-3</c:v>
                </c:pt>
                <c:pt idx="10102">
                  <c:v>-7.9150219783610774E-3</c:v>
                </c:pt>
                <c:pt idx="10103">
                  <c:v>2.5859392893527716E-3</c:v>
                </c:pt>
                <c:pt idx="10104">
                  <c:v>3.5558753798106447E-3</c:v>
                </c:pt>
                <c:pt idx="10105">
                  <c:v>1.1294569903385978E-2</c:v>
                </c:pt>
                <c:pt idx="10106">
                  <c:v>4.7268995576039211E-3</c:v>
                </c:pt>
                <c:pt idx="10107">
                  <c:v>-5.7218080495733412E-3</c:v>
                </c:pt>
                <c:pt idx="10108">
                  <c:v>-5.3720168526193443E-3</c:v>
                </c:pt>
                <c:pt idx="10109">
                  <c:v>-1.1992504150500405E-2</c:v>
                </c:pt>
                <c:pt idx="10110">
                  <c:v>4.5474213091698922E-3</c:v>
                </c:pt>
                <c:pt idx="10111">
                  <c:v>1.2150849831657792E-3</c:v>
                </c:pt>
                <c:pt idx="10112">
                  <c:v>1.1397057677844344E-2</c:v>
                </c:pt>
                <c:pt idx="10113">
                  <c:v>1.4630580517603152E-3</c:v>
                </c:pt>
                <c:pt idx="10114">
                  <c:v>-3.5442852609552616E-3</c:v>
                </c:pt>
                <c:pt idx="10115">
                  <c:v>-2.4973203524445613E-3</c:v>
                </c:pt>
                <c:pt idx="10116">
                  <c:v>-3.6543716254794287E-3</c:v>
                </c:pt>
                <c:pt idx="10117">
                  <c:v>1.4479837946129667E-2</c:v>
                </c:pt>
                <c:pt idx="10118">
                  <c:v>-7.448225690865359E-3</c:v>
                </c:pt>
                <c:pt idx="10119">
                  <c:v>-1.0559972821385375E-3</c:v>
                </c:pt>
                <c:pt idx="10120">
                  <c:v>-1.9094907463171045E-3</c:v>
                </c:pt>
                <c:pt idx="10121">
                  <c:v>3.7860489864923541E-3</c:v>
                </c:pt>
                <c:pt idx="10122">
                  <c:v>2.0484614443930559E-3</c:v>
                </c:pt>
                <c:pt idx="10123">
                  <c:v>-4.3860291058246036E-4</c:v>
                </c:pt>
                <c:pt idx="10124">
                  <c:v>7.0527497774885203E-3</c:v>
                </c:pt>
                <c:pt idx="10125">
                  <c:v>1.1609683779191743E-3</c:v>
                </c:pt>
                <c:pt idx="10126">
                  <c:v>-1.740593546792741E-4</c:v>
                </c:pt>
                <c:pt idx="10127">
                  <c:v>-1.1555424756607939E-2</c:v>
                </c:pt>
                <c:pt idx="10128">
                  <c:v>-7.7488933867379435E-3</c:v>
                </c:pt>
                <c:pt idx="10129">
                  <c:v>-8.8234555894407228E-3</c:v>
                </c:pt>
                <c:pt idx="10130">
                  <c:v>-1.2219255267924348E-2</c:v>
                </c:pt>
                <c:pt idx="10131">
                  <c:v>-2.0864524283388136E-3</c:v>
                </c:pt>
                <c:pt idx="10132">
                  <c:v>5.0423573374057873E-3</c:v>
                </c:pt>
                <c:pt idx="10133">
                  <c:v>2.6768945979722537E-3</c:v>
                </c:pt>
                <c:pt idx="10134">
                  <c:v>-1.1510179489300299E-2</c:v>
                </c:pt>
                <c:pt idx="10135">
                  <c:v>5.1219217609421016E-3</c:v>
                </c:pt>
                <c:pt idx="10136">
                  <c:v>4.3737344438183326E-3</c:v>
                </c:pt>
                <c:pt idx="10137">
                  <c:v>6.6893894549550012E-3</c:v>
                </c:pt>
                <c:pt idx="10138">
                  <c:v>3.2534914155342189E-3</c:v>
                </c:pt>
                <c:pt idx="10139">
                  <c:v>8.3684980041668546E-3</c:v>
                </c:pt>
                <c:pt idx="10140">
                  <c:v>6.3041509673469297E-3</c:v>
                </c:pt>
                <c:pt idx="10141">
                  <c:v>4.3367489658556312E-3</c:v>
                </c:pt>
                <c:pt idx="10142">
                  <c:v>2.4822241781216198E-3</c:v>
                </c:pt>
                <c:pt idx="10143">
                  <c:v>2.7960640340125302E-3</c:v>
                </c:pt>
                <c:pt idx="10144">
                  <c:v>2.3512910984749714E-2</c:v>
                </c:pt>
                <c:pt idx="10145">
                  <c:v>7.782140442054949E-3</c:v>
                </c:pt>
                <c:pt idx="10146">
                  <c:v>-1.3257550987698563E-3</c:v>
                </c:pt>
                <c:pt idx="10147">
                  <c:v>-7.9064780760774772E-4</c:v>
                </c:pt>
                <c:pt idx="10148">
                  <c:v>1.3268030232735275E-3</c:v>
                </c:pt>
                <c:pt idx="10149">
                  <c:v>4.7947427975022415E-4</c:v>
                </c:pt>
                <c:pt idx="10150">
                  <c:v>9.4297959639022284E-3</c:v>
                </c:pt>
                <c:pt idx="10151">
                  <c:v>1.2003965541201424E-3</c:v>
                </c:pt>
                <c:pt idx="10152">
                  <c:v>2.3964788819863516E-3</c:v>
                </c:pt>
                <c:pt idx="10153">
                  <c:v>-2.4522793395644225E-3</c:v>
                </c:pt>
                <c:pt idx="10154">
                  <c:v>-1.0743592027007844E-2</c:v>
                </c:pt>
                <c:pt idx="10155">
                  <c:v>1.6973968479447269E-2</c:v>
                </c:pt>
                <c:pt idx="10156">
                  <c:v>5.8211253047072396E-4</c:v>
                </c:pt>
                <c:pt idx="10157">
                  <c:v>1.0248030920850617E-3</c:v>
                </c:pt>
                <c:pt idx="10158">
                  <c:v>5.3286339313190169E-3</c:v>
                </c:pt>
                <c:pt idx="10159">
                  <c:v>1.160766427746877E-2</c:v>
                </c:pt>
                <c:pt idx="10160">
                  <c:v>-2.0707325801565925E-3</c:v>
                </c:pt>
                <c:pt idx="10161">
                  <c:v>-4.5926816647906916E-3</c:v>
                </c:pt>
                <c:pt idx="10162">
                  <c:v>-4.9717864839007603E-3</c:v>
                </c:pt>
                <c:pt idx="10163">
                  <c:v>-1.2301709452578875E-2</c:v>
                </c:pt>
                <c:pt idx="10164">
                  <c:v>8.1073270788209056E-3</c:v>
                </c:pt>
                <c:pt idx="10165">
                  <c:v>1.2694570652857975E-2</c:v>
                </c:pt>
                <c:pt idx="10166">
                  <c:v>-3.6928168888752076E-3</c:v>
                </c:pt>
                <c:pt idx="10167">
                  <c:v>-5.4960292233773257E-3</c:v>
                </c:pt>
                <c:pt idx="10168">
                  <c:v>2.7555420841974702E-5</c:v>
                </c:pt>
                <c:pt idx="10169">
                  <c:v>-1.6755278819857281E-2</c:v>
                </c:pt>
                <c:pt idx="10170">
                  <c:v>4.4453837097629392E-3</c:v>
                </c:pt>
                <c:pt idx="10171">
                  <c:v>1.7559267022647909E-3</c:v>
                </c:pt>
                <c:pt idx="10172">
                  <c:v>3.8078342770566107E-3</c:v>
                </c:pt>
                <c:pt idx="10173">
                  <c:v>-1.408041142080994E-2</c:v>
                </c:pt>
                <c:pt idx="10174">
                  <c:v>-8.8168542447019851E-3</c:v>
                </c:pt>
                <c:pt idx="10175">
                  <c:v>-7.0985422575570449E-4</c:v>
                </c:pt>
                <c:pt idx="10176">
                  <c:v>8.710462312862436E-3</c:v>
                </c:pt>
                <c:pt idx="10177">
                  <c:v>6.9868544673313592E-3</c:v>
                </c:pt>
                <c:pt idx="10178">
                  <c:v>1.0899183640256005E-3</c:v>
                </c:pt>
                <c:pt idx="10179">
                  <c:v>4.2365858562245836E-3</c:v>
                </c:pt>
                <c:pt idx="10180">
                  <c:v>1.7229405401520226E-3</c:v>
                </c:pt>
                <c:pt idx="10181">
                  <c:v>-1.2516926942535755E-2</c:v>
                </c:pt>
                <c:pt idx="10182">
                  <c:v>7.6740328993561901E-3</c:v>
                </c:pt>
                <c:pt idx="10183">
                  <c:v>3.0643253217762273E-3</c:v>
                </c:pt>
                <c:pt idx="10184">
                  <c:v>-8.4636194669742842E-3</c:v>
                </c:pt>
                <c:pt idx="10185">
                  <c:v>1.3208685602192603E-2</c:v>
                </c:pt>
                <c:pt idx="10186">
                  <c:v>1.1587232455353202E-2</c:v>
                </c:pt>
                <c:pt idx="10187">
                  <c:v>5.1040711284799549E-3</c:v>
                </c:pt>
                <c:pt idx="10188">
                  <c:v>4.4549553483048147E-3</c:v>
                </c:pt>
                <c:pt idx="10189">
                  <c:v>-3.8833945635875721E-3</c:v>
                </c:pt>
                <c:pt idx="10190">
                  <c:v>-9.0196582731142966E-3</c:v>
                </c:pt>
                <c:pt idx="10191">
                  <c:v>3.0156011558044658E-3</c:v>
                </c:pt>
                <c:pt idx="10192">
                  <c:v>-1.0207398820588817E-2</c:v>
                </c:pt>
                <c:pt idx="10193">
                  <c:v>-1.757563514259378E-2</c:v>
                </c:pt>
                <c:pt idx="10194">
                  <c:v>1.3500212991205752E-3</c:v>
                </c:pt>
                <c:pt idx="10195">
                  <c:v>3.647181688481888E-3</c:v>
                </c:pt>
                <c:pt idx="10196">
                  <c:v>-3.3099609462108608E-3</c:v>
                </c:pt>
                <c:pt idx="10197">
                  <c:v>-6.9641502298801129E-3</c:v>
                </c:pt>
                <c:pt idx="10198">
                  <c:v>5.9521466577200132E-3</c:v>
                </c:pt>
                <c:pt idx="10199">
                  <c:v>1.6861040948358769E-3</c:v>
                </c:pt>
                <c:pt idx="10200">
                  <c:v>-1.7704839730976309E-3</c:v>
                </c:pt>
                <c:pt idx="10201">
                  <c:v>-1.1428695823622631E-2</c:v>
                </c:pt>
                <c:pt idx="10202">
                  <c:v>-1.901427305565688E-2</c:v>
                </c:pt>
                <c:pt idx="10203">
                  <c:v>-3.0710947466741998E-2</c:v>
                </c:pt>
                <c:pt idx="10204">
                  <c:v>1.1953502304895378E-3</c:v>
                </c:pt>
                <c:pt idx="10205">
                  <c:v>1.0457922342501385E-2</c:v>
                </c:pt>
                <c:pt idx="10206">
                  <c:v>4.688268770970748E-3</c:v>
                </c:pt>
                <c:pt idx="10207">
                  <c:v>-1.3087564295595636E-2</c:v>
                </c:pt>
                <c:pt idx="10208">
                  <c:v>9.8464524097403843E-3</c:v>
                </c:pt>
                <c:pt idx="10209">
                  <c:v>1.6218690431350033E-3</c:v>
                </c:pt>
                <c:pt idx="10210">
                  <c:v>1.9721840228546358E-3</c:v>
                </c:pt>
                <c:pt idx="10211">
                  <c:v>-2.2813094336446783E-2</c:v>
                </c:pt>
                <c:pt idx="10212">
                  <c:v>-1.3813796951755998E-2</c:v>
                </c:pt>
                <c:pt idx="10213">
                  <c:v>2.072097520502531E-3</c:v>
                </c:pt>
                <c:pt idx="10214">
                  <c:v>-2.0450610471290768E-2</c:v>
                </c:pt>
                <c:pt idx="10215">
                  <c:v>-1.6635461400213322E-2</c:v>
                </c:pt>
                <c:pt idx="10216">
                  <c:v>-3.0438038759382561E-2</c:v>
                </c:pt>
                <c:pt idx="10217">
                  <c:v>1.4388272210205149E-2</c:v>
                </c:pt>
                <c:pt idx="10218">
                  <c:v>3.1379460625666156E-2</c:v>
                </c:pt>
                <c:pt idx="10219">
                  <c:v>-3.1114845143533212E-4</c:v>
                </c:pt>
                <c:pt idx="10220">
                  <c:v>8.8300110533548332E-3</c:v>
                </c:pt>
                <c:pt idx="10221">
                  <c:v>-1.7048165266539763E-2</c:v>
                </c:pt>
                <c:pt idx="10222">
                  <c:v>1.2007567040945171E-2</c:v>
                </c:pt>
                <c:pt idx="10223">
                  <c:v>1.6417567383109784E-3</c:v>
                </c:pt>
                <c:pt idx="10224">
                  <c:v>4.0155734442951464E-3</c:v>
                </c:pt>
                <c:pt idx="10225">
                  <c:v>-1.2189032045821484E-2</c:v>
                </c:pt>
                <c:pt idx="10226">
                  <c:v>9.1324835632724723E-3</c:v>
                </c:pt>
                <c:pt idx="10227">
                  <c:v>-5.4881306067483321E-3</c:v>
                </c:pt>
                <c:pt idx="10228">
                  <c:v>-1.8360905775967021E-3</c:v>
                </c:pt>
                <c:pt idx="10229">
                  <c:v>4.6614335937084422E-3</c:v>
                </c:pt>
                <c:pt idx="10230">
                  <c:v>-1.2133837792066641E-2</c:v>
                </c:pt>
                <c:pt idx="10231">
                  <c:v>-5.7279693338103243E-3</c:v>
                </c:pt>
                <c:pt idx="10232">
                  <c:v>2.9624982271800543E-3</c:v>
                </c:pt>
                <c:pt idx="10233">
                  <c:v>2.6085468222754541E-3</c:v>
                </c:pt>
                <c:pt idx="10234">
                  <c:v>-6.2972500290363305E-3</c:v>
                </c:pt>
                <c:pt idx="10235">
                  <c:v>-1.6304016738126446E-2</c:v>
                </c:pt>
                <c:pt idx="10236">
                  <c:v>-5.1380861759804924E-4</c:v>
                </c:pt>
                <c:pt idx="10237">
                  <c:v>-2.1854712109946411E-2</c:v>
                </c:pt>
                <c:pt idx="10238">
                  <c:v>1.1976972737332689E-2</c:v>
                </c:pt>
                <c:pt idx="10239">
                  <c:v>-1.0435104146786533E-2</c:v>
                </c:pt>
                <c:pt idx="10240">
                  <c:v>-1.3497886564160337E-2</c:v>
                </c:pt>
                <c:pt idx="10241">
                  <c:v>1.673789528945201E-2</c:v>
                </c:pt>
                <c:pt idx="10242">
                  <c:v>2.8633657195184552E-2</c:v>
                </c:pt>
                <c:pt idx="10243">
                  <c:v>8.569388765301794E-4</c:v>
                </c:pt>
                <c:pt idx="10244">
                  <c:v>-1.2160823968895581E-2</c:v>
                </c:pt>
                <c:pt idx="10245">
                  <c:v>4.1340250194428175E-3</c:v>
                </c:pt>
                <c:pt idx="10246">
                  <c:v>-3.8129461918327882E-3</c:v>
                </c:pt>
                <c:pt idx="10247">
                  <c:v>6.3362239571560786E-3</c:v>
                </c:pt>
                <c:pt idx="10248">
                  <c:v>-2.7095970462039827E-2</c:v>
                </c:pt>
                <c:pt idx="10249">
                  <c:v>-1.5557961334802931E-2</c:v>
                </c:pt>
                <c:pt idx="10250">
                  <c:v>-1.6548166494359095E-2</c:v>
                </c:pt>
                <c:pt idx="10251">
                  <c:v>1.5349005763072288E-2</c:v>
                </c:pt>
                <c:pt idx="10252">
                  <c:v>1.0609123808018137E-2</c:v>
                </c:pt>
                <c:pt idx="10253">
                  <c:v>-1.4315614402463123E-2</c:v>
                </c:pt>
                <c:pt idx="10254">
                  <c:v>-5.3540357322348587E-4</c:v>
                </c:pt>
                <c:pt idx="10255">
                  <c:v>2.3094492084022186E-2</c:v>
                </c:pt>
                <c:pt idx="10256">
                  <c:v>2.1805399555480772E-2</c:v>
                </c:pt>
                <c:pt idx="10257">
                  <c:v>7.2699765384136783E-3</c:v>
                </c:pt>
                <c:pt idx="10258">
                  <c:v>-7.6540748723082485E-3</c:v>
                </c:pt>
                <c:pt idx="10259">
                  <c:v>7.6804919290197481E-4</c:v>
                </c:pt>
                <c:pt idx="10260">
                  <c:v>-7.8038837206647884E-3</c:v>
                </c:pt>
                <c:pt idx="10261">
                  <c:v>-1.7760029647192106E-2</c:v>
                </c:pt>
                <c:pt idx="10262">
                  <c:v>-9.330917202851766E-3</c:v>
                </c:pt>
                <c:pt idx="10263">
                  <c:v>7.195462936022295E-3</c:v>
                </c:pt>
                <c:pt idx="10264">
                  <c:v>-1.9734894646822711E-4</c:v>
                </c:pt>
                <c:pt idx="10265">
                  <c:v>9.8851906388337778E-3</c:v>
                </c:pt>
                <c:pt idx="10266">
                  <c:v>1.5609410927076323E-2</c:v>
                </c:pt>
                <c:pt idx="10267">
                  <c:v>8.74790075142475E-3</c:v>
                </c:pt>
                <c:pt idx="10268">
                  <c:v>-9.4857069343479133E-3</c:v>
                </c:pt>
                <c:pt idx="10269">
                  <c:v>-1.8166715632236763E-2</c:v>
                </c:pt>
                <c:pt idx="10270">
                  <c:v>5.2149656990124653E-3</c:v>
                </c:pt>
                <c:pt idx="10271">
                  <c:v>1.9731870572110011E-2</c:v>
                </c:pt>
                <c:pt idx="10272">
                  <c:v>1.8130056621093883E-2</c:v>
                </c:pt>
                <c:pt idx="10273">
                  <c:v>-5.6815659387154773E-3</c:v>
                </c:pt>
                <c:pt idx="10274">
                  <c:v>8.5571070837313409E-3</c:v>
                </c:pt>
                <c:pt idx="10275">
                  <c:v>-1.0605351824457574E-2</c:v>
                </c:pt>
                <c:pt idx="10276">
                  <c:v>3.1538777187674159E-4</c:v>
                </c:pt>
                <c:pt idx="10277">
                  <c:v>6.9761147699319466E-3</c:v>
                </c:pt>
                <c:pt idx="10278">
                  <c:v>-1.2700084037278944E-2</c:v>
                </c:pt>
                <c:pt idx="10279">
                  <c:v>2.2808639152923629E-3</c:v>
                </c:pt>
                <c:pt idx="10280">
                  <c:v>-2.9470970263396666E-3</c:v>
                </c:pt>
                <c:pt idx="10281">
                  <c:v>4.4647878984914327E-3</c:v>
                </c:pt>
                <c:pt idx="10282">
                  <c:v>5.0109620933781384E-3</c:v>
                </c:pt>
                <c:pt idx="10283">
                  <c:v>-4.7166104168175387E-4</c:v>
                </c:pt>
                <c:pt idx="10284">
                  <c:v>-4.8236926924988752E-3</c:v>
                </c:pt>
                <c:pt idx="10285">
                  <c:v>1.8164097041922775E-2</c:v>
                </c:pt>
                <c:pt idx="10286">
                  <c:v>5.8175680846610997E-3</c:v>
                </c:pt>
                <c:pt idx="10287">
                  <c:v>6.9183149337247504E-3</c:v>
                </c:pt>
                <c:pt idx="10288">
                  <c:v>1.0879775747368581E-2</c:v>
                </c:pt>
                <c:pt idx="10289">
                  <c:v>-2.5797067372426655E-3</c:v>
                </c:pt>
                <c:pt idx="10290">
                  <c:v>-4.0193714475432298E-3</c:v>
                </c:pt>
                <c:pt idx="10291">
                  <c:v>3.4722257107490571E-3</c:v>
                </c:pt>
                <c:pt idx="10292">
                  <c:v>-7.4771837535161471E-3</c:v>
                </c:pt>
                <c:pt idx="10293">
                  <c:v>1.1422081750441435E-2</c:v>
                </c:pt>
                <c:pt idx="10294">
                  <c:v>-2.5775945616308576E-3</c:v>
                </c:pt>
                <c:pt idx="10295">
                  <c:v>-7.6810911662146689E-3</c:v>
                </c:pt>
                <c:pt idx="10296">
                  <c:v>-2.4508314454943793E-3</c:v>
                </c:pt>
                <c:pt idx="10297">
                  <c:v>1.2285428956636169E-2</c:v>
                </c:pt>
                <c:pt idx="10298">
                  <c:v>4.5437335124785339E-4</c:v>
                </c:pt>
                <c:pt idx="10299">
                  <c:v>-2.4230676154413244E-4</c:v>
                </c:pt>
                <c:pt idx="10300">
                  <c:v>4.9254484878333074E-3</c:v>
                </c:pt>
                <c:pt idx="10301">
                  <c:v>-5.5920949777811787E-3</c:v>
                </c:pt>
                <c:pt idx="10302">
                  <c:v>2.8755222235328538E-3</c:v>
                </c:pt>
                <c:pt idx="10303">
                  <c:v>-7.7677363596071435E-3</c:v>
                </c:pt>
                <c:pt idx="10304">
                  <c:v>1.3089604766929489E-3</c:v>
                </c:pt>
                <c:pt idx="10305">
                  <c:v>4.55277442853207E-3</c:v>
                </c:pt>
                <c:pt idx="10306">
                  <c:v>-1.1482301371044123E-2</c:v>
                </c:pt>
                <c:pt idx="10307">
                  <c:v>-1.4004794262097104E-2</c:v>
                </c:pt>
                <c:pt idx="10308">
                  <c:v>-2.8308802405294957E-3</c:v>
                </c:pt>
                <c:pt idx="10309">
                  <c:v>-1.7472633560644189E-2</c:v>
                </c:pt>
                <c:pt idx="10310">
                  <c:v>-1.7133614623928363E-3</c:v>
                </c:pt>
                <c:pt idx="10311">
                  <c:v>-1.0887893123506562E-2</c:v>
                </c:pt>
                <c:pt idx="10312">
                  <c:v>9.7122261148873991E-3</c:v>
                </c:pt>
                <c:pt idx="10313">
                  <c:v>2.2230700212324838E-3</c:v>
                </c:pt>
                <c:pt idx="10314">
                  <c:v>-8.7300624551468354E-3</c:v>
                </c:pt>
                <c:pt idx="10315">
                  <c:v>3.9602747298278923E-3</c:v>
                </c:pt>
                <c:pt idx="10316">
                  <c:v>7.7473002196819267E-3</c:v>
                </c:pt>
                <c:pt idx="10317">
                  <c:v>3.6642097172521482E-2</c:v>
                </c:pt>
                <c:pt idx="10318">
                  <c:v>1.2905359359231885E-2</c:v>
                </c:pt>
                <c:pt idx="10319">
                  <c:v>-3.5278723136888922E-3</c:v>
                </c:pt>
                <c:pt idx="10320">
                  <c:v>-8.3413438431950461E-3</c:v>
                </c:pt>
                <c:pt idx="10321">
                  <c:v>5.7705317145856075E-3</c:v>
                </c:pt>
                <c:pt idx="10322">
                  <c:v>1.3744783971063776E-2</c:v>
                </c:pt>
                <c:pt idx="10323">
                  <c:v>3.8458719236885083E-3</c:v>
                </c:pt>
                <c:pt idx="10324">
                  <c:v>-1.1902990640457064E-4</c:v>
                </c:pt>
                <c:pt idx="10325">
                  <c:v>-5.6558561943492085E-4</c:v>
                </c:pt>
                <c:pt idx="10326">
                  <c:v>1.4983656756874384E-2</c:v>
                </c:pt>
                <c:pt idx="10327">
                  <c:v>8.8196354655402272E-3</c:v>
                </c:pt>
                <c:pt idx="10328">
                  <c:v>-2.5619391578375621E-3</c:v>
                </c:pt>
                <c:pt idx="10329">
                  <c:v>1.5302805166739058E-2</c:v>
                </c:pt>
                <c:pt idx="10330">
                  <c:v>8.347675689950625E-3</c:v>
                </c:pt>
                <c:pt idx="10331">
                  <c:v>1.9201808019726711E-2</c:v>
                </c:pt>
                <c:pt idx="10332">
                  <c:v>-4.3381587507997504E-3</c:v>
                </c:pt>
                <c:pt idx="10333">
                  <c:v>7.9065046519351846E-3</c:v>
                </c:pt>
                <c:pt idx="10334">
                  <c:v>2.5360940489439331E-2</c:v>
                </c:pt>
                <c:pt idx="10335">
                  <c:v>-8.3915052140578119E-3</c:v>
                </c:pt>
                <c:pt idx="10336">
                  <c:v>9.5845639239030209E-3</c:v>
                </c:pt>
                <c:pt idx="10337">
                  <c:v>-1.3092762446062563E-2</c:v>
                </c:pt>
                <c:pt idx="10338">
                  <c:v>1.3201151780658253E-2</c:v>
                </c:pt>
                <c:pt idx="10339">
                  <c:v>8.9376402455781272E-4</c:v>
                </c:pt>
                <c:pt idx="10340">
                  <c:v>-1.1572154787525638E-2</c:v>
                </c:pt>
                <c:pt idx="10341">
                  <c:v>-4.6568326162398088E-4</c:v>
                </c:pt>
                <c:pt idx="10342">
                  <c:v>1.8614332932199457E-3</c:v>
                </c:pt>
                <c:pt idx="10343">
                  <c:v>4.3934523740732983E-3</c:v>
                </c:pt>
                <c:pt idx="10344">
                  <c:v>-1.2190762834104934E-2</c:v>
                </c:pt>
                <c:pt idx="10345">
                  <c:v>1.3496885468766812E-2</c:v>
                </c:pt>
                <c:pt idx="10346">
                  <c:v>-1.8236011640422078E-3</c:v>
                </c:pt>
                <c:pt idx="10347">
                  <c:v>9.2199042361875237E-3</c:v>
                </c:pt>
                <c:pt idx="10348">
                  <c:v>-3.0819164702075509E-3</c:v>
                </c:pt>
                <c:pt idx="10349">
                  <c:v>1.9811652607665872E-2</c:v>
                </c:pt>
                <c:pt idx="10350">
                  <c:v>-1.4610370647430123E-3</c:v>
                </c:pt>
                <c:pt idx="10351">
                  <c:v>-6.91415834373612E-4</c:v>
                </c:pt>
                <c:pt idx="10352">
                  <c:v>-2.5570692887841701E-3</c:v>
                </c:pt>
                <c:pt idx="10353">
                  <c:v>-5.3215084599514207E-3</c:v>
                </c:pt>
                <c:pt idx="10354">
                  <c:v>-7.8870918549890107E-3</c:v>
                </c:pt>
                <c:pt idx="10355">
                  <c:v>1.2194617946068555E-2</c:v>
                </c:pt>
                <c:pt idx="10356">
                  <c:v>-2.860696805654578E-3</c:v>
                </c:pt>
                <c:pt idx="10357">
                  <c:v>2.4093482829480519E-4</c:v>
                </c:pt>
                <c:pt idx="10358">
                  <c:v>-3.9694299135994921E-3</c:v>
                </c:pt>
                <c:pt idx="10359">
                  <c:v>-1.4945452140857657E-2</c:v>
                </c:pt>
                <c:pt idx="10360">
                  <c:v>3.6214658849589684E-3</c:v>
                </c:pt>
                <c:pt idx="10361">
                  <c:v>-3.6487446879666431E-3</c:v>
                </c:pt>
                <c:pt idx="10362">
                  <c:v>2.4521168595639216E-3</c:v>
                </c:pt>
                <c:pt idx="10363">
                  <c:v>6.3745451917051853E-3</c:v>
                </c:pt>
                <c:pt idx="10364">
                  <c:v>1.7343257004420746E-2</c:v>
                </c:pt>
                <c:pt idx="10365">
                  <c:v>-2.5277735803801273E-3</c:v>
                </c:pt>
                <c:pt idx="10366">
                  <c:v>-3.4640340354649452E-4</c:v>
                </c:pt>
                <c:pt idx="10367">
                  <c:v>-1.0502159432430477E-2</c:v>
                </c:pt>
                <c:pt idx="10368">
                  <c:v>2.1844235652650271E-2</c:v>
                </c:pt>
                <c:pt idx="10369">
                  <c:v>-1.476715631468546E-3</c:v>
                </c:pt>
                <c:pt idx="10370">
                  <c:v>2.1879251126303485E-3</c:v>
                </c:pt>
                <c:pt idx="10371">
                  <c:v>-1.1680240851735883E-2</c:v>
                </c:pt>
                <c:pt idx="10372">
                  <c:v>8.7531393590925943E-3</c:v>
                </c:pt>
                <c:pt idx="10373">
                  <c:v>-1.356007058268616E-2</c:v>
                </c:pt>
                <c:pt idx="10374">
                  <c:v>-1.0981506641207324E-3</c:v>
                </c:pt>
                <c:pt idx="10375">
                  <c:v>1.193439669057493E-2</c:v>
                </c:pt>
                <c:pt idx="10376">
                  <c:v>7.3084504032638635E-3</c:v>
                </c:pt>
                <c:pt idx="10377">
                  <c:v>2.0746078161387148E-3</c:v>
                </c:pt>
                <c:pt idx="10378">
                  <c:v>1.6727539785227778E-2</c:v>
                </c:pt>
                <c:pt idx="10379">
                  <c:v>7.2744418360825239E-3</c:v>
                </c:pt>
                <c:pt idx="10380">
                  <c:v>-5.1097157046972822E-3</c:v>
                </c:pt>
                <c:pt idx="10381">
                  <c:v>-1.1026954069530456E-2</c:v>
                </c:pt>
                <c:pt idx="10382">
                  <c:v>-8.4951174154376252E-3</c:v>
                </c:pt>
                <c:pt idx="10383">
                  <c:v>2.1240059905327513E-3</c:v>
                </c:pt>
                <c:pt idx="10384">
                  <c:v>2.6160220015107867E-3</c:v>
                </c:pt>
                <c:pt idx="10385">
                  <c:v>-9.2125426824205062E-3</c:v>
                </c:pt>
                <c:pt idx="10386">
                  <c:v>-6.0664408997764983E-4</c:v>
                </c:pt>
                <c:pt idx="10387">
                  <c:v>-1.4242681106972563E-2</c:v>
                </c:pt>
                <c:pt idx="10388">
                  <c:v>4.4859888314350135E-3</c:v>
                </c:pt>
                <c:pt idx="10389">
                  <c:v>1.3101837695127913E-2</c:v>
                </c:pt>
                <c:pt idx="10390">
                  <c:v>6.0461878000191605E-4</c:v>
                </c:pt>
                <c:pt idx="10391">
                  <c:v>7.3556457895413265E-4</c:v>
                </c:pt>
                <c:pt idx="10392">
                  <c:v>-1.8925460385444679E-3</c:v>
                </c:pt>
                <c:pt idx="10393">
                  <c:v>-7.2881230970133805E-3</c:v>
                </c:pt>
                <c:pt idx="10394">
                  <c:v>3.1488588261071237E-3</c:v>
                </c:pt>
                <c:pt idx="10395">
                  <c:v>1.2445025144163955E-2</c:v>
                </c:pt>
                <c:pt idx="10396">
                  <c:v>-1.9790102912770596E-2</c:v>
                </c:pt>
                <c:pt idx="10397">
                  <c:v>2.7109651154634015E-3</c:v>
                </c:pt>
                <c:pt idx="10398">
                  <c:v>-1.3736553150007731E-2</c:v>
                </c:pt>
                <c:pt idx="10399">
                  <c:v>-8.2411739207626181E-3</c:v>
                </c:pt>
                <c:pt idx="10400">
                  <c:v>9.7738236877143898E-3</c:v>
                </c:pt>
                <c:pt idx="10401">
                  <c:v>5.3721562440576989E-4</c:v>
                </c:pt>
                <c:pt idx="10402">
                  <c:v>-2.9543287845642543E-4</c:v>
                </c:pt>
                <c:pt idx="10403">
                  <c:v>8.2126647015017921E-3</c:v>
                </c:pt>
                <c:pt idx="10404">
                  <c:v>2.2354108890924084E-3</c:v>
                </c:pt>
                <c:pt idx="10405">
                  <c:v>-3.2749812936532893E-3</c:v>
                </c:pt>
                <c:pt idx="10406">
                  <c:v>6.7247246575356948E-3</c:v>
                </c:pt>
                <c:pt idx="10407">
                  <c:v>1.1719449935281687E-2</c:v>
                </c:pt>
                <c:pt idx="10408">
                  <c:v>2.2230077283265787E-3</c:v>
                </c:pt>
                <c:pt idx="10409">
                  <c:v>1.0834792579133234E-2</c:v>
                </c:pt>
                <c:pt idx="10410">
                  <c:v>7.3894181421628414E-3</c:v>
                </c:pt>
                <c:pt idx="10411">
                  <c:v>-4.5507798137641286E-3</c:v>
                </c:pt>
                <c:pt idx="10412">
                  <c:v>-8.2495493206504464E-4</c:v>
                </c:pt>
                <c:pt idx="10413">
                  <c:v>-6.8579387085796108E-3</c:v>
                </c:pt>
                <c:pt idx="10414">
                  <c:v>-3.7985267860970512E-3</c:v>
                </c:pt>
                <c:pt idx="10415">
                  <c:v>-1.1008419822220469E-2</c:v>
                </c:pt>
                <c:pt idx="10416">
                  <c:v>-2.2691302612354121E-3</c:v>
                </c:pt>
                <c:pt idx="10417">
                  <c:v>6.5296037791976597E-3</c:v>
                </c:pt>
                <c:pt idx="10418">
                  <c:v>-1.161422584042281E-2</c:v>
                </c:pt>
                <c:pt idx="10419">
                  <c:v>2.5985059962676418E-3</c:v>
                </c:pt>
                <c:pt idx="10420">
                  <c:v>1.2264602624326377E-2</c:v>
                </c:pt>
                <c:pt idx="10421">
                  <c:v>-5.6661834133709572E-3</c:v>
                </c:pt>
                <c:pt idx="10422">
                  <c:v>-4.059474153434342E-3</c:v>
                </c:pt>
                <c:pt idx="10423">
                  <c:v>-9.2878281504743497E-3</c:v>
                </c:pt>
                <c:pt idx="10424">
                  <c:v>8.7940206330926359E-4</c:v>
                </c:pt>
                <c:pt idx="10425">
                  <c:v>6.1872019145218131E-3</c:v>
                </c:pt>
                <c:pt idx="10426">
                  <c:v>-1.819227669170807E-2</c:v>
                </c:pt>
                <c:pt idx="10427">
                  <c:v>-7.8210335841214439E-4</c:v>
                </c:pt>
                <c:pt idx="10428">
                  <c:v>2.5328748182364275E-3</c:v>
                </c:pt>
                <c:pt idx="10429">
                  <c:v>7.5336486824717731E-3</c:v>
                </c:pt>
                <c:pt idx="10430">
                  <c:v>-8.6915081184582802E-3</c:v>
                </c:pt>
                <c:pt idx="10431">
                  <c:v>1.8049296524018852E-2</c:v>
                </c:pt>
                <c:pt idx="10432">
                  <c:v>-1.1914376765170553E-3</c:v>
                </c:pt>
                <c:pt idx="10433">
                  <c:v>-1.1028348322738449E-2</c:v>
                </c:pt>
                <c:pt idx="10434">
                  <c:v>2.0069312739615496E-3</c:v>
                </c:pt>
                <c:pt idx="10435">
                  <c:v>1.0265774578189132E-2</c:v>
                </c:pt>
                <c:pt idx="10436">
                  <c:v>-4.8537990658492035E-3</c:v>
                </c:pt>
                <c:pt idx="10437">
                  <c:v>-9.8423895689045719E-4</c:v>
                </c:pt>
                <c:pt idx="10438">
                  <c:v>3.2681938457352049E-3</c:v>
                </c:pt>
                <c:pt idx="10439">
                  <c:v>8.66332245451416E-3</c:v>
                </c:pt>
                <c:pt idx="10440">
                  <c:v>5.6120990682952884E-3</c:v>
                </c:pt>
                <c:pt idx="10441">
                  <c:v>-2.2253357003260391E-3</c:v>
                </c:pt>
                <c:pt idx="10442">
                  <c:v>-9.4399000087459566E-4</c:v>
                </c:pt>
                <c:pt idx="10443">
                  <c:v>1.093220724004142E-2</c:v>
                </c:pt>
                <c:pt idx="10444">
                  <c:v>-2.9886065462416114E-3</c:v>
                </c:pt>
                <c:pt idx="10445">
                  <c:v>-3.4936810402335216E-3</c:v>
                </c:pt>
                <c:pt idx="10446">
                  <c:v>-9.0778532356637805E-3</c:v>
                </c:pt>
                <c:pt idx="10447">
                  <c:v>-2.0578853264068319E-3</c:v>
                </c:pt>
                <c:pt idx="10448">
                  <c:v>6.1084971405601374E-3</c:v>
                </c:pt>
                <c:pt idx="10449">
                  <c:v>-7.8751525851429653E-5</c:v>
                </c:pt>
                <c:pt idx="10450">
                  <c:v>5.810926203712102E-3</c:v>
                </c:pt>
                <c:pt idx="10451">
                  <c:v>9.1967810227977717E-3</c:v>
                </c:pt>
                <c:pt idx="10452">
                  <c:v>2.8921905247551245E-3</c:v>
                </c:pt>
                <c:pt idx="10453">
                  <c:v>-1.7808064789029223E-3</c:v>
                </c:pt>
                <c:pt idx="10454">
                  <c:v>1.5497869074031627E-4</c:v>
                </c:pt>
                <c:pt idx="10455">
                  <c:v>-5.4905348746139117E-3</c:v>
                </c:pt>
                <c:pt idx="10456">
                  <c:v>1.4336054107555826E-2</c:v>
                </c:pt>
                <c:pt idx="10457">
                  <c:v>-1.5361376409528434E-4</c:v>
                </c:pt>
                <c:pt idx="10458">
                  <c:v>-3.1799790863571513E-3</c:v>
                </c:pt>
                <c:pt idx="10459">
                  <c:v>-5.666905073229693E-3</c:v>
                </c:pt>
                <c:pt idx="10460">
                  <c:v>2.3221622014932496E-3</c:v>
                </c:pt>
                <c:pt idx="10461">
                  <c:v>4.1150204665015783E-3</c:v>
                </c:pt>
                <c:pt idx="10462">
                  <c:v>7.1839083549365382E-4</c:v>
                </c:pt>
                <c:pt idx="10463">
                  <c:v>-1.4629829489755991E-3</c:v>
                </c:pt>
                <c:pt idx="10464">
                  <c:v>-9.6786188682531603E-3</c:v>
                </c:pt>
                <c:pt idx="10465">
                  <c:v>-2.3910331380996179E-2</c:v>
                </c:pt>
                <c:pt idx="10466">
                  <c:v>7.831763803837849E-3</c:v>
                </c:pt>
                <c:pt idx="10467">
                  <c:v>2.8988289882181831E-2</c:v>
                </c:pt>
                <c:pt idx="10468">
                  <c:v>1.8927773197447454E-3</c:v>
                </c:pt>
                <c:pt idx="10469">
                  <c:v>7.231094525749767E-3</c:v>
                </c:pt>
                <c:pt idx="10470">
                  <c:v>-8.1216217250713342E-4</c:v>
                </c:pt>
                <c:pt idx="10471">
                  <c:v>-2.0078541774933749E-3</c:v>
                </c:pt>
                <c:pt idx="10472">
                  <c:v>9.0667963150403916E-3</c:v>
                </c:pt>
                <c:pt idx="10473">
                  <c:v>-4.2869211736948462E-4</c:v>
                </c:pt>
                <c:pt idx="10474">
                  <c:v>-2.6265957770267526E-3</c:v>
                </c:pt>
                <c:pt idx="10475">
                  <c:v>-8.3293607338086311E-3</c:v>
                </c:pt>
                <c:pt idx="10476">
                  <c:v>-5.5746065706379321E-3</c:v>
                </c:pt>
                <c:pt idx="10477">
                  <c:v>-2.1306370448075191E-3</c:v>
                </c:pt>
                <c:pt idx="10478">
                  <c:v>-1.0279605272198496E-4</c:v>
                </c:pt>
                <c:pt idx="10479">
                  <c:v>-1.3630462331247171E-3</c:v>
                </c:pt>
                <c:pt idx="10480">
                  <c:v>-1.0373510171677931E-2</c:v>
                </c:pt>
                <c:pt idx="10481">
                  <c:v>1.3772496167765837E-3</c:v>
                </c:pt>
                <c:pt idx="10482">
                  <c:v>5.8257870971040737E-3</c:v>
                </c:pt>
                <c:pt idx="10483">
                  <c:v>-9.7285864517895528E-3</c:v>
                </c:pt>
                <c:pt idx="10484">
                  <c:v>5.6929849482978377E-3</c:v>
                </c:pt>
                <c:pt idx="10485">
                  <c:v>-7.2606579270987606E-4</c:v>
                </c:pt>
                <c:pt idx="10486">
                  <c:v>3.7284492469567311E-3</c:v>
                </c:pt>
                <c:pt idx="10487">
                  <c:v>1.6010332664623042E-3</c:v>
                </c:pt>
                <c:pt idx="10488">
                  <c:v>9.2845728029348584E-4</c:v>
                </c:pt>
                <c:pt idx="10489">
                  <c:v>-5.1690386983308844E-3</c:v>
                </c:pt>
                <c:pt idx="10490">
                  <c:v>4.6275433845051938E-3</c:v>
                </c:pt>
                <c:pt idx="10491">
                  <c:v>-2.1430700568432553E-3</c:v>
                </c:pt>
                <c:pt idx="10492">
                  <c:v>-1.0085729548847744E-3</c:v>
                </c:pt>
                <c:pt idx="10493">
                  <c:v>-1.5277259279700966E-3</c:v>
                </c:pt>
                <c:pt idx="10494">
                  <c:v>5.0661812245218138E-3</c:v>
                </c:pt>
                <c:pt idx="10495">
                  <c:v>3.4489005437552045E-3</c:v>
                </c:pt>
                <c:pt idx="10496">
                  <c:v>-2.4181320146202715E-3</c:v>
                </c:pt>
                <c:pt idx="10497">
                  <c:v>-9.8094558025373854E-3</c:v>
                </c:pt>
                <c:pt idx="10498">
                  <c:v>-8.4104345730709081E-3</c:v>
                </c:pt>
                <c:pt idx="10499">
                  <c:v>-4.6007310859367719E-3</c:v>
                </c:pt>
                <c:pt idx="10500">
                  <c:v>3.0782612412482125E-3</c:v>
                </c:pt>
                <c:pt idx="10501">
                  <c:v>-1.0218315374724908E-2</c:v>
                </c:pt>
                <c:pt idx="10502">
                  <c:v>9.9030320111925356E-3</c:v>
                </c:pt>
                <c:pt idx="10503">
                  <c:v>2.3622058228376834E-3</c:v>
                </c:pt>
                <c:pt idx="10504">
                  <c:v>1.3074464815028258E-2</c:v>
                </c:pt>
                <c:pt idx="10505">
                  <c:v>1.167888975462319E-2</c:v>
                </c:pt>
                <c:pt idx="10506">
                  <c:v>4.5674413744208522E-3</c:v>
                </c:pt>
                <c:pt idx="10507">
                  <c:v>-2.2428391499914394E-3</c:v>
                </c:pt>
                <c:pt idx="10508">
                  <c:v>1.4787998921436717E-3</c:v>
                </c:pt>
                <c:pt idx="10509">
                  <c:v>-6.33851736236846E-3</c:v>
                </c:pt>
                <c:pt idx="10510">
                  <c:v>-5.6309205799912566E-3</c:v>
                </c:pt>
                <c:pt idx="10511">
                  <c:v>2.8358921004224992E-4</c:v>
                </c:pt>
                <c:pt idx="10512">
                  <c:v>-7.4255525474656451E-3</c:v>
                </c:pt>
                <c:pt idx="10513">
                  <c:v>-2.2618856082237794E-3</c:v>
                </c:pt>
                <c:pt idx="10514">
                  <c:v>1.3751961539989204E-2</c:v>
                </c:pt>
                <c:pt idx="10515">
                  <c:v>5.0192166831734171E-3</c:v>
                </c:pt>
                <c:pt idx="10516">
                  <c:v>3.7733969611041061E-3</c:v>
                </c:pt>
                <c:pt idx="10517">
                  <c:v>-1.2986849459002479E-3</c:v>
                </c:pt>
                <c:pt idx="10518">
                  <c:v>-2.883500983594558E-3</c:v>
                </c:pt>
                <c:pt idx="10519">
                  <c:v>-2.6612093494788494E-3</c:v>
                </c:pt>
                <c:pt idx="10520">
                  <c:v>-4.0308659309201116E-3</c:v>
                </c:pt>
                <c:pt idx="10521">
                  <c:v>3.2362487792083248E-3</c:v>
                </c:pt>
                <c:pt idx="10522">
                  <c:v>9.5701836729732044E-3</c:v>
                </c:pt>
                <c:pt idx="10523">
                  <c:v>-2.1103222893962673E-3</c:v>
                </c:pt>
                <c:pt idx="10524">
                  <c:v>5.8523430125461838E-4</c:v>
                </c:pt>
                <c:pt idx="10525">
                  <c:v>9.1662455270936603E-3</c:v>
                </c:pt>
                <c:pt idx="10526">
                  <c:v>1.6873390643174567E-3</c:v>
                </c:pt>
                <c:pt idx="10527">
                  <c:v>-6.5445028513895303E-4</c:v>
                </c:pt>
                <c:pt idx="10528">
                  <c:v>-3.7271713523905722E-2</c:v>
                </c:pt>
                <c:pt idx="10529">
                  <c:v>6.8241871374283827E-3</c:v>
                </c:pt>
                <c:pt idx="10530">
                  <c:v>-1.5222745768264254E-2</c:v>
                </c:pt>
                <c:pt idx="10531">
                  <c:v>-2.3484409500419672E-3</c:v>
                </c:pt>
                <c:pt idx="10532">
                  <c:v>4.0338050188541948E-3</c:v>
                </c:pt>
                <c:pt idx="10533">
                  <c:v>-1.0367720479279436E-2</c:v>
                </c:pt>
                <c:pt idx="10534">
                  <c:v>-2.1291326508056539E-3</c:v>
                </c:pt>
                <c:pt idx="10535">
                  <c:v>6.9560880512985809E-3</c:v>
                </c:pt>
                <c:pt idx="10536">
                  <c:v>-3.7375293670643675E-3</c:v>
                </c:pt>
                <c:pt idx="10537">
                  <c:v>-3.5383199318958255E-3</c:v>
                </c:pt>
                <c:pt idx="10538">
                  <c:v>1.6336172550853754E-2</c:v>
                </c:pt>
                <c:pt idx="10539">
                  <c:v>-1.1543104277659956E-3</c:v>
                </c:pt>
                <c:pt idx="10540">
                  <c:v>-2.3389364564810025E-3</c:v>
                </c:pt>
                <c:pt idx="10541">
                  <c:v>-7.0763107839963493E-3</c:v>
                </c:pt>
                <c:pt idx="10542">
                  <c:v>4.520887024213955E-3</c:v>
                </c:pt>
                <c:pt idx="10543">
                  <c:v>-2.2182326619808691E-3</c:v>
                </c:pt>
                <c:pt idx="10544">
                  <c:v>-9.5217950486503795E-4</c:v>
                </c:pt>
                <c:pt idx="10545">
                  <c:v>-5.2938063703204081E-4</c:v>
                </c:pt>
                <c:pt idx="10546">
                  <c:v>1.014167401723106E-2</c:v>
                </c:pt>
                <c:pt idx="10547">
                  <c:v>7.6238587590500605E-3</c:v>
                </c:pt>
                <c:pt idx="10548">
                  <c:v>-2.6010169978060883E-5</c:v>
                </c:pt>
                <c:pt idx="10549">
                  <c:v>-4.4838448427952995E-3</c:v>
                </c:pt>
                <c:pt idx="10550">
                  <c:v>1.9315607268770214E-3</c:v>
                </c:pt>
                <c:pt idx="10551">
                  <c:v>-2.5065287274539561E-3</c:v>
                </c:pt>
                <c:pt idx="10552">
                  <c:v>1.1747107380375245E-2</c:v>
                </c:pt>
                <c:pt idx="10553">
                  <c:v>2.4954730504607118E-2</c:v>
                </c:pt>
                <c:pt idx="10554">
                  <c:v>6.3053653607131263E-3</c:v>
                </c:pt>
                <c:pt idx="10555">
                  <c:v>1.3703784593663009E-2</c:v>
                </c:pt>
                <c:pt idx="10556">
                  <c:v>3.9935958414604646E-3</c:v>
                </c:pt>
                <c:pt idx="10557">
                  <c:v>2.1130289576613778E-2</c:v>
                </c:pt>
                <c:pt idx="10558">
                  <c:v>4.6862131107869368E-3</c:v>
                </c:pt>
                <c:pt idx="10559">
                  <c:v>4.075028521664075E-4</c:v>
                </c:pt>
                <c:pt idx="10560">
                  <c:v>4.9725180153646891E-3</c:v>
                </c:pt>
                <c:pt idx="10561">
                  <c:v>-3.2963125511824586E-3</c:v>
                </c:pt>
                <c:pt idx="10562">
                  <c:v>-1.3407395228097691E-3</c:v>
                </c:pt>
                <c:pt idx="10563">
                  <c:v>1.6756437194190336E-3</c:v>
                </c:pt>
                <c:pt idx="10564">
                  <c:v>-1.1726557206465803E-3</c:v>
                </c:pt>
                <c:pt idx="10565">
                  <c:v>-6.0285275828796288E-3</c:v>
                </c:pt>
                <c:pt idx="10566">
                  <c:v>-1.8325622412504626E-3</c:v>
                </c:pt>
                <c:pt idx="10567">
                  <c:v>1.4614889137410944E-2</c:v>
                </c:pt>
                <c:pt idx="10568">
                  <c:v>7.8458415123021396E-4</c:v>
                </c:pt>
                <c:pt idx="10569">
                  <c:v>-6.1026673939122691E-3</c:v>
                </c:pt>
                <c:pt idx="10570">
                  <c:v>1.5530364978934635E-3</c:v>
                </c:pt>
                <c:pt idx="10571">
                  <c:v>-5.9864645630974597E-3</c:v>
                </c:pt>
                <c:pt idx="10572">
                  <c:v>-8.9747285142330723E-3</c:v>
                </c:pt>
                <c:pt idx="10573">
                  <c:v>1.3216846824447421E-2</c:v>
                </c:pt>
                <c:pt idx="10574">
                  <c:v>-7.6102589143373645E-3</c:v>
                </c:pt>
                <c:pt idx="10575">
                  <c:v>1.2523483164660952E-3</c:v>
                </c:pt>
                <c:pt idx="10576">
                  <c:v>-1.1800548047770586E-3</c:v>
                </c:pt>
                <c:pt idx="10577">
                  <c:v>-7.2293511688911681E-5</c:v>
                </c:pt>
                <c:pt idx="10578">
                  <c:v>-1.1196045705085041E-2</c:v>
                </c:pt>
                <c:pt idx="10579">
                  <c:v>3.114509306254495E-3</c:v>
                </c:pt>
                <c:pt idx="10580">
                  <c:v>-6.9234796306823542E-3</c:v>
                </c:pt>
                <c:pt idx="10581">
                  <c:v>1.833046669364355E-3</c:v>
                </c:pt>
                <c:pt idx="10582">
                  <c:v>1.0493428648408748E-2</c:v>
                </c:pt>
                <c:pt idx="10583">
                  <c:v>-2.4163636145266647E-5</c:v>
                </c:pt>
                <c:pt idx="10584">
                  <c:v>-4.832902400472289E-5</c:v>
                </c:pt>
                <c:pt idx="10585">
                  <c:v>-6.6189280450356224E-3</c:v>
                </c:pt>
                <c:pt idx="10586">
                  <c:v>6.4980952653721788E-3</c:v>
                </c:pt>
                <c:pt idx="10587">
                  <c:v>-2.4168308098748641E-5</c:v>
                </c:pt>
                <c:pt idx="10588">
                  <c:v>8.1118282307082162E-3</c:v>
                </c:pt>
                <c:pt idx="10589">
                  <c:v>-8.2810227443754214E-3</c:v>
                </c:pt>
                <c:pt idx="10590">
                  <c:v>-2.9291813190027841E-3</c:v>
                </c:pt>
                <c:pt idx="10591">
                  <c:v>-1.2441308964828245E-2</c:v>
                </c:pt>
                <c:pt idx="10592">
                  <c:v>2.157815559443583E-3</c:v>
                </c:pt>
                <c:pt idx="10593">
                  <c:v>1.3720172409248631E-2</c:v>
                </c:pt>
                <c:pt idx="10594">
                  <c:v>-5.9855024638142363E-3</c:v>
                </c:pt>
                <c:pt idx="10595">
                  <c:v>2.039578223118765E-3</c:v>
                </c:pt>
                <c:pt idx="10596">
                  <c:v>-4.4243557197161387E-3</c:v>
                </c:pt>
                <c:pt idx="10597">
                  <c:v>1.186741949080536E-2</c:v>
                </c:pt>
                <c:pt idx="10598">
                  <c:v>-3.5937859013978912E-3</c:v>
                </c:pt>
                <c:pt idx="10599">
                  <c:v>-2.8068156251466751E-3</c:v>
                </c:pt>
                <c:pt idx="10600">
                  <c:v>-6.0595045179542514E-4</c:v>
                </c:pt>
                <c:pt idx="10601">
                  <c:v>9.6934455669700742E-4</c:v>
                </c:pt>
                <c:pt idx="10602">
                  <c:v>-8.5626541800922253E-3</c:v>
                </c:pt>
                <c:pt idx="10603">
                  <c:v>-6.9131477520587882E-3</c:v>
                </c:pt>
                <c:pt idx="10604">
                  <c:v>-5.1051347080883066E-3</c:v>
                </c:pt>
                <c:pt idx="10605">
                  <c:v>1.9020570175840646E-3</c:v>
                </c:pt>
                <c:pt idx="10606">
                  <c:v>4.1374274019506645E-3</c:v>
                </c:pt>
                <c:pt idx="10607">
                  <c:v>-7.0537460127867322E-3</c:v>
                </c:pt>
                <c:pt idx="10608">
                  <c:v>-3.4656897069327105E-4</c:v>
                </c:pt>
                <c:pt idx="10609">
                  <c:v>4.8164295991813769E-3</c:v>
                </c:pt>
                <c:pt idx="10610">
                  <c:v>1.3542964038851743E-3</c:v>
                </c:pt>
                <c:pt idx="10611">
                  <c:v>7.8189547458467033E-3</c:v>
                </c:pt>
                <c:pt idx="10612">
                  <c:v>-1.050407434775669E-3</c:v>
                </c:pt>
                <c:pt idx="10613">
                  <c:v>1.5873988314087841E-3</c:v>
                </c:pt>
                <c:pt idx="10614">
                  <c:v>3.6536394315790318E-3</c:v>
                </c:pt>
                <c:pt idx="10615">
                  <c:v>-3.3852518294750799E-3</c:v>
                </c:pt>
                <c:pt idx="10616">
                  <c:v>-2.5159089468792025E-3</c:v>
                </c:pt>
                <c:pt idx="10617">
                  <c:v>-3.3317032288773013E-3</c:v>
                </c:pt>
                <c:pt idx="10618">
                  <c:v>8.3396703305434151E-4</c:v>
                </c:pt>
                <c:pt idx="10619">
                  <c:v>-1.0747490554197657E-2</c:v>
                </c:pt>
                <c:pt idx="10620">
                  <c:v>-1.2399257633205472E-3</c:v>
                </c:pt>
                <c:pt idx="10621">
                  <c:v>1.7106947359516267E-3</c:v>
                </c:pt>
                <c:pt idx="10622">
                  <c:v>1.3367662154977721E-3</c:v>
                </c:pt>
                <c:pt idx="10623">
                  <c:v>-9.2702563897184304E-3</c:v>
                </c:pt>
                <c:pt idx="10624">
                  <c:v>2.6182921260573672E-3</c:v>
                </c:pt>
                <c:pt idx="10625">
                  <c:v>1.0010738506219617E-2</c:v>
                </c:pt>
                <c:pt idx="10626">
                  <c:v>-1.8740049449616405E-2</c:v>
                </c:pt>
                <c:pt idx="10627">
                  <c:v>-8.9836074051454686E-3</c:v>
                </c:pt>
                <c:pt idx="10628">
                  <c:v>1.5444128185750153E-2</c:v>
                </c:pt>
                <c:pt idx="10629">
                  <c:v>9.0691737608177159E-3</c:v>
                </c:pt>
                <c:pt idx="10630">
                  <c:v>4.4177422935259576E-3</c:v>
                </c:pt>
                <c:pt idx="10631">
                  <c:v>1.5419319020168387E-2</c:v>
                </c:pt>
                <c:pt idx="10632">
                  <c:v>9.3886072234673976E-3</c:v>
                </c:pt>
                <c:pt idx="10633">
                  <c:v>-5.7670128472614955E-4</c:v>
                </c:pt>
                <c:pt idx="10634">
                  <c:v>-1.4185321739345683E-2</c:v>
                </c:pt>
                <c:pt idx="10635">
                  <c:v>1.9501730840416128E-4</c:v>
                </c:pt>
                <c:pt idx="10636">
                  <c:v>-1.0974673995300162E-3</c:v>
                </c:pt>
                <c:pt idx="10637">
                  <c:v>4.3583663054338187E-3</c:v>
                </c:pt>
                <c:pt idx="10638">
                  <c:v>-6.2879493571457662E-3</c:v>
                </c:pt>
                <c:pt idx="10639">
                  <c:v>-1.3945468148706174E-3</c:v>
                </c:pt>
                <c:pt idx="10640">
                  <c:v>1.6145607499738976E-3</c:v>
                </c:pt>
                <c:pt idx="10641">
                  <c:v>7.087823322787787E-3</c:v>
                </c:pt>
                <c:pt idx="10642">
                  <c:v>7.0861391838169504E-3</c:v>
                </c:pt>
                <c:pt idx="10643">
                  <c:v>-5.849100641493939E-3</c:v>
                </c:pt>
                <c:pt idx="10644">
                  <c:v>1.0561440763637384E-2</c:v>
                </c:pt>
                <c:pt idx="10645">
                  <c:v>-1.679160423736481E-4</c:v>
                </c:pt>
                <c:pt idx="10646">
                  <c:v>-1.1995729534660675E-4</c:v>
                </c:pt>
                <c:pt idx="10647">
                  <c:v>-2.2578795141835061E-3</c:v>
                </c:pt>
                <c:pt idx="10648">
                  <c:v>4.8082703174246247E-4</c:v>
                </c:pt>
                <c:pt idx="10649">
                  <c:v>5.8475494349997936E-3</c:v>
                </c:pt>
                <c:pt idx="10650">
                  <c:v>-5.2708620076230119E-3</c:v>
                </c:pt>
                <c:pt idx="10651">
                  <c:v>3.842736075338543E-4</c:v>
                </c:pt>
                <c:pt idx="10652">
                  <c:v>-7.9798878112428539E-3</c:v>
                </c:pt>
                <c:pt idx="10653">
                  <c:v>-7.4098707659079697E-3</c:v>
                </c:pt>
                <c:pt idx="10654">
                  <c:v>6.6107908759400402E-3</c:v>
                </c:pt>
                <c:pt idx="10655">
                  <c:v>8.5868493557194822E-3</c:v>
                </c:pt>
                <c:pt idx="10656">
                  <c:v>-2.3564500660846104E-3</c:v>
                </c:pt>
                <c:pt idx="10657">
                  <c:v>-6.7392373326219997E-3</c:v>
                </c:pt>
                <c:pt idx="10658">
                  <c:v>3.4356812000560545E-3</c:v>
                </c:pt>
                <c:pt idx="10659">
                  <c:v>-6.3239976702083424E-3</c:v>
                </c:pt>
                <c:pt idx="10660">
                  <c:v>1.8456014369673994E-3</c:v>
                </c:pt>
                <c:pt idx="10661">
                  <c:v>1.1026640538087518E-2</c:v>
                </c:pt>
                <c:pt idx="10662">
                  <c:v>-3.3409878569735998E-3</c:v>
                </c:pt>
                <c:pt idx="10663">
                  <c:v>4.6838493124264375E-3</c:v>
                </c:pt>
                <c:pt idx="10664">
                  <c:v>-9.1478731337609823E-3</c:v>
                </c:pt>
                <c:pt idx="10665">
                  <c:v>2.6325656136684814E-3</c:v>
                </c:pt>
                <c:pt idx="10666">
                  <c:v>-3.2131452419559684E-3</c:v>
                </c:pt>
                <c:pt idx="10667">
                  <c:v>5.3221086482553386E-4</c:v>
                </c:pt>
                <c:pt idx="10668">
                  <c:v>-2.9026172135482157E-4</c:v>
                </c:pt>
                <c:pt idx="10669">
                  <c:v>-8.0153935240284239E-3</c:v>
                </c:pt>
                <c:pt idx="10670">
                  <c:v>-6.8762429727462536E-3</c:v>
                </c:pt>
                <c:pt idx="10671">
                  <c:v>4.4101504775527897E-3</c:v>
                </c:pt>
                <c:pt idx="10672">
                  <c:v>1.7342244915077979E-3</c:v>
                </c:pt>
                <c:pt idx="10673">
                  <c:v>1.2926042894818401E-3</c:v>
                </c:pt>
                <c:pt idx="10674">
                  <c:v>-4.8130460243266792E-3</c:v>
                </c:pt>
                <c:pt idx="10675">
                  <c:v>-1.4952534991295448E-2</c:v>
                </c:pt>
                <c:pt idx="10676">
                  <c:v>-3.2369740173715349E-3</c:v>
                </c:pt>
                <c:pt idx="10677">
                  <c:v>6.7360407815005297E-3</c:v>
                </c:pt>
                <c:pt idx="10678">
                  <c:v>-6.6908696909260504E-4</c:v>
                </c:pt>
                <c:pt idx="10679">
                  <c:v>1.5852574408720364E-3</c:v>
                </c:pt>
                <c:pt idx="10680">
                  <c:v>-4.9512304818990626E-4</c:v>
                </c:pt>
                <c:pt idx="10681">
                  <c:v>-1.7844755404509433E-3</c:v>
                </c:pt>
                <c:pt idx="10682">
                  <c:v>8.1827992217282073E-4</c:v>
                </c:pt>
                <c:pt idx="10683">
                  <c:v>1.3515881720392711E-2</c:v>
                </c:pt>
                <c:pt idx="10684">
                  <c:v>-1.9581932139685178E-3</c:v>
                </c:pt>
                <c:pt idx="10685">
                  <c:v>1.1546741039532033E-2</c:v>
                </c:pt>
                <c:pt idx="10686">
                  <c:v>-2.6920527990326689E-3</c:v>
                </c:pt>
                <c:pt idx="10687">
                  <c:v>5.0144846538205546E-3</c:v>
                </c:pt>
                <c:pt idx="10688">
                  <c:v>-1.1373148106452839E-2</c:v>
                </c:pt>
                <c:pt idx="10689">
                  <c:v>2.7335758504035438E-3</c:v>
                </c:pt>
                <c:pt idx="10690">
                  <c:v>9.5815216778043881E-3</c:v>
                </c:pt>
                <c:pt idx="10691">
                  <c:v>9.4106298795193467E-4</c:v>
                </c:pt>
                <c:pt idx="10692">
                  <c:v>6.0278003971033335E-4</c:v>
                </c:pt>
                <c:pt idx="10693">
                  <c:v>6.7503709576203575E-3</c:v>
                </c:pt>
                <c:pt idx="10694">
                  <c:v>-1.3895878993972811E-3</c:v>
                </c:pt>
                <c:pt idx="10695">
                  <c:v>1.0543468819141249E-3</c:v>
                </c:pt>
                <c:pt idx="10696">
                  <c:v>-4.6089668222450766E-3</c:v>
                </c:pt>
                <c:pt idx="10697">
                  <c:v>-4.5094545712959858E-3</c:v>
                </c:pt>
                <c:pt idx="10698">
                  <c:v>2.4168892219906409E-5</c:v>
                </c:pt>
                <c:pt idx="10699">
                  <c:v>-6.8632118944295245E-3</c:v>
                </c:pt>
                <c:pt idx="10700">
                  <c:v>2.7946215682665516E-3</c:v>
                </c:pt>
                <c:pt idx="10701">
                  <c:v>-1.1655012974350985E-3</c:v>
                </c:pt>
                <c:pt idx="10702">
                  <c:v>-1.4578322060957805E-4</c:v>
                </c:pt>
                <c:pt idx="10703">
                  <c:v>1.4426226595872668E-2</c:v>
                </c:pt>
                <c:pt idx="10704">
                  <c:v>1.1217741926066074E-2</c:v>
                </c:pt>
                <c:pt idx="10705">
                  <c:v>3.9945689232828221E-3</c:v>
                </c:pt>
                <c:pt idx="10706">
                  <c:v>6.8385745416802064E-4</c:v>
                </c:pt>
                <c:pt idx="10707">
                  <c:v>2.0722955726441136E-3</c:v>
                </c:pt>
                <c:pt idx="10708">
                  <c:v>-1.7187596202479845E-3</c:v>
                </c:pt>
                <c:pt idx="10709">
                  <c:v>-5.1267019144847856E-3</c:v>
                </c:pt>
                <c:pt idx="10710">
                  <c:v>-3.7969622493553637E-3</c:v>
                </c:pt>
                <c:pt idx="10711">
                  <c:v>-4.0740047056955914E-3</c:v>
                </c:pt>
                <c:pt idx="10712">
                  <c:v>1.2883217814382054E-3</c:v>
                </c:pt>
                <c:pt idx="10713">
                  <c:v>-1.2405765499841636E-3</c:v>
                </c:pt>
                <c:pt idx="10714">
                  <c:v>-2.6772497704788882E-3</c:v>
                </c:pt>
                <c:pt idx="10715">
                  <c:v>-1.1968737671517013E-4</c:v>
                </c:pt>
                <c:pt idx="10716">
                  <c:v>5.2051117948692192E-3</c:v>
                </c:pt>
                <c:pt idx="10717">
                  <c:v>1.9746631052189657E-3</c:v>
                </c:pt>
                <c:pt idx="10718">
                  <c:v>1.4250429924410556E-3</c:v>
                </c:pt>
                <c:pt idx="10719">
                  <c:v>-7.5042339935133618E-3</c:v>
                </c:pt>
                <c:pt idx="10720">
                  <c:v>1.6737402155161894E-4</c:v>
                </c:pt>
                <c:pt idx="10721">
                  <c:v>-8.1862396160679481E-3</c:v>
                </c:pt>
                <c:pt idx="10722">
                  <c:v>-1.0005291987464006E-2</c:v>
                </c:pt>
                <c:pt idx="10723">
                  <c:v>2.1645819743936995E-3</c:v>
                </c:pt>
                <c:pt idx="10724">
                  <c:v>4.6053988709548405E-3</c:v>
                </c:pt>
                <c:pt idx="10725">
                  <c:v>4.8365254410727567E-5</c:v>
                </c:pt>
                <c:pt idx="10726">
                  <c:v>3.1628404989439206E-3</c:v>
                </c:pt>
                <c:pt idx="10727">
                  <c:v>-1.9544687534751959E-3</c:v>
                </c:pt>
                <c:pt idx="10728">
                  <c:v>4.9150803682952941E-3</c:v>
                </c:pt>
                <c:pt idx="10729">
                  <c:v>4.5800691537517353E-3</c:v>
                </c:pt>
                <c:pt idx="10730">
                  <c:v>0</c:v>
                </c:pt>
                <c:pt idx="10731">
                  <c:v>-2.1555345687129337E-3</c:v>
                </c:pt>
                <c:pt idx="10732">
                  <c:v>-6.3498385378413322E-3</c:v>
                </c:pt>
                <c:pt idx="10733">
                  <c:v>4.6220592637165889E-3</c:v>
                </c:pt>
                <c:pt idx="10734">
                  <c:v>8.5853859243684542E-3</c:v>
                </c:pt>
                <c:pt idx="10735">
                  <c:v>-8.8144562780565416E-4</c:v>
                </c:pt>
                <c:pt idx="10736">
                  <c:v>1.3470050384352623E-2</c:v>
                </c:pt>
                <c:pt idx="10737">
                  <c:v>-1.3017319096462534E-2</c:v>
                </c:pt>
                <c:pt idx="10738">
                  <c:v>3.5727471232383244E-4</c:v>
                </c:pt>
                <c:pt idx="10739">
                  <c:v>2.3813776270771449E-5</c:v>
                </c:pt>
                <c:pt idx="10740">
                  <c:v>7.118649998300375E-3</c:v>
                </c:pt>
                <c:pt idx="10741">
                  <c:v>-1.8696681461438439E-3</c:v>
                </c:pt>
                <c:pt idx="10742">
                  <c:v>-1.1915115703982642E-2</c:v>
                </c:pt>
                <c:pt idx="10743">
                  <c:v>7.1892451992934645E-4</c:v>
                </c:pt>
                <c:pt idx="10744">
                  <c:v>2.4643813838353974E-3</c:v>
                </c:pt>
                <c:pt idx="10745">
                  <c:v>-9.8941754772020243E-3</c:v>
                </c:pt>
                <c:pt idx="10746">
                  <c:v>5.4635080607172357E-3</c:v>
                </c:pt>
                <c:pt idx="10747">
                  <c:v>4.3195508338834997E-4</c:v>
                </c:pt>
                <c:pt idx="10748">
                  <c:v>2.3963586833082606E-3</c:v>
                </c:pt>
                <c:pt idx="10749">
                  <c:v>-3.6207163486498091E-3</c:v>
                </c:pt>
                <c:pt idx="10750">
                  <c:v>-1.4079288159718853E-2</c:v>
                </c:pt>
                <c:pt idx="10751">
                  <c:v>-7.090147544422336E-3</c:v>
                </c:pt>
                <c:pt idx="10752">
                  <c:v>-9.5734895314343355E-4</c:v>
                </c:pt>
                <c:pt idx="10753">
                  <c:v>-7.2218496593148161E-3</c:v>
                </c:pt>
                <c:pt idx="10754">
                  <c:v>8.6207430439069546E-3</c:v>
                </c:pt>
                <c:pt idx="10755">
                  <c:v>-1.2561708102920205E-2</c:v>
                </c:pt>
                <c:pt idx="10756">
                  <c:v>1.1801149178146271E-2</c:v>
                </c:pt>
                <c:pt idx="10757">
                  <c:v>4.5547009220082294E-3</c:v>
                </c:pt>
                <c:pt idx="10758">
                  <c:v>1.7100907611264726E-4</c:v>
                </c:pt>
                <c:pt idx="10759">
                  <c:v>5.616811508281145E-4</c:v>
                </c:pt>
                <c:pt idx="10760">
                  <c:v>5.1867209894101577E-3</c:v>
                </c:pt>
                <c:pt idx="10761">
                  <c:v>7.8625315835970187E-3</c:v>
                </c:pt>
                <c:pt idx="10762">
                  <c:v>1.2041520613056739E-3</c:v>
                </c:pt>
                <c:pt idx="10763">
                  <c:v>4.5719786635286559E-4</c:v>
                </c:pt>
                <c:pt idx="10764">
                  <c:v>-1.8541488871415652E-3</c:v>
                </c:pt>
                <c:pt idx="10765">
                  <c:v>-1.9300367873004885E-3</c:v>
                </c:pt>
                <c:pt idx="10766">
                  <c:v>9.7566438531448401E-3</c:v>
                </c:pt>
                <c:pt idx="10767">
                  <c:v>7.8886037677220171E-4</c:v>
                </c:pt>
                <c:pt idx="10768">
                  <c:v>3.9111924128871871E-3</c:v>
                </c:pt>
                <c:pt idx="10769">
                  <c:v>1.7360496161515882E-3</c:v>
                </c:pt>
                <c:pt idx="10770">
                  <c:v>-5.193331823794352E-3</c:v>
                </c:pt>
                <c:pt idx="10771">
                  <c:v>9.6740827920066431E-3</c:v>
                </c:pt>
                <c:pt idx="10772">
                  <c:v>-6.7167708346452951E-3</c:v>
                </c:pt>
                <c:pt idx="10773">
                  <c:v>-6.7142409626105943E-3</c:v>
                </c:pt>
                <c:pt idx="10774">
                  <c:v>2.9445230443401241E-3</c:v>
                </c:pt>
                <c:pt idx="10775">
                  <c:v>-1.8183563245443176E-3</c:v>
                </c:pt>
                <c:pt idx="10776">
                  <c:v>2.4157778709954776E-3</c:v>
                </c:pt>
                <c:pt idx="10777">
                  <c:v>7.1666606975313952E-5</c:v>
                </c:pt>
                <c:pt idx="10778">
                  <c:v>8.5155482350200481E-3</c:v>
                </c:pt>
                <c:pt idx="10779">
                  <c:v>1.5856677917429423E-3</c:v>
                </c:pt>
                <c:pt idx="10780">
                  <c:v>-1.0410506086332586E-3</c:v>
                </c:pt>
                <c:pt idx="10781">
                  <c:v>-4.1513029455022788E-3</c:v>
                </c:pt>
                <c:pt idx="10782">
                  <c:v>-3.357345852569573E-3</c:v>
                </c:pt>
                <c:pt idx="10783">
                  <c:v>8.5024024289731704E-3</c:v>
                </c:pt>
                <c:pt idx="10784">
                  <c:v>1.7957143969568345E-3</c:v>
                </c:pt>
                <c:pt idx="10785">
                  <c:v>7.1507843574057936E-3</c:v>
                </c:pt>
                <c:pt idx="10786">
                  <c:v>-3.5925229710904263E-3</c:v>
                </c:pt>
                <c:pt idx="10787">
                  <c:v>5.7933105235458996E-3</c:v>
                </c:pt>
                <c:pt idx="10788">
                  <c:v>3.7349187888343384E-3</c:v>
                </c:pt>
                <c:pt idx="10789">
                  <c:v>2.2575211775391815E-3</c:v>
                </c:pt>
                <c:pt idx="10790">
                  <c:v>2.7625930211650322E-3</c:v>
                </c:pt>
                <c:pt idx="10791">
                  <c:v>-1.3223065733788616E-3</c:v>
                </c:pt>
                <c:pt idx="10792">
                  <c:v>-2.0681569410600197E-3</c:v>
                </c:pt>
                <c:pt idx="10793">
                  <c:v>4.6522447089209729E-5</c:v>
                </c:pt>
                <c:pt idx="10794">
                  <c:v>4.9885830335923221E-3</c:v>
                </c:pt>
                <c:pt idx="10795">
                  <c:v>7.4939534680853407E-3</c:v>
                </c:pt>
                <c:pt idx="10796">
                  <c:v>3.8518905816532843E-3</c:v>
                </c:pt>
                <c:pt idx="10797">
                  <c:v>-3.0711428612732912E-3</c:v>
                </c:pt>
                <c:pt idx="10798">
                  <c:v>-2.3210664340281399E-3</c:v>
                </c:pt>
                <c:pt idx="10799">
                  <c:v>-2.0958815553612327E-3</c:v>
                </c:pt>
                <c:pt idx="10800">
                  <c:v>-2.054075984458551E-3</c:v>
                </c:pt>
                <c:pt idx="10801">
                  <c:v>-6.2398171678266297E-4</c:v>
                </c:pt>
                <c:pt idx="10802">
                  <c:v>-2.4303035952454302E-3</c:v>
                </c:pt>
                <c:pt idx="10803">
                  <c:v>9.0201891943168886E-3</c:v>
                </c:pt>
                <c:pt idx="10804">
                  <c:v>1.3345546019200226E-2</c:v>
                </c:pt>
                <c:pt idx="10805">
                  <c:v>-1.3152227569956799E-3</c:v>
                </c:pt>
                <c:pt idx="10806">
                  <c:v>-8.8534755672421445E-4</c:v>
                </c:pt>
                <c:pt idx="10807">
                  <c:v>-2.911276421080532E-3</c:v>
                </c:pt>
                <c:pt idx="10808">
                  <c:v>1.6841150999128706E-3</c:v>
                </c:pt>
                <c:pt idx="10809">
                  <c:v>-1.4108226069230007E-3</c:v>
                </c:pt>
                <c:pt idx="10810">
                  <c:v>-2.6677931296822011E-3</c:v>
                </c:pt>
                <c:pt idx="10811">
                  <c:v>1.9160589803597062E-3</c:v>
                </c:pt>
                <c:pt idx="10812">
                  <c:v>-7.1124217816080455E-3</c:v>
                </c:pt>
                <c:pt idx="10813">
                  <c:v>-7.5767145940555235E-4</c:v>
                </c:pt>
                <c:pt idx="10814">
                  <c:v>-2.3915754396851793E-3</c:v>
                </c:pt>
                <c:pt idx="10815">
                  <c:v>4.1433603244518235E-4</c:v>
                </c:pt>
                <c:pt idx="10816">
                  <c:v>-8.7605298796720153E-3</c:v>
                </c:pt>
                <c:pt idx="10817">
                  <c:v>-3.9079814327481728E-3</c:v>
                </c:pt>
                <c:pt idx="10818">
                  <c:v>4.4186118402783619E-3</c:v>
                </c:pt>
                <c:pt idx="10819">
                  <c:v>2.0881912859099802E-4</c:v>
                </c:pt>
                <c:pt idx="10820">
                  <c:v>4.6061164451257387E-3</c:v>
                </c:pt>
                <c:pt idx="10821">
                  <c:v>6.697609533241649E-3</c:v>
                </c:pt>
                <c:pt idx="10822">
                  <c:v>2.7717664265335222E-3</c:v>
                </c:pt>
                <c:pt idx="10823">
                  <c:v>-7.0939029737239468E-4</c:v>
                </c:pt>
                <c:pt idx="10824">
                  <c:v>-3.9221583130689278E-3</c:v>
                </c:pt>
                <c:pt idx="10825">
                  <c:v>-4.0529704300046052E-3</c:v>
                </c:pt>
                <c:pt idx="10826">
                  <c:v>4.8799673299557691E-3</c:v>
                </c:pt>
                <c:pt idx="10827">
                  <c:v>1.4226711899334348E-3</c:v>
                </c:pt>
                <c:pt idx="10828">
                  <c:v>8.9029488204303616E-3</c:v>
                </c:pt>
                <c:pt idx="10829">
                  <c:v>-1.3636983520383484E-4</c:v>
                </c:pt>
                <c:pt idx="10830">
                  <c:v>-4.1910636933728254E-3</c:v>
                </c:pt>
                <c:pt idx="10831">
                  <c:v>1.2546051350827104E-3</c:v>
                </c:pt>
                <c:pt idx="10832">
                  <c:v>2.7352297763513127E-4</c:v>
                </c:pt>
                <c:pt idx="10833">
                  <c:v>8.4875126557952419E-3</c:v>
                </c:pt>
                <c:pt idx="10834">
                  <c:v>6.7791248175872406E-5</c:v>
                </c:pt>
                <c:pt idx="10835">
                  <c:v>1.045246942600344E-2</c:v>
                </c:pt>
                <c:pt idx="10836">
                  <c:v>5.263404809177019E-3</c:v>
                </c:pt>
                <c:pt idx="10837">
                  <c:v>-1.4023530662471322E-3</c:v>
                </c:pt>
                <c:pt idx="10838">
                  <c:v>-2.4086186626148349E-3</c:v>
                </c:pt>
                <c:pt idx="10839">
                  <c:v>-5.6427745506761467E-3</c:v>
                </c:pt>
                <c:pt idx="10840">
                  <c:v>2.0189337917964349E-3</c:v>
                </c:pt>
                <c:pt idx="10841">
                  <c:v>3.1995015491533222E-3</c:v>
                </c:pt>
                <c:pt idx="10842">
                  <c:v>-6.9039994487144077E-3</c:v>
                </c:pt>
                <c:pt idx="10843">
                  <c:v>-2.4292876939058086E-2</c:v>
                </c:pt>
                <c:pt idx="10844">
                  <c:v>-1.4068105778417181E-3</c:v>
                </c:pt>
                <c:pt idx="10845">
                  <c:v>-3.2362487792084163E-3</c:v>
                </c:pt>
                <c:pt idx="10846">
                  <c:v>5.3572381394360689E-3</c:v>
                </c:pt>
                <c:pt idx="10847">
                  <c:v>2.3462849767198922E-3</c:v>
                </c:pt>
                <c:pt idx="10848">
                  <c:v>-1.0114478357569016E-3</c:v>
                </c:pt>
                <c:pt idx="10849">
                  <c:v>1.3863892161777648E-2</c:v>
                </c:pt>
                <c:pt idx="10850">
                  <c:v>3.3287697317431189E-3</c:v>
                </c:pt>
                <c:pt idx="10851">
                  <c:v>2.3483730252317507E-3</c:v>
                </c:pt>
                <c:pt idx="10852">
                  <c:v>-3.094683909648452E-3</c:v>
                </c:pt>
                <c:pt idx="10853">
                  <c:v>1.3237486957095753E-2</c:v>
                </c:pt>
                <c:pt idx="10854">
                  <c:v>3.0317915237697353E-3</c:v>
                </c:pt>
                <c:pt idx="10855">
                  <c:v>-4.2828528549000155E-3</c:v>
                </c:pt>
                <c:pt idx="10856">
                  <c:v>-2.7533735006079816E-3</c:v>
                </c:pt>
                <c:pt idx="10857">
                  <c:v>1.9094294730159066E-2</c:v>
                </c:pt>
                <c:pt idx="10858">
                  <c:v>-6.8198570473366939E-4</c:v>
                </c:pt>
                <c:pt idx="10859">
                  <c:v>4.2383645848197808E-3</c:v>
                </c:pt>
                <c:pt idx="10860">
                  <c:v>-5.7359643009193923E-3</c:v>
                </c:pt>
                <c:pt idx="10861">
                  <c:v>-8.6105340802556957E-3</c:v>
                </c:pt>
                <c:pt idx="10862">
                  <c:v>3.5505884670131781E-3</c:v>
                </c:pt>
                <c:pt idx="10863">
                  <c:v>-1.3291980524661066E-4</c:v>
                </c:pt>
                <c:pt idx="10864">
                  <c:v>-6.8024448685560044E-3</c:v>
                </c:pt>
                <c:pt idx="10865">
                  <c:v>7.9538299790368819E-3</c:v>
                </c:pt>
                <c:pt idx="10866">
                  <c:v>-3.7912845971411267E-3</c:v>
                </c:pt>
                <c:pt idx="10867">
                  <c:v>-2.8919113429758561E-3</c:v>
                </c:pt>
                <c:pt idx="10868">
                  <c:v>-2.6736776595260388E-4</c:v>
                </c:pt>
                <c:pt idx="10869">
                  <c:v>-1.5387534675385525E-3</c:v>
                </c:pt>
                <c:pt idx="10870">
                  <c:v>6.2517585010901811E-3</c:v>
                </c:pt>
                <c:pt idx="10871">
                  <c:v>-6.8991883389643458E-3</c:v>
                </c:pt>
                <c:pt idx="10872">
                  <c:v>6.6551912213560554E-3</c:v>
                </c:pt>
                <c:pt idx="10873">
                  <c:v>2.6585743554107008E-3</c:v>
                </c:pt>
                <c:pt idx="10874">
                  <c:v>-6.6398125585806652E-4</c:v>
                </c:pt>
                <c:pt idx="10875">
                  <c:v>-3.0377973847337263E-3</c:v>
                </c:pt>
                <c:pt idx="10876">
                  <c:v>-1.9985188929560704E-2</c:v>
                </c:pt>
                <c:pt idx="10877">
                  <c:v>2.0369371518727704E-3</c:v>
                </c:pt>
                <c:pt idx="10878">
                  <c:v>-2.558154091891909E-3</c:v>
                </c:pt>
                <c:pt idx="10879">
                  <c:v>3.5524819856161396E-3</c:v>
                </c:pt>
                <c:pt idx="10880">
                  <c:v>-2.0122778306302718E-3</c:v>
                </c:pt>
                <c:pt idx="10881">
                  <c:v>1.4670958817354239E-2</c:v>
                </c:pt>
                <c:pt idx="10882">
                  <c:v>1.8939610603626344E-3</c:v>
                </c:pt>
                <c:pt idx="10883">
                  <c:v>-1.2473828854894825E-3</c:v>
                </c:pt>
                <c:pt idx="10884">
                  <c:v>-5.7967138715460181E-4</c:v>
                </c:pt>
                <c:pt idx="10885">
                  <c:v>1.2035573253945326E-3</c:v>
                </c:pt>
                <c:pt idx="10886">
                  <c:v>-3.3021002784693093E-3</c:v>
                </c:pt>
                <c:pt idx="10887">
                  <c:v>-5.2881722231213771E-3</c:v>
                </c:pt>
                <c:pt idx="10888">
                  <c:v>-3.308094338161332E-3</c:v>
                </c:pt>
                <c:pt idx="10889">
                  <c:v>-9.444181214526599E-3</c:v>
                </c:pt>
                <c:pt idx="10890">
                  <c:v>-5.544857844242689E-3</c:v>
                </c:pt>
                <c:pt idx="10891">
                  <c:v>-8.0177784581004861E-3</c:v>
                </c:pt>
                <c:pt idx="10892">
                  <c:v>1.0257676999272334E-2</c:v>
                </c:pt>
                <c:pt idx="10893">
                  <c:v>2.28302683707706E-5</c:v>
                </c:pt>
                <c:pt idx="10894">
                  <c:v>1.9842407668924588E-3</c:v>
                </c:pt>
                <c:pt idx="10895">
                  <c:v>2.9576396861719662E-3</c:v>
                </c:pt>
                <c:pt idx="10896">
                  <c:v>5.143612994355215E-3</c:v>
                </c:pt>
                <c:pt idx="10897">
                  <c:v>3.587103822672578E-3</c:v>
                </c:pt>
                <c:pt idx="10898">
                  <c:v>1.0578796129324763E-3</c:v>
                </c:pt>
                <c:pt idx="10899">
                  <c:v>-2.8385429859180337E-3</c:v>
                </c:pt>
                <c:pt idx="10900">
                  <c:v>-2.1455116239744989E-3</c:v>
                </c:pt>
                <c:pt idx="10901">
                  <c:v>1.1072071269286291E-3</c:v>
                </c:pt>
                <c:pt idx="10902">
                  <c:v>3.5168438790398682E-3</c:v>
                </c:pt>
                <c:pt idx="10903">
                  <c:v>9.8969822285089508E-4</c:v>
                </c:pt>
                <c:pt idx="10904">
                  <c:v>-1.2601549062872067E-2</c:v>
                </c:pt>
                <c:pt idx="10905">
                  <c:v>7.5103270522275075E-4</c:v>
                </c:pt>
                <c:pt idx="10906">
                  <c:v>1.8410560585283753E-3</c:v>
                </c:pt>
                <c:pt idx="10907">
                  <c:v>-1.1354733232742337E-4</c:v>
                </c:pt>
                <c:pt idx="10908">
                  <c:v>1.6331214757942442E-2</c:v>
                </c:pt>
                <c:pt idx="10909">
                  <c:v>6.7248850569711022E-3</c:v>
                </c:pt>
                <c:pt idx="10910">
                  <c:v>-1.0597691858556862E-2</c:v>
                </c:pt>
                <c:pt idx="10911">
                  <c:v>4.8330891537042963E-3</c:v>
                </c:pt>
                <c:pt idx="10912">
                  <c:v>1.8955237877124503E-3</c:v>
                </c:pt>
                <c:pt idx="10913">
                  <c:v>1.0174200299618037E-2</c:v>
                </c:pt>
                <c:pt idx="10914">
                  <c:v>-2.2741081721981411E-3</c:v>
                </c:pt>
                <c:pt idx="10915">
                  <c:v>-4.9191324542500955E-3</c:v>
                </c:pt>
                <c:pt idx="10916">
                  <c:v>8.0529627026140124E-3</c:v>
                </c:pt>
                <c:pt idx="10917">
                  <c:v>4.4068394154919965E-5</c:v>
                </c:pt>
                <c:pt idx="10918">
                  <c:v>-3.0010835243656636E-3</c:v>
                </c:pt>
                <c:pt idx="10919">
                  <c:v>-5.384756238670671E-3</c:v>
                </c:pt>
                <c:pt idx="10920">
                  <c:v>-5.2798785981136307E-3</c:v>
                </c:pt>
                <c:pt idx="10921">
                  <c:v>-6.6786442777311871E-3</c:v>
                </c:pt>
                <c:pt idx="10922">
                  <c:v>2.4031724442917187E-3</c:v>
                </c:pt>
                <c:pt idx="10923">
                  <c:v>-8.9770642053625227E-4</c:v>
                </c:pt>
                <c:pt idx="10924">
                  <c:v>4.2122306410606195E-3</c:v>
                </c:pt>
                <c:pt idx="10925">
                  <c:v>1.0056203848681782E-3</c:v>
                </c:pt>
                <c:pt idx="10926">
                  <c:v>-3.221551366712796E-3</c:v>
                </c:pt>
                <c:pt idx="10927">
                  <c:v>2.5959508815774708E-3</c:v>
                </c:pt>
                <c:pt idx="10928">
                  <c:v>2.4777627998393468E-3</c:v>
                </c:pt>
                <c:pt idx="10929">
                  <c:v>-1.0894281830675083E-2</c:v>
                </c:pt>
                <c:pt idx="10930">
                  <c:v>5.7085220757959604E-3</c:v>
                </c:pt>
                <c:pt idx="10931">
                  <c:v>-6.5011491389126022E-4</c:v>
                </c:pt>
                <c:pt idx="10932">
                  <c:v>-6.1634170277461691E-3</c:v>
                </c:pt>
                <c:pt idx="10933">
                  <c:v>7.7095492051148179E-3</c:v>
                </c:pt>
                <c:pt idx="10934">
                  <c:v>2.1918552310290222E-3</c:v>
                </c:pt>
                <c:pt idx="10935">
                  <c:v>9.4502899101946963E-3</c:v>
                </c:pt>
                <c:pt idx="10936">
                  <c:v>-2.5705246055228378E-3</c:v>
                </c:pt>
                <c:pt idx="10937">
                  <c:v>-3.5507423643741753E-4</c:v>
                </c:pt>
                <c:pt idx="10938">
                  <c:v>-3.3572373259353116E-3</c:v>
                </c:pt>
                <c:pt idx="10939">
                  <c:v>-7.1072869187883614E-3</c:v>
                </c:pt>
                <c:pt idx="10940">
                  <c:v>-9.9406861840849719E-3</c:v>
                </c:pt>
                <c:pt idx="10941">
                  <c:v>3.166492139819164E-3</c:v>
                </c:pt>
                <c:pt idx="10942">
                  <c:v>1.303483518915541E-2</c:v>
                </c:pt>
                <c:pt idx="10943">
                  <c:v>-1.1820464158597839E-3</c:v>
                </c:pt>
                <c:pt idx="10944">
                  <c:v>1.939605330011452E-3</c:v>
                </c:pt>
                <c:pt idx="10945">
                  <c:v>-1.984238224462094E-3</c:v>
                </c:pt>
                <c:pt idx="10946">
                  <c:v>4.4312396456866274E-3</c:v>
                </c:pt>
                <c:pt idx="10947">
                  <c:v>-1.9125992708978164E-3</c:v>
                </c:pt>
                <c:pt idx="10948">
                  <c:v>-7.7544887273990988E-3</c:v>
                </c:pt>
                <c:pt idx="10949">
                  <c:v>6.2795758864533761E-4</c:v>
                </c:pt>
                <c:pt idx="10950">
                  <c:v>2.8656522173921969E-3</c:v>
                </c:pt>
                <c:pt idx="10951">
                  <c:v>-2.9066842762977643E-4</c:v>
                </c:pt>
                <c:pt idx="10952">
                  <c:v>-5.9886462329045926E-3</c:v>
                </c:pt>
                <c:pt idx="10953">
                  <c:v>5.8097313511820976E-3</c:v>
                </c:pt>
                <c:pt idx="10954">
                  <c:v>4.4410298501157122E-3</c:v>
                </c:pt>
                <c:pt idx="10955">
                  <c:v>-1.8945098330216718E-3</c:v>
                </c:pt>
                <c:pt idx="10956">
                  <c:v>-2.3452430257293114E-3</c:v>
                </c:pt>
                <c:pt idx="10957">
                  <c:v>6.7972136947244315E-3</c:v>
                </c:pt>
                <c:pt idx="10958">
                  <c:v>-4.6974050332692589E-3</c:v>
                </c:pt>
                <c:pt idx="10959">
                  <c:v>4.4974916617307459E-3</c:v>
                </c:pt>
                <c:pt idx="10960">
                  <c:v>-1.9568172395613092E-3</c:v>
                </c:pt>
                <c:pt idx="10961">
                  <c:v>-1.6261796167814954E-3</c:v>
                </c:pt>
                <c:pt idx="10962">
                  <c:v>-9.144948053880417E-4</c:v>
                </c:pt>
                <c:pt idx="10963">
                  <c:v>1.226569884267711E-3</c:v>
                </c:pt>
                <c:pt idx="10964">
                  <c:v>4.5363653510398982E-3</c:v>
                </c:pt>
                <c:pt idx="10965">
                  <c:v>-2.8216911086542573E-3</c:v>
                </c:pt>
                <c:pt idx="10966">
                  <c:v>2.2446698538237278E-3</c:v>
                </c:pt>
                <c:pt idx="10967">
                  <c:v>-3.3354859591360189E-3</c:v>
                </c:pt>
                <c:pt idx="10968">
                  <c:v>2.6248485763538691E-3</c:v>
                </c:pt>
                <c:pt idx="10969">
                  <c:v>4.9638891093853931E-3</c:v>
                </c:pt>
                <c:pt idx="10970">
                  <c:v>1.6565254309832129E-3</c:v>
                </c:pt>
                <c:pt idx="10971">
                  <c:v>6.4014649347006094E-3</c:v>
                </c:pt>
                <c:pt idx="10972">
                  <c:v>8.548226763586609E-4</c:v>
                </c:pt>
                <c:pt idx="10973">
                  <c:v>-5.9172247751570302E-4</c:v>
                </c:pt>
                <c:pt idx="10974">
                  <c:v>-2.0408394272254256E-3</c:v>
                </c:pt>
                <c:pt idx="10975">
                  <c:v>9.9235787043217508E-3</c:v>
                </c:pt>
                <c:pt idx="10976">
                  <c:v>7.8269381101922682E-4</c:v>
                </c:pt>
                <c:pt idx="10977">
                  <c:v>1.9757488759332849E-3</c:v>
                </c:pt>
                <c:pt idx="10978">
                  <c:v>-1.0850930989375594E-3</c:v>
                </c:pt>
                <c:pt idx="10979">
                  <c:v>2.9487034070864106E-3</c:v>
                </c:pt>
                <c:pt idx="10980">
                  <c:v>3.5874090296305161E-3</c:v>
                </c:pt>
                <c:pt idx="10981">
                  <c:v>-8.8485076615379878E-4</c:v>
                </c:pt>
                <c:pt idx="10982">
                  <c:v>-4.0023851362616051E-3</c:v>
                </c:pt>
                <c:pt idx="10983">
                  <c:v>8.6707708369542394E-5</c:v>
                </c:pt>
                <c:pt idx="10984">
                  <c:v>-6.1313870253355196E-3</c:v>
                </c:pt>
                <c:pt idx="10985">
                  <c:v>-4.086678109120956E-3</c:v>
                </c:pt>
                <c:pt idx="10986">
                  <c:v>1.8596515778882051E-3</c:v>
                </c:pt>
                <c:pt idx="10987">
                  <c:v>9.1817620311355208E-3</c:v>
                </c:pt>
                <c:pt idx="10988">
                  <c:v>7.3610603250227229E-4</c:v>
                </c:pt>
                <c:pt idx="10989">
                  <c:v>-4.6856782333356837E-3</c:v>
                </c:pt>
                <c:pt idx="10990">
                  <c:v>3.6896406480118383E-3</c:v>
                </c:pt>
                <c:pt idx="10991">
                  <c:v>-4.7121245024441634E-3</c:v>
                </c:pt>
                <c:pt idx="10992">
                  <c:v>-1.3068196053163277E-3</c:v>
                </c:pt>
                <c:pt idx="10993">
                  <c:v>-8.2724680627646267E-3</c:v>
                </c:pt>
                <c:pt idx="10994">
                  <c:v>-4.6255589080680046E-3</c:v>
                </c:pt>
                <c:pt idx="10995">
                  <c:v>7.149565734990761E-3</c:v>
                </c:pt>
                <c:pt idx="10996">
                  <c:v>3.3700274799054021E-3</c:v>
                </c:pt>
                <c:pt idx="10997">
                  <c:v>-2.4033997297162043E-4</c:v>
                </c:pt>
                <c:pt idx="10998">
                  <c:v>9.0708995631735862E-3</c:v>
                </c:pt>
                <c:pt idx="10999">
                  <c:v>-5.848396731306469E-4</c:v>
                </c:pt>
                <c:pt idx="11000">
                  <c:v>-3.0814659164661181E-3</c:v>
                </c:pt>
                <c:pt idx="11001">
                  <c:v>-2.5678983470141326E-3</c:v>
                </c:pt>
                <c:pt idx="11002">
                  <c:v>5.1075409063079148E-3</c:v>
                </c:pt>
                <c:pt idx="11003">
                  <c:v>1.3006438205245575E-4</c:v>
                </c:pt>
                <c:pt idx="11004">
                  <c:v>-3.0350987724047328E-4</c:v>
                </c:pt>
                <c:pt idx="11005">
                  <c:v>-9.9789582439669062E-4</c:v>
                </c:pt>
                <c:pt idx="11006">
                  <c:v>-3.3916025206224957E-3</c:v>
                </c:pt>
                <c:pt idx="11007">
                  <c:v>2.4578854993088329E-3</c:v>
                </c:pt>
                <c:pt idx="11008">
                  <c:v>1.2375298749342655E-3</c:v>
                </c:pt>
                <c:pt idx="11009">
                  <c:v>5.2060738702956657E-4</c:v>
                </c:pt>
                <c:pt idx="11010">
                  <c:v>8.02072424612067E-4</c:v>
                </c:pt>
                <c:pt idx="11011">
                  <c:v>1.1504780463758781E-2</c:v>
                </c:pt>
                <c:pt idx="11012">
                  <c:v>5.7031329487894295E-3</c:v>
                </c:pt>
                <c:pt idx="11013">
                  <c:v>-2.2389262511203437E-3</c:v>
                </c:pt>
                <c:pt idx="11014">
                  <c:v>-4.7931960041389041E-3</c:v>
                </c:pt>
                <c:pt idx="11015">
                  <c:v>-3.0033895621993275E-4</c:v>
                </c:pt>
                <c:pt idx="11016">
                  <c:v>-1.5245378343323435E-3</c:v>
                </c:pt>
                <c:pt idx="11017">
                  <c:v>-4.501262136378378E-3</c:v>
                </c:pt>
                <c:pt idx="11018">
                  <c:v>2.0054563742089139E-3</c:v>
                </c:pt>
                <c:pt idx="11019">
                  <c:v>2.1540118553946684E-4</c:v>
                </c:pt>
                <c:pt idx="11020">
                  <c:v>6.6744897031675225E-4</c:v>
                </c:pt>
                <c:pt idx="11021">
                  <c:v>6.6928623603771326E-3</c:v>
                </c:pt>
                <c:pt idx="11022">
                  <c:v>2.1377570734274108E-4</c:v>
                </c:pt>
                <c:pt idx="11023">
                  <c:v>2.7109832704997317E-3</c:v>
                </c:pt>
                <c:pt idx="11024">
                  <c:v>-1.4079401604758686E-3</c:v>
                </c:pt>
                <c:pt idx="11025">
                  <c:v>-1.1637775476369834E-2</c:v>
                </c:pt>
                <c:pt idx="11026">
                  <c:v>-1.2015223144375723E-2</c:v>
                </c:pt>
                <c:pt idx="11027">
                  <c:v>4.5362431395236475E-3</c:v>
                </c:pt>
                <c:pt idx="11028">
                  <c:v>1.3916373552114692E-3</c:v>
                </c:pt>
                <c:pt idx="11029">
                  <c:v>2.6071653742316302E-4</c:v>
                </c:pt>
                <c:pt idx="11030">
                  <c:v>7.3372982168517821E-3</c:v>
                </c:pt>
                <c:pt idx="11031">
                  <c:v>-2.3317079522379787E-3</c:v>
                </c:pt>
                <c:pt idx="11032">
                  <c:v>5.9265498943867649E-3</c:v>
                </c:pt>
                <c:pt idx="11033">
                  <c:v>-3.5301498227046169E-3</c:v>
                </c:pt>
                <c:pt idx="11034">
                  <c:v>6.4267435250928541E-3</c:v>
                </c:pt>
                <c:pt idx="11035">
                  <c:v>-4.1436375105242161E-3</c:v>
                </c:pt>
                <c:pt idx="11036">
                  <c:v>-2.5634687626660195E-3</c:v>
                </c:pt>
                <c:pt idx="11037">
                  <c:v>-2.2025013762086479E-3</c:v>
                </c:pt>
                <c:pt idx="11038">
                  <c:v>-7.5293554363814619E-3</c:v>
                </c:pt>
                <c:pt idx="11039">
                  <c:v>4.1297224402539788E-3</c:v>
                </c:pt>
                <c:pt idx="11040">
                  <c:v>2.8806916248552503E-3</c:v>
                </c:pt>
                <c:pt idx="11041">
                  <c:v>1.512826896985744E-3</c:v>
                </c:pt>
                <c:pt idx="11042">
                  <c:v>-2.5082178864926454E-3</c:v>
                </c:pt>
                <c:pt idx="11043">
                  <c:v>-2.3817514646681126E-4</c:v>
                </c:pt>
                <c:pt idx="11044">
                  <c:v>2.1652520437946983E-4</c:v>
                </c:pt>
                <c:pt idx="11045">
                  <c:v>2.6378393673871592E-3</c:v>
                </c:pt>
                <c:pt idx="11046">
                  <c:v>3.8362116011849559E-3</c:v>
                </c:pt>
                <c:pt idx="11047">
                  <c:v>3.3071369746195158E-3</c:v>
                </c:pt>
                <c:pt idx="11048">
                  <c:v>7.0725150024249857E-4</c:v>
                </c:pt>
                <c:pt idx="11049">
                  <c:v>-1.0074487749902169E-3</c:v>
                </c:pt>
                <c:pt idx="11050">
                  <c:v>-4.5353501279677801E-3</c:v>
                </c:pt>
                <c:pt idx="11051">
                  <c:v>-5.3872925848545293E-4</c:v>
                </c:pt>
                <c:pt idx="11052">
                  <c:v>3.8079712118683747E-3</c:v>
                </c:pt>
                <c:pt idx="11053">
                  <c:v>-5.6850146652791629E-3</c:v>
                </c:pt>
                <c:pt idx="11054">
                  <c:v>-2.6381245703742734E-3</c:v>
                </c:pt>
                <c:pt idx="11055">
                  <c:v>3.2426150896449728E-3</c:v>
                </c:pt>
                <c:pt idx="11056">
                  <c:v>6.5396266278602011E-3</c:v>
                </c:pt>
                <c:pt idx="11057">
                  <c:v>-1.1370585737493198E-3</c:v>
                </c:pt>
                <c:pt idx="11058">
                  <c:v>-1.1813350458310943E-3</c:v>
                </c:pt>
                <c:pt idx="11059">
                  <c:v>4.3318889983447783E-3</c:v>
                </c:pt>
                <c:pt idx="11060">
                  <c:v>1.2838343871269818E-4</c:v>
                </c:pt>
                <c:pt idx="11061">
                  <c:v>6.7383400646125113E-3</c:v>
                </c:pt>
                <c:pt idx="11062">
                  <c:v>8.4972601450438888E-4</c:v>
                </c:pt>
                <c:pt idx="11063">
                  <c:v>-7.6472091414729018E-4</c:v>
                </c:pt>
                <c:pt idx="11064">
                  <c:v>-4.1310933732067769E-3</c:v>
                </c:pt>
                <c:pt idx="11065">
                  <c:v>-4.6840496724532858E-3</c:v>
                </c:pt>
                <c:pt idx="11066">
                  <c:v>-2.1676386600785135E-3</c:v>
                </c:pt>
                <c:pt idx="11067">
                  <c:v>3.1104891381368866E-3</c:v>
                </c:pt>
                <c:pt idx="11068">
                  <c:v>1.4126109964274958E-3</c:v>
                </c:pt>
                <c:pt idx="11069">
                  <c:v>-9.2011090617366467E-4</c:v>
                </c:pt>
                <c:pt idx="11070">
                  <c:v>5.93372213348779E-3</c:v>
                </c:pt>
                <c:pt idx="11071">
                  <c:v>1.1363157488449561E-2</c:v>
                </c:pt>
                <c:pt idx="11072">
                  <c:v>-2.4015179016059198E-3</c:v>
                </c:pt>
                <c:pt idx="11073">
                  <c:v>8.4361489030336653E-5</c:v>
                </c:pt>
                <c:pt idx="11074">
                  <c:v>-3.5916543300449507E-3</c:v>
                </c:pt>
                <c:pt idx="11075">
                  <c:v>5.1510595434254396E-3</c:v>
                </c:pt>
                <c:pt idx="11076">
                  <c:v>-3.3958754858221937E-3</c:v>
                </c:pt>
                <c:pt idx="11077">
                  <c:v>2.0051719029213649E-3</c:v>
                </c:pt>
                <c:pt idx="11078">
                  <c:v>1.0542406841240543E-4</c:v>
                </c:pt>
                <c:pt idx="11079">
                  <c:v>1.4326650014959161E-3</c:v>
                </c:pt>
                <c:pt idx="11080">
                  <c:v>-5.4754134252009651E-4</c:v>
                </c:pt>
                <c:pt idx="11081">
                  <c:v>-5.809732298969526E-3</c:v>
                </c:pt>
                <c:pt idx="11082">
                  <c:v>-2.2271960335461583E-3</c:v>
                </c:pt>
                <c:pt idx="11083">
                  <c:v>4.8299038942356057E-3</c:v>
                </c:pt>
                <c:pt idx="11084">
                  <c:v>8.1031750936233372E-3</c:v>
                </c:pt>
                <c:pt idx="11085">
                  <c:v>3.452789200608384E-3</c:v>
                </c:pt>
                <c:pt idx="11086">
                  <c:v>6.0605615001779961E-3</c:v>
                </c:pt>
                <c:pt idx="11087">
                  <c:v>-4.1405341969139005E-3</c:v>
                </c:pt>
                <c:pt idx="11088">
                  <c:v>4.949990348872892E-3</c:v>
                </c:pt>
                <c:pt idx="11089">
                  <c:v>-2.6799363714333155E-3</c:v>
                </c:pt>
                <c:pt idx="11090">
                  <c:v>-2.29358200274213E-2</c:v>
                </c:pt>
                <c:pt idx="11091">
                  <c:v>4.1420240405028895E-3</c:v>
                </c:pt>
                <c:pt idx="11092">
                  <c:v>-1.5061361975719197E-3</c:v>
                </c:pt>
                <c:pt idx="11093">
                  <c:v>3.6447668074127315E-3</c:v>
                </c:pt>
                <c:pt idx="11094">
                  <c:v>-8.1555087266000376E-3</c:v>
                </c:pt>
                <c:pt idx="11095">
                  <c:v>2.6620965343866253E-3</c:v>
                </c:pt>
                <c:pt idx="11096">
                  <c:v>1.0633659796720747E-4</c:v>
                </c:pt>
                <c:pt idx="11097">
                  <c:v>4.8581373724759219E-3</c:v>
                </c:pt>
                <c:pt idx="11098">
                  <c:v>5.7124119567575793E-4</c:v>
                </c:pt>
                <c:pt idx="11099">
                  <c:v>-5.1954778473092076E-3</c:v>
                </c:pt>
                <c:pt idx="11100">
                  <c:v>-5.6501541527094155E-3</c:v>
                </c:pt>
                <c:pt idx="11101">
                  <c:v>8.0285795678251923E-3</c:v>
                </c:pt>
                <c:pt idx="11102">
                  <c:v>-1.6345596167054897E-3</c:v>
                </c:pt>
                <c:pt idx="11103">
                  <c:v>-1.3754963107795209E-2</c:v>
                </c:pt>
                <c:pt idx="11104">
                  <c:v>3.8910973175375714E-3</c:v>
                </c:pt>
                <c:pt idx="11105">
                  <c:v>2.2931611724922659E-3</c:v>
                </c:pt>
                <c:pt idx="11106">
                  <c:v>-5.7966198505251644E-3</c:v>
                </c:pt>
                <c:pt idx="11107">
                  <c:v>7.9634117740818406E-4</c:v>
                </c:pt>
                <c:pt idx="11108">
                  <c:v>-3.8800678110805834E-3</c:v>
                </c:pt>
                <c:pt idx="11109">
                  <c:v>3.7294573003338158E-3</c:v>
                </c:pt>
                <c:pt idx="11110">
                  <c:v>4.6584101845627045E-3</c:v>
                </c:pt>
                <c:pt idx="11111">
                  <c:v>-2.208429375578439E-3</c:v>
                </c:pt>
                <c:pt idx="11112">
                  <c:v>2.5296388390295414E-3</c:v>
                </c:pt>
                <c:pt idx="11113">
                  <c:v>-6.7887173157826445E-3</c:v>
                </c:pt>
                <c:pt idx="11114">
                  <c:v>5.4603828944341532E-3</c:v>
                </c:pt>
                <c:pt idx="11115">
                  <c:v>2.0346322729585162E-3</c:v>
                </c:pt>
                <c:pt idx="11116">
                  <c:v>-8.1335620922309989E-4</c:v>
                </c:pt>
                <c:pt idx="11117">
                  <c:v>5.1472193775282376E-3</c:v>
                </c:pt>
                <c:pt idx="11118">
                  <c:v>3.1478671561130257E-3</c:v>
                </c:pt>
                <c:pt idx="11119">
                  <c:v>3.3971718871035557E-4</c:v>
                </c:pt>
                <c:pt idx="11120">
                  <c:v>-5.3639975355804217E-3</c:v>
                </c:pt>
                <c:pt idx="11121">
                  <c:v>5.5476136016410294E-4</c:v>
                </c:pt>
                <c:pt idx="11122">
                  <c:v>-5.5476136016415997E-4</c:v>
                </c:pt>
                <c:pt idx="11123">
                  <c:v>-8.9828986806213037E-3</c:v>
                </c:pt>
                <c:pt idx="11124">
                  <c:v>-8.1520134021473047E-3</c:v>
                </c:pt>
                <c:pt idx="11125">
                  <c:v>-1.2600753367293276E-3</c:v>
                </c:pt>
                <c:pt idx="11126">
                  <c:v>-1.6482926214987426E-2</c:v>
                </c:pt>
                <c:pt idx="11127">
                  <c:v>-1.5434089209424441E-2</c:v>
                </c:pt>
                <c:pt idx="11128">
                  <c:v>4.9364987763682387E-4</c:v>
                </c:pt>
                <c:pt idx="11129">
                  <c:v>-1.5485959813767294E-2</c:v>
                </c:pt>
                <c:pt idx="11130">
                  <c:v>2.1123180298812952E-2</c:v>
                </c:pt>
                <c:pt idx="11131">
                  <c:v>-5.3551109118293047E-4</c:v>
                </c:pt>
                <c:pt idx="11132">
                  <c:v>6.2963953800868368E-3</c:v>
                </c:pt>
                <c:pt idx="11133">
                  <c:v>-8.4189454703803325E-3</c:v>
                </c:pt>
                <c:pt idx="11134">
                  <c:v>6.1763688991081766E-3</c:v>
                </c:pt>
                <c:pt idx="11135">
                  <c:v>-5.1257020761766667E-3</c:v>
                </c:pt>
                <c:pt idx="11136">
                  <c:v>-2.9312082565093813E-3</c:v>
                </c:pt>
                <c:pt idx="11137">
                  <c:v>2.6886538968194819E-4</c:v>
                </c:pt>
                <c:pt idx="11138">
                  <c:v>-4.4814915153558671E-4</c:v>
                </c:pt>
                <c:pt idx="11139">
                  <c:v>-8.3723931626631387E-3</c:v>
                </c:pt>
                <c:pt idx="11140">
                  <c:v>1.8079096094453289E-4</c:v>
                </c:pt>
                <c:pt idx="11141">
                  <c:v>-1.3114755978108667E-3</c:v>
                </c:pt>
                <c:pt idx="11142">
                  <c:v>1.5201990319195391E-2</c:v>
                </c:pt>
                <c:pt idx="11143">
                  <c:v>-2.4543722437296747E-3</c:v>
                </c:pt>
                <c:pt idx="11144">
                  <c:v>1.1284745561616913E-2</c:v>
                </c:pt>
                <c:pt idx="11145">
                  <c:v>-1.8572160371609721E-3</c:v>
                </c:pt>
                <c:pt idx="11146">
                  <c:v>-6.1489477512034259E-3</c:v>
                </c:pt>
                <c:pt idx="11147">
                  <c:v>4.0221829539101375E-3</c:v>
                </c:pt>
                <c:pt idx="11148">
                  <c:v>4.668511571219296E-3</c:v>
                </c:pt>
                <c:pt idx="11149">
                  <c:v>2.2073836985565877E-5</c:v>
                </c:pt>
                <c:pt idx="11150">
                  <c:v>-2.895829600337802E-3</c:v>
                </c:pt>
                <c:pt idx="11151">
                  <c:v>-7.5296205528442377E-4</c:v>
                </c:pt>
                <c:pt idx="11152">
                  <c:v>-7.9181908369926786E-3</c:v>
                </c:pt>
                <c:pt idx="11153">
                  <c:v>-1.2357763933515006E-2</c:v>
                </c:pt>
                <c:pt idx="11154">
                  <c:v>8.3077712636916139E-3</c:v>
                </c:pt>
                <c:pt idx="11155">
                  <c:v>-1.018600356249595E-2</c:v>
                </c:pt>
                <c:pt idx="11156">
                  <c:v>5.1059710587524447E-3</c:v>
                </c:pt>
                <c:pt idx="11157">
                  <c:v>8.7848725648802999E-4</c:v>
                </c:pt>
                <c:pt idx="11158">
                  <c:v>7.8772946692867631E-4</c:v>
                </c:pt>
                <c:pt idx="11159">
                  <c:v>1.0919044335695021E-2</c:v>
                </c:pt>
                <c:pt idx="11160">
                  <c:v>9.567543582021526E-3</c:v>
                </c:pt>
                <c:pt idx="11161">
                  <c:v>6.1307420344310854E-3</c:v>
                </c:pt>
                <c:pt idx="11162">
                  <c:v>-3.4233081489460642E-3</c:v>
                </c:pt>
                <c:pt idx="11163">
                  <c:v>-3.7880501623925662E-3</c:v>
                </c:pt>
                <c:pt idx="11164">
                  <c:v>3.5462201676995288E-3</c:v>
                </c:pt>
                <c:pt idx="11165">
                  <c:v>3.3583963958733862E-3</c:v>
                </c:pt>
                <c:pt idx="11166">
                  <c:v>1.5765275873140736E-3</c:v>
                </c:pt>
                <c:pt idx="11167">
                  <c:v>5.9055765668268459E-4</c:v>
                </c:pt>
                <c:pt idx="11168">
                  <c:v>-1.816530926397894E-3</c:v>
                </c:pt>
                <c:pt idx="11169">
                  <c:v>2.4722973221981445E-3</c:v>
                </c:pt>
                <c:pt idx="11170">
                  <c:v>4.3702473566871741E-5</c:v>
                </c:pt>
                <c:pt idx="11171">
                  <c:v>5.4043584216893793E-3</c:v>
                </c:pt>
                <c:pt idx="11172">
                  <c:v>-2.7203202812767589E-3</c:v>
                </c:pt>
                <c:pt idx="11173">
                  <c:v>-1.4611436591847214E-3</c:v>
                </c:pt>
                <c:pt idx="11174">
                  <c:v>-2.512921007277825E-3</c:v>
                </c:pt>
                <c:pt idx="11175">
                  <c:v>1.7487872248584846E-3</c:v>
                </c:pt>
                <c:pt idx="11176">
                  <c:v>1.7675367110352564E-3</c:v>
                </c:pt>
                <c:pt idx="11177">
                  <c:v>9.3705401454425674E-4</c:v>
                </c:pt>
                <c:pt idx="11178">
                  <c:v>7.0973851055313314E-3</c:v>
                </c:pt>
                <c:pt idx="11179">
                  <c:v>-3.8137383978147747E-3</c:v>
                </c:pt>
                <c:pt idx="11180">
                  <c:v>2.8616664877505128E-3</c:v>
                </c:pt>
                <c:pt idx="11181">
                  <c:v>-7.5621299547337624E-3</c:v>
                </c:pt>
                <c:pt idx="11182">
                  <c:v>-6.4994265535054455E-3</c:v>
                </c:pt>
                <c:pt idx="11183">
                  <c:v>-9.1308721986401477E-3</c:v>
                </c:pt>
                <c:pt idx="11184">
                  <c:v>3.8698455025956645E-3</c:v>
                </c:pt>
                <c:pt idx="11185">
                  <c:v>-7.6657589143099359E-3</c:v>
                </c:pt>
                <c:pt idx="11186">
                  <c:v>-1.5306821497568018E-2</c:v>
                </c:pt>
                <c:pt idx="11187">
                  <c:v>1.0133665714805333E-2</c:v>
                </c:pt>
                <c:pt idx="11188">
                  <c:v>-2.7759761720457066E-3</c:v>
                </c:pt>
                <c:pt idx="11189">
                  <c:v>3.4911079431983443E-3</c:v>
                </c:pt>
                <c:pt idx="11190">
                  <c:v>-7.5345126029183048E-3</c:v>
                </c:pt>
                <c:pt idx="11191">
                  <c:v>4.3347962809105718E-3</c:v>
                </c:pt>
                <c:pt idx="11192">
                  <c:v>3.809225092835144E-4</c:v>
                </c:pt>
                <c:pt idx="11193">
                  <c:v>-5.3781513901381779E-4</c:v>
                </c:pt>
                <c:pt idx="11194">
                  <c:v>5.0306978015517909E-3</c:v>
                </c:pt>
                <c:pt idx="11195">
                  <c:v>2.6059952605281176E-3</c:v>
                </c:pt>
                <c:pt idx="11196">
                  <c:v>-3.3199304119986019E-3</c:v>
                </c:pt>
                <c:pt idx="11197">
                  <c:v>-2.4553297519585611E-4</c:v>
                </c:pt>
                <c:pt idx="11198">
                  <c:v>1.7397515205821044E-3</c:v>
                </c:pt>
                <c:pt idx="11199">
                  <c:v>1.0375422846100121E-2</c:v>
                </c:pt>
                <c:pt idx="11200">
                  <c:v>1.6527654522011416E-3</c:v>
                </c:pt>
                <c:pt idx="11201">
                  <c:v>2.3312597155676238E-3</c:v>
                </c:pt>
                <c:pt idx="11202">
                  <c:v>-2.992038136562224E-3</c:v>
                </c:pt>
                <c:pt idx="11203">
                  <c:v>-4.9919481659693099E-3</c:v>
                </c:pt>
                <c:pt idx="11204">
                  <c:v>2.233995244585851E-3</c:v>
                </c:pt>
                <c:pt idx="11205">
                  <c:v>1.1040940926392538E-3</c:v>
                </c:pt>
                <c:pt idx="11206">
                  <c:v>2.5127856635484111E-3</c:v>
                </c:pt>
                <c:pt idx="11207">
                  <c:v>-1.9611954149167119E-3</c:v>
                </c:pt>
                <c:pt idx="11208">
                  <c:v>-1.7440645529991847E-3</c:v>
                </c:pt>
                <c:pt idx="11209">
                  <c:v>3.683245416296368E-3</c:v>
                </c:pt>
                <c:pt idx="11210">
                  <c:v>8.8110159065353799E-3</c:v>
                </c:pt>
                <c:pt idx="11211">
                  <c:v>5.983026104154238E-3</c:v>
                </c:pt>
                <c:pt idx="11212">
                  <c:v>-9.7659436779648804E-4</c:v>
                </c:pt>
                <c:pt idx="11213">
                  <c:v>1.9305653440315808E-3</c:v>
                </c:pt>
                <c:pt idx="11214">
                  <c:v>-6.6315403110558937E-3</c:v>
                </c:pt>
                <c:pt idx="11215">
                  <c:v>-2.861857353110878E-3</c:v>
                </c:pt>
                <c:pt idx="11216">
                  <c:v>1.7486725477213706E-3</c:v>
                </c:pt>
                <c:pt idx="11217">
                  <c:v>6.5515772945759276E-5</c:v>
                </c:pt>
                <c:pt idx="11218">
                  <c:v>5.183954455109629E-3</c:v>
                </c:pt>
                <c:pt idx="11219">
                  <c:v>-3.0897128519949643E-3</c:v>
                </c:pt>
                <c:pt idx="11220">
                  <c:v>6.6462745468123851E-3</c:v>
                </c:pt>
                <c:pt idx="11221">
                  <c:v>-1.5381785369713216E-3</c:v>
                </c:pt>
                <c:pt idx="11222">
                  <c:v>8.1620767514211448E-3</c:v>
                </c:pt>
                <c:pt idx="11223">
                  <c:v>3.4401944049123327E-4</c:v>
                </c:pt>
                <c:pt idx="11224">
                  <c:v>-4.3087728510091926E-3</c:v>
                </c:pt>
                <c:pt idx="11225">
                  <c:v>1.100501810372553E-3</c:v>
                </c:pt>
                <c:pt idx="11226">
                  <c:v>-2.9373671227950998E-3</c:v>
                </c:pt>
                <c:pt idx="11227">
                  <c:v>4.7257945379312084E-3</c:v>
                </c:pt>
                <c:pt idx="11228">
                  <c:v>9.6836457379569727E-3</c:v>
                </c:pt>
                <c:pt idx="11229">
                  <c:v>-2.0275108054301351E-3</c:v>
                </c:pt>
                <c:pt idx="11230">
                  <c:v>1.2146070244704385E-2</c:v>
                </c:pt>
                <c:pt idx="11231">
                  <c:v>1.6659816799418107E-3</c:v>
                </c:pt>
                <c:pt idx="11232">
                  <c:v>3.1136288382335809E-3</c:v>
                </c:pt>
                <c:pt idx="11233">
                  <c:v>-1.2190509727761495E-3</c:v>
                </c:pt>
                <c:pt idx="11234">
                  <c:v>-4.891119315920997E-3</c:v>
                </c:pt>
                <c:pt idx="11235">
                  <c:v>-4.6178695856408962E-3</c:v>
                </c:pt>
                <c:pt idx="11236">
                  <c:v>1.8454690500445874E-3</c:v>
                </c:pt>
                <c:pt idx="11237">
                  <c:v>-1.8454690500446461E-3</c:v>
                </c:pt>
                <c:pt idx="11238">
                  <c:v>4.5544654157385761E-3</c:v>
                </c:pt>
                <c:pt idx="11239">
                  <c:v>-1.0538490427536391E-2</c:v>
                </c:pt>
                <c:pt idx="11240">
                  <c:v>-4.2166609636665291E-3</c:v>
                </c:pt>
                <c:pt idx="11241">
                  <c:v>2.7845624812441296E-3</c:v>
                </c:pt>
                <c:pt idx="11242">
                  <c:v>2.7554993885004586E-3</c:v>
                </c:pt>
                <c:pt idx="11243">
                  <c:v>1.273848575049865E-2</c:v>
                </c:pt>
                <c:pt idx="11244">
                  <c:v>-7.6533143119890019E-3</c:v>
                </c:pt>
                <c:pt idx="11245">
                  <c:v>-7.2183774524020084E-4</c:v>
                </c:pt>
                <c:pt idx="11246">
                  <c:v>-1.6035282198775428E-2</c:v>
                </c:pt>
                <c:pt idx="11247">
                  <c:v>-4.1089134602795181E-3</c:v>
                </c:pt>
                <c:pt idx="11248">
                  <c:v>-4.1182144871259902E-4</c:v>
                </c:pt>
                <c:pt idx="11249">
                  <c:v>-3.4747141177884655E-3</c:v>
                </c:pt>
                <c:pt idx="11250">
                  <c:v>2.4986704870695584E-3</c:v>
                </c:pt>
                <c:pt idx="11251">
                  <c:v>2.6655991164635435E-3</c:v>
                </c:pt>
                <c:pt idx="11252">
                  <c:v>6.0201500206234614E-3</c:v>
                </c:pt>
                <c:pt idx="11253">
                  <c:v>-5.6090236367477182E-3</c:v>
                </c:pt>
                <c:pt idx="11254">
                  <c:v>1.0162712372594515E-3</c:v>
                </c:pt>
                <c:pt idx="11255">
                  <c:v>-2.098545851006395E-3</c:v>
                </c:pt>
                <c:pt idx="11256">
                  <c:v>-1.5606048287997698E-2</c:v>
                </c:pt>
                <c:pt idx="11257">
                  <c:v>-2.3565438001323367E-3</c:v>
                </c:pt>
                <c:pt idx="11258">
                  <c:v>-2.5610470129220084E-3</c:v>
                </c:pt>
                <c:pt idx="11259">
                  <c:v>6.0388520194700783E-3</c:v>
                </c:pt>
                <c:pt idx="11260">
                  <c:v>8.6201772104584976E-3</c:v>
                </c:pt>
                <c:pt idx="11261">
                  <c:v>1.4597536545344455E-2</c:v>
                </c:pt>
                <c:pt idx="11262">
                  <c:v>-6.8724096942774293E-4</c:v>
                </c:pt>
                <c:pt idx="11263">
                  <c:v>4.9718294559324824E-3</c:v>
                </c:pt>
                <c:pt idx="11264">
                  <c:v>2.7964880695086798E-3</c:v>
                </c:pt>
                <c:pt idx="11265">
                  <c:v>-2.9848837183017886E-4</c:v>
                </c:pt>
                <c:pt idx="11266">
                  <c:v>-2.7759407973349916E-3</c:v>
                </c:pt>
                <c:pt idx="11267">
                  <c:v>5.586725834293085E-3</c:v>
                </c:pt>
                <c:pt idx="11268">
                  <c:v>-7.3202550696054528E-3</c:v>
                </c:pt>
                <c:pt idx="11269">
                  <c:v>-4.2071884668903412E-3</c:v>
                </c:pt>
                <c:pt idx="11270">
                  <c:v>-8.7716070338807739E-3</c:v>
                </c:pt>
                <c:pt idx="11271">
                  <c:v>1.5178458181004061E-3</c:v>
                </c:pt>
                <c:pt idx="11272">
                  <c:v>2.3589255108904584E-3</c:v>
                </c:pt>
                <c:pt idx="11273">
                  <c:v>6.9577111382792258E-3</c:v>
                </c:pt>
                <c:pt idx="11274">
                  <c:v>1.685827796795562E-2</c:v>
                </c:pt>
                <c:pt idx="11275">
                  <c:v>-3.0017356492463478E-3</c:v>
                </c:pt>
                <c:pt idx="11276">
                  <c:v>-8.3549068548887644E-3</c:v>
                </c:pt>
                <c:pt idx="11277">
                  <c:v>-4.0858730753847074E-3</c:v>
                </c:pt>
                <c:pt idx="11278">
                  <c:v>2.996513446974079E-3</c:v>
                </c:pt>
                <c:pt idx="11279">
                  <c:v>-1.210520162460333E-2</c:v>
                </c:pt>
                <c:pt idx="11280">
                  <c:v>1.7074624562216894E-3</c:v>
                </c:pt>
                <c:pt idx="11281">
                  <c:v>5.5560484042047123E-3</c:v>
                </c:pt>
                <c:pt idx="11282">
                  <c:v>-5.3702809947548736E-4</c:v>
                </c:pt>
                <c:pt idx="11283">
                  <c:v>-2.2156026142955056E-3</c:v>
                </c:pt>
                <c:pt idx="11284">
                  <c:v>-4.3594682302481869E-3</c:v>
                </c:pt>
                <c:pt idx="11285">
                  <c:v>7.9492873280927173E-3</c:v>
                </c:pt>
                <c:pt idx="11286">
                  <c:v>-2.1695477164278892E-3</c:v>
                </c:pt>
                <c:pt idx="11287">
                  <c:v>1.2679311858223071E-3</c:v>
                </c:pt>
                <c:pt idx="11288">
                  <c:v>-4.4124524071048896E-3</c:v>
                </c:pt>
                <c:pt idx="11289">
                  <c:v>-4.5403520011850227E-3</c:v>
                </c:pt>
                <c:pt idx="11290">
                  <c:v>-6.8930548977666787E-3</c:v>
                </c:pt>
                <c:pt idx="11291">
                  <c:v>-1.8076428748046745E-2</c:v>
                </c:pt>
                <c:pt idx="11292">
                  <c:v>-3.5554765824199986E-4</c:v>
                </c:pt>
                <c:pt idx="11293">
                  <c:v>5.2315519110509648E-3</c:v>
                </c:pt>
                <c:pt idx="11294">
                  <c:v>4.1259918426303178E-3</c:v>
                </c:pt>
                <c:pt idx="11295">
                  <c:v>2.2214166811533259E-3</c:v>
                </c:pt>
                <c:pt idx="11296">
                  <c:v>-3.2568301128652753E-3</c:v>
                </c:pt>
                <c:pt idx="11297">
                  <c:v>-1.0569447282703764E-2</c:v>
                </c:pt>
                <c:pt idx="11298">
                  <c:v>9.709459798748472E-3</c:v>
                </c:pt>
                <c:pt idx="11299">
                  <c:v>4.411991794416739E-5</c:v>
                </c:pt>
                <c:pt idx="11300">
                  <c:v>-4.633562520154853E-4</c:v>
                </c:pt>
                <c:pt idx="11301">
                  <c:v>-4.1577342775005162E-3</c:v>
                </c:pt>
                <c:pt idx="11302">
                  <c:v>-1.2892180168578864E-2</c:v>
                </c:pt>
                <c:pt idx="11303">
                  <c:v>3.3840979842404942E-3</c:v>
                </c:pt>
                <c:pt idx="11304">
                  <c:v>5.6000057103771685E-3</c:v>
                </c:pt>
                <c:pt idx="11305">
                  <c:v>1.5117496932153783E-3</c:v>
                </c:pt>
                <c:pt idx="11306">
                  <c:v>1.0650622156784475E-2</c:v>
                </c:pt>
                <c:pt idx="11307">
                  <c:v>8.1290993260611398E-4</c:v>
                </c:pt>
                <c:pt idx="11308">
                  <c:v>7.5699926113392902E-3</c:v>
                </c:pt>
                <c:pt idx="11309">
                  <c:v>-1.9417270011908394E-3</c:v>
                </c:pt>
                <c:pt idx="11310">
                  <c:v>-1.7704729163260306E-3</c:v>
                </c:pt>
                <c:pt idx="11311">
                  <c:v>5.4761184506777246E-3</c:v>
                </c:pt>
                <c:pt idx="11312">
                  <c:v>1.5229144260295487E-4</c:v>
                </c:pt>
                <c:pt idx="11313">
                  <c:v>3.2626072871535524E-4</c:v>
                </c:pt>
                <c:pt idx="11314">
                  <c:v>5.7248340241038056E-3</c:v>
                </c:pt>
                <c:pt idx="11315">
                  <c:v>-3.4873807451531688E-3</c:v>
                </c:pt>
                <c:pt idx="11316">
                  <c:v>6.7242933891704525E-4</c:v>
                </c:pt>
                <c:pt idx="11317">
                  <c:v>-4.1284661654632524E-3</c:v>
                </c:pt>
                <c:pt idx="11318">
                  <c:v>-3.4843964724573517E-4</c:v>
                </c:pt>
                <c:pt idx="11319">
                  <c:v>3.4789450408574452E-3</c:v>
                </c:pt>
                <c:pt idx="11320">
                  <c:v>-8.0343091016330881E-4</c:v>
                </c:pt>
                <c:pt idx="11321">
                  <c:v>7.3831190515883673E-4</c:v>
                </c:pt>
                <c:pt idx="11322">
                  <c:v>3.2555262845710336E-4</c:v>
                </c:pt>
                <c:pt idx="11323">
                  <c:v>1.8427989735472314E-3</c:v>
                </c:pt>
                <c:pt idx="11324">
                  <c:v>-4.3320986858770563E-5</c:v>
                </c:pt>
                <c:pt idx="11325">
                  <c:v>-4.3322863648197171E-5</c:v>
                </c:pt>
                <c:pt idx="11326">
                  <c:v>9.3358878187064388E-3</c:v>
                </c:pt>
                <c:pt idx="11327">
                  <c:v>7.2914205541336086E-3</c:v>
                </c:pt>
                <c:pt idx="11328">
                  <c:v>1.4263970995156347E-3</c:v>
                </c:pt>
                <c:pt idx="11329">
                  <c:v>-7.2358903301872075E-4</c:v>
                </c:pt>
                <c:pt idx="11330">
                  <c:v>-5.8932974358143911E-3</c:v>
                </c:pt>
                <c:pt idx="11331">
                  <c:v>-4.6580102037072912E-3</c:v>
                </c:pt>
                <c:pt idx="11332">
                  <c:v>2.2351180592418032E-3</c:v>
                </c:pt>
                <c:pt idx="11333">
                  <c:v>8.5866391946930702E-5</c:v>
                </c:pt>
                <c:pt idx="11334">
                  <c:v>3.3858384429731698E-3</c:v>
                </c:pt>
                <c:pt idx="11335">
                  <c:v>1.8808246973940604E-3</c:v>
                </c:pt>
                <c:pt idx="11336">
                  <c:v>4.4103149114749921E-3</c:v>
                </c:pt>
                <c:pt idx="11337">
                  <c:v>-4.0046916871865146E-3</c:v>
                </c:pt>
                <c:pt idx="11338">
                  <c:v>4.068466519533482E-3</c:v>
                </c:pt>
                <c:pt idx="11339">
                  <c:v>-4.2516102980443438E-5</c:v>
                </c:pt>
                <c:pt idx="11340">
                  <c:v>5.0679186915778985E-3</c:v>
                </c:pt>
                <c:pt idx="11341">
                  <c:v>1.2318326116367108E-2</c:v>
                </c:pt>
                <c:pt idx="11342">
                  <c:v>5.1886466546300575E-3</c:v>
                </c:pt>
                <c:pt idx="11343">
                  <c:v>-6.861063733986034E-4</c:v>
                </c:pt>
                <c:pt idx="11344">
                  <c:v>7.9002083111069112E-4</c:v>
                </c:pt>
                <c:pt idx="11345">
                  <c:v>-2.0803435907808176E-3</c:v>
                </c:pt>
                <c:pt idx="11346">
                  <c:v>2.6412951455099601E-3</c:v>
                </c:pt>
                <c:pt idx="11347">
                  <c:v>3.9455514419913608E-4</c:v>
                </c:pt>
                <c:pt idx="11348">
                  <c:v>1.8668331495125181E-3</c:v>
                </c:pt>
                <c:pt idx="11349">
                  <c:v>4.1154449093664894E-3</c:v>
                </c:pt>
                <c:pt idx="11350">
                  <c:v>1.402409073274347E-3</c:v>
                </c:pt>
                <c:pt idx="11351">
                  <c:v>-6.7205248861163767E-3</c:v>
                </c:pt>
                <c:pt idx="11352">
                  <c:v>1.5549039610815699E-3</c:v>
                </c:pt>
                <c:pt idx="11353">
                  <c:v>4.8564350090819419E-3</c:v>
                </c:pt>
                <c:pt idx="11354">
                  <c:v>3.7860906560906499E-3</c:v>
                </c:pt>
                <c:pt idx="11355">
                  <c:v>2.4614892123091658E-3</c:v>
                </c:pt>
                <c:pt idx="11356">
                  <c:v>-8.8485226276986371E-3</c:v>
                </c:pt>
                <c:pt idx="11357">
                  <c:v>7.372356290960452E-3</c:v>
                </c:pt>
                <c:pt idx="11358">
                  <c:v>-3.5764241031550265E-3</c:v>
                </c:pt>
                <c:pt idx="11359">
                  <c:v>-1.0713035903774175E-3</c:v>
                </c:pt>
                <c:pt idx="11360">
                  <c:v>5.9759931715114626E-4</c:v>
                </c:pt>
                <c:pt idx="11361">
                  <c:v>4.3252150409094612E-4</c:v>
                </c:pt>
                <c:pt idx="11362">
                  <c:v>-7.2539713590615068E-3</c:v>
                </c:pt>
                <c:pt idx="11363">
                  <c:v>2.1134210050277147E-3</c:v>
                </c:pt>
                <c:pt idx="11364">
                  <c:v>4.1395011907123365E-5</c:v>
                </c:pt>
                <c:pt idx="11365">
                  <c:v>1.3179593073875279E-2</c:v>
                </c:pt>
                <c:pt idx="11366">
                  <c:v>9.7997190423595353E-4</c:v>
                </c:pt>
                <c:pt idx="11367">
                  <c:v>5.7785986994464862E-3</c:v>
                </c:pt>
                <c:pt idx="11368">
                  <c:v>-2.0512411103888709E-3</c:v>
                </c:pt>
                <c:pt idx="11369">
                  <c:v>7.1509182558023836E-3</c:v>
                </c:pt>
                <c:pt idx="11370">
                  <c:v>2.2201366484367674E-4</c:v>
                </c:pt>
                <c:pt idx="11371">
                  <c:v>1.250428737237628E-3</c:v>
                </c:pt>
                <c:pt idx="11372">
                  <c:v>-2.1589782500629567E-3</c:v>
                </c:pt>
                <c:pt idx="11373">
                  <c:v>1.2112160069285131E-3</c:v>
                </c:pt>
                <c:pt idx="11374">
                  <c:v>5.6473247300672708E-4</c:v>
                </c:pt>
                <c:pt idx="11375">
                  <c:v>1.0071103860448119E-2</c:v>
                </c:pt>
                <c:pt idx="11376">
                  <c:v>4.4414863337799053E-3</c:v>
                </c:pt>
                <c:pt idx="11377">
                  <c:v>1.3901303003216276E-3</c:v>
                </c:pt>
                <c:pt idx="11378">
                  <c:v>-1.549125451304389E-3</c:v>
                </c:pt>
                <c:pt idx="11379">
                  <c:v>-1.7904395337407964E-3</c:v>
                </c:pt>
                <c:pt idx="11380">
                  <c:v>-3.0111795259014076E-3</c:v>
                </c:pt>
                <c:pt idx="11381">
                  <c:v>2.2741790842035706E-3</c:v>
                </c:pt>
                <c:pt idx="11382">
                  <c:v>6.732293645965187E-3</c:v>
                </c:pt>
                <c:pt idx="11383">
                  <c:v>6.5294172341807662E-4</c:v>
                </c:pt>
                <c:pt idx="11384">
                  <c:v>1.0082539281460875E-3</c:v>
                </c:pt>
                <c:pt idx="11385">
                  <c:v>6.7160496351588721E-4</c:v>
                </c:pt>
                <c:pt idx="11386">
                  <c:v>1.1643627416935288E-3</c:v>
                </c:pt>
                <c:pt idx="11387">
                  <c:v>-2.9233433819873217E-3</c:v>
                </c:pt>
                <c:pt idx="11388">
                  <c:v>3.2388692281437449E-3</c:v>
                </c:pt>
                <c:pt idx="11389">
                  <c:v>4.0535277856537022E-3</c:v>
                </c:pt>
                <c:pt idx="11390">
                  <c:v>-6.106227608364964E-3</c:v>
                </c:pt>
                <c:pt idx="11391">
                  <c:v>-1.5027190173347727E-3</c:v>
                </c:pt>
                <c:pt idx="11392">
                  <c:v>-8.9083338399748393E-4</c:v>
                </c:pt>
                <c:pt idx="11393">
                  <c:v>7.3252099374331524E-4</c:v>
                </c:pt>
                <c:pt idx="11394">
                  <c:v>6.3130277334557151E-3</c:v>
                </c:pt>
                <c:pt idx="11395">
                  <c:v>8.615847615325703E-3</c:v>
                </c:pt>
                <c:pt idx="11396">
                  <c:v>-1.5414787586810678E-3</c:v>
                </c:pt>
                <c:pt idx="11397">
                  <c:v>1.0929389432530988E-3</c:v>
                </c:pt>
                <c:pt idx="11398">
                  <c:v>1.7345382000556423E-3</c:v>
                </c:pt>
                <c:pt idx="11399">
                  <c:v>2.2562396516310969E-3</c:v>
                </c:pt>
                <c:pt idx="11400">
                  <c:v>-8.7466112459792973E-4</c:v>
                </c:pt>
                <c:pt idx="11401">
                  <c:v>1.1660449082381745E-3</c:v>
                </c:pt>
                <c:pt idx="11402">
                  <c:v>1.0856443677956802E-2</c:v>
                </c:pt>
                <c:pt idx="11403">
                  <c:v>1.1527156071236298E-4</c:v>
                </c:pt>
                <c:pt idx="11404">
                  <c:v>-8.0718010263458844E-4</c:v>
                </c:pt>
                <c:pt idx="11405">
                  <c:v>7.355791346329103E-3</c:v>
                </c:pt>
                <c:pt idx="11406">
                  <c:v>-7.6370860592975839E-4</c:v>
                </c:pt>
                <c:pt idx="11407">
                  <c:v>1.5268344060900849E-3</c:v>
                </c:pt>
                <c:pt idx="11408">
                  <c:v>1.9070685496417526E-5</c:v>
                </c:pt>
                <c:pt idx="11409">
                  <c:v>2.2477912542583881E-3</c:v>
                </c:pt>
                <c:pt idx="11410">
                  <c:v>4.1584049138405996E-3</c:v>
                </c:pt>
                <c:pt idx="11411">
                  <c:v>8.5232927796832629E-4</c:v>
                </c:pt>
                <c:pt idx="11412">
                  <c:v>-2.1227004160996078E-3</c:v>
                </c:pt>
                <c:pt idx="11413">
                  <c:v>-1.4312574136467434E-2</c:v>
                </c:pt>
                <c:pt idx="11414">
                  <c:v>-7.5088810482509556E-4</c:v>
                </c:pt>
                <c:pt idx="11415">
                  <c:v>8.5536174153745884E-3</c:v>
                </c:pt>
                <c:pt idx="11416">
                  <c:v>9.3895618757585536E-3</c:v>
                </c:pt>
                <c:pt idx="11417">
                  <c:v>3.783579266438938E-5</c:v>
                </c:pt>
                <c:pt idx="11418">
                  <c:v>-3.7835792664381987E-5</c:v>
                </c:pt>
                <c:pt idx="11419">
                  <c:v>-9.3895618757586664E-3</c:v>
                </c:pt>
                <c:pt idx="11420">
                  <c:v>-1.3368600995804832E-4</c:v>
                </c:pt>
                <c:pt idx="11421">
                  <c:v>1.8581775538717316E-2</c:v>
                </c:pt>
                <c:pt idx="11422">
                  <c:v>1.6871467576518498E-4</c:v>
                </c:pt>
                <c:pt idx="11423">
                  <c:v>-1.8386496737054293E-3</c:v>
                </c:pt>
                <c:pt idx="11424">
                  <c:v>5.7859370670439265E-3</c:v>
                </c:pt>
                <c:pt idx="11425">
                  <c:v>-9.3357606378921028E-5</c:v>
                </c:pt>
                <c:pt idx="11426">
                  <c:v>-4.5289593451339916E-3</c:v>
                </c:pt>
                <c:pt idx="11427">
                  <c:v>-1.4641291048894242E-3</c:v>
                </c:pt>
                <c:pt idx="11428">
                  <c:v>-8.31852687509076E-3</c:v>
                </c:pt>
                <c:pt idx="11429">
                  <c:v>5.5533661165550934E-3</c:v>
                </c:pt>
                <c:pt idx="11430">
                  <c:v>9.6914333001690625E-3</c:v>
                </c:pt>
                <c:pt idx="11431">
                  <c:v>7.8320221808318995E-4</c:v>
                </c:pt>
                <c:pt idx="11432">
                  <c:v>1.210890711392885E-3</c:v>
                </c:pt>
                <c:pt idx="11433">
                  <c:v>5.0327419471938939E-3</c:v>
                </c:pt>
                <c:pt idx="11434">
                  <c:v>9.9351077563918002E-3</c:v>
                </c:pt>
                <c:pt idx="11435">
                  <c:v>-4.402861931334441E-4</c:v>
                </c:pt>
                <c:pt idx="11436">
                  <c:v>-1.8366152679553148E-3</c:v>
                </c:pt>
                <c:pt idx="11437">
                  <c:v>1.2949361351860629E-2</c:v>
                </c:pt>
                <c:pt idx="11438">
                  <c:v>-2.4709763839859708E-3</c:v>
                </c:pt>
                <c:pt idx="11439">
                  <c:v>-1.0202677546841546E-2</c:v>
                </c:pt>
                <c:pt idx="11440">
                  <c:v>-3.1291440640830053E-3</c:v>
                </c:pt>
                <c:pt idx="11441">
                  <c:v>4.2312142305469761E-3</c:v>
                </c:pt>
                <c:pt idx="11442">
                  <c:v>-1.5800113520323693E-3</c:v>
                </c:pt>
                <c:pt idx="11443">
                  <c:v>1.6167261150426826E-3</c:v>
                </c:pt>
                <c:pt idx="11444">
                  <c:v>4.2863488838882999E-3</c:v>
                </c:pt>
                <c:pt idx="11445">
                  <c:v>3.1068671150444305E-4</c:v>
                </c:pt>
                <c:pt idx="11446">
                  <c:v>1.2222626622732494E-2</c:v>
                </c:pt>
                <c:pt idx="11447">
                  <c:v>4.2869045082310295E-3</c:v>
                </c:pt>
                <c:pt idx="11448">
                  <c:v>1.472754316274682E-3</c:v>
                </c:pt>
                <c:pt idx="11449">
                  <c:v>-4.3346561031418268E-3</c:v>
                </c:pt>
                <c:pt idx="11450">
                  <c:v>1.0953169101216473E-2</c:v>
                </c:pt>
                <c:pt idx="11451">
                  <c:v>1.9609765726144677E-4</c:v>
                </c:pt>
                <c:pt idx="11452">
                  <c:v>-1.980569659548501E-3</c:v>
                </c:pt>
                <c:pt idx="11453">
                  <c:v>5.0418328625245175E-3</c:v>
                </c:pt>
                <c:pt idx="11454">
                  <c:v>-7.5991731930984095E-3</c:v>
                </c:pt>
                <c:pt idx="11455">
                  <c:v>-1.3484484679088053E-2</c:v>
                </c:pt>
                <c:pt idx="11456">
                  <c:v>4.635506073384193E-3</c:v>
                </c:pt>
                <c:pt idx="11457">
                  <c:v>1.4451389164933223E-4</c:v>
                </c:pt>
                <c:pt idx="11458">
                  <c:v>5.4222154912892109E-3</c:v>
                </c:pt>
                <c:pt idx="11459">
                  <c:v>7.9983964471176533E-3</c:v>
                </c:pt>
                <c:pt idx="11460">
                  <c:v>9.0851606395149465E-4</c:v>
                </c:pt>
                <c:pt idx="11461">
                  <c:v>6.4073770676108307E-3</c:v>
                </c:pt>
                <c:pt idx="11462">
                  <c:v>-4.0597494043012865E-3</c:v>
                </c:pt>
                <c:pt idx="11463">
                  <c:v>-1.5466807232705443E-3</c:v>
                </c:pt>
                <c:pt idx="11464">
                  <c:v>-4.3148858958317934E-3</c:v>
                </c:pt>
                <c:pt idx="11465">
                  <c:v>-1.5020924822784214E-3</c:v>
                </c:pt>
                <c:pt idx="11466">
                  <c:v>-8.9481455028072763E-5</c:v>
                </c:pt>
                <c:pt idx="11467">
                  <c:v>3.3998694061894197E-4</c:v>
                </c:pt>
                <c:pt idx="11468">
                  <c:v>1.9482208544709732E-3</c:v>
                </c:pt>
                <c:pt idx="11469">
                  <c:v>6.4261618391085393E-4</c:v>
                </c:pt>
                <c:pt idx="11470">
                  <c:v>-1.2141774547620482E-3</c:v>
                </c:pt>
                <c:pt idx="11471">
                  <c:v>-4.0459792384368214E-3</c:v>
                </c:pt>
                <c:pt idx="11472">
                  <c:v>-4.2065209076158541E-3</c:v>
                </c:pt>
                <c:pt idx="11473">
                  <c:v>8.3060978949599674E-3</c:v>
                </c:pt>
                <c:pt idx="11474">
                  <c:v>-2.0924438248540382E-3</c:v>
                </c:pt>
                <c:pt idx="11475">
                  <c:v>2.5032644895525511E-3</c:v>
                </c:pt>
                <c:pt idx="11476">
                  <c:v>-1.6621839199315925E-3</c:v>
                </c:pt>
                <c:pt idx="11477">
                  <c:v>3.0404650357191722E-4</c:v>
                </c:pt>
                <c:pt idx="11478">
                  <c:v>-1.9689978795463339E-3</c:v>
                </c:pt>
                <c:pt idx="11479">
                  <c:v>2.523197745348186E-3</c:v>
                </c:pt>
                <c:pt idx="11480">
                  <c:v>-4.2627184709187133E-3</c:v>
                </c:pt>
                <c:pt idx="11481">
                  <c:v>5.7419703712927148E-4</c:v>
                </c:pt>
                <c:pt idx="11482">
                  <c:v>4.7245873345105067E-3</c:v>
                </c:pt>
                <c:pt idx="11483">
                  <c:v>-1.8764246224096631E-3</c:v>
                </c:pt>
                <c:pt idx="11484">
                  <c:v>1.6978691358179754E-3</c:v>
                </c:pt>
                <c:pt idx="11485">
                  <c:v>1.64150912925504E-3</c:v>
                </c:pt>
                <c:pt idx="11486">
                  <c:v>1.7100111042590909E-3</c:v>
                </c:pt>
                <c:pt idx="11487">
                  <c:v>3.4822193450508828E-3</c:v>
                </c:pt>
                <c:pt idx="11488">
                  <c:v>9.408635967299352E-3</c:v>
                </c:pt>
                <c:pt idx="11489">
                  <c:v>1.7554027011892736E-3</c:v>
                </c:pt>
                <c:pt idx="11490">
                  <c:v>2.1044140161479059E-4</c:v>
                </c:pt>
                <c:pt idx="11491">
                  <c:v>4.1820931142629806E-3</c:v>
                </c:pt>
                <c:pt idx="11492">
                  <c:v>2.1454931088215404E-3</c:v>
                </c:pt>
                <c:pt idx="11493">
                  <c:v>4.52009601149711E-3</c:v>
                </c:pt>
                <c:pt idx="11494">
                  <c:v>3.9124764263319392E-3</c:v>
                </c:pt>
                <c:pt idx="11495">
                  <c:v>8.3277894870393068E-3</c:v>
                </c:pt>
                <c:pt idx="11496">
                  <c:v>-4.4560225595078007E-4</c:v>
                </c:pt>
                <c:pt idx="11497">
                  <c:v>-9.9475190859839584E-4</c:v>
                </c:pt>
                <c:pt idx="11498">
                  <c:v>2.4507925923730888E-3</c:v>
                </c:pt>
                <c:pt idx="11499">
                  <c:v>4.3895302638953309E-3</c:v>
                </c:pt>
                <c:pt idx="11500">
                  <c:v>-6.445733867043708E-3</c:v>
                </c:pt>
                <c:pt idx="11501">
                  <c:v>-2.1807637878560045E-3</c:v>
                </c:pt>
                <c:pt idx="11502">
                  <c:v>1.3751138787826983E-4</c:v>
                </c:pt>
                <c:pt idx="11503">
                  <c:v>-6.8774611125409387E-4</c:v>
                </c:pt>
                <c:pt idx="11504">
                  <c:v>-6.3658654134799624E-4</c:v>
                </c:pt>
                <c:pt idx="11505">
                  <c:v>8.2783206648880323E-3</c:v>
                </c:pt>
                <c:pt idx="11506">
                  <c:v>-2.4951306652379848E-3</c:v>
                </c:pt>
                <c:pt idx="11507">
                  <c:v>-4.6135589880533017E-3</c:v>
                </c:pt>
                <c:pt idx="11508">
                  <c:v>1.0652372878164321E-3</c:v>
                </c:pt>
                <c:pt idx="11509">
                  <c:v>-1.4950896831248577E-3</c:v>
                </c:pt>
                <c:pt idx="11510">
                  <c:v>1.9929565912687342E-3</c:v>
                </c:pt>
                <c:pt idx="11511">
                  <c:v>-2.4031859494945564E-4</c:v>
                </c:pt>
                <c:pt idx="11512">
                  <c:v>-7.098215631033078E-3</c:v>
                </c:pt>
                <c:pt idx="11513">
                  <c:v>-1.4707284485816748E-3</c:v>
                </c:pt>
                <c:pt idx="11514">
                  <c:v>3.3535615449942313E-3</c:v>
                </c:pt>
                <c:pt idx="11515">
                  <c:v>6.2620628522107287E-3</c:v>
                </c:pt>
                <c:pt idx="11516">
                  <c:v>2.3980826840128461E-3</c:v>
                </c:pt>
                <c:pt idx="11517">
                  <c:v>-2.518137909560765E-3</c:v>
                </c:pt>
                <c:pt idx="11518">
                  <c:v>6.4113195225025807E-3</c:v>
                </c:pt>
                <c:pt idx="11519">
                  <c:v>1.1241506182903213E-3</c:v>
                </c:pt>
                <c:pt idx="11520">
                  <c:v>5.4495122511738353E-3</c:v>
                </c:pt>
                <c:pt idx="11521">
                  <c:v>-5.4154668004938143E-3</c:v>
                </c:pt>
                <c:pt idx="11522">
                  <c:v>-4.0937525189525415E-3</c:v>
                </c:pt>
                <c:pt idx="11523">
                  <c:v>2.5264608863728526E-3</c:v>
                </c:pt>
                <c:pt idx="11524">
                  <c:v>-6.9631849938034587E-3</c:v>
                </c:pt>
                <c:pt idx="11525">
                  <c:v>-9.9208018713286775E-3</c:v>
                </c:pt>
                <c:pt idx="11526">
                  <c:v>5.1538482493641144E-3</c:v>
                </c:pt>
                <c:pt idx="11527">
                  <c:v>6.1051825558521454E-3</c:v>
                </c:pt>
                <c:pt idx="11528">
                  <c:v>-3.0049389428202372E-3</c:v>
                </c:pt>
                <c:pt idx="11529">
                  <c:v>4.6666522600006827E-3</c:v>
                </c:pt>
                <c:pt idx="11530">
                  <c:v>9.3702237628990378E-3</c:v>
                </c:pt>
                <c:pt idx="11531">
                  <c:v>1.4403242371724468E-3</c:v>
                </c:pt>
                <c:pt idx="11532">
                  <c:v>-3.5792172422491626E-3</c:v>
                </c:pt>
                <c:pt idx="11533">
                  <c:v>-3.6432393589476237E-3</c:v>
                </c:pt>
                <c:pt idx="11534">
                  <c:v>9.1509343785548761E-3</c:v>
                </c:pt>
                <c:pt idx="11535">
                  <c:v>2.6161014776995167E-3</c:v>
                </c:pt>
                <c:pt idx="11536">
                  <c:v>-9.1063936544770203E-4</c:v>
                </c:pt>
                <c:pt idx="11537">
                  <c:v>-7.0884882548205596E-4</c:v>
                </c:pt>
                <c:pt idx="11538">
                  <c:v>-5.0948408686247925E-3</c:v>
                </c:pt>
                <c:pt idx="11539">
                  <c:v>7.8935546135661325E-3</c:v>
                </c:pt>
                <c:pt idx="11540">
                  <c:v>5.6744884909108321E-3</c:v>
                </c:pt>
                <c:pt idx="11541">
                  <c:v>4.5598495590152902E-3</c:v>
                </c:pt>
                <c:pt idx="11542">
                  <c:v>-5.3804895367394485E-3</c:v>
                </c:pt>
                <c:pt idx="11543">
                  <c:v>5.6637496964258719E-3</c:v>
                </c:pt>
                <c:pt idx="11544">
                  <c:v>-3.0701485772058664E-3</c:v>
                </c:pt>
                <c:pt idx="11545">
                  <c:v>2.6202273058372693E-3</c:v>
                </c:pt>
                <c:pt idx="11546">
                  <c:v>2.2475847935289543E-3</c:v>
                </c:pt>
                <c:pt idx="11547">
                  <c:v>8.4950459952559312E-3</c:v>
                </c:pt>
                <c:pt idx="11548">
                  <c:v>1.9603165845723039E-3</c:v>
                </c:pt>
                <c:pt idx="11549">
                  <c:v>-3.7427599935593962E-3</c:v>
                </c:pt>
                <c:pt idx="11550">
                  <c:v>2.6560002416081974E-3</c:v>
                </c:pt>
                <c:pt idx="11551">
                  <c:v>1.0977778063530124E-2</c:v>
                </c:pt>
                <c:pt idx="11552">
                  <c:v>6.4969043495193887E-3</c:v>
                </c:pt>
                <c:pt idx="11553">
                  <c:v>4.0392344837766499E-3</c:v>
                </c:pt>
                <c:pt idx="11554">
                  <c:v>-6.4868589986699574E-3</c:v>
                </c:pt>
                <c:pt idx="11555">
                  <c:v>2.1237798279735666E-3</c:v>
                </c:pt>
                <c:pt idx="11556">
                  <c:v>3.2983053345169541E-3</c:v>
                </c:pt>
                <c:pt idx="11557">
                  <c:v>-1.1951870921249287E-3</c:v>
                </c:pt>
                <c:pt idx="11558">
                  <c:v>4.6917786614733429E-3</c:v>
                </c:pt>
                <c:pt idx="11559">
                  <c:v>-7.7022203620924629E-3</c:v>
                </c:pt>
                <c:pt idx="11560">
                  <c:v>-9.4059653724511659E-4</c:v>
                </c:pt>
                <c:pt idx="11561">
                  <c:v>-1.5583032085054597E-2</c:v>
                </c:pt>
                <c:pt idx="11562">
                  <c:v>8.4021696524584823E-3</c:v>
                </c:pt>
                <c:pt idx="11563">
                  <c:v>-9.8369256190516518E-3</c:v>
                </c:pt>
                <c:pt idx="11564">
                  <c:v>7.4809421337048111E-3</c:v>
                </c:pt>
                <c:pt idx="11565">
                  <c:v>2.3886664281220892E-3</c:v>
                </c:pt>
                <c:pt idx="11566">
                  <c:v>3.8328283415340523E-3</c:v>
                </c:pt>
                <c:pt idx="11567">
                  <c:v>3.7433982354901442E-4</c:v>
                </c:pt>
                <c:pt idx="11568">
                  <c:v>-6.6739920273238757E-4</c:v>
                </c:pt>
                <c:pt idx="11569">
                  <c:v>2.9429719220842895E-3</c:v>
                </c:pt>
                <c:pt idx="11570">
                  <c:v>7.7628840666366201E-3</c:v>
                </c:pt>
                <c:pt idx="11571">
                  <c:v>9.5004234028728827E-4</c:v>
                </c:pt>
                <c:pt idx="11572">
                  <c:v>-5.843344417853065E-3</c:v>
                </c:pt>
                <c:pt idx="11573">
                  <c:v>-1.6040054961621265E-3</c:v>
                </c:pt>
                <c:pt idx="11574">
                  <c:v>2.8336199405010758E-3</c:v>
                </c:pt>
                <c:pt idx="11575">
                  <c:v>-1.4675606044346822E-2</c:v>
                </c:pt>
                <c:pt idx="11576">
                  <c:v>-1.8163803537695977E-2</c:v>
                </c:pt>
                <c:pt idx="11577">
                  <c:v>7.0098607845455489E-3</c:v>
                </c:pt>
                <c:pt idx="11578">
                  <c:v>-1.461187474590011E-3</c:v>
                </c:pt>
                <c:pt idx="11579">
                  <c:v>-3.3121706669605971E-3</c:v>
                </c:pt>
                <c:pt idx="11580">
                  <c:v>1.4268694236397877E-2</c:v>
                </c:pt>
                <c:pt idx="11581">
                  <c:v>-3.4079436346892487E-3</c:v>
                </c:pt>
                <c:pt idx="11582">
                  <c:v>3.0791801113282768E-3</c:v>
                </c:pt>
                <c:pt idx="11583">
                  <c:v>5.8849252269742476E-3</c:v>
                </c:pt>
                <c:pt idx="11584">
                  <c:v>2.5627855329956972E-3</c:v>
                </c:pt>
                <c:pt idx="11585">
                  <c:v>-9.949519247774174E-4</c:v>
                </c:pt>
                <c:pt idx="11586">
                  <c:v>1.1632660073476391E-2</c:v>
                </c:pt>
                <c:pt idx="11587">
                  <c:v>-4.7373147392027852E-3</c:v>
                </c:pt>
                <c:pt idx="11588">
                  <c:v>7.4113284783601987E-3</c:v>
                </c:pt>
                <c:pt idx="11589">
                  <c:v>4.1738967678652929E-3</c:v>
                </c:pt>
                <c:pt idx="11590">
                  <c:v>9.4550159476279542E-3</c:v>
                </c:pt>
                <c:pt idx="11591">
                  <c:v>9.2721231030698514E-3</c:v>
                </c:pt>
                <c:pt idx="11592">
                  <c:v>3.8290172951246713E-3</c:v>
                </c:pt>
                <c:pt idx="11593">
                  <c:v>-4.1120673182431676E-3</c:v>
                </c:pt>
                <c:pt idx="11594">
                  <c:v>8.7530994865465932E-3</c:v>
                </c:pt>
                <c:pt idx="11595">
                  <c:v>7.610150413668448E-3</c:v>
                </c:pt>
                <c:pt idx="11596">
                  <c:v>5.5544555190902446E-3</c:v>
                </c:pt>
                <c:pt idx="11597">
                  <c:v>9.4028257855840094E-3</c:v>
                </c:pt>
                <c:pt idx="11598">
                  <c:v>4.5716376401954637E-4</c:v>
                </c:pt>
                <c:pt idx="11599">
                  <c:v>7.709740576028001E-3</c:v>
                </c:pt>
                <c:pt idx="11600">
                  <c:v>-1.4221310151984043E-3</c:v>
                </c:pt>
                <c:pt idx="11601">
                  <c:v>-7.4919238951913682E-3</c:v>
                </c:pt>
                <c:pt idx="11602">
                  <c:v>-6.5192671019799232E-3</c:v>
                </c:pt>
                <c:pt idx="11603">
                  <c:v>-5.1412412175848134E-3</c:v>
                </c:pt>
                <c:pt idx="11604">
                  <c:v>-1.1376545722849539E-2</c:v>
                </c:pt>
                <c:pt idx="11605">
                  <c:v>1.1561719478085252E-2</c:v>
                </c:pt>
                <c:pt idx="11606">
                  <c:v>1.646606340400655E-2</c:v>
                </c:pt>
                <c:pt idx="11607">
                  <c:v>3.3385435155387468E-4</c:v>
                </c:pt>
                <c:pt idx="11608">
                  <c:v>-1.3165118287975312E-2</c:v>
                </c:pt>
                <c:pt idx="11609">
                  <c:v>-4.9626363696481492E-3</c:v>
                </c:pt>
                <c:pt idx="11610">
                  <c:v>-3.8545237701531352E-3</c:v>
                </c:pt>
                <c:pt idx="11611">
                  <c:v>-6.7228190146970982E-3</c:v>
                </c:pt>
                <c:pt idx="11612">
                  <c:v>6.1332695375245702E-3</c:v>
                </c:pt>
                <c:pt idx="11613">
                  <c:v>9.9446456462990301E-3</c:v>
                </c:pt>
                <c:pt idx="11614">
                  <c:v>7.6228748123191832E-3</c:v>
                </c:pt>
                <c:pt idx="11615">
                  <c:v>-5.7960538162469431E-3</c:v>
                </c:pt>
                <c:pt idx="11616">
                  <c:v>2.5274780812161771E-3</c:v>
                </c:pt>
                <c:pt idx="11617">
                  <c:v>-3.1312040246675277E-2</c:v>
                </c:pt>
                <c:pt idx="11618">
                  <c:v>1.0239426104252585E-2</c:v>
                </c:pt>
                <c:pt idx="11619">
                  <c:v>-4.5884929892469105E-3</c:v>
                </c:pt>
                <c:pt idx="11620">
                  <c:v>2.2890480660714011E-3</c:v>
                </c:pt>
                <c:pt idx="11621">
                  <c:v>3.62664729772834E-3</c:v>
                </c:pt>
                <c:pt idx="11622">
                  <c:v>8.7343060999933231E-4</c:v>
                </c:pt>
                <c:pt idx="11623">
                  <c:v>1.7340938984800092E-2</c:v>
                </c:pt>
                <c:pt idx="11624">
                  <c:v>-1.4720090978499213E-3</c:v>
                </c:pt>
                <c:pt idx="11625">
                  <c:v>-2.6273955514177203E-3</c:v>
                </c:pt>
                <c:pt idx="11626">
                  <c:v>-1.2161612373602182E-3</c:v>
                </c:pt>
                <c:pt idx="11627">
                  <c:v>2.2003224731856489E-3</c:v>
                </c:pt>
                <c:pt idx="11628">
                  <c:v>-8.9185496354867041E-4</c:v>
                </c:pt>
                <c:pt idx="11629">
                  <c:v>4.497286956221788E-3</c:v>
                </c:pt>
                <c:pt idx="11630">
                  <c:v>-6.2371542106280202E-3</c:v>
                </c:pt>
                <c:pt idx="11631">
                  <c:v>4.6230303972536056E-5</c:v>
                </c:pt>
                <c:pt idx="11632">
                  <c:v>-5.31505222067698E-3</c:v>
                </c:pt>
                <c:pt idx="11633">
                  <c:v>1.266921189024257E-2</c:v>
                </c:pt>
                <c:pt idx="11634">
                  <c:v>2.3376812607522343E-3</c:v>
                </c:pt>
                <c:pt idx="11635">
                  <c:v>9.4574194397559891E-4</c:v>
                </c:pt>
                <c:pt idx="11636">
                  <c:v>-3.049384786857856E-5</c:v>
                </c:pt>
                <c:pt idx="11637">
                  <c:v>-1.7876024046509616E-2</c:v>
                </c:pt>
                <c:pt idx="11638">
                  <c:v>-3.1871174261738542E-3</c:v>
                </c:pt>
                <c:pt idx="11639">
                  <c:v>-1.362421029992191E-2</c:v>
                </c:pt>
                <c:pt idx="11640">
                  <c:v>-3.6689164096045486E-3</c:v>
                </c:pt>
                <c:pt idx="11641">
                  <c:v>8.7232095320328371E-3</c:v>
                </c:pt>
                <c:pt idx="11642">
                  <c:v>9.036959562294963E-3</c:v>
                </c:pt>
                <c:pt idx="11643">
                  <c:v>3.8990643498556109E-3</c:v>
                </c:pt>
                <c:pt idx="11644">
                  <c:v>-5.2696743300160373E-3</c:v>
                </c:pt>
                <c:pt idx="11645">
                  <c:v>3.1123101327587715E-3</c:v>
                </c:pt>
                <c:pt idx="11646">
                  <c:v>2.2658854403970691E-3</c:v>
                </c:pt>
                <c:pt idx="11647">
                  <c:v>4.3620908172565193E-3</c:v>
                </c:pt>
                <c:pt idx="11648">
                  <c:v>5.6792537235580871E-3</c:v>
                </c:pt>
                <c:pt idx="11649">
                  <c:v>-2.1663154237271426E-3</c:v>
                </c:pt>
                <c:pt idx="11650">
                  <c:v>4.1441611372867154E-3</c:v>
                </c:pt>
                <c:pt idx="11651">
                  <c:v>9.0329402236344163E-4</c:v>
                </c:pt>
                <c:pt idx="11652">
                  <c:v>1.0706475380717355E-3</c:v>
                </c:pt>
                <c:pt idx="11653">
                  <c:v>1.5286663151109786E-5</c:v>
                </c:pt>
                <c:pt idx="11654">
                  <c:v>6.2655207398320829E-4</c:v>
                </c:pt>
                <c:pt idx="11655">
                  <c:v>-1.7258279130746734E-2</c:v>
                </c:pt>
                <c:pt idx="11656">
                  <c:v>-2.7237158961924495E-3</c:v>
                </c:pt>
                <c:pt idx="11657">
                  <c:v>-1.2788124383982793E-3</c:v>
                </c:pt>
                <c:pt idx="11658">
                  <c:v>-3.9872772849098544E-3</c:v>
                </c:pt>
                <c:pt idx="11659">
                  <c:v>1.014794021484886E-2</c:v>
                </c:pt>
                <c:pt idx="11660">
                  <c:v>1.0385907103895747E-3</c:v>
                </c:pt>
                <c:pt idx="11661">
                  <c:v>1.0250334444418146E-2</c:v>
                </c:pt>
                <c:pt idx="11662">
                  <c:v>1.4342511388456452E-2</c:v>
                </c:pt>
                <c:pt idx="11663">
                  <c:v>6.163788908277206E-3</c:v>
                </c:pt>
                <c:pt idx="11664">
                  <c:v>-2.704692658222195E-4</c:v>
                </c:pt>
                <c:pt idx="11665">
                  <c:v>-8.5696893846170824E-4</c:v>
                </c:pt>
                <c:pt idx="11666">
                  <c:v>6.0880706276739026E-3</c:v>
                </c:pt>
                <c:pt idx="11667">
                  <c:v>6.3186654948548535E-3</c:v>
                </c:pt>
                <c:pt idx="11668">
                  <c:v>-5.7953356601167093E-4</c:v>
                </c:pt>
                <c:pt idx="11669">
                  <c:v>8.3779113159766026E-3</c:v>
                </c:pt>
                <c:pt idx="11670">
                  <c:v>-3.5734891322445773E-3</c:v>
                </c:pt>
                <c:pt idx="11671">
                  <c:v>3.7061415168657564E-3</c:v>
                </c:pt>
                <c:pt idx="11672">
                  <c:v>-9.2986736901629723E-3</c:v>
                </c:pt>
                <c:pt idx="11673">
                  <c:v>-6.4171662430825066E-3</c:v>
                </c:pt>
                <c:pt idx="11674">
                  <c:v>5.628434646234407E-3</c:v>
                </c:pt>
                <c:pt idx="11675">
                  <c:v>-3.8483960325501726E-3</c:v>
                </c:pt>
                <c:pt idx="11676">
                  <c:v>-2.1543993970263254E-3</c:v>
                </c:pt>
                <c:pt idx="11677">
                  <c:v>7.2823099837990169E-3</c:v>
                </c:pt>
                <c:pt idx="11678">
                  <c:v>8.7047181765971086E-3</c:v>
                </c:pt>
                <c:pt idx="11679">
                  <c:v>-8.0061398293830958E-3</c:v>
                </c:pt>
                <c:pt idx="11680">
                  <c:v>4.1594248709362507E-4</c:v>
                </c:pt>
                <c:pt idx="11681">
                  <c:v>-1.7094402402770712E-3</c:v>
                </c:pt>
                <c:pt idx="11682">
                  <c:v>-1.7719808378562141E-3</c:v>
                </c:pt>
                <c:pt idx="11683">
                  <c:v>-2.880577509945411E-3</c:v>
                </c:pt>
                <c:pt idx="11684">
                  <c:v>-1.6754431875253049E-3</c:v>
                </c:pt>
                <c:pt idx="11685">
                  <c:v>-3.1039859375909962E-3</c:v>
                </c:pt>
                <c:pt idx="11686">
                  <c:v>-1.0368067284403603E-3</c:v>
                </c:pt>
                <c:pt idx="11687">
                  <c:v>-4.6714269486706145E-3</c:v>
                </c:pt>
                <c:pt idx="11688">
                  <c:v>-1.510551203003553E-4</c:v>
                </c:pt>
                <c:pt idx="11689">
                  <c:v>2.1147078005788206E-4</c:v>
                </c:pt>
                <c:pt idx="11690">
                  <c:v>7.1335351490297589E-3</c:v>
                </c:pt>
                <c:pt idx="11691">
                  <c:v>3.0096826617651076E-3</c:v>
                </c:pt>
                <c:pt idx="11692">
                  <c:v>-5.5334137339435488E-4</c:v>
                </c:pt>
                <c:pt idx="11693">
                  <c:v>-6.1371519163227828E-3</c:v>
                </c:pt>
                <c:pt idx="11694">
                  <c:v>6.2418616087962717E-3</c:v>
                </c:pt>
                <c:pt idx="11695">
                  <c:v>3.1063810280882154E-3</c:v>
                </c:pt>
                <c:pt idx="11696">
                  <c:v>7.7979764036862353E-3</c:v>
                </c:pt>
                <c:pt idx="11697">
                  <c:v>-3.3642370688262424E-3</c:v>
                </c:pt>
                <c:pt idx="11698">
                  <c:v>-1.797906889162239E-3</c:v>
                </c:pt>
                <c:pt idx="11699">
                  <c:v>-2.2499896399360803E-2</c:v>
                </c:pt>
                <c:pt idx="11700">
                  <c:v>-7.4810651351915631E-3</c:v>
                </c:pt>
                <c:pt idx="11701">
                  <c:v>3.3810433879130639E-3</c:v>
                </c:pt>
                <c:pt idx="11702">
                  <c:v>1.9987647883787955E-3</c:v>
                </c:pt>
                <c:pt idx="11703">
                  <c:v>-1.5963710828027874E-2</c:v>
                </c:pt>
                <c:pt idx="11704">
                  <c:v>8.0504083737249136E-4</c:v>
                </c:pt>
                <c:pt idx="11705">
                  <c:v>-2.5691269518620483E-2</c:v>
                </c:pt>
                <c:pt idx="11706">
                  <c:v>-2.2731437178693196E-3</c:v>
                </c:pt>
                <c:pt idx="11707">
                  <c:v>9.0301934880623429E-3</c:v>
                </c:pt>
                <c:pt idx="11708">
                  <c:v>1.485590434571667E-2</c:v>
                </c:pt>
                <c:pt idx="11709">
                  <c:v>-7.533432909723135E-3</c:v>
                </c:pt>
                <c:pt idx="11710">
                  <c:v>-7.7957172802627381E-3</c:v>
                </c:pt>
                <c:pt idx="11711">
                  <c:v>-1.0946929980241837E-2</c:v>
                </c:pt>
                <c:pt idx="11712">
                  <c:v>-3.5101155507511432E-4</c:v>
                </c:pt>
                <c:pt idx="11713">
                  <c:v>7.1870688275071874E-3</c:v>
                </c:pt>
                <c:pt idx="11714">
                  <c:v>7.4660783883235852E-3</c:v>
                </c:pt>
                <c:pt idx="11715">
                  <c:v>-7.8780966497304008E-3</c:v>
                </c:pt>
                <c:pt idx="11716">
                  <c:v>6.871142286664157E-3</c:v>
                </c:pt>
                <c:pt idx="11717">
                  <c:v>7.3556843915051099E-3</c:v>
                </c:pt>
                <c:pt idx="11718">
                  <c:v>1.5613083345288072E-2</c:v>
                </c:pt>
                <c:pt idx="11719">
                  <c:v>1.9002331759744945E-2</c:v>
                </c:pt>
                <c:pt idx="11720">
                  <c:v>-3.4172042446195265E-3</c:v>
                </c:pt>
                <c:pt idx="11721">
                  <c:v>3.2511502162955144E-3</c:v>
                </c:pt>
                <c:pt idx="11722">
                  <c:v>2.6836749262184822E-3</c:v>
                </c:pt>
                <c:pt idx="11723">
                  <c:v>-2.3666866143949752E-3</c:v>
                </c:pt>
                <c:pt idx="11724">
                  <c:v>-7.3979575953319677E-4</c:v>
                </c:pt>
                <c:pt idx="11725">
                  <c:v>5.5276636188070624E-3</c:v>
                </c:pt>
                <c:pt idx="11726">
                  <c:v>-8.4014461305146546E-3</c:v>
                </c:pt>
                <c:pt idx="11727">
                  <c:v>2.7982623666730848E-3</c:v>
                </c:pt>
                <c:pt idx="11728">
                  <c:v>3.4734545364448693E-4</c:v>
                </c:pt>
                <c:pt idx="11729">
                  <c:v>4.4143530391269397E-3</c:v>
                </c:pt>
                <c:pt idx="11730">
                  <c:v>2.0573821447031999E-3</c:v>
                </c:pt>
                <c:pt idx="11731">
                  <c:v>-1.3360657109936995E-3</c:v>
                </c:pt>
                <c:pt idx="11732">
                  <c:v>-9.3179843827517761E-4</c:v>
                </c:pt>
                <c:pt idx="11733">
                  <c:v>8.3998247956354379E-3</c:v>
                </c:pt>
                <c:pt idx="11734">
                  <c:v>-5.4571006541969365E-3</c:v>
                </c:pt>
                <c:pt idx="11735">
                  <c:v>-4.7336121628920678E-3</c:v>
                </c:pt>
                <c:pt idx="11736">
                  <c:v>3.7886806001148337E-3</c:v>
                </c:pt>
                <c:pt idx="11737">
                  <c:v>-2.3888053065958233E-3</c:v>
                </c:pt>
                <c:pt idx="11738">
                  <c:v>-1.1208624315918077E-2</c:v>
                </c:pt>
                <c:pt idx="11739">
                  <c:v>-8.2634368443984182E-3</c:v>
                </c:pt>
                <c:pt idx="11740">
                  <c:v>4.1784389374863859E-3</c:v>
                </c:pt>
                <c:pt idx="11741">
                  <c:v>1.3584366333112697E-3</c:v>
                </c:pt>
                <c:pt idx="11742">
                  <c:v>-9.4556468659307141E-3</c:v>
                </c:pt>
                <c:pt idx="11743">
                  <c:v>9.5624119599472552E-3</c:v>
                </c:pt>
                <c:pt idx="11744">
                  <c:v>1.2247773305494886E-2</c:v>
                </c:pt>
                <c:pt idx="11745">
                  <c:v>7.5325594919370048E-5</c:v>
                </c:pt>
                <c:pt idx="11746">
                  <c:v>5.2137839824070147E-3</c:v>
                </c:pt>
                <c:pt idx="11747">
                  <c:v>5.7829110002886866E-3</c:v>
                </c:pt>
                <c:pt idx="11748">
                  <c:v>1.3893941738977695E-2</c:v>
                </c:pt>
                <c:pt idx="11749">
                  <c:v>5.0420767563556746E-3</c:v>
                </c:pt>
                <c:pt idx="11750">
                  <c:v>-1.5216694476263115E-3</c:v>
                </c:pt>
                <c:pt idx="11751">
                  <c:v>-2.1547783566171568E-3</c:v>
                </c:pt>
                <c:pt idx="11752">
                  <c:v>2.242629946055342E-3</c:v>
                </c:pt>
                <c:pt idx="11753">
                  <c:v>5.8830998204053436E-3</c:v>
                </c:pt>
                <c:pt idx="11754">
                  <c:v>-8.0086789232979277E-4</c:v>
                </c:pt>
                <c:pt idx="11755">
                  <c:v>-1.2681385573726021E-3</c:v>
                </c:pt>
                <c:pt idx="11756">
                  <c:v>3.2083066249662611E-4</c:v>
                </c:pt>
                <c:pt idx="11757">
                  <c:v>4.374166175277149E-5</c:v>
                </c:pt>
                <c:pt idx="11758">
                  <c:v>4.810320416360555E-4</c:v>
                </c:pt>
                <c:pt idx="11759">
                  <c:v>1.6599689291342272E-3</c:v>
                </c:pt>
                <c:pt idx="11760">
                  <c:v>2.5428483416563442E-3</c:v>
                </c:pt>
                <c:pt idx="11761">
                  <c:v>7.1289950467262045E-3</c:v>
                </c:pt>
                <c:pt idx="11762">
                  <c:v>-1.773881153645601E-3</c:v>
                </c:pt>
                <c:pt idx="11763">
                  <c:v>1.2451388775533581E-2</c:v>
                </c:pt>
                <c:pt idx="11764">
                  <c:v>2.6765391832834677E-3</c:v>
                </c:pt>
                <c:pt idx="11765">
                  <c:v>-3.84621337697777E-3</c:v>
                </c:pt>
                <c:pt idx="11766">
                  <c:v>-5.5818891442238694E-3</c:v>
                </c:pt>
                <c:pt idx="11767">
                  <c:v>-3.0617769274008601E-3</c:v>
                </c:pt>
                <c:pt idx="11768">
                  <c:v>8.6722109941984524E-3</c:v>
                </c:pt>
                <c:pt idx="11769">
                  <c:v>4.1019855267159693E-3</c:v>
                </c:pt>
                <c:pt idx="11770">
                  <c:v>-1.3796931305096907E-3</c:v>
                </c:pt>
                <c:pt idx="11771">
                  <c:v>2.6155326286867262E-3</c:v>
                </c:pt>
                <c:pt idx="11772">
                  <c:v>3.6559485244165211E-3</c:v>
                </c:pt>
                <c:pt idx="11773">
                  <c:v>5.4027116697513136E-3</c:v>
                </c:pt>
                <c:pt idx="11774">
                  <c:v>-1.3655530851397867E-3</c:v>
                </c:pt>
                <c:pt idx="11775">
                  <c:v>-4.6314029214055766E-3</c:v>
                </c:pt>
                <c:pt idx="11776">
                  <c:v>9.9021113732370206E-4</c:v>
                </c:pt>
                <c:pt idx="11777">
                  <c:v>-7.0660641911333361E-3</c:v>
                </c:pt>
                <c:pt idx="11778">
                  <c:v>-1.9526662941494752E-3</c:v>
                </c:pt>
                <c:pt idx="11779">
                  <c:v>-5.2353893773808948E-3</c:v>
                </c:pt>
                <c:pt idx="11780">
                  <c:v>6.0625310796782799E-3</c:v>
                </c:pt>
                <c:pt idx="11781">
                  <c:v>-8.5567603623661363E-4</c:v>
                </c:pt>
                <c:pt idx="11782">
                  <c:v>6.2154847117613325E-3</c:v>
                </c:pt>
                <c:pt idx="11783">
                  <c:v>-2.1291099850090705E-3</c:v>
                </c:pt>
                <c:pt idx="11784">
                  <c:v>4.1970993905575491E-3</c:v>
                </c:pt>
                <c:pt idx="11785">
                  <c:v>1.0430323926504942E-2</c:v>
                </c:pt>
                <c:pt idx="11786">
                  <c:v>1.4526956098015031E-2</c:v>
                </c:pt>
                <c:pt idx="11787">
                  <c:v>4.2141857112264515E-3</c:v>
                </c:pt>
                <c:pt idx="11788">
                  <c:v>4.3470280387863276E-3</c:v>
                </c:pt>
                <c:pt idx="11789">
                  <c:v>1.435711162803835E-3</c:v>
                </c:pt>
                <c:pt idx="11790">
                  <c:v>-3.1612898651283963E-3</c:v>
                </c:pt>
                <c:pt idx="11791">
                  <c:v>2.1496698198678892E-3</c:v>
                </c:pt>
                <c:pt idx="11792">
                  <c:v>6.4757794419180049E-3</c:v>
                </c:pt>
                <c:pt idx="11793">
                  <c:v>2.3617248846594017E-3</c:v>
                </c:pt>
                <c:pt idx="11794">
                  <c:v>-8.1375797904585461E-4</c:v>
                </c:pt>
                <c:pt idx="11795">
                  <c:v>6.9498244818199132E-3</c:v>
                </c:pt>
                <c:pt idx="11796">
                  <c:v>2.408974928690404E-3</c:v>
                </c:pt>
                <c:pt idx="11797">
                  <c:v>-1.6143139309894453E-3</c:v>
                </c:pt>
                <c:pt idx="11798">
                  <c:v>8.0189235448832573E-3</c:v>
                </c:pt>
                <c:pt idx="11799">
                  <c:v>1.1024444883486405E-2</c:v>
                </c:pt>
                <c:pt idx="11800">
                  <c:v>-1.4144180442499598E-3</c:v>
                </c:pt>
                <c:pt idx="11801">
                  <c:v>-1.2707154778120316E-3</c:v>
                </c:pt>
                <c:pt idx="11802">
                  <c:v>2.6719239186801164E-3</c:v>
                </c:pt>
                <c:pt idx="11803">
                  <c:v>-6.078304604481803E-4</c:v>
                </c:pt>
                <c:pt idx="11804">
                  <c:v>-1.1004603226552901E-2</c:v>
                </c:pt>
                <c:pt idx="11805">
                  <c:v>-4.2588019210218885E-3</c:v>
                </c:pt>
                <c:pt idx="11806">
                  <c:v>-9.6678042817617462E-4</c:v>
                </c:pt>
                <c:pt idx="11807">
                  <c:v>-6.4421576185359286E-3</c:v>
                </c:pt>
                <c:pt idx="11808">
                  <c:v>1.3643655806461026E-2</c:v>
                </c:pt>
                <c:pt idx="11809">
                  <c:v>-2.9653397806040324E-3</c:v>
                </c:pt>
                <c:pt idx="11810">
                  <c:v>-9.151629112153831E-3</c:v>
                </c:pt>
                <c:pt idx="11811">
                  <c:v>-1.5551016436485647E-2</c:v>
                </c:pt>
                <c:pt idx="11812">
                  <c:v>-9.0538711481256778E-4</c:v>
                </c:pt>
                <c:pt idx="11813">
                  <c:v>-1.0568385226206043E-2</c:v>
                </c:pt>
                <c:pt idx="11814">
                  <c:v>6.9937120766080775E-3</c:v>
                </c:pt>
                <c:pt idx="11815">
                  <c:v>7.5467913993326413E-3</c:v>
                </c:pt>
                <c:pt idx="11816">
                  <c:v>1.9251931499321306E-2</c:v>
                </c:pt>
                <c:pt idx="11817">
                  <c:v>4.1615710756797751E-3</c:v>
                </c:pt>
                <c:pt idx="11818">
                  <c:v>-2.6073193492314665E-3</c:v>
                </c:pt>
                <c:pt idx="11819">
                  <c:v>5.4875133530890253E-3</c:v>
                </c:pt>
                <c:pt idx="11820">
                  <c:v>6.3576548882984685E-3</c:v>
                </c:pt>
                <c:pt idx="11821">
                  <c:v>1.2825515274470015E-3</c:v>
                </c:pt>
                <c:pt idx="11822">
                  <c:v>-3.8923948947860872E-3</c:v>
                </c:pt>
                <c:pt idx="11823">
                  <c:v>-1.7543722693628565E-2</c:v>
                </c:pt>
                <c:pt idx="11824">
                  <c:v>-5.0482259129827674E-3</c:v>
                </c:pt>
                <c:pt idx="11825">
                  <c:v>1.4841623503770326E-2</c:v>
                </c:pt>
                <c:pt idx="11826">
                  <c:v>-5.0813009223389845E-4</c:v>
                </c:pt>
                <c:pt idx="11827">
                  <c:v>7.4356720183664151E-3</c:v>
                </c:pt>
                <c:pt idx="11828">
                  <c:v>-6.4196698989641273E-3</c:v>
                </c:pt>
                <c:pt idx="11829">
                  <c:v>8.5680978644900527E-3</c:v>
                </c:pt>
                <c:pt idx="11830">
                  <c:v>6.1412680220824288E-3</c:v>
                </c:pt>
                <c:pt idx="11831">
                  <c:v>1.3166470267037536E-5</c:v>
                </c:pt>
                <c:pt idx="11832">
                  <c:v>1.2235409809211352E-2</c:v>
                </c:pt>
                <c:pt idx="11833">
                  <c:v>-2.1613747460772189E-3</c:v>
                </c:pt>
                <c:pt idx="11834">
                  <c:v>3.3182632353811682E-3</c:v>
                </c:pt>
                <c:pt idx="11835">
                  <c:v>8.3057815507546207E-3</c:v>
                </c:pt>
                <c:pt idx="11836">
                  <c:v>6.8260707023733733E-4</c:v>
                </c:pt>
                <c:pt idx="11837">
                  <c:v>7.7208576331512218E-3</c:v>
                </c:pt>
                <c:pt idx="11838">
                  <c:v>4.474337430458432E-3</c:v>
                </c:pt>
                <c:pt idx="11839">
                  <c:v>-1.1088558995299421E-2</c:v>
                </c:pt>
                <c:pt idx="11840">
                  <c:v>-9.0951998999547912E-3</c:v>
                </c:pt>
                <c:pt idx="11841">
                  <c:v>-7.1636343183147724E-3</c:v>
                </c:pt>
                <c:pt idx="11842">
                  <c:v>0</c:v>
                </c:pt>
                <c:pt idx="11843">
                  <c:v>9.7300314962579341E-3</c:v>
                </c:pt>
                <c:pt idx="11844">
                  <c:v>1.4993824807514242E-2</c:v>
                </c:pt>
                <c:pt idx="11845">
                  <c:v>2.5345004747566024E-3</c:v>
                </c:pt>
                <c:pt idx="11846">
                  <c:v>7.2478053131763242E-4</c:v>
                </c:pt>
                <c:pt idx="11847">
                  <c:v>3.210683028917573E-3</c:v>
                </c:pt>
                <c:pt idx="11848">
                  <c:v>-1.40094410112314E-2</c:v>
                </c:pt>
                <c:pt idx="11849">
                  <c:v>2.3998522840158114E-3</c:v>
                </c:pt>
                <c:pt idx="11850">
                  <c:v>1.1989619387595568E-2</c:v>
                </c:pt>
                <c:pt idx="11851">
                  <c:v>-5.2444897633474041E-3</c:v>
                </c:pt>
                <c:pt idx="11852">
                  <c:v>5.2824848873112276E-3</c:v>
                </c:pt>
                <c:pt idx="11853">
                  <c:v>1.655442361741356E-2</c:v>
                </c:pt>
                <c:pt idx="11854">
                  <c:v>1.1210393695159641E-2</c:v>
                </c:pt>
                <c:pt idx="11855">
                  <c:v>-4.1226991677251459E-3</c:v>
                </c:pt>
                <c:pt idx="11856">
                  <c:v>9.6137424405370493E-3</c:v>
                </c:pt>
                <c:pt idx="11857">
                  <c:v>-4.6660775482909971E-3</c:v>
                </c:pt>
                <c:pt idx="11858">
                  <c:v>-1.1997989513661569E-2</c:v>
                </c:pt>
                <c:pt idx="11859">
                  <c:v>-1.283833228183012E-3</c:v>
                </c:pt>
                <c:pt idx="11860">
                  <c:v>1.0558083251605616E-2</c:v>
                </c:pt>
                <c:pt idx="11861">
                  <c:v>2.1574183464004803E-3</c:v>
                </c:pt>
                <c:pt idx="11862">
                  <c:v>-7.850643952116992E-3</c:v>
                </c:pt>
                <c:pt idx="11863">
                  <c:v>-1.3256480247293157E-2</c:v>
                </c:pt>
                <c:pt idx="11864">
                  <c:v>-5.3597792712278903E-3</c:v>
                </c:pt>
                <c:pt idx="11865">
                  <c:v>5.6615939341660123E-3</c:v>
                </c:pt>
                <c:pt idx="11866">
                  <c:v>-5.4972211109455453E-3</c:v>
                </c:pt>
                <c:pt idx="11867">
                  <c:v>1.3861384316259322E-2</c:v>
                </c:pt>
                <c:pt idx="11868">
                  <c:v>-4.2860332395488433E-3</c:v>
                </c:pt>
                <c:pt idx="11869">
                  <c:v>7.9949039220840717E-3</c:v>
                </c:pt>
                <c:pt idx="11870">
                  <c:v>1.0725288463240145E-2</c:v>
                </c:pt>
                <c:pt idx="11871">
                  <c:v>-2.8430963341499259E-3</c:v>
                </c:pt>
                <c:pt idx="11872">
                  <c:v>-8.7646017859695918E-3</c:v>
                </c:pt>
                <c:pt idx="11873">
                  <c:v>-1.8446771711717217E-2</c:v>
                </c:pt>
                <c:pt idx="11874">
                  <c:v>4.5617461730017902E-3</c:v>
                </c:pt>
                <c:pt idx="11875">
                  <c:v>3.1972234073141198E-3</c:v>
                </c:pt>
                <c:pt idx="11876">
                  <c:v>-7.632324780815344E-3</c:v>
                </c:pt>
                <c:pt idx="11877">
                  <c:v>-4.9383443320599116E-3</c:v>
                </c:pt>
                <c:pt idx="11878">
                  <c:v>-3.9785314079954625E-3</c:v>
                </c:pt>
                <c:pt idx="11879">
                  <c:v>1.8509659026443024E-3</c:v>
                </c:pt>
                <c:pt idx="11880">
                  <c:v>8.6223303850692014E-3</c:v>
                </c:pt>
                <c:pt idx="11881">
                  <c:v>-2.3038568128427497E-3</c:v>
                </c:pt>
                <c:pt idx="11882">
                  <c:v>1.8106198404240961E-3</c:v>
                </c:pt>
                <c:pt idx="11883">
                  <c:v>-2.1248833839240359E-2</c:v>
                </c:pt>
                <c:pt idx="11884">
                  <c:v>-2.1895061460319006E-2</c:v>
                </c:pt>
                <c:pt idx="11885">
                  <c:v>3.3228754960769546E-3</c:v>
                </c:pt>
                <c:pt idx="11886">
                  <c:v>-1.2624774403525531E-2</c:v>
                </c:pt>
                <c:pt idx="11887">
                  <c:v>2.7991975816433459E-4</c:v>
                </c:pt>
                <c:pt idx="11888">
                  <c:v>1.0051668617300388E-2</c:v>
                </c:pt>
                <c:pt idx="11889">
                  <c:v>5.565693992051729E-3</c:v>
                </c:pt>
                <c:pt idx="11890">
                  <c:v>5.2216706244253295E-3</c:v>
                </c:pt>
                <c:pt idx="11891">
                  <c:v>-7.2312199403011092E-3</c:v>
                </c:pt>
                <c:pt idx="11892">
                  <c:v>-2.97576160706936E-3</c:v>
                </c:pt>
                <c:pt idx="11893">
                  <c:v>-2.7662376523514016E-2</c:v>
                </c:pt>
                <c:pt idx="11894">
                  <c:v>8.2086083783983448E-3</c:v>
                </c:pt>
                <c:pt idx="11895">
                  <c:v>1.4668753793977441E-2</c:v>
                </c:pt>
                <c:pt idx="11896">
                  <c:v>1.1605597081641165E-2</c:v>
                </c:pt>
                <c:pt idx="11897">
                  <c:v>-2.3077437633250478E-3</c:v>
                </c:pt>
                <c:pt idx="11898">
                  <c:v>5.9812626375011693E-3</c:v>
                </c:pt>
                <c:pt idx="11899">
                  <c:v>-7.8207785752975947E-3</c:v>
                </c:pt>
                <c:pt idx="11900">
                  <c:v>1.8554519969823765E-2</c:v>
                </c:pt>
                <c:pt idx="11901">
                  <c:v>-1.2530277757658484E-3</c:v>
                </c:pt>
                <c:pt idx="11902">
                  <c:v>-3.1848397604336341E-3</c:v>
                </c:pt>
                <c:pt idx="11903">
                  <c:v>-7.5624323187016163E-3</c:v>
                </c:pt>
                <c:pt idx="11904">
                  <c:v>9.8679237747027176E-3</c:v>
                </c:pt>
                <c:pt idx="11905">
                  <c:v>2.6919130750558868E-2</c:v>
                </c:pt>
                <c:pt idx="11906">
                  <c:v>9.1388948632804539E-3</c:v>
                </c:pt>
                <c:pt idx="11907">
                  <c:v>-3.5127890260368789E-3</c:v>
                </c:pt>
                <c:pt idx="11908">
                  <c:v>1.7921671104072372E-2</c:v>
                </c:pt>
                <c:pt idx="11909">
                  <c:v>2.1080828857909618E-2</c:v>
                </c:pt>
                <c:pt idx="11910">
                  <c:v>-3.0517800591860363E-3</c:v>
                </c:pt>
                <c:pt idx="11911">
                  <c:v>-1.4774697072626295E-2</c:v>
                </c:pt>
                <c:pt idx="11912">
                  <c:v>5.6728029478870937E-3</c:v>
                </c:pt>
                <c:pt idx="11913">
                  <c:v>5.4953209341805087E-3</c:v>
                </c:pt>
                <c:pt idx="11914">
                  <c:v>1.5495606122474987E-2</c:v>
                </c:pt>
                <c:pt idx="11915">
                  <c:v>-5.4225978132723118E-3</c:v>
                </c:pt>
                <c:pt idx="11916">
                  <c:v>3.4867664146884256E-3</c:v>
                </c:pt>
                <c:pt idx="11917">
                  <c:v>6.9610274409432401E-3</c:v>
                </c:pt>
                <c:pt idx="11918">
                  <c:v>-1.4513035670887124E-2</c:v>
                </c:pt>
                <c:pt idx="11919">
                  <c:v>4.2332686999521536E-3</c:v>
                </c:pt>
                <c:pt idx="11920">
                  <c:v>1.0018412917865455E-2</c:v>
                </c:pt>
                <c:pt idx="11921">
                  <c:v>-2.7483494494785835E-3</c:v>
                </c:pt>
                <c:pt idx="11922">
                  <c:v>-4.405950972605932E-3</c:v>
                </c:pt>
                <c:pt idx="11923">
                  <c:v>1.351428135532308E-2</c:v>
                </c:pt>
                <c:pt idx="11924">
                  <c:v>3.1590016487006716E-3</c:v>
                </c:pt>
                <c:pt idx="11925">
                  <c:v>-2.946516994014979E-3</c:v>
                </c:pt>
                <c:pt idx="11926">
                  <c:v>-3.7013209719889751E-3</c:v>
                </c:pt>
                <c:pt idx="11927">
                  <c:v>4.9634931370261077E-3</c:v>
                </c:pt>
                <c:pt idx="11928">
                  <c:v>-2.2659689627747785E-3</c:v>
                </c:pt>
                <c:pt idx="11929">
                  <c:v>-1.0402875914521578E-3</c:v>
                </c:pt>
                <c:pt idx="11930">
                  <c:v>-6.3716777718388889E-3</c:v>
                </c:pt>
                <c:pt idx="11931">
                  <c:v>3.9440753457010754E-3</c:v>
                </c:pt>
                <c:pt idx="11932">
                  <c:v>1.7138843441199883E-2</c:v>
                </c:pt>
                <c:pt idx="11933">
                  <c:v>5.694643843783067E-3</c:v>
                </c:pt>
                <c:pt idx="11934">
                  <c:v>2.7311986795637657E-3</c:v>
                </c:pt>
                <c:pt idx="11935">
                  <c:v>4.9572396368084354E-3</c:v>
                </c:pt>
                <c:pt idx="11936">
                  <c:v>1.5847179666463727E-2</c:v>
                </c:pt>
                <c:pt idx="11937">
                  <c:v>1.1042870542881014E-2</c:v>
                </c:pt>
                <c:pt idx="11938">
                  <c:v>7.0502529260869841E-4</c:v>
                </c:pt>
                <c:pt idx="11939">
                  <c:v>5.81551416586922E-4</c:v>
                </c:pt>
                <c:pt idx="11940">
                  <c:v>-6.0107387103878534E-3</c:v>
                </c:pt>
                <c:pt idx="11941">
                  <c:v>9.9942075827284971E-3</c:v>
                </c:pt>
                <c:pt idx="11942">
                  <c:v>7.903422815932591E-4</c:v>
                </c:pt>
                <c:pt idx="11943">
                  <c:v>-2.2596779894366571E-2</c:v>
                </c:pt>
                <c:pt idx="11944">
                  <c:v>1.9967310512319737E-2</c:v>
                </c:pt>
                <c:pt idx="11945">
                  <c:v>-8.2338184255680395E-3</c:v>
                </c:pt>
                <c:pt idx="11946">
                  <c:v>-5.990980703835554E-3</c:v>
                </c:pt>
                <c:pt idx="11947">
                  <c:v>4.0881376884145957E-3</c:v>
                </c:pt>
                <c:pt idx="11948">
                  <c:v>-2.4373192540163907E-3</c:v>
                </c:pt>
                <c:pt idx="11949">
                  <c:v>6.6322723503808084E-3</c:v>
                </c:pt>
                <c:pt idx="11950">
                  <c:v>1.4484448744590256E-2</c:v>
                </c:pt>
                <c:pt idx="11951">
                  <c:v>1.4157681765228894E-2</c:v>
                </c:pt>
                <c:pt idx="11952">
                  <c:v>-5.1609631698755001E-3</c:v>
                </c:pt>
                <c:pt idx="11953">
                  <c:v>7.1547862494463601E-3</c:v>
                </c:pt>
                <c:pt idx="11954">
                  <c:v>-1.2276408224422766E-2</c:v>
                </c:pt>
                <c:pt idx="11955">
                  <c:v>6.8521999597609788E-3</c:v>
                </c:pt>
                <c:pt idx="11956">
                  <c:v>3.1686050788838883E-3</c:v>
                </c:pt>
                <c:pt idx="11957">
                  <c:v>1.8528009834265933E-3</c:v>
                </c:pt>
                <c:pt idx="11958">
                  <c:v>8.0037734630750302E-3</c:v>
                </c:pt>
                <c:pt idx="11959">
                  <c:v>1.1630597988165851E-2</c:v>
                </c:pt>
                <c:pt idx="11960">
                  <c:v>-5.3313476026660639E-3</c:v>
                </c:pt>
                <c:pt idx="11961">
                  <c:v>-1.7662391782536552E-2</c:v>
                </c:pt>
                <c:pt idx="11962">
                  <c:v>-2.5817193703640013E-3</c:v>
                </c:pt>
                <c:pt idx="11963">
                  <c:v>2.278486370297431E-2</c:v>
                </c:pt>
                <c:pt idx="11964">
                  <c:v>2.7585634480729927E-3</c:v>
                </c:pt>
                <c:pt idx="11965">
                  <c:v>3.9853851116142475E-3</c:v>
                </c:pt>
                <c:pt idx="11966">
                  <c:v>-1.6071612589320557E-3</c:v>
                </c:pt>
                <c:pt idx="11967">
                  <c:v>-2.4956818482362226E-3</c:v>
                </c:pt>
                <c:pt idx="11968">
                  <c:v>6.2169526490073075E-3</c:v>
                </c:pt>
                <c:pt idx="11969">
                  <c:v>1.0556527427419492E-2</c:v>
                </c:pt>
                <c:pt idx="11970">
                  <c:v>2.1189560010618433E-3</c:v>
                </c:pt>
                <c:pt idx="11971">
                  <c:v>-7.5416487245584529E-3</c:v>
                </c:pt>
                <c:pt idx="11972">
                  <c:v>3.3308066884763891E-3</c:v>
                </c:pt>
                <c:pt idx="11973">
                  <c:v>2.1758905293100509E-3</c:v>
                </c:pt>
                <c:pt idx="11974">
                  <c:v>8.3129475054228002E-3</c:v>
                </c:pt>
                <c:pt idx="11975">
                  <c:v>-9.5527299668573609E-3</c:v>
                </c:pt>
                <c:pt idx="11976">
                  <c:v>-1.8730020730218636E-2</c:v>
                </c:pt>
                <c:pt idx="11977">
                  <c:v>3.6994706834958765E-3</c:v>
                </c:pt>
                <c:pt idx="11978">
                  <c:v>-1.1236857112779365E-2</c:v>
                </c:pt>
                <c:pt idx="11979">
                  <c:v>-4.8795098303468379E-3</c:v>
                </c:pt>
                <c:pt idx="11980">
                  <c:v>2.9781426502799558E-3</c:v>
                </c:pt>
                <c:pt idx="11981">
                  <c:v>-2.625069937842921E-2</c:v>
                </c:pt>
                <c:pt idx="11982">
                  <c:v>1.2882767925341048E-2</c:v>
                </c:pt>
                <c:pt idx="11983">
                  <c:v>1.4707907231450384E-2</c:v>
                </c:pt>
                <c:pt idx="11984">
                  <c:v>1.4303112989369737E-2</c:v>
                </c:pt>
                <c:pt idx="11985">
                  <c:v>-1.5340356607696502E-2</c:v>
                </c:pt>
                <c:pt idx="11986">
                  <c:v>-1.6336779229975404E-3</c:v>
                </c:pt>
                <c:pt idx="11987">
                  <c:v>-3.6665442171699269E-3</c:v>
                </c:pt>
                <c:pt idx="11988">
                  <c:v>-7.7897818053658512E-3</c:v>
                </c:pt>
                <c:pt idx="11989">
                  <c:v>7.4450384449680081E-4</c:v>
                </c:pt>
                <c:pt idx="11990">
                  <c:v>-1.1038040505056874E-2</c:v>
                </c:pt>
                <c:pt idx="11991">
                  <c:v>-4.6585485272615957E-3</c:v>
                </c:pt>
                <c:pt idx="11992">
                  <c:v>3.0773343158998087E-2</c:v>
                </c:pt>
                <c:pt idx="11993">
                  <c:v>3.0181520515395923E-4</c:v>
                </c:pt>
                <c:pt idx="11994">
                  <c:v>3.2387733895232313E-3</c:v>
                </c:pt>
                <c:pt idx="11995">
                  <c:v>-1.957074047168098E-3</c:v>
                </c:pt>
                <c:pt idx="11996">
                  <c:v>2.3115182984098847E-3</c:v>
                </c:pt>
                <c:pt idx="11997">
                  <c:v>2.5954262164436747E-3</c:v>
                </c:pt>
                <c:pt idx="11998">
                  <c:v>-1.5750737192284873E-2</c:v>
                </c:pt>
                <c:pt idx="11999">
                  <c:v>-7.0320552713315498E-3</c:v>
                </c:pt>
                <c:pt idx="12000">
                  <c:v>1.2327953570339761E-2</c:v>
                </c:pt>
                <c:pt idx="12001">
                  <c:v>-4.4910255124638266E-3</c:v>
                </c:pt>
                <c:pt idx="12002">
                  <c:v>2.7738308153720415E-2</c:v>
                </c:pt>
                <c:pt idx="12003">
                  <c:v>-2.7956643081395471E-3</c:v>
                </c:pt>
                <c:pt idx="12004">
                  <c:v>4.5389938743566303E-3</c:v>
                </c:pt>
                <c:pt idx="12005">
                  <c:v>3.3934061438642403E-3</c:v>
                </c:pt>
                <c:pt idx="12006">
                  <c:v>5.1628182717390015E-3</c:v>
                </c:pt>
                <c:pt idx="12007">
                  <c:v>-3.669998247236518E-3</c:v>
                </c:pt>
                <c:pt idx="12008">
                  <c:v>-7.8569911838015909E-3</c:v>
                </c:pt>
                <c:pt idx="12009">
                  <c:v>-6.9805159168299293E-3</c:v>
                </c:pt>
                <c:pt idx="12010">
                  <c:v>7.7637090562974517E-3</c:v>
                </c:pt>
                <c:pt idx="12011">
                  <c:v>8.5539034964838678E-3</c:v>
                </c:pt>
                <c:pt idx="12012">
                  <c:v>-6.3768881056293133E-3</c:v>
                </c:pt>
                <c:pt idx="12013">
                  <c:v>8.5458476985633119E-3</c:v>
                </c:pt>
                <c:pt idx="12014">
                  <c:v>5.2717686435959001E-3</c:v>
                </c:pt>
                <c:pt idx="12015">
                  <c:v>4.7468525738024649E-3</c:v>
                </c:pt>
                <c:pt idx="12016">
                  <c:v>7.9062402218107886E-3</c:v>
                </c:pt>
                <c:pt idx="12017">
                  <c:v>1.0665758815868015E-2</c:v>
                </c:pt>
                <c:pt idx="12018">
                  <c:v>-9.4841688750008663E-3</c:v>
                </c:pt>
                <c:pt idx="12019">
                  <c:v>-3.311976531683236E-3</c:v>
                </c:pt>
                <c:pt idx="12020">
                  <c:v>-3.7572298535175431E-3</c:v>
                </c:pt>
                <c:pt idx="12021">
                  <c:v>1.1575750098857583E-3</c:v>
                </c:pt>
                <c:pt idx="12022">
                  <c:v>2.2493019109945177E-3</c:v>
                </c:pt>
                <c:pt idx="12023">
                  <c:v>-4.7107525130668524E-3</c:v>
                </c:pt>
                <c:pt idx="12024">
                  <c:v>-1.0900850796944155E-2</c:v>
                </c:pt>
                <c:pt idx="12025">
                  <c:v>-1.1677443018150692E-2</c:v>
                </c:pt>
                <c:pt idx="12026">
                  <c:v>1.2054236717594089E-2</c:v>
                </c:pt>
                <c:pt idx="12027">
                  <c:v>1.7293948794609038E-2</c:v>
                </c:pt>
                <c:pt idx="12028">
                  <c:v>-3.9056712725413934E-3</c:v>
                </c:pt>
                <c:pt idx="12029">
                  <c:v>-1.8550120804123622E-2</c:v>
                </c:pt>
                <c:pt idx="12030">
                  <c:v>-9.565000817014481E-3</c:v>
                </c:pt>
                <c:pt idx="12031">
                  <c:v>-7.1127446128760069E-2</c:v>
                </c:pt>
                <c:pt idx="12032">
                  <c:v>4.9886930717777729E-2</c:v>
                </c:pt>
                <c:pt idx="12033">
                  <c:v>-2.9223110296642384E-3</c:v>
                </c:pt>
                <c:pt idx="12034">
                  <c:v>-1.6984894061967782E-2</c:v>
                </c:pt>
                <c:pt idx="12035">
                  <c:v>1.2033363043149737E-2</c:v>
                </c:pt>
                <c:pt idx="12036">
                  <c:v>2.6296151056374693E-2</c:v>
                </c:pt>
                <c:pt idx="12037">
                  <c:v>1.8832297093939925E-3</c:v>
                </c:pt>
                <c:pt idx="12038">
                  <c:v>2.1236841145009511E-3</c:v>
                </c:pt>
                <c:pt idx="12039">
                  <c:v>-5.0298119109750414E-3</c:v>
                </c:pt>
                <c:pt idx="12040">
                  <c:v>-1.1278355342584544E-2</c:v>
                </c:pt>
                <c:pt idx="12041">
                  <c:v>-6.9023988772648672E-3</c:v>
                </c:pt>
                <c:pt idx="12042">
                  <c:v>2.8727708370552994E-3</c:v>
                </c:pt>
                <c:pt idx="12043">
                  <c:v>-1.9478793096458485E-2</c:v>
                </c:pt>
                <c:pt idx="12044">
                  <c:v>1.1741474280828865E-2</c:v>
                </c:pt>
                <c:pt idx="12045">
                  <c:v>1.2672187614692191E-2</c:v>
                </c:pt>
                <c:pt idx="12046">
                  <c:v>1.9045146343567524E-2</c:v>
                </c:pt>
                <c:pt idx="12047">
                  <c:v>-8.4588416894217904E-3</c:v>
                </c:pt>
                <c:pt idx="12048">
                  <c:v>6.7558494067167033E-3</c:v>
                </c:pt>
                <c:pt idx="12049">
                  <c:v>1.5119248694274367E-2</c:v>
                </c:pt>
                <c:pt idx="12050">
                  <c:v>4.2766457665121297E-3</c:v>
                </c:pt>
                <c:pt idx="12051">
                  <c:v>-1.7196301767425887E-2</c:v>
                </c:pt>
                <c:pt idx="12052">
                  <c:v>4.3742065750685026E-3</c:v>
                </c:pt>
                <c:pt idx="12053">
                  <c:v>8.6204183087106533E-4</c:v>
                </c:pt>
                <c:pt idx="12054">
                  <c:v>3.9432889422182952E-3</c:v>
                </c:pt>
                <c:pt idx="12055">
                  <c:v>2.0071444777911587E-2</c:v>
                </c:pt>
                <c:pt idx="12056">
                  <c:v>-3.1750135845079884E-3</c:v>
                </c:pt>
                <c:pt idx="12057">
                  <c:v>5.2246776448777359E-3</c:v>
                </c:pt>
                <c:pt idx="12058">
                  <c:v>-3.764357966199559E-3</c:v>
                </c:pt>
                <c:pt idx="12059">
                  <c:v>1.0925607814020006E-2</c:v>
                </c:pt>
                <c:pt idx="12060">
                  <c:v>-1.4444401746465101E-3</c:v>
                </c:pt>
                <c:pt idx="12061">
                  <c:v>-6.730868298905417E-3</c:v>
                </c:pt>
                <c:pt idx="12062">
                  <c:v>-6.1575979547357808E-3</c:v>
                </c:pt>
                <c:pt idx="12063">
                  <c:v>-1.5431041931789083E-2</c:v>
                </c:pt>
                <c:pt idx="12064">
                  <c:v>-1.6244573431775688E-3</c:v>
                </c:pt>
                <c:pt idx="12065">
                  <c:v>1.0434260299034926E-2</c:v>
                </c:pt>
                <c:pt idx="12066">
                  <c:v>4.8150944991393165E-3</c:v>
                </c:pt>
                <c:pt idx="12067">
                  <c:v>-2.5858784152466632E-3</c:v>
                </c:pt>
                <c:pt idx="12068">
                  <c:v>-1.0662103045673908E-2</c:v>
                </c:pt>
                <c:pt idx="12069">
                  <c:v>-8.9586736446264376E-3</c:v>
                </c:pt>
                <c:pt idx="12070">
                  <c:v>7.28240295353055E-3</c:v>
                </c:pt>
                <c:pt idx="12071">
                  <c:v>-1.5395241804830193E-2</c:v>
                </c:pt>
                <c:pt idx="12072">
                  <c:v>-6.8703090472186238E-3</c:v>
                </c:pt>
                <c:pt idx="12073">
                  <c:v>4.0232030127574665E-3</c:v>
                </c:pt>
                <c:pt idx="12074">
                  <c:v>1.7875288764878351E-2</c:v>
                </c:pt>
                <c:pt idx="12075">
                  <c:v>1.8179578624604887E-2</c:v>
                </c:pt>
                <c:pt idx="12076">
                  <c:v>-4.2240389651750131E-4</c:v>
                </c:pt>
                <c:pt idx="12077">
                  <c:v>4.7392235588031573E-3</c:v>
                </c:pt>
                <c:pt idx="12078">
                  <c:v>2.0798015805903493E-3</c:v>
                </c:pt>
                <c:pt idx="12079">
                  <c:v>-1.0794229263157798E-2</c:v>
                </c:pt>
                <c:pt idx="12080">
                  <c:v>-2.6727735042311263E-3</c:v>
                </c:pt>
                <c:pt idx="12081">
                  <c:v>-8.2810816715772478E-3</c:v>
                </c:pt>
                <c:pt idx="12082">
                  <c:v>-3.0112587684611704E-2</c:v>
                </c:pt>
                <c:pt idx="12083">
                  <c:v>1.234147112224737E-2</c:v>
                </c:pt>
                <c:pt idx="12084">
                  <c:v>1.3651980891242489E-2</c:v>
                </c:pt>
                <c:pt idx="12085">
                  <c:v>6.0940682614764596E-3</c:v>
                </c:pt>
                <c:pt idx="12086">
                  <c:v>-7.55503496640577E-3</c:v>
                </c:pt>
                <c:pt idx="12087">
                  <c:v>1.1274854827849679E-2</c:v>
                </c:pt>
                <c:pt idx="12088">
                  <c:v>1.7618013464256187E-2</c:v>
                </c:pt>
                <c:pt idx="12089">
                  <c:v>-7.9922042727701339E-3</c:v>
                </c:pt>
                <c:pt idx="12090">
                  <c:v>-8.0358267827924275E-3</c:v>
                </c:pt>
                <c:pt idx="12091">
                  <c:v>-5.6752363838239945E-3</c:v>
                </c:pt>
                <c:pt idx="12092">
                  <c:v>-6.6856793155434951E-4</c:v>
                </c:pt>
                <c:pt idx="12093">
                  <c:v>1.253410802856683E-2</c:v>
                </c:pt>
                <c:pt idx="12094">
                  <c:v>8.6721187934839881E-3</c:v>
                </c:pt>
                <c:pt idx="12095">
                  <c:v>8.1816091017246056E-3</c:v>
                </c:pt>
                <c:pt idx="12096">
                  <c:v>-5.300734266079435E-3</c:v>
                </c:pt>
                <c:pt idx="12097">
                  <c:v>2.1186228072503428E-2</c:v>
                </c:pt>
                <c:pt idx="12098">
                  <c:v>4.7128774454029149E-3</c:v>
                </c:pt>
                <c:pt idx="12099">
                  <c:v>8.9423226188458825E-4</c:v>
                </c:pt>
                <c:pt idx="12100">
                  <c:v>-3.3425549912935266E-3</c:v>
                </c:pt>
                <c:pt idx="12101">
                  <c:v>8.8492640971896061E-3</c:v>
                </c:pt>
                <c:pt idx="12102">
                  <c:v>-1.7002771988616093E-3</c:v>
                </c:pt>
                <c:pt idx="12103">
                  <c:v>8.1488318886576289E-3</c:v>
                </c:pt>
                <c:pt idx="12104">
                  <c:v>9.8086343456594638E-4</c:v>
                </c:pt>
                <c:pt idx="12105">
                  <c:v>4.0408048524694876E-3</c:v>
                </c:pt>
                <c:pt idx="12106">
                  <c:v>-3.9623773243668038E-3</c:v>
                </c:pt>
                <c:pt idx="12107">
                  <c:v>2.6139966422767092E-3</c:v>
                </c:pt>
                <c:pt idx="12108">
                  <c:v>9.0713280946745703E-3</c:v>
                </c:pt>
                <c:pt idx="12109">
                  <c:v>-3.6886799478533842E-3</c:v>
                </c:pt>
                <c:pt idx="12110">
                  <c:v>5.7503467559571649E-3</c:v>
                </c:pt>
                <c:pt idx="12111">
                  <c:v>3.7928001652187825E-3</c:v>
                </c:pt>
                <c:pt idx="12112">
                  <c:v>-7.3283065916231842E-3</c:v>
                </c:pt>
                <c:pt idx="12113">
                  <c:v>1.1902950328586726E-2</c:v>
                </c:pt>
                <c:pt idx="12114">
                  <c:v>5.5174004574367599E-3</c:v>
                </c:pt>
                <c:pt idx="12115">
                  <c:v>6.3870050455094559E-4</c:v>
                </c:pt>
                <c:pt idx="12116">
                  <c:v>-1.5641097302355384E-3</c:v>
                </c:pt>
                <c:pt idx="12117">
                  <c:v>4.1148401648654735E-3</c:v>
                </c:pt>
                <c:pt idx="12118">
                  <c:v>-4.4680570675799842E-3</c:v>
                </c:pt>
                <c:pt idx="12119">
                  <c:v>-1.1794333744842284E-2</c:v>
                </c:pt>
                <c:pt idx="12120">
                  <c:v>1.9744846851434381E-2</c:v>
                </c:pt>
                <c:pt idx="12121">
                  <c:v>-3.206833867740619E-3</c:v>
                </c:pt>
                <c:pt idx="12122">
                  <c:v>1.1282578013205456E-2</c:v>
                </c:pt>
                <c:pt idx="12123">
                  <c:v>3.95739291368371E-3</c:v>
                </c:pt>
                <c:pt idx="12124">
                  <c:v>1.3561606837230419E-3</c:v>
                </c:pt>
                <c:pt idx="12125">
                  <c:v>-1.2251407872286293E-3</c:v>
                </c:pt>
                <c:pt idx="12126">
                  <c:v>9.926148132980624E-3</c:v>
                </c:pt>
                <c:pt idx="12127">
                  <c:v>1.0927343520612477E-3</c:v>
                </c:pt>
                <c:pt idx="12128">
                  <c:v>4.6815138342157772E-3</c:v>
                </c:pt>
                <c:pt idx="12129">
                  <c:v>3.8800008220917586E-3</c:v>
                </c:pt>
                <c:pt idx="12130">
                  <c:v>8.607116044267794E-3</c:v>
                </c:pt>
                <c:pt idx="12131">
                  <c:v>-3.2897314503675694E-3</c:v>
                </c:pt>
                <c:pt idx="12132">
                  <c:v>9.1768770497183492E-3</c:v>
                </c:pt>
                <c:pt idx="12133">
                  <c:v>-3.3702094792270941E-3</c:v>
                </c:pt>
                <c:pt idx="12134">
                  <c:v>-1.0259996451012806E-3</c:v>
                </c:pt>
                <c:pt idx="12135">
                  <c:v>-4.8810791551009061E-3</c:v>
                </c:pt>
                <c:pt idx="12136">
                  <c:v>-1.6811026142385186E-3</c:v>
                </c:pt>
                <c:pt idx="12137">
                  <c:v>7.4248183123566775E-3</c:v>
                </c:pt>
                <c:pt idx="12138">
                  <c:v>5.7921334835865585E-3</c:v>
                </c:pt>
                <c:pt idx="12139">
                  <c:v>1.0645655615026402E-2</c:v>
                </c:pt>
                <c:pt idx="12140">
                  <c:v>2.3988846440244293E-3</c:v>
                </c:pt>
                <c:pt idx="12141">
                  <c:v>-1.1764287834998863E-3</c:v>
                </c:pt>
                <c:pt idx="12142">
                  <c:v>-1.0605541979247604E-2</c:v>
                </c:pt>
                <c:pt idx="12143">
                  <c:v>-7.1454717917884738E-3</c:v>
                </c:pt>
                <c:pt idx="12144">
                  <c:v>8.1543809044023925E-3</c:v>
                </c:pt>
                <c:pt idx="12145">
                  <c:v>-8.827397932201224E-4</c:v>
                </c:pt>
                <c:pt idx="12146">
                  <c:v>5.4461274879992073E-3</c:v>
                </c:pt>
                <c:pt idx="12147">
                  <c:v>3.1945335367573819E-3</c:v>
                </c:pt>
                <c:pt idx="12148">
                  <c:v>-1.0011351905137092E-2</c:v>
                </c:pt>
                <c:pt idx="12149">
                  <c:v>1.3044306362979039E-2</c:v>
                </c:pt>
                <c:pt idx="12150">
                  <c:v>8.2800255802302426E-4</c:v>
                </c:pt>
                <c:pt idx="12151">
                  <c:v>2.6840643224581916E-3</c:v>
                </c:pt>
                <c:pt idx="12152">
                  <c:v>3.4290152816983215E-3</c:v>
                </c:pt>
                <c:pt idx="12153">
                  <c:v>-9.7417797071011232E-3</c:v>
                </c:pt>
                <c:pt idx="12154">
                  <c:v>-1.0487283432429786E-2</c:v>
                </c:pt>
                <c:pt idx="12155">
                  <c:v>-1.9467996045321279E-2</c:v>
                </c:pt>
                <c:pt idx="12156">
                  <c:v>-1.3169711571241248E-3</c:v>
                </c:pt>
                <c:pt idx="12157">
                  <c:v>8.725906733422311E-3</c:v>
                </c:pt>
                <c:pt idx="12158">
                  <c:v>1.552807933320177E-2</c:v>
                </c:pt>
                <c:pt idx="12159">
                  <c:v>8.285793681353992E-3</c:v>
                </c:pt>
                <c:pt idx="12160">
                  <c:v>9.5404965619471987E-4</c:v>
                </c:pt>
                <c:pt idx="12161">
                  <c:v>-5.8724588557675008E-3</c:v>
                </c:pt>
                <c:pt idx="12162">
                  <c:v>-9.5298007316546203E-3</c:v>
                </c:pt>
                <c:pt idx="12163">
                  <c:v>-8.890725181663655E-3</c:v>
                </c:pt>
                <c:pt idx="12164">
                  <c:v>1.1800725156606098E-2</c:v>
                </c:pt>
                <c:pt idx="12165">
                  <c:v>-1.3545365493151786E-3</c:v>
                </c:pt>
                <c:pt idx="12166">
                  <c:v>8.234276625105421E-3</c:v>
                </c:pt>
                <c:pt idx="12167">
                  <c:v>2.7476355862561834E-3</c:v>
                </c:pt>
                <c:pt idx="12168">
                  <c:v>-1.3326001533813978E-3</c:v>
                </c:pt>
                <c:pt idx="12169">
                  <c:v>-7.7624934948978342E-3</c:v>
                </c:pt>
                <c:pt idx="12170">
                  <c:v>-2.6280749361211075E-3</c:v>
                </c:pt>
                <c:pt idx="12171">
                  <c:v>3.340348154558566E-3</c:v>
                </c:pt>
                <c:pt idx="12172">
                  <c:v>8.561557829331044E-3</c:v>
                </c:pt>
                <c:pt idx="12173">
                  <c:v>-3.9575643720743637E-3</c:v>
                </c:pt>
                <c:pt idx="12174">
                  <c:v>-3.7481336939340251E-3</c:v>
                </c:pt>
                <c:pt idx="12175">
                  <c:v>-1.492436376093207E-2</c:v>
                </c:pt>
                <c:pt idx="12176">
                  <c:v>-1.6375075128461955E-3</c:v>
                </c:pt>
                <c:pt idx="12177">
                  <c:v>4.9045001339967703E-3</c:v>
                </c:pt>
                <c:pt idx="12178">
                  <c:v>-6.1962710014243699E-3</c:v>
                </c:pt>
                <c:pt idx="12179">
                  <c:v>1.4666788916201126E-4</c:v>
                </c:pt>
                <c:pt idx="12180">
                  <c:v>2.0510949412186328E-3</c:v>
                </c:pt>
                <c:pt idx="12181">
                  <c:v>-9.6418403610864338E-3</c:v>
                </c:pt>
                <c:pt idx="12182">
                  <c:v>1.1113470616852108E-2</c:v>
                </c:pt>
                <c:pt idx="12183">
                  <c:v>1.7232360283790913E-2</c:v>
                </c:pt>
                <c:pt idx="12184">
                  <c:v>1.6684760640936788E-3</c:v>
                </c:pt>
                <c:pt idx="12185">
                  <c:v>2.4080973801232967E-3</c:v>
                </c:pt>
                <c:pt idx="12186">
                  <c:v>-5.4960711086089117E-3</c:v>
                </c:pt>
                <c:pt idx="12187">
                  <c:v>-1.604123464755864E-2</c:v>
                </c:pt>
                <c:pt idx="12188">
                  <c:v>3.8843498794580646E-3</c:v>
                </c:pt>
                <c:pt idx="12189">
                  <c:v>-2.0066394743290444E-2</c:v>
                </c:pt>
                <c:pt idx="12190">
                  <c:v>9.7755559948724761E-3</c:v>
                </c:pt>
                <c:pt idx="12191">
                  <c:v>1.7788777273118124E-2</c:v>
                </c:pt>
                <c:pt idx="12192">
                  <c:v>-6.6863041687223457E-4</c:v>
                </c:pt>
                <c:pt idx="12193">
                  <c:v>-5.1834716561285936E-3</c:v>
                </c:pt>
                <c:pt idx="12194">
                  <c:v>2.3231976181905174E-3</c:v>
                </c:pt>
                <c:pt idx="12195">
                  <c:v>1.4649112462204995E-2</c:v>
                </c:pt>
                <c:pt idx="12196">
                  <c:v>1.1889838475067548E-2</c:v>
                </c:pt>
                <c:pt idx="12197">
                  <c:v>-3.1828014278981903E-3</c:v>
                </c:pt>
                <c:pt idx="12198">
                  <c:v>3.4652274694563228E-3</c:v>
                </c:pt>
                <c:pt idx="12199">
                  <c:v>4.657334021813295E-3</c:v>
                </c:pt>
                <c:pt idx="12200">
                  <c:v>-4.092721119525077E-3</c:v>
                </c:pt>
                <c:pt idx="12201">
                  <c:v>1.2898881960788453E-2</c:v>
                </c:pt>
                <c:pt idx="12202">
                  <c:v>-1.8649405399993029E-3</c:v>
                </c:pt>
                <c:pt idx="12203">
                  <c:v>9.4715846442122182E-3</c:v>
                </c:pt>
                <c:pt idx="12204">
                  <c:v>-2.3096995981584474E-3</c:v>
                </c:pt>
                <c:pt idx="12205">
                  <c:v>1.0099007005487163E-2</c:v>
                </c:pt>
                <c:pt idx="12206">
                  <c:v>-6.7270806904695417E-3</c:v>
                </c:pt>
                <c:pt idx="12207">
                  <c:v>4.9679596255191791E-3</c:v>
                </c:pt>
                <c:pt idx="12208">
                  <c:v>7.3834956477715616E-4</c:v>
                </c:pt>
                <c:pt idx="12209">
                  <c:v>1.0577321303927816E-2</c:v>
                </c:pt>
                <c:pt idx="12210">
                  <c:v>-2.3550527593338044E-3</c:v>
                </c:pt>
                <c:pt idx="12211">
                  <c:v>7.7836580869366729E-3</c:v>
                </c:pt>
                <c:pt idx="12212">
                  <c:v>2.3283879690896162E-3</c:v>
                </c:pt>
                <c:pt idx="12213">
                  <c:v>-2.235486094516351E-3</c:v>
                </c:pt>
                <c:pt idx="12214">
                  <c:v>-1.6201821305281829E-2</c:v>
                </c:pt>
                <c:pt idx="12215">
                  <c:v>-8.5009557960595203E-4</c:v>
                </c:pt>
                <c:pt idx="12216">
                  <c:v>-2.1122135358472398E-2</c:v>
                </c:pt>
                <c:pt idx="12217">
                  <c:v>9.208305664807348E-4</c:v>
                </c:pt>
                <c:pt idx="12218">
                  <c:v>5.6554364548958335E-3</c:v>
                </c:pt>
                <c:pt idx="12219">
                  <c:v>-1.4955207579441507E-2</c:v>
                </c:pt>
                <c:pt idx="12220">
                  <c:v>-4.4603146503530222E-3</c:v>
                </c:pt>
                <c:pt idx="12221">
                  <c:v>1.5642954420924376E-2</c:v>
                </c:pt>
                <c:pt idx="12222">
                  <c:v>-1.9685918590041387E-2</c:v>
                </c:pt>
                <c:pt idx="12223">
                  <c:v>-7.3709197143042816E-3</c:v>
                </c:pt>
                <c:pt idx="12224">
                  <c:v>-3.6917804337304613E-2</c:v>
                </c:pt>
                <c:pt idx="12225">
                  <c:v>8.6462427148646277E-3</c:v>
                </c:pt>
                <c:pt idx="12226">
                  <c:v>7.5539496765966146E-3</c:v>
                </c:pt>
                <c:pt idx="12227">
                  <c:v>-1.6520733558148895E-4</c:v>
                </c:pt>
                <c:pt idx="12228">
                  <c:v>-5.8087515292300253E-3</c:v>
                </c:pt>
                <c:pt idx="12229">
                  <c:v>-1.3159307414929378E-2</c:v>
                </c:pt>
                <c:pt idx="12230">
                  <c:v>1.4155911661007306E-2</c:v>
                </c:pt>
                <c:pt idx="12231">
                  <c:v>-8.623897310396823E-3</c:v>
                </c:pt>
                <c:pt idx="12232">
                  <c:v>-1.1377048887838505E-2</c:v>
                </c:pt>
                <c:pt idx="12233">
                  <c:v>1.9493540368787941E-2</c:v>
                </c:pt>
                <c:pt idx="12234">
                  <c:v>1.6047065660764786E-2</c:v>
                </c:pt>
                <c:pt idx="12235">
                  <c:v>-2.8555078832064543E-3</c:v>
                </c:pt>
                <c:pt idx="12236">
                  <c:v>-5.9004765510625758E-3</c:v>
                </c:pt>
                <c:pt idx="12237">
                  <c:v>-9.5359791857756518E-3</c:v>
                </c:pt>
                <c:pt idx="12238">
                  <c:v>6.3612859599617389E-3</c:v>
                </c:pt>
                <c:pt idx="12239">
                  <c:v>4.3191461878269938E-3</c:v>
                </c:pt>
                <c:pt idx="12240">
                  <c:v>-7.9557984030125418E-3</c:v>
                </c:pt>
                <c:pt idx="12241">
                  <c:v>-3.9125162511276221E-2</c:v>
                </c:pt>
                <c:pt idx="12242">
                  <c:v>-1.4929760867165345E-2</c:v>
                </c:pt>
                <c:pt idx="12243">
                  <c:v>-7.0437590373020428E-2</c:v>
                </c:pt>
                <c:pt idx="12244">
                  <c:v>3.7902812228035793E-2</c:v>
                </c:pt>
                <c:pt idx="12245">
                  <c:v>-3.8090677573212957E-3</c:v>
                </c:pt>
                <c:pt idx="12246">
                  <c:v>-8.3336350181308187E-3</c:v>
                </c:pt>
                <c:pt idx="12247">
                  <c:v>-8.5576781745286129E-3</c:v>
                </c:pt>
                <c:pt idx="12248">
                  <c:v>4.9645961835058545E-2</c:v>
                </c:pt>
                <c:pt idx="12249">
                  <c:v>-1.7008184697617012E-2</c:v>
                </c:pt>
                <c:pt idx="12250">
                  <c:v>-2.6189707633403655E-2</c:v>
                </c:pt>
                <c:pt idx="12251">
                  <c:v>2.9028052978482318E-2</c:v>
                </c:pt>
                <c:pt idx="12252">
                  <c:v>2.026771620473301E-2</c:v>
                </c:pt>
                <c:pt idx="12253">
                  <c:v>7.7005314253878387E-3</c:v>
                </c:pt>
                <c:pt idx="12254">
                  <c:v>7.4886580502367258E-3</c:v>
                </c:pt>
                <c:pt idx="12255">
                  <c:v>-2.5781940053402421E-2</c:v>
                </c:pt>
                <c:pt idx="12256">
                  <c:v>1.1966886506780685E-3</c:v>
                </c:pt>
                <c:pt idx="12257">
                  <c:v>3.7182402743803507E-3</c:v>
                </c:pt>
                <c:pt idx="12258">
                  <c:v>5.5904154322548201E-3</c:v>
                </c:pt>
                <c:pt idx="12259">
                  <c:v>3.4798235542756045E-2</c:v>
                </c:pt>
                <c:pt idx="12260">
                  <c:v>-2.2165066345250794E-2</c:v>
                </c:pt>
                <c:pt idx="12261">
                  <c:v>1.9449387439545878E-3</c:v>
                </c:pt>
                <c:pt idx="12262">
                  <c:v>3.7641438513464748E-3</c:v>
                </c:pt>
                <c:pt idx="12263">
                  <c:v>3.1462881210682017E-4</c:v>
                </c:pt>
                <c:pt idx="12264">
                  <c:v>-3.098944514956882E-2</c:v>
                </c:pt>
                <c:pt idx="12265">
                  <c:v>-3.0570414918264587E-2</c:v>
                </c:pt>
                <c:pt idx="12266">
                  <c:v>1.630009090575861E-2</c:v>
                </c:pt>
                <c:pt idx="12267">
                  <c:v>-1.4102566033468072E-2</c:v>
                </c:pt>
                <c:pt idx="12268">
                  <c:v>-4.0240279321052492E-3</c:v>
                </c:pt>
                <c:pt idx="12269">
                  <c:v>-1.4228454045968175E-2</c:v>
                </c:pt>
                <c:pt idx="12270">
                  <c:v>-1.1647075894395781E-2</c:v>
                </c:pt>
                <c:pt idx="12271">
                  <c:v>2.5672379069671687E-2</c:v>
                </c:pt>
                <c:pt idx="12272">
                  <c:v>1.3440492929115607E-2</c:v>
                </c:pt>
                <c:pt idx="12273">
                  <c:v>-2.9209409930034142E-3</c:v>
                </c:pt>
                <c:pt idx="12274">
                  <c:v>1.0728332740911417E-2</c:v>
                </c:pt>
                <c:pt idx="12275">
                  <c:v>4.0882060541183686E-2</c:v>
                </c:pt>
                <c:pt idx="12276">
                  <c:v>8.4890072550630712E-3</c:v>
                </c:pt>
                <c:pt idx="12277">
                  <c:v>5.6352535608599503E-3</c:v>
                </c:pt>
                <c:pt idx="12278">
                  <c:v>1.4485122364153084E-3</c:v>
                </c:pt>
                <c:pt idx="12279">
                  <c:v>5.6142800419852427E-3</c:v>
                </c:pt>
                <c:pt idx="12280">
                  <c:v>7.9687630771401018E-3</c:v>
                </c:pt>
                <c:pt idx="12281">
                  <c:v>-7.2680216640812808E-3</c:v>
                </c:pt>
                <c:pt idx="12282">
                  <c:v>1.5399048302180871E-3</c:v>
                </c:pt>
                <c:pt idx="12283">
                  <c:v>-6.5305285281922519E-3</c:v>
                </c:pt>
                <c:pt idx="12284">
                  <c:v>2.5780096118196648E-3</c:v>
                </c:pt>
                <c:pt idx="12285">
                  <c:v>1.6564756061968819E-2</c:v>
                </c:pt>
                <c:pt idx="12286">
                  <c:v>1.1663594642690903E-2</c:v>
                </c:pt>
                <c:pt idx="12287">
                  <c:v>1.1700061531115918E-2</c:v>
                </c:pt>
                <c:pt idx="12288">
                  <c:v>-6.8393300122839256E-4</c:v>
                </c:pt>
                <c:pt idx="12289">
                  <c:v>7.0239937852107411E-3</c:v>
                </c:pt>
                <c:pt idx="12290">
                  <c:v>1.3478441753964411E-2</c:v>
                </c:pt>
                <c:pt idx="12291">
                  <c:v>6.2949136592676857E-3</c:v>
                </c:pt>
                <c:pt idx="12292">
                  <c:v>-9.519226869819937E-3</c:v>
                </c:pt>
                <c:pt idx="12293">
                  <c:v>-1.7179852440644709E-3</c:v>
                </c:pt>
                <c:pt idx="12294">
                  <c:v>-6.4822410574262466E-3</c:v>
                </c:pt>
                <c:pt idx="12295">
                  <c:v>-2.9303264873289897E-3</c:v>
                </c:pt>
                <c:pt idx="12296">
                  <c:v>7.1587755189366116E-3</c:v>
                </c:pt>
                <c:pt idx="12297">
                  <c:v>8.9760461871488464E-3</c:v>
                </c:pt>
                <c:pt idx="12298">
                  <c:v>3.0327160757938313E-3</c:v>
                </c:pt>
                <c:pt idx="12299">
                  <c:v>4.518792171271299E-3</c:v>
                </c:pt>
                <c:pt idx="12300">
                  <c:v>7.0785506416418719E-3</c:v>
                </c:pt>
                <c:pt idx="12301">
                  <c:v>9.4467406032745019E-3</c:v>
                </c:pt>
                <c:pt idx="12302">
                  <c:v>2.0972296372802894E-2</c:v>
                </c:pt>
                <c:pt idx="12303">
                  <c:v>-4.4028411205099659E-3</c:v>
                </c:pt>
                <c:pt idx="12304">
                  <c:v>3.2744579568442268E-3</c:v>
                </c:pt>
                <c:pt idx="12305">
                  <c:v>4.5897861340694016E-3</c:v>
                </c:pt>
                <c:pt idx="12306">
                  <c:v>-2.436494660381228E-2</c:v>
                </c:pt>
                <c:pt idx="12307">
                  <c:v>9.9619877177872778E-3</c:v>
                </c:pt>
                <c:pt idx="12308">
                  <c:v>-3.4348625095396209E-3</c:v>
                </c:pt>
                <c:pt idx="12309">
                  <c:v>-1.8187880474507933E-2</c:v>
                </c:pt>
                <c:pt idx="12310">
                  <c:v>2.2864229185290248E-2</c:v>
                </c:pt>
                <c:pt idx="12311">
                  <c:v>9.2707605167804547E-3</c:v>
                </c:pt>
                <c:pt idx="12312">
                  <c:v>-5.3354171175663337E-3</c:v>
                </c:pt>
                <c:pt idx="12313">
                  <c:v>1.7844537415599758E-3</c:v>
                </c:pt>
                <c:pt idx="12314">
                  <c:v>-1.5729446169770962E-2</c:v>
                </c:pt>
                <c:pt idx="12315">
                  <c:v>1.2352670261860284E-3</c:v>
                </c:pt>
                <c:pt idx="12316">
                  <c:v>-2.1893180921258488E-2</c:v>
                </c:pt>
                <c:pt idx="12317">
                  <c:v>1.8776348806168575E-2</c:v>
                </c:pt>
                <c:pt idx="12318">
                  <c:v>-7.6566717867125079E-4</c:v>
                </c:pt>
                <c:pt idx="12319">
                  <c:v>1.5406467196687272E-2</c:v>
                </c:pt>
                <c:pt idx="12320">
                  <c:v>6.7989839654735724E-3</c:v>
                </c:pt>
                <c:pt idx="12321">
                  <c:v>1.2388954169025758E-2</c:v>
                </c:pt>
                <c:pt idx="12322">
                  <c:v>6.0671292289577827E-4</c:v>
                </c:pt>
                <c:pt idx="12323">
                  <c:v>2.0534332242802881E-2</c:v>
                </c:pt>
                <c:pt idx="12324">
                  <c:v>-1.8494308292898315E-3</c:v>
                </c:pt>
                <c:pt idx="12325">
                  <c:v>-6.3627763428325773E-4</c:v>
                </c:pt>
                <c:pt idx="12326">
                  <c:v>1.3229228724756412E-2</c:v>
                </c:pt>
                <c:pt idx="12327">
                  <c:v>-7.9879474274777654E-3</c:v>
                </c:pt>
                <c:pt idx="12328">
                  <c:v>-2.1940882211275207E-3</c:v>
                </c:pt>
                <c:pt idx="12329">
                  <c:v>-9.1969745996695268E-4</c:v>
                </c:pt>
                <c:pt idx="12330">
                  <c:v>1.3490547840669578E-2</c:v>
                </c:pt>
                <c:pt idx="12331">
                  <c:v>2.189891732344024E-2</c:v>
                </c:pt>
                <c:pt idx="12332">
                  <c:v>-2.0534453552565695E-3</c:v>
                </c:pt>
                <c:pt idx="12333">
                  <c:v>4.2124849113970332E-3</c:v>
                </c:pt>
                <c:pt idx="12334">
                  <c:v>-8.830409845420906E-3</c:v>
                </c:pt>
                <c:pt idx="12335">
                  <c:v>-1.9470214279204773E-2</c:v>
                </c:pt>
                <c:pt idx="12336">
                  <c:v>-4.1311181630115778E-3</c:v>
                </c:pt>
                <c:pt idx="12337">
                  <c:v>-1.8156381029578336E-2</c:v>
                </c:pt>
                <c:pt idx="12338">
                  <c:v>2.5308320977673323E-2</c:v>
                </c:pt>
                <c:pt idx="12339">
                  <c:v>7.0053106629976254E-3</c:v>
                </c:pt>
                <c:pt idx="12340">
                  <c:v>3.683304145856697E-3</c:v>
                </c:pt>
                <c:pt idx="12341">
                  <c:v>-1.7225060479432095E-2</c:v>
                </c:pt>
                <c:pt idx="12342">
                  <c:v>-8.1045823339025852E-3</c:v>
                </c:pt>
                <c:pt idx="12343">
                  <c:v>7.1487838859956984E-3</c:v>
                </c:pt>
                <c:pt idx="12344">
                  <c:v>1.4745127966577955E-2</c:v>
                </c:pt>
                <c:pt idx="12345">
                  <c:v>-7.3252767970515484E-3</c:v>
                </c:pt>
                <c:pt idx="12346">
                  <c:v>1.7700000465214038E-2</c:v>
                </c:pt>
                <c:pt idx="12347">
                  <c:v>1.1214218842162478E-2</c:v>
                </c:pt>
                <c:pt idx="12348">
                  <c:v>-5.2024687980578325E-3</c:v>
                </c:pt>
                <c:pt idx="12349">
                  <c:v>-8.6864794179119364E-3</c:v>
                </c:pt>
                <c:pt idx="12350">
                  <c:v>7.9556546929392818E-3</c:v>
                </c:pt>
                <c:pt idx="12351">
                  <c:v>-1.8710673756216774E-2</c:v>
                </c:pt>
                <c:pt idx="12352">
                  <c:v>-7.30742954820973E-3</c:v>
                </c:pt>
                <c:pt idx="12353">
                  <c:v>3.5196982175170429E-3</c:v>
                </c:pt>
                <c:pt idx="12354">
                  <c:v>-2.2465181267596106E-2</c:v>
                </c:pt>
                <c:pt idx="12355">
                  <c:v>6.0745609367708966E-3</c:v>
                </c:pt>
                <c:pt idx="12356">
                  <c:v>2.4613870196073705E-2</c:v>
                </c:pt>
                <c:pt idx="12357">
                  <c:v>-1.9250484772305072E-2</c:v>
                </c:pt>
                <c:pt idx="12358">
                  <c:v>9.4984532894029586E-3</c:v>
                </c:pt>
                <c:pt idx="12359">
                  <c:v>-1.4469614552037838E-2</c:v>
                </c:pt>
                <c:pt idx="12360">
                  <c:v>1.0766728284892731E-2</c:v>
                </c:pt>
                <c:pt idx="12361">
                  <c:v>1.5667275564973525E-3</c:v>
                </c:pt>
                <c:pt idx="12362">
                  <c:v>2.6218372319450817E-2</c:v>
                </c:pt>
                <c:pt idx="12363">
                  <c:v>-7.54918803447687E-4</c:v>
                </c:pt>
                <c:pt idx="12364">
                  <c:v>-1.4077765875450425E-2</c:v>
                </c:pt>
                <c:pt idx="12365">
                  <c:v>-6.7162430309681068E-3</c:v>
                </c:pt>
                <c:pt idx="12366">
                  <c:v>-5.3878963367207464E-3</c:v>
                </c:pt>
                <c:pt idx="12367">
                  <c:v>-1.7538972121700046E-3</c:v>
                </c:pt>
                <c:pt idx="12368">
                  <c:v>-8.6608765097493049E-3</c:v>
                </c:pt>
                <c:pt idx="12369">
                  <c:v>1.7935762186270707E-3</c:v>
                </c:pt>
                <c:pt idx="12370">
                  <c:v>1.5309431950564877E-2</c:v>
                </c:pt>
                <c:pt idx="12371">
                  <c:v>2.286280597974143E-2</c:v>
                </c:pt>
                <c:pt idx="12372">
                  <c:v>5.6758810807937725E-3</c:v>
                </c:pt>
                <c:pt idx="12373">
                  <c:v>-2.2555490973827277E-3</c:v>
                </c:pt>
                <c:pt idx="12374">
                  <c:v>5.4545306429075223E-3</c:v>
                </c:pt>
                <c:pt idx="12375">
                  <c:v>8.3884539984399112E-3</c:v>
                </c:pt>
                <c:pt idx="12376">
                  <c:v>-2.3840120539177743E-3</c:v>
                </c:pt>
                <c:pt idx="12377">
                  <c:v>9.739300997244035E-3</c:v>
                </c:pt>
                <c:pt idx="12378">
                  <c:v>-6.7339039290282893E-4</c:v>
                </c:pt>
                <c:pt idx="12379">
                  <c:v>-6.5740195289357931E-3</c:v>
                </c:pt>
                <c:pt idx="12380">
                  <c:v>1.4328744942889418E-2</c:v>
                </c:pt>
                <c:pt idx="12381">
                  <c:v>-1.3196717299099121E-2</c:v>
                </c:pt>
                <c:pt idx="12382">
                  <c:v>-1.7563460201846202E-3</c:v>
                </c:pt>
                <c:pt idx="12383">
                  <c:v>-2.7252922414856925E-2</c:v>
                </c:pt>
                <c:pt idx="12384">
                  <c:v>5.0973544912879315E-3</c:v>
                </c:pt>
                <c:pt idx="12385">
                  <c:v>1.6728418924303337E-2</c:v>
                </c:pt>
                <c:pt idx="12386">
                  <c:v>-5.5892775686870316E-3</c:v>
                </c:pt>
                <c:pt idx="12387">
                  <c:v>2.1111710949036997E-2</c:v>
                </c:pt>
                <c:pt idx="12388">
                  <c:v>-7.2158785976239297E-3</c:v>
                </c:pt>
                <c:pt idx="12389">
                  <c:v>-1.1116722913169791E-2</c:v>
                </c:pt>
                <c:pt idx="12390">
                  <c:v>5.6974910817838382E-3</c:v>
                </c:pt>
                <c:pt idx="12391">
                  <c:v>2.0958072330091386E-2</c:v>
                </c:pt>
                <c:pt idx="12392">
                  <c:v>-2.4478888771845113E-3</c:v>
                </c:pt>
                <c:pt idx="12393">
                  <c:v>6.8058853591072008E-3</c:v>
                </c:pt>
                <c:pt idx="12394">
                  <c:v>1.2797502868950279E-2</c:v>
                </c:pt>
                <c:pt idx="12395">
                  <c:v>3.2462616675265014E-3</c:v>
                </c:pt>
                <c:pt idx="12396">
                  <c:v>7.5952163804312457E-3</c:v>
                </c:pt>
                <c:pt idx="12397">
                  <c:v>-6.5055888584864968E-3</c:v>
                </c:pt>
                <c:pt idx="12398">
                  <c:v>-1.5965928747985351E-2</c:v>
                </c:pt>
                <c:pt idx="12399">
                  <c:v>-4.2168214591779031E-3</c:v>
                </c:pt>
                <c:pt idx="12400">
                  <c:v>-2.9146262849847975E-3</c:v>
                </c:pt>
                <c:pt idx="12401">
                  <c:v>-2.2634837403747988E-2</c:v>
                </c:pt>
                <c:pt idx="12402">
                  <c:v>1.2860154504924223E-2</c:v>
                </c:pt>
                <c:pt idx="12403">
                  <c:v>2.2670700603774498E-2</c:v>
                </c:pt>
                <c:pt idx="12404">
                  <c:v>1.6846784625432681E-2</c:v>
                </c:pt>
                <c:pt idx="12405">
                  <c:v>-1.4508392739618885E-3</c:v>
                </c:pt>
                <c:pt idx="12406">
                  <c:v>2.3482742885498693E-3</c:v>
                </c:pt>
                <c:pt idx="12407">
                  <c:v>2.0272957245253539E-3</c:v>
                </c:pt>
                <c:pt idx="12408">
                  <c:v>-8.762967366148143E-3</c:v>
                </c:pt>
                <c:pt idx="12409">
                  <c:v>-5.9991121881196006E-3</c:v>
                </c:pt>
                <c:pt idx="12410">
                  <c:v>-5.7132130264640982E-3</c:v>
                </c:pt>
                <c:pt idx="12411">
                  <c:v>1.4462240088678798E-2</c:v>
                </c:pt>
                <c:pt idx="12412">
                  <c:v>-1.6846782194423992E-2</c:v>
                </c:pt>
                <c:pt idx="12413">
                  <c:v>1.1428439885834049E-2</c:v>
                </c:pt>
                <c:pt idx="12414">
                  <c:v>-1.1390903052812283E-2</c:v>
                </c:pt>
                <c:pt idx="12415">
                  <c:v>9.6749041025832889E-3</c:v>
                </c:pt>
                <c:pt idx="12416">
                  <c:v>-3.5005435514885749E-3</c:v>
                </c:pt>
                <c:pt idx="12417">
                  <c:v>1.1358068028554573E-2</c:v>
                </c:pt>
                <c:pt idx="12418">
                  <c:v>6.170021890401921E-3</c:v>
                </c:pt>
                <c:pt idx="12419">
                  <c:v>2.6065706157767797E-3</c:v>
                </c:pt>
                <c:pt idx="12420">
                  <c:v>-2.2001656334876409E-2</c:v>
                </c:pt>
                <c:pt idx="12421">
                  <c:v>1.2624708002978563E-3</c:v>
                </c:pt>
                <c:pt idx="12422">
                  <c:v>-4.616872100687933E-3</c:v>
                </c:pt>
                <c:pt idx="12423">
                  <c:v>8.1492860103271492E-3</c:v>
                </c:pt>
                <c:pt idx="12424">
                  <c:v>-4.0252601814510175E-3</c:v>
                </c:pt>
                <c:pt idx="12425">
                  <c:v>-6.3991346525930342E-3</c:v>
                </c:pt>
                <c:pt idx="12426">
                  <c:v>-1.7930353627189987E-2</c:v>
                </c:pt>
                <c:pt idx="12427">
                  <c:v>-1.7174926717651869E-2</c:v>
                </c:pt>
                <c:pt idx="12428">
                  <c:v>1.5727432582299406E-2</c:v>
                </c:pt>
                <c:pt idx="12429">
                  <c:v>-1.8058081658773966E-2</c:v>
                </c:pt>
                <c:pt idx="12430">
                  <c:v>1.5817614213474381E-2</c:v>
                </c:pt>
                <c:pt idx="12431">
                  <c:v>-5.8395451176784085E-3</c:v>
                </c:pt>
                <c:pt idx="12432">
                  <c:v>4.2486298807933474E-4</c:v>
                </c:pt>
                <c:pt idx="12433">
                  <c:v>3.6463894546999104E-3</c:v>
                </c:pt>
                <c:pt idx="12434">
                  <c:v>2.1475424625048825E-2</c:v>
                </c:pt>
                <c:pt idx="12435">
                  <c:v>5.0858963162423339E-3</c:v>
                </c:pt>
                <c:pt idx="12436">
                  <c:v>-1.2964715786676035E-2</c:v>
                </c:pt>
                <c:pt idx="12437">
                  <c:v>9.9394159102576124E-4</c:v>
                </c:pt>
                <c:pt idx="12438">
                  <c:v>-1.2069756588349518E-2</c:v>
                </c:pt>
                <c:pt idx="12439">
                  <c:v>-7.0711955904195498E-3</c:v>
                </c:pt>
                <c:pt idx="12440">
                  <c:v>2.7824581651428651E-4</c:v>
                </c:pt>
                <c:pt idx="12441">
                  <c:v>5.5179782112449822E-3</c:v>
                </c:pt>
                <c:pt idx="12442">
                  <c:v>2.2230991114758132E-2</c:v>
                </c:pt>
                <c:pt idx="12443">
                  <c:v>7.1078189077134262E-3</c:v>
                </c:pt>
                <c:pt idx="12444">
                  <c:v>2.1917898692870716E-3</c:v>
                </c:pt>
                <c:pt idx="12445">
                  <c:v>4.5768030439062518E-3</c:v>
                </c:pt>
                <c:pt idx="12446">
                  <c:v>-9.7733265045361825E-3</c:v>
                </c:pt>
                <c:pt idx="12447">
                  <c:v>-2.1131992846738085E-3</c:v>
                </c:pt>
                <c:pt idx="12448">
                  <c:v>-1.3047405760568594E-2</c:v>
                </c:pt>
                <c:pt idx="12449">
                  <c:v>-3.5726638389356702E-4</c:v>
                </c:pt>
                <c:pt idx="12450">
                  <c:v>1.2121085733375074E-2</c:v>
                </c:pt>
                <c:pt idx="12451">
                  <c:v>1.4984625094229502E-2</c:v>
                </c:pt>
                <c:pt idx="12452">
                  <c:v>1.5608798042336038E-2</c:v>
                </c:pt>
                <c:pt idx="12453">
                  <c:v>5.9920213273232104E-3</c:v>
                </c:pt>
                <c:pt idx="12454">
                  <c:v>7.4021505435967958E-3</c:v>
                </c:pt>
                <c:pt idx="12455">
                  <c:v>-2.230746353829258E-3</c:v>
                </c:pt>
                <c:pt idx="12456">
                  <c:v>5.5603990992208075E-3</c:v>
                </c:pt>
                <c:pt idx="12457">
                  <c:v>-1.0321545707534655E-3</c:v>
                </c:pt>
                <c:pt idx="12458">
                  <c:v>6.33379534594233E-3</c:v>
                </c:pt>
                <c:pt idx="12459">
                  <c:v>-2.9831807962845736E-3</c:v>
                </c:pt>
                <c:pt idx="12460">
                  <c:v>-3.9675486935734925E-3</c:v>
                </c:pt>
                <c:pt idx="12461">
                  <c:v>3.3026146441140717E-3</c:v>
                </c:pt>
                <c:pt idx="12462">
                  <c:v>8.15592581372695E-3</c:v>
                </c:pt>
                <c:pt idx="12463">
                  <c:v>6.4771828770941358E-3</c:v>
                </c:pt>
                <c:pt idx="12464">
                  <c:v>-7.8757001090848638E-3</c:v>
                </c:pt>
                <c:pt idx="12465">
                  <c:v>-2.1941808538436872E-2</c:v>
                </c:pt>
                <c:pt idx="12466">
                  <c:v>1.5890352677368422E-3</c:v>
                </c:pt>
                <c:pt idx="12467">
                  <c:v>-1.3371193208016646E-2</c:v>
                </c:pt>
                <c:pt idx="12468">
                  <c:v>-2.9655161159964369E-3</c:v>
                </c:pt>
                <c:pt idx="12469">
                  <c:v>-6.7882095988553012E-3</c:v>
                </c:pt>
                <c:pt idx="12470">
                  <c:v>1.1126802613606629E-2</c:v>
                </c:pt>
                <c:pt idx="12471">
                  <c:v>1.8766682926248852E-3</c:v>
                </c:pt>
                <c:pt idx="12472">
                  <c:v>-1.8009450588083443E-2</c:v>
                </c:pt>
                <c:pt idx="12473">
                  <c:v>-9.2219026053530582E-3</c:v>
                </c:pt>
                <c:pt idx="12474">
                  <c:v>-5.0437186072072721E-4</c:v>
                </c:pt>
                <c:pt idx="12475">
                  <c:v>-4.4298114495922702E-3</c:v>
                </c:pt>
                <c:pt idx="12476">
                  <c:v>-1.2826007127548739E-2</c:v>
                </c:pt>
                <c:pt idx="12477">
                  <c:v>6.3993131816047098E-3</c:v>
                </c:pt>
                <c:pt idx="12478">
                  <c:v>-1.0267879039738392E-2</c:v>
                </c:pt>
                <c:pt idx="12479">
                  <c:v>-1.916793307679885E-3</c:v>
                </c:pt>
                <c:pt idx="12480">
                  <c:v>-1.2693881362959144E-2</c:v>
                </c:pt>
                <c:pt idx="12481">
                  <c:v>1.5871137058239889E-2</c:v>
                </c:pt>
                <c:pt idx="12482">
                  <c:v>-2.8999016510675335E-3</c:v>
                </c:pt>
                <c:pt idx="12483">
                  <c:v>2.2485180913221846E-2</c:v>
                </c:pt>
                <c:pt idx="12484">
                  <c:v>2.3246639143454395E-3</c:v>
                </c:pt>
                <c:pt idx="12485">
                  <c:v>1.0011560557688561E-2</c:v>
                </c:pt>
                <c:pt idx="12486">
                  <c:v>-8.4572786495081421E-3</c:v>
                </c:pt>
                <c:pt idx="12487">
                  <c:v>-6.9642621007262335E-3</c:v>
                </c:pt>
                <c:pt idx="12488">
                  <c:v>9.7888158525881938E-3</c:v>
                </c:pt>
                <c:pt idx="12489">
                  <c:v>1.7509893634589973E-2</c:v>
                </c:pt>
                <c:pt idx="12490">
                  <c:v>2.4084719321624034E-3</c:v>
                </c:pt>
                <c:pt idx="12491">
                  <c:v>1.3324836805536398E-2</c:v>
                </c:pt>
                <c:pt idx="12492">
                  <c:v>-1.4418210264769324E-2</c:v>
                </c:pt>
                <c:pt idx="12493">
                  <c:v>-1.0139260674965992E-2</c:v>
                </c:pt>
                <c:pt idx="12494">
                  <c:v>-1.8149726028400134E-2</c:v>
                </c:pt>
                <c:pt idx="12495">
                  <c:v>-2.7302687100977034E-3</c:v>
                </c:pt>
                <c:pt idx="12496">
                  <c:v>8.0408356353155359E-3</c:v>
                </c:pt>
                <c:pt idx="12497">
                  <c:v>-9.025863295733896E-3</c:v>
                </c:pt>
                <c:pt idx="12498">
                  <c:v>2.8495959166508541E-2</c:v>
                </c:pt>
                <c:pt idx="12499">
                  <c:v>-5.0153556964411912E-3</c:v>
                </c:pt>
                <c:pt idx="12500">
                  <c:v>-4.6760272242572882E-3</c:v>
                </c:pt>
                <c:pt idx="12501">
                  <c:v>2.607912140420254E-3</c:v>
                </c:pt>
                <c:pt idx="12502">
                  <c:v>2.9637115479909672E-3</c:v>
                </c:pt>
                <c:pt idx="12503">
                  <c:v>-5.5865030908548666E-3</c:v>
                </c:pt>
                <c:pt idx="12504">
                  <c:v>-5.8498461864272102E-3</c:v>
                </c:pt>
                <c:pt idx="12505">
                  <c:v>-1.3804443366310541E-2</c:v>
                </c:pt>
                <c:pt idx="12506">
                  <c:v>3.8688388276763685E-4</c:v>
                </c:pt>
                <c:pt idx="12507">
                  <c:v>1.2766291171674649E-2</c:v>
                </c:pt>
                <c:pt idx="12508">
                  <c:v>8.2367696933360448E-5</c:v>
                </c:pt>
                <c:pt idx="12509">
                  <c:v>-2.115011625875789E-2</c:v>
                </c:pt>
                <c:pt idx="12510">
                  <c:v>2.2382738738877138E-3</c:v>
                </c:pt>
                <c:pt idx="12511">
                  <c:v>-2.3236035285096161E-2</c:v>
                </c:pt>
                <c:pt idx="12512">
                  <c:v>-2.3848910931203106E-3</c:v>
                </c:pt>
                <c:pt idx="12513">
                  <c:v>4.6472295988012604E-3</c:v>
                </c:pt>
                <c:pt idx="12514">
                  <c:v>-8.6532507709010352E-4</c:v>
                </c:pt>
                <c:pt idx="12515">
                  <c:v>-1.0844741013518011E-2</c:v>
                </c:pt>
                <c:pt idx="12516">
                  <c:v>1.1242415790972985E-2</c:v>
                </c:pt>
                <c:pt idx="12517">
                  <c:v>7.7956905462177266E-5</c:v>
                </c:pt>
                <c:pt idx="12518">
                  <c:v>1.6843496125921502E-2</c:v>
                </c:pt>
                <c:pt idx="12519">
                  <c:v>-2.4942932020867829E-3</c:v>
                </c:pt>
                <c:pt idx="12520">
                  <c:v>1.8312113494217859E-2</c:v>
                </c:pt>
                <c:pt idx="12521">
                  <c:v>-5.8720430244180478E-3</c:v>
                </c:pt>
                <c:pt idx="12522">
                  <c:v>1.3852787414712429E-2</c:v>
                </c:pt>
                <c:pt idx="12523">
                  <c:v>-6.0646221016256367E-4</c:v>
                </c:pt>
                <c:pt idx="12524">
                  <c:v>-1.674352341057837E-2</c:v>
                </c:pt>
                <c:pt idx="12525">
                  <c:v>-2.1158417102690528E-2</c:v>
                </c:pt>
                <c:pt idx="12526">
                  <c:v>-1.6582525199512197E-3</c:v>
                </c:pt>
                <c:pt idx="12527">
                  <c:v>-2.8458988066466028E-2</c:v>
                </c:pt>
                <c:pt idx="12528">
                  <c:v>5.3727033466738558E-3</c:v>
                </c:pt>
                <c:pt idx="12529">
                  <c:v>5.7166865420170184E-3</c:v>
                </c:pt>
                <c:pt idx="12530">
                  <c:v>2.2041468618237046E-2</c:v>
                </c:pt>
                <c:pt idx="12531">
                  <c:v>-4.5238394471765857E-3</c:v>
                </c:pt>
                <c:pt idx="12532">
                  <c:v>1.3956269632068736E-2</c:v>
                </c:pt>
                <c:pt idx="12533">
                  <c:v>-6.1804703377848196E-3</c:v>
                </c:pt>
                <c:pt idx="12534">
                  <c:v>-9.1010668804369817E-3</c:v>
                </c:pt>
                <c:pt idx="12535">
                  <c:v>1.1479134200944765E-2</c:v>
                </c:pt>
                <c:pt idx="12536">
                  <c:v>3.465856623772394E-2</c:v>
                </c:pt>
                <c:pt idx="12537">
                  <c:v>1.5147940430788572E-2</c:v>
                </c:pt>
                <c:pt idx="12538">
                  <c:v>-6.4849972400187958E-3</c:v>
                </c:pt>
                <c:pt idx="12539">
                  <c:v>-4.722681307054573E-3</c:v>
                </c:pt>
                <c:pt idx="12540">
                  <c:v>5.3206769321911818E-3</c:v>
                </c:pt>
                <c:pt idx="12541">
                  <c:v>5.674202089576124E-3</c:v>
                </c:pt>
                <c:pt idx="12542">
                  <c:v>5.5546143907181968E-3</c:v>
                </c:pt>
                <c:pt idx="12543">
                  <c:v>4.935872923370139E-3</c:v>
                </c:pt>
                <c:pt idx="12544">
                  <c:v>-8.5549460781356688E-3</c:v>
                </c:pt>
                <c:pt idx="12545">
                  <c:v>5.9735676436940398E-3</c:v>
                </c:pt>
                <c:pt idx="12546">
                  <c:v>5.807807476857706E-3</c:v>
                </c:pt>
                <c:pt idx="12547">
                  <c:v>1.051307243257339E-2</c:v>
                </c:pt>
                <c:pt idx="12548">
                  <c:v>-1.196939704620414E-3</c:v>
                </c:pt>
                <c:pt idx="12549">
                  <c:v>1.8249122518178087E-2</c:v>
                </c:pt>
                <c:pt idx="12550">
                  <c:v>-6.6130424202463026E-3</c:v>
                </c:pt>
                <c:pt idx="12551">
                  <c:v>1.0036583818430344E-2</c:v>
                </c:pt>
                <c:pt idx="12552">
                  <c:v>-2.0653761899554336E-3</c:v>
                </c:pt>
                <c:pt idx="12553">
                  <c:v>-7.4570694360078047E-4</c:v>
                </c:pt>
                <c:pt idx="12554">
                  <c:v>-1.1537582241686654E-2</c:v>
                </c:pt>
                <c:pt idx="12555">
                  <c:v>8.8173742232918358E-3</c:v>
                </c:pt>
                <c:pt idx="12556">
                  <c:v>-3.2466386988082947E-4</c:v>
                </c:pt>
                <c:pt idx="12557">
                  <c:v>-6.2242407391815647E-3</c:v>
                </c:pt>
                <c:pt idx="12558">
                  <c:v>-1.3530244953473719E-2</c:v>
                </c:pt>
                <c:pt idx="12559">
                  <c:v>6.3230707721241737E-3</c:v>
                </c:pt>
                <c:pt idx="12560">
                  <c:v>8.0662838132616373E-3</c:v>
                </c:pt>
                <c:pt idx="12561">
                  <c:v>1.7070856505129819E-2</c:v>
                </c:pt>
                <c:pt idx="12562">
                  <c:v>-6.980281297726508E-3</c:v>
                </c:pt>
                <c:pt idx="12563">
                  <c:v>-9.9983180653930789E-3</c:v>
                </c:pt>
                <c:pt idx="12564">
                  <c:v>-3.7610467185398137E-3</c:v>
                </c:pt>
                <c:pt idx="12565">
                  <c:v>3.0085478188783417E-3</c:v>
                </c:pt>
                <c:pt idx="12566">
                  <c:v>6.3218092779526499E-3</c:v>
                </c:pt>
                <c:pt idx="12567">
                  <c:v>-1.2851929205022533E-3</c:v>
                </c:pt>
                <c:pt idx="12568">
                  <c:v>-8.5510333380043324E-3</c:v>
                </c:pt>
                <c:pt idx="12569">
                  <c:v>7.2146593787116792E-3</c:v>
                </c:pt>
                <c:pt idx="12570">
                  <c:v>3.8487253160554452E-3</c:v>
                </c:pt>
                <c:pt idx="12571">
                  <c:v>1.5846133866789145E-3</c:v>
                </c:pt>
                <c:pt idx="12572">
                  <c:v>-2.0710650137233137E-3</c:v>
                </c:pt>
                <c:pt idx="12573">
                  <c:v>1.0759277846351788E-2</c:v>
                </c:pt>
                <c:pt idx="12574">
                  <c:v>1.8818221586460785E-3</c:v>
                </c:pt>
                <c:pt idx="12575">
                  <c:v>1.5346806783172098E-2</c:v>
                </c:pt>
                <c:pt idx="12576">
                  <c:v>-8.506435219187723E-4</c:v>
                </c:pt>
                <c:pt idx="12577">
                  <c:v>3.8425119522060358E-4</c:v>
                </c:pt>
                <c:pt idx="12578">
                  <c:v>3.9710848044105388E-3</c:v>
                </c:pt>
                <c:pt idx="12579">
                  <c:v>6.8990723143041695E-4</c:v>
                </c:pt>
                <c:pt idx="12580">
                  <c:v>3.2586642418894855E-3</c:v>
                </c:pt>
                <c:pt idx="12581">
                  <c:v>-9.5949745680095865E-3</c:v>
                </c:pt>
                <c:pt idx="12582">
                  <c:v>-3.9099226875721496E-2</c:v>
                </c:pt>
                <c:pt idx="12583">
                  <c:v>1.9203798115278359E-3</c:v>
                </c:pt>
                <c:pt idx="12584">
                  <c:v>9.5524608412974211E-4</c:v>
                </c:pt>
                <c:pt idx="12585">
                  <c:v>2.672993526267859E-2</c:v>
                </c:pt>
                <c:pt idx="12586">
                  <c:v>1.1127821298329016E-2</c:v>
                </c:pt>
                <c:pt idx="12587">
                  <c:v>-1.3148634269231135E-2</c:v>
                </c:pt>
                <c:pt idx="12588">
                  <c:v>-4.3959789477755811E-3</c:v>
                </c:pt>
                <c:pt idx="12589">
                  <c:v>1.2096208115215201E-2</c:v>
                </c:pt>
                <c:pt idx="12590">
                  <c:v>1.0614783884359819E-2</c:v>
                </c:pt>
                <c:pt idx="12591">
                  <c:v>-6.8555103802383595E-3</c:v>
                </c:pt>
                <c:pt idx="12592">
                  <c:v>5.2215017125654007E-4</c:v>
                </c:pt>
                <c:pt idx="12593">
                  <c:v>-7.120558645266682E-3</c:v>
                </c:pt>
                <c:pt idx="12594">
                  <c:v>-2.9165951265689668E-3</c:v>
                </c:pt>
                <c:pt idx="12595">
                  <c:v>-2.8022615294881394E-2</c:v>
                </c:pt>
                <c:pt idx="12596">
                  <c:v>6.046483729051793E-3</c:v>
                </c:pt>
                <c:pt idx="12597">
                  <c:v>-4.2215746462376594E-3</c:v>
                </c:pt>
                <c:pt idx="12598">
                  <c:v>-3.9462702631996166E-3</c:v>
                </c:pt>
                <c:pt idx="12599">
                  <c:v>-2.7840795963128967E-2</c:v>
                </c:pt>
                <c:pt idx="12600">
                  <c:v>2.4904903670926997E-2</c:v>
                </c:pt>
                <c:pt idx="12601">
                  <c:v>1.0571692114229847E-2</c:v>
                </c:pt>
                <c:pt idx="12602">
                  <c:v>-1.1353959705650189E-4</c:v>
                </c:pt>
                <c:pt idx="12603">
                  <c:v>1.1185364792412934E-2</c:v>
                </c:pt>
                <c:pt idx="12604">
                  <c:v>-4.2115016731490761E-4</c:v>
                </c:pt>
                <c:pt idx="12605">
                  <c:v>-9.1272585640115615E-5</c:v>
                </c:pt>
                <c:pt idx="12606">
                  <c:v>1.2198507136646801E-2</c:v>
                </c:pt>
                <c:pt idx="12607">
                  <c:v>-2.1035109710187998E-2</c:v>
                </c:pt>
                <c:pt idx="12608">
                  <c:v>3.6202461990778156E-3</c:v>
                </c:pt>
                <c:pt idx="12609">
                  <c:v>-2.1192326485726515E-2</c:v>
                </c:pt>
                <c:pt idx="12610">
                  <c:v>2.0309254890385452E-3</c:v>
                </c:pt>
                <c:pt idx="12611">
                  <c:v>8.6748705712460846E-3</c:v>
                </c:pt>
                <c:pt idx="12612">
                  <c:v>-1.0309369658861213E-2</c:v>
                </c:pt>
                <c:pt idx="12613">
                  <c:v>4.2508277145605693E-4</c:v>
                </c:pt>
                <c:pt idx="12614">
                  <c:v>-3.0847070655427272E-2</c:v>
                </c:pt>
                <c:pt idx="12615">
                  <c:v>4.5066155894436253E-3</c:v>
                </c:pt>
                <c:pt idx="12616">
                  <c:v>6.2812146679728995E-3</c:v>
                </c:pt>
                <c:pt idx="12617">
                  <c:v>-5.3498130630879681E-3</c:v>
                </c:pt>
                <c:pt idx="12618">
                  <c:v>-1.494003871427774E-2</c:v>
                </c:pt>
                <c:pt idx="12619">
                  <c:v>1.0957031538571586E-2</c:v>
                </c:pt>
                <c:pt idx="12620">
                  <c:v>1.3535077157035507E-2</c:v>
                </c:pt>
                <c:pt idx="12621">
                  <c:v>9.302189373569263E-3</c:v>
                </c:pt>
                <c:pt idx="12622">
                  <c:v>1.8616785832910249E-3</c:v>
                </c:pt>
                <c:pt idx="12623">
                  <c:v>1.9642829679662539E-2</c:v>
                </c:pt>
                <c:pt idx="12624">
                  <c:v>-1.2776691866463252E-2</c:v>
                </c:pt>
                <c:pt idx="12625">
                  <c:v>-2.5965272460888884E-2</c:v>
                </c:pt>
                <c:pt idx="12626">
                  <c:v>8.1401607320565981E-3</c:v>
                </c:pt>
                <c:pt idx="12627">
                  <c:v>2.527957647861595E-2</c:v>
                </c:pt>
                <c:pt idx="12628">
                  <c:v>-4.7340582413698019E-3</c:v>
                </c:pt>
                <c:pt idx="12629">
                  <c:v>-8.2413402046499617E-3</c:v>
                </c:pt>
                <c:pt idx="12630">
                  <c:v>-1.784374866717164E-2</c:v>
                </c:pt>
                <c:pt idx="12631">
                  <c:v>2.3982627213531935E-2</c:v>
                </c:pt>
                <c:pt idx="12632">
                  <c:v>4.6545809468698594E-2</c:v>
                </c:pt>
                <c:pt idx="12633">
                  <c:v>4.105461232460199E-3</c:v>
                </c:pt>
                <c:pt idx="12634">
                  <c:v>-5.3678537708687132E-3</c:v>
                </c:pt>
                <c:pt idx="12635">
                  <c:v>2.524451970119114E-2</c:v>
                </c:pt>
                <c:pt idx="12636">
                  <c:v>4.5216155794356241E-3</c:v>
                </c:pt>
                <c:pt idx="12637">
                  <c:v>1.7642523790550653E-2</c:v>
                </c:pt>
                <c:pt idx="12638">
                  <c:v>7.2017572318941965E-5</c:v>
                </c:pt>
                <c:pt idx="12639">
                  <c:v>-2.3596356136780785E-3</c:v>
                </c:pt>
                <c:pt idx="12640">
                  <c:v>-1.0641381065242726E-2</c:v>
                </c:pt>
                <c:pt idx="12641">
                  <c:v>5.2382927016290503E-4</c:v>
                </c:pt>
                <c:pt idx="12642">
                  <c:v>-1.3749866207868553E-2</c:v>
                </c:pt>
                <c:pt idx="12643">
                  <c:v>7.1388215448796302E-3</c:v>
                </c:pt>
                <c:pt idx="12644">
                  <c:v>4.9192157909506403E-3</c:v>
                </c:pt>
                <c:pt idx="12645">
                  <c:v>-7.4916203351099719E-3</c:v>
                </c:pt>
                <c:pt idx="12646">
                  <c:v>-4.9361288649518746E-3</c:v>
                </c:pt>
                <c:pt idx="12647">
                  <c:v>9.3485829962536536E-3</c:v>
                </c:pt>
                <c:pt idx="12648">
                  <c:v>9.9480886292829199E-3</c:v>
                </c:pt>
                <c:pt idx="12649">
                  <c:v>-7.8721014574631952E-3</c:v>
                </c:pt>
                <c:pt idx="12650">
                  <c:v>-2.5756657223554988E-3</c:v>
                </c:pt>
                <c:pt idx="12651">
                  <c:v>-2.2522988905343863E-2</c:v>
                </c:pt>
                <c:pt idx="12652">
                  <c:v>-1.8338157648510305E-2</c:v>
                </c:pt>
                <c:pt idx="12653">
                  <c:v>-6.0045133935631309E-2</c:v>
                </c:pt>
                <c:pt idx="12654">
                  <c:v>3.2548195815906886E-2</c:v>
                </c:pt>
                <c:pt idx="12655">
                  <c:v>2.826026515219442E-2</c:v>
                </c:pt>
                <c:pt idx="12656">
                  <c:v>-9.856898019463543E-3</c:v>
                </c:pt>
                <c:pt idx="12657">
                  <c:v>4.9405937653874653E-3</c:v>
                </c:pt>
                <c:pt idx="12658">
                  <c:v>-3.2677029495695813E-3</c:v>
                </c:pt>
                <c:pt idx="12659">
                  <c:v>3.2734322955296435E-2</c:v>
                </c:pt>
                <c:pt idx="12660">
                  <c:v>-1.1196572218317094E-2</c:v>
                </c:pt>
                <c:pt idx="12661">
                  <c:v>2.6863453512838776E-3</c:v>
                </c:pt>
                <c:pt idx="12662">
                  <c:v>-8.5626176579179491E-3</c:v>
                </c:pt>
                <c:pt idx="12663">
                  <c:v>1.0833199608955815E-2</c:v>
                </c:pt>
                <c:pt idx="12664">
                  <c:v>-1.5069558541687723E-2</c:v>
                </c:pt>
                <c:pt idx="12665">
                  <c:v>-2.1801456902615451E-2</c:v>
                </c:pt>
                <c:pt idx="12666">
                  <c:v>-3.9155066362601939E-3</c:v>
                </c:pt>
                <c:pt idx="12667">
                  <c:v>1.6227222585557741E-2</c:v>
                </c:pt>
                <c:pt idx="12668">
                  <c:v>-5.9227280386966261E-3</c:v>
                </c:pt>
                <c:pt idx="12669">
                  <c:v>-8.4829035891464382E-3</c:v>
                </c:pt>
                <c:pt idx="12670">
                  <c:v>-2.0815078978586928E-2</c:v>
                </c:pt>
                <c:pt idx="12671">
                  <c:v>1.7744100129325941E-2</c:v>
                </c:pt>
                <c:pt idx="12672">
                  <c:v>9.2973940796748436E-3</c:v>
                </c:pt>
                <c:pt idx="12673">
                  <c:v>2.1857120028318782E-2</c:v>
                </c:pt>
                <c:pt idx="12674">
                  <c:v>9.375068665456102E-3</c:v>
                </c:pt>
                <c:pt idx="12675">
                  <c:v>-1.2519725344927709E-2</c:v>
                </c:pt>
                <c:pt idx="12676">
                  <c:v>-7.3414286700458986E-3</c:v>
                </c:pt>
                <c:pt idx="12677">
                  <c:v>-2.1279493308746799E-2</c:v>
                </c:pt>
                <c:pt idx="12678">
                  <c:v>-4.4378507621869456E-3</c:v>
                </c:pt>
                <c:pt idx="12679">
                  <c:v>-1.9362093812436781E-2</c:v>
                </c:pt>
                <c:pt idx="12680">
                  <c:v>1.8169138535357589E-2</c:v>
                </c:pt>
                <c:pt idx="12681">
                  <c:v>-1.2609092564567638E-2</c:v>
                </c:pt>
                <c:pt idx="12682">
                  <c:v>-2.5366560200359863E-3</c:v>
                </c:pt>
                <c:pt idx="12683">
                  <c:v>3.1733050741467518E-2</c:v>
                </c:pt>
                <c:pt idx="12684">
                  <c:v>-1.3014194341366358E-3</c:v>
                </c:pt>
                <c:pt idx="12685">
                  <c:v>1.9663212245616214E-2</c:v>
                </c:pt>
                <c:pt idx="12686">
                  <c:v>1.9446490728459349E-2</c:v>
                </c:pt>
                <c:pt idx="12687">
                  <c:v>-6.5401657283796558E-3</c:v>
                </c:pt>
                <c:pt idx="12688">
                  <c:v>-6.69296663160566E-3</c:v>
                </c:pt>
                <c:pt idx="12689">
                  <c:v>9.2312549569622277E-3</c:v>
                </c:pt>
                <c:pt idx="12690">
                  <c:v>-6.6075254974781606E-3</c:v>
                </c:pt>
                <c:pt idx="12691">
                  <c:v>-3.234408120834515E-3</c:v>
                </c:pt>
                <c:pt idx="12692">
                  <c:v>-7.5440857977392625E-3</c:v>
                </c:pt>
                <c:pt idx="12693">
                  <c:v>1.6080252092327649E-2</c:v>
                </c:pt>
                <c:pt idx="12694">
                  <c:v>7.4830444515235441E-4</c:v>
                </c:pt>
                <c:pt idx="12695">
                  <c:v>5.5539310083420803E-3</c:v>
                </c:pt>
                <c:pt idx="12696">
                  <c:v>-9.6970374458877732E-3</c:v>
                </c:pt>
                <c:pt idx="12697">
                  <c:v>1.4601372459060409E-2</c:v>
                </c:pt>
                <c:pt idx="12698">
                  <c:v>-6.7860960298223019E-3</c:v>
                </c:pt>
                <c:pt idx="12699">
                  <c:v>2.1522268280392536E-3</c:v>
                </c:pt>
                <c:pt idx="12700">
                  <c:v>-1.8388201432297722E-2</c:v>
                </c:pt>
                <c:pt idx="12701">
                  <c:v>-7.3955120977688598E-3</c:v>
                </c:pt>
                <c:pt idx="12702">
                  <c:v>9.5485727852602491E-3</c:v>
                </c:pt>
                <c:pt idx="12703">
                  <c:v>-3.2761414916503036E-3</c:v>
                </c:pt>
                <c:pt idx="12704">
                  <c:v>2.9393867730427765E-3</c:v>
                </c:pt>
                <c:pt idx="12705">
                  <c:v>-8.580721637060992E-3</c:v>
                </c:pt>
                <c:pt idx="12706">
                  <c:v>8.4294887449935813E-3</c:v>
                </c:pt>
                <c:pt idx="12707">
                  <c:v>1.0218477910976149E-2</c:v>
                </c:pt>
                <c:pt idx="12708">
                  <c:v>-1.5989256086911149E-2</c:v>
                </c:pt>
                <c:pt idx="12709">
                  <c:v>7.1928382039222593E-3</c:v>
                </c:pt>
                <c:pt idx="12710">
                  <c:v>1.5145559424295928E-2</c:v>
                </c:pt>
                <c:pt idx="12711">
                  <c:v>-2.2203277334347333E-3</c:v>
                </c:pt>
                <c:pt idx="12712">
                  <c:v>3.5582652121410054E-3</c:v>
                </c:pt>
                <c:pt idx="12713">
                  <c:v>8.0974280629702456E-3</c:v>
                </c:pt>
                <c:pt idx="12714">
                  <c:v>1.9539882286054131E-3</c:v>
                </c:pt>
                <c:pt idx="12715">
                  <c:v>9.408483745135688E-3</c:v>
                </c:pt>
                <c:pt idx="12716">
                  <c:v>3.3769579227504955E-4</c:v>
                </c:pt>
                <c:pt idx="12717">
                  <c:v>-1.1151059383673671E-2</c:v>
                </c:pt>
                <c:pt idx="12718">
                  <c:v>-7.9175061582683632E-3</c:v>
                </c:pt>
                <c:pt idx="12719">
                  <c:v>9.1418691240413002E-3</c:v>
                </c:pt>
                <c:pt idx="12720">
                  <c:v>-1.0336947165775205E-2</c:v>
                </c:pt>
                <c:pt idx="12721">
                  <c:v>-1.0799974560514352E-2</c:v>
                </c:pt>
                <c:pt idx="12722">
                  <c:v>6.9281198321652993E-3</c:v>
                </c:pt>
                <c:pt idx="12723">
                  <c:v>-1.5067472411811444E-2</c:v>
                </c:pt>
                <c:pt idx="12724">
                  <c:v>-1.9296776535493582E-3</c:v>
                </c:pt>
                <c:pt idx="12725">
                  <c:v>-2.0722049297008261E-2</c:v>
                </c:pt>
                <c:pt idx="12726">
                  <c:v>7.6752916500556472E-3</c:v>
                </c:pt>
                <c:pt idx="12727">
                  <c:v>5.0681024362557942E-3</c:v>
                </c:pt>
                <c:pt idx="12728">
                  <c:v>4.1713015065348728E-4</c:v>
                </c:pt>
                <c:pt idx="12729">
                  <c:v>9.5875889194240744E-3</c:v>
                </c:pt>
                <c:pt idx="12730">
                  <c:v>7.113757023061682E-3</c:v>
                </c:pt>
                <c:pt idx="12731">
                  <c:v>1.1141248729388365E-2</c:v>
                </c:pt>
                <c:pt idx="12732">
                  <c:v>2.3496695617155937E-3</c:v>
                </c:pt>
                <c:pt idx="12733">
                  <c:v>-6.7193139700430365E-3</c:v>
                </c:pt>
                <c:pt idx="12734">
                  <c:v>-8.6052243861153895E-3</c:v>
                </c:pt>
                <c:pt idx="12735">
                  <c:v>7.9056648084282304E-3</c:v>
                </c:pt>
                <c:pt idx="12736">
                  <c:v>1.3309233375264568E-2</c:v>
                </c:pt>
                <c:pt idx="12737">
                  <c:v>-4.7916919359584122E-3</c:v>
                </c:pt>
                <c:pt idx="12738">
                  <c:v>-3.0901288977391401E-3</c:v>
                </c:pt>
                <c:pt idx="12739">
                  <c:v>1.0900938613173178E-2</c:v>
                </c:pt>
                <c:pt idx="12740">
                  <c:v>-2.9118532919629662E-3</c:v>
                </c:pt>
                <c:pt idx="12741">
                  <c:v>5.188564729230679E-3</c:v>
                </c:pt>
                <c:pt idx="12742">
                  <c:v>-9.0071763256075951E-4</c:v>
                </c:pt>
                <c:pt idx="12743">
                  <c:v>5.2195451544074381E-3</c:v>
                </c:pt>
                <c:pt idx="12744">
                  <c:v>1.5526098902997343E-3</c:v>
                </c:pt>
                <c:pt idx="12745">
                  <c:v>-1.2339292255436631E-3</c:v>
                </c:pt>
                <c:pt idx="12746">
                  <c:v>5.0587089014771363E-3</c:v>
                </c:pt>
                <c:pt idx="12747">
                  <c:v>-2.8109134790511624E-3</c:v>
                </c:pt>
                <c:pt idx="12748">
                  <c:v>-4.8133991480752399E-3</c:v>
                </c:pt>
                <c:pt idx="12749">
                  <c:v>9.9925672624812997E-3</c:v>
                </c:pt>
                <c:pt idx="12750">
                  <c:v>2.0339324756023154E-3</c:v>
                </c:pt>
                <c:pt idx="12751">
                  <c:v>-9.0427817018565709E-3</c:v>
                </c:pt>
                <c:pt idx="12752">
                  <c:v>-9.8889557692763558E-3</c:v>
                </c:pt>
                <c:pt idx="12753">
                  <c:v>6.8519949124984467E-3</c:v>
                </c:pt>
                <c:pt idx="12754">
                  <c:v>-5.3453402372651377E-3</c:v>
                </c:pt>
                <c:pt idx="12755">
                  <c:v>-3.5123504484163839E-3</c:v>
                </c:pt>
                <c:pt idx="12756">
                  <c:v>-4.8935730806359563E-3</c:v>
                </c:pt>
                <c:pt idx="12757">
                  <c:v>1.9683851446321956E-3</c:v>
                </c:pt>
                <c:pt idx="12758">
                  <c:v>-2.7244114525558855E-3</c:v>
                </c:pt>
                <c:pt idx="12759">
                  <c:v>-1.0221762205412184E-2</c:v>
                </c:pt>
                <c:pt idx="12760">
                  <c:v>-1.4637826988615977E-2</c:v>
                </c:pt>
                <c:pt idx="12761">
                  <c:v>1.0597776512945854E-2</c:v>
                </c:pt>
                <c:pt idx="12762">
                  <c:v>-5.8806726128389723E-3</c:v>
                </c:pt>
                <c:pt idx="12763">
                  <c:v>-1.5790983115047408E-3</c:v>
                </c:pt>
                <c:pt idx="12764">
                  <c:v>-2.2776134850355269E-4</c:v>
                </c:pt>
                <c:pt idx="12765">
                  <c:v>-6.7111324520519183E-3</c:v>
                </c:pt>
                <c:pt idx="12766">
                  <c:v>-8.2477859533797333E-3</c:v>
                </c:pt>
                <c:pt idx="12767">
                  <c:v>-4.4852792487826777E-4</c:v>
                </c:pt>
                <c:pt idx="12768">
                  <c:v>2.1991554793635532E-2</c:v>
                </c:pt>
                <c:pt idx="12769">
                  <c:v>-1.50479556368712E-2</c:v>
                </c:pt>
                <c:pt idx="12770">
                  <c:v>-1.9493584583819165E-4</c:v>
                </c:pt>
                <c:pt idx="12771">
                  <c:v>-6.825774312250607E-3</c:v>
                </c:pt>
                <c:pt idx="12772">
                  <c:v>5.4950186857191888E-3</c:v>
                </c:pt>
                <c:pt idx="12773">
                  <c:v>1.3655683861076627E-3</c:v>
                </c:pt>
                <c:pt idx="12774">
                  <c:v>-1.9183302031864139E-2</c:v>
                </c:pt>
                <c:pt idx="12775">
                  <c:v>-4.9519492729607761E-3</c:v>
                </c:pt>
                <c:pt idx="12776">
                  <c:v>-1.0763625546913912E-2</c:v>
                </c:pt>
                <c:pt idx="12777">
                  <c:v>-1.6303543621838983E-2</c:v>
                </c:pt>
                <c:pt idx="12778">
                  <c:v>-2.5840502200064154E-2</c:v>
                </c:pt>
                <c:pt idx="12779">
                  <c:v>3.2836397475617896E-2</c:v>
                </c:pt>
                <c:pt idx="12780">
                  <c:v>3.2741679358544028E-4</c:v>
                </c:pt>
                <c:pt idx="12781">
                  <c:v>-1.8094959305505098E-2</c:v>
                </c:pt>
                <c:pt idx="12782">
                  <c:v>-5.8244657805651776E-3</c:v>
                </c:pt>
                <c:pt idx="12783">
                  <c:v>3.4153358465216138E-2</c:v>
                </c:pt>
                <c:pt idx="12784">
                  <c:v>5.865708980616796E-3</c:v>
                </c:pt>
                <c:pt idx="12785">
                  <c:v>-8.2357284859591398E-4</c:v>
                </c:pt>
                <c:pt idx="12786">
                  <c:v>1.682230676141244E-3</c:v>
                </c:pt>
                <c:pt idx="12787">
                  <c:v>-2.405446359399897E-2</c:v>
                </c:pt>
                <c:pt idx="12788">
                  <c:v>-3.370778315310521E-4</c:v>
                </c:pt>
                <c:pt idx="12789">
                  <c:v>1.1035016971345828E-2</c:v>
                </c:pt>
                <c:pt idx="12790">
                  <c:v>1.3735530390521463E-2</c:v>
                </c:pt>
                <c:pt idx="12791">
                  <c:v>2.1740140393392629E-2</c:v>
                </c:pt>
                <c:pt idx="12792">
                  <c:v>-5.739118123332985E-3</c:v>
                </c:pt>
                <c:pt idx="12793">
                  <c:v>4.9832707685064526E-3</c:v>
                </c:pt>
                <c:pt idx="12794">
                  <c:v>-1.1418525168759629E-3</c:v>
                </c:pt>
                <c:pt idx="12795">
                  <c:v>3.8476653692405996E-3</c:v>
                </c:pt>
                <c:pt idx="12796">
                  <c:v>-2.2345900667700635E-4</c:v>
                </c:pt>
                <c:pt idx="12797">
                  <c:v>-1.5902346622533696E-2</c:v>
                </c:pt>
                <c:pt idx="12798">
                  <c:v>-6.5067040505223973E-3</c:v>
                </c:pt>
                <c:pt idx="12799">
                  <c:v>-2.4700111868566067E-2</c:v>
                </c:pt>
                <c:pt idx="12800">
                  <c:v>-1.0834629254041595E-2</c:v>
                </c:pt>
                <c:pt idx="12801">
                  <c:v>2.3181408240187305E-2</c:v>
                </c:pt>
                <c:pt idx="12802">
                  <c:v>4.9481484129744492E-3</c:v>
                </c:pt>
                <c:pt idx="12803">
                  <c:v>-1.2664308892126103E-2</c:v>
                </c:pt>
                <c:pt idx="12804">
                  <c:v>-3.3576183716633439E-3</c:v>
                </c:pt>
                <c:pt idx="12805">
                  <c:v>-1.852219100721153E-2</c:v>
                </c:pt>
                <c:pt idx="12806">
                  <c:v>3.516771469516E-3</c:v>
                </c:pt>
                <c:pt idx="12807">
                  <c:v>-1.8721681317296852E-2</c:v>
                </c:pt>
                <c:pt idx="12808">
                  <c:v>1.457161883685624E-2</c:v>
                </c:pt>
                <c:pt idx="12809">
                  <c:v>5.3517004128307731E-3</c:v>
                </c:pt>
                <c:pt idx="12810">
                  <c:v>-9.5939001680283922E-3</c:v>
                </c:pt>
                <c:pt idx="12811">
                  <c:v>4.3614381202828206E-3</c:v>
                </c:pt>
                <c:pt idx="12812">
                  <c:v>-2.0310234142105789E-2</c:v>
                </c:pt>
                <c:pt idx="12813">
                  <c:v>2.1291318545326105E-4</c:v>
                </c:pt>
                <c:pt idx="12814">
                  <c:v>7.3782623938213002E-3</c:v>
                </c:pt>
                <c:pt idx="12815">
                  <c:v>3.8183286714022199E-2</c:v>
                </c:pt>
                <c:pt idx="12816">
                  <c:v>-1.8387614834436079E-2</c:v>
                </c:pt>
                <c:pt idx="12817">
                  <c:v>-5.8701249448379709E-3</c:v>
                </c:pt>
                <c:pt idx="12818">
                  <c:v>1.9415080038481004E-2</c:v>
                </c:pt>
                <c:pt idx="12819">
                  <c:v>7.4979715587066521E-3</c:v>
                </c:pt>
                <c:pt idx="12820">
                  <c:v>-6.5567332136534174E-3</c:v>
                </c:pt>
                <c:pt idx="12821">
                  <c:v>-8.1943362109598225E-3</c:v>
                </c:pt>
                <c:pt idx="12822">
                  <c:v>-1.4113943693526846E-2</c:v>
                </c:pt>
                <c:pt idx="12823">
                  <c:v>-2.1696389831127021E-2</c:v>
                </c:pt>
                <c:pt idx="12824">
                  <c:v>8.0383295108697461E-3</c:v>
                </c:pt>
                <c:pt idx="12825">
                  <c:v>-1.3042637538261572E-2</c:v>
                </c:pt>
                <c:pt idx="12826">
                  <c:v>-3.1796137769984203E-2</c:v>
                </c:pt>
                <c:pt idx="12827">
                  <c:v>7.9698012022075288E-3</c:v>
                </c:pt>
                <c:pt idx="12828">
                  <c:v>2.4094376622223673E-2</c:v>
                </c:pt>
                <c:pt idx="12829">
                  <c:v>7.0503966023937586E-3</c:v>
                </c:pt>
                <c:pt idx="12830">
                  <c:v>1.0385440398915549E-2</c:v>
                </c:pt>
                <c:pt idx="12831">
                  <c:v>3.9802691537967677E-3</c:v>
                </c:pt>
                <c:pt idx="12832">
                  <c:v>-1.0503016121381319E-2</c:v>
                </c:pt>
                <c:pt idx="12833">
                  <c:v>-2.8432327551428264E-2</c:v>
                </c:pt>
                <c:pt idx="12834">
                  <c:v>4.8884041946942638E-2</c:v>
                </c:pt>
                <c:pt idx="12835">
                  <c:v>-1.0608477272110929E-2</c:v>
                </c:pt>
                <c:pt idx="12836">
                  <c:v>-2.659284489659736E-2</c:v>
                </c:pt>
                <c:pt idx="12837">
                  <c:v>-1.9196601390459745E-3</c:v>
                </c:pt>
                <c:pt idx="12838">
                  <c:v>3.804892407771464E-3</c:v>
                </c:pt>
                <c:pt idx="12839">
                  <c:v>9.5407503172868311E-3</c:v>
                </c:pt>
                <c:pt idx="12840">
                  <c:v>1.0264891710378438E-2</c:v>
                </c:pt>
                <c:pt idx="12841">
                  <c:v>-6.2524538659609425E-3</c:v>
                </c:pt>
                <c:pt idx="12842">
                  <c:v>6.1243197621403131E-3</c:v>
                </c:pt>
                <c:pt idx="12843">
                  <c:v>2.1233988370804768E-3</c:v>
                </c:pt>
                <c:pt idx="12844">
                  <c:v>1.3819390477252412E-2</c:v>
                </c:pt>
                <c:pt idx="12845">
                  <c:v>-4.0364149342839196E-3</c:v>
                </c:pt>
                <c:pt idx="12846">
                  <c:v>2.6811248969000001E-4</c:v>
                </c:pt>
                <c:pt idx="12847">
                  <c:v>1.2947319545910756E-2</c:v>
                </c:pt>
                <c:pt idx="12848">
                  <c:v>2.8627024357880432E-3</c:v>
                </c:pt>
                <c:pt idx="12849">
                  <c:v>-4.9893373053657136E-3</c:v>
                </c:pt>
                <c:pt idx="12850">
                  <c:v>-1.8875859995004475E-3</c:v>
                </c:pt>
                <c:pt idx="12851">
                  <c:v>6.7816318044293892E-3</c:v>
                </c:pt>
                <c:pt idx="12852">
                  <c:v>6.9834828537428117E-3</c:v>
                </c:pt>
                <c:pt idx="12853">
                  <c:v>-5.6355861739781901E-3</c:v>
                </c:pt>
                <c:pt idx="12854">
                  <c:v>5.4463025391673792E-3</c:v>
                </c:pt>
                <c:pt idx="12855">
                  <c:v>-1.7628461532088753E-2</c:v>
                </c:pt>
                <c:pt idx="12856">
                  <c:v>3.5801767671857195E-3</c:v>
                </c:pt>
                <c:pt idx="12857">
                  <c:v>-1.5148327159572937E-3</c:v>
                </c:pt>
                <c:pt idx="12858">
                  <c:v>-8.4436942263544663E-3</c:v>
                </c:pt>
                <c:pt idx="12859">
                  <c:v>-6.254181722252429E-3</c:v>
                </c:pt>
                <c:pt idx="12860">
                  <c:v>-1.3425251408581335E-2</c:v>
                </c:pt>
                <c:pt idx="12861">
                  <c:v>1.1757858313737482E-2</c:v>
                </c:pt>
                <c:pt idx="12862">
                  <c:v>-8.6897655654364792E-3</c:v>
                </c:pt>
                <c:pt idx="12863">
                  <c:v>-2.1861914336732263E-3</c:v>
                </c:pt>
                <c:pt idx="12864">
                  <c:v>8.0907753663812948E-3</c:v>
                </c:pt>
                <c:pt idx="12865">
                  <c:v>-1.9086320634772405E-2</c:v>
                </c:pt>
                <c:pt idx="12866">
                  <c:v>-1.750888566678116E-2</c:v>
                </c:pt>
                <c:pt idx="12867">
                  <c:v>-1.868092095978631E-2</c:v>
                </c:pt>
                <c:pt idx="12868">
                  <c:v>-1.9536785197305554E-3</c:v>
                </c:pt>
                <c:pt idx="12869">
                  <c:v>-5.5709558651842886E-3</c:v>
                </c:pt>
                <c:pt idx="12870">
                  <c:v>1.7338738174571561E-2</c:v>
                </c:pt>
                <c:pt idx="12871">
                  <c:v>-7.6893302892232628E-3</c:v>
                </c:pt>
                <c:pt idx="12872">
                  <c:v>-1.4412471037762728E-2</c:v>
                </c:pt>
                <c:pt idx="12873">
                  <c:v>1.0398321084283263E-3</c:v>
                </c:pt>
                <c:pt idx="12874">
                  <c:v>-5.6960415134154176E-3</c:v>
                </c:pt>
                <c:pt idx="12875">
                  <c:v>5.8410484417784634E-3</c:v>
                </c:pt>
                <c:pt idx="12876">
                  <c:v>9.9311094714618839E-3</c:v>
                </c:pt>
                <c:pt idx="12877">
                  <c:v>6.4316572293915486E-3</c:v>
                </c:pt>
                <c:pt idx="12878">
                  <c:v>2.2559703705987118E-3</c:v>
                </c:pt>
                <c:pt idx="12879">
                  <c:v>-2.5075768674221666E-2</c:v>
                </c:pt>
                <c:pt idx="12880">
                  <c:v>-4.4140776277516995E-2</c:v>
                </c:pt>
                <c:pt idx="12881">
                  <c:v>1.4719630562726694E-2</c:v>
                </c:pt>
                <c:pt idx="12882">
                  <c:v>-2.6181831074086895E-2</c:v>
                </c:pt>
                <c:pt idx="12883">
                  <c:v>5.85404210825082E-3</c:v>
                </c:pt>
                <c:pt idx="12884">
                  <c:v>-1.9819158330256742E-2</c:v>
                </c:pt>
                <c:pt idx="12885">
                  <c:v>1.7473111194933649E-2</c:v>
                </c:pt>
                <c:pt idx="12886">
                  <c:v>-2.4371945874130895E-2</c:v>
                </c:pt>
                <c:pt idx="12887">
                  <c:v>-1.8086294593338919E-2</c:v>
                </c:pt>
                <c:pt idx="12888">
                  <c:v>-4.0719431899278102E-3</c:v>
                </c:pt>
                <c:pt idx="12889">
                  <c:v>1.9713495169322987E-2</c:v>
                </c:pt>
                <c:pt idx="12890">
                  <c:v>1.1219212823608661E-2</c:v>
                </c:pt>
                <c:pt idx="12891">
                  <c:v>2.5253391366211544E-2</c:v>
                </c:pt>
                <c:pt idx="12892">
                  <c:v>-2.4733005227962412E-2</c:v>
                </c:pt>
                <c:pt idx="12893">
                  <c:v>-4.640984499430254E-3</c:v>
                </c:pt>
                <c:pt idx="12894">
                  <c:v>1.0726704477443921E-2</c:v>
                </c:pt>
                <c:pt idx="12895">
                  <c:v>-1.2540273606755872E-2</c:v>
                </c:pt>
                <c:pt idx="12896">
                  <c:v>-3.4998443979645105E-2</c:v>
                </c:pt>
                <c:pt idx="12897">
                  <c:v>-2.9053606654262619E-3</c:v>
                </c:pt>
                <c:pt idx="12898">
                  <c:v>4.2752963804758709E-2</c:v>
                </c:pt>
                <c:pt idx="12899">
                  <c:v>-2.0186046863075076E-2</c:v>
                </c:pt>
                <c:pt idx="12900">
                  <c:v>8.0847034829942665E-3</c:v>
                </c:pt>
                <c:pt idx="12901">
                  <c:v>2.6706184367207418E-2</c:v>
                </c:pt>
                <c:pt idx="12902">
                  <c:v>-2.1334301040078266E-3</c:v>
                </c:pt>
                <c:pt idx="12903">
                  <c:v>1.4991406116504373E-2</c:v>
                </c:pt>
                <c:pt idx="12904">
                  <c:v>-3.2329347126980996E-3</c:v>
                </c:pt>
                <c:pt idx="12905">
                  <c:v>1.0229944705911962E-2</c:v>
                </c:pt>
                <c:pt idx="12906">
                  <c:v>3.8153246657251817E-2</c:v>
                </c:pt>
                <c:pt idx="12907">
                  <c:v>1.2464796095777778E-2</c:v>
                </c:pt>
                <c:pt idx="12908">
                  <c:v>-8.579480423603611E-3</c:v>
                </c:pt>
                <c:pt idx="12909">
                  <c:v>-1.5093463801464277E-2</c:v>
                </c:pt>
                <c:pt idx="12910">
                  <c:v>-1.2236011370614273E-2</c:v>
                </c:pt>
                <c:pt idx="12911">
                  <c:v>1.5815145356776507E-2</c:v>
                </c:pt>
                <c:pt idx="12912">
                  <c:v>4.6848380836739508E-3</c:v>
                </c:pt>
                <c:pt idx="12913">
                  <c:v>1.4898348784713774E-2</c:v>
                </c:pt>
                <c:pt idx="12914">
                  <c:v>-2.8691213722997493E-3</c:v>
                </c:pt>
                <c:pt idx="12915">
                  <c:v>1.3498356707491575E-2</c:v>
                </c:pt>
                <c:pt idx="12916">
                  <c:v>7.8141345086766244E-4</c:v>
                </c:pt>
                <c:pt idx="12917">
                  <c:v>-1.4984322556561265E-2</c:v>
                </c:pt>
                <c:pt idx="12918">
                  <c:v>1.4337134644277622E-2</c:v>
                </c:pt>
                <c:pt idx="12919">
                  <c:v>-2.4504778834605304E-3</c:v>
                </c:pt>
                <c:pt idx="12920">
                  <c:v>-1.829913649173398E-3</c:v>
                </c:pt>
                <c:pt idx="12921">
                  <c:v>-4.4978897639732082E-3</c:v>
                </c:pt>
                <c:pt idx="12922">
                  <c:v>-2.8677033079511802E-4</c:v>
                </c:pt>
                <c:pt idx="12923">
                  <c:v>-7.6054508190734329E-3</c:v>
                </c:pt>
                <c:pt idx="12924">
                  <c:v>2.6056400761526469E-3</c:v>
                </c:pt>
                <c:pt idx="12925">
                  <c:v>4.1627308114831099E-4</c:v>
                </c:pt>
                <c:pt idx="12926">
                  <c:v>2.8055485283507087E-2</c:v>
                </c:pt>
                <c:pt idx="12927">
                  <c:v>2.7200539020717841E-3</c:v>
                </c:pt>
                <c:pt idx="12928">
                  <c:v>2.6894550110181429E-3</c:v>
                </c:pt>
                <c:pt idx="12929">
                  <c:v>1.6024667323379045E-2</c:v>
                </c:pt>
                <c:pt idx="12930">
                  <c:v>-2.6313697153776505E-3</c:v>
                </c:pt>
                <c:pt idx="12931">
                  <c:v>-1.5648229772575965E-2</c:v>
                </c:pt>
                <c:pt idx="12932">
                  <c:v>3.1910553679439595E-3</c:v>
                </c:pt>
                <c:pt idx="12933">
                  <c:v>-1.1886288068737762E-2</c:v>
                </c:pt>
                <c:pt idx="12934">
                  <c:v>-7.8246308195957515E-3</c:v>
                </c:pt>
                <c:pt idx="12935">
                  <c:v>-1.5779278987004083E-2</c:v>
                </c:pt>
                <c:pt idx="12936">
                  <c:v>6.1823752170786488E-3</c:v>
                </c:pt>
                <c:pt idx="12937">
                  <c:v>3.8545799943738991E-3</c:v>
                </c:pt>
                <c:pt idx="12938">
                  <c:v>5.0953911602089671E-3</c:v>
                </c:pt>
                <c:pt idx="12939">
                  <c:v>1.2906541385016989E-2</c:v>
                </c:pt>
                <c:pt idx="12940">
                  <c:v>-1.0604735974787274E-2</c:v>
                </c:pt>
                <c:pt idx="12941">
                  <c:v>5.4417309068140263E-3</c:v>
                </c:pt>
                <c:pt idx="12942">
                  <c:v>-9.4417520193780732E-3</c:v>
                </c:pt>
                <c:pt idx="12943">
                  <c:v>-8.3911024827287711E-3</c:v>
                </c:pt>
                <c:pt idx="12944">
                  <c:v>1.1632355190174235E-3</c:v>
                </c:pt>
                <c:pt idx="12945">
                  <c:v>-1.1411763715655018E-2</c:v>
                </c:pt>
                <c:pt idx="12946">
                  <c:v>-1.7656574756341942E-2</c:v>
                </c:pt>
                <c:pt idx="12947">
                  <c:v>-4.5271066501336617E-3</c:v>
                </c:pt>
                <c:pt idx="12948">
                  <c:v>-4.8951926016425444E-3</c:v>
                </c:pt>
                <c:pt idx="12949">
                  <c:v>3.4283245957017761E-3</c:v>
                </c:pt>
                <c:pt idx="12950">
                  <c:v>8.6710017274856388E-3</c:v>
                </c:pt>
                <c:pt idx="12951">
                  <c:v>1.1300106423151532E-2</c:v>
                </c:pt>
                <c:pt idx="12952">
                  <c:v>-9.4949117111870901E-3</c:v>
                </c:pt>
                <c:pt idx="12953">
                  <c:v>-5.5238586415939771E-3</c:v>
                </c:pt>
                <c:pt idx="12954">
                  <c:v>-1.5110705194395595E-3</c:v>
                </c:pt>
                <c:pt idx="12955">
                  <c:v>-4.6873219442102095E-3</c:v>
                </c:pt>
                <c:pt idx="12956">
                  <c:v>1.2415689977843406E-2</c:v>
                </c:pt>
                <c:pt idx="12957">
                  <c:v>-1.4853629219389309E-3</c:v>
                </c:pt>
                <c:pt idx="12958">
                  <c:v>1.0028120281429824E-2</c:v>
                </c:pt>
                <c:pt idx="12959">
                  <c:v>-1.8371869507042527E-3</c:v>
                </c:pt>
                <c:pt idx="12960">
                  <c:v>-1.239781294422615E-2</c:v>
                </c:pt>
                <c:pt idx="12961">
                  <c:v>-2.3778731235622238E-2</c:v>
                </c:pt>
                <c:pt idx="12962">
                  <c:v>6.855390395796938E-3</c:v>
                </c:pt>
                <c:pt idx="12963">
                  <c:v>-1.4502627835268027E-2</c:v>
                </c:pt>
                <c:pt idx="12964">
                  <c:v>-1.1347759188676657E-3</c:v>
                </c:pt>
                <c:pt idx="12965">
                  <c:v>2.3415017620112864E-2</c:v>
                </c:pt>
                <c:pt idx="12966">
                  <c:v>6.2216041799607862E-3</c:v>
                </c:pt>
                <c:pt idx="12967">
                  <c:v>-1.0942448925398474E-2</c:v>
                </c:pt>
                <c:pt idx="12968">
                  <c:v>9.9219231014730062E-3</c:v>
                </c:pt>
                <c:pt idx="12969">
                  <c:v>-5.5570607262494416E-3</c:v>
                </c:pt>
                <c:pt idx="12970">
                  <c:v>6.034533095433536E-3</c:v>
                </c:pt>
                <c:pt idx="12971">
                  <c:v>-3.4379452380088292E-3</c:v>
                </c:pt>
                <c:pt idx="12972">
                  <c:v>-1.6504113351569351E-2</c:v>
                </c:pt>
                <c:pt idx="12973">
                  <c:v>-1.6405467230525106E-2</c:v>
                </c:pt>
                <c:pt idx="12974">
                  <c:v>1.5951975335219318E-2</c:v>
                </c:pt>
                <c:pt idx="12975">
                  <c:v>1.0395260358389983E-2</c:v>
                </c:pt>
                <c:pt idx="12976">
                  <c:v>2.3995859983154313E-3</c:v>
                </c:pt>
                <c:pt idx="12977">
                  <c:v>-1.0786860991002832E-3</c:v>
                </c:pt>
                <c:pt idx="12978">
                  <c:v>5.5552248835080463E-3</c:v>
                </c:pt>
                <c:pt idx="12979">
                  <c:v>3.8728438789164764E-3</c:v>
                </c:pt>
                <c:pt idx="12980">
                  <c:v>3.9562078621046349E-3</c:v>
                </c:pt>
                <c:pt idx="12981">
                  <c:v>-5.2564697435392152E-3</c:v>
                </c:pt>
                <c:pt idx="12982">
                  <c:v>-1.1487477400811763E-2</c:v>
                </c:pt>
                <c:pt idx="12983">
                  <c:v>3.2600408101602064E-3</c:v>
                </c:pt>
                <c:pt idx="12984">
                  <c:v>-1.7480019432350342E-2</c:v>
                </c:pt>
                <c:pt idx="12985">
                  <c:v>-8.449656948946516E-5</c:v>
                </c:pt>
                <c:pt idx="12986">
                  <c:v>5.670750243249055E-3</c:v>
                </c:pt>
                <c:pt idx="12987">
                  <c:v>9.4900172987619647E-4</c:v>
                </c:pt>
                <c:pt idx="12988">
                  <c:v>-3.8351280385507487E-3</c:v>
                </c:pt>
                <c:pt idx="12989">
                  <c:v>-7.366562544212309E-3</c:v>
                </c:pt>
                <c:pt idx="12990">
                  <c:v>3.0851665371600823E-3</c:v>
                </c:pt>
                <c:pt idx="12991">
                  <c:v>-1.6803389010621714E-2</c:v>
                </c:pt>
                <c:pt idx="12992">
                  <c:v>8.0913108901843975E-3</c:v>
                </c:pt>
                <c:pt idx="12993">
                  <c:v>-1.2153009363579151E-2</c:v>
                </c:pt>
                <c:pt idx="12994">
                  <c:v>6.932003974315531E-3</c:v>
                </c:pt>
                <c:pt idx="12995">
                  <c:v>-2.7670379431929538E-3</c:v>
                </c:pt>
                <c:pt idx="12996">
                  <c:v>1.9463593014102953E-2</c:v>
                </c:pt>
                <c:pt idx="12997">
                  <c:v>-4.8389783697115087E-3</c:v>
                </c:pt>
                <c:pt idx="12998">
                  <c:v>-1.5123839994749332E-2</c:v>
                </c:pt>
                <c:pt idx="12999">
                  <c:v>-1.1211898910571217E-2</c:v>
                </c:pt>
                <c:pt idx="13000">
                  <c:v>-1.7150126835033971E-2</c:v>
                </c:pt>
                <c:pt idx="13001">
                  <c:v>4.021909328877177E-3</c:v>
                </c:pt>
                <c:pt idx="13002">
                  <c:v>-5.6474243951929457E-4</c:v>
                </c:pt>
                <c:pt idx="13003">
                  <c:v>-1.0597524703777248E-3</c:v>
                </c:pt>
                <c:pt idx="13004">
                  <c:v>-2.2644770052835925E-2</c:v>
                </c:pt>
                <c:pt idx="13005">
                  <c:v>-1.8812878647293505E-2</c:v>
                </c:pt>
                <c:pt idx="13006">
                  <c:v>6.2066378685519275E-3</c:v>
                </c:pt>
                <c:pt idx="13007">
                  <c:v>-5.0467939676552456E-2</c:v>
                </c:pt>
                <c:pt idx="13008">
                  <c:v>-5.821856550759846E-3</c:v>
                </c:pt>
                <c:pt idx="13009">
                  <c:v>-1.6243694852658891E-2</c:v>
                </c:pt>
                <c:pt idx="13010">
                  <c:v>-3.1552521476721843E-2</c:v>
                </c:pt>
                <c:pt idx="13011">
                  <c:v>-1.9217753575672465E-2</c:v>
                </c:pt>
                <c:pt idx="13012">
                  <c:v>3.8242567945250688E-2</c:v>
                </c:pt>
                <c:pt idx="13013">
                  <c:v>8.7512712973218179E-3</c:v>
                </c:pt>
                <c:pt idx="13014">
                  <c:v>-5.1799988059720156E-3</c:v>
                </c:pt>
                <c:pt idx="13015">
                  <c:v>1.1423617922698436E-2</c:v>
                </c:pt>
                <c:pt idx="13016">
                  <c:v>2.1685198267551335E-2</c:v>
                </c:pt>
                <c:pt idx="13017">
                  <c:v>-2.2986415441742718E-3</c:v>
                </c:pt>
                <c:pt idx="13018">
                  <c:v>1.2230519750685145E-2</c:v>
                </c:pt>
                <c:pt idx="13019">
                  <c:v>1.9731193282573292E-2</c:v>
                </c:pt>
                <c:pt idx="13020">
                  <c:v>-2.474428292614613E-3</c:v>
                </c:pt>
                <c:pt idx="13021">
                  <c:v>1.6347428454071792E-3</c:v>
                </c:pt>
                <c:pt idx="13022">
                  <c:v>-8.3793874923556982E-3</c:v>
                </c:pt>
                <c:pt idx="13023">
                  <c:v>-5.3699891689136126E-3</c:v>
                </c:pt>
                <c:pt idx="13024">
                  <c:v>2.2679127455719015E-2</c:v>
                </c:pt>
                <c:pt idx="13025">
                  <c:v>1.5093794691408768E-2</c:v>
                </c:pt>
                <c:pt idx="13026">
                  <c:v>-5.2807694849013164E-3</c:v>
                </c:pt>
                <c:pt idx="13027">
                  <c:v>-1.5309656781275188E-3</c:v>
                </c:pt>
                <c:pt idx="13028">
                  <c:v>6.9119643234201895E-3</c:v>
                </c:pt>
                <c:pt idx="13029">
                  <c:v>-1.8808351629818261E-2</c:v>
                </c:pt>
                <c:pt idx="13030">
                  <c:v>-7.9042216061602118E-3</c:v>
                </c:pt>
                <c:pt idx="13031">
                  <c:v>4.5469689794281577E-3</c:v>
                </c:pt>
                <c:pt idx="13032">
                  <c:v>1.5180241397397914E-2</c:v>
                </c:pt>
                <c:pt idx="13033">
                  <c:v>-4.7087474572618691E-3</c:v>
                </c:pt>
                <c:pt idx="13034">
                  <c:v>3.8710034677259467E-4</c:v>
                </c:pt>
                <c:pt idx="13035">
                  <c:v>1.3627692836578435E-2</c:v>
                </c:pt>
                <c:pt idx="13036">
                  <c:v>4.1003368556313639E-3</c:v>
                </c:pt>
                <c:pt idx="13037">
                  <c:v>-2.4106604588960027E-2</c:v>
                </c:pt>
                <c:pt idx="13038">
                  <c:v>-1.7314951616474842E-2</c:v>
                </c:pt>
                <c:pt idx="13039">
                  <c:v>-9.4358761447863757E-6</c:v>
                </c:pt>
                <c:pt idx="13040">
                  <c:v>2.2688810271838798E-2</c:v>
                </c:pt>
                <c:pt idx="13041">
                  <c:v>2.8554341696879078E-3</c:v>
                </c:pt>
                <c:pt idx="13042">
                  <c:v>1.4283086964313758E-2</c:v>
                </c:pt>
                <c:pt idx="13043">
                  <c:v>1.4421638976673718E-2</c:v>
                </c:pt>
                <c:pt idx="13044">
                  <c:v>-2.7386733664935925E-3</c:v>
                </c:pt>
                <c:pt idx="13045">
                  <c:v>2.4526270607977659E-3</c:v>
                </c:pt>
                <c:pt idx="13046">
                  <c:v>1.5811692331009675E-3</c:v>
                </c:pt>
                <c:pt idx="13047">
                  <c:v>-1.7689315980279677E-3</c:v>
                </c:pt>
                <c:pt idx="13048">
                  <c:v>1.8393196899529059E-2</c:v>
                </c:pt>
                <c:pt idx="13049">
                  <c:v>1.8594050000484458E-3</c:v>
                </c:pt>
                <c:pt idx="13050">
                  <c:v>9.0214374727423012E-4</c:v>
                </c:pt>
                <c:pt idx="13051">
                  <c:v>-3.1478966232634372E-3</c:v>
                </c:pt>
                <c:pt idx="13052">
                  <c:v>1.0839906816188407E-2</c:v>
                </c:pt>
                <c:pt idx="13053">
                  <c:v>-7.3243792202518252E-3</c:v>
                </c:pt>
                <c:pt idx="13054">
                  <c:v>-4.9392781000970809E-3</c:v>
                </c:pt>
                <c:pt idx="13055">
                  <c:v>1.1637951207990596E-2</c:v>
                </c:pt>
                <c:pt idx="13056">
                  <c:v>6.1358392663144858E-3</c:v>
                </c:pt>
                <c:pt idx="13057">
                  <c:v>-6.8663248977955827E-3</c:v>
                </c:pt>
                <c:pt idx="13058">
                  <c:v>-1.8420025462016539E-2</c:v>
                </c:pt>
                <c:pt idx="13059">
                  <c:v>1.0296645856261881E-2</c:v>
                </c:pt>
                <c:pt idx="13060">
                  <c:v>-6.5799576870125183E-4</c:v>
                </c:pt>
                <c:pt idx="13061">
                  <c:v>-8.416556613579625E-3</c:v>
                </c:pt>
                <c:pt idx="13062">
                  <c:v>1.3100816027040562E-2</c:v>
                </c:pt>
                <c:pt idx="13063">
                  <c:v>2.2072900113672193E-2</c:v>
                </c:pt>
                <c:pt idx="13064">
                  <c:v>-2.7808099376053458E-3</c:v>
                </c:pt>
                <c:pt idx="13065">
                  <c:v>-7.5599931753079644E-3</c:v>
                </c:pt>
                <c:pt idx="13066">
                  <c:v>-1.5995189248503284E-2</c:v>
                </c:pt>
                <c:pt idx="13067">
                  <c:v>-2.7847463190532606E-3</c:v>
                </c:pt>
                <c:pt idx="13068">
                  <c:v>2.7266770332039523E-4</c:v>
                </c:pt>
                <c:pt idx="13069">
                  <c:v>-1.5679817795427452E-2</c:v>
                </c:pt>
                <c:pt idx="13070">
                  <c:v>3.3088544193820481E-3</c:v>
                </c:pt>
                <c:pt idx="13071">
                  <c:v>9.984800222574565E-3</c:v>
                </c:pt>
                <c:pt idx="13072">
                  <c:v>7.5177758689220229E-3</c:v>
                </c:pt>
                <c:pt idx="13073">
                  <c:v>5.7928693540460945E-3</c:v>
                </c:pt>
                <c:pt idx="13074">
                  <c:v>-8.4124034537646081E-3</c:v>
                </c:pt>
                <c:pt idx="13075">
                  <c:v>4.3417055098423007E-3</c:v>
                </c:pt>
                <c:pt idx="13076">
                  <c:v>-2.0964910058711593E-4</c:v>
                </c:pt>
                <c:pt idx="13077">
                  <c:v>4.1150527550505933E-3</c:v>
                </c:pt>
                <c:pt idx="13078">
                  <c:v>6.7288352735743731E-3</c:v>
                </c:pt>
                <c:pt idx="13079">
                  <c:v>3.3561276459939189E-3</c:v>
                </c:pt>
                <c:pt idx="13080">
                  <c:v>-1.1207947215694626E-2</c:v>
                </c:pt>
                <c:pt idx="13081">
                  <c:v>5.7236069834005971E-3</c:v>
                </c:pt>
                <c:pt idx="13082">
                  <c:v>9.138230958255885E-3</c:v>
                </c:pt>
                <c:pt idx="13083">
                  <c:v>6.1939302643798837E-3</c:v>
                </c:pt>
                <c:pt idx="13084">
                  <c:v>-6.5200881276756099E-3</c:v>
                </c:pt>
                <c:pt idx="13085">
                  <c:v>-3.5947751129210828E-3</c:v>
                </c:pt>
                <c:pt idx="13086">
                  <c:v>-4.8103380966055846E-3</c:v>
                </c:pt>
                <c:pt idx="13087">
                  <c:v>1.2198869007992773E-3</c:v>
                </c:pt>
                <c:pt idx="13088">
                  <c:v>-9.5129184259287927E-3</c:v>
                </c:pt>
                <c:pt idx="13089">
                  <c:v>-6.2959652107112529E-3</c:v>
                </c:pt>
                <c:pt idx="13090">
                  <c:v>6.8108466030153319E-3</c:v>
                </c:pt>
                <c:pt idx="13091">
                  <c:v>-1.6378523891793405E-2</c:v>
                </c:pt>
                <c:pt idx="13092">
                  <c:v>9.9804486149360268E-3</c:v>
                </c:pt>
                <c:pt idx="13093">
                  <c:v>-9.971580025263516E-3</c:v>
                </c:pt>
                <c:pt idx="13094">
                  <c:v>-7.3613192859763006E-3</c:v>
                </c:pt>
                <c:pt idx="13095">
                  <c:v>7.8932907848502255E-3</c:v>
                </c:pt>
                <c:pt idx="13096">
                  <c:v>3.5127650230923398E-3</c:v>
                </c:pt>
                <c:pt idx="13097">
                  <c:v>9.9760318678196371E-4</c:v>
                </c:pt>
                <c:pt idx="13098">
                  <c:v>-1.9414562747955281E-4</c:v>
                </c:pt>
                <c:pt idx="13099">
                  <c:v>-2.9030108600128716E-2</c:v>
                </c:pt>
                <c:pt idx="13100">
                  <c:v>1.1679241784399516E-2</c:v>
                </c:pt>
                <c:pt idx="13101">
                  <c:v>1.4823537633639252E-2</c:v>
                </c:pt>
                <c:pt idx="13102">
                  <c:v>-7.103563878871383E-3</c:v>
                </c:pt>
                <c:pt idx="13103">
                  <c:v>-2.5048227408907574E-2</c:v>
                </c:pt>
                <c:pt idx="13104">
                  <c:v>-4.0467722292554867E-3</c:v>
                </c:pt>
                <c:pt idx="13105">
                  <c:v>-5.9902733955542464E-3</c:v>
                </c:pt>
                <c:pt idx="13106">
                  <c:v>-3.087335144727615E-3</c:v>
                </c:pt>
                <c:pt idx="13107">
                  <c:v>1.4749462152985195E-2</c:v>
                </c:pt>
                <c:pt idx="13108">
                  <c:v>1.4238339228861046E-2</c:v>
                </c:pt>
                <c:pt idx="13109">
                  <c:v>-4.0010146009823383E-3</c:v>
                </c:pt>
                <c:pt idx="13110">
                  <c:v>9.8922195163004961E-3</c:v>
                </c:pt>
                <c:pt idx="13111">
                  <c:v>-1.8165634371818111E-3</c:v>
                </c:pt>
                <c:pt idx="13112">
                  <c:v>-1.1077900973251099E-2</c:v>
                </c:pt>
                <c:pt idx="13113">
                  <c:v>-1.9054116542265784E-2</c:v>
                </c:pt>
                <c:pt idx="13114">
                  <c:v>1.342326648444175E-2</c:v>
                </c:pt>
                <c:pt idx="13115">
                  <c:v>-1.5631843866860753E-2</c:v>
                </c:pt>
                <c:pt idx="13116">
                  <c:v>8.1906123573317891E-3</c:v>
                </c:pt>
                <c:pt idx="13117">
                  <c:v>1.7815473441842273E-2</c:v>
                </c:pt>
                <c:pt idx="13118">
                  <c:v>-4.5069203769935507E-5</c:v>
                </c:pt>
                <c:pt idx="13119">
                  <c:v>4.5961060076300369E-4</c:v>
                </c:pt>
                <c:pt idx="13120">
                  <c:v>-2.8511897760654147E-3</c:v>
                </c:pt>
                <c:pt idx="13121">
                  <c:v>2.2381893065112853E-2</c:v>
                </c:pt>
                <c:pt idx="13122">
                  <c:v>1.930389568956652E-2</c:v>
                </c:pt>
                <c:pt idx="13123">
                  <c:v>-6.6957354131238671E-3</c:v>
                </c:pt>
                <c:pt idx="13124">
                  <c:v>1.4405314696168034E-2</c:v>
                </c:pt>
                <c:pt idx="13125">
                  <c:v>-4.5080259595760451E-3</c:v>
                </c:pt>
                <c:pt idx="13126">
                  <c:v>5.8315732590339649E-3</c:v>
                </c:pt>
                <c:pt idx="13127">
                  <c:v>3.3868254978277877E-3</c:v>
                </c:pt>
                <c:pt idx="13128">
                  <c:v>-2.2966451667546166E-3</c:v>
                </c:pt>
                <c:pt idx="13129">
                  <c:v>-9.9066625604296975E-3</c:v>
                </c:pt>
                <c:pt idx="13130">
                  <c:v>-9.1022185355309562E-4</c:v>
                </c:pt>
                <c:pt idx="13131">
                  <c:v>1.1314366990910117E-2</c:v>
                </c:pt>
                <c:pt idx="13132">
                  <c:v>-5.2322116722603492E-4</c:v>
                </c:pt>
                <c:pt idx="13133">
                  <c:v>4.0585027281138863E-3</c:v>
                </c:pt>
                <c:pt idx="13134">
                  <c:v>-1.5882235881983016E-2</c:v>
                </c:pt>
                <c:pt idx="13135">
                  <c:v>1.509473532500469E-3</c:v>
                </c:pt>
                <c:pt idx="13136">
                  <c:v>-4.2479508258041173E-3</c:v>
                </c:pt>
                <c:pt idx="13137">
                  <c:v>-1.475973597236108E-2</c:v>
                </c:pt>
                <c:pt idx="13138">
                  <c:v>5.8316907991773836E-3</c:v>
                </c:pt>
                <c:pt idx="13139">
                  <c:v>5.3349344910295499E-3</c:v>
                </c:pt>
                <c:pt idx="13140">
                  <c:v>2.4520403041292235E-3</c:v>
                </c:pt>
                <c:pt idx="13141">
                  <c:v>-7.4108629199878915E-4</c:v>
                </c:pt>
                <c:pt idx="13142">
                  <c:v>-8.566600805891526E-3</c:v>
                </c:pt>
                <c:pt idx="13143">
                  <c:v>-1.0043582676264734E-2</c:v>
                </c:pt>
                <c:pt idx="13144">
                  <c:v>8.3490994040525085E-4</c:v>
                </c:pt>
                <c:pt idx="13145">
                  <c:v>-3.2102185349839616E-3</c:v>
                </c:pt>
                <c:pt idx="13146">
                  <c:v>2.2775607927155933E-3</c:v>
                </c:pt>
                <c:pt idx="13147">
                  <c:v>-6.6783123617177483E-3</c:v>
                </c:pt>
                <c:pt idx="13148">
                  <c:v>1.1271007599754529E-2</c:v>
                </c:pt>
                <c:pt idx="13149">
                  <c:v>-2.3974364130648563E-2</c:v>
                </c:pt>
                <c:pt idx="13150">
                  <c:v>6.6104001945083935E-3</c:v>
                </c:pt>
                <c:pt idx="13151">
                  <c:v>-7.6438327326352144E-3</c:v>
                </c:pt>
                <c:pt idx="13152">
                  <c:v>2.3148434690932918E-2</c:v>
                </c:pt>
                <c:pt idx="13153">
                  <c:v>-2.0404187274598745E-3</c:v>
                </c:pt>
                <c:pt idx="13154">
                  <c:v>-1.4218812103459603E-3</c:v>
                </c:pt>
                <c:pt idx="13155">
                  <c:v>6.2232181379394164E-4</c:v>
                </c:pt>
                <c:pt idx="13156">
                  <c:v>-1.5530988400682474E-2</c:v>
                </c:pt>
                <c:pt idx="13157">
                  <c:v>-6.2206204786455768E-3</c:v>
                </c:pt>
                <c:pt idx="13158">
                  <c:v>-7.1282376485210467E-3</c:v>
                </c:pt>
                <c:pt idx="13159">
                  <c:v>-1.519715391679715E-3</c:v>
                </c:pt>
                <c:pt idx="13160">
                  <c:v>-1.3986758136673338E-2</c:v>
                </c:pt>
                <c:pt idx="13161">
                  <c:v>-1.0150570165366869E-2</c:v>
                </c:pt>
                <c:pt idx="13162">
                  <c:v>1.0707869876991571E-2</c:v>
                </c:pt>
                <c:pt idx="13163">
                  <c:v>8.8195895673640386E-3</c:v>
                </c:pt>
                <c:pt idx="13164">
                  <c:v>-1.7503297851504955E-3</c:v>
                </c:pt>
                <c:pt idx="13165">
                  <c:v>-1.0315245844336825E-2</c:v>
                </c:pt>
                <c:pt idx="13166">
                  <c:v>-1.9529335223218178E-2</c:v>
                </c:pt>
                <c:pt idx="13167">
                  <c:v>-3.0254618351180239E-3</c:v>
                </c:pt>
                <c:pt idx="13168">
                  <c:v>3.6817761530498282E-2</c:v>
                </c:pt>
                <c:pt idx="13169">
                  <c:v>-1.4654310147196552E-2</c:v>
                </c:pt>
                <c:pt idx="13170">
                  <c:v>-1.6936495059504529E-2</c:v>
                </c:pt>
                <c:pt idx="13171">
                  <c:v>1.8379987256863035E-2</c:v>
                </c:pt>
                <c:pt idx="13172">
                  <c:v>2.0923114825434196E-2</c:v>
                </c:pt>
                <c:pt idx="13173">
                  <c:v>-5.6755241798441894E-3</c:v>
                </c:pt>
                <c:pt idx="13174">
                  <c:v>6.5409268054660817E-3</c:v>
                </c:pt>
                <c:pt idx="13175">
                  <c:v>7.5834218340435165E-3</c:v>
                </c:pt>
                <c:pt idx="13176">
                  <c:v>-1.3382233577621184E-2</c:v>
                </c:pt>
                <c:pt idx="13177">
                  <c:v>-1.1051057322742247E-2</c:v>
                </c:pt>
                <c:pt idx="13178">
                  <c:v>5.6697136967083315E-3</c:v>
                </c:pt>
                <c:pt idx="13179">
                  <c:v>1.0132467247941635E-2</c:v>
                </c:pt>
                <c:pt idx="13180">
                  <c:v>-1.2160267227536129E-2</c:v>
                </c:pt>
                <c:pt idx="13181">
                  <c:v>-8.589868279756472E-3</c:v>
                </c:pt>
                <c:pt idx="13182">
                  <c:v>-6.43263149577429E-3</c:v>
                </c:pt>
                <c:pt idx="13183">
                  <c:v>-2.8138384289613833E-3</c:v>
                </c:pt>
                <c:pt idx="13184">
                  <c:v>2.3266733453147876E-3</c:v>
                </c:pt>
                <c:pt idx="13185">
                  <c:v>-2.5107827066795554E-2</c:v>
                </c:pt>
                <c:pt idx="13186">
                  <c:v>9.6090555740701742E-6</c:v>
                </c:pt>
                <c:pt idx="13187">
                  <c:v>8.8109668403229223E-3</c:v>
                </c:pt>
                <c:pt idx="13188">
                  <c:v>-1.9961702715886081E-2</c:v>
                </c:pt>
                <c:pt idx="13189">
                  <c:v>-1.5753547805544342E-3</c:v>
                </c:pt>
                <c:pt idx="13190">
                  <c:v>3.1191268419541005E-3</c:v>
                </c:pt>
                <c:pt idx="13191">
                  <c:v>-1.6768640859479839E-2</c:v>
                </c:pt>
                <c:pt idx="13192">
                  <c:v>6.549146750186619E-3</c:v>
                </c:pt>
                <c:pt idx="13193">
                  <c:v>-1.0542904406393473E-2</c:v>
                </c:pt>
                <c:pt idx="13194">
                  <c:v>-2.2708914327111392E-3</c:v>
                </c:pt>
                <c:pt idx="13195">
                  <c:v>2.8287522103781288E-2</c:v>
                </c:pt>
                <c:pt idx="13196">
                  <c:v>9.3570191700484537E-4</c:v>
                </c:pt>
                <c:pt idx="13197">
                  <c:v>-1.6674101630108018E-2</c:v>
                </c:pt>
                <c:pt idx="13198">
                  <c:v>-1.3522522813193345E-2</c:v>
                </c:pt>
                <c:pt idx="13199">
                  <c:v>-1.718970076263629E-2</c:v>
                </c:pt>
                <c:pt idx="13200">
                  <c:v>3.6127717335044099E-3</c:v>
                </c:pt>
                <c:pt idx="13201">
                  <c:v>-1.6842631717230203E-2</c:v>
                </c:pt>
                <c:pt idx="13202">
                  <c:v>-2.6773777707164029E-3</c:v>
                </c:pt>
                <c:pt idx="13203">
                  <c:v>1.7422557928425595E-2</c:v>
                </c:pt>
                <c:pt idx="13204">
                  <c:v>-8.2809049095504525E-4</c:v>
                </c:pt>
                <c:pt idx="13205">
                  <c:v>-2.1619758882933146E-2</c:v>
                </c:pt>
                <c:pt idx="13206">
                  <c:v>-2.1453915075276435E-2</c:v>
                </c:pt>
                <c:pt idx="13207">
                  <c:v>6.2037547553762248E-3</c:v>
                </c:pt>
                <c:pt idx="13208">
                  <c:v>3.6071475619975056E-2</c:v>
                </c:pt>
                <c:pt idx="13209">
                  <c:v>-1.2258483828845864E-2</c:v>
                </c:pt>
                <c:pt idx="13210">
                  <c:v>-2.5029677312676097E-2</c:v>
                </c:pt>
                <c:pt idx="13211">
                  <c:v>-3.455209453263422E-2</c:v>
                </c:pt>
                <c:pt idx="13212">
                  <c:v>7.4682137740766739E-3</c:v>
                </c:pt>
                <c:pt idx="13213">
                  <c:v>-6.4692235397354504E-3</c:v>
                </c:pt>
                <c:pt idx="13214">
                  <c:v>-3.7622644034227487E-3</c:v>
                </c:pt>
                <c:pt idx="13215">
                  <c:v>-1.868247227365059E-2</c:v>
                </c:pt>
                <c:pt idx="13216">
                  <c:v>5.6447924626255612E-3</c:v>
                </c:pt>
                <c:pt idx="13217">
                  <c:v>-2.7390389860276424E-2</c:v>
                </c:pt>
                <c:pt idx="13218">
                  <c:v>-3.9107284312742623E-2</c:v>
                </c:pt>
                <c:pt idx="13219">
                  <c:v>-3.3464384309870573E-2</c:v>
                </c:pt>
                <c:pt idx="13220">
                  <c:v>-2.7388809778793526E-2</c:v>
                </c:pt>
                <c:pt idx="13221">
                  <c:v>5.5744324073414495E-2</c:v>
                </c:pt>
                <c:pt idx="13222">
                  <c:v>-5.647683713460451E-3</c:v>
                </c:pt>
                <c:pt idx="13223">
                  <c:v>1.6742729349766162E-2</c:v>
                </c:pt>
                <c:pt idx="13224">
                  <c:v>5.2666582972842789E-2</c:v>
                </c:pt>
                <c:pt idx="13225">
                  <c:v>4.2403517975038727E-3</c:v>
                </c:pt>
                <c:pt idx="13226">
                  <c:v>9.7443451808381376E-3</c:v>
                </c:pt>
                <c:pt idx="13227">
                  <c:v>-3.0019846177366562E-2</c:v>
                </c:pt>
                <c:pt idx="13228">
                  <c:v>-2.3352882391892999E-2</c:v>
                </c:pt>
                <c:pt idx="13229">
                  <c:v>-3.489793985127719E-2</c:v>
                </c:pt>
                <c:pt idx="13230">
                  <c:v>2.9479696048418994E-2</c:v>
                </c:pt>
                <c:pt idx="13231">
                  <c:v>1.9812436074055025E-2</c:v>
                </c:pt>
                <c:pt idx="13232">
                  <c:v>3.2198401578588019E-2</c:v>
                </c:pt>
                <c:pt idx="13233">
                  <c:v>3.5058742706082142E-3</c:v>
                </c:pt>
                <c:pt idx="13234">
                  <c:v>-5.3408791519431592E-3</c:v>
                </c:pt>
                <c:pt idx="13235">
                  <c:v>-2.1913505990541829E-2</c:v>
                </c:pt>
                <c:pt idx="13236">
                  <c:v>3.9265950252233714E-2</c:v>
                </c:pt>
                <c:pt idx="13237">
                  <c:v>1.1492825987860519E-2</c:v>
                </c:pt>
                <c:pt idx="13238">
                  <c:v>-1.5922371063000788E-3</c:v>
                </c:pt>
                <c:pt idx="13239">
                  <c:v>2.3337425244553074E-2</c:v>
                </c:pt>
                <c:pt idx="13240">
                  <c:v>-1.4056466974779963E-2</c:v>
                </c:pt>
                <c:pt idx="13241">
                  <c:v>1.2645984966678901E-2</c:v>
                </c:pt>
                <c:pt idx="13242">
                  <c:v>1.3953763427037382E-2</c:v>
                </c:pt>
                <c:pt idx="13243">
                  <c:v>-2.294748616292578E-2</c:v>
                </c:pt>
                <c:pt idx="13244">
                  <c:v>7.5074076270522511E-3</c:v>
                </c:pt>
                <c:pt idx="13245">
                  <c:v>-1.3947760861421498E-2</c:v>
                </c:pt>
                <c:pt idx="13246">
                  <c:v>-1.8298228994525562E-2</c:v>
                </c:pt>
                <c:pt idx="13247">
                  <c:v>-7.626643136727086E-5</c:v>
                </c:pt>
                <c:pt idx="13248">
                  <c:v>-1.8867209924283519E-3</c:v>
                </c:pt>
                <c:pt idx="13249">
                  <c:v>-4.2423408549346391E-2</c:v>
                </c:pt>
                <c:pt idx="13250">
                  <c:v>1.7365036499059856E-2</c:v>
                </c:pt>
                <c:pt idx="13251">
                  <c:v>-1.6078877327470344E-2</c:v>
                </c:pt>
                <c:pt idx="13252">
                  <c:v>1.6660754120290753E-2</c:v>
                </c:pt>
                <c:pt idx="13253">
                  <c:v>1.0061969936532257E-2</c:v>
                </c:pt>
                <c:pt idx="13254">
                  <c:v>7.3046988603273433E-3</c:v>
                </c:pt>
                <c:pt idx="13255">
                  <c:v>-1.4293332184876526E-4</c:v>
                </c:pt>
                <c:pt idx="13256">
                  <c:v>-2.5096509638684403E-2</c:v>
                </c:pt>
                <c:pt idx="13257">
                  <c:v>3.2644452421825283E-3</c:v>
                </c:pt>
                <c:pt idx="13258">
                  <c:v>1.448697829326596E-3</c:v>
                </c:pt>
                <c:pt idx="13259">
                  <c:v>-1.9925628912863431E-2</c:v>
                </c:pt>
                <c:pt idx="13260">
                  <c:v>-4.6586964199229466E-3</c:v>
                </c:pt>
                <c:pt idx="13261">
                  <c:v>-3.052584663409507E-2</c:v>
                </c:pt>
                <c:pt idx="13262">
                  <c:v>2.4515766908044597E-3</c:v>
                </c:pt>
                <c:pt idx="13263">
                  <c:v>-1.3924433926029404E-2</c:v>
                </c:pt>
                <c:pt idx="13264">
                  <c:v>-1.7435513884602839E-2</c:v>
                </c:pt>
                <c:pt idx="13265">
                  <c:v>2.4558936462421441E-2</c:v>
                </c:pt>
                <c:pt idx="13266">
                  <c:v>1.8045939700215462E-2</c:v>
                </c:pt>
                <c:pt idx="13267">
                  <c:v>-3.279099248271939E-2</c:v>
                </c:pt>
                <c:pt idx="13268">
                  <c:v>-1.4720382691444538E-2</c:v>
                </c:pt>
                <c:pt idx="13269">
                  <c:v>3.9242885563585982E-2</c:v>
                </c:pt>
                <c:pt idx="13270">
                  <c:v>-2.3870045258738912E-2</c:v>
                </c:pt>
                <c:pt idx="13271">
                  <c:v>-1.0881420896896686E-2</c:v>
                </c:pt>
                <c:pt idx="13272">
                  <c:v>-2.2686566946004277E-2</c:v>
                </c:pt>
                <c:pt idx="13273">
                  <c:v>-1.9296122899892475E-2</c:v>
                </c:pt>
                <c:pt idx="13274">
                  <c:v>1.6757241019826546E-2</c:v>
                </c:pt>
                <c:pt idx="13275">
                  <c:v>-2.7666160756899295E-2</c:v>
                </c:pt>
                <c:pt idx="13276">
                  <c:v>3.436833939528406E-2</c:v>
                </c:pt>
                <c:pt idx="13277">
                  <c:v>3.8315123227872276E-2</c:v>
                </c:pt>
                <c:pt idx="13278">
                  <c:v>7.2998248724587371E-3</c:v>
                </c:pt>
                <c:pt idx="13279">
                  <c:v>4.6249339063376922E-2</c:v>
                </c:pt>
                <c:pt idx="13280">
                  <c:v>-2.4408404113316347E-2</c:v>
                </c:pt>
                <c:pt idx="13281">
                  <c:v>2.2056758298317002E-2</c:v>
                </c:pt>
                <c:pt idx="13282">
                  <c:v>5.8857387290944235E-3</c:v>
                </c:pt>
                <c:pt idx="13283">
                  <c:v>1.7185461989592029E-2</c:v>
                </c:pt>
                <c:pt idx="13284">
                  <c:v>-1.0682381958653037E-2</c:v>
                </c:pt>
                <c:pt idx="13285">
                  <c:v>6.6954289197256938E-3</c:v>
                </c:pt>
                <c:pt idx="13286">
                  <c:v>-1.5337861961718838E-2</c:v>
                </c:pt>
                <c:pt idx="13287">
                  <c:v>1.7021448509386104E-2</c:v>
                </c:pt>
                <c:pt idx="13288">
                  <c:v>-8.3003810108567399E-3</c:v>
                </c:pt>
                <c:pt idx="13289">
                  <c:v>-9.1177467319064846E-3</c:v>
                </c:pt>
                <c:pt idx="13290">
                  <c:v>9.6567879254588103E-3</c:v>
                </c:pt>
                <c:pt idx="13291">
                  <c:v>-5.572863950338112E-3</c:v>
                </c:pt>
                <c:pt idx="13292">
                  <c:v>1.7014827957113041E-2</c:v>
                </c:pt>
                <c:pt idx="13293">
                  <c:v>8.1689053784456782E-3</c:v>
                </c:pt>
                <c:pt idx="13294">
                  <c:v>7.7204370889702029E-3</c:v>
                </c:pt>
                <c:pt idx="13295">
                  <c:v>9.102093669876174E-3</c:v>
                </c:pt>
                <c:pt idx="13296">
                  <c:v>-2.3117416260933298E-2</c:v>
                </c:pt>
                <c:pt idx="13297">
                  <c:v>-8.8017081052179872E-3</c:v>
                </c:pt>
                <c:pt idx="13298">
                  <c:v>-2.0950210882203522E-2</c:v>
                </c:pt>
                <c:pt idx="13299">
                  <c:v>7.6856114638877591E-3</c:v>
                </c:pt>
                <c:pt idx="13300">
                  <c:v>-4.757912951981689E-4</c:v>
                </c:pt>
                <c:pt idx="13301">
                  <c:v>2.4335205800841142E-2</c:v>
                </c:pt>
                <c:pt idx="13302">
                  <c:v>6.1297805075493893E-3</c:v>
                </c:pt>
                <c:pt idx="13303">
                  <c:v>-1.0463085526687963E-2</c:v>
                </c:pt>
                <c:pt idx="13304">
                  <c:v>-4.0287183754060922E-3</c:v>
                </c:pt>
                <c:pt idx="13305">
                  <c:v>1.9228706804282323E-2</c:v>
                </c:pt>
                <c:pt idx="13306">
                  <c:v>2.1224774119852165E-2</c:v>
                </c:pt>
                <c:pt idx="13307">
                  <c:v>-3.4436367043935373E-3</c:v>
                </c:pt>
                <c:pt idx="13308">
                  <c:v>2.4900464723259037E-3</c:v>
                </c:pt>
                <c:pt idx="13309">
                  <c:v>-2.1190492719889247E-2</c:v>
                </c:pt>
                <c:pt idx="13310">
                  <c:v>2.7601661527019265E-2</c:v>
                </c:pt>
                <c:pt idx="13311">
                  <c:v>-2.7304062441206338E-3</c:v>
                </c:pt>
                <c:pt idx="13312">
                  <c:v>-1.9028891162397349E-3</c:v>
                </c:pt>
                <c:pt idx="13313">
                  <c:v>-1.4855173783893148E-2</c:v>
                </c:pt>
                <c:pt idx="13314">
                  <c:v>-3.4487857370876672E-3</c:v>
                </c:pt>
                <c:pt idx="13315">
                  <c:v>-1.209358371626925E-2</c:v>
                </c:pt>
                <c:pt idx="13316">
                  <c:v>6.2459653896652341E-3</c:v>
                </c:pt>
                <c:pt idx="13317">
                  <c:v>-2.2426018681473526E-2</c:v>
                </c:pt>
                <c:pt idx="13318">
                  <c:v>1.386089156763458E-2</c:v>
                </c:pt>
                <c:pt idx="13319">
                  <c:v>5.6371968045446151E-4</c:v>
                </c:pt>
                <c:pt idx="13320">
                  <c:v>-3.7419641347315987E-3</c:v>
                </c:pt>
                <c:pt idx="13321">
                  <c:v>-1.3511757382135713E-2</c:v>
                </c:pt>
                <c:pt idx="13322">
                  <c:v>2.3247041060835114E-2</c:v>
                </c:pt>
                <c:pt idx="13323">
                  <c:v>-8.1725842135211314E-3</c:v>
                </c:pt>
                <c:pt idx="13324">
                  <c:v>-1.3232380621610956E-2</c:v>
                </c:pt>
                <c:pt idx="13325">
                  <c:v>-7.7392704513442861E-3</c:v>
                </c:pt>
                <c:pt idx="13326">
                  <c:v>1.2932691866351568E-2</c:v>
                </c:pt>
                <c:pt idx="13327">
                  <c:v>1.8068867358413542E-3</c:v>
                </c:pt>
                <c:pt idx="13328">
                  <c:v>-5.4865070443114597E-3</c:v>
                </c:pt>
                <c:pt idx="13329">
                  <c:v>-3.1535323783702515E-3</c:v>
                </c:pt>
                <c:pt idx="13330">
                  <c:v>-1.6158442508306343E-2</c:v>
                </c:pt>
                <c:pt idx="13331">
                  <c:v>4.5475605356762386E-3</c:v>
                </c:pt>
                <c:pt idx="13332">
                  <c:v>4.8885580296108733E-4</c:v>
                </c:pt>
                <c:pt idx="13333">
                  <c:v>3.2660755837779686E-2</c:v>
                </c:pt>
                <c:pt idx="13334">
                  <c:v>-4.8414961168416563E-4</c:v>
                </c:pt>
                <c:pt idx="13335">
                  <c:v>2.2225555697024453E-2</c:v>
                </c:pt>
                <c:pt idx="13336">
                  <c:v>-6.5661110449765194E-3</c:v>
                </c:pt>
                <c:pt idx="13337">
                  <c:v>-1.4185718498334807E-2</c:v>
                </c:pt>
                <c:pt idx="13338">
                  <c:v>1.9200589856617153E-2</c:v>
                </c:pt>
                <c:pt idx="13339">
                  <c:v>0</c:v>
                </c:pt>
                <c:pt idx="13340">
                  <c:v>-1.4132905585177648E-3</c:v>
                </c:pt>
                <c:pt idx="13341">
                  <c:v>5.8129684870851421E-3</c:v>
                </c:pt>
                <c:pt idx="13342">
                  <c:v>-1.4530927935626551E-2</c:v>
                </c:pt>
                <c:pt idx="13343">
                  <c:v>-3.9502021008441203E-3</c:v>
                </c:pt>
                <c:pt idx="13344">
                  <c:v>-1.4116223349392871E-2</c:v>
                </c:pt>
                <c:pt idx="13345">
                  <c:v>-1.5826864397605028E-2</c:v>
                </c:pt>
                <c:pt idx="13346">
                  <c:v>-1.0487191099166182E-2</c:v>
                </c:pt>
                <c:pt idx="13347">
                  <c:v>1.0171691028941958E-2</c:v>
                </c:pt>
                <c:pt idx="13348">
                  <c:v>-2.9669250786722584E-2</c:v>
                </c:pt>
                <c:pt idx="13349">
                  <c:v>-1.629173246392036E-2</c:v>
                </c:pt>
                <c:pt idx="13350">
                  <c:v>1.2966031990608726E-2</c:v>
                </c:pt>
                <c:pt idx="13351">
                  <c:v>6.756076542573354E-3</c:v>
                </c:pt>
                <c:pt idx="13352">
                  <c:v>-2.3114366335295476E-2</c:v>
                </c:pt>
                <c:pt idx="13353">
                  <c:v>1.3044865070032814E-2</c:v>
                </c:pt>
                <c:pt idx="13354">
                  <c:v>5.3845656373587665E-3</c:v>
                </c:pt>
                <c:pt idx="13355">
                  <c:v>-1.4187956020877635E-2</c:v>
                </c:pt>
                <c:pt idx="13356">
                  <c:v>-5.4498624653519573E-3</c:v>
                </c:pt>
                <c:pt idx="13357">
                  <c:v>-6.4695124978516446E-3</c:v>
                </c:pt>
                <c:pt idx="13358">
                  <c:v>-1.01449450287938E-2</c:v>
                </c:pt>
                <c:pt idx="13359">
                  <c:v>7.5405902248564432E-3</c:v>
                </c:pt>
                <c:pt idx="13360">
                  <c:v>-8.1313467117249041E-3</c:v>
                </c:pt>
                <c:pt idx="13361">
                  <c:v>-1.2768093450376107E-2</c:v>
                </c:pt>
                <c:pt idx="13362">
                  <c:v>-1.6014183918124062E-3</c:v>
                </c:pt>
                <c:pt idx="13363">
                  <c:v>2.1208110926454724E-2</c:v>
                </c:pt>
                <c:pt idx="13364">
                  <c:v>1.9311893959489689E-2</c:v>
                </c:pt>
                <c:pt idx="13365">
                  <c:v>-7.1214119274663965E-3</c:v>
                </c:pt>
                <c:pt idx="13366">
                  <c:v>-9.546924011903362E-3</c:v>
                </c:pt>
                <c:pt idx="13367">
                  <c:v>1.3137549732239878E-2</c:v>
                </c:pt>
                <c:pt idx="13368">
                  <c:v>-1.8551774064489598E-2</c:v>
                </c:pt>
                <c:pt idx="13369">
                  <c:v>7.1687468541039778E-3</c:v>
                </c:pt>
                <c:pt idx="13370">
                  <c:v>-1.3228531801315566E-2</c:v>
                </c:pt>
                <c:pt idx="13371">
                  <c:v>1.1689014237348297E-2</c:v>
                </c:pt>
                <c:pt idx="13372">
                  <c:v>4.611460541271822E-3</c:v>
                </c:pt>
                <c:pt idx="13373">
                  <c:v>-7.5658491167645029E-3</c:v>
                </c:pt>
                <c:pt idx="13374">
                  <c:v>-1.5475924516346291E-2</c:v>
                </c:pt>
                <c:pt idx="13375">
                  <c:v>9.5167320346691894E-3</c:v>
                </c:pt>
                <c:pt idx="13376">
                  <c:v>-9.3829194086401148E-3</c:v>
                </c:pt>
                <c:pt idx="13377">
                  <c:v>8.2254141851746676E-3</c:v>
                </c:pt>
                <c:pt idx="13378">
                  <c:v>-2.6169169355035431E-2</c:v>
                </c:pt>
                <c:pt idx="13379">
                  <c:v>-8.3944753953315958E-3</c:v>
                </c:pt>
                <c:pt idx="13380">
                  <c:v>4.3117480752347453E-3</c:v>
                </c:pt>
                <c:pt idx="13381">
                  <c:v>3.3876681621712021E-2</c:v>
                </c:pt>
                <c:pt idx="13382">
                  <c:v>1.6454780101940111E-3</c:v>
                </c:pt>
                <c:pt idx="13383">
                  <c:v>3.4813604976264165E-2</c:v>
                </c:pt>
                <c:pt idx="13384">
                  <c:v>4.2330798099543604E-3</c:v>
                </c:pt>
                <c:pt idx="13385">
                  <c:v>8.6988546026567862E-3</c:v>
                </c:pt>
                <c:pt idx="13386">
                  <c:v>1.8860489447984567E-3</c:v>
                </c:pt>
                <c:pt idx="13387">
                  <c:v>2.2716702871107941E-2</c:v>
                </c:pt>
                <c:pt idx="13388">
                  <c:v>-3.5867073422977576E-2</c:v>
                </c:pt>
                <c:pt idx="13389">
                  <c:v>1.2087762262945285E-2</c:v>
                </c:pt>
                <c:pt idx="13390">
                  <c:v>-5.4909606120603378E-3</c:v>
                </c:pt>
                <c:pt idx="13391">
                  <c:v>-1.6451251071540509E-3</c:v>
                </c:pt>
                <c:pt idx="13392">
                  <c:v>-5.7967160388378873E-3</c:v>
                </c:pt>
                <c:pt idx="13393">
                  <c:v>-1.7901020168734297E-2</c:v>
                </c:pt>
                <c:pt idx="13394">
                  <c:v>1.207050620087298E-2</c:v>
                </c:pt>
                <c:pt idx="13395">
                  <c:v>2.5780728496878014E-2</c:v>
                </c:pt>
                <c:pt idx="13396">
                  <c:v>-5.0644544471941839E-3</c:v>
                </c:pt>
                <c:pt idx="13397">
                  <c:v>2.7345769903515771E-3</c:v>
                </c:pt>
                <c:pt idx="13398">
                  <c:v>1.2281241948919493E-3</c:v>
                </c:pt>
                <c:pt idx="13399">
                  <c:v>-1.8655236268776004E-3</c:v>
                </c:pt>
                <c:pt idx="13400">
                  <c:v>-1.4103474075268392E-2</c:v>
                </c:pt>
                <c:pt idx="13401">
                  <c:v>6.4342953498963277E-3</c:v>
                </c:pt>
                <c:pt idx="13402">
                  <c:v>-3.770379434950183E-3</c:v>
                </c:pt>
                <c:pt idx="13403">
                  <c:v>1.9310221182201829E-2</c:v>
                </c:pt>
                <c:pt idx="13404">
                  <c:v>6.2836629357931242E-3</c:v>
                </c:pt>
                <c:pt idx="13405">
                  <c:v>-1.2311531669827047E-2</c:v>
                </c:pt>
                <c:pt idx="13406">
                  <c:v>1.5416236611063869E-2</c:v>
                </c:pt>
                <c:pt idx="13407">
                  <c:v>-1.7585228463302259E-3</c:v>
                </c:pt>
                <c:pt idx="13408">
                  <c:v>2.1471618616161363E-2</c:v>
                </c:pt>
                <c:pt idx="13409">
                  <c:v>8.3589230088552437E-3</c:v>
                </c:pt>
                <c:pt idx="13410">
                  <c:v>-8.293090224104703E-3</c:v>
                </c:pt>
                <c:pt idx="13411">
                  <c:v>-1.3943128485426406E-2</c:v>
                </c:pt>
                <c:pt idx="13412">
                  <c:v>1.7677520402171947E-2</c:v>
                </c:pt>
                <c:pt idx="13413">
                  <c:v>3.2738968937291888E-3</c:v>
                </c:pt>
                <c:pt idx="13414">
                  <c:v>-1.0028560434119549E-3</c:v>
                </c:pt>
                <c:pt idx="13415">
                  <c:v>-6.7640547630811593E-4</c:v>
                </c:pt>
                <c:pt idx="13416">
                  <c:v>1.4926781981872977E-2</c:v>
                </c:pt>
                <c:pt idx="13417">
                  <c:v>-3.8025931430226748E-3</c:v>
                </c:pt>
                <c:pt idx="13418">
                  <c:v>8.4258991518828923E-3</c:v>
                </c:pt>
                <c:pt idx="13419">
                  <c:v>-5.1180094657419005E-3</c:v>
                </c:pt>
                <c:pt idx="13420">
                  <c:v>-1.010879524852425E-2</c:v>
                </c:pt>
                <c:pt idx="13421">
                  <c:v>1.4177441731154143E-2</c:v>
                </c:pt>
                <c:pt idx="13422">
                  <c:v>1.245677585715561E-2</c:v>
                </c:pt>
                <c:pt idx="13423">
                  <c:v>-2.9776276232336561E-3</c:v>
                </c:pt>
                <c:pt idx="13424">
                  <c:v>-3.2100708907541811E-3</c:v>
                </c:pt>
                <c:pt idx="13425">
                  <c:v>7.8369392857469584E-3</c:v>
                </c:pt>
                <c:pt idx="13426">
                  <c:v>-2.5066513386799907E-3</c:v>
                </c:pt>
                <c:pt idx="13427">
                  <c:v>-2.5233635757002278E-2</c:v>
                </c:pt>
                <c:pt idx="13428">
                  <c:v>-1.1301278029770489E-3</c:v>
                </c:pt>
                <c:pt idx="13429">
                  <c:v>4.0040202152763354E-3</c:v>
                </c:pt>
                <c:pt idx="13430">
                  <c:v>9.1091510537956721E-3</c:v>
                </c:pt>
                <c:pt idx="13431">
                  <c:v>1.4476515725950626E-3</c:v>
                </c:pt>
                <c:pt idx="13432">
                  <c:v>1.9377695521596676E-2</c:v>
                </c:pt>
                <c:pt idx="13433">
                  <c:v>1.8270598876793734E-3</c:v>
                </c:pt>
                <c:pt idx="13434">
                  <c:v>-3.7627615525200444E-3</c:v>
                </c:pt>
                <c:pt idx="13435">
                  <c:v>1.4582927529296179E-2</c:v>
                </c:pt>
                <c:pt idx="13436">
                  <c:v>3.5326025165310815E-3</c:v>
                </c:pt>
                <c:pt idx="13437">
                  <c:v>4.7045316218137E-3</c:v>
                </c:pt>
                <c:pt idx="13438">
                  <c:v>1.4996705616588158E-2</c:v>
                </c:pt>
                <c:pt idx="13439">
                  <c:v>3.9466145803163993E-3</c:v>
                </c:pt>
                <c:pt idx="13440">
                  <c:v>-2.4065940125243923E-3</c:v>
                </c:pt>
                <c:pt idx="13441">
                  <c:v>-1.2048890729967454E-2</c:v>
                </c:pt>
                <c:pt idx="13442">
                  <c:v>9.0883289000997583E-3</c:v>
                </c:pt>
                <c:pt idx="13443">
                  <c:v>1.2752907008078103E-2</c:v>
                </c:pt>
                <c:pt idx="13444">
                  <c:v>1.0320693905548979E-3</c:v>
                </c:pt>
                <c:pt idx="13445">
                  <c:v>-9.9642516919679434E-3</c:v>
                </c:pt>
                <c:pt idx="13446">
                  <c:v>2.2138098692317958E-2</c:v>
                </c:pt>
                <c:pt idx="13447">
                  <c:v>9.0981018934044127E-4</c:v>
                </c:pt>
                <c:pt idx="13448">
                  <c:v>-1.553110241711076E-3</c:v>
                </c:pt>
                <c:pt idx="13449">
                  <c:v>-1.5353530617864734E-2</c:v>
                </c:pt>
                <c:pt idx="13450">
                  <c:v>9.9477999953865356E-4</c:v>
                </c:pt>
                <c:pt idx="13451">
                  <c:v>-1.42113217952048E-2</c:v>
                </c:pt>
                <c:pt idx="13452">
                  <c:v>1.8421553331994993E-3</c:v>
                </c:pt>
                <c:pt idx="13453">
                  <c:v>-8.3011754173707882E-3</c:v>
                </c:pt>
                <c:pt idx="13454">
                  <c:v>1.0708159877836488E-2</c:v>
                </c:pt>
                <c:pt idx="13455">
                  <c:v>-9.7858113081895244E-3</c:v>
                </c:pt>
                <c:pt idx="13456">
                  <c:v>-1.7634519005624515E-3</c:v>
                </c:pt>
                <c:pt idx="13457">
                  <c:v>7.9926019046417298E-3</c:v>
                </c:pt>
                <c:pt idx="13458">
                  <c:v>1.1568545116284384E-2</c:v>
                </c:pt>
                <c:pt idx="13459">
                  <c:v>-8.1336172971482896E-3</c:v>
                </c:pt>
                <c:pt idx="13460">
                  <c:v>1.8813490799291482E-2</c:v>
                </c:pt>
                <c:pt idx="13461">
                  <c:v>3.3991664029341313E-3</c:v>
                </c:pt>
                <c:pt idx="13462">
                  <c:v>-5.6018653494812392E-3</c:v>
                </c:pt>
                <c:pt idx="13463">
                  <c:v>-1.3571891621050358E-2</c:v>
                </c:pt>
                <c:pt idx="13464">
                  <c:v>9.5025981311009557E-3</c:v>
                </c:pt>
                <c:pt idx="13465">
                  <c:v>5.7143012634386352E-3</c:v>
                </c:pt>
                <c:pt idx="13466">
                  <c:v>-3.4326574908018562E-3</c:v>
                </c:pt>
                <c:pt idx="13467">
                  <c:v>-6.3474449894873886E-3</c:v>
                </c:pt>
                <c:pt idx="13468">
                  <c:v>-1.2511424351804171E-2</c:v>
                </c:pt>
                <c:pt idx="13469">
                  <c:v>1.173654645692802E-2</c:v>
                </c:pt>
                <c:pt idx="13470">
                  <c:v>-1.4725536353945161E-2</c:v>
                </c:pt>
                <c:pt idx="13471">
                  <c:v>9.4666960143438041E-3</c:v>
                </c:pt>
                <c:pt idx="13472">
                  <c:v>5.0588855342533477E-4</c:v>
                </c:pt>
                <c:pt idx="13473">
                  <c:v>-7.1160227395840612E-3</c:v>
                </c:pt>
                <c:pt idx="13474">
                  <c:v>1.7250513618019474E-2</c:v>
                </c:pt>
                <c:pt idx="13475">
                  <c:v>-2.1651973174160346E-3</c:v>
                </c:pt>
                <c:pt idx="13476">
                  <c:v>-7.2918038870466214E-3</c:v>
                </c:pt>
                <c:pt idx="13477">
                  <c:v>-1.8110356685343315E-3</c:v>
                </c:pt>
                <c:pt idx="13478">
                  <c:v>2.8516552846649516E-3</c:v>
                </c:pt>
                <c:pt idx="13479">
                  <c:v>-1.0312404249955824E-2</c:v>
                </c:pt>
                <c:pt idx="13480">
                  <c:v>2.7203692838818853E-3</c:v>
                </c:pt>
                <c:pt idx="13481">
                  <c:v>-1.78213187612014E-2</c:v>
                </c:pt>
                <c:pt idx="13482">
                  <c:v>1.6765504253064406E-3</c:v>
                </c:pt>
                <c:pt idx="13483">
                  <c:v>7.2532772146342234E-3</c:v>
                </c:pt>
                <c:pt idx="13484">
                  <c:v>3.5558598933887616E-3</c:v>
                </c:pt>
                <c:pt idx="13485">
                  <c:v>3.0640720946329266E-3</c:v>
                </c:pt>
                <c:pt idx="13486">
                  <c:v>9.9039846761969433E-3</c:v>
                </c:pt>
                <c:pt idx="13487">
                  <c:v>-6.4020316108853144E-3</c:v>
                </c:pt>
                <c:pt idx="13488">
                  <c:v>6.5635776064105139E-3</c:v>
                </c:pt>
                <c:pt idx="13489">
                  <c:v>1.6151990263159574E-4</c:v>
                </c:pt>
                <c:pt idx="13490">
                  <c:v>9.1137632748474091E-3</c:v>
                </c:pt>
                <c:pt idx="13491">
                  <c:v>2.6072768742079733E-3</c:v>
                </c:pt>
                <c:pt idx="13492">
                  <c:v>-2.0472880593502209E-3</c:v>
                </c:pt>
                <c:pt idx="13493">
                  <c:v>2.9647101677531748E-3</c:v>
                </c:pt>
                <c:pt idx="13494">
                  <c:v>-1.0228858978383982E-2</c:v>
                </c:pt>
                <c:pt idx="13495">
                  <c:v>6.5432840559440097E-4</c:v>
                </c:pt>
                <c:pt idx="13496">
                  <c:v>3.0345072621181151E-3</c:v>
                </c:pt>
                <c:pt idx="13497">
                  <c:v>6.0195031921574591E-5</c:v>
                </c:pt>
                <c:pt idx="13498">
                  <c:v>6.0511379212071408E-3</c:v>
                </c:pt>
                <c:pt idx="13499">
                  <c:v>5.1421154156802663E-3</c:v>
                </c:pt>
                <c:pt idx="13500">
                  <c:v>1.3773616762941306E-2</c:v>
                </c:pt>
                <c:pt idx="13501">
                  <c:v>4.1791630255196997E-3</c:v>
                </c:pt>
                <c:pt idx="13502">
                  <c:v>1.655113704418026E-3</c:v>
                </c:pt>
                <c:pt idx="13503">
                  <c:v>-6.421539027938023E-3</c:v>
                </c:pt>
                <c:pt idx="13504">
                  <c:v>9.9853242923864799E-3</c:v>
                </c:pt>
                <c:pt idx="13505">
                  <c:v>-8.2441179206323989E-3</c:v>
                </c:pt>
                <c:pt idx="13506">
                  <c:v>-1.2044843738837831E-2</c:v>
                </c:pt>
                <c:pt idx="13507">
                  <c:v>5.4258422299353192E-3</c:v>
                </c:pt>
                <c:pt idx="13508">
                  <c:v>2.1719376612581638E-3</c:v>
                </c:pt>
                <c:pt idx="13509">
                  <c:v>-3.7571843710466567E-3</c:v>
                </c:pt>
                <c:pt idx="13510">
                  <c:v>1.4196987189756165E-2</c:v>
                </c:pt>
                <c:pt idx="13511">
                  <c:v>-3.2598834876430942E-3</c:v>
                </c:pt>
                <c:pt idx="13512">
                  <c:v>1.3178278876610026E-2</c:v>
                </c:pt>
                <c:pt idx="13513">
                  <c:v>-3.1601082235811935E-3</c:v>
                </c:pt>
                <c:pt idx="13514">
                  <c:v>-1.3093158799283104E-2</c:v>
                </c:pt>
                <c:pt idx="13515">
                  <c:v>6.0530925371266447E-3</c:v>
                </c:pt>
                <c:pt idx="13516">
                  <c:v>-1.9280329968891272E-2</c:v>
                </c:pt>
                <c:pt idx="13517">
                  <c:v>-6.0716158002359225E-3</c:v>
                </c:pt>
                <c:pt idx="13518">
                  <c:v>-6.419636870052205E-3</c:v>
                </c:pt>
                <c:pt idx="13519">
                  <c:v>9.7134179905474446E-3</c:v>
                </c:pt>
                <c:pt idx="13520">
                  <c:v>-1.0596588630343604E-2</c:v>
                </c:pt>
                <c:pt idx="13521">
                  <c:v>2.209414713266834E-2</c:v>
                </c:pt>
                <c:pt idx="13522">
                  <c:v>1.9818889369363352E-3</c:v>
                </c:pt>
                <c:pt idx="13523">
                  <c:v>9.3752668318422185E-3</c:v>
                </c:pt>
                <c:pt idx="13524">
                  <c:v>4.3600495385716278E-3</c:v>
                </c:pt>
                <c:pt idx="13525">
                  <c:v>4.7260890436886058E-3</c:v>
                </c:pt>
                <c:pt idx="13526">
                  <c:v>-5.2773116597066745E-3</c:v>
                </c:pt>
                <c:pt idx="13527">
                  <c:v>4.7768256003082052E-3</c:v>
                </c:pt>
                <c:pt idx="13528">
                  <c:v>-6.4522654986246865E-4</c:v>
                </c:pt>
                <c:pt idx="13529">
                  <c:v>6.9981710291516083E-3</c:v>
                </c:pt>
                <c:pt idx="13530">
                  <c:v>3.9430458328054011E-3</c:v>
                </c:pt>
                <c:pt idx="13531">
                  <c:v>-2.5951241523155281E-3</c:v>
                </c:pt>
                <c:pt idx="13532">
                  <c:v>3.1571493629847687E-3</c:v>
                </c:pt>
                <c:pt idx="13533">
                  <c:v>-1.0290175465158544E-2</c:v>
                </c:pt>
                <c:pt idx="13534">
                  <c:v>5.1439652773168322E-3</c:v>
                </c:pt>
                <c:pt idx="13535">
                  <c:v>1.2914274936511783E-3</c:v>
                </c:pt>
                <c:pt idx="13536">
                  <c:v>-1.5093790181119861E-2</c:v>
                </c:pt>
                <c:pt idx="13537">
                  <c:v>3.3040584674325166E-3</c:v>
                </c:pt>
                <c:pt idx="13538">
                  <c:v>-4.7123247361959717E-3</c:v>
                </c:pt>
                <c:pt idx="13539">
                  <c:v>2.1552987897156847E-3</c:v>
                </c:pt>
                <c:pt idx="13540">
                  <c:v>1.5073050445412675E-2</c:v>
                </c:pt>
                <c:pt idx="13541">
                  <c:v>1.2602035177738963E-3</c:v>
                </c:pt>
                <c:pt idx="13542">
                  <c:v>-1.1169185667471533E-3</c:v>
                </c:pt>
                <c:pt idx="13543">
                  <c:v>3.5945024757925654E-3</c:v>
                </c:pt>
                <c:pt idx="13544">
                  <c:v>7.8778260503521939E-3</c:v>
                </c:pt>
                <c:pt idx="13545">
                  <c:v>-5.4633303052125199E-3</c:v>
                </c:pt>
                <c:pt idx="13546">
                  <c:v>-1.3681322381446088E-3</c:v>
                </c:pt>
                <c:pt idx="13547">
                  <c:v>5.9151016597990989E-3</c:v>
                </c:pt>
                <c:pt idx="13548">
                  <c:v>-4.5849478309333072E-3</c:v>
                </c:pt>
                <c:pt idx="13549">
                  <c:v>-5.8086550158048603E-3</c:v>
                </c:pt>
                <c:pt idx="13550">
                  <c:v>-5.1583815289243874E-4</c:v>
                </c:pt>
                <c:pt idx="13551">
                  <c:v>1.1363002885530346E-2</c:v>
                </c:pt>
                <c:pt idx="13552">
                  <c:v>-1.1337118683426489E-4</c:v>
                </c:pt>
                <c:pt idx="13553">
                  <c:v>-7.6443400381564375E-3</c:v>
                </c:pt>
                <c:pt idx="13554">
                  <c:v>-6.418421446068215E-3</c:v>
                </c:pt>
                <c:pt idx="13555">
                  <c:v>-9.1251872502884235E-3</c:v>
                </c:pt>
                <c:pt idx="13556">
                  <c:v>7.9842858144967433E-3</c:v>
                </c:pt>
                <c:pt idx="13557">
                  <c:v>-8.4678915885028176E-3</c:v>
                </c:pt>
                <c:pt idx="13558">
                  <c:v>1.5756940420877978E-3</c:v>
                </c:pt>
                <c:pt idx="13559">
                  <c:v>1.6097235520294705E-2</c:v>
                </c:pt>
                <c:pt idx="13560">
                  <c:v>1.7189232948873678E-3</c:v>
                </c:pt>
                <c:pt idx="13561">
                  <c:v>4.3174934749923288E-3</c:v>
                </c:pt>
                <c:pt idx="13562">
                  <c:v>-2.3622233355778818E-4</c:v>
                </c:pt>
                <c:pt idx="13563">
                  <c:v>1.1201440230341963E-2</c:v>
                </c:pt>
                <c:pt idx="13564">
                  <c:v>-3.2760215377244046E-3</c:v>
                </c:pt>
                <c:pt idx="13565">
                  <c:v>-1.7735242877973912E-3</c:v>
                </c:pt>
                <c:pt idx="13566">
                  <c:v>4.6756860933372746E-3</c:v>
                </c:pt>
                <c:pt idx="13567">
                  <c:v>-7.7139298248779511E-3</c:v>
                </c:pt>
                <c:pt idx="13568">
                  <c:v>7.3212266193001321E-3</c:v>
                </c:pt>
                <c:pt idx="13569">
                  <c:v>-8.5655237520535672E-3</c:v>
                </c:pt>
                <c:pt idx="13570">
                  <c:v>-1.0664251705500317E-3</c:v>
                </c:pt>
                <c:pt idx="13571">
                  <c:v>1.1416570818250859E-2</c:v>
                </c:pt>
                <c:pt idx="13572">
                  <c:v>2.7314907327359531E-3</c:v>
                </c:pt>
                <c:pt idx="13573">
                  <c:v>-5.6951483886864083E-3</c:v>
                </c:pt>
                <c:pt idx="13574">
                  <c:v>6.6163914805425095E-3</c:v>
                </c:pt>
                <c:pt idx="13575">
                  <c:v>1.2548744216236141E-3</c:v>
                </c:pt>
                <c:pt idx="13576">
                  <c:v>1.1728660625921067E-2</c:v>
                </c:pt>
                <c:pt idx="13577">
                  <c:v>-4.775373855579799E-4</c:v>
                </c:pt>
                <c:pt idx="13578">
                  <c:v>3.9237307399325053E-3</c:v>
                </c:pt>
                <c:pt idx="13579">
                  <c:v>2.8141236318780295E-3</c:v>
                </c:pt>
                <c:pt idx="13580">
                  <c:v>-1.8081701318356832E-3</c:v>
                </c:pt>
                <c:pt idx="13581">
                  <c:v>1.6895521227455986E-3</c:v>
                </c:pt>
                <c:pt idx="13582">
                  <c:v>1.2324618564718663E-2</c:v>
                </c:pt>
                <c:pt idx="13583">
                  <c:v>1.4420130527167989E-4</c:v>
                </c:pt>
                <c:pt idx="13584">
                  <c:v>2.0526123989549586E-3</c:v>
                </c:pt>
                <c:pt idx="13585">
                  <c:v>-3.0985432825417058E-3</c:v>
                </c:pt>
                <c:pt idx="13586">
                  <c:v>1.231915879919016E-2</c:v>
                </c:pt>
                <c:pt idx="13587">
                  <c:v>1.2912477471896666E-3</c:v>
                </c:pt>
                <c:pt idx="13588">
                  <c:v>2.3644455460000691E-3</c:v>
                </c:pt>
                <c:pt idx="13589">
                  <c:v>4.9507463013562123E-3</c:v>
                </c:pt>
                <c:pt idx="13590">
                  <c:v>-8.9272837739765108E-3</c:v>
                </c:pt>
                <c:pt idx="13591">
                  <c:v>4.7752737368854867E-3</c:v>
                </c:pt>
                <c:pt idx="13592">
                  <c:v>-5.345917688386926E-3</c:v>
                </c:pt>
                <c:pt idx="13593">
                  <c:v>8.2603256863577942E-3</c:v>
                </c:pt>
                <c:pt idx="13594">
                  <c:v>1.3524445504103889E-3</c:v>
                </c:pt>
                <c:pt idx="13595">
                  <c:v>6.8489800626251778E-3</c:v>
                </c:pt>
                <c:pt idx="13596">
                  <c:v>-9.3039592422060997E-4</c:v>
                </c:pt>
                <c:pt idx="13597">
                  <c:v>7.7415000931059406E-3</c:v>
                </c:pt>
                <c:pt idx="13598">
                  <c:v>-3.2117886186228198E-3</c:v>
                </c:pt>
                <c:pt idx="13599">
                  <c:v>-2.0914559864121584E-3</c:v>
                </c:pt>
                <c:pt idx="13600">
                  <c:v>1.2033650950850631E-2</c:v>
                </c:pt>
                <c:pt idx="13601">
                  <c:v>-9.8460406979559208E-3</c:v>
                </c:pt>
                <c:pt idx="13602">
                  <c:v>-1.3703003818488177E-2</c:v>
                </c:pt>
                <c:pt idx="13603">
                  <c:v>4.9766078871296979E-3</c:v>
                </c:pt>
                <c:pt idx="13604">
                  <c:v>-2.631069307528937E-3</c:v>
                </c:pt>
                <c:pt idx="13605">
                  <c:v>3.6445665322545591E-3</c:v>
                </c:pt>
                <c:pt idx="13606">
                  <c:v>6.7802881137922998E-4</c:v>
                </c:pt>
                <c:pt idx="13607">
                  <c:v>-8.4064935627700867E-3</c:v>
                </c:pt>
                <c:pt idx="13608">
                  <c:v>1.8358311402747807E-3</c:v>
                </c:pt>
                <c:pt idx="13609">
                  <c:v>1.2477323033346522E-2</c:v>
                </c:pt>
                <c:pt idx="13610">
                  <c:v>-2.5848071625127677E-3</c:v>
                </c:pt>
                <c:pt idx="13611">
                  <c:v>5.0145597016812843E-3</c:v>
                </c:pt>
                <c:pt idx="13612">
                  <c:v>1.0610962233752075E-2</c:v>
                </c:pt>
                <c:pt idx="13613">
                  <c:v>-4.8920599584365461E-3</c:v>
                </c:pt>
                <c:pt idx="13614">
                  <c:v>-5.4832333454273938E-3</c:v>
                </c:pt>
                <c:pt idx="13615">
                  <c:v>9.709994650962608E-3</c:v>
                </c:pt>
                <c:pt idx="13616">
                  <c:v>-4.4785050664408023E-3</c:v>
                </c:pt>
                <c:pt idx="13617">
                  <c:v>-4.1411529114118535E-3</c:v>
                </c:pt>
                <c:pt idx="13618">
                  <c:v>-2.5751049727094476E-3</c:v>
                </c:pt>
                <c:pt idx="13619">
                  <c:v>-2.7307355816358217E-3</c:v>
                </c:pt>
                <c:pt idx="13620">
                  <c:v>-1.6666085749484979E-3</c:v>
                </c:pt>
                <c:pt idx="13621">
                  <c:v>4.0126917814215408E-3</c:v>
                </c:pt>
                <c:pt idx="13622">
                  <c:v>1.0836414906554236E-3</c:v>
                </c:pt>
                <c:pt idx="13623">
                  <c:v>2.6202589690759968E-5</c:v>
                </c:pt>
                <c:pt idx="13624">
                  <c:v>9.5875844698862251E-3</c:v>
                </c:pt>
                <c:pt idx="13625">
                  <c:v>-5.9607910748939808E-3</c:v>
                </c:pt>
                <c:pt idx="13626">
                  <c:v>1.6781664105469673E-3</c:v>
                </c:pt>
                <c:pt idx="13627">
                  <c:v>3.3305898345153896E-3</c:v>
                </c:pt>
                <c:pt idx="13628">
                  <c:v>1.7216547707091523E-3</c:v>
                </c:pt>
                <c:pt idx="13629">
                  <c:v>-8.3852474340034254E-3</c:v>
                </c:pt>
                <c:pt idx="13630">
                  <c:v>-5.7872859075470224E-3</c:v>
                </c:pt>
                <c:pt idx="13631">
                  <c:v>-1.4741023041924732E-2</c:v>
                </c:pt>
                <c:pt idx="13632">
                  <c:v>-1.5340983258414593E-2</c:v>
                </c:pt>
                <c:pt idx="13633">
                  <c:v>1.238258576287587E-2</c:v>
                </c:pt>
                <c:pt idx="13634">
                  <c:v>-1.4453794451689813E-2</c:v>
                </c:pt>
                <c:pt idx="13635">
                  <c:v>5.6067572244187132E-3</c:v>
                </c:pt>
                <c:pt idx="13636">
                  <c:v>1.1680859612755589E-2</c:v>
                </c:pt>
                <c:pt idx="13637">
                  <c:v>-1.2733353753131946E-3</c:v>
                </c:pt>
                <c:pt idx="13638">
                  <c:v>-1.1236173946193745E-2</c:v>
                </c:pt>
                <c:pt idx="13639">
                  <c:v>-1.3042204114702098E-2</c:v>
                </c:pt>
                <c:pt idx="13640">
                  <c:v>-1.3245942512692397E-3</c:v>
                </c:pt>
                <c:pt idx="13641">
                  <c:v>-2.3978632077917578E-3</c:v>
                </c:pt>
                <c:pt idx="13642">
                  <c:v>1.6232883303751711E-2</c:v>
                </c:pt>
                <c:pt idx="13643">
                  <c:v>-1.0192807286801002E-3</c:v>
                </c:pt>
                <c:pt idx="13644">
                  <c:v>1.2920875735724008E-2</c:v>
                </c:pt>
                <c:pt idx="13645">
                  <c:v>4.027620838420759E-3</c:v>
                </c:pt>
                <c:pt idx="13646">
                  <c:v>-7.0122184116969404E-4</c:v>
                </c:pt>
                <c:pt idx="13647">
                  <c:v>5.2781319675783275E-3</c:v>
                </c:pt>
                <c:pt idx="13648">
                  <c:v>8.478577426865485E-3</c:v>
                </c:pt>
                <c:pt idx="13649">
                  <c:v>7.6427491431936504E-3</c:v>
                </c:pt>
                <c:pt idx="13650">
                  <c:v>-2.0968107459219975E-3</c:v>
                </c:pt>
                <c:pt idx="13651">
                  <c:v>-6.6675943593092722E-3</c:v>
                </c:pt>
                <c:pt idx="13652">
                  <c:v>-1.0614734422102516E-3</c:v>
                </c:pt>
                <c:pt idx="13653">
                  <c:v>5.1477010351574674E-3</c:v>
                </c:pt>
                <c:pt idx="13654">
                  <c:v>-1.3857359576797972E-2</c:v>
                </c:pt>
                <c:pt idx="13655">
                  <c:v>-1.1250837247932448E-3</c:v>
                </c:pt>
                <c:pt idx="13656">
                  <c:v>5.9370584949146744E-4</c:v>
                </c:pt>
                <c:pt idx="13657">
                  <c:v>5.0984227605957357E-3</c:v>
                </c:pt>
                <c:pt idx="13658">
                  <c:v>1.0658774897761788E-3</c:v>
                </c:pt>
                <c:pt idx="13659">
                  <c:v>-1.5679323149505982E-2</c:v>
                </c:pt>
                <c:pt idx="13660">
                  <c:v>5.2982855497619189E-3</c:v>
                </c:pt>
                <c:pt idx="13661">
                  <c:v>1.3993037572008494E-2</c:v>
                </c:pt>
                <c:pt idx="13662">
                  <c:v>5.8758272794165879E-4</c:v>
                </c:pt>
                <c:pt idx="13663">
                  <c:v>-4.4549374465691878E-3</c:v>
                </c:pt>
                <c:pt idx="13664">
                  <c:v>2.2694895474877842E-3</c:v>
                </c:pt>
                <c:pt idx="13665">
                  <c:v>-1.3890832595108571E-2</c:v>
                </c:pt>
                <c:pt idx="13666">
                  <c:v>-7.6197658839609198E-3</c:v>
                </c:pt>
                <c:pt idx="13667">
                  <c:v>-5.933773640225049E-3</c:v>
                </c:pt>
                <c:pt idx="13668">
                  <c:v>9.1604791977616378E-3</c:v>
                </c:pt>
                <c:pt idx="13669">
                  <c:v>1.8417199355234381E-3</c:v>
                </c:pt>
                <c:pt idx="13670">
                  <c:v>1.7670056536856044E-3</c:v>
                </c:pt>
                <c:pt idx="13671">
                  <c:v>-6.7456597047765585E-3</c:v>
                </c:pt>
                <c:pt idx="13672">
                  <c:v>-1.3820502079421371E-2</c:v>
                </c:pt>
                <c:pt idx="13673">
                  <c:v>-1.0595665094593419E-2</c:v>
                </c:pt>
                <c:pt idx="13674">
                  <c:v>7.6332401219865818E-3</c:v>
                </c:pt>
                <c:pt idx="13675">
                  <c:v>1.6691525403269849E-3</c:v>
                </c:pt>
                <c:pt idx="13676">
                  <c:v>-7.6582247602594218E-4</c:v>
                </c:pt>
                <c:pt idx="13677">
                  <c:v>-6.7513938718197339E-4</c:v>
                </c:pt>
                <c:pt idx="13678">
                  <c:v>-1.0643278744101708E-2</c:v>
                </c:pt>
                <c:pt idx="13679">
                  <c:v>6.7935855767070306E-3</c:v>
                </c:pt>
                <c:pt idx="13680">
                  <c:v>-2.5777820592228391E-3</c:v>
                </c:pt>
                <c:pt idx="13681">
                  <c:v>4.6834752241620722E-4</c:v>
                </c:pt>
                <c:pt idx="13682">
                  <c:v>4.0041285888893505E-3</c:v>
                </c:pt>
                <c:pt idx="13683">
                  <c:v>1.6902930971810356E-3</c:v>
                </c:pt>
                <c:pt idx="13684">
                  <c:v>1.59752725031212E-2</c:v>
                </c:pt>
                <c:pt idx="13685">
                  <c:v>1.6965968907890886E-3</c:v>
                </c:pt>
                <c:pt idx="13686">
                  <c:v>5.6702980807901305E-3</c:v>
                </c:pt>
                <c:pt idx="13687">
                  <c:v>-5.352459582903086E-4</c:v>
                </c:pt>
                <c:pt idx="13688">
                  <c:v>4.6389638100646861E-4</c:v>
                </c:pt>
                <c:pt idx="13689">
                  <c:v>3.3746064194918753E-3</c:v>
                </c:pt>
                <c:pt idx="13690">
                  <c:v>-7.4499704412835767E-3</c:v>
                </c:pt>
                <c:pt idx="13691">
                  <c:v>5.2341643475678629E-3</c:v>
                </c:pt>
                <c:pt idx="13692">
                  <c:v>1.5838274974391893E-2</c:v>
                </c:pt>
                <c:pt idx="13693">
                  <c:v>1.542101418369039E-3</c:v>
                </c:pt>
                <c:pt idx="13694">
                  <c:v>-9.5447852634065397E-3</c:v>
                </c:pt>
                <c:pt idx="13695">
                  <c:v>4.5330353660516182E-3</c:v>
                </c:pt>
                <c:pt idx="13696">
                  <c:v>-9.886186914499738E-3</c:v>
                </c:pt>
                <c:pt idx="13697">
                  <c:v>5.9540334490553095E-3</c:v>
                </c:pt>
                <c:pt idx="13698">
                  <c:v>1.3683092924384062E-3</c:v>
                </c:pt>
                <c:pt idx="13699">
                  <c:v>-1.3329745398222648E-3</c:v>
                </c:pt>
                <c:pt idx="13700">
                  <c:v>2.6201235066399286E-3</c:v>
                </c:pt>
                <c:pt idx="13701">
                  <c:v>-4.167187708941541E-3</c:v>
                </c:pt>
                <c:pt idx="13702">
                  <c:v>3.6296077750459779E-3</c:v>
                </c:pt>
                <c:pt idx="13703">
                  <c:v>8.4706471451346296E-3</c:v>
                </c:pt>
                <c:pt idx="13704">
                  <c:v>-2.9850637779820096E-3</c:v>
                </c:pt>
                <c:pt idx="13705">
                  <c:v>-5.4679532125357401E-3</c:v>
                </c:pt>
                <c:pt idx="13706">
                  <c:v>-9.5247341598270359E-4</c:v>
                </c:pt>
                <c:pt idx="13707">
                  <c:v>2.511512412660994E-3</c:v>
                </c:pt>
                <c:pt idx="13708">
                  <c:v>4.0754720359128128E-3</c:v>
                </c:pt>
                <c:pt idx="13709">
                  <c:v>-1.0485693797043156E-2</c:v>
                </c:pt>
                <c:pt idx="13710">
                  <c:v>-3.1583829796684678E-3</c:v>
                </c:pt>
                <c:pt idx="13711">
                  <c:v>-8.1817381000988103E-3</c:v>
                </c:pt>
                <c:pt idx="13712">
                  <c:v>1.897482825170077E-3</c:v>
                </c:pt>
                <c:pt idx="13713">
                  <c:v>-8.2786092177115096E-3</c:v>
                </c:pt>
                <c:pt idx="13714">
                  <c:v>3.3304560200308527E-3</c:v>
                </c:pt>
                <c:pt idx="13715">
                  <c:v>1.3829273563065437E-3</c:v>
                </c:pt>
                <c:pt idx="13716">
                  <c:v>7.0868228434648307E-4</c:v>
                </c:pt>
                <c:pt idx="13717">
                  <c:v>-3.2964940635778115E-3</c:v>
                </c:pt>
                <c:pt idx="13718">
                  <c:v>-4.3098851291909516E-3</c:v>
                </c:pt>
                <c:pt idx="13719">
                  <c:v>-4.8005599238888736E-3</c:v>
                </c:pt>
                <c:pt idx="13720">
                  <c:v>-4.4499135725602695E-4</c:v>
                </c:pt>
                <c:pt idx="13721">
                  <c:v>7.0330716184379303E-3</c:v>
                </c:pt>
                <c:pt idx="13722">
                  <c:v>-1.3430089943064643E-2</c:v>
                </c:pt>
                <c:pt idx="13723">
                  <c:v>2.7023095614931419E-3</c:v>
                </c:pt>
                <c:pt idx="13724">
                  <c:v>-9.7479517124791446E-3</c:v>
                </c:pt>
                <c:pt idx="13725">
                  <c:v>-1.9628900403143015E-3</c:v>
                </c:pt>
                <c:pt idx="13726">
                  <c:v>9.8766234959120989E-3</c:v>
                </c:pt>
                <c:pt idx="13727">
                  <c:v>5.3875129713135551E-4</c:v>
                </c:pt>
                <c:pt idx="13728">
                  <c:v>4.5631611388441034E-3</c:v>
                </c:pt>
                <c:pt idx="13729">
                  <c:v>1.171582451290748E-3</c:v>
                </c:pt>
                <c:pt idx="13730">
                  <c:v>4.4377297349931354E-3</c:v>
                </c:pt>
                <c:pt idx="13731">
                  <c:v>-6.2820027921645294E-3</c:v>
                </c:pt>
                <c:pt idx="13732">
                  <c:v>-9.6437286850979871E-4</c:v>
                </c:pt>
                <c:pt idx="13733">
                  <c:v>-1.6454969708807794E-2</c:v>
                </c:pt>
                <c:pt idx="13734">
                  <c:v>-1.5601784293752285E-2</c:v>
                </c:pt>
                <c:pt idx="13735">
                  <c:v>1.1741555648941658E-3</c:v>
                </c:pt>
                <c:pt idx="13736">
                  <c:v>1.2890406353119456E-2</c:v>
                </c:pt>
                <c:pt idx="13737">
                  <c:v>-3.016481545509998E-3</c:v>
                </c:pt>
                <c:pt idx="13738">
                  <c:v>-1.1743830682630357E-2</c:v>
                </c:pt>
                <c:pt idx="13739">
                  <c:v>1.4755433756610987E-3</c:v>
                </c:pt>
                <c:pt idx="13740">
                  <c:v>1.3562755121747844E-2</c:v>
                </c:pt>
                <c:pt idx="13741">
                  <c:v>2.1933790982672317E-3</c:v>
                </c:pt>
                <c:pt idx="13742">
                  <c:v>1.2366480041025599E-2</c:v>
                </c:pt>
                <c:pt idx="13743">
                  <c:v>-3.6041019620396079E-3</c:v>
                </c:pt>
                <c:pt idx="13744">
                  <c:v>6.5035532802918457E-3</c:v>
                </c:pt>
                <c:pt idx="13745">
                  <c:v>-2.4338785869267594E-3</c:v>
                </c:pt>
                <c:pt idx="13746">
                  <c:v>4.6535607422301575E-4</c:v>
                </c:pt>
                <c:pt idx="13747">
                  <c:v>7.9686040541365622E-3</c:v>
                </c:pt>
                <c:pt idx="13748">
                  <c:v>1.1764439732110034E-4</c:v>
                </c:pt>
                <c:pt idx="13749">
                  <c:v>2.4222059328784808E-3</c:v>
                </c:pt>
                <c:pt idx="13750">
                  <c:v>-7.8118317257011927E-3</c:v>
                </c:pt>
                <c:pt idx="13751">
                  <c:v>4.6201617091967814E-3</c:v>
                </c:pt>
                <c:pt idx="13752">
                  <c:v>1.5112099340069388E-3</c:v>
                </c:pt>
                <c:pt idx="13753">
                  <c:v>1.1150091689158271E-2</c:v>
                </c:pt>
                <c:pt idx="13754">
                  <c:v>-4.1936672660263926E-3</c:v>
                </c:pt>
                <c:pt idx="13755">
                  <c:v>6.8637765943733095E-3</c:v>
                </c:pt>
                <c:pt idx="13756">
                  <c:v>-4.4959563033774288E-3</c:v>
                </c:pt>
                <c:pt idx="13757">
                  <c:v>1.8884394666346146E-3</c:v>
                </c:pt>
                <c:pt idx="13758">
                  <c:v>4.9413649133039006E-3</c:v>
                </c:pt>
                <c:pt idx="13759">
                  <c:v>1.6890844735176825E-3</c:v>
                </c:pt>
                <c:pt idx="13760">
                  <c:v>2.2270044472392689E-3</c:v>
                </c:pt>
                <c:pt idx="13761">
                  <c:v>-7.0796755880616884E-3</c:v>
                </c:pt>
                <c:pt idx="13762">
                  <c:v>2.7898247492926446E-3</c:v>
                </c:pt>
                <c:pt idx="13763">
                  <c:v>4.484810252381669E-3</c:v>
                </c:pt>
                <c:pt idx="13764">
                  <c:v>-5.6425785608938172E-3</c:v>
                </c:pt>
                <c:pt idx="13765">
                  <c:v>6.3069274127529034E-3</c:v>
                </c:pt>
                <c:pt idx="13766">
                  <c:v>-1.4035881334821466E-2</c:v>
                </c:pt>
                <c:pt idx="13767">
                  <c:v>-4.6806451120232594E-3</c:v>
                </c:pt>
                <c:pt idx="13768">
                  <c:v>1.5776642127075479E-3</c:v>
                </c:pt>
                <c:pt idx="13769">
                  <c:v>-5.9540388125064033E-3</c:v>
                </c:pt>
                <c:pt idx="13770">
                  <c:v>5.9089972165849549E-3</c:v>
                </c:pt>
                <c:pt idx="13771">
                  <c:v>4.2609487082271094E-3</c:v>
                </c:pt>
                <c:pt idx="13772">
                  <c:v>-1.9736429026378409E-4</c:v>
                </c:pt>
                <c:pt idx="13773">
                  <c:v>1.5066533756062721E-2</c:v>
                </c:pt>
                <c:pt idx="13774">
                  <c:v>3.2382333617291944E-3</c:v>
                </c:pt>
                <c:pt idx="13775">
                  <c:v>-6.0802328223060159E-4</c:v>
                </c:pt>
                <c:pt idx="13776">
                  <c:v>6.6504969415523661E-3</c:v>
                </c:pt>
                <c:pt idx="13777">
                  <c:v>-1.0032204525639741E-2</c:v>
                </c:pt>
                <c:pt idx="13778">
                  <c:v>-7.5551120867859718E-3</c:v>
                </c:pt>
                <c:pt idx="13779">
                  <c:v>2.0030898784517185E-3</c:v>
                </c:pt>
                <c:pt idx="13780">
                  <c:v>-2.2704719422737118E-3</c:v>
                </c:pt>
                <c:pt idx="13781">
                  <c:v>-7.3272854209016913E-3</c:v>
                </c:pt>
                <c:pt idx="13782">
                  <c:v>-9.346283990246099E-3</c:v>
                </c:pt>
                <c:pt idx="13783">
                  <c:v>4.4404524260017991E-3</c:v>
                </c:pt>
                <c:pt idx="13784">
                  <c:v>5.2380172141855445E-3</c:v>
                </c:pt>
                <c:pt idx="13785">
                  <c:v>-9.7328539195182841E-3</c:v>
                </c:pt>
                <c:pt idx="13786">
                  <c:v>3.8968866181977158E-4</c:v>
                </c:pt>
                <c:pt idx="13787">
                  <c:v>2.5609135548812158E-3</c:v>
                </c:pt>
                <c:pt idx="13788">
                  <c:v>-9.7629088566330742E-3</c:v>
                </c:pt>
                <c:pt idx="13789">
                  <c:v>-8.5823592146036976E-4</c:v>
                </c:pt>
                <c:pt idx="13790">
                  <c:v>1.4769817292937061E-2</c:v>
                </c:pt>
                <c:pt idx="13791">
                  <c:v>1.2797012539717736E-2</c:v>
                </c:pt>
                <c:pt idx="13792">
                  <c:v>1.8110478840769714E-3</c:v>
                </c:pt>
                <c:pt idx="13793">
                  <c:v>2.4450323124874051E-3</c:v>
                </c:pt>
                <c:pt idx="13794">
                  <c:v>2.7425012667960211E-4</c:v>
                </c:pt>
                <c:pt idx="13795">
                  <c:v>4.4226848357774553E-5</c:v>
                </c:pt>
                <c:pt idx="13796">
                  <c:v>1.1118262444877309E-2</c:v>
                </c:pt>
                <c:pt idx="13797">
                  <c:v>1.602727734719931E-2</c:v>
                </c:pt>
                <c:pt idx="13798">
                  <c:v>3.8662499187717093E-3</c:v>
                </c:pt>
                <c:pt idx="13799">
                  <c:v>-1.0982129405915154E-3</c:v>
                </c:pt>
                <c:pt idx="13800">
                  <c:v>-6.9558648901390694E-4</c:v>
                </c:pt>
                <c:pt idx="13801">
                  <c:v>-1.0055909983223861E-3</c:v>
                </c:pt>
                <c:pt idx="13802">
                  <c:v>9.0482086584833064E-3</c:v>
                </c:pt>
                <c:pt idx="13803">
                  <c:v>9.0684141060711349E-3</c:v>
                </c:pt>
                <c:pt idx="13804">
                  <c:v>-3.0405662444246521E-4</c:v>
                </c:pt>
                <c:pt idx="13805">
                  <c:v>-7.1040125148388927E-3</c:v>
                </c:pt>
                <c:pt idx="13806">
                  <c:v>5.5231181773451989E-3</c:v>
                </c:pt>
                <c:pt idx="13807">
                  <c:v>1.3612403760805171E-3</c:v>
                </c:pt>
                <c:pt idx="13808">
                  <c:v>-1.1224091765504696E-2</c:v>
                </c:pt>
                <c:pt idx="13809">
                  <c:v>5.8784108482133786E-3</c:v>
                </c:pt>
                <c:pt idx="13810">
                  <c:v>-2.5486581452891129E-4</c:v>
                </c:pt>
                <c:pt idx="13811">
                  <c:v>4.0870027636190692E-3</c:v>
                </c:pt>
                <c:pt idx="13812">
                  <c:v>7.5283055141398567E-4</c:v>
                </c:pt>
                <c:pt idx="13813">
                  <c:v>-3.4558440641458015E-3</c:v>
                </c:pt>
                <c:pt idx="13814">
                  <c:v>-4.0384514945904912E-3</c:v>
                </c:pt>
                <c:pt idx="13815">
                  <c:v>1.4840517760714666E-2</c:v>
                </c:pt>
                <c:pt idx="13816">
                  <c:v>-8.7332583121340799E-4</c:v>
                </c:pt>
                <c:pt idx="13817">
                  <c:v>7.0543777857237644E-4</c:v>
                </c:pt>
                <c:pt idx="13818">
                  <c:v>-7.7264829032175472E-4</c:v>
                </c:pt>
                <c:pt idx="13819">
                  <c:v>-1.1135069345770974E-2</c:v>
                </c:pt>
                <c:pt idx="13820">
                  <c:v>4.8646637284365402E-3</c:v>
                </c:pt>
                <c:pt idx="13821">
                  <c:v>5.4214841588234846E-3</c:v>
                </c:pt>
                <c:pt idx="13822">
                  <c:v>-1.043226693526878E-3</c:v>
                </c:pt>
                <c:pt idx="13823">
                  <c:v>8.9497304094685402E-3</c:v>
                </c:pt>
                <c:pt idx="13824">
                  <c:v>3.9133127382233275E-3</c:v>
                </c:pt>
                <c:pt idx="13825">
                  <c:v>1.9426347896698139E-3</c:v>
                </c:pt>
                <c:pt idx="13826">
                  <c:v>-2.0839135287011798E-3</c:v>
                </c:pt>
                <c:pt idx="13827">
                  <c:v>-7.5164802183584553E-3</c:v>
                </c:pt>
                <c:pt idx="13828">
                  <c:v>3.7675032364772719E-4</c:v>
                </c:pt>
                <c:pt idx="13829">
                  <c:v>8.9996857587691364E-3</c:v>
                </c:pt>
                <c:pt idx="13830">
                  <c:v>3.4119833350936719E-3</c:v>
                </c:pt>
                <c:pt idx="13831">
                  <c:v>4.6286730586302777E-4</c:v>
                </c:pt>
                <c:pt idx="13832">
                  <c:v>-4.3146171569201407E-3</c:v>
                </c:pt>
                <c:pt idx="13833">
                  <c:v>7.1285334492097755E-3</c:v>
                </c:pt>
                <c:pt idx="13834">
                  <c:v>-7.4165942209223124E-5</c:v>
                </c:pt>
                <c:pt idx="13835">
                  <c:v>8.2406262922643438E-5</c:v>
                </c:pt>
                <c:pt idx="13836">
                  <c:v>-1.3440695992001477E-3</c:v>
                </c:pt>
                <c:pt idx="13837">
                  <c:v>-8.1524892292177825E-3</c:v>
                </c:pt>
                <c:pt idx="13838">
                  <c:v>-1.174008204182847E-2</c:v>
                </c:pt>
                <c:pt idx="13839">
                  <c:v>-3.6343898440889155E-3</c:v>
                </c:pt>
                <c:pt idx="13840">
                  <c:v>3.4997063081060194E-3</c:v>
                </c:pt>
                <c:pt idx="13841">
                  <c:v>-1.4321339555191225E-3</c:v>
                </c:pt>
                <c:pt idx="13842">
                  <c:v>3.4168789871083954E-3</c:v>
                </c:pt>
                <c:pt idx="13843">
                  <c:v>-6.1182372173450511E-3</c:v>
                </c:pt>
                <c:pt idx="13844">
                  <c:v>3.9735319229116644E-3</c:v>
                </c:pt>
                <c:pt idx="13845">
                  <c:v>-8.6675806362045641E-3</c:v>
                </c:pt>
                <c:pt idx="13846">
                  <c:v>5.9865460738067391E-3</c:v>
                </c:pt>
                <c:pt idx="13847">
                  <c:v>9.6283037449323167E-3</c:v>
                </c:pt>
                <c:pt idx="13848">
                  <c:v>-9.5354434363160729E-3</c:v>
                </c:pt>
                <c:pt idx="13849">
                  <c:v>-7.8134666420083976E-3</c:v>
                </c:pt>
                <c:pt idx="13850">
                  <c:v>-6.4354460605525717E-3</c:v>
                </c:pt>
                <c:pt idx="13851">
                  <c:v>-3.5340272325752767E-3</c:v>
                </c:pt>
                <c:pt idx="13852">
                  <c:v>3.9963005984531511E-3</c:v>
                </c:pt>
                <c:pt idx="13853">
                  <c:v>4.8324946337465523E-3</c:v>
                </c:pt>
                <c:pt idx="13854">
                  <c:v>4.0875067629772159E-4</c:v>
                </c:pt>
                <c:pt idx="13855">
                  <c:v>-2.719628601441738E-3</c:v>
                </c:pt>
                <c:pt idx="13856">
                  <c:v>8.4246639832197632E-3</c:v>
                </c:pt>
                <c:pt idx="13857">
                  <c:v>6.8672549560682443E-3</c:v>
                </c:pt>
                <c:pt idx="13858">
                  <c:v>3.1730069431806021E-3</c:v>
                </c:pt>
                <c:pt idx="13859">
                  <c:v>-2.769526922576206E-3</c:v>
                </c:pt>
                <c:pt idx="13860">
                  <c:v>1.0982508461376298E-2</c:v>
                </c:pt>
                <c:pt idx="13861">
                  <c:v>-1.0895104518842788E-3</c:v>
                </c:pt>
                <c:pt idx="13862">
                  <c:v>4.8252511314665392E-4</c:v>
                </c:pt>
                <c:pt idx="13863">
                  <c:v>-8.6122096525033231E-3</c:v>
                </c:pt>
                <c:pt idx="13864">
                  <c:v>4.2026014135973311E-3</c:v>
                </c:pt>
                <c:pt idx="13865">
                  <c:v>6.9017178523404664E-3</c:v>
                </c:pt>
                <c:pt idx="13866">
                  <c:v>6.9667919083652851E-4</c:v>
                </c:pt>
                <c:pt idx="13867">
                  <c:v>3.2943504419995244E-3</c:v>
                </c:pt>
                <c:pt idx="13868">
                  <c:v>1.8178362840604238E-4</c:v>
                </c:pt>
                <c:pt idx="13869">
                  <c:v>-7.9549503106062288E-3</c:v>
                </c:pt>
                <c:pt idx="13870">
                  <c:v>6.9931819328917393E-4</c:v>
                </c:pt>
                <c:pt idx="13871">
                  <c:v>-1.4612017289066628E-2</c:v>
                </c:pt>
                <c:pt idx="13872">
                  <c:v>5.5916876924649314E-3</c:v>
                </c:pt>
                <c:pt idx="13873">
                  <c:v>7.8628594137912771E-3</c:v>
                </c:pt>
                <c:pt idx="13874">
                  <c:v>9.2637409497657117E-3</c:v>
                </c:pt>
                <c:pt idx="13875">
                  <c:v>-6.4348847492881386E-3</c:v>
                </c:pt>
                <c:pt idx="13876">
                  <c:v>5.6420794157871551E-3</c:v>
                </c:pt>
                <c:pt idx="13877">
                  <c:v>-2.726720639579294E-4</c:v>
                </c:pt>
                <c:pt idx="13878">
                  <c:v>3.2224081582682797E-4</c:v>
                </c:pt>
                <c:pt idx="13879">
                  <c:v>9.5783416593899773E-3</c:v>
                </c:pt>
                <c:pt idx="13880">
                  <c:v>2.6068176057902669E-3</c:v>
                </c:pt>
                <c:pt idx="13881">
                  <c:v>-4.8103367542331266E-3</c:v>
                </c:pt>
                <c:pt idx="13882">
                  <c:v>-1.0237309367139701E-2</c:v>
                </c:pt>
                <c:pt idx="13883">
                  <c:v>1.8541056357391221E-3</c:v>
                </c:pt>
                <c:pt idx="13884">
                  <c:v>-7.6121114824577634E-3</c:v>
                </c:pt>
                <c:pt idx="13885">
                  <c:v>5.608865886875666E-3</c:v>
                </c:pt>
                <c:pt idx="13886">
                  <c:v>-7.5522903442790225E-3</c:v>
                </c:pt>
                <c:pt idx="13887">
                  <c:v>-8.1146550175845763E-3</c:v>
                </c:pt>
                <c:pt idx="13888">
                  <c:v>1.7996203790608403E-3</c:v>
                </c:pt>
                <c:pt idx="13889">
                  <c:v>-4.7061592726942543E-4</c:v>
                </c:pt>
                <c:pt idx="13890">
                  <c:v>-4.9464378292656879E-3</c:v>
                </c:pt>
                <c:pt idx="13891">
                  <c:v>-1.0248488122647594E-2</c:v>
                </c:pt>
                <c:pt idx="13892">
                  <c:v>6.9958710152863359E-4</c:v>
                </c:pt>
                <c:pt idx="13893">
                  <c:v>-9.4711924996323973E-4</c:v>
                </c:pt>
                <c:pt idx="13894">
                  <c:v>2.4385057059330265E-3</c:v>
                </c:pt>
                <c:pt idx="13895">
                  <c:v>-7.6251416623315206E-3</c:v>
                </c:pt>
                <c:pt idx="13896">
                  <c:v>1.3678588230222879E-2</c:v>
                </c:pt>
                <c:pt idx="13897">
                  <c:v>-6.9432686955377414E-4</c:v>
                </c:pt>
                <c:pt idx="13898">
                  <c:v>-6.5179473672138813E-3</c:v>
                </c:pt>
                <c:pt idx="13899">
                  <c:v>2.7245189349411531E-3</c:v>
                </c:pt>
                <c:pt idx="13900">
                  <c:v>4.470826234617694E-3</c:v>
                </c:pt>
                <c:pt idx="13901">
                  <c:v>2.2659450142520133E-3</c:v>
                </c:pt>
                <c:pt idx="13902">
                  <c:v>5.9531754078416361E-3</c:v>
                </c:pt>
                <c:pt idx="13903">
                  <c:v>-8.379960856032315E-3</c:v>
                </c:pt>
                <c:pt idx="13904">
                  <c:v>8.4659309772698602E-6</c:v>
                </c:pt>
                <c:pt idx="13905">
                  <c:v>5.5298435109953047E-3</c:v>
                </c:pt>
                <c:pt idx="13906">
                  <c:v>-1.183135056269527E-2</c:v>
                </c:pt>
                <c:pt idx="13907">
                  <c:v>-1.0052143003023813E-2</c:v>
                </c:pt>
                <c:pt idx="13908">
                  <c:v>-1.686181567046514E-2</c:v>
                </c:pt>
                <c:pt idx="13909">
                  <c:v>2.9362950398600699E-3</c:v>
                </c:pt>
                <c:pt idx="13910">
                  <c:v>5.9162503562489813E-3</c:v>
                </c:pt>
                <c:pt idx="13911">
                  <c:v>-1.3343544646559556E-2</c:v>
                </c:pt>
                <c:pt idx="13912">
                  <c:v>1.9544028898048623E-2</c:v>
                </c:pt>
                <c:pt idx="13913">
                  <c:v>-6.7731772256215085E-3</c:v>
                </c:pt>
                <c:pt idx="13914">
                  <c:v>8.624989731295411E-3</c:v>
                </c:pt>
                <c:pt idx="13915">
                  <c:v>-8.87673130687772E-3</c:v>
                </c:pt>
                <c:pt idx="13916">
                  <c:v>3.9424540170648935E-3</c:v>
                </c:pt>
                <c:pt idx="13917">
                  <c:v>-1.1445593724814476E-2</c:v>
                </c:pt>
                <c:pt idx="13918">
                  <c:v>1.1851951939490223E-2</c:v>
                </c:pt>
                <c:pt idx="13919">
                  <c:v>4.5795484109370267E-3</c:v>
                </c:pt>
                <c:pt idx="13920">
                  <c:v>-8.5222509064034025E-4</c:v>
                </c:pt>
                <c:pt idx="13921">
                  <c:v>1.2393068639627417E-2</c:v>
                </c:pt>
                <c:pt idx="13922">
                  <c:v>-2.5720967388440574E-3</c:v>
                </c:pt>
                <c:pt idx="13923">
                  <c:v>-1.0921595979774313E-3</c:v>
                </c:pt>
                <c:pt idx="13924">
                  <c:v>6.3739743240713289E-3</c:v>
                </c:pt>
                <c:pt idx="13925">
                  <c:v>-1.0763154742834275E-2</c:v>
                </c:pt>
                <c:pt idx="13926">
                  <c:v>4.184267634049701E-3</c:v>
                </c:pt>
                <c:pt idx="13927">
                  <c:v>-1.0083888285368077E-2</c:v>
                </c:pt>
                <c:pt idx="13928">
                  <c:v>-4.5906340209531278E-3</c:v>
                </c:pt>
                <c:pt idx="13929">
                  <c:v>1.0035691666730098E-2</c:v>
                </c:pt>
                <c:pt idx="13930">
                  <c:v>6.9331627717449914E-3</c:v>
                </c:pt>
                <c:pt idx="13931">
                  <c:v>9.9688876568097759E-3</c:v>
                </c:pt>
                <c:pt idx="13932">
                  <c:v>4.6452217634270643E-3</c:v>
                </c:pt>
                <c:pt idx="13933">
                  <c:v>-1.5123765674876165E-3</c:v>
                </c:pt>
                <c:pt idx="13934">
                  <c:v>3.8436731695783693E-3</c:v>
                </c:pt>
                <c:pt idx="13935">
                  <c:v>1.7588455318312389E-4</c:v>
                </c:pt>
                <c:pt idx="13936">
                  <c:v>-3.4059292681333834E-3</c:v>
                </c:pt>
                <c:pt idx="13937">
                  <c:v>6.3745436011625484E-3</c:v>
                </c:pt>
                <c:pt idx="13938">
                  <c:v>9.6811892054856404E-4</c:v>
                </c:pt>
                <c:pt idx="13939">
                  <c:v>-6.0913554145259445E-3</c:v>
                </c:pt>
                <c:pt idx="13940">
                  <c:v>8.9568300949124883E-3</c:v>
                </c:pt>
                <c:pt idx="13941">
                  <c:v>1.7203340194074559E-3</c:v>
                </c:pt>
                <c:pt idx="13942">
                  <c:v>-6.8908038743309159E-3</c:v>
                </c:pt>
                <c:pt idx="13943">
                  <c:v>1.2450232021062285E-3</c:v>
                </c:pt>
                <c:pt idx="13944">
                  <c:v>-2.0878831863450488E-4</c:v>
                </c:pt>
                <c:pt idx="13945">
                  <c:v>-2.1656160608672145E-3</c:v>
                </c:pt>
                <c:pt idx="13946">
                  <c:v>5.2262600172726962E-3</c:v>
                </c:pt>
                <c:pt idx="13947">
                  <c:v>-2.3509414589399161E-3</c:v>
                </c:pt>
                <c:pt idx="13948">
                  <c:v>2.2593415837846176E-3</c:v>
                </c:pt>
                <c:pt idx="13949">
                  <c:v>2.5699365007111541E-3</c:v>
                </c:pt>
                <c:pt idx="13950">
                  <c:v>2.2153181236580733E-3</c:v>
                </c:pt>
                <c:pt idx="13951">
                  <c:v>3.6235220864324607E-3</c:v>
                </c:pt>
                <c:pt idx="13952">
                  <c:v>4.9425122855851081E-3</c:v>
                </c:pt>
                <c:pt idx="13953">
                  <c:v>-7.069287529410409E-4</c:v>
                </c:pt>
                <c:pt idx="13954">
                  <c:v>-2.049628039315252E-3</c:v>
                </c:pt>
                <c:pt idx="13955">
                  <c:v>2.2245199866000013E-4</c:v>
                </c:pt>
                <c:pt idx="13956">
                  <c:v>-1.0892135796588149E-2</c:v>
                </c:pt>
                <c:pt idx="13957">
                  <c:v>-7.6579398611454673E-3</c:v>
                </c:pt>
                <c:pt idx="13958">
                  <c:v>-7.3879428779939551E-4</c:v>
                </c:pt>
                <c:pt idx="13959">
                  <c:v>9.0960639863791447E-3</c:v>
                </c:pt>
                <c:pt idx="13960">
                  <c:v>-1.4324860242042787E-3</c:v>
                </c:pt>
                <c:pt idx="13961">
                  <c:v>-7.1262189010417934E-3</c:v>
                </c:pt>
                <c:pt idx="13962">
                  <c:v>2.6071262205355642E-3</c:v>
                </c:pt>
                <c:pt idx="13963">
                  <c:v>8.7938118526995519E-3</c:v>
                </c:pt>
                <c:pt idx="13964">
                  <c:v>-8.375293235067938E-3</c:v>
                </c:pt>
                <c:pt idx="13965">
                  <c:v>2.4490046969208598E-3</c:v>
                </c:pt>
                <c:pt idx="13966">
                  <c:v>1.161138980914486E-2</c:v>
                </c:pt>
                <c:pt idx="13967">
                  <c:v>6.2353675474546792E-3</c:v>
                </c:pt>
                <c:pt idx="13968">
                  <c:v>2.2689584407017877E-3</c:v>
                </c:pt>
                <c:pt idx="13969">
                  <c:v>8.8325501550796243E-4</c:v>
                </c:pt>
                <c:pt idx="13970">
                  <c:v>2.6206342887480209E-3</c:v>
                </c:pt>
                <c:pt idx="13971">
                  <c:v>1.1570963066085905E-3</c:v>
                </c:pt>
                <c:pt idx="13972">
                  <c:v>-5.5450214555172999E-3</c:v>
                </c:pt>
                <c:pt idx="13973">
                  <c:v>6.7089148505683847E-3</c:v>
                </c:pt>
                <c:pt idx="13974">
                  <c:v>4.7473258703078077E-3</c:v>
                </c:pt>
                <c:pt idx="13975">
                  <c:v>-6.6281352539627235E-3</c:v>
                </c:pt>
                <c:pt idx="13976">
                  <c:v>5.3968075328520446E-3</c:v>
                </c:pt>
                <c:pt idx="13977">
                  <c:v>-3.7763321917839571E-3</c:v>
                </c:pt>
                <c:pt idx="13978">
                  <c:v>1.731574010305753E-3</c:v>
                </c:pt>
                <c:pt idx="13979">
                  <c:v>4.5624990509179272E-3</c:v>
                </c:pt>
                <c:pt idx="13980">
                  <c:v>5.5875751600404601E-3</c:v>
                </c:pt>
                <c:pt idx="13981">
                  <c:v>-7.7001066522532158E-3</c:v>
                </c:pt>
                <c:pt idx="13982">
                  <c:v>9.4754879474231372E-4</c:v>
                </c:pt>
                <c:pt idx="13983">
                  <c:v>7.0741219480043261E-3</c:v>
                </c:pt>
                <c:pt idx="13984">
                  <c:v>7.3920522738010199E-4</c:v>
                </c:pt>
                <c:pt idx="13985">
                  <c:v>-7.4005739029060959E-3</c:v>
                </c:pt>
                <c:pt idx="13986">
                  <c:v>-7.6677276761960367E-3</c:v>
                </c:pt>
                <c:pt idx="13987">
                  <c:v>-2.686209286040108E-3</c:v>
                </c:pt>
                <c:pt idx="13988">
                  <c:v>6.7223446374590204E-3</c:v>
                </c:pt>
                <c:pt idx="13989">
                  <c:v>-1.8288896425188198E-3</c:v>
                </c:pt>
                <c:pt idx="13990">
                  <c:v>7.0370870956464847E-3</c:v>
                </c:pt>
                <c:pt idx="13991">
                  <c:v>-6.0124968420788034E-3</c:v>
                </c:pt>
                <c:pt idx="13992">
                  <c:v>2.8243791753820575E-3</c:v>
                </c:pt>
                <c:pt idx="13993">
                  <c:v>-1.1845842719185696E-2</c:v>
                </c:pt>
                <c:pt idx="13994">
                  <c:v>7.3783195536107377E-4</c:v>
                </c:pt>
                <c:pt idx="13995">
                  <c:v>-1.0003034541036695E-3</c:v>
                </c:pt>
                <c:pt idx="13996">
                  <c:v>5.6586831540342286E-4</c:v>
                </c:pt>
                <c:pt idx="13997">
                  <c:v>1.6547615021759339E-3</c:v>
                </c:pt>
                <c:pt idx="13998">
                  <c:v>-3.3943918592505679E-3</c:v>
                </c:pt>
                <c:pt idx="13999">
                  <c:v>-6.5920360005752195E-3</c:v>
                </c:pt>
                <c:pt idx="14000">
                  <c:v>2.2956623733657454E-3</c:v>
                </c:pt>
                <c:pt idx="14001">
                  <c:v>-6.0145705353474377E-3</c:v>
                </c:pt>
                <c:pt idx="14002">
                  <c:v>5.9403330164962045E-3</c:v>
                </c:pt>
                <c:pt idx="14003">
                  <c:v>-3.1974381660714807E-3</c:v>
                </c:pt>
                <c:pt idx="14004">
                  <c:v>9.8158680704977345E-3</c:v>
                </c:pt>
                <c:pt idx="14005">
                  <c:v>1.0319749310559779E-3</c:v>
                </c:pt>
                <c:pt idx="14006">
                  <c:v>-2.926699389047006E-3</c:v>
                </c:pt>
                <c:pt idx="14007">
                  <c:v>1.2539886358391842E-2</c:v>
                </c:pt>
                <c:pt idx="14008">
                  <c:v>2.4051028903073943E-3</c:v>
                </c:pt>
                <c:pt idx="14009">
                  <c:v>-3.8006066745006773E-3</c:v>
                </c:pt>
                <c:pt idx="14010">
                  <c:v>7.9332442030797205E-3</c:v>
                </c:pt>
                <c:pt idx="14011">
                  <c:v>-7.4132571766230852E-4</c:v>
                </c:pt>
                <c:pt idx="14012">
                  <c:v>-7.57358703122401E-3</c:v>
                </c:pt>
                <c:pt idx="14013">
                  <c:v>-3.2867469670106743E-3</c:v>
                </c:pt>
                <c:pt idx="14014">
                  <c:v>4.6437926770088604E-4</c:v>
                </c:pt>
                <c:pt idx="14015">
                  <c:v>8.2575378767227661E-3</c:v>
                </c:pt>
                <c:pt idx="14016">
                  <c:v>-5.5813796959132645E-3</c:v>
                </c:pt>
                <c:pt idx="14017">
                  <c:v>-7.8944773798720162E-3</c:v>
                </c:pt>
                <c:pt idx="14018">
                  <c:v>-9.1629814380762113E-3</c:v>
                </c:pt>
                <c:pt idx="14019">
                  <c:v>3.6456354660479684E-3</c:v>
                </c:pt>
                <c:pt idx="14020">
                  <c:v>5.5146076766583122E-4</c:v>
                </c:pt>
                <c:pt idx="14021">
                  <c:v>2.7972948695726991E-4</c:v>
                </c:pt>
                <c:pt idx="14022">
                  <c:v>2.4678257222798552E-5</c:v>
                </c:pt>
                <c:pt idx="14023">
                  <c:v>1.0112845407710366E-3</c:v>
                </c:pt>
                <c:pt idx="14024">
                  <c:v>8.8277857224691829E-3</c:v>
                </c:pt>
                <c:pt idx="14025">
                  <c:v>9.2001195177228174E-4</c:v>
                </c:pt>
                <c:pt idx="14026">
                  <c:v>-1.7185843424211557E-3</c:v>
                </c:pt>
                <c:pt idx="14027">
                  <c:v>-1.0019869424827337E-2</c:v>
                </c:pt>
                <c:pt idx="14028">
                  <c:v>-1.4999078301576593E-2</c:v>
                </c:pt>
                <c:pt idx="14029">
                  <c:v>-4.104064590932403E-3</c:v>
                </c:pt>
                <c:pt idx="14030">
                  <c:v>3.6944152533920434E-3</c:v>
                </c:pt>
                <c:pt idx="14031">
                  <c:v>-7.1919512087720034E-3</c:v>
                </c:pt>
                <c:pt idx="14032">
                  <c:v>-2.0740248561029102E-3</c:v>
                </c:pt>
                <c:pt idx="14033">
                  <c:v>-6.0866624601292529E-3</c:v>
                </c:pt>
                <c:pt idx="14034">
                  <c:v>-7.1352125752846692E-4</c:v>
                </c:pt>
                <c:pt idx="14035">
                  <c:v>8.233911993479056E-3</c:v>
                </c:pt>
                <c:pt idx="14036">
                  <c:v>2.9705450026859511E-3</c:v>
                </c:pt>
                <c:pt idx="14037">
                  <c:v>-1.0100413537580104E-2</c:v>
                </c:pt>
                <c:pt idx="14038">
                  <c:v>1.4845042826745111E-2</c:v>
                </c:pt>
                <c:pt idx="14039">
                  <c:v>-1.5133674967088775E-2</c:v>
                </c:pt>
                <c:pt idx="14040">
                  <c:v>1.5186289447338772E-3</c:v>
                </c:pt>
                <c:pt idx="14041">
                  <c:v>1.6637836136007021E-2</c:v>
                </c:pt>
                <c:pt idx="14042">
                  <c:v>-2.3706979616315675E-3</c:v>
                </c:pt>
                <c:pt idx="14043">
                  <c:v>-4.3217595492041306E-3</c:v>
                </c:pt>
                <c:pt idx="14044">
                  <c:v>-1.0530498782293807E-2</c:v>
                </c:pt>
                <c:pt idx="14045">
                  <c:v>1.6413877889337545E-2</c:v>
                </c:pt>
                <c:pt idx="14046">
                  <c:v>7.1505488799341746E-3</c:v>
                </c:pt>
                <c:pt idx="14047">
                  <c:v>-3.5273112425783537E-3</c:v>
                </c:pt>
                <c:pt idx="14048">
                  <c:v>9.927610573885446E-3</c:v>
                </c:pt>
                <c:pt idx="14049">
                  <c:v>4.255150791380842E-3</c:v>
                </c:pt>
                <c:pt idx="14050">
                  <c:v>1.6392905187374179E-4</c:v>
                </c:pt>
                <c:pt idx="14051">
                  <c:v>2.1858826935657115E-3</c:v>
                </c:pt>
                <c:pt idx="14052">
                  <c:v>-3.4570362929488931E-3</c:v>
                </c:pt>
                <c:pt idx="14053">
                  <c:v>1.6890510894761856E-3</c:v>
                </c:pt>
                <c:pt idx="14054">
                  <c:v>8.4108490171145682E-3</c:v>
                </c:pt>
                <c:pt idx="14055">
                  <c:v>3.0498709601702212E-3</c:v>
                </c:pt>
                <c:pt idx="14056">
                  <c:v>-7.7780662464241724E-4</c:v>
                </c:pt>
                <c:pt idx="14057">
                  <c:v>-3.8574498552172232E-3</c:v>
                </c:pt>
                <c:pt idx="14058">
                  <c:v>1.7884584194966639E-3</c:v>
                </c:pt>
                <c:pt idx="14059">
                  <c:v>9.3694728699624218E-3</c:v>
                </c:pt>
                <c:pt idx="14060">
                  <c:v>4.3916941648725711E-3</c:v>
                </c:pt>
                <c:pt idx="14061">
                  <c:v>5.257450826455904E-3</c:v>
                </c:pt>
                <c:pt idx="14062">
                  <c:v>5.0713917474300724E-3</c:v>
                </c:pt>
                <c:pt idx="14063">
                  <c:v>3.4667841151675518E-3</c:v>
                </c:pt>
                <c:pt idx="14064">
                  <c:v>2.083778073981002E-3</c:v>
                </c:pt>
                <c:pt idx="14065">
                  <c:v>-8.54418412395592E-3</c:v>
                </c:pt>
                <c:pt idx="14066">
                  <c:v>1.5904952007165095E-5</c:v>
                </c:pt>
                <c:pt idx="14067">
                  <c:v>-6.3822535305083942E-3</c:v>
                </c:pt>
                <c:pt idx="14068">
                  <c:v>1.2083753819677268E-2</c:v>
                </c:pt>
                <c:pt idx="14069">
                  <c:v>3.2414270468597968E-4</c:v>
                </c:pt>
                <c:pt idx="14070">
                  <c:v>-2.3662843379425973E-3</c:v>
                </c:pt>
                <c:pt idx="14071">
                  <c:v>1.2748488338722962E-3</c:v>
                </c:pt>
                <c:pt idx="14072">
                  <c:v>-5.0216878564626815E-3</c:v>
                </c:pt>
                <c:pt idx="14073">
                  <c:v>-1.2175665296690118E-3</c:v>
                </c:pt>
                <c:pt idx="14074">
                  <c:v>2.8069245253377001E-3</c:v>
                </c:pt>
                <c:pt idx="14075">
                  <c:v>8.413366636453246E-4</c:v>
                </c:pt>
                <c:pt idx="14076">
                  <c:v>5.5382955483369821E-3</c:v>
                </c:pt>
                <c:pt idx="14077">
                  <c:v>4.1808286332020959E-3</c:v>
                </c:pt>
                <c:pt idx="14078">
                  <c:v>-1.4152725975353621E-3</c:v>
                </c:pt>
                <c:pt idx="14079">
                  <c:v>-2.8523496051067001E-3</c:v>
                </c:pt>
                <c:pt idx="14080">
                  <c:v>-5.8562076800580199E-3</c:v>
                </c:pt>
                <c:pt idx="14081">
                  <c:v>-2.3813870898492219E-4</c:v>
                </c:pt>
                <c:pt idx="14082">
                  <c:v>2.5134705847835205E-3</c:v>
                </c:pt>
                <c:pt idx="14083">
                  <c:v>4.2119300012023742E-3</c:v>
                </c:pt>
                <c:pt idx="14084">
                  <c:v>4.2573657010575353E-4</c:v>
                </c:pt>
                <c:pt idx="14085">
                  <c:v>-9.5993133756871723E-3</c:v>
                </c:pt>
                <c:pt idx="14086">
                  <c:v>1.2963723278462073E-3</c:v>
                </c:pt>
                <c:pt idx="14087">
                  <c:v>-2.9849699189989625E-3</c:v>
                </c:pt>
                <c:pt idx="14088">
                  <c:v>-4.8986996164913496E-3</c:v>
                </c:pt>
                <c:pt idx="14089">
                  <c:v>1.6296957150482658E-2</c:v>
                </c:pt>
                <c:pt idx="14090">
                  <c:v>3.6660335442654265E-3</c:v>
                </c:pt>
                <c:pt idx="14091">
                  <c:v>1.5705120654815026E-5</c:v>
                </c:pt>
                <c:pt idx="14092">
                  <c:v>9.3555410325450172E-3</c:v>
                </c:pt>
                <c:pt idx="14093">
                  <c:v>3.6496390875495523E-3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4-48B3-AF3B-0297C05BB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727464"/>
        <c:axId val="729725664"/>
      </c:scatterChart>
      <c:valAx>
        <c:axId val="729727464"/>
        <c:scaling>
          <c:orientation val="minMax"/>
          <c:max val="38726"/>
          <c:min val="18267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9725664"/>
        <c:crosses val="autoZero"/>
        <c:crossBetween val="midCat"/>
      </c:valAx>
      <c:valAx>
        <c:axId val="729725664"/>
        <c:scaling>
          <c:orientation val="minMax"/>
          <c:max val="9.0000000000000024E-2"/>
          <c:min val="-0.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9727464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490, bottom'!$J$43</c:f>
          <c:strCache>
            <c:ptCount val="1"/>
            <c:pt idx="0">
              <c:v>S&amp;P 500 ONE-YEAR MEAN AND STANDARD DEVIATION, 1950-2005 
Overall mean: 7.60%, average sigma: 11.24%
Ranges -- mean:  (-34.57%,36.58%);  sigma:  (5.21%,33.40% )
Standard deviation of mean:  15.44%; of sigma:  5.11%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6287691644323029E-2"/>
          <c:y val="0.1480833013766997"/>
          <c:w val="0.91871275126470342"/>
          <c:h val="0.833481701847115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'Page 490, bottom'!$G$18</c:f>
              <c:strCache>
                <c:ptCount val="1"/>
                <c:pt idx="0">
                  <c:v>Mean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490, bottom'!$F$20:$F$75</c:f>
              <c:numCache>
                <c:formatCode>yyyy</c:formatCode>
                <c:ptCount val="56"/>
                <c:pt idx="0">
                  <c:v>18264</c:v>
                </c:pt>
                <c:pt idx="1">
                  <c:v>18629</c:v>
                </c:pt>
                <c:pt idx="2">
                  <c:v>18994</c:v>
                </c:pt>
                <c:pt idx="3">
                  <c:v>19360</c:v>
                </c:pt>
                <c:pt idx="4">
                  <c:v>19725</c:v>
                </c:pt>
                <c:pt idx="5">
                  <c:v>20090</c:v>
                </c:pt>
                <c:pt idx="6">
                  <c:v>20455</c:v>
                </c:pt>
                <c:pt idx="7">
                  <c:v>20821</c:v>
                </c:pt>
                <c:pt idx="8">
                  <c:v>21186</c:v>
                </c:pt>
                <c:pt idx="9">
                  <c:v>21551</c:v>
                </c:pt>
                <c:pt idx="10">
                  <c:v>21916</c:v>
                </c:pt>
                <c:pt idx="11">
                  <c:v>22282</c:v>
                </c:pt>
                <c:pt idx="12">
                  <c:v>22647</c:v>
                </c:pt>
                <c:pt idx="13">
                  <c:v>23012</c:v>
                </c:pt>
                <c:pt idx="14">
                  <c:v>23377</c:v>
                </c:pt>
                <c:pt idx="15">
                  <c:v>23743</c:v>
                </c:pt>
                <c:pt idx="16">
                  <c:v>24108</c:v>
                </c:pt>
                <c:pt idx="17">
                  <c:v>24473</c:v>
                </c:pt>
                <c:pt idx="18">
                  <c:v>24838</c:v>
                </c:pt>
                <c:pt idx="19">
                  <c:v>25204</c:v>
                </c:pt>
                <c:pt idx="20">
                  <c:v>25569</c:v>
                </c:pt>
                <c:pt idx="21">
                  <c:v>25934</c:v>
                </c:pt>
                <c:pt idx="22">
                  <c:v>26299</c:v>
                </c:pt>
                <c:pt idx="23">
                  <c:v>26665</c:v>
                </c:pt>
                <c:pt idx="24">
                  <c:v>27030</c:v>
                </c:pt>
                <c:pt idx="25">
                  <c:v>27395</c:v>
                </c:pt>
                <c:pt idx="26">
                  <c:v>27760</c:v>
                </c:pt>
                <c:pt idx="27">
                  <c:v>28126</c:v>
                </c:pt>
                <c:pt idx="28">
                  <c:v>28491</c:v>
                </c:pt>
                <c:pt idx="29">
                  <c:v>28856</c:v>
                </c:pt>
                <c:pt idx="30">
                  <c:v>29221</c:v>
                </c:pt>
                <c:pt idx="31">
                  <c:v>29587</c:v>
                </c:pt>
                <c:pt idx="32">
                  <c:v>29952</c:v>
                </c:pt>
                <c:pt idx="33">
                  <c:v>30317</c:v>
                </c:pt>
                <c:pt idx="34">
                  <c:v>30682</c:v>
                </c:pt>
                <c:pt idx="35">
                  <c:v>31048</c:v>
                </c:pt>
                <c:pt idx="36">
                  <c:v>31413</c:v>
                </c:pt>
                <c:pt idx="37">
                  <c:v>31778</c:v>
                </c:pt>
                <c:pt idx="38">
                  <c:v>32143</c:v>
                </c:pt>
                <c:pt idx="39">
                  <c:v>32509</c:v>
                </c:pt>
                <c:pt idx="40">
                  <c:v>32874</c:v>
                </c:pt>
                <c:pt idx="41">
                  <c:v>33239</c:v>
                </c:pt>
                <c:pt idx="42">
                  <c:v>33604</c:v>
                </c:pt>
                <c:pt idx="43">
                  <c:v>33970</c:v>
                </c:pt>
                <c:pt idx="44">
                  <c:v>34335</c:v>
                </c:pt>
                <c:pt idx="45">
                  <c:v>34700</c:v>
                </c:pt>
                <c:pt idx="46">
                  <c:v>35065</c:v>
                </c:pt>
                <c:pt idx="47">
                  <c:v>35431</c:v>
                </c:pt>
                <c:pt idx="48">
                  <c:v>35796</c:v>
                </c:pt>
                <c:pt idx="49">
                  <c:v>36161</c:v>
                </c:pt>
                <c:pt idx="50">
                  <c:v>36526</c:v>
                </c:pt>
                <c:pt idx="51">
                  <c:v>36892</c:v>
                </c:pt>
                <c:pt idx="52">
                  <c:v>37257</c:v>
                </c:pt>
                <c:pt idx="53">
                  <c:v>37622</c:v>
                </c:pt>
                <c:pt idx="54">
                  <c:v>37987</c:v>
                </c:pt>
                <c:pt idx="55">
                  <c:v>38353</c:v>
                </c:pt>
              </c:numCache>
            </c:numRef>
          </c:xVal>
          <c:yVal>
            <c:numRef>
              <c:f>'Page 490, bottom'!$G$20:$G$75</c:f>
              <c:numCache>
                <c:formatCode>0.00%</c:formatCode>
                <c:ptCount val="56"/>
                <c:pt idx="0">
                  <c:v>0.20399377209083328</c:v>
                </c:pt>
                <c:pt idx="1">
                  <c:v>0.15081176060465107</c:v>
                </c:pt>
                <c:pt idx="2">
                  <c:v>0.11046761057242183</c:v>
                </c:pt>
                <c:pt idx="3">
                  <c:v>-6.7716807142896226E-2</c:v>
                </c:pt>
                <c:pt idx="4">
                  <c:v>0.36581617001203137</c:v>
                </c:pt>
                <c:pt idx="5">
                  <c:v>0.23059024289391733</c:v>
                </c:pt>
                <c:pt idx="6">
                  <c:v>2.5520179233818545E-2</c:v>
                </c:pt>
                <c:pt idx="7">
                  <c:v>-0.15202019841882372</c:v>
                </c:pt>
                <c:pt idx="8">
                  <c:v>0.31739539290647689</c:v>
                </c:pt>
                <c:pt idx="9">
                  <c:v>7.9757437134954937E-2</c:v>
                </c:pt>
                <c:pt idx="10">
                  <c:v>-2.9692863043493625E-2</c:v>
                </c:pt>
                <c:pt idx="11">
                  <c:v>0.20639426999612154</c:v>
                </c:pt>
                <c:pt idx="12">
                  <c:v>-0.12368088349568483</c:v>
                </c:pt>
                <c:pt idx="13">
                  <c:v>0.17096583994593922</c:v>
                </c:pt>
                <c:pt idx="14">
                  <c:v>0.11954090276083339</c:v>
                </c:pt>
                <c:pt idx="15">
                  <c:v>8.5368936682537477E-2</c:v>
                </c:pt>
                <c:pt idx="16">
                  <c:v>-0.13808133281968063</c:v>
                </c:pt>
                <c:pt idx="17">
                  <c:v>0.18090061510434854</c:v>
                </c:pt>
                <c:pt idx="18">
                  <c:v>8.0996974734336008E-2</c:v>
                </c:pt>
                <c:pt idx="19">
                  <c:v>-0.11963847362686081</c:v>
                </c:pt>
                <c:pt idx="20">
                  <c:v>9.5406354421661622E-4</c:v>
                </c:pt>
                <c:pt idx="21">
                  <c:v>0.10041264458554315</c:v>
                </c:pt>
                <c:pt idx="22">
                  <c:v>0.14351738890417765</c:v>
                </c:pt>
                <c:pt idx="23">
                  <c:v>-0.18771552667728375</c:v>
                </c:pt>
                <c:pt idx="24">
                  <c:v>-0.34568631070885275</c:v>
                </c:pt>
                <c:pt idx="25">
                  <c:v>0.26879012611955194</c:v>
                </c:pt>
                <c:pt idx="26">
                  <c:v>0.17173767597833409</c:v>
                </c:pt>
                <c:pt idx="27">
                  <c:v>-0.12025019645172154</c:v>
                </c:pt>
                <c:pt idx="28">
                  <c:v>1.0396710406327371E-2</c:v>
                </c:pt>
                <c:pt idx="29">
                  <c:v>0.11378803475144483</c:v>
                </c:pt>
                <c:pt idx="30">
                  <c:v>0.22478122421501109</c:v>
                </c:pt>
                <c:pt idx="31">
                  <c:v>-0.100346398087189</c:v>
                </c:pt>
                <c:pt idx="32">
                  <c:v>0.13496328989233569</c:v>
                </c:pt>
                <c:pt idx="33">
                  <c:v>0.15616913622826845</c:v>
                </c:pt>
                <c:pt idx="34">
                  <c:v>1.3633888249087569E-2</c:v>
                </c:pt>
                <c:pt idx="35">
                  <c:v>0.23004397481002742</c:v>
                </c:pt>
                <c:pt idx="36">
                  <c:v>0.1337589380992735</c:v>
                </c:pt>
                <c:pt idx="37">
                  <c:v>1.9675527924552048E-2</c:v>
                </c:pt>
                <c:pt idx="38">
                  <c:v>0.11459093985070498</c:v>
                </c:pt>
                <c:pt idx="39">
                  <c:v>0.23716195517511784</c:v>
                </c:pt>
                <c:pt idx="40">
                  <c:v>-6.6500720548276243E-2</c:v>
                </c:pt>
                <c:pt idx="41">
                  <c:v>0.22892745398331021</c:v>
                </c:pt>
                <c:pt idx="42">
                  <c:v>4.2643169009817447E-2</c:v>
                </c:pt>
                <c:pt idx="43">
                  <c:v>6.682663773021455E-2</c:v>
                </c:pt>
                <c:pt idx="44">
                  <c:v>-1.526632986796884E-2</c:v>
                </c:pt>
                <c:pt idx="45">
                  <c:v>0.28883639674035311</c:v>
                </c:pt>
                <c:pt idx="46">
                  <c:v>0.18015771150784307</c:v>
                </c:pt>
                <c:pt idx="47">
                  <c:v>0.264751846859272</c:v>
                </c:pt>
                <c:pt idx="48">
                  <c:v>0.23265151996732442</c:v>
                </c:pt>
                <c:pt idx="49">
                  <c:v>0.17553293307651099</c:v>
                </c:pt>
                <c:pt idx="50">
                  <c:v>-0.10521127514403529</c:v>
                </c:pt>
                <c:pt idx="51">
                  <c:v>-0.13975285343533811</c:v>
                </c:pt>
                <c:pt idx="52">
                  <c:v>-0.26190465119951051</c:v>
                </c:pt>
                <c:pt idx="53">
                  <c:v>0.23040989997184635</c:v>
                </c:pt>
                <c:pt idx="54">
                  <c:v>8.4750681596208355E-2</c:v>
                </c:pt>
                <c:pt idx="55">
                  <c:v>2.9099390866063713E-2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4-4C4A-80A6-D1556B0064C3}"/>
            </c:ext>
          </c:extLst>
        </c:ser>
        <c:ser>
          <c:idx val="1"/>
          <c:order val="1"/>
          <c:tx>
            <c:strRef>
              <c:f>'Page 490, bottom'!$H$18</c:f>
              <c:strCache>
                <c:ptCount val="1"/>
                <c:pt idx="0">
                  <c:v>Sigma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'Page 490, bottom'!$F$20:$F$75</c:f>
              <c:numCache>
                <c:formatCode>yyyy</c:formatCode>
                <c:ptCount val="56"/>
                <c:pt idx="0">
                  <c:v>18264</c:v>
                </c:pt>
                <c:pt idx="1">
                  <c:v>18629</c:v>
                </c:pt>
                <c:pt idx="2">
                  <c:v>18994</c:v>
                </c:pt>
                <c:pt idx="3">
                  <c:v>19360</c:v>
                </c:pt>
                <c:pt idx="4">
                  <c:v>19725</c:v>
                </c:pt>
                <c:pt idx="5">
                  <c:v>20090</c:v>
                </c:pt>
                <c:pt idx="6">
                  <c:v>20455</c:v>
                </c:pt>
                <c:pt idx="7">
                  <c:v>20821</c:v>
                </c:pt>
                <c:pt idx="8">
                  <c:v>21186</c:v>
                </c:pt>
                <c:pt idx="9">
                  <c:v>21551</c:v>
                </c:pt>
                <c:pt idx="10">
                  <c:v>21916</c:v>
                </c:pt>
                <c:pt idx="11">
                  <c:v>22282</c:v>
                </c:pt>
                <c:pt idx="12">
                  <c:v>22647</c:v>
                </c:pt>
                <c:pt idx="13">
                  <c:v>23012</c:v>
                </c:pt>
                <c:pt idx="14">
                  <c:v>23377</c:v>
                </c:pt>
                <c:pt idx="15">
                  <c:v>23743</c:v>
                </c:pt>
                <c:pt idx="16">
                  <c:v>24108</c:v>
                </c:pt>
                <c:pt idx="17">
                  <c:v>24473</c:v>
                </c:pt>
                <c:pt idx="18">
                  <c:v>24838</c:v>
                </c:pt>
                <c:pt idx="19">
                  <c:v>25204</c:v>
                </c:pt>
                <c:pt idx="20">
                  <c:v>25569</c:v>
                </c:pt>
                <c:pt idx="21">
                  <c:v>25934</c:v>
                </c:pt>
                <c:pt idx="22">
                  <c:v>26299</c:v>
                </c:pt>
                <c:pt idx="23">
                  <c:v>26665</c:v>
                </c:pt>
                <c:pt idx="24">
                  <c:v>27030</c:v>
                </c:pt>
                <c:pt idx="25">
                  <c:v>27395</c:v>
                </c:pt>
                <c:pt idx="26">
                  <c:v>27760</c:v>
                </c:pt>
                <c:pt idx="27">
                  <c:v>28126</c:v>
                </c:pt>
                <c:pt idx="28">
                  <c:v>28491</c:v>
                </c:pt>
                <c:pt idx="29">
                  <c:v>28856</c:v>
                </c:pt>
                <c:pt idx="30">
                  <c:v>29221</c:v>
                </c:pt>
                <c:pt idx="31">
                  <c:v>29587</c:v>
                </c:pt>
                <c:pt idx="32">
                  <c:v>29952</c:v>
                </c:pt>
                <c:pt idx="33">
                  <c:v>30317</c:v>
                </c:pt>
                <c:pt idx="34">
                  <c:v>30682</c:v>
                </c:pt>
                <c:pt idx="35">
                  <c:v>31048</c:v>
                </c:pt>
                <c:pt idx="36">
                  <c:v>31413</c:v>
                </c:pt>
                <c:pt idx="37">
                  <c:v>31778</c:v>
                </c:pt>
                <c:pt idx="38">
                  <c:v>32143</c:v>
                </c:pt>
                <c:pt idx="39">
                  <c:v>32509</c:v>
                </c:pt>
                <c:pt idx="40">
                  <c:v>32874</c:v>
                </c:pt>
                <c:pt idx="41">
                  <c:v>33239</c:v>
                </c:pt>
                <c:pt idx="42">
                  <c:v>33604</c:v>
                </c:pt>
                <c:pt idx="43">
                  <c:v>33970</c:v>
                </c:pt>
                <c:pt idx="44">
                  <c:v>34335</c:v>
                </c:pt>
                <c:pt idx="45">
                  <c:v>34700</c:v>
                </c:pt>
                <c:pt idx="46">
                  <c:v>35065</c:v>
                </c:pt>
                <c:pt idx="47">
                  <c:v>35431</c:v>
                </c:pt>
                <c:pt idx="48">
                  <c:v>35796</c:v>
                </c:pt>
                <c:pt idx="49">
                  <c:v>36161</c:v>
                </c:pt>
                <c:pt idx="50">
                  <c:v>36526</c:v>
                </c:pt>
                <c:pt idx="51">
                  <c:v>36892</c:v>
                </c:pt>
                <c:pt idx="52">
                  <c:v>37257</c:v>
                </c:pt>
                <c:pt idx="53">
                  <c:v>37622</c:v>
                </c:pt>
                <c:pt idx="54">
                  <c:v>37987</c:v>
                </c:pt>
                <c:pt idx="55">
                  <c:v>38353</c:v>
                </c:pt>
              </c:numCache>
            </c:numRef>
          </c:xVal>
          <c:yVal>
            <c:numRef>
              <c:f>'Page 490, bottom'!$H$20:$H$75</c:f>
              <c:numCache>
                <c:formatCode>0.00%</c:formatCode>
                <c:ptCount val="56"/>
                <c:pt idx="0">
                  <c:v>0.14870815401704318</c:v>
                </c:pt>
                <c:pt idx="1">
                  <c:v>0.10673019824609953</c:v>
                </c:pt>
                <c:pt idx="2">
                  <c:v>7.8231275513731741E-2</c:v>
                </c:pt>
                <c:pt idx="3">
                  <c:v>9.5039535110214735E-2</c:v>
                </c:pt>
                <c:pt idx="4">
                  <c:v>9.3062182966028181E-2</c:v>
                </c:pt>
                <c:pt idx="5">
                  <c:v>0.15279162154636275</c:v>
                </c:pt>
                <c:pt idx="6">
                  <c:v>0.12295645231369194</c:v>
                </c:pt>
                <c:pt idx="7">
                  <c:v>0.12849619564985537</c:v>
                </c:pt>
                <c:pt idx="8">
                  <c:v>8.8894671724042085E-2</c:v>
                </c:pt>
                <c:pt idx="9">
                  <c:v>9.3022205910828326E-2</c:v>
                </c:pt>
                <c:pt idx="10">
                  <c:v>0.10284908695038042</c:v>
                </c:pt>
                <c:pt idx="11">
                  <c:v>0.10021290367590251</c:v>
                </c:pt>
                <c:pt idx="12">
                  <c:v>0.16443833066915858</c:v>
                </c:pt>
                <c:pt idx="13">
                  <c:v>8.512634588162564E-2</c:v>
                </c:pt>
                <c:pt idx="14">
                  <c:v>5.2111681343597088E-2</c:v>
                </c:pt>
                <c:pt idx="15">
                  <c:v>6.8747380345258097E-2</c:v>
                </c:pt>
                <c:pt idx="16">
                  <c:v>0.11684388928885862</c:v>
                </c:pt>
                <c:pt idx="17">
                  <c:v>8.3077179899945952E-2</c:v>
                </c:pt>
                <c:pt idx="18">
                  <c:v>9.2774867777824774E-2</c:v>
                </c:pt>
                <c:pt idx="19">
                  <c:v>9.9423653383552815E-2</c:v>
                </c:pt>
                <c:pt idx="20">
                  <c:v>0.14969977230992373</c:v>
                </c:pt>
                <c:pt idx="21">
                  <c:v>0.10093721429377571</c:v>
                </c:pt>
                <c:pt idx="22">
                  <c:v>7.878241340743479E-2</c:v>
                </c:pt>
                <c:pt idx="23">
                  <c:v>0.15665962749562395</c:v>
                </c:pt>
                <c:pt idx="24">
                  <c:v>0.21557664300592333</c:v>
                </c:pt>
                <c:pt idx="25">
                  <c:v>0.1525010524349808</c:v>
                </c:pt>
                <c:pt idx="26">
                  <c:v>0.10985611979116011</c:v>
                </c:pt>
                <c:pt idx="27">
                  <c:v>8.9920795116615812E-2</c:v>
                </c:pt>
                <c:pt idx="28">
                  <c:v>0.12448610827420226</c:v>
                </c:pt>
                <c:pt idx="29">
                  <c:v>0.10742713001493148</c:v>
                </c:pt>
                <c:pt idx="30">
                  <c:v>0.16303632035167842</c:v>
                </c:pt>
                <c:pt idx="31">
                  <c:v>0.13325922125713432</c:v>
                </c:pt>
                <c:pt idx="32">
                  <c:v>0.18003003562365716</c:v>
                </c:pt>
                <c:pt idx="33">
                  <c:v>0.13180658699859835</c:v>
                </c:pt>
                <c:pt idx="34">
                  <c:v>0.1257994291782939</c:v>
                </c:pt>
                <c:pt idx="35">
                  <c:v>0.10039595383640434</c:v>
                </c:pt>
                <c:pt idx="36">
                  <c:v>0.14603668977020043</c:v>
                </c:pt>
                <c:pt idx="37">
                  <c:v>0.33398515527036027</c:v>
                </c:pt>
                <c:pt idx="38">
                  <c:v>0.16998461338106011</c:v>
                </c:pt>
                <c:pt idx="39">
                  <c:v>0.13009341514328313</c:v>
                </c:pt>
                <c:pt idx="40">
                  <c:v>0.15806807223220831</c:v>
                </c:pt>
                <c:pt idx="41">
                  <c:v>0.14131098995223573</c:v>
                </c:pt>
                <c:pt idx="42">
                  <c:v>9.5829180872538139E-2</c:v>
                </c:pt>
                <c:pt idx="43">
                  <c:v>8.5172064687193669E-2</c:v>
                </c:pt>
                <c:pt idx="44">
                  <c:v>9.7551945789947553E-2</c:v>
                </c:pt>
                <c:pt idx="45">
                  <c:v>7.7211687514497696E-2</c:v>
                </c:pt>
                <c:pt idx="46">
                  <c:v>0.11680884149587671</c:v>
                </c:pt>
                <c:pt idx="47">
                  <c:v>0.1799545833800992</c:v>
                </c:pt>
                <c:pt idx="48">
                  <c:v>0.20140579463363822</c:v>
                </c:pt>
                <c:pt idx="49">
                  <c:v>0.17871084054894765</c:v>
                </c:pt>
                <c:pt idx="50">
                  <c:v>0.22006184310535412</c:v>
                </c:pt>
                <c:pt idx="51">
                  <c:v>0.21346067449009951</c:v>
                </c:pt>
                <c:pt idx="52">
                  <c:v>0.25702690015232754</c:v>
                </c:pt>
                <c:pt idx="53">
                  <c:v>0.16875606422654563</c:v>
                </c:pt>
                <c:pt idx="54">
                  <c:v>0.10983356078375404</c:v>
                </c:pt>
                <c:pt idx="55">
                  <c:v>0.10180270225378181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4-4C4A-80A6-D1556B006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23016"/>
        <c:axId val="934501032"/>
      </c:scatterChart>
      <c:valAx>
        <c:axId val="307323016"/>
        <c:scaling>
          <c:orientation val="minMax"/>
          <c:max val="38718"/>
          <c:min val="18264"/>
        </c:scaling>
        <c:delete val="0"/>
        <c:axPos val="b"/>
        <c:numFmt formatCode="yyyy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4501032"/>
        <c:crosses val="autoZero"/>
        <c:crossBetween val="midCat"/>
        <c:majorUnit val="730"/>
        <c:minorUnit val="365"/>
      </c:valAx>
      <c:valAx>
        <c:axId val="934501032"/>
        <c:scaling>
          <c:orientation val="minMax"/>
          <c:max val="0.4"/>
        </c:scaling>
        <c:delete val="0"/>
        <c:axPos val="l"/>
        <c:numFmt formatCode="0%" sourceLinked="0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732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889812851117423"/>
          <c:y val="0.88624749240496614"/>
          <c:w val="8.0303370279184341E-2"/>
          <c:h val="0.10369705480802399"/>
        </c:manualLayout>
      </c:layout>
      <c:overlay val="1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>
                <a:solidFill>
                  <a:schemeClr val="tx1"/>
                </a:solidFill>
              </a:rPr>
              <a:t>Distribution of S&amp;P 500 Sigmas (%), 1950-2005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50000"/>
              </a:schemeClr>
            </a:solidFill>
            <a:ln w="12700">
              <a:solidFill>
                <a:srgbClr val="000000"/>
              </a:solidFill>
            </a:ln>
            <a:effectLst/>
          </c:spPr>
          <c:invertIfNegative val="0"/>
          <c:cat>
            <c:strRef>
              <c:f>'Page 490, bottom'!$R$19:$R$37</c:f>
              <c:strCache>
                <c:ptCount val="19"/>
                <c:pt idx="0">
                  <c:v>5-6</c:v>
                </c:pt>
                <c:pt idx="1">
                  <c:v>6-7</c:v>
                </c:pt>
                <c:pt idx="2">
                  <c:v>7-8</c:v>
                </c:pt>
                <c:pt idx="3">
                  <c:v>8-9</c:v>
                </c:pt>
                <c:pt idx="4">
                  <c:v>9-10</c:v>
                </c:pt>
                <c:pt idx="5">
                  <c:v>10-11</c:v>
                </c:pt>
                <c:pt idx="6">
                  <c:v>11-12</c:v>
                </c:pt>
                <c:pt idx="7">
                  <c:v>12-13</c:v>
                </c:pt>
                <c:pt idx="8">
                  <c:v>13-14</c:v>
                </c:pt>
                <c:pt idx="9">
                  <c:v>14-15</c:v>
                </c:pt>
                <c:pt idx="10">
                  <c:v>15-16</c:v>
                </c:pt>
                <c:pt idx="11">
                  <c:v>16-17</c:v>
                </c:pt>
                <c:pt idx="12">
                  <c:v>17-18</c:v>
                </c:pt>
                <c:pt idx="13">
                  <c:v>18-19</c:v>
                </c:pt>
                <c:pt idx="14">
                  <c:v>19-21</c:v>
                </c:pt>
                <c:pt idx="15">
                  <c:v>21-22</c:v>
                </c:pt>
                <c:pt idx="16">
                  <c:v>22-25</c:v>
                </c:pt>
                <c:pt idx="17">
                  <c:v>25-28</c:v>
                </c:pt>
                <c:pt idx="18">
                  <c:v>28-34</c:v>
                </c:pt>
              </c:strCache>
            </c:strRef>
          </c:cat>
          <c:val>
            <c:numRef>
              <c:f>'Page 490, bottom'!$P$19:$P$37</c:f>
              <c:numCache>
                <c:formatCode>0%</c:formatCode>
                <c:ptCount val="19"/>
                <c:pt idx="0">
                  <c:v>1.7857142857142856E-2</c:v>
                </c:pt>
                <c:pt idx="1">
                  <c:v>1.7857142857142856E-2</c:v>
                </c:pt>
                <c:pt idx="2">
                  <c:v>5.3571428571428568E-2</c:v>
                </c:pt>
                <c:pt idx="3">
                  <c:v>8.9285714285714288E-2</c:v>
                </c:pt>
                <c:pt idx="4">
                  <c:v>0.125</c:v>
                </c:pt>
                <c:pt idx="5">
                  <c:v>0.16071428571428573</c:v>
                </c:pt>
                <c:pt idx="6">
                  <c:v>3.5714285714285712E-2</c:v>
                </c:pt>
                <c:pt idx="7">
                  <c:v>7.1428571428571425E-2</c:v>
                </c:pt>
                <c:pt idx="8">
                  <c:v>5.3571428571428568E-2</c:v>
                </c:pt>
                <c:pt idx="9">
                  <c:v>7.1428571428571425E-2</c:v>
                </c:pt>
                <c:pt idx="10">
                  <c:v>7.1428571428571425E-2</c:v>
                </c:pt>
                <c:pt idx="11">
                  <c:v>7.1428571428571425E-2</c:v>
                </c:pt>
                <c:pt idx="12">
                  <c:v>3.5714285714285712E-2</c:v>
                </c:pt>
                <c:pt idx="13">
                  <c:v>1.7857142857142856E-2</c:v>
                </c:pt>
                <c:pt idx="14">
                  <c:v>1.7857142857142856E-2</c:v>
                </c:pt>
                <c:pt idx="15">
                  <c:v>3.5714285714285712E-2</c:v>
                </c:pt>
                <c:pt idx="16">
                  <c:v>1.7857142857142856E-2</c:v>
                </c:pt>
                <c:pt idx="17">
                  <c:v>1.7857142857142856E-2</c:v>
                </c:pt>
                <c:pt idx="18">
                  <c:v>1.7857142857142856E-2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0-440B-96FE-CAB2AB2F8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1783720"/>
        <c:axId val="1021784800"/>
      </c:barChart>
      <c:catAx>
        <c:axId val="1021783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1784800"/>
        <c:crosses val="autoZero"/>
        <c:auto val="1"/>
        <c:lblAlgn val="ctr"/>
        <c:lblOffset val="100"/>
        <c:noMultiLvlLbl val="0"/>
      </c:catAx>
      <c:valAx>
        <c:axId val="1021784800"/>
        <c:scaling>
          <c:orientation val="minMax"/>
          <c:max val="0.16000000000000003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178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solidFill>
                  <a:schemeClr val="tx1"/>
                </a:solidFill>
              </a:rPr>
              <a:t>Distribution of S&amp;P 500 Means (%), 1950-2005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50000"/>
              </a:schemeClr>
            </a:solidFill>
            <a:ln>
              <a:solidFill>
                <a:srgbClr val="000000"/>
              </a:solidFill>
            </a:ln>
            <a:effectLst/>
          </c:spPr>
          <c:invertIfNegative val="0"/>
          <c:cat>
            <c:strRef>
              <c:f>'Page 490, bottom'!$R$48:$R$75</c:f>
              <c:strCache>
                <c:ptCount val="28"/>
                <c:pt idx="0">
                  <c:v>-36--30</c:v>
                </c:pt>
                <c:pt idx="1">
                  <c:v>-30--24</c:v>
                </c:pt>
                <c:pt idx="2">
                  <c:v>-24--19</c:v>
                </c:pt>
                <c:pt idx="3">
                  <c:v>-19--15</c:v>
                </c:pt>
                <c:pt idx="4">
                  <c:v>-15--14</c:v>
                </c:pt>
                <c:pt idx="5">
                  <c:v>-14--12</c:v>
                </c:pt>
                <c:pt idx="6">
                  <c:v>-12--10</c:v>
                </c:pt>
                <c:pt idx="7">
                  <c:v>-10--6</c:v>
                </c:pt>
                <c:pt idx="8">
                  <c:v>-6--3</c:v>
                </c:pt>
                <c:pt idx="9">
                  <c:v>-3-0</c:v>
                </c:pt>
                <c:pt idx="10">
                  <c:v>0-1</c:v>
                </c:pt>
                <c:pt idx="11">
                  <c:v>1-2</c:v>
                </c:pt>
                <c:pt idx="12">
                  <c:v>2-3</c:v>
                </c:pt>
                <c:pt idx="13">
                  <c:v>3-5</c:v>
                </c:pt>
                <c:pt idx="14">
                  <c:v>5-7</c:v>
                </c:pt>
                <c:pt idx="15">
                  <c:v>7-9</c:v>
                </c:pt>
                <c:pt idx="16">
                  <c:v>9-12</c:v>
                </c:pt>
                <c:pt idx="17">
                  <c:v>12-14</c:v>
                </c:pt>
                <c:pt idx="18">
                  <c:v>14-16</c:v>
                </c:pt>
                <c:pt idx="19">
                  <c:v>16-18</c:v>
                </c:pt>
                <c:pt idx="20">
                  <c:v>18-20</c:v>
                </c:pt>
                <c:pt idx="21">
                  <c:v>20-22</c:v>
                </c:pt>
                <c:pt idx="22">
                  <c:v>22-23</c:v>
                </c:pt>
                <c:pt idx="23">
                  <c:v>23-24</c:v>
                </c:pt>
                <c:pt idx="24">
                  <c:v>24-28</c:v>
                </c:pt>
                <c:pt idx="25">
                  <c:v>28-30</c:v>
                </c:pt>
                <c:pt idx="26">
                  <c:v>30-33</c:v>
                </c:pt>
                <c:pt idx="27">
                  <c:v>33-39</c:v>
                </c:pt>
              </c:strCache>
            </c:strRef>
          </c:cat>
          <c:val>
            <c:numRef>
              <c:f>'Page 490, bottom'!$P$48:$P$75</c:f>
              <c:numCache>
                <c:formatCode>0%</c:formatCode>
                <c:ptCount val="28"/>
                <c:pt idx="0">
                  <c:v>1.7857142857142856E-2</c:v>
                </c:pt>
                <c:pt idx="1">
                  <c:v>1.7857142857142856E-2</c:v>
                </c:pt>
                <c:pt idx="2">
                  <c:v>0</c:v>
                </c:pt>
                <c:pt idx="3">
                  <c:v>3.5714285714285712E-2</c:v>
                </c:pt>
                <c:pt idx="4">
                  <c:v>0</c:v>
                </c:pt>
                <c:pt idx="5">
                  <c:v>7.1428571428571425E-2</c:v>
                </c:pt>
                <c:pt idx="6">
                  <c:v>5.3571428571428568E-2</c:v>
                </c:pt>
                <c:pt idx="7">
                  <c:v>3.5714285714285712E-2</c:v>
                </c:pt>
                <c:pt idx="8">
                  <c:v>0</c:v>
                </c:pt>
                <c:pt idx="9">
                  <c:v>3.5714285714285712E-2</c:v>
                </c:pt>
                <c:pt idx="10">
                  <c:v>1.7857142857142856E-2</c:v>
                </c:pt>
                <c:pt idx="11">
                  <c:v>5.3571428571428568E-2</c:v>
                </c:pt>
                <c:pt idx="12">
                  <c:v>3.5714285714285712E-2</c:v>
                </c:pt>
                <c:pt idx="13">
                  <c:v>1.7857142857142856E-2</c:v>
                </c:pt>
                <c:pt idx="14">
                  <c:v>1.7857142857142856E-2</c:v>
                </c:pt>
                <c:pt idx="15">
                  <c:v>7.1428571428571425E-2</c:v>
                </c:pt>
                <c:pt idx="16">
                  <c:v>8.9285714285714288E-2</c:v>
                </c:pt>
                <c:pt idx="17">
                  <c:v>3.5714285714285712E-2</c:v>
                </c:pt>
                <c:pt idx="18">
                  <c:v>5.3571428571428568E-2</c:v>
                </c:pt>
                <c:pt idx="19">
                  <c:v>5.3571428571428568E-2</c:v>
                </c:pt>
                <c:pt idx="20">
                  <c:v>3.5714285714285712E-2</c:v>
                </c:pt>
                <c:pt idx="21">
                  <c:v>3.5714285714285712E-2</c:v>
                </c:pt>
                <c:pt idx="22">
                  <c:v>3.5714285714285712E-2</c:v>
                </c:pt>
                <c:pt idx="23">
                  <c:v>8.9285714285714288E-2</c:v>
                </c:pt>
                <c:pt idx="24">
                  <c:v>3.5714285714285712E-2</c:v>
                </c:pt>
                <c:pt idx="25">
                  <c:v>1.7857142857142856E-2</c:v>
                </c:pt>
                <c:pt idx="26">
                  <c:v>1.7857142857142856E-2</c:v>
                </c:pt>
                <c:pt idx="27">
                  <c:v>1.7857142857142856E-2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D-4AFD-8441-75F7CDD9D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2274008"/>
        <c:axId val="1262275088"/>
      </c:barChart>
      <c:catAx>
        <c:axId val="1262274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2275088"/>
        <c:crosses val="autoZero"/>
        <c:auto val="1"/>
        <c:lblAlgn val="ctr"/>
        <c:lblOffset val="100"/>
        <c:noMultiLvlLbl val="0"/>
      </c:catAx>
      <c:valAx>
        <c:axId val="126227508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227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9A892C-B049-492B-9302-3CC0E7534374}">
  <sheetPr/>
  <sheetViews>
    <sheetView zoomScale="13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91340B-E133-4325-BA4B-E2512867CD15}">
  <sheetPr/>
  <sheetViews>
    <sheetView zoomScale="13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A77D38-B48A-4F09-8558-1BE48CC76C32}">
  <sheetPr/>
  <sheetViews>
    <sheetView zoomScale="13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F04E67-0D1E-45B2-98CD-973A57E4A06B}">
  <sheetPr/>
  <sheetViews>
    <sheetView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19</xdr:row>
      <xdr:rowOff>38100</xdr:rowOff>
    </xdr:from>
    <xdr:to>
      <xdr:col>10</xdr:col>
      <xdr:colOff>400050</xdr:colOff>
      <xdr:row>45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DCC55B5-F82A-4390-9BA5-FA1181B5A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E7C8865-7FA3-E459-4D22-C5E4BAF05D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04FC8E2-36C0-96DC-3B9E-18CE97BC21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BAFF9F-B773-5484-32F4-E6C349FD9A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2A9BA01-D56C-F2E5-D830-9DF170A448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521970</xdr:colOff>
      <xdr:row>0</xdr:row>
      <xdr:rowOff>0</xdr:rowOff>
    </xdr:from>
    <xdr:to>
      <xdr:col>61</xdr:col>
      <xdr:colOff>161925</xdr:colOff>
      <xdr:row>55</xdr:row>
      <xdr:rowOff>125730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737906B-A3DA-7FE5-8F6B-596B4097C6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2686645" y="0"/>
          <a:ext cx="19145250" cy="9886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8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8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 for page 485"/>
      <sheetName val="Page for page 485中文"/>
      <sheetName val="Page 485"/>
      <sheetName val="Page 485 中文"/>
      <sheetName val="Page 486, 488"/>
      <sheetName val="Page 486, 488 中文"/>
      <sheetName val="Page 487, top"/>
      <sheetName val="Page 487, top 中文"/>
      <sheetName val="Page 487, bottom"/>
      <sheetName val="Page 487, bottom 中文"/>
      <sheetName val="Page 490, top"/>
      <sheetName val="Page 490, top 中文"/>
      <sheetName val="Page 490, bottom"/>
      <sheetName val="Page 490, bottom 中文"/>
      <sheetName val="Page 491, top"/>
      <sheetName val="Page 491, top中文"/>
      <sheetName val="Page 491, bottom"/>
      <sheetName val="Page 491, bottom 中文"/>
      <sheetName val="Page 494"/>
      <sheetName val="Page 494 中文"/>
      <sheetName val="Page 496"/>
      <sheetName val="Page 496 中文"/>
      <sheetName val="Page 497"/>
      <sheetName val="Page 497 中文"/>
      <sheetName val="Page 504"/>
      <sheetName val="Page 504 (中文)"/>
      <sheetName val="VBA program, page 187"/>
    </sheetNames>
    <sheetDataSet>
      <sheetData sheetId="0"/>
      <sheetData sheetId="1"/>
      <sheetData sheetId="4"/>
      <sheetData sheetId="5"/>
      <sheetData sheetId="8"/>
      <sheetData sheetId="9"/>
      <sheetData sheetId="12"/>
      <sheetData sheetId="13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484F6-C64A-41C6-A60D-65C10C783D48}">
  <sheetPr codeName="Sheet6"/>
  <dimension ref="A1:O14097"/>
  <sheetViews>
    <sheetView workbookViewId="0">
      <selection sqref="A1:K1"/>
    </sheetView>
  </sheetViews>
  <sheetFormatPr defaultRowHeight="13.2" x14ac:dyDescent="0.25"/>
  <cols>
    <col min="1" max="3" width="8.88671875" style="1"/>
    <col min="4" max="4" width="13.88671875" style="1" customWidth="1"/>
    <col min="5" max="5" width="1.5546875" style="1" customWidth="1"/>
    <col min="6" max="6" width="32.5546875" style="1" customWidth="1"/>
    <col min="7" max="7" width="8.88671875" style="1"/>
    <col min="8" max="8" width="24.5546875" style="1" customWidth="1"/>
    <col min="9" max="9" width="1.5546875" style="1" customWidth="1"/>
    <col min="10" max="11" width="8.88671875" style="1"/>
    <col min="12" max="12" width="35.33203125" style="1" bestFit="1" customWidth="1"/>
    <col min="13" max="259" width="8.88671875" style="1"/>
    <col min="260" max="260" width="13.88671875" style="1" customWidth="1"/>
    <col min="261" max="261" width="1.5546875" style="1" customWidth="1"/>
    <col min="262" max="262" width="32.5546875" style="1" customWidth="1"/>
    <col min="263" max="263" width="8.88671875" style="1"/>
    <col min="264" max="264" width="24.5546875" style="1" customWidth="1"/>
    <col min="265" max="265" width="1.5546875" style="1" customWidth="1"/>
    <col min="266" max="267" width="8.88671875" style="1"/>
    <col min="268" max="268" width="35.33203125" style="1" bestFit="1" customWidth="1"/>
    <col min="269" max="515" width="8.88671875" style="1"/>
    <col min="516" max="516" width="13.88671875" style="1" customWidth="1"/>
    <col min="517" max="517" width="1.5546875" style="1" customWidth="1"/>
    <col min="518" max="518" width="32.5546875" style="1" customWidth="1"/>
    <col min="519" max="519" width="8.88671875" style="1"/>
    <col min="520" max="520" width="24.5546875" style="1" customWidth="1"/>
    <col min="521" max="521" width="1.5546875" style="1" customWidth="1"/>
    <col min="522" max="523" width="8.88671875" style="1"/>
    <col min="524" max="524" width="35.33203125" style="1" bestFit="1" customWidth="1"/>
    <col min="525" max="771" width="8.88671875" style="1"/>
    <col min="772" max="772" width="13.88671875" style="1" customWidth="1"/>
    <col min="773" max="773" width="1.5546875" style="1" customWidth="1"/>
    <col min="774" max="774" width="32.5546875" style="1" customWidth="1"/>
    <col min="775" max="775" width="8.88671875" style="1"/>
    <col min="776" max="776" width="24.5546875" style="1" customWidth="1"/>
    <col min="777" max="777" width="1.5546875" style="1" customWidth="1"/>
    <col min="778" max="779" width="8.88671875" style="1"/>
    <col min="780" max="780" width="35.33203125" style="1" bestFit="1" customWidth="1"/>
    <col min="781" max="1027" width="8.88671875" style="1"/>
    <col min="1028" max="1028" width="13.88671875" style="1" customWidth="1"/>
    <col min="1029" max="1029" width="1.5546875" style="1" customWidth="1"/>
    <col min="1030" max="1030" width="32.5546875" style="1" customWidth="1"/>
    <col min="1031" max="1031" width="8.88671875" style="1"/>
    <col min="1032" max="1032" width="24.5546875" style="1" customWidth="1"/>
    <col min="1033" max="1033" width="1.5546875" style="1" customWidth="1"/>
    <col min="1034" max="1035" width="8.88671875" style="1"/>
    <col min="1036" max="1036" width="35.33203125" style="1" bestFit="1" customWidth="1"/>
    <col min="1037" max="1283" width="8.88671875" style="1"/>
    <col min="1284" max="1284" width="13.88671875" style="1" customWidth="1"/>
    <col min="1285" max="1285" width="1.5546875" style="1" customWidth="1"/>
    <col min="1286" max="1286" width="32.5546875" style="1" customWidth="1"/>
    <col min="1287" max="1287" width="8.88671875" style="1"/>
    <col min="1288" max="1288" width="24.5546875" style="1" customWidth="1"/>
    <col min="1289" max="1289" width="1.5546875" style="1" customWidth="1"/>
    <col min="1290" max="1291" width="8.88671875" style="1"/>
    <col min="1292" max="1292" width="35.33203125" style="1" bestFit="1" customWidth="1"/>
    <col min="1293" max="1539" width="8.88671875" style="1"/>
    <col min="1540" max="1540" width="13.88671875" style="1" customWidth="1"/>
    <col min="1541" max="1541" width="1.5546875" style="1" customWidth="1"/>
    <col min="1542" max="1542" width="32.5546875" style="1" customWidth="1"/>
    <col min="1543" max="1543" width="8.88671875" style="1"/>
    <col min="1544" max="1544" width="24.5546875" style="1" customWidth="1"/>
    <col min="1545" max="1545" width="1.5546875" style="1" customWidth="1"/>
    <col min="1546" max="1547" width="8.88671875" style="1"/>
    <col min="1548" max="1548" width="35.33203125" style="1" bestFit="1" customWidth="1"/>
    <col min="1549" max="1795" width="8.88671875" style="1"/>
    <col min="1796" max="1796" width="13.88671875" style="1" customWidth="1"/>
    <col min="1797" max="1797" width="1.5546875" style="1" customWidth="1"/>
    <col min="1798" max="1798" width="32.5546875" style="1" customWidth="1"/>
    <col min="1799" max="1799" width="8.88671875" style="1"/>
    <col min="1800" max="1800" width="24.5546875" style="1" customWidth="1"/>
    <col min="1801" max="1801" width="1.5546875" style="1" customWidth="1"/>
    <col min="1802" max="1803" width="8.88671875" style="1"/>
    <col min="1804" max="1804" width="35.33203125" style="1" bestFit="1" customWidth="1"/>
    <col min="1805" max="2051" width="8.88671875" style="1"/>
    <col min="2052" max="2052" width="13.88671875" style="1" customWidth="1"/>
    <col min="2053" max="2053" width="1.5546875" style="1" customWidth="1"/>
    <col min="2054" max="2054" width="32.5546875" style="1" customWidth="1"/>
    <col min="2055" max="2055" width="8.88671875" style="1"/>
    <col min="2056" max="2056" width="24.5546875" style="1" customWidth="1"/>
    <col min="2057" max="2057" width="1.5546875" style="1" customWidth="1"/>
    <col min="2058" max="2059" width="8.88671875" style="1"/>
    <col min="2060" max="2060" width="35.33203125" style="1" bestFit="1" customWidth="1"/>
    <col min="2061" max="2307" width="8.88671875" style="1"/>
    <col min="2308" max="2308" width="13.88671875" style="1" customWidth="1"/>
    <col min="2309" max="2309" width="1.5546875" style="1" customWidth="1"/>
    <col min="2310" max="2310" width="32.5546875" style="1" customWidth="1"/>
    <col min="2311" max="2311" width="8.88671875" style="1"/>
    <col min="2312" max="2312" width="24.5546875" style="1" customWidth="1"/>
    <col min="2313" max="2313" width="1.5546875" style="1" customWidth="1"/>
    <col min="2314" max="2315" width="8.88671875" style="1"/>
    <col min="2316" max="2316" width="35.33203125" style="1" bestFit="1" customWidth="1"/>
    <col min="2317" max="2563" width="8.88671875" style="1"/>
    <col min="2564" max="2564" width="13.88671875" style="1" customWidth="1"/>
    <col min="2565" max="2565" width="1.5546875" style="1" customWidth="1"/>
    <col min="2566" max="2566" width="32.5546875" style="1" customWidth="1"/>
    <col min="2567" max="2567" width="8.88671875" style="1"/>
    <col min="2568" max="2568" width="24.5546875" style="1" customWidth="1"/>
    <col min="2569" max="2569" width="1.5546875" style="1" customWidth="1"/>
    <col min="2570" max="2571" width="8.88671875" style="1"/>
    <col min="2572" max="2572" width="35.33203125" style="1" bestFit="1" customWidth="1"/>
    <col min="2573" max="2819" width="8.88671875" style="1"/>
    <col min="2820" max="2820" width="13.88671875" style="1" customWidth="1"/>
    <col min="2821" max="2821" width="1.5546875" style="1" customWidth="1"/>
    <col min="2822" max="2822" width="32.5546875" style="1" customWidth="1"/>
    <col min="2823" max="2823" width="8.88671875" style="1"/>
    <col min="2824" max="2824" width="24.5546875" style="1" customWidth="1"/>
    <col min="2825" max="2825" width="1.5546875" style="1" customWidth="1"/>
    <col min="2826" max="2827" width="8.88671875" style="1"/>
    <col min="2828" max="2828" width="35.33203125" style="1" bestFit="1" customWidth="1"/>
    <col min="2829" max="3075" width="8.88671875" style="1"/>
    <col min="3076" max="3076" width="13.88671875" style="1" customWidth="1"/>
    <col min="3077" max="3077" width="1.5546875" style="1" customWidth="1"/>
    <col min="3078" max="3078" width="32.5546875" style="1" customWidth="1"/>
    <col min="3079" max="3079" width="8.88671875" style="1"/>
    <col min="3080" max="3080" width="24.5546875" style="1" customWidth="1"/>
    <col min="3081" max="3081" width="1.5546875" style="1" customWidth="1"/>
    <col min="3082" max="3083" width="8.88671875" style="1"/>
    <col min="3084" max="3084" width="35.33203125" style="1" bestFit="1" customWidth="1"/>
    <col min="3085" max="3331" width="8.88671875" style="1"/>
    <col min="3332" max="3332" width="13.88671875" style="1" customWidth="1"/>
    <col min="3333" max="3333" width="1.5546875" style="1" customWidth="1"/>
    <col min="3334" max="3334" width="32.5546875" style="1" customWidth="1"/>
    <col min="3335" max="3335" width="8.88671875" style="1"/>
    <col min="3336" max="3336" width="24.5546875" style="1" customWidth="1"/>
    <col min="3337" max="3337" width="1.5546875" style="1" customWidth="1"/>
    <col min="3338" max="3339" width="8.88671875" style="1"/>
    <col min="3340" max="3340" width="35.33203125" style="1" bestFit="1" customWidth="1"/>
    <col min="3341" max="3587" width="8.88671875" style="1"/>
    <col min="3588" max="3588" width="13.88671875" style="1" customWidth="1"/>
    <col min="3589" max="3589" width="1.5546875" style="1" customWidth="1"/>
    <col min="3590" max="3590" width="32.5546875" style="1" customWidth="1"/>
    <col min="3591" max="3591" width="8.88671875" style="1"/>
    <col min="3592" max="3592" width="24.5546875" style="1" customWidth="1"/>
    <col min="3593" max="3593" width="1.5546875" style="1" customWidth="1"/>
    <col min="3594" max="3595" width="8.88671875" style="1"/>
    <col min="3596" max="3596" width="35.33203125" style="1" bestFit="1" customWidth="1"/>
    <col min="3597" max="3843" width="8.88671875" style="1"/>
    <col min="3844" max="3844" width="13.88671875" style="1" customWidth="1"/>
    <col min="3845" max="3845" width="1.5546875" style="1" customWidth="1"/>
    <col min="3846" max="3846" width="32.5546875" style="1" customWidth="1"/>
    <col min="3847" max="3847" width="8.88671875" style="1"/>
    <col min="3848" max="3848" width="24.5546875" style="1" customWidth="1"/>
    <col min="3849" max="3849" width="1.5546875" style="1" customWidth="1"/>
    <col min="3850" max="3851" width="8.88671875" style="1"/>
    <col min="3852" max="3852" width="35.33203125" style="1" bestFit="1" customWidth="1"/>
    <col min="3853" max="4099" width="8.88671875" style="1"/>
    <col min="4100" max="4100" width="13.88671875" style="1" customWidth="1"/>
    <col min="4101" max="4101" width="1.5546875" style="1" customWidth="1"/>
    <col min="4102" max="4102" width="32.5546875" style="1" customWidth="1"/>
    <col min="4103" max="4103" width="8.88671875" style="1"/>
    <col min="4104" max="4104" width="24.5546875" style="1" customWidth="1"/>
    <col min="4105" max="4105" width="1.5546875" style="1" customWidth="1"/>
    <col min="4106" max="4107" width="8.88671875" style="1"/>
    <col min="4108" max="4108" width="35.33203125" style="1" bestFit="1" customWidth="1"/>
    <col min="4109" max="4355" width="8.88671875" style="1"/>
    <col min="4356" max="4356" width="13.88671875" style="1" customWidth="1"/>
    <col min="4357" max="4357" width="1.5546875" style="1" customWidth="1"/>
    <col min="4358" max="4358" width="32.5546875" style="1" customWidth="1"/>
    <col min="4359" max="4359" width="8.88671875" style="1"/>
    <col min="4360" max="4360" width="24.5546875" style="1" customWidth="1"/>
    <col min="4361" max="4361" width="1.5546875" style="1" customWidth="1"/>
    <col min="4362" max="4363" width="8.88671875" style="1"/>
    <col min="4364" max="4364" width="35.33203125" style="1" bestFit="1" customWidth="1"/>
    <col min="4365" max="4611" width="8.88671875" style="1"/>
    <col min="4612" max="4612" width="13.88671875" style="1" customWidth="1"/>
    <col min="4613" max="4613" width="1.5546875" style="1" customWidth="1"/>
    <col min="4614" max="4614" width="32.5546875" style="1" customWidth="1"/>
    <col min="4615" max="4615" width="8.88671875" style="1"/>
    <col min="4616" max="4616" width="24.5546875" style="1" customWidth="1"/>
    <col min="4617" max="4617" width="1.5546875" style="1" customWidth="1"/>
    <col min="4618" max="4619" width="8.88671875" style="1"/>
    <col min="4620" max="4620" width="35.33203125" style="1" bestFit="1" customWidth="1"/>
    <col min="4621" max="4867" width="8.88671875" style="1"/>
    <col min="4868" max="4868" width="13.88671875" style="1" customWidth="1"/>
    <col min="4869" max="4869" width="1.5546875" style="1" customWidth="1"/>
    <col min="4870" max="4870" width="32.5546875" style="1" customWidth="1"/>
    <col min="4871" max="4871" width="8.88671875" style="1"/>
    <col min="4872" max="4872" width="24.5546875" style="1" customWidth="1"/>
    <col min="4873" max="4873" width="1.5546875" style="1" customWidth="1"/>
    <col min="4874" max="4875" width="8.88671875" style="1"/>
    <col min="4876" max="4876" width="35.33203125" style="1" bestFit="1" customWidth="1"/>
    <col min="4877" max="5123" width="8.88671875" style="1"/>
    <col min="5124" max="5124" width="13.88671875" style="1" customWidth="1"/>
    <col min="5125" max="5125" width="1.5546875" style="1" customWidth="1"/>
    <col min="5126" max="5126" width="32.5546875" style="1" customWidth="1"/>
    <col min="5127" max="5127" width="8.88671875" style="1"/>
    <col min="5128" max="5128" width="24.5546875" style="1" customWidth="1"/>
    <col min="5129" max="5129" width="1.5546875" style="1" customWidth="1"/>
    <col min="5130" max="5131" width="8.88671875" style="1"/>
    <col min="5132" max="5132" width="35.33203125" style="1" bestFit="1" customWidth="1"/>
    <col min="5133" max="5379" width="8.88671875" style="1"/>
    <col min="5380" max="5380" width="13.88671875" style="1" customWidth="1"/>
    <col min="5381" max="5381" width="1.5546875" style="1" customWidth="1"/>
    <col min="5382" max="5382" width="32.5546875" style="1" customWidth="1"/>
    <col min="5383" max="5383" width="8.88671875" style="1"/>
    <col min="5384" max="5384" width="24.5546875" style="1" customWidth="1"/>
    <col min="5385" max="5385" width="1.5546875" style="1" customWidth="1"/>
    <col min="5386" max="5387" width="8.88671875" style="1"/>
    <col min="5388" max="5388" width="35.33203125" style="1" bestFit="1" customWidth="1"/>
    <col min="5389" max="5635" width="8.88671875" style="1"/>
    <col min="5636" max="5636" width="13.88671875" style="1" customWidth="1"/>
    <col min="5637" max="5637" width="1.5546875" style="1" customWidth="1"/>
    <col min="5638" max="5638" width="32.5546875" style="1" customWidth="1"/>
    <col min="5639" max="5639" width="8.88671875" style="1"/>
    <col min="5640" max="5640" width="24.5546875" style="1" customWidth="1"/>
    <col min="5641" max="5641" width="1.5546875" style="1" customWidth="1"/>
    <col min="5642" max="5643" width="8.88671875" style="1"/>
    <col min="5644" max="5644" width="35.33203125" style="1" bestFit="1" customWidth="1"/>
    <col min="5645" max="5891" width="8.88671875" style="1"/>
    <col min="5892" max="5892" width="13.88671875" style="1" customWidth="1"/>
    <col min="5893" max="5893" width="1.5546875" style="1" customWidth="1"/>
    <col min="5894" max="5894" width="32.5546875" style="1" customWidth="1"/>
    <col min="5895" max="5895" width="8.88671875" style="1"/>
    <col min="5896" max="5896" width="24.5546875" style="1" customWidth="1"/>
    <col min="5897" max="5897" width="1.5546875" style="1" customWidth="1"/>
    <col min="5898" max="5899" width="8.88671875" style="1"/>
    <col min="5900" max="5900" width="35.33203125" style="1" bestFit="1" customWidth="1"/>
    <col min="5901" max="6147" width="8.88671875" style="1"/>
    <col min="6148" max="6148" width="13.88671875" style="1" customWidth="1"/>
    <col min="6149" max="6149" width="1.5546875" style="1" customWidth="1"/>
    <col min="6150" max="6150" width="32.5546875" style="1" customWidth="1"/>
    <col min="6151" max="6151" width="8.88671875" style="1"/>
    <col min="6152" max="6152" width="24.5546875" style="1" customWidth="1"/>
    <col min="6153" max="6153" width="1.5546875" style="1" customWidth="1"/>
    <col min="6154" max="6155" width="8.88671875" style="1"/>
    <col min="6156" max="6156" width="35.33203125" style="1" bestFit="1" customWidth="1"/>
    <col min="6157" max="6403" width="8.88671875" style="1"/>
    <col min="6404" max="6404" width="13.88671875" style="1" customWidth="1"/>
    <col min="6405" max="6405" width="1.5546875" style="1" customWidth="1"/>
    <col min="6406" max="6406" width="32.5546875" style="1" customWidth="1"/>
    <col min="6407" max="6407" width="8.88671875" style="1"/>
    <col min="6408" max="6408" width="24.5546875" style="1" customWidth="1"/>
    <col min="6409" max="6409" width="1.5546875" style="1" customWidth="1"/>
    <col min="6410" max="6411" width="8.88671875" style="1"/>
    <col min="6412" max="6412" width="35.33203125" style="1" bestFit="1" customWidth="1"/>
    <col min="6413" max="6659" width="8.88671875" style="1"/>
    <col min="6660" max="6660" width="13.88671875" style="1" customWidth="1"/>
    <col min="6661" max="6661" width="1.5546875" style="1" customWidth="1"/>
    <col min="6662" max="6662" width="32.5546875" style="1" customWidth="1"/>
    <col min="6663" max="6663" width="8.88671875" style="1"/>
    <col min="6664" max="6664" width="24.5546875" style="1" customWidth="1"/>
    <col min="6665" max="6665" width="1.5546875" style="1" customWidth="1"/>
    <col min="6666" max="6667" width="8.88671875" style="1"/>
    <col min="6668" max="6668" width="35.33203125" style="1" bestFit="1" customWidth="1"/>
    <col min="6669" max="6915" width="8.88671875" style="1"/>
    <col min="6916" max="6916" width="13.88671875" style="1" customWidth="1"/>
    <col min="6917" max="6917" width="1.5546875" style="1" customWidth="1"/>
    <col min="6918" max="6918" width="32.5546875" style="1" customWidth="1"/>
    <col min="6919" max="6919" width="8.88671875" style="1"/>
    <col min="6920" max="6920" width="24.5546875" style="1" customWidth="1"/>
    <col min="6921" max="6921" width="1.5546875" style="1" customWidth="1"/>
    <col min="6922" max="6923" width="8.88671875" style="1"/>
    <col min="6924" max="6924" width="35.33203125" style="1" bestFit="1" customWidth="1"/>
    <col min="6925" max="7171" width="8.88671875" style="1"/>
    <col min="7172" max="7172" width="13.88671875" style="1" customWidth="1"/>
    <col min="7173" max="7173" width="1.5546875" style="1" customWidth="1"/>
    <col min="7174" max="7174" width="32.5546875" style="1" customWidth="1"/>
    <col min="7175" max="7175" width="8.88671875" style="1"/>
    <col min="7176" max="7176" width="24.5546875" style="1" customWidth="1"/>
    <col min="7177" max="7177" width="1.5546875" style="1" customWidth="1"/>
    <col min="7178" max="7179" width="8.88671875" style="1"/>
    <col min="7180" max="7180" width="35.33203125" style="1" bestFit="1" customWidth="1"/>
    <col min="7181" max="7427" width="8.88671875" style="1"/>
    <col min="7428" max="7428" width="13.88671875" style="1" customWidth="1"/>
    <col min="7429" max="7429" width="1.5546875" style="1" customWidth="1"/>
    <col min="7430" max="7430" width="32.5546875" style="1" customWidth="1"/>
    <col min="7431" max="7431" width="8.88671875" style="1"/>
    <col min="7432" max="7432" width="24.5546875" style="1" customWidth="1"/>
    <col min="7433" max="7433" width="1.5546875" style="1" customWidth="1"/>
    <col min="7434" max="7435" width="8.88671875" style="1"/>
    <col min="7436" max="7436" width="35.33203125" style="1" bestFit="1" customWidth="1"/>
    <col min="7437" max="7683" width="8.88671875" style="1"/>
    <col min="7684" max="7684" width="13.88671875" style="1" customWidth="1"/>
    <col min="7685" max="7685" width="1.5546875" style="1" customWidth="1"/>
    <col min="7686" max="7686" width="32.5546875" style="1" customWidth="1"/>
    <col min="7687" max="7687" width="8.88671875" style="1"/>
    <col min="7688" max="7688" width="24.5546875" style="1" customWidth="1"/>
    <col min="7689" max="7689" width="1.5546875" style="1" customWidth="1"/>
    <col min="7690" max="7691" width="8.88671875" style="1"/>
    <col min="7692" max="7692" width="35.33203125" style="1" bestFit="1" customWidth="1"/>
    <col min="7693" max="7939" width="8.88671875" style="1"/>
    <col min="7940" max="7940" width="13.88671875" style="1" customWidth="1"/>
    <col min="7941" max="7941" width="1.5546875" style="1" customWidth="1"/>
    <col min="7942" max="7942" width="32.5546875" style="1" customWidth="1"/>
    <col min="7943" max="7943" width="8.88671875" style="1"/>
    <col min="7944" max="7944" width="24.5546875" style="1" customWidth="1"/>
    <col min="7945" max="7945" width="1.5546875" style="1" customWidth="1"/>
    <col min="7946" max="7947" width="8.88671875" style="1"/>
    <col min="7948" max="7948" width="35.33203125" style="1" bestFit="1" customWidth="1"/>
    <col min="7949" max="8195" width="8.88671875" style="1"/>
    <col min="8196" max="8196" width="13.88671875" style="1" customWidth="1"/>
    <col min="8197" max="8197" width="1.5546875" style="1" customWidth="1"/>
    <col min="8198" max="8198" width="32.5546875" style="1" customWidth="1"/>
    <col min="8199" max="8199" width="8.88671875" style="1"/>
    <col min="8200" max="8200" width="24.5546875" style="1" customWidth="1"/>
    <col min="8201" max="8201" width="1.5546875" style="1" customWidth="1"/>
    <col min="8202" max="8203" width="8.88671875" style="1"/>
    <col min="8204" max="8204" width="35.33203125" style="1" bestFit="1" customWidth="1"/>
    <col min="8205" max="8451" width="8.88671875" style="1"/>
    <col min="8452" max="8452" width="13.88671875" style="1" customWidth="1"/>
    <col min="8453" max="8453" width="1.5546875" style="1" customWidth="1"/>
    <col min="8454" max="8454" width="32.5546875" style="1" customWidth="1"/>
    <col min="8455" max="8455" width="8.88671875" style="1"/>
    <col min="8456" max="8456" width="24.5546875" style="1" customWidth="1"/>
    <col min="8457" max="8457" width="1.5546875" style="1" customWidth="1"/>
    <col min="8458" max="8459" width="8.88671875" style="1"/>
    <col min="8460" max="8460" width="35.33203125" style="1" bestFit="1" customWidth="1"/>
    <col min="8461" max="8707" width="8.88671875" style="1"/>
    <col min="8708" max="8708" width="13.88671875" style="1" customWidth="1"/>
    <col min="8709" max="8709" width="1.5546875" style="1" customWidth="1"/>
    <col min="8710" max="8710" width="32.5546875" style="1" customWidth="1"/>
    <col min="8711" max="8711" width="8.88671875" style="1"/>
    <col min="8712" max="8712" width="24.5546875" style="1" customWidth="1"/>
    <col min="8713" max="8713" width="1.5546875" style="1" customWidth="1"/>
    <col min="8714" max="8715" width="8.88671875" style="1"/>
    <col min="8716" max="8716" width="35.33203125" style="1" bestFit="1" customWidth="1"/>
    <col min="8717" max="8963" width="8.88671875" style="1"/>
    <col min="8964" max="8964" width="13.88671875" style="1" customWidth="1"/>
    <col min="8965" max="8965" width="1.5546875" style="1" customWidth="1"/>
    <col min="8966" max="8966" width="32.5546875" style="1" customWidth="1"/>
    <col min="8967" max="8967" width="8.88671875" style="1"/>
    <col min="8968" max="8968" width="24.5546875" style="1" customWidth="1"/>
    <col min="8969" max="8969" width="1.5546875" style="1" customWidth="1"/>
    <col min="8970" max="8971" width="8.88671875" style="1"/>
    <col min="8972" max="8972" width="35.33203125" style="1" bestFit="1" customWidth="1"/>
    <col min="8973" max="9219" width="8.88671875" style="1"/>
    <col min="9220" max="9220" width="13.88671875" style="1" customWidth="1"/>
    <col min="9221" max="9221" width="1.5546875" style="1" customWidth="1"/>
    <col min="9222" max="9222" width="32.5546875" style="1" customWidth="1"/>
    <col min="9223" max="9223" width="8.88671875" style="1"/>
    <col min="9224" max="9224" width="24.5546875" style="1" customWidth="1"/>
    <col min="9225" max="9225" width="1.5546875" style="1" customWidth="1"/>
    <col min="9226" max="9227" width="8.88671875" style="1"/>
    <col min="9228" max="9228" width="35.33203125" style="1" bestFit="1" customWidth="1"/>
    <col min="9229" max="9475" width="8.88671875" style="1"/>
    <col min="9476" max="9476" width="13.88671875" style="1" customWidth="1"/>
    <col min="9477" max="9477" width="1.5546875" style="1" customWidth="1"/>
    <col min="9478" max="9478" width="32.5546875" style="1" customWidth="1"/>
    <col min="9479" max="9479" width="8.88671875" style="1"/>
    <col min="9480" max="9480" width="24.5546875" style="1" customWidth="1"/>
    <col min="9481" max="9481" width="1.5546875" style="1" customWidth="1"/>
    <col min="9482" max="9483" width="8.88671875" style="1"/>
    <col min="9484" max="9484" width="35.33203125" style="1" bestFit="1" customWidth="1"/>
    <col min="9485" max="9731" width="8.88671875" style="1"/>
    <col min="9732" max="9732" width="13.88671875" style="1" customWidth="1"/>
    <col min="9733" max="9733" width="1.5546875" style="1" customWidth="1"/>
    <col min="9734" max="9734" width="32.5546875" style="1" customWidth="1"/>
    <col min="9735" max="9735" width="8.88671875" style="1"/>
    <col min="9736" max="9736" width="24.5546875" style="1" customWidth="1"/>
    <col min="9737" max="9737" width="1.5546875" style="1" customWidth="1"/>
    <col min="9738" max="9739" width="8.88671875" style="1"/>
    <col min="9740" max="9740" width="35.33203125" style="1" bestFit="1" customWidth="1"/>
    <col min="9741" max="9987" width="8.88671875" style="1"/>
    <col min="9988" max="9988" width="13.88671875" style="1" customWidth="1"/>
    <col min="9989" max="9989" width="1.5546875" style="1" customWidth="1"/>
    <col min="9990" max="9990" width="32.5546875" style="1" customWidth="1"/>
    <col min="9991" max="9991" width="8.88671875" style="1"/>
    <col min="9992" max="9992" width="24.5546875" style="1" customWidth="1"/>
    <col min="9993" max="9993" width="1.5546875" style="1" customWidth="1"/>
    <col min="9994" max="9995" width="8.88671875" style="1"/>
    <col min="9996" max="9996" width="35.33203125" style="1" bestFit="1" customWidth="1"/>
    <col min="9997" max="10243" width="8.88671875" style="1"/>
    <col min="10244" max="10244" width="13.88671875" style="1" customWidth="1"/>
    <col min="10245" max="10245" width="1.5546875" style="1" customWidth="1"/>
    <col min="10246" max="10246" width="32.5546875" style="1" customWidth="1"/>
    <col min="10247" max="10247" width="8.88671875" style="1"/>
    <col min="10248" max="10248" width="24.5546875" style="1" customWidth="1"/>
    <col min="10249" max="10249" width="1.5546875" style="1" customWidth="1"/>
    <col min="10250" max="10251" width="8.88671875" style="1"/>
    <col min="10252" max="10252" width="35.33203125" style="1" bestFit="1" customWidth="1"/>
    <col min="10253" max="10499" width="8.88671875" style="1"/>
    <col min="10500" max="10500" width="13.88671875" style="1" customWidth="1"/>
    <col min="10501" max="10501" width="1.5546875" style="1" customWidth="1"/>
    <col min="10502" max="10502" width="32.5546875" style="1" customWidth="1"/>
    <col min="10503" max="10503" width="8.88671875" style="1"/>
    <col min="10504" max="10504" width="24.5546875" style="1" customWidth="1"/>
    <col min="10505" max="10505" width="1.5546875" style="1" customWidth="1"/>
    <col min="10506" max="10507" width="8.88671875" style="1"/>
    <col min="10508" max="10508" width="35.33203125" style="1" bestFit="1" customWidth="1"/>
    <col min="10509" max="10755" width="8.88671875" style="1"/>
    <col min="10756" max="10756" width="13.88671875" style="1" customWidth="1"/>
    <col min="10757" max="10757" width="1.5546875" style="1" customWidth="1"/>
    <col min="10758" max="10758" width="32.5546875" style="1" customWidth="1"/>
    <col min="10759" max="10759" width="8.88671875" style="1"/>
    <col min="10760" max="10760" width="24.5546875" style="1" customWidth="1"/>
    <col min="10761" max="10761" width="1.5546875" style="1" customWidth="1"/>
    <col min="10762" max="10763" width="8.88671875" style="1"/>
    <col min="10764" max="10764" width="35.33203125" style="1" bestFit="1" customWidth="1"/>
    <col min="10765" max="11011" width="8.88671875" style="1"/>
    <col min="11012" max="11012" width="13.88671875" style="1" customWidth="1"/>
    <col min="11013" max="11013" width="1.5546875" style="1" customWidth="1"/>
    <col min="11014" max="11014" width="32.5546875" style="1" customWidth="1"/>
    <col min="11015" max="11015" width="8.88671875" style="1"/>
    <col min="11016" max="11016" width="24.5546875" style="1" customWidth="1"/>
    <col min="11017" max="11017" width="1.5546875" style="1" customWidth="1"/>
    <col min="11018" max="11019" width="8.88671875" style="1"/>
    <col min="11020" max="11020" width="35.33203125" style="1" bestFit="1" customWidth="1"/>
    <col min="11021" max="11267" width="8.88671875" style="1"/>
    <col min="11268" max="11268" width="13.88671875" style="1" customWidth="1"/>
    <col min="11269" max="11269" width="1.5546875" style="1" customWidth="1"/>
    <col min="11270" max="11270" width="32.5546875" style="1" customWidth="1"/>
    <col min="11271" max="11271" width="8.88671875" style="1"/>
    <col min="11272" max="11272" width="24.5546875" style="1" customWidth="1"/>
    <col min="11273" max="11273" width="1.5546875" style="1" customWidth="1"/>
    <col min="11274" max="11275" width="8.88671875" style="1"/>
    <col min="11276" max="11276" width="35.33203125" style="1" bestFit="1" customWidth="1"/>
    <col min="11277" max="11523" width="8.88671875" style="1"/>
    <col min="11524" max="11524" width="13.88671875" style="1" customWidth="1"/>
    <col min="11525" max="11525" width="1.5546875" style="1" customWidth="1"/>
    <col min="11526" max="11526" width="32.5546875" style="1" customWidth="1"/>
    <col min="11527" max="11527" width="8.88671875" style="1"/>
    <col min="11528" max="11528" width="24.5546875" style="1" customWidth="1"/>
    <col min="11529" max="11529" width="1.5546875" style="1" customWidth="1"/>
    <col min="11530" max="11531" width="8.88671875" style="1"/>
    <col min="11532" max="11532" width="35.33203125" style="1" bestFit="1" customWidth="1"/>
    <col min="11533" max="11779" width="8.88671875" style="1"/>
    <col min="11780" max="11780" width="13.88671875" style="1" customWidth="1"/>
    <col min="11781" max="11781" width="1.5546875" style="1" customWidth="1"/>
    <col min="11782" max="11782" width="32.5546875" style="1" customWidth="1"/>
    <col min="11783" max="11783" width="8.88671875" style="1"/>
    <col min="11784" max="11784" width="24.5546875" style="1" customWidth="1"/>
    <col min="11785" max="11785" width="1.5546875" style="1" customWidth="1"/>
    <col min="11786" max="11787" width="8.88671875" style="1"/>
    <col min="11788" max="11788" width="35.33203125" style="1" bestFit="1" customWidth="1"/>
    <col min="11789" max="12035" width="8.88671875" style="1"/>
    <col min="12036" max="12036" width="13.88671875" style="1" customWidth="1"/>
    <col min="12037" max="12037" width="1.5546875" style="1" customWidth="1"/>
    <col min="12038" max="12038" width="32.5546875" style="1" customWidth="1"/>
    <col min="12039" max="12039" width="8.88671875" style="1"/>
    <col min="12040" max="12040" width="24.5546875" style="1" customWidth="1"/>
    <col min="12041" max="12041" width="1.5546875" style="1" customWidth="1"/>
    <col min="12042" max="12043" width="8.88671875" style="1"/>
    <col min="12044" max="12044" width="35.33203125" style="1" bestFit="1" customWidth="1"/>
    <col min="12045" max="12291" width="8.88671875" style="1"/>
    <col min="12292" max="12292" width="13.88671875" style="1" customWidth="1"/>
    <col min="12293" max="12293" width="1.5546875" style="1" customWidth="1"/>
    <col min="12294" max="12294" width="32.5546875" style="1" customWidth="1"/>
    <col min="12295" max="12295" width="8.88671875" style="1"/>
    <col min="12296" max="12296" width="24.5546875" style="1" customWidth="1"/>
    <col min="12297" max="12297" width="1.5546875" style="1" customWidth="1"/>
    <col min="12298" max="12299" width="8.88671875" style="1"/>
    <col min="12300" max="12300" width="35.33203125" style="1" bestFit="1" customWidth="1"/>
    <col min="12301" max="12547" width="8.88671875" style="1"/>
    <col min="12548" max="12548" width="13.88671875" style="1" customWidth="1"/>
    <col min="12549" max="12549" width="1.5546875" style="1" customWidth="1"/>
    <col min="12550" max="12550" width="32.5546875" style="1" customWidth="1"/>
    <col min="12551" max="12551" width="8.88671875" style="1"/>
    <col min="12552" max="12552" width="24.5546875" style="1" customWidth="1"/>
    <col min="12553" max="12553" width="1.5546875" style="1" customWidth="1"/>
    <col min="12554" max="12555" width="8.88671875" style="1"/>
    <col min="12556" max="12556" width="35.33203125" style="1" bestFit="1" customWidth="1"/>
    <col min="12557" max="12803" width="8.88671875" style="1"/>
    <col min="12804" max="12804" width="13.88671875" style="1" customWidth="1"/>
    <col min="12805" max="12805" width="1.5546875" style="1" customWidth="1"/>
    <col min="12806" max="12806" width="32.5546875" style="1" customWidth="1"/>
    <col min="12807" max="12807" width="8.88671875" style="1"/>
    <col min="12808" max="12808" width="24.5546875" style="1" customWidth="1"/>
    <col min="12809" max="12809" width="1.5546875" style="1" customWidth="1"/>
    <col min="12810" max="12811" width="8.88671875" style="1"/>
    <col min="12812" max="12812" width="35.33203125" style="1" bestFit="1" customWidth="1"/>
    <col min="12813" max="13059" width="8.88671875" style="1"/>
    <col min="13060" max="13060" width="13.88671875" style="1" customWidth="1"/>
    <col min="13061" max="13061" width="1.5546875" style="1" customWidth="1"/>
    <col min="13062" max="13062" width="32.5546875" style="1" customWidth="1"/>
    <col min="13063" max="13063" width="8.88671875" style="1"/>
    <col min="13064" max="13064" width="24.5546875" style="1" customWidth="1"/>
    <col min="13065" max="13065" width="1.5546875" style="1" customWidth="1"/>
    <col min="13066" max="13067" width="8.88671875" style="1"/>
    <col min="13068" max="13068" width="35.33203125" style="1" bestFit="1" customWidth="1"/>
    <col min="13069" max="13315" width="8.88671875" style="1"/>
    <col min="13316" max="13316" width="13.88671875" style="1" customWidth="1"/>
    <col min="13317" max="13317" width="1.5546875" style="1" customWidth="1"/>
    <col min="13318" max="13318" width="32.5546875" style="1" customWidth="1"/>
    <col min="13319" max="13319" width="8.88671875" style="1"/>
    <col min="13320" max="13320" width="24.5546875" style="1" customWidth="1"/>
    <col min="13321" max="13321" width="1.5546875" style="1" customWidth="1"/>
    <col min="13322" max="13323" width="8.88671875" style="1"/>
    <col min="13324" max="13324" width="35.33203125" style="1" bestFit="1" customWidth="1"/>
    <col min="13325" max="13571" width="8.88671875" style="1"/>
    <col min="13572" max="13572" width="13.88671875" style="1" customWidth="1"/>
    <col min="13573" max="13573" width="1.5546875" style="1" customWidth="1"/>
    <col min="13574" max="13574" width="32.5546875" style="1" customWidth="1"/>
    <col min="13575" max="13575" width="8.88671875" style="1"/>
    <col min="13576" max="13576" width="24.5546875" style="1" customWidth="1"/>
    <col min="13577" max="13577" width="1.5546875" style="1" customWidth="1"/>
    <col min="13578" max="13579" width="8.88671875" style="1"/>
    <col min="13580" max="13580" width="35.33203125" style="1" bestFit="1" customWidth="1"/>
    <col min="13581" max="13827" width="8.88671875" style="1"/>
    <col min="13828" max="13828" width="13.88671875" style="1" customWidth="1"/>
    <col min="13829" max="13829" width="1.5546875" style="1" customWidth="1"/>
    <col min="13830" max="13830" width="32.5546875" style="1" customWidth="1"/>
    <col min="13831" max="13831" width="8.88671875" style="1"/>
    <col min="13832" max="13832" width="24.5546875" style="1" customWidth="1"/>
    <col min="13833" max="13833" width="1.5546875" style="1" customWidth="1"/>
    <col min="13834" max="13835" width="8.88671875" style="1"/>
    <col min="13836" max="13836" width="35.33203125" style="1" bestFit="1" customWidth="1"/>
    <col min="13837" max="14083" width="8.88671875" style="1"/>
    <col min="14084" max="14084" width="13.88671875" style="1" customWidth="1"/>
    <col min="14085" max="14085" width="1.5546875" style="1" customWidth="1"/>
    <col min="14086" max="14086" width="32.5546875" style="1" customWidth="1"/>
    <col min="14087" max="14087" width="8.88671875" style="1"/>
    <col min="14088" max="14088" width="24.5546875" style="1" customWidth="1"/>
    <col min="14089" max="14089" width="1.5546875" style="1" customWidth="1"/>
    <col min="14090" max="14091" width="8.88671875" style="1"/>
    <col min="14092" max="14092" width="35.33203125" style="1" bestFit="1" customWidth="1"/>
    <col min="14093" max="14339" width="8.88671875" style="1"/>
    <col min="14340" max="14340" width="13.88671875" style="1" customWidth="1"/>
    <col min="14341" max="14341" width="1.5546875" style="1" customWidth="1"/>
    <col min="14342" max="14342" width="32.5546875" style="1" customWidth="1"/>
    <col min="14343" max="14343" width="8.88671875" style="1"/>
    <col min="14344" max="14344" width="24.5546875" style="1" customWidth="1"/>
    <col min="14345" max="14345" width="1.5546875" style="1" customWidth="1"/>
    <col min="14346" max="14347" width="8.88671875" style="1"/>
    <col min="14348" max="14348" width="35.33203125" style="1" bestFit="1" customWidth="1"/>
    <col min="14349" max="14595" width="8.88671875" style="1"/>
    <col min="14596" max="14596" width="13.88671875" style="1" customWidth="1"/>
    <col min="14597" max="14597" width="1.5546875" style="1" customWidth="1"/>
    <col min="14598" max="14598" width="32.5546875" style="1" customWidth="1"/>
    <col min="14599" max="14599" width="8.88671875" style="1"/>
    <col min="14600" max="14600" width="24.5546875" style="1" customWidth="1"/>
    <col min="14601" max="14601" width="1.5546875" style="1" customWidth="1"/>
    <col min="14602" max="14603" width="8.88671875" style="1"/>
    <col min="14604" max="14604" width="35.33203125" style="1" bestFit="1" customWidth="1"/>
    <col min="14605" max="14851" width="8.88671875" style="1"/>
    <col min="14852" max="14852" width="13.88671875" style="1" customWidth="1"/>
    <col min="14853" max="14853" width="1.5546875" style="1" customWidth="1"/>
    <col min="14854" max="14854" width="32.5546875" style="1" customWidth="1"/>
    <col min="14855" max="14855" width="8.88671875" style="1"/>
    <col min="14856" max="14856" width="24.5546875" style="1" customWidth="1"/>
    <col min="14857" max="14857" width="1.5546875" style="1" customWidth="1"/>
    <col min="14858" max="14859" width="8.88671875" style="1"/>
    <col min="14860" max="14860" width="35.33203125" style="1" bestFit="1" customWidth="1"/>
    <col min="14861" max="15107" width="8.88671875" style="1"/>
    <col min="15108" max="15108" width="13.88671875" style="1" customWidth="1"/>
    <col min="15109" max="15109" width="1.5546875" style="1" customWidth="1"/>
    <col min="15110" max="15110" width="32.5546875" style="1" customWidth="1"/>
    <col min="15111" max="15111" width="8.88671875" style="1"/>
    <col min="15112" max="15112" width="24.5546875" style="1" customWidth="1"/>
    <col min="15113" max="15113" width="1.5546875" style="1" customWidth="1"/>
    <col min="15114" max="15115" width="8.88671875" style="1"/>
    <col min="15116" max="15116" width="35.33203125" style="1" bestFit="1" customWidth="1"/>
    <col min="15117" max="15363" width="8.88671875" style="1"/>
    <col min="15364" max="15364" width="13.88671875" style="1" customWidth="1"/>
    <col min="15365" max="15365" width="1.5546875" style="1" customWidth="1"/>
    <col min="15366" max="15366" width="32.5546875" style="1" customWidth="1"/>
    <col min="15367" max="15367" width="8.88671875" style="1"/>
    <col min="15368" max="15368" width="24.5546875" style="1" customWidth="1"/>
    <col min="15369" max="15369" width="1.5546875" style="1" customWidth="1"/>
    <col min="15370" max="15371" width="8.88671875" style="1"/>
    <col min="15372" max="15372" width="35.33203125" style="1" bestFit="1" customWidth="1"/>
    <col min="15373" max="15619" width="8.88671875" style="1"/>
    <col min="15620" max="15620" width="13.88671875" style="1" customWidth="1"/>
    <col min="15621" max="15621" width="1.5546875" style="1" customWidth="1"/>
    <col min="15622" max="15622" width="32.5546875" style="1" customWidth="1"/>
    <col min="15623" max="15623" width="8.88671875" style="1"/>
    <col min="15624" max="15624" width="24.5546875" style="1" customWidth="1"/>
    <col min="15625" max="15625" width="1.5546875" style="1" customWidth="1"/>
    <col min="15626" max="15627" width="8.88671875" style="1"/>
    <col min="15628" max="15628" width="35.33203125" style="1" bestFit="1" customWidth="1"/>
    <col min="15629" max="15875" width="8.88671875" style="1"/>
    <col min="15876" max="15876" width="13.88671875" style="1" customWidth="1"/>
    <col min="15877" max="15877" width="1.5546875" style="1" customWidth="1"/>
    <col min="15878" max="15878" width="32.5546875" style="1" customWidth="1"/>
    <col min="15879" max="15879" width="8.88671875" style="1"/>
    <col min="15880" max="15880" width="24.5546875" style="1" customWidth="1"/>
    <col min="15881" max="15881" width="1.5546875" style="1" customWidth="1"/>
    <col min="15882" max="15883" width="8.88671875" style="1"/>
    <col min="15884" max="15884" width="35.33203125" style="1" bestFit="1" customWidth="1"/>
    <col min="15885" max="16131" width="8.88671875" style="1"/>
    <col min="16132" max="16132" width="13.88671875" style="1" customWidth="1"/>
    <col min="16133" max="16133" width="1.5546875" style="1" customWidth="1"/>
    <col min="16134" max="16134" width="32.5546875" style="1" customWidth="1"/>
    <col min="16135" max="16135" width="8.88671875" style="1"/>
    <col min="16136" max="16136" width="24.5546875" style="1" customWidth="1"/>
    <col min="16137" max="16137" width="1.5546875" style="1" customWidth="1"/>
    <col min="16138" max="16139" width="8.88671875" style="1"/>
    <col min="16140" max="16140" width="35.33203125" style="1" bestFit="1" customWidth="1"/>
    <col min="16141" max="16384" width="8.88671875" style="1"/>
  </cols>
  <sheetData>
    <row r="1" spans="1:12" ht="17.399999999999999" x14ac:dyDescent="0.3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2" ht="39.75" customHeight="1" x14ac:dyDescent="0.25">
      <c r="A2" s="2" t="s">
        <v>1</v>
      </c>
      <c r="B2" s="2" t="s">
        <v>2</v>
      </c>
      <c r="C2" s="2" t="s">
        <v>3</v>
      </c>
      <c r="J2" s="13" t="s">
        <v>4</v>
      </c>
      <c r="K2" s="13"/>
    </row>
    <row r="3" spans="1:12" x14ac:dyDescent="0.25">
      <c r="A3" s="3">
        <v>18266</v>
      </c>
      <c r="B3" s="1">
        <v>16.66</v>
      </c>
      <c r="F3" s="4" t="s">
        <v>5</v>
      </c>
      <c r="J3" s="5">
        <v>-0.05</v>
      </c>
      <c r="K3" s="1">
        <f t="array" ref="K3:K82">FREQUENCY(C4:C14097,J3:J82)</f>
        <v>12</v>
      </c>
      <c r="L3" s="11" t="str">
        <f ca="1">_xlfn.FORMULATEXT(K3)</f>
        <v>{=FREQUENCY(C4:C14097,J3:J82)}</v>
      </c>
    </row>
    <row r="4" spans="1:12" x14ac:dyDescent="0.25">
      <c r="A4" s="3">
        <v>18267</v>
      </c>
      <c r="B4" s="1">
        <v>16.850000000000001</v>
      </c>
      <c r="C4" s="6">
        <f t="shared" ref="C4:C67" si="0">LN(B4/B3)</f>
        <v>1.1340020059674247E-2</v>
      </c>
      <c r="D4" s="6" t="str">
        <f ca="1">[2]!getformula(C4)</f>
        <v>&lt;--  =LN(B4/B3)</v>
      </c>
      <c r="F4" s="1" t="s">
        <v>6</v>
      </c>
      <c r="G4" s="7">
        <f>COUNT(C4:C14097)</f>
        <v>14094</v>
      </c>
      <c r="H4" s="1" t="str">
        <f ca="1">[2]!getformula(G4)</f>
        <v>&lt;--  =COUNT(C4:C14097)</v>
      </c>
      <c r="J4" s="5">
        <f t="shared" ref="J4:J67" si="1">J3+$N$30</f>
        <v>-4.8800000000000003E-2</v>
      </c>
      <c r="K4" s="1">
        <v>1</v>
      </c>
    </row>
    <row r="5" spans="1:12" x14ac:dyDescent="0.25">
      <c r="A5" s="3">
        <v>18268</v>
      </c>
      <c r="B5" s="1">
        <v>16.93</v>
      </c>
      <c r="C5" s="6">
        <f t="shared" si="0"/>
        <v>4.7365393466731144E-3</v>
      </c>
      <c r="D5" s="6"/>
      <c r="J5" s="5">
        <f t="shared" si="1"/>
        <v>-4.7600000000000003E-2</v>
      </c>
      <c r="K5" s="1">
        <v>0</v>
      </c>
    </row>
    <row r="6" spans="1:12" x14ac:dyDescent="0.25">
      <c r="A6" s="3">
        <v>18269</v>
      </c>
      <c r="B6" s="1">
        <v>16.98</v>
      </c>
      <c r="C6" s="6">
        <f t="shared" si="0"/>
        <v>2.9489847381573005E-3</v>
      </c>
      <c r="D6" s="6"/>
      <c r="F6" s="1" t="s">
        <v>7</v>
      </c>
      <c r="G6" s="5">
        <f>MAX(C4:C14097)</f>
        <v>8.7088785357512827E-2</v>
      </c>
      <c r="H6" s="1" t="str">
        <f ca="1">[2]!getformula(G6)</f>
        <v>&lt;--  =MAX(C4:C14097)</v>
      </c>
      <c r="J6" s="5">
        <f t="shared" si="1"/>
        <v>-4.6400000000000004E-2</v>
      </c>
      <c r="K6" s="1">
        <v>0</v>
      </c>
    </row>
    <row r="7" spans="1:12" x14ac:dyDescent="0.25">
      <c r="A7" s="3">
        <v>18272</v>
      </c>
      <c r="B7" s="1">
        <v>17.079999999999998</v>
      </c>
      <c r="C7" s="6">
        <f t="shared" si="0"/>
        <v>5.8720074772223678E-3</v>
      </c>
      <c r="D7" s="6"/>
      <c r="F7" s="1" t="s">
        <v>8</v>
      </c>
      <c r="G7" s="5">
        <f>MIN(C4:C14097)</f>
        <v>-0.22899722656567034</v>
      </c>
      <c r="H7" s="1" t="str">
        <f ca="1">[2]!getformula(G7)</f>
        <v>&lt;--  =MIN(C4:C14097)</v>
      </c>
      <c r="J7" s="5">
        <f t="shared" si="1"/>
        <v>-4.5200000000000004E-2</v>
      </c>
      <c r="K7" s="1">
        <v>0</v>
      </c>
    </row>
    <row r="8" spans="1:12" x14ac:dyDescent="0.25">
      <c r="A8" s="3">
        <v>18273</v>
      </c>
      <c r="B8" s="1">
        <v>17.03</v>
      </c>
      <c r="C8" s="6">
        <f t="shared" si="0"/>
        <v>-2.9316936858267287E-3</v>
      </c>
      <c r="D8" s="6"/>
      <c r="J8" s="5">
        <f t="shared" si="1"/>
        <v>-4.4000000000000004E-2</v>
      </c>
      <c r="K8" s="1">
        <v>2</v>
      </c>
    </row>
    <row r="9" spans="1:12" x14ac:dyDescent="0.25">
      <c r="A9" s="3">
        <v>18274</v>
      </c>
      <c r="B9" s="1">
        <v>17.09</v>
      </c>
      <c r="C9" s="6">
        <f t="shared" si="0"/>
        <v>3.5170024529024282E-3</v>
      </c>
      <c r="D9" s="6"/>
      <c r="F9" s="1" t="s">
        <v>9</v>
      </c>
      <c r="G9" s="1">
        <f>SUMPRODUCT((C4:C14097&gt;-1%)*(C4:C14097&lt;1%),(C4:C14097&gt;-1%)*(C4:C14097&lt;1%))</f>
        <v>11436</v>
      </c>
      <c r="H9" s="1" t="str">
        <f ca="1">_xlfn.FORMULATEXT(G9)</f>
        <v>=SUMPRODUCT((C4:C14097&gt;-1%)*(C4:C14097&lt;1%),(C4:C14097&gt;-1%)*(C4:C14097&lt;1%))</v>
      </c>
      <c r="J9" s="5">
        <f t="shared" si="1"/>
        <v>-4.2800000000000005E-2</v>
      </c>
      <c r="K9" s="1">
        <v>0</v>
      </c>
    </row>
    <row r="10" spans="1:12" x14ac:dyDescent="0.25">
      <c r="A10" s="3">
        <v>18275</v>
      </c>
      <c r="B10" s="1">
        <v>16.760000000000002</v>
      </c>
      <c r="C10" s="6">
        <f t="shared" si="0"/>
        <v>-1.9498402073562435E-2</v>
      </c>
      <c r="D10" s="6"/>
      <c r="G10" s="9">
        <f>COUNTIF(C4:C14097,AND("&gt;-1%","&lt;1%"))</f>
        <v>0</v>
      </c>
      <c r="H10" s="9" t="str">
        <f ca="1">_xlfn.FORMULATEXT(G10)</f>
        <v>=COUNTIF(C4:C14097,AND("&gt;-1%","&lt;1%"))</v>
      </c>
      <c r="J10" s="5">
        <f t="shared" si="1"/>
        <v>-4.1600000000000005E-2</v>
      </c>
      <c r="K10" s="1">
        <v>2</v>
      </c>
    </row>
    <row r="11" spans="1:12" x14ac:dyDescent="0.25">
      <c r="A11" s="3">
        <v>18276</v>
      </c>
      <c r="B11" s="1">
        <v>16.670000000000002</v>
      </c>
      <c r="C11" s="6">
        <f t="shared" si="0"/>
        <v>-5.3843982912343208E-3</v>
      </c>
      <c r="D11" s="6"/>
      <c r="J11" s="5">
        <f t="shared" si="1"/>
        <v>-4.0400000000000005E-2</v>
      </c>
      <c r="K11" s="1">
        <v>1</v>
      </c>
    </row>
    <row r="12" spans="1:12" x14ac:dyDescent="0.25">
      <c r="A12" s="3">
        <v>18279</v>
      </c>
      <c r="B12" s="1">
        <v>16.72</v>
      </c>
      <c r="C12" s="6">
        <f t="shared" si="0"/>
        <v>2.9949108938527188E-3</v>
      </c>
      <c r="D12" s="6"/>
      <c r="J12" s="5">
        <f t="shared" si="1"/>
        <v>-3.9200000000000006E-2</v>
      </c>
      <c r="K12" s="1">
        <v>1</v>
      </c>
    </row>
    <row r="13" spans="1:12" x14ac:dyDescent="0.25">
      <c r="A13" s="3">
        <v>18280</v>
      </c>
      <c r="B13" s="1">
        <v>16.86</v>
      </c>
      <c r="C13" s="6">
        <f t="shared" si="0"/>
        <v>8.3383449171538487E-3</v>
      </c>
      <c r="D13" s="6"/>
      <c r="F13" s="1" t="s">
        <v>10</v>
      </c>
      <c r="G13" s="8">
        <f>AVERAGE(C4:C14097)</f>
        <v>3.0860672150751373E-4</v>
      </c>
      <c r="H13" s="1" t="str">
        <f ca="1">[2]!getformula(G13)</f>
        <v>&lt;--  =AVERAGE(C4:C14097)</v>
      </c>
      <c r="J13" s="5">
        <f t="shared" si="1"/>
        <v>-3.8000000000000006E-2</v>
      </c>
      <c r="K13" s="1">
        <v>3</v>
      </c>
    </row>
    <row r="14" spans="1:12" x14ac:dyDescent="0.25">
      <c r="A14" s="3">
        <v>18281</v>
      </c>
      <c r="B14" s="1">
        <v>16.850000000000001</v>
      </c>
      <c r="C14" s="6">
        <f t="shared" si="0"/>
        <v>-5.9329577533849824E-4</v>
      </c>
      <c r="D14" s="6"/>
      <c r="F14" s="1" t="s">
        <v>11</v>
      </c>
      <c r="G14" s="1">
        <f>STDEV(C4:C14097)</f>
        <v>8.9902574830440524E-3</v>
      </c>
      <c r="H14" s="1" t="str">
        <f ca="1">[2]!getformula(G14)</f>
        <v>&lt;--  =STDEV(C4:C14097)</v>
      </c>
      <c r="J14" s="5">
        <f t="shared" si="1"/>
        <v>-3.6800000000000006E-2</v>
      </c>
      <c r="K14" s="1">
        <v>4</v>
      </c>
    </row>
    <row r="15" spans="1:12" x14ac:dyDescent="0.25">
      <c r="A15" s="3">
        <v>18282</v>
      </c>
      <c r="B15" s="1">
        <v>16.87</v>
      </c>
      <c r="C15" s="6">
        <f t="shared" si="0"/>
        <v>1.1862397595062868E-3</v>
      </c>
      <c r="D15" s="6"/>
      <c r="G15" s="9">
        <f>_xlfn.STDEV.S(C4:C14097)</f>
        <v>8.9902574830440524E-3</v>
      </c>
      <c r="H15" s="9" t="str">
        <f ca="1">[2]!getformula(G15)</f>
        <v>&lt;--  =STDEV.S(C4:C14097)</v>
      </c>
      <c r="J15" s="5">
        <f t="shared" si="1"/>
        <v>-3.5600000000000007E-2</v>
      </c>
      <c r="K15" s="1">
        <v>4</v>
      </c>
    </row>
    <row r="16" spans="1:12" x14ac:dyDescent="0.25">
      <c r="A16" s="3">
        <v>18283</v>
      </c>
      <c r="B16" s="1">
        <v>16.899999999999999</v>
      </c>
      <c r="C16" s="6">
        <f t="shared" si="0"/>
        <v>1.7767253711506276E-3</v>
      </c>
      <c r="D16" s="6"/>
      <c r="F16" s="1" t="s">
        <v>12</v>
      </c>
      <c r="G16" s="6">
        <f>G13*252</f>
        <v>7.7768893819893464E-2</v>
      </c>
      <c r="H16" s="1" t="str">
        <f ca="1">[2]!getformula(G16)</f>
        <v>&lt;--  =G13*252</v>
      </c>
      <c r="J16" s="5">
        <f t="shared" si="1"/>
        <v>-3.4400000000000007E-2</v>
      </c>
      <c r="K16" s="1">
        <v>3</v>
      </c>
    </row>
    <row r="17" spans="1:15" x14ac:dyDescent="0.25">
      <c r="A17" s="3">
        <v>18286</v>
      </c>
      <c r="B17" s="1">
        <v>16.920000000000002</v>
      </c>
      <c r="C17" s="6">
        <f t="shared" si="0"/>
        <v>1.1827322490496157E-3</v>
      </c>
      <c r="D17" s="6"/>
      <c r="F17" s="1" t="s">
        <v>13</v>
      </c>
      <c r="G17" s="6">
        <f>G14*SQRT(252)</f>
        <v>0.1427159131354323</v>
      </c>
      <c r="H17" s="1" t="str">
        <f ca="1">[2]!getformula(G17)</f>
        <v>&lt;--  =G14*SQRT(252)</v>
      </c>
      <c r="J17" s="5">
        <f t="shared" si="1"/>
        <v>-3.3200000000000007E-2</v>
      </c>
      <c r="K17" s="1">
        <v>2</v>
      </c>
    </row>
    <row r="18" spans="1:15" x14ac:dyDescent="0.25">
      <c r="A18" s="3">
        <v>18287</v>
      </c>
      <c r="B18" s="1">
        <v>16.86</v>
      </c>
      <c r="C18" s="6">
        <f t="shared" si="0"/>
        <v>-3.5524016043679946E-3</v>
      </c>
      <c r="D18" s="6"/>
      <c r="J18" s="5">
        <f t="shared" si="1"/>
        <v>-3.2000000000000008E-2</v>
      </c>
      <c r="K18" s="1">
        <v>1</v>
      </c>
    </row>
    <row r="19" spans="1:15" x14ac:dyDescent="0.25">
      <c r="A19" s="3">
        <v>18288</v>
      </c>
      <c r="B19" s="1">
        <v>16.739999999999998</v>
      </c>
      <c r="C19" s="6">
        <f t="shared" si="0"/>
        <v>-7.1428875123802247E-3</v>
      </c>
      <c r="D19" s="6"/>
      <c r="J19" s="5">
        <f t="shared" si="1"/>
        <v>-3.0800000000000008E-2</v>
      </c>
      <c r="K19" s="1">
        <v>10</v>
      </c>
    </row>
    <row r="20" spans="1:15" x14ac:dyDescent="0.25">
      <c r="A20" s="3">
        <v>18289</v>
      </c>
      <c r="B20" s="1">
        <v>16.73</v>
      </c>
      <c r="C20" s="6">
        <f t="shared" si="0"/>
        <v>-5.9755006259657058E-4</v>
      </c>
      <c r="D20" s="6"/>
      <c r="J20" s="5">
        <f t="shared" si="1"/>
        <v>-2.9600000000000008E-2</v>
      </c>
      <c r="K20" s="1">
        <v>12</v>
      </c>
    </row>
    <row r="21" spans="1:15" x14ac:dyDescent="0.25">
      <c r="A21" s="3">
        <v>18290</v>
      </c>
      <c r="B21" s="1">
        <v>16.82</v>
      </c>
      <c r="C21" s="6">
        <f t="shared" si="0"/>
        <v>5.3651395460693665E-3</v>
      </c>
      <c r="D21" s="6"/>
      <c r="J21" s="5">
        <f t="shared" si="1"/>
        <v>-2.8400000000000009E-2</v>
      </c>
      <c r="K21" s="1">
        <v>10</v>
      </c>
    </row>
    <row r="22" spans="1:15" x14ac:dyDescent="0.25">
      <c r="A22" s="3">
        <v>18293</v>
      </c>
      <c r="B22" s="1">
        <v>17.02</v>
      </c>
      <c r="C22" s="6">
        <f t="shared" si="0"/>
        <v>1.1820468600426045E-2</v>
      </c>
      <c r="D22" s="6"/>
      <c r="J22" s="5">
        <f t="shared" si="1"/>
        <v>-2.7200000000000009E-2</v>
      </c>
      <c r="K22" s="1">
        <v>13</v>
      </c>
    </row>
    <row r="23" spans="1:15" x14ac:dyDescent="0.25">
      <c r="A23" s="3">
        <v>18294</v>
      </c>
      <c r="B23" s="1">
        <v>17.05</v>
      </c>
      <c r="C23" s="6">
        <f t="shared" si="0"/>
        <v>1.7610805842978177E-3</v>
      </c>
      <c r="D23" s="6"/>
      <c r="J23" s="5">
        <f t="shared" si="1"/>
        <v>-2.6000000000000009E-2</v>
      </c>
      <c r="K23" s="1">
        <v>16</v>
      </c>
    </row>
    <row r="24" spans="1:15" x14ac:dyDescent="0.25">
      <c r="A24" s="3">
        <v>18295</v>
      </c>
      <c r="B24" s="1">
        <v>17.05</v>
      </c>
      <c r="C24" s="6">
        <f t="shared" si="0"/>
        <v>0</v>
      </c>
      <c r="D24" s="6"/>
      <c r="J24" s="5">
        <f t="shared" si="1"/>
        <v>-2.480000000000001E-2</v>
      </c>
      <c r="K24" s="1">
        <v>22</v>
      </c>
    </row>
    <row r="25" spans="1:15" x14ac:dyDescent="0.25">
      <c r="A25" s="3">
        <v>18296</v>
      </c>
      <c r="B25" s="1">
        <v>17.23</v>
      </c>
      <c r="C25" s="6">
        <f t="shared" si="0"/>
        <v>1.0501846810312404E-2</v>
      </c>
      <c r="D25" s="6"/>
      <c r="J25" s="5">
        <f t="shared" si="1"/>
        <v>-2.360000000000001E-2</v>
      </c>
      <c r="K25" s="1">
        <v>21</v>
      </c>
    </row>
    <row r="26" spans="1:15" x14ac:dyDescent="0.25">
      <c r="A26" s="3">
        <v>18297</v>
      </c>
      <c r="B26" s="1">
        <v>17.29</v>
      </c>
      <c r="C26" s="6">
        <f t="shared" si="0"/>
        <v>3.4762491553609089E-3</v>
      </c>
      <c r="D26" s="6"/>
      <c r="J26" s="5">
        <f t="shared" si="1"/>
        <v>-2.240000000000001E-2</v>
      </c>
      <c r="K26" s="1">
        <v>32</v>
      </c>
    </row>
    <row r="27" spans="1:15" x14ac:dyDescent="0.25">
      <c r="A27" s="3">
        <v>18300</v>
      </c>
      <c r="B27" s="1">
        <v>17.32</v>
      </c>
      <c r="C27" s="6">
        <f t="shared" si="0"/>
        <v>1.7336034390900282E-3</v>
      </c>
      <c r="D27" s="6"/>
      <c r="J27" s="5">
        <f t="shared" si="1"/>
        <v>-2.1200000000000011E-2</v>
      </c>
      <c r="K27" s="1">
        <v>26</v>
      </c>
    </row>
    <row r="28" spans="1:15" x14ac:dyDescent="0.25">
      <c r="A28" s="3">
        <v>18301</v>
      </c>
      <c r="B28" s="1">
        <v>17.23</v>
      </c>
      <c r="C28" s="6">
        <f t="shared" si="0"/>
        <v>-5.2098525944508541E-3</v>
      </c>
      <c r="D28" s="6"/>
      <c r="J28" s="5">
        <f t="shared" si="1"/>
        <v>-2.0000000000000011E-2</v>
      </c>
      <c r="K28" s="1">
        <v>34</v>
      </c>
    </row>
    <row r="29" spans="1:15" x14ac:dyDescent="0.25">
      <c r="A29" s="3">
        <v>18302</v>
      </c>
      <c r="B29" s="1">
        <v>17.21</v>
      </c>
      <c r="C29" s="6">
        <f t="shared" si="0"/>
        <v>-1.1614403163901388E-3</v>
      </c>
      <c r="D29" s="6"/>
      <c r="J29" s="5">
        <f t="shared" si="1"/>
        <v>-1.8800000000000011E-2</v>
      </c>
      <c r="K29" s="1">
        <v>49</v>
      </c>
    </row>
    <row r="30" spans="1:15" x14ac:dyDescent="0.25">
      <c r="A30" s="3">
        <v>18303</v>
      </c>
      <c r="B30" s="1">
        <v>17.28</v>
      </c>
      <c r="C30" s="6">
        <f t="shared" si="0"/>
        <v>4.0591531524615488E-3</v>
      </c>
      <c r="D30" s="6"/>
      <c r="J30" s="5">
        <f t="shared" si="1"/>
        <v>-1.7600000000000011E-2</v>
      </c>
      <c r="K30" s="1">
        <v>70</v>
      </c>
      <c r="M30" s="1" t="s">
        <v>14</v>
      </c>
      <c r="N30" s="1">
        <f>6%/50</f>
        <v>1.1999999999999999E-3</v>
      </c>
      <c r="O30" s="10" t="str">
        <f ca="1">_xlfn.FORMULATEXT(N30)</f>
        <v>=6%/50</v>
      </c>
    </row>
    <row r="31" spans="1:15" x14ac:dyDescent="0.25">
      <c r="A31" s="3">
        <v>18304</v>
      </c>
      <c r="B31" s="1">
        <v>17.239999999999998</v>
      </c>
      <c r="C31" s="6">
        <f t="shared" si="0"/>
        <v>-2.3174981403627014E-3</v>
      </c>
      <c r="D31" s="6"/>
      <c r="J31" s="5">
        <f t="shared" si="1"/>
        <v>-1.6400000000000012E-2</v>
      </c>
      <c r="K31" s="1">
        <v>83</v>
      </c>
      <c r="M31" s="1" t="s">
        <v>15</v>
      </c>
      <c r="N31" s="1">
        <f>A3</f>
        <v>18266</v>
      </c>
    </row>
    <row r="32" spans="1:15" x14ac:dyDescent="0.25">
      <c r="A32" s="3">
        <v>18308</v>
      </c>
      <c r="B32" s="1">
        <v>17.059999999999999</v>
      </c>
      <c r="C32" s="6">
        <f t="shared" si="0"/>
        <v>-1.0495723172014014E-2</v>
      </c>
      <c r="D32" s="6"/>
      <c r="J32" s="5">
        <f t="shared" si="1"/>
        <v>-1.5200000000000012E-2</v>
      </c>
      <c r="K32" s="1">
        <v>111</v>
      </c>
      <c r="M32" s="1" t="s">
        <v>16</v>
      </c>
      <c r="N32" s="1">
        <f>A14097</f>
        <v>38726</v>
      </c>
    </row>
    <row r="33" spans="1:11" x14ac:dyDescent="0.25">
      <c r="A33" s="3">
        <v>18309</v>
      </c>
      <c r="B33" s="1">
        <v>17.059999999999999</v>
      </c>
      <c r="C33" s="6">
        <f t="shared" si="0"/>
        <v>0</v>
      </c>
      <c r="D33" s="6"/>
      <c r="J33" s="5">
        <f t="shared" si="1"/>
        <v>-1.4000000000000012E-2</v>
      </c>
      <c r="K33" s="1">
        <v>133</v>
      </c>
    </row>
    <row r="34" spans="1:11" x14ac:dyDescent="0.25">
      <c r="A34" s="3">
        <v>18310</v>
      </c>
      <c r="B34" s="1">
        <v>16.989999999999998</v>
      </c>
      <c r="C34" s="6">
        <f t="shared" si="0"/>
        <v>-4.1116063796924479E-3</v>
      </c>
      <c r="D34" s="6"/>
      <c r="J34" s="5">
        <f t="shared" si="1"/>
        <v>-1.2800000000000013E-2</v>
      </c>
      <c r="K34" s="1">
        <v>141</v>
      </c>
    </row>
    <row r="35" spans="1:11" x14ac:dyDescent="0.25">
      <c r="A35" s="3">
        <v>18311</v>
      </c>
      <c r="B35" s="1">
        <v>17.149999999999999</v>
      </c>
      <c r="C35" s="6">
        <f t="shared" si="0"/>
        <v>9.3732379281081836E-3</v>
      </c>
      <c r="D35" s="6"/>
      <c r="J35" s="5">
        <f t="shared" si="1"/>
        <v>-1.1600000000000013E-2</v>
      </c>
      <c r="K35" s="1">
        <v>155</v>
      </c>
    </row>
    <row r="36" spans="1:11" x14ac:dyDescent="0.25">
      <c r="A36" s="3">
        <v>18314</v>
      </c>
      <c r="B36" s="1">
        <v>17.2</v>
      </c>
      <c r="C36" s="6">
        <f t="shared" si="0"/>
        <v>2.9112102074585343E-3</v>
      </c>
      <c r="D36" s="6"/>
      <c r="J36" s="5">
        <f t="shared" si="1"/>
        <v>-1.0400000000000013E-2</v>
      </c>
      <c r="K36" s="1">
        <v>244</v>
      </c>
    </row>
    <row r="37" spans="1:11" x14ac:dyDescent="0.25">
      <c r="A37" s="3">
        <v>18315</v>
      </c>
      <c r="B37" s="1">
        <v>17.170000000000002</v>
      </c>
      <c r="C37" s="6">
        <f t="shared" si="0"/>
        <v>-1.7457089100230648E-3</v>
      </c>
      <c r="D37" s="6"/>
      <c r="J37" s="5">
        <f t="shared" si="1"/>
        <v>-9.2000000000000137E-3</v>
      </c>
      <c r="K37" s="1">
        <v>263</v>
      </c>
    </row>
    <row r="38" spans="1:11" x14ac:dyDescent="0.25">
      <c r="A38" s="3">
        <v>18317</v>
      </c>
      <c r="B38" s="1">
        <v>17.21</v>
      </c>
      <c r="C38" s="6">
        <f t="shared" si="0"/>
        <v>2.3269353140638245E-3</v>
      </c>
      <c r="D38" s="6"/>
      <c r="J38" s="5">
        <f t="shared" si="1"/>
        <v>-8.000000000000014E-3</v>
      </c>
      <c r="K38" s="1">
        <v>343</v>
      </c>
    </row>
    <row r="39" spans="1:11" x14ac:dyDescent="0.25">
      <c r="A39" s="3">
        <v>18318</v>
      </c>
      <c r="B39" s="1">
        <v>17.28</v>
      </c>
      <c r="C39" s="6">
        <f t="shared" si="0"/>
        <v>4.0591531524615488E-3</v>
      </c>
      <c r="D39" s="6"/>
      <c r="J39" s="5">
        <f t="shared" si="1"/>
        <v>-6.8000000000000144E-3</v>
      </c>
      <c r="K39" s="1">
        <v>426</v>
      </c>
    </row>
    <row r="40" spans="1:11" x14ac:dyDescent="0.25">
      <c r="A40" s="3">
        <v>18321</v>
      </c>
      <c r="B40" s="1">
        <v>17.28</v>
      </c>
      <c r="C40" s="6">
        <f t="shared" si="0"/>
        <v>0</v>
      </c>
      <c r="D40" s="6"/>
      <c r="J40" s="5">
        <f t="shared" si="1"/>
        <v>-5.6000000000000147E-3</v>
      </c>
      <c r="K40" s="1">
        <v>503</v>
      </c>
    </row>
    <row r="41" spans="1:11" x14ac:dyDescent="0.25">
      <c r="A41" s="3">
        <v>18322</v>
      </c>
      <c r="B41" s="1">
        <v>17.22</v>
      </c>
      <c r="C41" s="6">
        <f t="shared" si="0"/>
        <v>-3.47826437632492E-3</v>
      </c>
      <c r="D41" s="6"/>
      <c r="J41" s="5">
        <f t="shared" si="1"/>
        <v>-4.400000000000015E-3</v>
      </c>
      <c r="K41" s="1">
        <v>597</v>
      </c>
    </row>
    <row r="42" spans="1:11" x14ac:dyDescent="0.25">
      <c r="A42" s="3">
        <v>18323</v>
      </c>
      <c r="B42" s="1">
        <v>17.239999999999998</v>
      </c>
      <c r="C42" s="6">
        <f t="shared" si="0"/>
        <v>1.1607662359622872E-3</v>
      </c>
      <c r="D42" s="6"/>
      <c r="J42" s="5">
        <f t="shared" si="1"/>
        <v>-3.2000000000000153E-3</v>
      </c>
      <c r="K42" s="1">
        <v>702</v>
      </c>
    </row>
    <row r="43" spans="1:11" x14ac:dyDescent="0.25">
      <c r="A43" s="3">
        <v>18324</v>
      </c>
      <c r="B43" s="1">
        <v>17.23</v>
      </c>
      <c r="C43" s="6">
        <f t="shared" si="0"/>
        <v>-5.8021469570871905E-4</v>
      </c>
      <c r="D43" s="6"/>
      <c r="J43" s="5">
        <f t="shared" si="1"/>
        <v>-2.0000000000000157E-3</v>
      </c>
      <c r="K43" s="1">
        <v>882</v>
      </c>
    </row>
    <row r="44" spans="1:11" x14ac:dyDescent="0.25">
      <c r="A44" s="3">
        <v>18325</v>
      </c>
      <c r="B44" s="1">
        <v>17.29</v>
      </c>
      <c r="C44" s="6">
        <f t="shared" si="0"/>
        <v>3.4762491553609089E-3</v>
      </c>
      <c r="D44" s="6"/>
      <c r="J44" s="5">
        <f t="shared" si="1"/>
        <v>-8.0000000000001576E-4</v>
      </c>
      <c r="K44" s="1">
        <v>971</v>
      </c>
    </row>
    <row r="45" spans="1:11" x14ac:dyDescent="0.25">
      <c r="A45" s="3">
        <v>18328</v>
      </c>
      <c r="B45" s="1">
        <v>17.32</v>
      </c>
      <c r="C45" s="6">
        <f t="shared" si="0"/>
        <v>1.7336034390900282E-3</v>
      </c>
      <c r="D45" s="6"/>
      <c r="J45" s="5">
        <f t="shared" si="1"/>
        <v>3.9999999999998414E-4</v>
      </c>
      <c r="K45" s="1">
        <v>1101</v>
      </c>
    </row>
    <row r="46" spans="1:11" x14ac:dyDescent="0.25">
      <c r="A46" s="3">
        <v>18329</v>
      </c>
      <c r="B46" s="1">
        <v>17.2</v>
      </c>
      <c r="C46" s="6">
        <f t="shared" si="0"/>
        <v>-6.9525193148817525E-3</v>
      </c>
      <c r="D46" s="6"/>
      <c r="J46" s="5">
        <f t="shared" si="1"/>
        <v>1.599999999999984E-3</v>
      </c>
      <c r="K46" s="1">
        <v>1062</v>
      </c>
    </row>
    <row r="47" spans="1:11" x14ac:dyDescent="0.25">
      <c r="A47" s="3">
        <v>18330</v>
      </c>
      <c r="B47" s="1">
        <v>17.190000000000001</v>
      </c>
      <c r="C47" s="6">
        <f t="shared" si="0"/>
        <v>-5.8156442464931616E-4</v>
      </c>
      <c r="D47" s="6"/>
      <c r="J47" s="5">
        <f t="shared" si="1"/>
        <v>2.7999999999999839E-3</v>
      </c>
      <c r="K47" s="1">
        <v>1066</v>
      </c>
    </row>
    <row r="48" spans="1:11" x14ac:dyDescent="0.25">
      <c r="A48" s="3">
        <v>18331</v>
      </c>
      <c r="B48" s="1">
        <v>17.07</v>
      </c>
      <c r="C48" s="6">
        <f t="shared" si="0"/>
        <v>-7.0052825884086879E-3</v>
      </c>
      <c r="D48" s="6"/>
      <c r="J48" s="5">
        <f t="shared" si="1"/>
        <v>3.9999999999999836E-3</v>
      </c>
      <c r="K48" s="1">
        <v>848</v>
      </c>
    </row>
    <row r="49" spans="1:11" x14ac:dyDescent="0.25">
      <c r="A49" s="3">
        <v>18332</v>
      </c>
      <c r="B49" s="1">
        <v>17.09</v>
      </c>
      <c r="C49" s="6">
        <f t="shared" si="0"/>
        <v>1.1709603211502689E-3</v>
      </c>
      <c r="D49" s="6"/>
      <c r="J49" s="5">
        <f t="shared" si="1"/>
        <v>5.1999999999999833E-3</v>
      </c>
      <c r="K49" s="1">
        <v>789</v>
      </c>
    </row>
    <row r="50" spans="1:11" x14ac:dyDescent="0.25">
      <c r="A50" s="3">
        <v>18335</v>
      </c>
      <c r="B50" s="1">
        <v>17.12</v>
      </c>
      <c r="C50" s="6">
        <f t="shared" si="0"/>
        <v>1.753873586096643E-3</v>
      </c>
      <c r="D50" s="6"/>
      <c r="J50" s="5">
        <f t="shared" si="1"/>
        <v>6.399999999999983E-3</v>
      </c>
      <c r="K50" s="1">
        <v>660</v>
      </c>
    </row>
    <row r="51" spans="1:11" x14ac:dyDescent="0.25">
      <c r="A51" s="3">
        <v>18336</v>
      </c>
      <c r="B51" s="1">
        <v>17.25</v>
      </c>
      <c r="C51" s="6">
        <f t="shared" si="0"/>
        <v>7.5647727637726727E-3</v>
      </c>
      <c r="D51" s="6"/>
      <c r="J51" s="5">
        <f t="shared" si="1"/>
        <v>7.5999999999999826E-3</v>
      </c>
      <c r="K51" s="1">
        <v>518</v>
      </c>
    </row>
    <row r="52" spans="1:11" x14ac:dyDescent="0.25">
      <c r="A52" s="3">
        <v>18337</v>
      </c>
      <c r="B52" s="1">
        <v>17.45</v>
      </c>
      <c r="C52" s="6">
        <f t="shared" si="0"/>
        <v>1.1527505171067414E-2</v>
      </c>
      <c r="D52" s="6"/>
      <c r="J52" s="5">
        <f t="shared" si="1"/>
        <v>8.7999999999999832E-3</v>
      </c>
      <c r="K52" s="1">
        <v>453</v>
      </c>
    </row>
    <row r="53" spans="1:11" x14ac:dyDescent="0.25">
      <c r="A53" s="3">
        <v>18338</v>
      </c>
      <c r="B53" s="1">
        <v>17.489999999999998</v>
      </c>
      <c r="C53" s="6">
        <f t="shared" si="0"/>
        <v>2.2896403820744388E-3</v>
      </c>
      <c r="D53" s="6"/>
      <c r="J53" s="5">
        <f t="shared" si="1"/>
        <v>9.9999999999999829E-3</v>
      </c>
      <c r="K53" s="1">
        <v>336</v>
      </c>
    </row>
    <row r="54" spans="1:11" x14ac:dyDescent="0.25">
      <c r="A54" s="3">
        <v>18339</v>
      </c>
      <c r="B54" s="1">
        <v>17.45</v>
      </c>
      <c r="C54" s="6">
        <f t="shared" si="0"/>
        <v>-2.2896403820744605E-3</v>
      </c>
      <c r="D54" s="6"/>
      <c r="J54" s="5">
        <f t="shared" si="1"/>
        <v>1.1199999999999983E-2</v>
      </c>
      <c r="K54" s="1">
        <v>260</v>
      </c>
    </row>
    <row r="55" spans="1:11" x14ac:dyDescent="0.25">
      <c r="A55" s="3">
        <v>18342</v>
      </c>
      <c r="B55" s="1">
        <v>17.440000000000001</v>
      </c>
      <c r="C55" s="6">
        <f t="shared" si="0"/>
        <v>-5.7323016760246531E-4</v>
      </c>
      <c r="D55" s="6"/>
      <c r="J55" s="5">
        <f t="shared" si="1"/>
        <v>1.2399999999999982E-2</v>
      </c>
      <c r="K55" s="1">
        <v>214</v>
      </c>
    </row>
    <row r="56" spans="1:11" x14ac:dyDescent="0.25">
      <c r="A56" s="3">
        <v>18343</v>
      </c>
      <c r="B56" s="1">
        <v>17.45</v>
      </c>
      <c r="C56" s="6">
        <f t="shared" si="0"/>
        <v>5.7323016760247149E-4</v>
      </c>
      <c r="D56" s="6"/>
      <c r="J56" s="5">
        <f t="shared" si="1"/>
        <v>1.3599999999999982E-2</v>
      </c>
      <c r="K56" s="1">
        <v>142</v>
      </c>
    </row>
    <row r="57" spans="1:11" x14ac:dyDescent="0.25">
      <c r="A57" s="3">
        <v>18344</v>
      </c>
      <c r="B57" s="1">
        <v>17.55</v>
      </c>
      <c r="C57" s="6">
        <f t="shared" si="0"/>
        <v>5.7143012634386352E-3</v>
      </c>
      <c r="D57" s="6"/>
      <c r="J57" s="5">
        <f t="shared" si="1"/>
        <v>1.4799999999999982E-2</v>
      </c>
      <c r="K57" s="1">
        <v>146</v>
      </c>
    </row>
    <row r="58" spans="1:11" x14ac:dyDescent="0.25">
      <c r="A58" s="3">
        <v>18345</v>
      </c>
      <c r="B58" s="1">
        <v>17.559999999999999</v>
      </c>
      <c r="C58" s="6">
        <f t="shared" si="0"/>
        <v>5.6963829509570798E-4</v>
      </c>
      <c r="D58" s="6"/>
      <c r="J58" s="5">
        <f t="shared" si="1"/>
        <v>1.5999999999999983E-2</v>
      </c>
      <c r="K58" s="1">
        <v>109</v>
      </c>
    </row>
    <row r="59" spans="1:11" x14ac:dyDescent="0.25">
      <c r="A59" s="3">
        <v>18346</v>
      </c>
      <c r="B59" s="1">
        <v>17.559999999999999</v>
      </c>
      <c r="C59" s="6">
        <f t="shared" si="0"/>
        <v>0</v>
      </c>
      <c r="D59" s="6"/>
      <c r="J59" s="5">
        <f t="shared" si="1"/>
        <v>1.7199999999999983E-2</v>
      </c>
      <c r="K59" s="1">
        <v>91</v>
      </c>
    </row>
    <row r="60" spans="1:11" x14ac:dyDescent="0.25">
      <c r="A60" s="3">
        <v>18349</v>
      </c>
      <c r="B60" s="1">
        <v>17.46</v>
      </c>
      <c r="C60" s="6">
        <f t="shared" si="0"/>
        <v>-5.7110377955142816E-3</v>
      </c>
      <c r="D60" s="6"/>
      <c r="J60" s="5">
        <f t="shared" si="1"/>
        <v>1.8399999999999982E-2</v>
      </c>
      <c r="K60" s="1">
        <v>72</v>
      </c>
    </row>
    <row r="61" spans="1:11" x14ac:dyDescent="0.25">
      <c r="A61" s="3">
        <v>18350</v>
      </c>
      <c r="B61" s="1">
        <v>17.53</v>
      </c>
      <c r="C61" s="6">
        <f t="shared" si="0"/>
        <v>4.00114852168697E-3</v>
      </c>
      <c r="D61" s="6"/>
      <c r="J61" s="5">
        <f t="shared" si="1"/>
        <v>1.9599999999999982E-2</v>
      </c>
      <c r="K61" s="1">
        <v>53</v>
      </c>
    </row>
    <row r="62" spans="1:11" x14ac:dyDescent="0.25">
      <c r="A62" s="3">
        <v>18351</v>
      </c>
      <c r="B62" s="1">
        <v>17.440000000000001</v>
      </c>
      <c r="C62" s="6">
        <f t="shared" si="0"/>
        <v>-5.1472804523095403E-3</v>
      </c>
      <c r="D62" s="6"/>
      <c r="J62" s="5">
        <f t="shared" si="1"/>
        <v>2.0799999999999982E-2</v>
      </c>
      <c r="K62" s="1">
        <v>44</v>
      </c>
    </row>
    <row r="63" spans="1:11" x14ac:dyDescent="0.25">
      <c r="A63" s="3">
        <v>18352</v>
      </c>
      <c r="B63" s="1">
        <v>17.3</v>
      </c>
      <c r="C63" s="6">
        <f t="shared" si="0"/>
        <v>-8.0599169771002864E-3</v>
      </c>
      <c r="D63" s="6"/>
      <c r="J63" s="5">
        <f t="shared" si="1"/>
        <v>2.1999999999999981E-2</v>
      </c>
      <c r="K63" s="1">
        <v>41</v>
      </c>
    </row>
    <row r="64" spans="1:11" x14ac:dyDescent="0.25">
      <c r="A64" s="3">
        <v>18353</v>
      </c>
      <c r="B64" s="1">
        <v>17.29</v>
      </c>
      <c r="C64" s="6">
        <f t="shared" si="0"/>
        <v>-5.7820180853426838E-4</v>
      </c>
      <c r="D64" s="6"/>
      <c r="J64" s="5">
        <f t="shared" si="1"/>
        <v>2.3199999999999981E-2</v>
      </c>
      <c r="K64" s="1">
        <v>38</v>
      </c>
    </row>
    <row r="65" spans="1:11" x14ac:dyDescent="0.25">
      <c r="A65" s="3">
        <v>18356</v>
      </c>
      <c r="B65" s="1">
        <v>17.53</v>
      </c>
      <c r="C65" s="6">
        <f t="shared" si="0"/>
        <v>1.3785399237944064E-2</v>
      </c>
      <c r="D65" s="6"/>
      <c r="J65" s="5">
        <f t="shared" si="1"/>
        <v>2.4399999999999981E-2</v>
      </c>
      <c r="K65" s="1">
        <v>20</v>
      </c>
    </row>
    <row r="66" spans="1:11" x14ac:dyDescent="0.25">
      <c r="A66" s="3">
        <v>18357</v>
      </c>
      <c r="B66" s="1">
        <v>17.55</v>
      </c>
      <c r="C66" s="6">
        <f t="shared" si="0"/>
        <v>1.1402509787316571E-3</v>
      </c>
      <c r="D66" s="6"/>
      <c r="J66" s="5">
        <f t="shared" si="1"/>
        <v>2.559999999999998E-2</v>
      </c>
      <c r="K66" s="1">
        <v>21</v>
      </c>
    </row>
    <row r="67" spans="1:11" x14ac:dyDescent="0.25">
      <c r="A67" s="3">
        <v>18358</v>
      </c>
      <c r="B67" s="1">
        <v>17.63</v>
      </c>
      <c r="C67" s="6">
        <f t="shared" si="0"/>
        <v>4.5480464979038788E-3</v>
      </c>
      <c r="D67" s="6"/>
      <c r="J67" s="5">
        <f t="shared" si="1"/>
        <v>2.679999999999998E-2</v>
      </c>
      <c r="K67" s="1">
        <v>14</v>
      </c>
    </row>
    <row r="68" spans="1:11" x14ac:dyDescent="0.25">
      <c r="A68" s="3">
        <v>18359</v>
      </c>
      <c r="B68" s="1">
        <v>17.78</v>
      </c>
      <c r="C68" s="6">
        <f t="shared" ref="C68:C131" si="2">LN(B68/B67)</f>
        <v>8.4722336759797349E-3</v>
      </c>
      <c r="D68" s="6"/>
      <c r="J68" s="5">
        <f t="shared" ref="J68:J82" si="3">J67+$N$30</f>
        <v>2.799999999999998E-2</v>
      </c>
      <c r="K68" s="1">
        <v>11</v>
      </c>
    </row>
    <row r="69" spans="1:11" x14ac:dyDescent="0.25">
      <c r="A69" s="3">
        <v>18363</v>
      </c>
      <c r="B69" s="1">
        <v>17.850000000000001</v>
      </c>
      <c r="C69" s="6">
        <f t="shared" si="2"/>
        <v>3.929278139889557E-3</v>
      </c>
      <c r="D69" s="6"/>
      <c r="J69" s="5">
        <f t="shared" si="3"/>
        <v>2.9199999999999979E-2</v>
      </c>
      <c r="K69" s="1">
        <v>15</v>
      </c>
    </row>
    <row r="70" spans="1:11" x14ac:dyDescent="0.25">
      <c r="A70" s="3">
        <v>18364</v>
      </c>
      <c r="B70" s="1">
        <v>17.75</v>
      </c>
      <c r="C70" s="6">
        <f t="shared" si="2"/>
        <v>-5.6179923042233727E-3</v>
      </c>
      <c r="D70" s="6"/>
      <c r="J70" s="5">
        <f t="shared" si="3"/>
        <v>3.0399999999999979E-2</v>
      </c>
      <c r="K70" s="1">
        <v>3</v>
      </c>
    </row>
    <row r="71" spans="1:11" x14ac:dyDescent="0.25">
      <c r="A71" s="3">
        <v>18365</v>
      </c>
      <c r="B71" s="1">
        <v>17.940000000000001</v>
      </c>
      <c r="C71" s="6">
        <f t="shared" si="2"/>
        <v>1.0647340709225375E-2</v>
      </c>
      <c r="D71" s="6"/>
      <c r="J71" s="5">
        <f t="shared" si="3"/>
        <v>3.1599999999999982E-2</v>
      </c>
      <c r="K71" s="1">
        <v>4</v>
      </c>
    </row>
    <row r="72" spans="1:11" x14ac:dyDescent="0.25">
      <c r="A72" s="3">
        <v>18366</v>
      </c>
      <c r="B72" s="1">
        <v>17.98</v>
      </c>
      <c r="C72" s="6">
        <f t="shared" si="2"/>
        <v>2.2271724128240795E-3</v>
      </c>
      <c r="D72" s="6"/>
      <c r="J72" s="5">
        <f t="shared" si="3"/>
        <v>3.2799999999999982E-2</v>
      </c>
      <c r="K72" s="1">
        <v>9</v>
      </c>
    </row>
    <row r="73" spans="1:11" x14ac:dyDescent="0.25">
      <c r="A73" s="3">
        <v>18367</v>
      </c>
      <c r="B73" s="1">
        <v>17.96</v>
      </c>
      <c r="C73" s="6">
        <f t="shared" si="2"/>
        <v>-1.1129661694206081E-3</v>
      </c>
      <c r="D73" s="6"/>
      <c r="J73" s="5">
        <f t="shared" si="3"/>
        <v>3.3999999999999982E-2</v>
      </c>
      <c r="K73" s="1">
        <v>5</v>
      </c>
    </row>
    <row r="74" spans="1:11" x14ac:dyDescent="0.25">
      <c r="A74" s="3">
        <v>18370</v>
      </c>
      <c r="B74" s="1">
        <v>17.88</v>
      </c>
      <c r="C74" s="6">
        <f t="shared" si="2"/>
        <v>-4.4642931286856041E-3</v>
      </c>
      <c r="D74" s="6"/>
      <c r="J74" s="5">
        <f t="shared" si="3"/>
        <v>3.5199999999999981E-2</v>
      </c>
      <c r="K74" s="1">
        <v>9</v>
      </c>
    </row>
    <row r="75" spans="1:11" x14ac:dyDescent="0.25">
      <c r="A75" s="3">
        <v>18371</v>
      </c>
      <c r="B75" s="1">
        <v>18.03</v>
      </c>
      <c r="C75" s="6">
        <f t="shared" si="2"/>
        <v>8.3542674698579445E-3</v>
      </c>
      <c r="D75" s="6"/>
      <c r="J75" s="5">
        <f t="shared" si="3"/>
        <v>3.6399999999999981E-2</v>
      </c>
      <c r="K75" s="1">
        <v>3</v>
      </c>
    </row>
    <row r="76" spans="1:11" x14ac:dyDescent="0.25">
      <c r="A76" s="3">
        <v>18372</v>
      </c>
      <c r="B76" s="1">
        <v>18.05</v>
      </c>
      <c r="C76" s="6">
        <f t="shared" si="2"/>
        <v>1.1086475636640229E-3</v>
      </c>
      <c r="D76" s="6"/>
      <c r="J76" s="5">
        <f t="shared" si="3"/>
        <v>3.7599999999999981E-2</v>
      </c>
      <c r="K76" s="1">
        <v>2</v>
      </c>
    </row>
    <row r="77" spans="1:11" x14ac:dyDescent="0.25">
      <c r="A77" s="3">
        <v>18373</v>
      </c>
      <c r="B77" s="1">
        <v>17.93</v>
      </c>
      <c r="C77" s="6">
        <f t="shared" si="2"/>
        <v>-6.6703971618484199E-3</v>
      </c>
      <c r="D77" s="6"/>
      <c r="J77" s="5">
        <f t="shared" si="3"/>
        <v>3.879999999999998E-2</v>
      </c>
      <c r="K77" s="1">
        <v>7</v>
      </c>
    </row>
    <row r="78" spans="1:11" x14ac:dyDescent="0.25">
      <c r="A78" s="3">
        <v>18374</v>
      </c>
      <c r="B78" s="1">
        <v>17.96</v>
      </c>
      <c r="C78" s="6">
        <f t="shared" si="2"/>
        <v>1.6717752570120244E-3</v>
      </c>
      <c r="D78" s="6"/>
      <c r="J78" s="5">
        <f t="shared" si="3"/>
        <v>3.999999999999998E-2</v>
      </c>
      <c r="K78" s="1">
        <v>5</v>
      </c>
    </row>
    <row r="79" spans="1:11" x14ac:dyDescent="0.25">
      <c r="A79" s="3">
        <v>18377</v>
      </c>
      <c r="B79" s="1">
        <v>17.829999999999998</v>
      </c>
      <c r="C79" s="6">
        <f t="shared" si="2"/>
        <v>-7.264630999004598E-3</v>
      </c>
      <c r="D79" s="6"/>
      <c r="J79" s="5">
        <f t="shared" si="3"/>
        <v>4.119999999999998E-2</v>
      </c>
      <c r="K79" s="1">
        <v>2</v>
      </c>
    </row>
    <row r="80" spans="1:11" x14ac:dyDescent="0.25">
      <c r="A80" s="3">
        <v>18378</v>
      </c>
      <c r="B80" s="1">
        <v>17.829999999999998</v>
      </c>
      <c r="C80" s="6">
        <f t="shared" si="2"/>
        <v>0</v>
      </c>
      <c r="D80" s="6"/>
      <c r="J80" s="5">
        <f t="shared" si="3"/>
        <v>4.2399999999999979E-2</v>
      </c>
      <c r="K80" s="1">
        <v>0</v>
      </c>
    </row>
    <row r="81" spans="1:11" x14ac:dyDescent="0.25">
      <c r="A81" s="3">
        <v>18379</v>
      </c>
      <c r="B81" s="1">
        <v>17.760000000000002</v>
      </c>
      <c r="C81" s="6">
        <f t="shared" si="2"/>
        <v>-3.9336943110248601E-3</v>
      </c>
      <c r="D81" s="6"/>
      <c r="J81" s="5">
        <f t="shared" si="3"/>
        <v>4.3599999999999979E-2</v>
      </c>
      <c r="K81" s="1">
        <v>1</v>
      </c>
    </row>
    <row r="82" spans="1:11" x14ac:dyDescent="0.25">
      <c r="A82" s="3">
        <v>18380</v>
      </c>
      <c r="B82" s="1">
        <v>17.86</v>
      </c>
      <c r="C82" s="6">
        <f t="shared" si="2"/>
        <v>5.6148378843287597E-3</v>
      </c>
      <c r="D82" s="6"/>
      <c r="J82" s="5">
        <f t="shared" si="3"/>
        <v>4.4799999999999979E-2</v>
      </c>
      <c r="K82" s="1">
        <v>1</v>
      </c>
    </row>
    <row r="83" spans="1:11" x14ac:dyDescent="0.25">
      <c r="A83" s="3">
        <v>18381</v>
      </c>
      <c r="B83" s="1">
        <v>17.96</v>
      </c>
      <c r="C83" s="6">
        <f t="shared" si="2"/>
        <v>5.5834874257006863E-3</v>
      </c>
      <c r="D83" s="6"/>
    </row>
    <row r="84" spans="1:11" x14ac:dyDescent="0.25">
      <c r="A84" s="3">
        <v>18384</v>
      </c>
      <c r="B84" s="1">
        <v>18.22</v>
      </c>
      <c r="C84" s="6">
        <f t="shared" si="2"/>
        <v>1.4372828957758684E-2</v>
      </c>
      <c r="D84" s="6"/>
    </row>
    <row r="85" spans="1:11" x14ac:dyDescent="0.25">
      <c r="A85" s="3">
        <v>18385</v>
      </c>
      <c r="B85" s="1">
        <v>18.11</v>
      </c>
      <c r="C85" s="6">
        <f t="shared" si="2"/>
        <v>-6.055619936490249E-3</v>
      </c>
      <c r="D85" s="6"/>
    </row>
    <row r="86" spans="1:11" x14ac:dyDescent="0.25">
      <c r="A86" s="3">
        <v>18386</v>
      </c>
      <c r="B86" s="1">
        <v>18.27</v>
      </c>
      <c r="C86" s="6">
        <f t="shared" si="2"/>
        <v>8.7960984945932887E-3</v>
      </c>
      <c r="D86" s="6"/>
    </row>
    <row r="87" spans="1:11" x14ac:dyDescent="0.25">
      <c r="A87" s="3">
        <v>18387</v>
      </c>
      <c r="B87" s="1">
        <v>18.12</v>
      </c>
      <c r="C87" s="6">
        <f t="shared" si="2"/>
        <v>-8.2440697750819532E-3</v>
      </c>
      <c r="D87" s="6"/>
    </row>
    <row r="88" spans="1:11" x14ac:dyDescent="0.25">
      <c r="A88" s="3">
        <v>18388</v>
      </c>
      <c r="B88" s="1">
        <v>18.22</v>
      </c>
      <c r="C88" s="6">
        <f t="shared" si="2"/>
        <v>5.5035912169789092E-3</v>
      </c>
      <c r="D88" s="6"/>
    </row>
    <row r="89" spans="1:11" x14ac:dyDescent="0.25">
      <c r="A89" s="3">
        <v>18391</v>
      </c>
      <c r="B89" s="1">
        <v>18.27</v>
      </c>
      <c r="C89" s="6">
        <f t="shared" si="2"/>
        <v>2.7404785581030648E-3</v>
      </c>
      <c r="D89" s="6"/>
    </row>
    <row r="90" spans="1:11" x14ac:dyDescent="0.25">
      <c r="A90" s="3">
        <v>18392</v>
      </c>
      <c r="B90" s="1">
        <v>18.27</v>
      </c>
      <c r="C90" s="6">
        <f t="shared" si="2"/>
        <v>0</v>
      </c>
      <c r="D90" s="6"/>
    </row>
    <row r="91" spans="1:11" x14ac:dyDescent="0.25">
      <c r="A91" s="3">
        <v>18393</v>
      </c>
      <c r="B91" s="1">
        <v>18.29</v>
      </c>
      <c r="C91" s="6">
        <f t="shared" si="2"/>
        <v>1.0940920128590542E-3</v>
      </c>
      <c r="D91" s="6"/>
    </row>
    <row r="92" spans="1:11" x14ac:dyDescent="0.25">
      <c r="A92" s="3">
        <v>18394</v>
      </c>
      <c r="B92" s="1">
        <v>18.29</v>
      </c>
      <c r="C92" s="6">
        <f t="shared" si="2"/>
        <v>0</v>
      </c>
      <c r="D92" s="6"/>
    </row>
    <row r="93" spans="1:11" x14ac:dyDescent="0.25">
      <c r="A93" s="3">
        <v>18395</v>
      </c>
      <c r="B93" s="1">
        <v>18.18</v>
      </c>
      <c r="C93" s="6">
        <f t="shared" si="2"/>
        <v>-6.0323736534415124E-3</v>
      </c>
      <c r="D93" s="6"/>
    </row>
    <row r="94" spans="1:11" x14ac:dyDescent="0.25">
      <c r="A94" s="3">
        <v>18398</v>
      </c>
      <c r="B94" s="1">
        <v>18.260000000000002</v>
      </c>
      <c r="C94" s="6">
        <f t="shared" si="2"/>
        <v>4.3907864174897605E-3</v>
      </c>
      <c r="D94" s="6"/>
    </row>
    <row r="95" spans="1:11" x14ac:dyDescent="0.25">
      <c r="A95" s="3">
        <v>18399</v>
      </c>
      <c r="B95" s="1">
        <v>18.440000000000001</v>
      </c>
      <c r="C95" s="6">
        <f t="shared" si="2"/>
        <v>9.8093429616254411E-3</v>
      </c>
      <c r="D95" s="6"/>
    </row>
    <row r="96" spans="1:11" x14ac:dyDescent="0.25">
      <c r="A96" s="3">
        <v>18400</v>
      </c>
      <c r="B96" s="1">
        <v>18.52</v>
      </c>
      <c r="C96" s="6">
        <f t="shared" si="2"/>
        <v>4.3290110895854786E-3</v>
      </c>
      <c r="D96" s="6"/>
    </row>
    <row r="97" spans="1:4" x14ac:dyDescent="0.25">
      <c r="A97" s="3">
        <v>18401</v>
      </c>
      <c r="B97" s="1">
        <v>18.559999999999999</v>
      </c>
      <c r="C97" s="6">
        <f t="shared" si="2"/>
        <v>2.1574981400210927E-3</v>
      </c>
      <c r="D97" s="6"/>
    </row>
    <row r="98" spans="1:4" x14ac:dyDescent="0.25">
      <c r="A98" s="3">
        <v>18402</v>
      </c>
      <c r="B98" s="1">
        <v>18.68</v>
      </c>
      <c r="C98" s="6">
        <f t="shared" si="2"/>
        <v>6.4447054426421835E-3</v>
      </c>
      <c r="D98" s="6"/>
    </row>
    <row r="99" spans="1:4" x14ac:dyDescent="0.25">
      <c r="A99" s="3">
        <v>18405</v>
      </c>
      <c r="B99" s="1">
        <v>18.600000000000001</v>
      </c>
      <c r="C99" s="6">
        <f t="shared" si="2"/>
        <v>-4.2918520815409204E-3</v>
      </c>
      <c r="D99" s="6"/>
    </row>
    <row r="100" spans="1:4" x14ac:dyDescent="0.25">
      <c r="A100" s="3">
        <v>18406</v>
      </c>
      <c r="B100" s="1">
        <v>18.71</v>
      </c>
      <c r="C100" s="6">
        <f t="shared" si="2"/>
        <v>5.8965595668426353E-3</v>
      </c>
      <c r="D100" s="6"/>
    </row>
    <row r="101" spans="1:4" x14ac:dyDescent="0.25">
      <c r="A101" s="3">
        <v>18407</v>
      </c>
      <c r="B101" s="1">
        <v>18.690000000000001</v>
      </c>
      <c r="C101" s="6">
        <f t="shared" si="2"/>
        <v>-1.0695188185267251E-3</v>
      </c>
      <c r="D101" s="6"/>
    </row>
    <row r="102" spans="1:4" x14ac:dyDescent="0.25">
      <c r="A102" s="3">
        <v>18408</v>
      </c>
      <c r="B102" s="1">
        <v>18.690000000000001</v>
      </c>
      <c r="C102" s="6">
        <f t="shared" si="2"/>
        <v>0</v>
      </c>
      <c r="D102" s="6"/>
    </row>
    <row r="103" spans="1:4" x14ac:dyDescent="0.25">
      <c r="A103" s="3">
        <v>18409</v>
      </c>
      <c r="B103" s="1">
        <v>18.670000000000002</v>
      </c>
      <c r="C103" s="6">
        <f t="shared" si="2"/>
        <v>-1.0706639138401758E-3</v>
      </c>
      <c r="D103" s="6"/>
    </row>
    <row r="104" spans="1:4" x14ac:dyDescent="0.25">
      <c r="A104" s="3">
        <v>18412</v>
      </c>
      <c r="B104" s="1">
        <v>18.72</v>
      </c>
      <c r="C104" s="6">
        <f t="shared" si="2"/>
        <v>2.6745134958145816E-3</v>
      </c>
      <c r="D104" s="6"/>
    </row>
    <row r="105" spans="1:4" x14ac:dyDescent="0.25">
      <c r="A105" s="3">
        <v>18414</v>
      </c>
      <c r="B105" s="1">
        <v>18.78</v>
      </c>
      <c r="C105" s="6">
        <f t="shared" si="2"/>
        <v>3.2000027306710709E-3</v>
      </c>
      <c r="D105" s="6"/>
    </row>
    <row r="106" spans="1:4" x14ac:dyDescent="0.25">
      <c r="A106" s="3">
        <v>18415</v>
      </c>
      <c r="B106" s="1">
        <v>18.77</v>
      </c>
      <c r="C106" s="6">
        <f t="shared" si="2"/>
        <v>-5.3262318169953516E-4</v>
      </c>
      <c r="D106" s="6"/>
    </row>
    <row r="107" spans="1:4" x14ac:dyDescent="0.25">
      <c r="A107" s="3">
        <v>18416</v>
      </c>
      <c r="B107" s="1">
        <v>18.79</v>
      </c>
      <c r="C107" s="6">
        <f t="shared" si="2"/>
        <v>1.0649628269563684E-3</v>
      </c>
      <c r="D107" s="6"/>
    </row>
    <row r="108" spans="1:4" x14ac:dyDescent="0.25">
      <c r="A108" s="3">
        <v>18419</v>
      </c>
      <c r="B108" s="1">
        <v>18.600000000000001</v>
      </c>
      <c r="C108" s="6">
        <f t="shared" si="2"/>
        <v>-1.0163232706218281E-2</v>
      </c>
      <c r="D108" s="6"/>
    </row>
    <row r="109" spans="1:4" x14ac:dyDescent="0.25">
      <c r="A109" s="3">
        <v>18420</v>
      </c>
      <c r="B109" s="1">
        <v>18.88</v>
      </c>
      <c r="C109" s="6">
        <f t="shared" si="2"/>
        <v>1.4941579998198923E-2</v>
      </c>
      <c r="D109" s="6"/>
    </row>
    <row r="110" spans="1:4" x14ac:dyDescent="0.25">
      <c r="A110" s="3">
        <v>18421</v>
      </c>
      <c r="B110" s="1">
        <v>18.93</v>
      </c>
      <c r="C110" s="6">
        <f t="shared" si="2"/>
        <v>2.6448045038769824E-3</v>
      </c>
      <c r="D110" s="6"/>
    </row>
    <row r="111" spans="1:4" x14ac:dyDescent="0.25">
      <c r="A111" s="3">
        <v>18422</v>
      </c>
      <c r="B111" s="1">
        <v>19.14</v>
      </c>
      <c r="C111" s="6">
        <f t="shared" si="2"/>
        <v>1.103242080357685E-2</v>
      </c>
      <c r="D111" s="6"/>
    </row>
    <row r="112" spans="1:4" x14ac:dyDescent="0.25">
      <c r="A112" s="3">
        <v>18423</v>
      </c>
      <c r="B112" s="1">
        <v>19.260000000000002</v>
      </c>
      <c r="C112" s="6">
        <f t="shared" si="2"/>
        <v>6.2500203451713258E-3</v>
      </c>
      <c r="D112" s="6"/>
    </row>
    <row r="113" spans="1:4" x14ac:dyDescent="0.25">
      <c r="A113" s="3">
        <v>18426</v>
      </c>
      <c r="B113" s="1">
        <v>19.399999999999999</v>
      </c>
      <c r="C113" s="6">
        <f t="shared" si="2"/>
        <v>7.2426596993026933E-3</v>
      </c>
      <c r="D113" s="6"/>
    </row>
    <row r="114" spans="1:4" x14ac:dyDescent="0.25">
      <c r="A114" s="3">
        <v>18427</v>
      </c>
      <c r="B114" s="1">
        <v>19.25</v>
      </c>
      <c r="C114" s="6">
        <f t="shared" si="2"/>
        <v>-7.7620053354891892E-3</v>
      </c>
      <c r="D114" s="6"/>
    </row>
    <row r="115" spans="1:4" x14ac:dyDescent="0.25">
      <c r="A115" s="3">
        <v>18428</v>
      </c>
      <c r="B115" s="1">
        <v>18.98</v>
      </c>
      <c r="C115" s="6">
        <f t="shared" si="2"/>
        <v>-1.4125267552011451E-2</v>
      </c>
      <c r="D115" s="6"/>
    </row>
    <row r="116" spans="1:4" x14ac:dyDescent="0.25">
      <c r="A116" s="3">
        <v>18429</v>
      </c>
      <c r="B116" s="1">
        <v>18.93</v>
      </c>
      <c r="C116" s="6">
        <f t="shared" si="2"/>
        <v>-2.637827960550405E-3</v>
      </c>
      <c r="D116" s="6"/>
    </row>
    <row r="117" spans="1:4" x14ac:dyDescent="0.25">
      <c r="A117" s="3">
        <v>18430</v>
      </c>
      <c r="B117" s="1">
        <v>18.97</v>
      </c>
      <c r="C117" s="6">
        <f t="shared" si="2"/>
        <v>2.1108187256913703E-3</v>
      </c>
      <c r="D117" s="6"/>
    </row>
    <row r="118" spans="1:4" x14ac:dyDescent="0.25">
      <c r="A118" s="3">
        <v>18433</v>
      </c>
      <c r="B118" s="1">
        <v>18.920000000000002</v>
      </c>
      <c r="C118" s="6">
        <f t="shared" si="2"/>
        <v>-2.639220323190456E-3</v>
      </c>
      <c r="D118" s="6"/>
    </row>
    <row r="119" spans="1:4" x14ac:dyDescent="0.25">
      <c r="A119" s="3">
        <v>18434</v>
      </c>
      <c r="B119" s="1">
        <v>18.829999999999998</v>
      </c>
      <c r="C119" s="6">
        <f t="shared" si="2"/>
        <v>-4.7682209546713967E-3</v>
      </c>
      <c r="D119" s="6"/>
    </row>
    <row r="120" spans="1:4" x14ac:dyDescent="0.25">
      <c r="A120" s="3">
        <v>18435</v>
      </c>
      <c r="B120" s="1">
        <v>19</v>
      </c>
      <c r="C120" s="6">
        <f t="shared" si="2"/>
        <v>8.9876364973795874E-3</v>
      </c>
      <c r="D120" s="6"/>
    </row>
    <row r="121" spans="1:4" x14ac:dyDescent="0.25">
      <c r="A121" s="3">
        <v>18436</v>
      </c>
      <c r="B121" s="1">
        <v>19.16</v>
      </c>
      <c r="C121" s="6">
        <f t="shared" si="2"/>
        <v>8.3857933762739641E-3</v>
      </c>
      <c r="D121" s="6"/>
    </row>
    <row r="122" spans="1:4" x14ac:dyDescent="0.25">
      <c r="A122" s="3">
        <v>18437</v>
      </c>
      <c r="B122" s="1">
        <v>19.14</v>
      </c>
      <c r="C122" s="6">
        <f t="shared" si="2"/>
        <v>-1.0443865179062734E-3</v>
      </c>
      <c r="D122" s="6"/>
    </row>
    <row r="123" spans="1:4" x14ac:dyDescent="0.25">
      <c r="A123" s="3">
        <v>18440</v>
      </c>
      <c r="B123" s="1">
        <v>18.11</v>
      </c>
      <c r="C123" s="6">
        <f t="shared" si="2"/>
        <v>-5.5316114129486234E-2</v>
      </c>
      <c r="D123" s="6"/>
    </row>
    <row r="124" spans="1:4" x14ac:dyDescent="0.25">
      <c r="A124" s="3">
        <v>18441</v>
      </c>
      <c r="B124" s="1">
        <v>17.91</v>
      </c>
      <c r="C124" s="6">
        <f t="shared" si="2"/>
        <v>-1.1105055822701604E-2</v>
      </c>
      <c r="D124" s="6"/>
    </row>
    <row r="125" spans="1:4" x14ac:dyDescent="0.25">
      <c r="A125" s="3">
        <v>18442</v>
      </c>
      <c r="B125" s="1">
        <v>18.11</v>
      </c>
      <c r="C125" s="6">
        <f t="shared" si="2"/>
        <v>1.1105055822701456E-2</v>
      </c>
      <c r="D125" s="6"/>
    </row>
    <row r="126" spans="1:4" x14ac:dyDescent="0.25">
      <c r="A126" s="3">
        <v>18443</v>
      </c>
      <c r="B126" s="1">
        <v>17.440000000000001</v>
      </c>
      <c r="C126" s="6">
        <f t="shared" si="2"/>
        <v>-3.7697853414488385E-2</v>
      </c>
      <c r="D126" s="6"/>
    </row>
    <row r="127" spans="1:4" x14ac:dyDescent="0.25">
      <c r="A127" s="3">
        <v>18444</v>
      </c>
      <c r="B127" s="1">
        <v>17.690000000000001</v>
      </c>
      <c r="C127" s="6">
        <f t="shared" si="2"/>
        <v>1.423308969086024E-2</v>
      </c>
      <c r="D127" s="6"/>
    </row>
    <row r="128" spans="1:4" x14ac:dyDescent="0.25">
      <c r="A128" s="3">
        <v>18447</v>
      </c>
      <c r="B128" s="1">
        <v>17.64</v>
      </c>
      <c r="C128" s="6">
        <f t="shared" si="2"/>
        <v>-2.8304575930487557E-3</v>
      </c>
      <c r="D128" s="6"/>
    </row>
    <row r="129" spans="1:4" x14ac:dyDescent="0.25">
      <c r="A129" s="3">
        <v>18449</v>
      </c>
      <c r="B129" s="1">
        <v>17.809999999999999</v>
      </c>
      <c r="C129" s="6">
        <f t="shared" si="2"/>
        <v>9.5910467229248491E-3</v>
      </c>
      <c r="D129" s="6"/>
    </row>
    <row r="130" spans="1:4" x14ac:dyDescent="0.25">
      <c r="A130" s="3">
        <v>18450</v>
      </c>
      <c r="B130" s="1">
        <v>17.91</v>
      </c>
      <c r="C130" s="6">
        <f t="shared" si="2"/>
        <v>5.5991187710503071E-3</v>
      </c>
      <c r="D130" s="6"/>
    </row>
    <row r="131" spans="1:4" x14ac:dyDescent="0.25">
      <c r="A131" s="3">
        <v>18451</v>
      </c>
      <c r="B131" s="1">
        <v>17.670000000000002</v>
      </c>
      <c r="C131" s="6">
        <f t="shared" si="2"/>
        <v>-1.349092974101529E-2</v>
      </c>
      <c r="D131" s="6"/>
    </row>
    <row r="132" spans="1:4" x14ac:dyDescent="0.25">
      <c r="A132" s="3">
        <v>18454</v>
      </c>
      <c r="B132" s="1">
        <v>17.59</v>
      </c>
      <c r="C132" s="6">
        <f t="shared" ref="C132:C195" si="4">LN(B132/B131)</f>
        <v>-4.5377275821383819E-3</v>
      </c>
      <c r="D132" s="6"/>
    </row>
    <row r="133" spans="1:4" x14ac:dyDescent="0.25">
      <c r="A133" s="3">
        <v>18455</v>
      </c>
      <c r="B133" s="1">
        <v>17.32</v>
      </c>
      <c r="C133" s="6">
        <f t="shared" si="4"/>
        <v>-1.5468655615177693E-2</v>
      </c>
      <c r="D133" s="6"/>
    </row>
    <row r="134" spans="1:4" x14ac:dyDescent="0.25">
      <c r="A134" s="3">
        <v>18456</v>
      </c>
      <c r="B134" s="1">
        <v>16.87</v>
      </c>
      <c r="C134" s="6">
        <f t="shared" si="4"/>
        <v>-2.6325006576412104E-2</v>
      </c>
      <c r="D134" s="6"/>
    </row>
    <row r="135" spans="1:4" x14ac:dyDescent="0.25">
      <c r="A135" s="3">
        <v>18457</v>
      </c>
      <c r="B135" s="1">
        <v>16.690000000000001</v>
      </c>
      <c r="C135" s="6">
        <f t="shared" si="4"/>
        <v>-1.0727158884133186E-2</v>
      </c>
      <c r="D135" s="6"/>
    </row>
    <row r="136" spans="1:4" x14ac:dyDescent="0.25">
      <c r="A136" s="3">
        <v>18458</v>
      </c>
      <c r="B136" s="1">
        <v>16.87</v>
      </c>
      <c r="C136" s="6">
        <f t="shared" si="4"/>
        <v>1.0727158884133238E-2</v>
      </c>
      <c r="D136" s="6"/>
    </row>
    <row r="137" spans="1:4" x14ac:dyDescent="0.25">
      <c r="A137" s="3">
        <v>18461</v>
      </c>
      <c r="B137" s="1">
        <v>16.68</v>
      </c>
      <c r="C137" s="6">
        <f t="shared" si="4"/>
        <v>-1.1326499627276304E-2</v>
      </c>
      <c r="D137" s="6"/>
    </row>
    <row r="138" spans="1:4" x14ac:dyDescent="0.25">
      <c r="A138" s="3">
        <v>18462</v>
      </c>
      <c r="B138" s="1">
        <v>17.059999999999999</v>
      </c>
      <c r="C138" s="6">
        <f t="shared" si="4"/>
        <v>2.2526145132932222E-2</v>
      </c>
      <c r="D138" s="6"/>
    </row>
    <row r="139" spans="1:4" x14ac:dyDescent="0.25">
      <c r="A139" s="3">
        <v>18463</v>
      </c>
      <c r="B139" s="1">
        <v>17.36</v>
      </c>
      <c r="C139" s="6">
        <f t="shared" si="4"/>
        <v>1.7432167168671017E-2</v>
      </c>
      <c r="D139" s="6"/>
    </row>
    <row r="140" spans="1:4" x14ac:dyDescent="0.25">
      <c r="A140" s="3">
        <v>18464</v>
      </c>
      <c r="B140" s="1">
        <v>17.61</v>
      </c>
      <c r="C140" s="6">
        <f t="shared" si="4"/>
        <v>1.4298213275910694E-2</v>
      </c>
      <c r="D140" s="6"/>
    </row>
    <row r="141" spans="1:4" x14ac:dyDescent="0.25">
      <c r="A141" s="3">
        <v>18465</v>
      </c>
      <c r="B141" s="1">
        <v>17.59</v>
      </c>
      <c r="C141" s="6">
        <f t="shared" si="4"/>
        <v>-1.1363637586479709E-3</v>
      </c>
      <c r="D141" s="6"/>
    </row>
    <row r="142" spans="1:4" x14ac:dyDescent="0.25">
      <c r="A142" s="3">
        <v>18468</v>
      </c>
      <c r="B142" s="1">
        <v>17.48</v>
      </c>
      <c r="C142" s="6">
        <f t="shared" si="4"/>
        <v>-6.2731885220773994E-3</v>
      </c>
      <c r="D142" s="6"/>
    </row>
    <row r="143" spans="1:4" x14ac:dyDescent="0.25">
      <c r="A143" s="3">
        <v>18469</v>
      </c>
      <c r="B143" s="1">
        <v>17.23</v>
      </c>
      <c r="C143" s="6">
        <f t="shared" si="4"/>
        <v>-1.4405319687551129E-2</v>
      </c>
      <c r="D143" s="6"/>
    </row>
    <row r="144" spans="1:4" x14ac:dyDescent="0.25">
      <c r="A144" s="3">
        <v>18470</v>
      </c>
      <c r="B144" s="1">
        <v>17.27</v>
      </c>
      <c r="C144" s="6">
        <f t="shared" si="4"/>
        <v>2.3188416187488519E-3</v>
      </c>
      <c r="D144" s="6"/>
    </row>
    <row r="145" spans="1:4" x14ac:dyDescent="0.25">
      <c r="A145" s="3">
        <v>18471</v>
      </c>
      <c r="B145" s="1">
        <v>17.5</v>
      </c>
      <c r="C145" s="6">
        <f t="shared" si="4"/>
        <v>1.3229988770881114E-2</v>
      </c>
      <c r="D145" s="6"/>
    </row>
    <row r="146" spans="1:4" x14ac:dyDescent="0.25">
      <c r="A146" s="3">
        <v>18472</v>
      </c>
      <c r="B146" s="1">
        <v>17.690000000000001</v>
      </c>
      <c r="C146" s="6">
        <f t="shared" si="4"/>
        <v>1.0798627242225578E-2</v>
      </c>
      <c r="D146" s="6"/>
    </row>
    <row r="147" spans="1:4" x14ac:dyDescent="0.25">
      <c r="A147" s="3">
        <v>18475</v>
      </c>
      <c r="B147" s="1">
        <v>17.84</v>
      </c>
      <c r="C147" s="6">
        <f t="shared" si="4"/>
        <v>8.4436189801693519E-3</v>
      </c>
      <c r="D147" s="6"/>
    </row>
    <row r="148" spans="1:4" x14ac:dyDescent="0.25">
      <c r="A148" s="3">
        <v>18476</v>
      </c>
      <c r="B148" s="1">
        <v>18.02</v>
      </c>
      <c r="C148" s="6">
        <f t="shared" si="4"/>
        <v>1.003912502832862E-2</v>
      </c>
      <c r="D148" s="6"/>
    </row>
    <row r="149" spans="1:4" x14ac:dyDescent="0.25">
      <c r="A149" s="3">
        <v>18477</v>
      </c>
      <c r="B149" s="1">
        <v>17.95</v>
      </c>
      <c r="C149" s="6">
        <f t="shared" si="4"/>
        <v>-3.892137245904021E-3</v>
      </c>
      <c r="D149" s="6"/>
    </row>
    <row r="150" spans="1:4" x14ac:dyDescent="0.25">
      <c r="A150" s="3">
        <v>18478</v>
      </c>
      <c r="B150" s="1">
        <v>17.989999999999998</v>
      </c>
      <c r="C150" s="6">
        <f t="shared" si="4"/>
        <v>2.2259330281539109E-3</v>
      </c>
      <c r="D150" s="6"/>
    </row>
    <row r="151" spans="1:4" x14ac:dyDescent="0.25">
      <c r="A151" s="3">
        <v>18479</v>
      </c>
      <c r="B151" s="1">
        <v>18.14</v>
      </c>
      <c r="C151" s="6">
        <f t="shared" si="4"/>
        <v>8.303396724549E-3</v>
      </c>
      <c r="D151" s="6"/>
    </row>
    <row r="152" spans="1:4" x14ac:dyDescent="0.25">
      <c r="A152" s="3">
        <v>18482</v>
      </c>
      <c r="B152" s="1">
        <v>18.41</v>
      </c>
      <c r="C152" s="6">
        <f t="shared" si="4"/>
        <v>1.477455055799598E-2</v>
      </c>
      <c r="D152" s="6"/>
    </row>
    <row r="153" spans="1:4" x14ac:dyDescent="0.25">
      <c r="A153" s="3">
        <v>18483</v>
      </c>
      <c r="B153" s="1">
        <v>18.46</v>
      </c>
      <c r="C153" s="6">
        <f t="shared" si="4"/>
        <v>2.7122338297195549E-3</v>
      </c>
      <c r="D153" s="6"/>
    </row>
    <row r="154" spans="1:4" x14ac:dyDescent="0.25">
      <c r="A154" s="3">
        <v>18484</v>
      </c>
      <c r="B154" s="1">
        <v>18.61</v>
      </c>
      <c r="C154" s="6">
        <f t="shared" si="4"/>
        <v>8.0928415794531781E-3</v>
      </c>
      <c r="D154" s="6"/>
    </row>
    <row r="155" spans="1:4" x14ac:dyDescent="0.25">
      <c r="A155" s="3">
        <v>18485</v>
      </c>
      <c r="B155" s="1">
        <v>18.48</v>
      </c>
      <c r="C155" s="6">
        <f t="shared" si="4"/>
        <v>-7.0100044406212255E-3</v>
      </c>
      <c r="D155" s="6"/>
    </row>
    <row r="156" spans="1:4" x14ac:dyDescent="0.25">
      <c r="A156" s="3">
        <v>18486</v>
      </c>
      <c r="B156" s="1">
        <v>18.28</v>
      </c>
      <c r="C156" s="6">
        <f t="shared" si="4"/>
        <v>-1.0881500187534062E-2</v>
      </c>
      <c r="D156" s="6"/>
    </row>
    <row r="157" spans="1:4" x14ac:dyDescent="0.25">
      <c r="A157" s="3">
        <v>18489</v>
      </c>
      <c r="B157" s="1">
        <v>18.29</v>
      </c>
      <c r="C157" s="6">
        <f t="shared" si="4"/>
        <v>5.4689637677037028E-4</v>
      </c>
      <c r="D157" s="6"/>
    </row>
    <row r="158" spans="1:4" x14ac:dyDescent="0.25">
      <c r="A158" s="3">
        <v>18490</v>
      </c>
      <c r="B158" s="1">
        <v>18.32</v>
      </c>
      <c r="C158" s="6">
        <f t="shared" si="4"/>
        <v>1.6388968432100403E-3</v>
      </c>
      <c r="D158" s="6"/>
    </row>
    <row r="159" spans="1:4" x14ac:dyDescent="0.25">
      <c r="A159" s="3">
        <v>18491</v>
      </c>
      <c r="B159" s="1">
        <v>18.34</v>
      </c>
      <c r="C159" s="6">
        <f t="shared" si="4"/>
        <v>1.0911075823345569E-3</v>
      </c>
      <c r="D159" s="6"/>
    </row>
    <row r="160" spans="1:4" x14ac:dyDescent="0.25">
      <c r="A160" s="3">
        <v>18492</v>
      </c>
      <c r="B160" s="1">
        <v>18.54</v>
      </c>
      <c r="C160" s="6">
        <f t="shared" si="4"/>
        <v>1.0846093309390166E-2</v>
      </c>
      <c r="D160" s="6"/>
    </row>
    <row r="161" spans="1:4" x14ac:dyDescent="0.25">
      <c r="A161" s="3">
        <v>18493</v>
      </c>
      <c r="B161" s="1">
        <v>18.68</v>
      </c>
      <c r="C161" s="6">
        <f t="shared" si="4"/>
        <v>7.5228726629874149E-3</v>
      </c>
      <c r="D161" s="6"/>
    </row>
    <row r="162" spans="1:4" x14ac:dyDescent="0.25">
      <c r="A162" s="3">
        <v>18496</v>
      </c>
      <c r="B162" s="1">
        <v>18.7</v>
      </c>
      <c r="C162" s="6">
        <f t="shared" si="4"/>
        <v>1.070091059844386E-3</v>
      </c>
      <c r="D162" s="6"/>
    </row>
    <row r="163" spans="1:4" x14ac:dyDescent="0.25">
      <c r="A163" s="3">
        <v>18497</v>
      </c>
      <c r="B163" s="1">
        <v>18.68</v>
      </c>
      <c r="C163" s="6">
        <f t="shared" si="4"/>
        <v>-1.0700910598444044E-3</v>
      </c>
      <c r="D163" s="6"/>
    </row>
    <row r="164" spans="1:4" x14ac:dyDescent="0.25">
      <c r="A164" s="3">
        <v>18498</v>
      </c>
      <c r="B164" s="1">
        <v>18.82</v>
      </c>
      <c r="C164" s="6">
        <f t="shared" si="4"/>
        <v>7.4667013565370699E-3</v>
      </c>
      <c r="D164" s="6"/>
    </row>
    <row r="165" spans="1:4" x14ac:dyDescent="0.25">
      <c r="A165" s="3">
        <v>18499</v>
      </c>
      <c r="B165" s="1">
        <v>18.79</v>
      </c>
      <c r="C165" s="6">
        <f t="shared" si="4"/>
        <v>-1.5953207318596587E-3</v>
      </c>
      <c r="D165" s="6"/>
    </row>
    <row r="166" spans="1:4" x14ac:dyDescent="0.25">
      <c r="A166" s="3">
        <v>18500</v>
      </c>
      <c r="B166" s="1">
        <v>18.54</v>
      </c>
      <c r="C166" s="6">
        <f t="shared" si="4"/>
        <v>-1.3394253287664821E-2</v>
      </c>
      <c r="D166" s="6"/>
    </row>
    <row r="167" spans="1:4" x14ac:dyDescent="0.25">
      <c r="A167" s="3">
        <v>18503</v>
      </c>
      <c r="B167" s="1">
        <v>18.53</v>
      </c>
      <c r="C167" s="6">
        <f t="shared" si="4"/>
        <v>-5.3951984044058336E-4</v>
      </c>
      <c r="D167" s="6"/>
    </row>
    <row r="168" spans="1:4" x14ac:dyDescent="0.25">
      <c r="A168" s="3">
        <v>18504</v>
      </c>
      <c r="B168" s="1">
        <v>18.54</v>
      </c>
      <c r="C168" s="6">
        <f t="shared" si="4"/>
        <v>5.3951984044050942E-4</v>
      </c>
      <c r="D168" s="6"/>
    </row>
    <row r="169" spans="1:4" x14ac:dyDescent="0.25">
      <c r="A169" s="3">
        <v>18505</v>
      </c>
      <c r="B169" s="1">
        <v>18.43</v>
      </c>
      <c r="C169" s="6">
        <f t="shared" si="4"/>
        <v>-5.9507884559772033E-3</v>
      </c>
      <c r="D169" s="6"/>
    </row>
    <row r="170" spans="1:4" x14ac:dyDescent="0.25">
      <c r="A170" s="3">
        <v>18506</v>
      </c>
      <c r="B170" s="1">
        <v>18.420000000000002</v>
      </c>
      <c r="C170" s="6">
        <f t="shared" si="4"/>
        <v>-5.4274085457096792E-4</v>
      </c>
      <c r="D170" s="6"/>
    </row>
    <row r="171" spans="1:4" x14ac:dyDescent="0.25">
      <c r="A171" s="3">
        <v>18507</v>
      </c>
      <c r="B171" s="1">
        <v>18.55</v>
      </c>
      <c r="C171" s="6">
        <f t="shared" si="4"/>
        <v>7.0327582262833628E-3</v>
      </c>
      <c r="D171" s="6"/>
    </row>
    <row r="172" spans="1:4" x14ac:dyDescent="0.25">
      <c r="A172" s="3">
        <v>18511</v>
      </c>
      <c r="B172" s="1">
        <v>18.68</v>
      </c>
      <c r="C172" s="6">
        <f t="shared" si="4"/>
        <v>6.9836437472523836E-3</v>
      </c>
      <c r="D172" s="6"/>
    </row>
    <row r="173" spans="1:4" x14ac:dyDescent="0.25">
      <c r="A173" s="3">
        <v>18512</v>
      </c>
      <c r="B173" s="1">
        <v>18.54</v>
      </c>
      <c r="C173" s="6">
        <f t="shared" si="4"/>
        <v>-7.5228726629875241E-3</v>
      </c>
      <c r="D173" s="6"/>
    </row>
    <row r="174" spans="1:4" x14ac:dyDescent="0.25">
      <c r="A174" s="3">
        <v>18513</v>
      </c>
      <c r="B174" s="1">
        <v>18.59</v>
      </c>
      <c r="C174" s="6">
        <f t="shared" si="4"/>
        <v>2.6932415956435027E-3</v>
      </c>
      <c r="D174" s="6"/>
    </row>
    <row r="175" spans="1:4" x14ac:dyDescent="0.25">
      <c r="A175" s="3">
        <v>18514</v>
      </c>
      <c r="B175" s="1">
        <v>18.75</v>
      </c>
      <c r="C175" s="6">
        <f t="shared" si="4"/>
        <v>8.5699506830672571E-3</v>
      </c>
      <c r="D175" s="6"/>
    </row>
    <row r="176" spans="1:4" x14ac:dyDescent="0.25">
      <c r="A176" s="3">
        <v>18517</v>
      </c>
      <c r="B176" s="1">
        <v>18.61</v>
      </c>
      <c r="C176" s="6">
        <f t="shared" si="4"/>
        <v>-7.4946817622604991E-3</v>
      </c>
      <c r="D176" s="6"/>
    </row>
    <row r="177" spans="1:4" x14ac:dyDescent="0.25">
      <c r="A177" s="3">
        <v>18518</v>
      </c>
      <c r="B177" s="1">
        <v>18.87</v>
      </c>
      <c r="C177" s="6">
        <f t="shared" si="4"/>
        <v>1.3874288726299555E-2</v>
      </c>
      <c r="D177" s="6"/>
    </row>
    <row r="178" spans="1:4" x14ac:dyDescent="0.25">
      <c r="A178" s="3">
        <v>18519</v>
      </c>
      <c r="B178" s="1">
        <v>19.09</v>
      </c>
      <c r="C178" s="6">
        <f t="shared" si="4"/>
        <v>1.1591278357197423E-2</v>
      </c>
      <c r="D178" s="6"/>
    </row>
    <row r="179" spans="1:4" x14ac:dyDescent="0.25">
      <c r="A179" s="3">
        <v>18520</v>
      </c>
      <c r="B179" s="1">
        <v>19.18</v>
      </c>
      <c r="C179" s="6">
        <f t="shared" si="4"/>
        <v>4.7034317176358779E-3</v>
      </c>
      <c r="D179" s="6"/>
    </row>
    <row r="180" spans="1:4" x14ac:dyDescent="0.25">
      <c r="A180" s="3">
        <v>18521</v>
      </c>
      <c r="B180" s="1">
        <v>19.29</v>
      </c>
      <c r="C180" s="6">
        <f t="shared" si="4"/>
        <v>5.7187574623454871E-3</v>
      </c>
      <c r="D180" s="6"/>
    </row>
    <row r="181" spans="1:4" x14ac:dyDescent="0.25">
      <c r="A181" s="3">
        <v>18524</v>
      </c>
      <c r="B181" s="1">
        <v>19.37</v>
      </c>
      <c r="C181" s="6">
        <f t="shared" si="4"/>
        <v>4.1386505012668984E-3</v>
      </c>
      <c r="D181" s="6"/>
    </row>
    <row r="182" spans="1:4" x14ac:dyDescent="0.25">
      <c r="A182" s="3">
        <v>18525</v>
      </c>
      <c r="B182" s="1">
        <v>19.309999999999999</v>
      </c>
      <c r="C182" s="6">
        <f t="shared" si="4"/>
        <v>-3.1023809784816022E-3</v>
      </c>
      <c r="D182" s="6"/>
    </row>
    <row r="183" spans="1:4" x14ac:dyDescent="0.25">
      <c r="A183" s="3">
        <v>18526</v>
      </c>
      <c r="B183" s="1">
        <v>19.21</v>
      </c>
      <c r="C183" s="6">
        <f t="shared" si="4"/>
        <v>-5.1921196599576521E-3</v>
      </c>
      <c r="D183" s="6"/>
    </row>
    <row r="184" spans="1:4" x14ac:dyDescent="0.25">
      <c r="A184" s="3">
        <v>18527</v>
      </c>
      <c r="B184" s="1">
        <v>19.37</v>
      </c>
      <c r="C184" s="6">
        <f t="shared" si="4"/>
        <v>8.2945006384392284E-3</v>
      </c>
      <c r="D184" s="6"/>
    </row>
    <row r="185" spans="1:4" x14ac:dyDescent="0.25">
      <c r="A185" s="3">
        <v>18528</v>
      </c>
      <c r="B185" s="1">
        <v>19.440000000000001</v>
      </c>
      <c r="C185" s="6">
        <f t="shared" si="4"/>
        <v>3.6073216133884435E-3</v>
      </c>
      <c r="D185" s="6"/>
    </row>
    <row r="186" spans="1:4" x14ac:dyDescent="0.25">
      <c r="A186" s="3">
        <v>18531</v>
      </c>
      <c r="B186" s="1">
        <v>19.420000000000002</v>
      </c>
      <c r="C186" s="6">
        <f t="shared" si="4"/>
        <v>-1.029336169114132E-3</v>
      </c>
      <c r="D186" s="6"/>
    </row>
    <row r="187" spans="1:4" x14ac:dyDescent="0.25">
      <c r="A187" s="3">
        <v>18532</v>
      </c>
      <c r="B187" s="1">
        <v>19.14</v>
      </c>
      <c r="C187" s="6">
        <f t="shared" si="4"/>
        <v>-1.4523076838370728E-2</v>
      </c>
      <c r="D187" s="6"/>
    </row>
    <row r="188" spans="1:4" x14ac:dyDescent="0.25">
      <c r="A188" s="3">
        <v>18533</v>
      </c>
      <c r="B188" s="1">
        <v>19.41</v>
      </c>
      <c r="C188" s="6">
        <f t="shared" si="4"/>
        <v>1.4008011156110702E-2</v>
      </c>
      <c r="D188" s="6"/>
    </row>
    <row r="189" spans="1:4" x14ac:dyDescent="0.25">
      <c r="A189" s="3">
        <v>18534</v>
      </c>
      <c r="B189" s="1">
        <v>19.420000000000002</v>
      </c>
      <c r="C189" s="6">
        <f t="shared" si="4"/>
        <v>5.1506568226006462E-4</v>
      </c>
      <c r="D189" s="6"/>
    </row>
    <row r="190" spans="1:4" x14ac:dyDescent="0.25">
      <c r="A190" s="3">
        <v>18535</v>
      </c>
      <c r="B190" s="1">
        <v>19.45</v>
      </c>
      <c r="C190" s="6">
        <f t="shared" si="4"/>
        <v>1.5436072012763996E-3</v>
      </c>
      <c r="D190" s="6"/>
    </row>
    <row r="191" spans="1:4" x14ac:dyDescent="0.25">
      <c r="A191" s="3">
        <v>18538</v>
      </c>
      <c r="B191" s="1">
        <v>19.690000000000001</v>
      </c>
      <c r="C191" s="6">
        <f t="shared" si="4"/>
        <v>1.2263822586579081E-2</v>
      </c>
      <c r="D191" s="6"/>
    </row>
    <row r="192" spans="1:4" x14ac:dyDescent="0.25">
      <c r="A192" s="3">
        <v>18539</v>
      </c>
      <c r="B192" s="1">
        <v>19.66</v>
      </c>
      <c r="C192" s="6">
        <f t="shared" si="4"/>
        <v>-1.5247779320136923E-3</v>
      </c>
      <c r="D192" s="6"/>
    </row>
    <row r="193" spans="1:4" x14ac:dyDescent="0.25">
      <c r="A193" s="3">
        <v>18540</v>
      </c>
      <c r="B193" s="1">
        <v>20</v>
      </c>
      <c r="C193" s="6">
        <f t="shared" si="4"/>
        <v>1.7146158834970584E-2</v>
      </c>
      <c r="D193" s="6"/>
    </row>
    <row r="194" spans="1:4" x14ac:dyDescent="0.25">
      <c r="A194" s="3">
        <v>18541</v>
      </c>
      <c r="B194" s="1">
        <v>19.89</v>
      </c>
      <c r="C194" s="6">
        <f t="shared" si="4"/>
        <v>-5.5151806881101112E-3</v>
      </c>
      <c r="D194" s="6"/>
    </row>
    <row r="195" spans="1:4" x14ac:dyDescent="0.25">
      <c r="A195" s="3">
        <v>18542</v>
      </c>
      <c r="B195" s="1">
        <v>20.12</v>
      </c>
      <c r="C195" s="6">
        <f t="shared" si="4"/>
        <v>1.1497252365657585E-2</v>
      </c>
      <c r="D195" s="6"/>
    </row>
    <row r="196" spans="1:4" x14ac:dyDescent="0.25">
      <c r="A196" s="3">
        <v>18545</v>
      </c>
      <c r="B196" s="1">
        <v>20</v>
      </c>
      <c r="C196" s="6">
        <f t="shared" ref="C196:C259" si="5">LN(B196/B195)</f>
        <v>-5.98207167754754E-3</v>
      </c>
      <c r="D196" s="6"/>
    </row>
    <row r="197" spans="1:4" x14ac:dyDescent="0.25">
      <c r="A197" s="3">
        <v>18546</v>
      </c>
      <c r="B197" s="1">
        <v>19.78</v>
      </c>
      <c r="C197" s="6">
        <f t="shared" si="5"/>
        <v>-1.1060947359424835E-2</v>
      </c>
      <c r="D197" s="6"/>
    </row>
    <row r="198" spans="1:4" x14ac:dyDescent="0.25">
      <c r="A198" s="3">
        <v>18547</v>
      </c>
      <c r="B198" s="1">
        <v>19.86</v>
      </c>
      <c r="C198" s="6">
        <f t="shared" si="5"/>
        <v>4.0363324224603316E-3</v>
      </c>
      <c r="D198" s="6"/>
    </row>
    <row r="199" spans="1:4" x14ac:dyDescent="0.25">
      <c r="A199" s="3">
        <v>18549</v>
      </c>
      <c r="B199" s="1">
        <v>19.850000000000001</v>
      </c>
      <c r="C199" s="6">
        <f t="shared" si="5"/>
        <v>-5.0365148382701711E-4</v>
      </c>
      <c r="D199" s="6"/>
    </row>
    <row r="200" spans="1:4" x14ac:dyDescent="0.25">
      <c r="A200" s="3">
        <v>18552</v>
      </c>
      <c r="B200" s="1">
        <v>19.71</v>
      </c>
      <c r="C200" s="6">
        <f t="shared" si="5"/>
        <v>-7.0778859685706281E-3</v>
      </c>
      <c r="D200" s="6"/>
    </row>
    <row r="201" spans="1:4" x14ac:dyDescent="0.25">
      <c r="A201" s="3">
        <v>18553</v>
      </c>
      <c r="B201" s="1">
        <v>19.89</v>
      </c>
      <c r="C201" s="6">
        <f t="shared" si="5"/>
        <v>9.0909717012518845E-3</v>
      </c>
      <c r="D201" s="6"/>
    </row>
    <row r="202" spans="1:4" x14ac:dyDescent="0.25">
      <c r="A202" s="3">
        <v>18554</v>
      </c>
      <c r="B202" s="1">
        <v>20.010000000000002</v>
      </c>
      <c r="C202" s="6">
        <f t="shared" si="5"/>
        <v>6.015055729761189E-3</v>
      </c>
      <c r="D202" s="6"/>
    </row>
    <row r="203" spans="1:4" x14ac:dyDescent="0.25">
      <c r="A203" s="3">
        <v>18555</v>
      </c>
      <c r="B203" s="1">
        <v>20.02</v>
      </c>
      <c r="C203" s="6">
        <f t="shared" si="5"/>
        <v>4.9962529143247978E-4</v>
      </c>
      <c r="D203" s="6"/>
    </row>
    <row r="204" spans="1:4" x14ac:dyDescent="0.25">
      <c r="A204" s="3">
        <v>18556</v>
      </c>
      <c r="B204" s="1">
        <v>19.96</v>
      </c>
      <c r="C204" s="6">
        <f t="shared" si="5"/>
        <v>-3.0015030037565085E-3</v>
      </c>
      <c r="D204" s="6"/>
    </row>
    <row r="205" spans="1:4" x14ac:dyDescent="0.25">
      <c r="A205" s="3">
        <v>18559</v>
      </c>
      <c r="B205" s="1">
        <v>19.96</v>
      </c>
      <c r="C205" s="6">
        <f t="shared" si="5"/>
        <v>0</v>
      </c>
      <c r="D205" s="6"/>
    </row>
    <row r="206" spans="1:4" x14ac:dyDescent="0.25">
      <c r="A206" s="3">
        <v>18560</v>
      </c>
      <c r="B206" s="1">
        <v>20.079999999999998</v>
      </c>
      <c r="C206" s="6">
        <f t="shared" si="5"/>
        <v>5.9940239402104262E-3</v>
      </c>
      <c r="D206" s="6"/>
    </row>
    <row r="207" spans="1:4" x14ac:dyDescent="0.25">
      <c r="A207" s="3">
        <v>18561</v>
      </c>
      <c r="B207" s="1">
        <v>20.05</v>
      </c>
      <c r="C207" s="6">
        <f t="shared" si="5"/>
        <v>-1.4951410709501416E-3</v>
      </c>
      <c r="D207" s="6"/>
    </row>
    <row r="208" spans="1:4" x14ac:dyDescent="0.25">
      <c r="A208" s="3">
        <v>18562</v>
      </c>
      <c r="B208" s="1">
        <v>19.61</v>
      </c>
      <c r="C208" s="6">
        <f t="shared" si="5"/>
        <v>-2.2189513544323382E-2</v>
      </c>
      <c r="D208" s="6"/>
    </row>
    <row r="209" spans="1:4" x14ac:dyDescent="0.25">
      <c r="A209" s="3">
        <v>18563</v>
      </c>
      <c r="B209" s="1">
        <v>19.77</v>
      </c>
      <c r="C209" s="6">
        <f t="shared" si="5"/>
        <v>8.1259969742705825E-3</v>
      </c>
      <c r="D209" s="6"/>
    </row>
    <row r="210" spans="1:4" x14ac:dyDescent="0.25">
      <c r="A210" s="3">
        <v>18566</v>
      </c>
      <c r="B210" s="1">
        <v>19.61</v>
      </c>
      <c r="C210" s="6">
        <f t="shared" si="5"/>
        <v>-8.1259969742706606E-3</v>
      </c>
      <c r="D210" s="6"/>
    </row>
    <row r="211" spans="1:4" x14ac:dyDescent="0.25">
      <c r="A211" s="3">
        <v>18567</v>
      </c>
      <c r="B211" s="1">
        <v>19.53</v>
      </c>
      <c r="C211" s="6">
        <f t="shared" si="5"/>
        <v>-4.0878953196672079E-3</v>
      </c>
      <c r="D211" s="6"/>
    </row>
    <row r="212" spans="1:4" x14ac:dyDescent="0.25">
      <c r="A212" s="3">
        <v>18568</v>
      </c>
      <c r="B212" s="1">
        <v>19.559999999999999</v>
      </c>
      <c r="C212" s="6">
        <f t="shared" si="5"/>
        <v>1.5349197180835191E-3</v>
      </c>
      <c r="D212" s="6"/>
    </row>
    <row r="213" spans="1:4" x14ac:dyDescent="0.25">
      <c r="A213" s="3">
        <v>18569</v>
      </c>
      <c r="B213" s="1">
        <v>19.73</v>
      </c>
      <c r="C213" s="6">
        <f t="shared" si="5"/>
        <v>8.6536554278526887E-3</v>
      </c>
      <c r="D213" s="6"/>
    </row>
    <row r="214" spans="1:4" x14ac:dyDescent="0.25">
      <c r="A214" s="3">
        <v>18570</v>
      </c>
      <c r="B214" s="1">
        <v>19.850000000000001</v>
      </c>
      <c r="C214" s="6">
        <f t="shared" si="5"/>
        <v>6.0636870986755381E-3</v>
      </c>
      <c r="D214" s="6"/>
    </row>
    <row r="215" spans="1:4" x14ac:dyDescent="0.25">
      <c r="A215" s="3">
        <v>18573</v>
      </c>
      <c r="B215" s="1">
        <v>19.36</v>
      </c>
      <c r="C215" s="6">
        <f t="shared" si="5"/>
        <v>-2.4994925284768616E-2</v>
      </c>
      <c r="D215" s="6"/>
    </row>
    <row r="216" spans="1:4" x14ac:dyDescent="0.25">
      <c r="A216" s="3">
        <v>18575</v>
      </c>
      <c r="B216" s="1">
        <v>19.559999999999999</v>
      </c>
      <c r="C216" s="6">
        <f t="shared" si="5"/>
        <v>1.027758275824023E-2</v>
      </c>
      <c r="D216" s="6"/>
    </row>
    <row r="217" spans="1:4" x14ac:dyDescent="0.25">
      <c r="A217" s="3">
        <v>18576</v>
      </c>
      <c r="B217" s="1">
        <v>19.79</v>
      </c>
      <c r="C217" s="6">
        <f t="shared" si="5"/>
        <v>1.1690095007803053E-2</v>
      </c>
      <c r="D217" s="6"/>
    </row>
    <row r="218" spans="1:4" x14ac:dyDescent="0.25">
      <c r="A218" s="3">
        <v>18577</v>
      </c>
      <c r="B218" s="1">
        <v>19.940000000000001</v>
      </c>
      <c r="C218" s="6">
        <f t="shared" si="5"/>
        <v>7.5510049192180073E-3</v>
      </c>
      <c r="D218" s="6"/>
    </row>
    <row r="219" spans="1:4" x14ac:dyDescent="0.25">
      <c r="A219" s="3">
        <v>18580</v>
      </c>
      <c r="B219" s="1">
        <v>20.010000000000002</v>
      </c>
      <c r="C219" s="6">
        <f t="shared" si="5"/>
        <v>3.5043840619497332E-3</v>
      </c>
      <c r="D219" s="6"/>
    </row>
    <row r="220" spans="1:4" x14ac:dyDescent="0.25">
      <c r="A220" s="3">
        <v>18581</v>
      </c>
      <c r="B220" s="1">
        <v>19.86</v>
      </c>
      <c r="C220" s="6">
        <f t="shared" si="5"/>
        <v>-7.5244899786156491E-3</v>
      </c>
      <c r="D220" s="6"/>
    </row>
    <row r="221" spans="1:4" x14ac:dyDescent="0.25">
      <c r="A221" s="3">
        <v>18582</v>
      </c>
      <c r="B221" s="1">
        <v>19.82</v>
      </c>
      <c r="C221" s="6">
        <f t="shared" si="5"/>
        <v>-2.0161297151845485E-3</v>
      </c>
      <c r="D221" s="6"/>
    </row>
    <row r="222" spans="1:4" x14ac:dyDescent="0.25">
      <c r="A222" s="3">
        <v>18583</v>
      </c>
      <c r="B222" s="1">
        <v>19.72</v>
      </c>
      <c r="C222" s="6">
        <f t="shared" si="5"/>
        <v>-5.0581797273526385E-3</v>
      </c>
      <c r="D222" s="6"/>
    </row>
    <row r="223" spans="1:4" x14ac:dyDescent="0.25">
      <c r="A223" s="3">
        <v>18584</v>
      </c>
      <c r="B223" s="1">
        <v>19.86</v>
      </c>
      <c r="C223" s="6">
        <f t="shared" si="5"/>
        <v>7.0743094425371961E-3</v>
      </c>
      <c r="D223" s="6"/>
    </row>
    <row r="224" spans="1:4" x14ac:dyDescent="0.25">
      <c r="A224" s="3">
        <v>18587</v>
      </c>
      <c r="B224" s="1">
        <v>19.93</v>
      </c>
      <c r="C224" s="6">
        <f t="shared" si="5"/>
        <v>3.5184756076769171E-3</v>
      </c>
      <c r="D224" s="6"/>
    </row>
    <row r="225" spans="1:4" x14ac:dyDescent="0.25">
      <c r="A225" s="3">
        <v>18588</v>
      </c>
      <c r="B225" s="1">
        <v>19.88</v>
      </c>
      <c r="C225" s="6">
        <f t="shared" si="5"/>
        <v>-2.5119329962753974E-3</v>
      </c>
      <c r="D225" s="6"/>
    </row>
    <row r="226" spans="1:4" x14ac:dyDescent="0.25">
      <c r="A226" s="3">
        <v>18589</v>
      </c>
      <c r="B226" s="1">
        <v>20.16</v>
      </c>
      <c r="C226" s="6">
        <f t="shared" si="5"/>
        <v>1.398624197473987E-2</v>
      </c>
      <c r="D226" s="6"/>
    </row>
    <row r="227" spans="1:4" x14ac:dyDescent="0.25">
      <c r="A227" s="3">
        <v>18591</v>
      </c>
      <c r="B227" s="1">
        <v>20.32</v>
      </c>
      <c r="C227" s="6">
        <f t="shared" si="5"/>
        <v>7.9051795071132473E-3</v>
      </c>
      <c r="D227" s="6"/>
    </row>
    <row r="228" spans="1:4" x14ac:dyDescent="0.25">
      <c r="A228" s="3">
        <v>18594</v>
      </c>
      <c r="B228" s="1">
        <v>20.18</v>
      </c>
      <c r="C228" s="6">
        <f t="shared" si="5"/>
        <v>-6.9136077848182325E-3</v>
      </c>
      <c r="D228" s="6"/>
    </row>
    <row r="229" spans="1:4" x14ac:dyDescent="0.25">
      <c r="A229" s="3">
        <v>18595</v>
      </c>
      <c r="B229" s="1">
        <v>19.559999999999999</v>
      </c>
      <c r="C229" s="6">
        <f t="shared" si="5"/>
        <v>-3.1205350318791715E-2</v>
      </c>
      <c r="D229" s="6"/>
    </row>
    <row r="230" spans="1:4" x14ac:dyDescent="0.25">
      <c r="A230" s="3">
        <v>18596</v>
      </c>
      <c r="B230" s="1">
        <v>19.37</v>
      </c>
      <c r="C230" s="6">
        <f t="shared" si="5"/>
        <v>-9.761187187766673E-3</v>
      </c>
      <c r="D230" s="6"/>
    </row>
    <row r="231" spans="1:4" x14ac:dyDescent="0.25">
      <c r="A231" s="3">
        <v>18597</v>
      </c>
      <c r="B231" s="1">
        <v>19.510000000000002</v>
      </c>
      <c r="C231" s="6">
        <f t="shared" si="5"/>
        <v>7.2016772161154251E-3</v>
      </c>
      <c r="D231" s="6"/>
    </row>
    <row r="232" spans="1:4" x14ac:dyDescent="0.25">
      <c r="A232" s="3">
        <v>18598</v>
      </c>
      <c r="B232" s="1">
        <v>19.66</v>
      </c>
      <c r="C232" s="6">
        <f t="shared" si="5"/>
        <v>7.6589600840005195E-3</v>
      </c>
      <c r="D232" s="6"/>
    </row>
    <row r="233" spans="1:4" x14ac:dyDescent="0.25">
      <c r="A233" s="3">
        <v>18601</v>
      </c>
      <c r="B233" s="1">
        <v>19</v>
      </c>
      <c r="C233" s="6">
        <f t="shared" si="5"/>
        <v>-3.4147135552580039E-2</v>
      </c>
      <c r="D233" s="6"/>
    </row>
    <row r="234" spans="1:4" x14ac:dyDescent="0.25">
      <c r="A234" s="3">
        <v>18602</v>
      </c>
      <c r="B234" s="1">
        <v>19.309999999999999</v>
      </c>
      <c r="C234" s="6">
        <f t="shared" si="5"/>
        <v>1.6184117273982467E-2</v>
      </c>
      <c r="D234" s="6"/>
    </row>
    <row r="235" spans="1:4" x14ac:dyDescent="0.25">
      <c r="A235" s="3">
        <v>18603</v>
      </c>
      <c r="B235" s="1">
        <v>19.45</v>
      </c>
      <c r="C235" s="6">
        <f t="shared" si="5"/>
        <v>7.2239736240322511E-3</v>
      </c>
      <c r="D235" s="6"/>
    </row>
    <row r="236" spans="1:4" x14ac:dyDescent="0.25">
      <c r="A236" s="3">
        <v>18604</v>
      </c>
      <c r="B236" s="1">
        <v>19.399999999999999</v>
      </c>
      <c r="C236" s="6">
        <f t="shared" si="5"/>
        <v>-2.5740039951728773E-3</v>
      </c>
      <c r="D236" s="6"/>
    </row>
    <row r="237" spans="1:4" x14ac:dyDescent="0.25">
      <c r="A237" s="3">
        <v>18605</v>
      </c>
      <c r="B237" s="1">
        <v>19.399999999999999</v>
      </c>
      <c r="C237" s="6">
        <f t="shared" si="5"/>
        <v>0</v>
      </c>
      <c r="D237" s="6"/>
    </row>
    <row r="238" spans="1:4" x14ac:dyDescent="0.25">
      <c r="A238" s="3">
        <v>18608</v>
      </c>
      <c r="B238" s="1">
        <v>19.72</v>
      </c>
      <c r="C238" s="6">
        <f t="shared" si="5"/>
        <v>1.6360283105206853E-2</v>
      </c>
      <c r="D238" s="6"/>
    </row>
    <row r="239" spans="1:4" x14ac:dyDescent="0.25">
      <c r="A239" s="3">
        <v>18609</v>
      </c>
      <c r="B239" s="1">
        <v>19.68</v>
      </c>
      <c r="C239" s="6">
        <f t="shared" si="5"/>
        <v>-2.0304575503819517E-3</v>
      </c>
      <c r="D239" s="6"/>
    </row>
    <row r="240" spans="1:4" x14ac:dyDescent="0.25">
      <c r="A240" s="3">
        <v>18610</v>
      </c>
      <c r="B240" s="1">
        <v>19.670000000000002</v>
      </c>
      <c r="C240" s="6">
        <f t="shared" si="5"/>
        <v>-5.082592231395336E-4</v>
      </c>
      <c r="D240" s="6"/>
    </row>
    <row r="241" spans="1:4" x14ac:dyDescent="0.25">
      <c r="A241" s="3">
        <v>18611</v>
      </c>
      <c r="B241" s="1">
        <v>19.43</v>
      </c>
      <c r="C241" s="6">
        <f t="shared" si="5"/>
        <v>-1.2276369011619137E-2</v>
      </c>
      <c r="D241" s="6"/>
    </row>
    <row r="242" spans="1:4" x14ac:dyDescent="0.25">
      <c r="A242" s="3">
        <v>18612</v>
      </c>
      <c r="B242" s="1">
        <v>19.329999999999998</v>
      </c>
      <c r="C242" s="6">
        <f t="shared" si="5"/>
        <v>-5.1599701691092195E-3</v>
      </c>
      <c r="D242" s="6"/>
    </row>
    <row r="243" spans="1:4" x14ac:dyDescent="0.25">
      <c r="A243" s="3">
        <v>18615</v>
      </c>
      <c r="B243" s="1">
        <v>19.850000000000001</v>
      </c>
      <c r="C243" s="6">
        <f t="shared" si="5"/>
        <v>2.6545713912960005E-2</v>
      </c>
      <c r="D243" s="6"/>
    </row>
    <row r="244" spans="1:4" x14ac:dyDescent="0.25">
      <c r="A244" s="3">
        <v>18616</v>
      </c>
      <c r="B244" s="1">
        <v>19.96</v>
      </c>
      <c r="C244" s="6">
        <f t="shared" si="5"/>
        <v>5.526263750118404E-3</v>
      </c>
      <c r="D244" s="6"/>
    </row>
    <row r="245" spans="1:4" x14ac:dyDescent="0.25">
      <c r="A245" s="3">
        <v>18617</v>
      </c>
      <c r="B245" s="1">
        <v>19.97</v>
      </c>
      <c r="C245" s="6">
        <f t="shared" si="5"/>
        <v>5.0087654440584899E-4</v>
      </c>
      <c r="D245" s="6"/>
    </row>
    <row r="246" spans="1:4" x14ac:dyDescent="0.25">
      <c r="A246" s="3">
        <v>18618</v>
      </c>
      <c r="B246" s="1">
        <v>19.98</v>
      </c>
      <c r="C246" s="6">
        <f t="shared" si="5"/>
        <v>5.0062579268370143E-4</v>
      </c>
      <c r="D246" s="6"/>
    </row>
    <row r="247" spans="1:4" x14ac:dyDescent="0.25">
      <c r="A247" s="3">
        <v>18619</v>
      </c>
      <c r="B247" s="1">
        <v>20.07</v>
      </c>
      <c r="C247" s="6">
        <f t="shared" si="5"/>
        <v>4.4943895878392674E-3</v>
      </c>
      <c r="D247" s="6"/>
    </row>
    <row r="248" spans="1:4" x14ac:dyDescent="0.25">
      <c r="A248" s="3">
        <v>18623</v>
      </c>
      <c r="B248" s="1">
        <v>19.920000000000002</v>
      </c>
      <c r="C248" s="6">
        <f t="shared" si="5"/>
        <v>-7.5019106517945451E-3</v>
      </c>
      <c r="D248" s="6"/>
    </row>
    <row r="249" spans="1:4" x14ac:dyDescent="0.25">
      <c r="A249" s="3">
        <v>18624</v>
      </c>
      <c r="B249" s="1">
        <v>20.3</v>
      </c>
      <c r="C249" s="6">
        <f t="shared" si="5"/>
        <v>1.889663389128949E-2</v>
      </c>
      <c r="D249" s="6"/>
    </row>
    <row r="250" spans="1:4" x14ac:dyDescent="0.25">
      <c r="A250" s="3">
        <v>18625</v>
      </c>
      <c r="B250" s="1">
        <v>20.38</v>
      </c>
      <c r="C250" s="6">
        <f t="shared" si="5"/>
        <v>3.933141746836925E-3</v>
      </c>
      <c r="D250" s="6"/>
    </row>
    <row r="251" spans="1:4" x14ac:dyDescent="0.25">
      <c r="A251" s="3">
        <v>18626</v>
      </c>
      <c r="B251" s="1">
        <v>20.43</v>
      </c>
      <c r="C251" s="6">
        <f t="shared" si="5"/>
        <v>2.4503810349520085E-3</v>
      </c>
      <c r="D251" s="6"/>
    </row>
    <row r="252" spans="1:4" x14ac:dyDescent="0.25">
      <c r="A252" s="3">
        <v>18630</v>
      </c>
      <c r="B252" s="1">
        <v>20.77</v>
      </c>
      <c r="C252" s="6">
        <f t="shared" si="5"/>
        <v>1.6505229058490303E-2</v>
      </c>
      <c r="D252" s="6"/>
    </row>
    <row r="253" spans="1:4" x14ac:dyDescent="0.25">
      <c r="A253" s="3">
        <v>18631</v>
      </c>
      <c r="B253" s="1">
        <v>20.69</v>
      </c>
      <c r="C253" s="6">
        <f t="shared" si="5"/>
        <v>-3.8591461305692468E-3</v>
      </c>
      <c r="D253" s="6"/>
    </row>
    <row r="254" spans="1:4" x14ac:dyDescent="0.25">
      <c r="A254" s="3">
        <v>18632</v>
      </c>
      <c r="B254" s="1">
        <v>20.87</v>
      </c>
      <c r="C254" s="6">
        <f t="shared" si="5"/>
        <v>8.6622293316577486E-3</v>
      </c>
      <c r="D254" s="6"/>
    </row>
    <row r="255" spans="1:4" x14ac:dyDescent="0.25">
      <c r="A255" s="3">
        <v>18633</v>
      </c>
      <c r="B255" s="1">
        <v>20.87</v>
      </c>
      <c r="C255" s="6">
        <f t="shared" si="5"/>
        <v>0</v>
      </c>
      <c r="D255" s="6"/>
    </row>
    <row r="256" spans="1:4" x14ac:dyDescent="0.25">
      <c r="A256" s="3">
        <v>18636</v>
      </c>
      <c r="B256" s="1">
        <v>21</v>
      </c>
      <c r="C256" s="6">
        <f t="shared" si="5"/>
        <v>6.2097166343135293E-3</v>
      </c>
      <c r="D256" s="6"/>
    </row>
    <row r="257" spans="1:4" x14ac:dyDescent="0.25">
      <c r="A257" s="3">
        <v>18637</v>
      </c>
      <c r="B257" s="1">
        <v>21.12</v>
      </c>
      <c r="C257" s="6">
        <f t="shared" si="5"/>
        <v>5.6980211146377959E-3</v>
      </c>
      <c r="D257" s="6"/>
    </row>
    <row r="258" spans="1:4" x14ac:dyDescent="0.25">
      <c r="A258" s="3">
        <v>18638</v>
      </c>
      <c r="B258" s="1">
        <v>20.85</v>
      </c>
      <c r="C258" s="6">
        <f t="shared" si="5"/>
        <v>-1.2866510593250299E-2</v>
      </c>
      <c r="D258" s="6"/>
    </row>
    <row r="259" spans="1:4" x14ac:dyDescent="0.25">
      <c r="A259" s="3">
        <v>18639</v>
      </c>
      <c r="B259" s="1">
        <v>21.19</v>
      </c>
      <c r="C259" s="6">
        <f t="shared" si="5"/>
        <v>1.6175424035397321E-2</v>
      </c>
      <c r="D259" s="6"/>
    </row>
    <row r="260" spans="1:4" x14ac:dyDescent="0.25">
      <c r="A260" s="3">
        <v>18640</v>
      </c>
      <c r="B260" s="1">
        <v>21.11</v>
      </c>
      <c r="C260" s="6">
        <f t="shared" ref="C260:C323" si="6">LN(B260/B259)</f>
        <v>-3.782510419978507E-3</v>
      </c>
      <c r="D260" s="6"/>
    </row>
    <row r="261" spans="1:4" x14ac:dyDescent="0.25">
      <c r="A261" s="3">
        <v>18643</v>
      </c>
      <c r="B261" s="1">
        <v>21.3</v>
      </c>
      <c r="C261" s="6">
        <f t="shared" si="6"/>
        <v>8.9602108551502975E-3</v>
      </c>
      <c r="D261" s="6"/>
    </row>
    <row r="262" spans="1:4" x14ac:dyDescent="0.25">
      <c r="A262" s="3">
        <v>18644</v>
      </c>
      <c r="B262" s="1">
        <v>21.46</v>
      </c>
      <c r="C262" s="6">
        <f t="shared" si="6"/>
        <v>7.4836644871730477E-3</v>
      </c>
      <c r="D262" s="6"/>
    </row>
    <row r="263" spans="1:4" x14ac:dyDescent="0.25">
      <c r="A263" s="3">
        <v>18645</v>
      </c>
      <c r="B263" s="1">
        <v>21.55</v>
      </c>
      <c r="C263" s="6">
        <f t="shared" si="6"/>
        <v>4.1850793472044227E-3</v>
      </c>
      <c r="D263" s="6"/>
    </row>
    <row r="264" spans="1:4" x14ac:dyDescent="0.25">
      <c r="A264" s="3">
        <v>18646</v>
      </c>
      <c r="B264" s="1">
        <v>21.4</v>
      </c>
      <c r="C264" s="6">
        <f t="shared" si="6"/>
        <v>-6.9848945219510928E-3</v>
      </c>
      <c r="D264" s="6"/>
    </row>
    <row r="265" spans="1:4" x14ac:dyDescent="0.25">
      <c r="A265" s="3">
        <v>18647</v>
      </c>
      <c r="B265" s="1">
        <v>21.36</v>
      </c>
      <c r="C265" s="6">
        <f t="shared" si="6"/>
        <v>-1.87090793581162E-3</v>
      </c>
      <c r="D265" s="6"/>
    </row>
    <row r="266" spans="1:4" x14ac:dyDescent="0.25">
      <c r="A266" s="3">
        <v>18650</v>
      </c>
      <c r="B266" s="1">
        <v>21.18</v>
      </c>
      <c r="C266" s="6">
        <f t="shared" si="6"/>
        <v>-8.4626739187336538E-3</v>
      </c>
      <c r="D266" s="6"/>
    </row>
    <row r="267" spans="1:4" x14ac:dyDescent="0.25">
      <c r="A267" s="3">
        <v>18651</v>
      </c>
      <c r="B267" s="1">
        <v>21.26</v>
      </c>
      <c r="C267" s="6">
        <f t="shared" si="6"/>
        <v>3.7700327405416098E-3</v>
      </c>
      <c r="D267" s="6"/>
    </row>
    <row r="268" spans="1:4" x14ac:dyDescent="0.25">
      <c r="A268" s="3">
        <v>18652</v>
      </c>
      <c r="B268" s="1">
        <v>21.16</v>
      </c>
      <c r="C268" s="6">
        <f t="shared" si="6"/>
        <v>-4.7147659237033535E-3</v>
      </c>
      <c r="D268" s="6"/>
    </row>
    <row r="269" spans="1:4" x14ac:dyDescent="0.25">
      <c r="A269" s="3">
        <v>18653</v>
      </c>
      <c r="B269" s="1">
        <v>21.03</v>
      </c>
      <c r="C269" s="6">
        <f t="shared" si="6"/>
        <v>-6.1626172754902214E-3</v>
      </c>
      <c r="D269" s="6"/>
    </row>
    <row r="270" spans="1:4" x14ac:dyDescent="0.25">
      <c r="A270" s="3">
        <v>18654</v>
      </c>
      <c r="B270" s="1">
        <v>21.26</v>
      </c>
      <c r="C270" s="6">
        <f t="shared" si="6"/>
        <v>1.0877383199193564E-2</v>
      </c>
      <c r="D270" s="6"/>
    </row>
    <row r="271" spans="1:4" x14ac:dyDescent="0.25">
      <c r="A271" s="3">
        <v>18657</v>
      </c>
      <c r="B271" s="1">
        <v>21.67</v>
      </c>
      <c r="C271" s="6">
        <f t="shared" si="6"/>
        <v>1.9101442634465809E-2</v>
      </c>
      <c r="D271" s="6"/>
    </row>
    <row r="272" spans="1:4" x14ac:dyDescent="0.25">
      <c r="A272" s="3">
        <v>18658</v>
      </c>
      <c r="B272" s="1">
        <v>21.74</v>
      </c>
      <c r="C272" s="6">
        <f t="shared" si="6"/>
        <v>3.2250661447955201E-3</v>
      </c>
      <c r="D272" s="6"/>
    </row>
    <row r="273" spans="1:4" x14ac:dyDescent="0.25">
      <c r="A273" s="3">
        <v>18659</v>
      </c>
      <c r="B273" s="1">
        <v>21.66</v>
      </c>
      <c r="C273" s="6">
        <f t="shared" si="6"/>
        <v>-3.6866401202187405E-3</v>
      </c>
      <c r="D273" s="6"/>
    </row>
    <row r="274" spans="1:4" x14ac:dyDescent="0.25">
      <c r="A274" s="3">
        <v>18660</v>
      </c>
      <c r="B274" s="1">
        <v>21.77</v>
      </c>
      <c r="C274" s="6">
        <f t="shared" si="6"/>
        <v>5.0656336736115805E-3</v>
      </c>
      <c r="D274" s="6"/>
    </row>
    <row r="275" spans="1:4" x14ac:dyDescent="0.25">
      <c r="A275" s="3">
        <v>18661</v>
      </c>
      <c r="B275" s="1">
        <v>21.96</v>
      </c>
      <c r="C275" s="6">
        <f t="shared" si="6"/>
        <v>8.6897413948738497E-3</v>
      </c>
      <c r="D275" s="6"/>
    </row>
    <row r="276" spans="1:4" x14ac:dyDescent="0.25">
      <c r="A276" s="3">
        <v>18664</v>
      </c>
      <c r="B276" s="1">
        <v>22.2</v>
      </c>
      <c r="C276" s="6">
        <f t="shared" si="6"/>
        <v>1.0869672236903891E-2</v>
      </c>
      <c r="D276" s="6"/>
    </row>
    <row r="277" spans="1:4" x14ac:dyDescent="0.25">
      <c r="A277" s="3">
        <v>18665</v>
      </c>
      <c r="B277" s="1">
        <v>22.12</v>
      </c>
      <c r="C277" s="6">
        <f t="shared" si="6"/>
        <v>-3.6101122240996741E-3</v>
      </c>
      <c r="D277" s="6"/>
    </row>
    <row r="278" spans="1:4" x14ac:dyDescent="0.25">
      <c r="A278" s="3">
        <v>18666</v>
      </c>
      <c r="B278" s="1">
        <v>21.99</v>
      </c>
      <c r="C278" s="6">
        <f t="shared" si="6"/>
        <v>-5.8943720874643137E-3</v>
      </c>
      <c r="D278" s="6"/>
    </row>
    <row r="279" spans="1:4" x14ac:dyDescent="0.25">
      <c r="A279" s="3">
        <v>18667</v>
      </c>
      <c r="B279" s="1">
        <v>22.09</v>
      </c>
      <c r="C279" s="6">
        <f t="shared" si="6"/>
        <v>4.5372128653559645E-3</v>
      </c>
      <c r="D279" s="6"/>
    </row>
    <row r="280" spans="1:4" x14ac:dyDescent="0.25">
      <c r="A280" s="3">
        <v>18668</v>
      </c>
      <c r="B280" s="1">
        <v>22.17</v>
      </c>
      <c r="C280" s="6">
        <f t="shared" si="6"/>
        <v>3.6150061961943915E-3</v>
      </c>
      <c r="D280" s="6"/>
    </row>
    <row r="281" spans="1:4" x14ac:dyDescent="0.25">
      <c r="A281" s="3">
        <v>18672</v>
      </c>
      <c r="B281" s="1">
        <v>22.18</v>
      </c>
      <c r="C281" s="6">
        <f t="shared" si="6"/>
        <v>4.5095829400068697E-4</v>
      </c>
      <c r="D281" s="6"/>
    </row>
    <row r="282" spans="1:4" x14ac:dyDescent="0.25">
      <c r="A282" s="3">
        <v>18673</v>
      </c>
      <c r="B282" s="1">
        <v>22.12</v>
      </c>
      <c r="C282" s="6">
        <f t="shared" si="6"/>
        <v>-2.7088052680869041E-3</v>
      </c>
      <c r="D282" s="6"/>
    </row>
    <row r="283" spans="1:4" x14ac:dyDescent="0.25">
      <c r="A283" s="3">
        <v>18674</v>
      </c>
      <c r="B283" s="1">
        <v>22</v>
      </c>
      <c r="C283" s="6">
        <f t="shared" si="6"/>
        <v>-5.4397232958182098E-3</v>
      </c>
      <c r="D283" s="6"/>
    </row>
    <row r="284" spans="1:4" x14ac:dyDescent="0.25">
      <c r="A284" s="3">
        <v>18675</v>
      </c>
      <c r="B284" s="1">
        <v>22.13</v>
      </c>
      <c r="C284" s="6">
        <f t="shared" si="6"/>
        <v>5.8917007046423919E-3</v>
      </c>
      <c r="D284" s="6"/>
    </row>
    <row r="285" spans="1:4" x14ac:dyDescent="0.25">
      <c r="A285" s="3">
        <v>18678</v>
      </c>
      <c r="B285" s="1">
        <v>21.83</v>
      </c>
      <c r="C285" s="6">
        <f t="shared" si="6"/>
        <v>-1.3648983501105839E-2</v>
      </c>
      <c r="D285" s="6"/>
    </row>
    <row r="286" spans="1:4" x14ac:dyDescent="0.25">
      <c r="A286" s="3">
        <v>18679</v>
      </c>
      <c r="B286" s="1">
        <v>21.79</v>
      </c>
      <c r="C286" s="6">
        <f t="shared" si="6"/>
        <v>-1.8340216053239877E-3</v>
      </c>
      <c r="D286" s="6"/>
    </row>
    <row r="287" spans="1:4" x14ac:dyDescent="0.25">
      <c r="A287" s="3">
        <v>18680</v>
      </c>
      <c r="B287" s="1">
        <v>21.86</v>
      </c>
      <c r="C287" s="6">
        <f t="shared" si="6"/>
        <v>3.2073337918640931E-3</v>
      </c>
      <c r="D287" s="6"/>
    </row>
    <row r="288" spans="1:4" x14ac:dyDescent="0.25">
      <c r="A288" s="3">
        <v>18682</v>
      </c>
      <c r="B288" s="1">
        <v>21.92</v>
      </c>
      <c r="C288" s="6">
        <f t="shared" si="6"/>
        <v>2.7409793314224881E-3</v>
      </c>
      <c r="D288" s="6"/>
    </row>
    <row r="289" spans="1:4" x14ac:dyDescent="0.25">
      <c r="A289" s="3">
        <v>18685</v>
      </c>
      <c r="B289" s="1">
        <v>21.93</v>
      </c>
      <c r="C289" s="6">
        <f t="shared" si="6"/>
        <v>4.5610034998195143E-4</v>
      </c>
      <c r="D289" s="6"/>
    </row>
    <row r="290" spans="1:4" x14ac:dyDescent="0.25">
      <c r="A290" s="3">
        <v>18686</v>
      </c>
      <c r="B290" s="1">
        <v>21.76</v>
      </c>
      <c r="C290" s="6">
        <f t="shared" si="6"/>
        <v>-7.7821404420548509E-3</v>
      </c>
      <c r="D290" s="6"/>
    </row>
    <row r="291" spans="1:4" x14ac:dyDescent="0.25">
      <c r="A291" s="3">
        <v>18687</v>
      </c>
      <c r="B291" s="1">
        <v>21.8</v>
      </c>
      <c r="C291" s="6">
        <f t="shared" si="6"/>
        <v>1.8365478073013304E-3</v>
      </c>
      <c r="D291" s="6"/>
    </row>
    <row r="292" spans="1:4" x14ac:dyDescent="0.25">
      <c r="A292" s="3">
        <v>18688</v>
      </c>
      <c r="B292" s="1">
        <v>21.85</v>
      </c>
      <c r="C292" s="6">
        <f t="shared" si="6"/>
        <v>2.2909517465557624E-3</v>
      </c>
      <c r="D292" s="6"/>
    </row>
    <row r="293" spans="1:4" x14ac:dyDescent="0.25">
      <c r="A293" s="3">
        <v>18689</v>
      </c>
      <c r="B293" s="1">
        <v>21.93</v>
      </c>
      <c r="C293" s="6">
        <f t="shared" si="6"/>
        <v>3.6546408881976138E-3</v>
      </c>
      <c r="D293" s="6"/>
    </row>
    <row r="294" spans="1:4" x14ac:dyDescent="0.25">
      <c r="A294" s="3">
        <v>18692</v>
      </c>
      <c r="B294" s="1">
        <v>21.79</v>
      </c>
      <c r="C294" s="6">
        <f t="shared" si="6"/>
        <v>-6.404413473268292E-3</v>
      </c>
      <c r="D294" s="6"/>
    </row>
    <row r="295" spans="1:4" x14ac:dyDescent="0.25">
      <c r="A295" s="3">
        <v>18693</v>
      </c>
      <c r="B295" s="1">
        <v>21.79</v>
      </c>
      <c r="C295" s="6">
        <f t="shared" si="6"/>
        <v>0</v>
      </c>
      <c r="D295" s="6"/>
    </row>
    <row r="296" spans="1:4" x14ac:dyDescent="0.25">
      <c r="A296" s="3">
        <v>18694</v>
      </c>
      <c r="B296" s="1">
        <v>21.86</v>
      </c>
      <c r="C296" s="6">
        <f t="shared" si="6"/>
        <v>3.2073337918640931E-3</v>
      </c>
      <c r="D296" s="6"/>
    </row>
    <row r="297" spans="1:4" x14ac:dyDescent="0.25">
      <c r="A297" s="3">
        <v>18695</v>
      </c>
      <c r="B297" s="1">
        <v>21.95</v>
      </c>
      <c r="C297" s="6">
        <f t="shared" si="6"/>
        <v>4.1086567727879409E-3</v>
      </c>
      <c r="D297" s="6"/>
    </row>
    <row r="298" spans="1:4" x14ac:dyDescent="0.25">
      <c r="A298" s="3">
        <v>18696</v>
      </c>
      <c r="B298" s="1">
        <v>21.95</v>
      </c>
      <c r="C298" s="6">
        <f t="shared" si="6"/>
        <v>0</v>
      </c>
      <c r="D298" s="6"/>
    </row>
    <row r="299" spans="1:4" x14ac:dyDescent="0.25">
      <c r="A299" s="3">
        <v>18699</v>
      </c>
      <c r="B299" s="1">
        <v>21.7</v>
      </c>
      <c r="C299" s="6">
        <f t="shared" si="6"/>
        <v>-1.1454878974766478E-2</v>
      </c>
      <c r="D299" s="6"/>
    </row>
    <row r="300" spans="1:4" x14ac:dyDescent="0.25">
      <c r="A300" s="3">
        <v>18700</v>
      </c>
      <c r="B300" s="1">
        <v>21.41</v>
      </c>
      <c r="C300" s="6">
        <f t="shared" si="6"/>
        <v>-1.3454157944822369E-2</v>
      </c>
      <c r="D300" s="6"/>
    </row>
    <row r="301" spans="1:4" x14ac:dyDescent="0.25">
      <c r="A301" s="3">
        <v>18701</v>
      </c>
      <c r="B301" s="1">
        <v>21.25</v>
      </c>
      <c r="C301" s="6">
        <f t="shared" si="6"/>
        <v>-7.5012072311656311E-3</v>
      </c>
      <c r="D301" s="6"/>
    </row>
    <row r="302" spans="1:4" x14ac:dyDescent="0.25">
      <c r="A302" s="3">
        <v>18702</v>
      </c>
      <c r="B302" s="1">
        <v>21.29</v>
      </c>
      <c r="C302" s="6">
        <f t="shared" si="6"/>
        <v>1.8805835349622422E-3</v>
      </c>
      <c r="D302" s="6"/>
    </row>
    <row r="303" spans="1:4" x14ac:dyDescent="0.25">
      <c r="A303" s="3">
        <v>18703</v>
      </c>
      <c r="B303" s="1">
        <v>21.64</v>
      </c>
      <c r="C303" s="6">
        <f t="shared" si="6"/>
        <v>1.6305975072892664E-2</v>
      </c>
      <c r="D303" s="6"/>
    </row>
    <row r="304" spans="1:4" x14ac:dyDescent="0.25">
      <c r="A304" s="3">
        <v>18706</v>
      </c>
      <c r="B304" s="1">
        <v>21.56</v>
      </c>
      <c r="C304" s="6">
        <f t="shared" si="6"/>
        <v>-3.7037079374844144E-3</v>
      </c>
      <c r="D304" s="6"/>
    </row>
    <row r="305" spans="1:4" x14ac:dyDescent="0.25">
      <c r="A305" s="3">
        <v>18707</v>
      </c>
      <c r="B305" s="1">
        <v>21.52</v>
      </c>
      <c r="C305" s="6">
        <f t="shared" si="6"/>
        <v>-1.8570107472126599E-3</v>
      </c>
      <c r="D305" s="6"/>
    </row>
    <row r="306" spans="1:4" x14ac:dyDescent="0.25">
      <c r="A306" s="3">
        <v>18708</v>
      </c>
      <c r="B306" s="1">
        <v>21.64</v>
      </c>
      <c r="C306" s="6">
        <f t="shared" si="6"/>
        <v>5.5607186846971792E-3</v>
      </c>
      <c r="D306" s="6"/>
    </row>
    <row r="307" spans="1:4" x14ac:dyDescent="0.25">
      <c r="A307" s="3">
        <v>18709</v>
      </c>
      <c r="B307" s="1">
        <v>21.73</v>
      </c>
      <c r="C307" s="6">
        <f t="shared" si="6"/>
        <v>4.1503402900574951E-3</v>
      </c>
      <c r="D307" s="6"/>
    </row>
    <row r="308" spans="1:4" x14ac:dyDescent="0.25">
      <c r="A308" s="3">
        <v>18713</v>
      </c>
      <c r="B308" s="1">
        <v>21.53</v>
      </c>
      <c r="C308" s="6">
        <f t="shared" si="6"/>
        <v>-9.2464828920666136E-3</v>
      </c>
      <c r="D308" s="6"/>
    </row>
    <row r="309" spans="1:4" x14ac:dyDescent="0.25">
      <c r="A309" s="3">
        <v>18714</v>
      </c>
      <c r="B309" s="1">
        <v>21.51</v>
      </c>
      <c r="C309" s="6">
        <f t="shared" si="6"/>
        <v>-9.2936809663291377E-4</v>
      </c>
      <c r="D309" s="6"/>
    </row>
    <row r="310" spans="1:4" x14ac:dyDescent="0.25">
      <c r="A310" s="3">
        <v>18715</v>
      </c>
      <c r="B310" s="1">
        <v>21.26</v>
      </c>
      <c r="C310" s="6">
        <f t="shared" si="6"/>
        <v>-1.1690570365836862E-2</v>
      </c>
      <c r="D310" s="6"/>
    </row>
    <row r="311" spans="1:4" x14ac:dyDescent="0.25">
      <c r="A311" s="3">
        <v>18716</v>
      </c>
      <c r="B311" s="1">
        <v>21.33</v>
      </c>
      <c r="C311" s="6">
        <f t="shared" si="6"/>
        <v>3.2871595694571789E-3</v>
      </c>
      <c r="D311" s="6"/>
    </row>
    <row r="312" spans="1:4" x14ac:dyDescent="0.25">
      <c r="A312" s="3">
        <v>18717</v>
      </c>
      <c r="B312" s="1">
        <v>21.48</v>
      </c>
      <c r="C312" s="6">
        <f t="shared" si="6"/>
        <v>7.0077371574048001E-3</v>
      </c>
      <c r="D312" s="6"/>
    </row>
    <row r="313" spans="1:4" x14ac:dyDescent="0.25">
      <c r="A313" s="3">
        <v>18720</v>
      </c>
      <c r="B313" s="1">
        <v>21.32</v>
      </c>
      <c r="C313" s="6">
        <f t="shared" si="6"/>
        <v>-7.4766703430201396E-3</v>
      </c>
      <c r="D313" s="6"/>
    </row>
    <row r="314" spans="1:4" x14ac:dyDescent="0.25">
      <c r="A314" s="3">
        <v>18721</v>
      </c>
      <c r="B314" s="1">
        <v>21.26</v>
      </c>
      <c r="C314" s="6">
        <f t="shared" si="6"/>
        <v>-2.8182263838418893E-3</v>
      </c>
      <c r="D314" s="6"/>
    </row>
    <row r="315" spans="1:4" x14ac:dyDescent="0.25">
      <c r="A315" s="3">
        <v>18722</v>
      </c>
      <c r="B315" s="1">
        <v>21.4</v>
      </c>
      <c r="C315" s="6">
        <f t="shared" si="6"/>
        <v>6.5635491140038473E-3</v>
      </c>
      <c r="D315" s="6"/>
    </row>
    <row r="316" spans="1:4" x14ac:dyDescent="0.25">
      <c r="A316" s="3">
        <v>18723</v>
      </c>
      <c r="B316" s="1">
        <v>21.69</v>
      </c>
      <c r="C316" s="6">
        <f t="shared" si="6"/>
        <v>1.3460402810977263E-2</v>
      </c>
      <c r="D316" s="6"/>
    </row>
    <row r="317" spans="1:4" x14ac:dyDescent="0.25">
      <c r="A317" s="3">
        <v>18724</v>
      </c>
      <c r="B317" s="1">
        <v>21.72</v>
      </c>
      <c r="C317" s="6">
        <f t="shared" si="6"/>
        <v>1.3821702269516739E-3</v>
      </c>
      <c r="D317" s="6"/>
    </row>
    <row r="318" spans="1:4" x14ac:dyDescent="0.25">
      <c r="A318" s="3">
        <v>18727</v>
      </c>
      <c r="B318" s="1">
        <v>21.68</v>
      </c>
      <c r="C318" s="6">
        <f t="shared" si="6"/>
        <v>-1.843318494289224E-3</v>
      </c>
      <c r="D318" s="6"/>
    </row>
    <row r="319" spans="1:4" x14ac:dyDescent="0.25">
      <c r="A319" s="3">
        <v>18728</v>
      </c>
      <c r="B319" s="1">
        <v>21.65</v>
      </c>
      <c r="C319" s="6">
        <f t="shared" si="6"/>
        <v>-1.3847221229466161E-3</v>
      </c>
      <c r="D319" s="6"/>
    </row>
    <row r="320" spans="1:4" x14ac:dyDescent="0.25">
      <c r="A320" s="3">
        <v>18729</v>
      </c>
      <c r="B320" s="1">
        <v>21.64</v>
      </c>
      <c r="C320" s="6">
        <f t="shared" si="6"/>
        <v>-4.6200047021796332E-4</v>
      </c>
      <c r="D320" s="6"/>
    </row>
    <row r="321" spans="1:4" x14ac:dyDescent="0.25">
      <c r="A321" s="3">
        <v>18730</v>
      </c>
      <c r="B321" s="1">
        <v>21.83</v>
      </c>
      <c r="C321" s="6">
        <f t="shared" si="6"/>
        <v>8.7417165835716997E-3</v>
      </c>
      <c r="D321" s="6"/>
    </row>
    <row r="322" spans="1:4" x14ac:dyDescent="0.25">
      <c r="A322" s="3">
        <v>18731</v>
      </c>
      <c r="B322" s="1">
        <v>22.09</v>
      </c>
      <c r="C322" s="6">
        <f t="shared" si="6"/>
        <v>1.1839846870173348E-2</v>
      </c>
      <c r="D322" s="6"/>
    </row>
    <row r="323" spans="1:4" x14ac:dyDescent="0.25">
      <c r="A323" s="3">
        <v>18734</v>
      </c>
      <c r="B323" s="1">
        <v>22.04</v>
      </c>
      <c r="C323" s="6">
        <f t="shared" si="6"/>
        <v>-2.2660331473121301E-3</v>
      </c>
      <c r="D323" s="6"/>
    </row>
    <row r="324" spans="1:4" x14ac:dyDescent="0.25">
      <c r="A324" s="3">
        <v>18735</v>
      </c>
      <c r="B324" s="1">
        <v>22.09</v>
      </c>
      <c r="C324" s="6">
        <f t="shared" ref="C324:C387" si="7">LN(B324/B323)</f>
        <v>2.2660331473121627E-3</v>
      </c>
      <c r="D324" s="6"/>
    </row>
    <row r="325" spans="1:4" x14ac:dyDescent="0.25">
      <c r="A325" s="3">
        <v>18736</v>
      </c>
      <c r="B325" s="1">
        <v>22.13</v>
      </c>
      <c r="C325" s="6">
        <f t="shared" si="7"/>
        <v>1.8091366309325343E-3</v>
      </c>
      <c r="D325" s="6"/>
    </row>
    <row r="326" spans="1:4" x14ac:dyDescent="0.25">
      <c r="A326" s="3">
        <v>18737</v>
      </c>
      <c r="B326" s="1">
        <v>22.04</v>
      </c>
      <c r="C326" s="6">
        <f t="shared" si="7"/>
        <v>-4.0751697782445521E-3</v>
      </c>
      <c r="D326" s="6"/>
    </row>
    <row r="327" spans="1:4" x14ac:dyDescent="0.25">
      <c r="A327" s="3">
        <v>18738</v>
      </c>
      <c r="B327" s="1">
        <v>22.04</v>
      </c>
      <c r="C327" s="6">
        <f t="shared" si="7"/>
        <v>0</v>
      </c>
      <c r="D327" s="6"/>
    </row>
    <row r="328" spans="1:4" x14ac:dyDescent="0.25">
      <c r="A328" s="3">
        <v>18741</v>
      </c>
      <c r="B328" s="1">
        <v>22.05</v>
      </c>
      <c r="C328" s="6">
        <f t="shared" si="7"/>
        <v>4.5361760814123623E-4</v>
      </c>
      <c r="D328" s="6"/>
    </row>
    <row r="329" spans="1:4" x14ac:dyDescent="0.25">
      <c r="A329" s="3">
        <v>18742</v>
      </c>
      <c r="B329" s="1">
        <v>21.96</v>
      </c>
      <c r="C329" s="6">
        <f t="shared" si="7"/>
        <v>-4.0899852515250551E-3</v>
      </c>
      <c r="D329" s="6"/>
    </row>
    <row r="330" spans="1:4" x14ac:dyDescent="0.25">
      <c r="A330" s="3">
        <v>18743</v>
      </c>
      <c r="B330" s="1">
        <v>21.97</v>
      </c>
      <c r="C330" s="6">
        <f t="shared" si="7"/>
        <v>4.552697551888288E-4</v>
      </c>
      <c r="D330" s="6"/>
    </row>
    <row r="331" spans="1:4" x14ac:dyDescent="0.25">
      <c r="A331" s="3">
        <v>18744</v>
      </c>
      <c r="B331" s="1">
        <v>22.16</v>
      </c>
      <c r="C331" s="6">
        <f t="shared" si="7"/>
        <v>8.6109754825643477E-3</v>
      </c>
      <c r="D331" s="6"/>
    </row>
    <row r="332" spans="1:4" x14ac:dyDescent="0.25">
      <c r="A332" s="3">
        <v>18745</v>
      </c>
      <c r="B332" s="1">
        <v>22.39</v>
      </c>
      <c r="C332" s="6">
        <f t="shared" si="7"/>
        <v>1.0325568731580324E-2</v>
      </c>
      <c r="D332" s="6"/>
    </row>
    <row r="333" spans="1:4" x14ac:dyDescent="0.25">
      <c r="A333" s="3">
        <v>18748</v>
      </c>
      <c r="B333" s="1">
        <v>22.43</v>
      </c>
      <c r="C333" s="6">
        <f t="shared" si="7"/>
        <v>1.7849179214534045E-3</v>
      </c>
      <c r="D333" s="6"/>
    </row>
    <row r="334" spans="1:4" x14ac:dyDescent="0.25">
      <c r="A334" s="3">
        <v>18749</v>
      </c>
      <c r="B334" s="1">
        <v>22.53</v>
      </c>
      <c r="C334" s="6">
        <f t="shared" si="7"/>
        <v>4.4484059120361253E-3</v>
      </c>
      <c r="D334" s="6"/>
    </row>
    <row r="335" spans="1:4" x14ac:dyDescent="0.25">
      <c r="A335" s="3">
        <v>18750</v>
      </c>
      <c r="B335" s="1">
        <v>22.62</v>
      </c>
      <c r="C335" s="6">
        <f t="shared" si="7"/>
        <v>3.9867162438213827E-3</v>
      </c>
      <c r="D335" s="6"/>
    </row>
    <row r="336" spans="1:4" x14ac:dyDescent="0.25">
      <c r="A336" s="3">
        <v>18751</v>
      </c>
      <c r="B336" s="1">
        <v>22.81</v>
      </c>
      <c r="C336" s="6">
        <f t="shared" si="7"/>
        <v>8.3645656083222528E-3</v>
      </c>
      <c r="D336" s="6"/>
    </row>
    <row r="337" spans="1:4" x14ac:dyDescent="0.25">
      <c r="A337" s="3">
        <v>18752</v>
      </c>
      <c r="B337" s="1">
        <v>22.77</v>
      </c>
      <c r="C337" s="6">
        <f t="shared" si="7"/>
        <v>-1.7551562206483272E-3</v>
      </c>
      <c r="D337" s="6"/>
    </row>
    <row r="338" spans="1:4" x14ac:dyDescent="0.25">
      <c r="A338" s="3">
        <v>18755</v>
      </c>
      <c r="B338" s="1">
        <v>22.63</v>
      </c>
      <c r="C338" s="6">
        <f t="shared" si="7"/>
        <v>-6.1674204302022192E-3</v>
      </c>
      <c r="D338" s="6"/>
    </row>
    <row r="339" spans="1:4" x14ac:dyDescent="0.25">
      <c r="A339" s="3">
        <v>18756</v>
      </c>
      <c r="B339" s="1">
        <v>22.61</v>
      </c>
      <c r="C339" s="6">
        <f t="shared" si="7"/>
        <v>-8.8417335556750451E-4</v>
      </c>
      <c r="D339" s="6"/>
    </row>
    <row r="340" spans="1:4" x14ac:dyDescent="0.25">
      <c r="A340" s="3">
        <v>18757</v>
      </c>
      <c r="B340" s="1">
        <v>22.64</v>
      </c>
      <c r="C340" s="6">
        <f t="shared" si="7"/>
        <v>1.3259670451036911E-3</v>
      </c>
      <c r="D340" s="6"/>
    </row>
    <row r="341" spans="1:4" x14ac:dyDescent="0.25">
      <c r="A341" s="3">
        <v>18758</v>
      </c>
      <c r="B341" s="1">
        <v>22.51</v>
      </c>
      <c r="C341" s="6">
        <f t="shared" si="7"/>
        <v>-5.7585984163412403E-3</v>
      </c>
      <c r="D341" s="6"/>
    </row>
    <row r="342" spans="1:4" x14ac:dyDescent="0.25">
      <c r="A342" s="3">
        <v>18759</v>
      </c>
      <c r="B342" s="1">
        <v>22.33</v>
      </c>
      <c r="C342" s="6">
        <f t="shared" si="7"/>
        <v>-8.0285890665745523E-3</v>
      </c>
      <c r="D342" s="6"/>
    </row>
    <row r="343" spans="1:4" x14ac:dyDescent="0.25">
      <c r="A343" s="3">
        <v>18762</v>
      </c>
      <c r="B343" s="1">
        <v>22.18</v>
      </c>
      <c r="C343" s="6">
        <f t="shared" si="7"/>
        <v>-6.7400839298455036E-3</v>
      </c>
      <c r="D343" s="6"/>
    </row>
    <row r="344" spans="1:4" x14ac:dyDescent="0.25">
      <c r="A344" s="3">
        <v>18763</v>
      </c>
      <c r="B344" s="1">
        <v>21.76</v>
      </c>
      <c r="C344" s="6">
        <f t="shared" si="7"/>
        <v>-1.9117559934479056E-2</v>
      </c>
      <c r="D344" s="6"/>
    </row>
    <row r="345" spans="1:4" x14ac:dyDescent="0.25">
      <c r="A345" s="3">
        <v>18764</v>
      </c>
      <c r="B345" s="1">
        <v>21.69</v>
      </c>
      <c r="C345" s="6">
        <f t="shared" si="7"/>
        <v>-3.2220971489588285E-3</v>
      </c>
      <c r="D345" s="6"/>
    </row>
    <row r="346" spans="1:4" x14ac:dyDescent="0.25">
      <c r="A346" s="3">
        <v>18765</v>
      </c>
      <c r="B346" s="1">
        <v>21.91</v>
      </c>
      <c r="C346" s="6">
        <f t="shared" si="7"/>
        <v>1.0091828768592107E-2</v>
      </c>
      <c r="D346" s="6"/>
    </row>
    <row r="347" spans="1:4" x14ac:dyDescent="0.25">
      <c r="A347" s="3">
        <v>18766</v>
      </c>
      <c r="B347" s="1">
        <v>21.51</v>
      </c>
      <c r="C347" s="6">
        <f t="shared" si="7"/>
        <v>-1.8425210327736453E-2</v>
      </c>
      <c r="D347" s="6"/>
    </row>
    <row r="348" spans="1:4" x14ac:dyDescent="0.25">
      <c r="A348" s="3">
        <v>18769</v>
      </c>
      <c r="B348" s="1">
        <v>21.46</v>
      </c>
      <c r="C348" s="6">
        <f t="shared" si="7"/>
        <v>-2.3272060770862563E-3</v>
      </c>
      <c r="D348" s="6"/>
    </row>
    <row r="349" spans="1:4" x14ac:dyDescent="0.25">
      <c r="A349" s="3">
        <v>18770</v>
      </c>
      <c r="B349" s="1">
        <v>21.36</v>
      </c>
      <c r="C349" s="6">
        <f t="shared" si="7"/>
        <v>-4.6707231105583445E-3</v>
      </c>
      <c r="D349" s="6"/>
    </row>
    <row r="350" spans="1:4" x14ac:dyDescent="0.25">
      <c r="A350" s="3">
        <v>18771</v>
      </c>
      <c r="B350" s="1">
        <v>21.16</v>
      </c>
      <c r="C350" s="6">
        <f t="shared" si="7"/>
        <v>-9.4074071018953685E-3</v>
      </c>
      <c r="D350" s="6"/>
    </row>
    <row r="351" spans="1:4" x14ac:dyDescent="0.25">
      <c r="A351" s="3">
        <v>18772</v>
      </c>
      <c r="B351" s="1">
        <v>21.05</v>
      </c>
      <c r="C351" s="6">
        <f t="shared" si="7"/>
        <v>-5.2120468617082027E-3</v>
      </c>
      <c r="D351" s="6"/>
    </row>
    <row r="352" spans="1:4" x14ac:dyDescent="0.25">
      <c r="A352" s="3">
        <v>18773</v>
      </c>
      <c r="B352" s="1">
        <v>21.03</v>
      </c>
      <c r="C352" s="6">
        <f t="shared" si="7"/>
        <v>-9.5057041378203574E-4</v>
      </c>
      <c r="D352" s="6"/>
    </row>
    <row r="353" spans="1:4" x14ac:dyDescent="0.25">
      <c r="A353" s="3">
        <v>18776</v>
      </c>
      <c r="B353" s="1">
        <v>21.21</v>
      </c>
      <c r="C353" s="6">
        <f t="shared" si="7"/>
        <v>8.5227788619826154E-3</v>
      </c>
      <c r="D353" s="6"/>
    </row>
    <row r="354" spans="1:4" x14ac:dyDescent="0.25">
      <c r="A354" s="3">
        <v>18777</v>
      </c>
      <c r="B354" s="1">
        <v>21.35</v>
      </c>
      <c r="C354" s="6">
        <f t="shared" si="7"/>
        <v>6.5789710980425605E-3</v>
      </c>
      <c r="D354" s="6"/>
    </row>
    <row r="355" spans="1:4" x14ac:dyDescent="0.25">
      <c r="A355" s="3">
        <v>18779</v>
      </c>
      <c r="B355" s="1">
        <v>21.52</v>
      </c>
      <c r="C355" s="6">
        <f t="shared" si="7"/>
        <v>7.9309956189500715E-3</v>
      </c>
      <c r="D355" s="6"/>
    </row>
    <row r="356" spans="1:4" x14ac:dyDescent="0.25">
      <c r="A356" s="3">
        <v>18780</v>
      </c>
      <c r="B356" s="1">
        <v>21.48</v>
      </c>
      <c r="C356" s="6">
        <f t="shared" si="7"/>
        <v>-1.8604656529196783E-3</v>
      </c>
      <c r="D356" s="6"/>
    </row>
    <row r="357" spans="1:4" x14ac:dyDescent="0.25">
      <c r="A357" s="3">
        <v>18783</v>
      </c>
      <c r="B357" s="1">
        <v>21.24</v>
      </c>
      <c r="C357" s="6">
        <f t="shared" si="7"/>
        <v>-1.1236073266925954E-2</v>
      </c>
      <c r="D357" s="6"/>
    </row>
    <row r="358" spans="1:4" x14ac:dyDescent="0.25">
      <c r="A358" s="3">
        <v>18784</v>
      </c>
      <c r="B358" s="1">
        <v>21.33</v>
      </c>
      <c r="C358" s="6">
        <f t="shared" si="7"/>
        <v>4.2283361095211049E-3</v>
      </c>
      <c r="D358" s="6"/>
    </row>
    <row r="359" spans="1:4" x14ac:dyDescent="0.25">
      <c r="A359" s="3">
        <v>18785</v>
      </c>
      <c r="B359" s="1">
        <v>21.48</v>
      </c>
      <c r="C359" s="6">
        <f t="shared" si="7"/>
        <v>7.0077371574048001E-3</v>
      </c>
      <c r="D359" s="6"/>
    </row>
    <row r="360" spans="1:4" x14ac:dyDescent="0.25">
      <c r="A360" s="3">
        <v>18786</v>
      </c>
      <c r="B360" s="1">
        <v>21.56</v>
      </c>
      <c r="C360" s="6">
        <f t="shared" si="7"/>
        <v>3.7174764001323521E-3</v>
      </c>
      <c r="D360" s="6"/>
    </row>
    <row r="361" spans="1:4" x14ac:dyDescent="0.25">
      <c r="A361" s="3">
        <v>18787</v>
      </c>
      <c r="B361" s="1">
        <v>21.49</v>
      </c>
      <c r="C361" s="6">
        <f t="shared" si="7"/>
        <v>-3.2520353863773432E-3</v>
      </c>
      <c r="D361" s="6"/>
    </row>
    <row r="362" spans="1:4" x14ac:dyDescent="0.25">
      <c r="A362" s="3">
        <v>18790</v>
      </c>
      <c r="B362" s="1">
        <v>21.61</v>
      </c>
      <c r="C362" s="6">
        <f t="shared" si="7"/>
        <v>5.5684598643754865E-3</v>
      </c>
      <c r="D362" s="6"/>
    </row>
    <row r="363" spans="1:4" x14ac:dyDescent="0.25">
      <c r="A363" s="3">
        <v>18791</v>
      </c>
      <c r="B363" s="1">
        <v>21.52</v>
      </c>
      <c r="C363" s="6">
        <f t="shared" si="7"/>
        <v>-4.1734352252109155E-3</v>
      </c>
      <c r="D363" s="6"/>
    </row>
    <row r="364" spans="1:4" x14ac:dyDescent="0.25">
      <c r="A364" s="3">
        <v>18792</v>
      </c>
      <c r="B364" s="1">
        <v>21.55</v>
      </c>
      <c r="C364" s="6">
        <f t="shared" si="7"/>
        <v>1.3930812561730908E-3</v>
      </c>
      <c r="D364" s="6"/>
    </row>
    <row r="365" spans="1:4" x14ac:dyDescent="0.25">
      <c r="A365" s="3">
        <v>18793</v>
      </c>
      <c r="B365" s="1">
        <v>21.84</v>
      </c>
      <c r="C365" s="6">
        <f t="shared" si="7"/>
        <v>1.3367334326947479E-2</v>
      </c>
      <c r="D365" s="6"/>
    </row>
    <row r="366" spans="1:4" x14ac:dyDescent="0.25">
      <c r="A366" s="3">
        <v>18794</v>
      </c>
      <c r="B366" s="1">
        <v>22.04</v>
      </c>
      <c r="C366" s="6">
        <f t="shared" si="7"/>
        <v>9.115833408009413E-3</v>
      </c>
      <c r="D366" s="6"/>
    </row>
    <row r="367" spans="1:4" x14ac:dyDescent="0.25">
      <c r="A367" s="3">
        <v>18797</v>
      </c>
      <c r="B367" s="1">
        <v>22.05</v>
      </c>
      <c r="C367" s="6">
        <f t="shared" si="7"/>
        <v>4.5361760814123623E-4</v>
      </c>
      <c r="D367" s="6"/>
    </row>
    <row r="368" spans="1:4" x14ac:dyDescent="0.25">
      <c r="A368" s="3">
        <v>18798</v>
      </c>
      <c r="B368" s="1">
        <v>22.02</v>
      </c>
      <c r="C368" s="6">
        <f t="shared" si="7"/>
        <v>-1.3614705983211856E-3</v>
      </c>
      <c r="D368" s="6"/>
    </row>
    <row r="369" spans="1:4" x14ac:dyDescent="0.25">
      <c r="A369" s="3">
        <v>18799</v>
      </c>
      <c r="B369" s="1">
        <v>21.91</v>
      </c>
      <c r="C369" s="6">
        <f t="shared" si="7"/>
        <v>-5.0079776871587694E-3</v>
      </c>
      <c r="D369" s="6"/>
    </row>
    <row r="370" spans="1:4" x14ac:dyDescent="0.25">
      <c r="A370" s="3">
        <v>18800</v>
      </c>
      <c r="B370" s="1">
        <v>21.78</v>
      </c>
      <c r="C370" s="6">
        <f t="shared" si="7"/>
        <v>-5.9510361025606915E-3</v>
      </c>
      <c r="D370" s="6"/>
    </row>
    <row r="371" spans="1:4" x14ac:dyDescent="0.25">
      <c r="A371" s="3">
        <v>18801</v>
      </c>
      <c r="B371" s="1">
        <v>21.55</v>
      </c>
      <c r="C371" s="6">
        <f t="shared" si="7"/>
        <v>-1.0616300955057594E-2</v>
      </c>
      <c r="D371" s="6"/>
    </row>
    <row r="372" spans="1:4" x14ac:dyDescent="0.25">
      <c r="A372" s="3">
        <v>18804</v>
      </c>
      <c r="B372" s="1">
        <v>21.29</v>
      </c>
      <c r="C372" s="6">
        <f t="shared" si="7"/>
        <v>-1.2138337644368809E-2</v>
      </c>
      <c r="D372" s="6"/>
    </row>
    <row r="373" spans="1:4" x14ac:dyDescent="0.25">
      <c r="A373" s="3">
        <v>18805</v>
      </c>
      <c r="B373" s="1">
        <v>21.3</v>
      </c>
      <c r="C373" s="6">
        <f t="shared" si="7"/>
        <v>4.6959380999143371E-4</v>
      </c>
      <c r="D373" s="6"/>
    </row>
    <row r="374" spans="1:4" x14ac:dyDescent="0.25">
      <c r="A374" s="3">
        <v>18806</v>
      </c>
      <c r="B374" s="1">
        <v>21.37</v>
      </c>
      <c r="C374" s="6">
        <f t="shared" si="7"/>
        <v>3.2809966156768927E-3</v>
      </c>
      <c r="D374" s="6"/>
    </row>
    <row r="375" spans="1:4" x14ac:dyDescent="0.25">
      <c r="A375" s="3">
        <v>18807</v>
      </c>
      <c r="B375" s="1">
        <v>21.1</v>
      </c>
      <c r="C375" s="6">
        <f t="shared" si="7"/>
        <v>-1.2715028849035444E-2</v>
      </c>
      <c r="D375" s="6"/>
    </row>
    <row r="376" spans="1:4" x14ac:dyDescent="0.25">
      <c r="A376" s="3">
        <v>18808</v>
      </c>
      <c r="B376" s="1">
        <v>20.96</v>
      </c>
      <c r="C376" s="6">
        <f t="shared" si="7"/>
        <v>-6.6571810291794669E-3</v>
      </c>
      <c r="D376" s="6"/>
    </row>
    <row r="377" spans="1:4" x14ac:dyDescent="0.25">
      <c r="A377" s="3">
        <v>18811</v>
      </c>
      <c r="B377" s="1">
        <v>21.1</v>
      </c>
      <c r="C377" s="6">
        <f t="shared" si="7"/>
        <v>6.657181029179368E-3</v>
      </c>
      <c r="D377" s="6"/>
    </row>
    <row r="378" spans="1:4" x14ac:dyDescent="0.25">
      <c r="A378" s="3">
        <v>18812</v>
      </c>
      <c r="B378" s="1">
        <v>21.23</v>
      </c>
      <c r="C378" s="6">
        <f t="shared" si="7"/>
        <v>6.1422352331438135E-3</v>
      </c>
      <c r="D378" s="6"/>
    </row>
    <row r="379" spans="1:4" x14ac:dyDescent="0.25">
      <c r="A379" s="3">
        <v>18814</v>
      </c>
      <c r="B379" s="1">
        <v>21.64</v>
      </c>
      <c r="C379" s="6">
        <f t="shared" si="7"/>
        <v>1.9128178263116091E-2</v>
      </c>
      <c r="D379" s="6"/>
    </row>
    <row r="380" spans="1:4" x14ac:dyDescent="0.25">
      <c r="A380" s="3">
        <v>18815</v>
      </c>
      <c r="B380" s="1">
        <v>21.64</v>
      </c>
      <c r="C380" s="6">
        <f t="shared" si="7"/>
        <v>0</v>
      </c>
      <c r="D380" s="6"/>
    </row>
    <row r="381" spans="1:4" x14ac:dyDescent="0.25">
      <c r="A381" s="3">
        <v>18818</v>
      </c>
      <c r="B381" s="1">
        <v>21.73</v>
      </c>
      <c r="C381" s="6">
        <f t="shared" si="7"/>
        <v>4.1503402900574951E-3</v>
      </c>
      <c r="D381" s="6"/>
    </row>
    <row r="382" spans="1:4" x14ac:dyDescent="0.25">
      <c r="A382" s="3">
        <v>18819</v>
      </c>
      <c r="B382" s="1">
        <v>21.63</v>
      </c>
      <c r="C382" s="6">
        <f t="shared" si="7"/>
        <v>-4.6125543033709296E-3</v>
      </c>
      <c r="D382" s="6"/>
    </row>
    <row r="383" spans="1:4" x14ac:dyDescent="0.25">
      <c r="A383" s="3">
        <v>18820</v>
      </c>
      <c r="B383" s="1">
        <v>21.68</v>
      </c>
      <c r="C383" s="6">
        <f t="shared" si="7"/>
        <v>2.308936606477986E-3</v>
      </c>
      <c r="D383" s="6"/>
    </row>
    <row r="384" spans="1:4" x14ac:dyDescent="0.25">
      <c r="A384" s="3">
        <v>18821</v>
      </c>
      <c r="B384" s="1">
        <v>21.8</v>
      </c>
      <c r="C384" s="6">
        <f t="shared" si="7"/>
        <v>5.5197932235979017E-3</v>
      </c>
      <c r="D384" s="6"/>
    </row>
    <row r="385" spans="1:4" x14ac:dyDescent="0.25">
      <c r="A385" s="3">
        <v>18822</v>
      </c>
      <c r="B385" s="1">
        <v>21.98</v>
      </c>
      <c r="C385" s="6">
        <f t="shared" si="7"/>
        <v>8.2229791804319507E-3</v>
      </c>
      <c r="D385" s="6"/>
    </row>
    <row r="386" spans="1:4" x14ac:dyDescent="0.25">
      <c r="A386" s="3">
        <v>18825</v>
      </c>
      <c r="B386" s="1">
        <v>21.73</v>
      </c>
      <c r="C386" s="6">
        <f t="shared" si="7"/>
        <v>-1.1439154707137047E-2</v>
      </c>
      <c r="D386" s="6"/>
    </row>
    <row r="387" spans="1:4" x14ac:dyDescent="0.25">
      <c r="A387" s="3">
        <v>18826</v>
      </c>
      <c r="B387" s="1">
        <v>21.92</v>
      </c>
      <c r="C387" s="6">
        <f t="shared" si="7"/>
        <v>8.7056678114766466E-3</v>
      </c>
      <c r="D387" s="6"/>
    </row>
    <row r="388" spans="1:4" x14ac:dyDescent="0.25">
      <c r="A388" s="3">
        <v>18827</v>
      </c>
      <c r="B388" s="1">
        <v>21.88</v>
      </c>
      <c r="C388" s="6">
        <f t="shared" ref="C388:C451" si="8">LN(B388/B387)</f>
        <v>-1.8264845260344098E-3</v>
      </c>
      <c r="D388" s="6"/>
    </row>
    <row r="389" spans="1:4" x14ac:dyDescent="0.25">
      <c r="A389" s="3">
        <v>18828</v>
      </c>
      <c r="B389" s="1">
        <v>21.84</v>
      </c>
      <c r="C389" s="6">
        <f t="shared" si="8"/>
        <v>-1.829826677076116E-3</v>
      </c>
      <c r="D389" s="6"/>
    </row>
    <row r="390" spans="1:4" x14ac:dyDescent="0.25">
      <c r="A390" s="3">
        <v>18829</v>
      </c>
      <c r="B390" s="1">
        <v>21.88</v>
      </c>
      <c r="C390" s="6">
        <f t="shared" si="8"/>
        <v>1.8298266770761572E-3</v>
      </c>
      <c r="D390" s="6"/>
    </row>
    <row r="391" spans="1:4" x14ac:dyDescent="0.25">
      <c r="A391" s="3">
        <v>18832</v>
      </c>
      <c r="B391" s="1">
        <v>22.1</v>
      </c>
      <c r="C391" s="6">
        <f t="shared" si="8"/>
        <v>1.0004630969926747E-2</v>
      </c>
      <c r="D391" s="6"/>
    </row>
    <row r="392" spans="1:4" x14ac:dyDescent="0.25">
      <c r="A392" s="3">
        <v>18833</v>
      </c>
      <c r="B392" s="1">
        <v>22.44</v>
      </c>
      <c r="C392" s="6">
        <f t="shared" si="8"/>
        <v>1.5267472130788381E-2</v>
      </c>
      <c r="D392" s="6"/>
    </row>
    <row r="393" spans="1:4" x14ac:dyDescent="0.25">
      <c r="A393" s="3">
        <v>18834</v>
      </c>
      <c r="B393" s="1">
        <v>22.32</v>
      </c>
      <c r="C393" s="6">
        <f t="shared" si="8"/>
        <v>-5.3619431413853991E-3</v>
      </c>
      <c r="D393" s="6"/>
    </row>
    <row r="394" spans="1:4" x14ac:dyDescent="0.25">
      <c r="A394" s="3">
        <v>18835</v>
      </c>
      <c r="B394" s="1">
        <v>22.47</v>
      </c>
      <c r="C394" s="6">
        <f t="shared" si="8"/>
        <v>6.6979486841274964E-3</v>
      </c>
      <c r="D394" s="6"/>
    </row>
    <row r="395" spans="1:4" x14ac:dyDescent="0.25">
      <c r="A395" s="3">
        <v>18836</v>
      </c>
      <c r="B395" s="1">
        <v>22.53</v>
      </c>
      <c r="C395" s="6">
        <f t="shared" si="8"/>
        <v>2.6666682469152977E-3</v>
      </c>
      <c r="D395" s="6"/>
    </row>
    <row r="396" spans="1:4" x14ac:dyDescent="0.25">
      <c r="A396" s="3">
        <v>18839</v>
      </c>
      <c r="B396" s="1">
        <v>22.63</v>
      </c>
      <c r="C396" s="6">
        <f t="shared" si="8"/>
        <v>4.4287052012929509E-3</v>
      </c>
      <c r="D396" s="6"/>
    </row>
    <row r="397" spans="1:4" x14ac:dyDescent="0.25">
      <c r="A397" s="3">
        <v>18840</v>
      </c>
      <c r="B397" s="1">
        <v>22.4</v>
      </c>
      <c r="C397" s="6">
        <f t="shared" si="8"/>
        <v>-1.0215500784451884E-2</v>
      </c>
      <c r="D397" s="6"/>
    </row>
    <row r="398" spans="1:4" x14ac:dyDescent="0.25">
      <c r="A398" s="3">
        <v>18841</v>
      </c>
      <c r="B398" s="1">
        <v>22.51</v>
      </c>
      <c r="C398" s="6">
        <f t="shared" si="8"/>
        <v>4.8986960576467443E-3</v>
      </c>
      <c r="D398" s="6"/>
    </row>
    <row r="399" spans="1:4" x14ac:dyDescent="0.25">
      <c r="A399" s="3">
        <v>18842</v>
      </c>
      <c r="B399" s="1">
        <v>22.82</v>
      </c>
      <c r="C399" s="6">
        <f t="shared" si="8"/>
        <v>1.3677689515288626E-2</v>
      </c>
      <c r="D399" s="6"/>
    </row>
    <row r="400" spans="1:4" x14ac:dyDescent="0.25">
      <c r="A400" s="3">
        <v>18843</v>
      </c>
      <c r="B400" s="1">
        <v>22.85</v>
      </c>
      <c r="C400" s="6">
        <f t="shared" si="8"/>
        <v>1.3137729062842444E-3</v>
      </c>
      <c r="D400" s="6"/>
    </row>
    <row r="401" spans="1:4" x14ac:dyDescent="0.25">
      <c r="A401" s="3">
        <v>18846</v>
      </c>
      <c r="B401" s="1">
        <v>23.01</v>
      </c>
      <c r="C401" s="6">
        <f t="shared" si="8"/>
        <v>6.977786707060743E-3</v>
      </c>
      <c r="D401" s="6"/>
    </row>
    <row r="402" spans="1:4" x14ac:dyDescent="0.25">
      <c r="A402" s="3">
        <v>18847</v>
      </c>
      <c r="B402" s="1">
        <v>23.03</v>
      </c>
      <c r="C402" s="6">
        <f t="shared" si="8"/>
        <v>8.6880978531922567E-4</v>
      </c>
      <c r="D402" s="6"/>
    </row>
    <row r="403" spans="1:4" x14ac:dyDescent="0.25">
      <c r="A403" s="3">
        <v>18848</v>
      </c>
      <c r="B403" s="1">
        <v>22.93</v>
      </c>
      <c r="C403" s="6">
        <f t="shared" si="8"/>
        <v>-4.3516169627807969E-3</v>
      </c>
      <c r="D403" s="6"/>
    </row>
    <row r="404" spans="1:4" x14ac:dyDescent="0.25">
      <c r="A404" s="3">
        <v>18849</v>
      </c>
      <c r="B404" s="1">
        <v>22.84</v>
      </c>
      <c r="C404" s="6">
        <f t="shared" si="8"/>
        <v>-3.9327120820035711E-3</v>
      </c>
      <c r="D404" s="6"/>
    </row>
    <row r="405" spans="1:4" x14ac:dyDescent="0.25">
      <c r="A405" s="3">
        <v>18850</v>
      </c>
      <c r="B405" s="1">
        <v>22.79</v>
      </c>
      <c r="C405" s="6">
        <f t="shared" si="8"/>
        <v>-2.1915415302165798E-3</v>
      </c>
      <c r="D405" s="6"/>
    </row>
    <row r="406" spans="1:4" x14ac:dyDescent="0.25">
      <c r="A406" s="3">
        <v>18853</v>
      </c>
      <c r="B406" s="1">
        <v>22.8</v>
      </c>
      <c r="C406" s="6">
        <f t="shared" si="8"/>
        <v>4.3869270280235653E-4</v>
      </c>
      <c r="D406" s="6"/>
    </row>
    <row r="407" spans="1:4" x14ac:dyDescent="0.25">
      <c r="A407" s="3">
        <v>18854</v>
      </c>
      <c r="B407" s="1">
        <v>22.7</v>
      </c>
      <c r="C407" s="6">
        <f t="shared" si="8"/>
        <v>-4.3956114730381093E-3</v>
      </c>
      <c r="D407" s="6"/>
    </row>
    <row r="408" spans="1:4" x14ac:dyDescent="0.25">
      <c r="A408" s="3">
        <v>18855</v>
      </c>
      <c r="B408" s="1">
        <v>22.79</v>
      </c>
      <c r="C408" s="6">
        <f t="shared" si="8"/>
        <v>3.9569187702359959E-3</v>
      </c>
      <c r="D408" s="6"/>
    </row>
    <row r="409" spans="1:4" x14ac:dyDescent="0.25">
      <c r="A409" s="3">
        <v>18856</v>
      </c>
      <c r="B409" s="1">
        <v>22.87</v>
      </c>
      <c r="C409" s="6">
        <f t="shared" si="8"/>
        <v>3.5041647770970509E-3</v>
      </c>
      <c r="D409" s="6"/>
    </row>
    <row r="410" spans="1:4" x14ac:dyDescent="0.25">
      <c r="A410" s="3">
        <v>18857</v>
      </c>
      <c r="B410" s="1">
        <v>22.94</v>
      </c>
      <c r="C410" s="6">
        <f t="shared" si="8"/>
        <v>3.0561036665348916E-3</v>
      </c>
      <c r="D410" s="6"/>
    </row>
    <row r="411" spans="1:4" x14ac:dyDescent="0.25">
      <c r="A411" s="3">
        <v>18860</v>
      </c>
      <c r="B411" s="1">
        <v>22.93</v>
      </c>
      <c r="C411" s="6">
        <f t="shared" si="8"/>
        <v>-4.3601483141157986E-4</v>
      </c>
      <c r="D411" s="6"/>
    </row>
    <row r="412" spans="1:4" x14ac:dyDescent="0.25">
      <c r="A412" s="3">
        <v>18861</v>
      </c>
      <c r="B412" s="1">
        <v>22.83</v>
      </c>
      <c r="C412" s="6">
        <f t="shared" si="8"/>
        <v>-4.3706363281089365E-3</v>
      </c>
      <c r="D412" s="6"/>
    </row>
    <row r="413" spans="1:4" x14ac:dyDescent="0.25">
      <c r="A413" s="3">
        <v>18862</v>
      </c>
      <c r="B413" s="1">
        <v>22.75</v>
      </c>
      <c r="C413" s="6">
        <f t="shared" si="8"/>
        <v>-3.510315144744655E-3</v>
      </c>
      <c r="D413" s="6"/>
    </row>
    <row r="414" spans="1:4" x14ac:dyDescent="0.25">
      <c r="A414" s="3">
        <v>18863</v>
      </c>
      <c r="B414" s="1">
        <v>22.9</v>
      </c>
      <c r="C414" s="6">
        <f t="shared" si="8"/>
        <v>6.571765163234519E-3</v>
      </c>
      <c r="D414" s="6"/>
    </row>
    <row r="415" spans="1:4" x14ac:dyDescent="0.25">
      <c r="A415" s="3">
        <v>18864</v>
      </c>
      <c r="B415" s="1">
        <v>22.88</v>
      </c>
      <c r="C415" s="6">
        <f t="shared" si="8"/>
        <v>-8.7374404859677231E-4</v>
      </c>
      <c r="D415" s="6"/>
    </row>
    <row r="416" spans="1:4" x14ac:dyDescent="0.25">
      <c r="A416" s="3">
        <v>18867</v>
      </c>
      <c r="B416" s="1">
        <v>22.85</v>
      </c>
      <c r="C416" s="6">
        <f t="shared" si="8"/>
        <v>-1.3120491713833787E-3</v>
      </c>
      <c r="D416" s="6"/>
    </row>
    <row r="417" spans="1:4" x14ac:dyDescent="0.25">
      <c r="A417" s="3">
        <v>18868</v>
      </c>
      <c r="B417" s="1">
        <v>22.9</v>
      </c>
      <c r="C417" s="6">
        <f t="shared" si="8"/>
        <v>2.1857932199802256E-3</v>
      </c>
      <c r="D417" s="6"/>
    </row>
    <row r="418" spans="1:4" x14ac:dyDescent="0.25">
      <c r="A418" s="3">
        <v>18869</v>
      </c>
      <c r="B418" s="1">
        <v>23.08</v>
      </c>
      <c r="C418" s="6">
        <f t="shared" si="8"/>
        <v>7.8295310797048007E-3</v>
      </c>
      <c r="D418" s="6"/>
    </row>
    <row r="419" spans="1:4" x14ac:dyDescent="0.25">
      <c r="A419" s="3">
        <v>18870</v>
      </c>
      <c r="B419" s="1">
        <v>23.24</v>
      </c>
      <c r="C419" s="6">
        <f t="shared" si="8"/>
        <v>6.9084903438116092E-3</v>
      </c>
      <c r="D419" s="6"/>
    </row>
    <row r="420" spans="1:4" x14ac:dyDescent="0.25">
      <c r="A420" s="3">
        <v>18871</v>
      </c>
      <c r="B420" s="1">
        <v>23.28</v>
      </c>
      <c r="C420" s="6">
        <f t="shared" si="8"/>
        <v>1.719690879526679E-3</v>
      </c>
      <c r="D420" s="6"/>
    </row>
    <row r="421" spans="1:4" x14ac:dyDescent="0.25">
      <c r="A421" s="3">
        <v>18875</v>
      </c>
      <c r="B421" s="1">
        <v>23.28</v>
      </c>
      <c r="C421" s="6">
        <f t="shared" si="8"/>
        <v>0</v>
      </c>
      <c r="D421" s="6"/>
    </row>
    <row r="422" spans="1:4" x14ac:dyDescent="0.25">
      <c r="A422" s="3">
        <v>18876</v>
      </c>
      <c r="B422" s="1">
        <v>23.42</v>
      </c>
      <c r="C422" s="6">
        <f t="shared" si="8"/>
        <v>5.9957353063341884E-3</v>
      </c>
      <c r="D422" s="6"/>
    </row>
    <row r="423" spans="1:4" x14ac:dyDescent="0.25">
      <c r="A423" s="3">
        <v>18877</v>
      </c>
      <c r="B423" s="1">
        <v>23.47</v>
      </c>
      <c r="C423" s="6">
        <f t="shared" si="8"/>
        <v>2.1326516933606776E-3</v>
      </c>
      <c r="D423" s="6"/>
    </row>
    <row r="424" spans="1:4" x14ac:dyDescent="0.25">
      <c r="A424" s="3">
        <v>18878</v>
      </c>
      <c r="B424" s="1">
        <v>23.53</v>
      </c>
      <c r="C424" s="6">
        <f t="shared" si="8"/>
        <v>2.5531928763391758E-3</v>
      </c>
      <c r="D424" s="6"/>
    </row>
    <row r="425" spans="1:4" x14ac:dyDescent="0.25">
      <c r="A425" s="3">
        <v>18881</v>
      </c>
      <c r="B425" s="1">
        <v>23.62</v>
      </c>
      <c r="C425" s="6">
        <f t="shared" si="8"/>
        <v>3.8176080299451472E-3</v>
      </c>
      <c r="D425" s="6"/>
    </row>
    <row r="426" spans="1:4" x14ac:dyDescent="0.25">
      <c r="A426" s="3">
        <v>18882</v>
      </c>
      <c r="B426" s="1">
        <v>23.5</v>
      </c>
      <c r="C426" s="6">
        <f t="shared" si="8"/>
        <v>-5.0933896191030122E-3</v>
      </c>
      <c r="D426" s="6"/>
    </row>
    <row r="427" spans="1:4" x14ac:dyDescent="0.25">
      <c r="A427" s="3">
        <v>18883</v>
      </c>
      <c r="B427" s="1">
        <v>23.6</v>
      </c>
      <c r="C427" s="6">
        <f t="shared" si="8"/>
        <v>4.2462908814512243E-3</v>
      </c>
      <c r="D427" s="6"/>
    </row>
    <row r="428" spans="1:4" x14ac:dyDescent="0.25">
      <c r="A428" s="3">
        <v>18884</v>
      </c>
      <c r="B428" s="1">
        <v>23.71</v>
      </c>
      <c r="C428" s="6">
        <f t="shared" si="8"/>
        <v>4.650188045749736E-3</v>
      </c>
      <c r="D428" s="6"/>
    </row>
    <row r="429" spans="1:4" x14ac:dyDescent="0.25">
      <c r="A429" s="3">
        <v>18885</v>
      </c>
      <c r="B429" s="1">
        <v>23.69</v>
      </c>
      <c r="C429" s="6">
        <f t="shared" si="8"/>
        <v>-8.4388190662004108E-4</v>
      </c>
      <c r="D429" s="6"/>
    </row>
    <row r="430" spans="1:4" x14ac:dyDescent="0.25">
      <c r="A430" s="3">
        <v>18888</v>
      </c>
      <c r="B430" s="1">
        <v>23.62</v>
      </c>
      <c r="C430" s="6">
        <f t="shared" si="8"/>
        <v>-2.9592074014778702E-3</v>
      </c>
      <c r="D430" s="6"/>
    </row>
    <row r="431" spans="1:4" x14ac:dyDescent="0.25">
      <c r="A431" s="3">
        <v>18889</v>
      </c>
      <c r="B431" s="1">
        <v>23.59</v>
      </c>
      <c r="C431" s="6">
        <f t="shared" si="8"/>
        <v>-1.270917349632679E-3</v>
      </c>
      <c r="D431" s="6"/>
    </row>
    <row r="432" spans="1:4" x14ac:dyDescent="0.25">
      <c r="A432" s="3">
        <v>18890</v>
      </c>
      <c r="B432" s="1">
        <v>23.59</v>
      </c>
      <c r="C432" s="6">
        <f t="shared" si="8"/>
        <v>0</v>
      </c>
      <c r="D432" s="6"/>
    </row>
    <row r="433" spans="1:4" x14ac:dyDescent="0.25">
      <c r="A433" s="3">
        <v>18891</v>
      </c>
      <c r="B433" s="1">
        <v>23.57</v>
      </c>
      <c r="C433" s="6">
        <f t="shared" si="8"/>
        <v>-8.4817647154394491E-4</v>
      </c>
      <c r="D433" s="6"/>
    </row>
    <row r="434" spans="1:4" x14ac:dyDescent="0.25">
      <c r="A434" s="3">
        <v>18892</v>
      </c>
      <c r="B434" s="1">
        <v>23.4</v>
      </c>
      <c r="C434" s="6">
        <f t="shared" si="8"/>
        <v>-7.238694584384058E-3</v>
      </c>
      <c r="D434" s="6"/>
    </row>
    <row r="435" spans="1:4" x14ac:dyDescent="0.25">
      <c r="A435" s="3">
        <v>18895</v>
      </c>
      <c r="B435" s="1">
        <v>23.3</v>
      </c>
      <c r="C435" s="6">
        <f t="shared" si="8"/>
        <v>-4.2826617920007359E-3</v>
      </c>
      <c r="D435" s="6"/>
    </row>
    <row r="436" spans="1:4" x14ac:dyDescent="0.25">
      <c r="A436" s="3">
        <v>18896</v>
      </c>
      <c r="B436" s="1">
        <v>23.38</v>
      </c>
      <c r="C436" s="6">
        <f t="shared" si="8"/>
        <v>3.4275954722674975E-3</v>
      </c>
      <c r="D436" s="6"/>
    </row>
    <row r="437" spans="1:4" x14ac:dyDescent="0.25">
      <c r="A437" s="3">
        <v>18897</v>
      </c>
      <c r="B437" s="1">
        <v>23.4</v>
      </c>
      <c r="C437" s="6">
        <f t="shared" si="8"/>
        <v>8.5506631973347649E-4</v>
      </c>
      <c r="D437" s="6"/>
    </row>
    <row r="438" spans="1:4" x14ac:dyDescent="0.25">
      <c r="A438" s="3">
        <v>18898</v>
      </c>
      <c r="B438" s="1">
        <v>23.27</v>
      </c>
      <c r="C438" s="6">
        <f t="shared" si="8"/>
        <v>-5.5710450494553601E-3</v>
      </c>
      <c r="D438" s="6"/>
    </row>
    <row r="439" spans="1:4" x14ac:dyDescent="0.25">
      <c r="A439" s="3">
        <v>18899</v>
      </c>
      <c r="B439" s="1">
        <v>23.26</v>
      </c>
      <c r="C439" s="6">
        <f t="shared" si="8"/>
        <v>-4.2983022368195059E-4</v>
      </c>
      <c r="D439" s="6"/>
    </row>
    <row r="440" spans="1:4" x14ac:dyDescent="0.25">
      <c r="A440" s="3">
        <v>18902</v>
      </c>
      <c r="B440" s="1">
        <v>23.47</v>
      </c>
      <c r="C440" s="6">
        <f t="shared" si="8"/>
        <v>8.987862772413719E-3</v>
      </c>
      <c r="D440" s="6"/>
    </row>
    <row r="441" spans="1:4" x14ac:dyDescent="0.25">
      <c r="A441" s="3">
        <v>18903</v>
      </c>
      <c r="B441" s="1">
        <v>23.64</v>
      </c>
      <c r="C441" s="6">
        <f t="shared" si="8"/>
        <v>7.2171826749654819E-3</v>
      </c>
      <c r="D441" s="6"/>
    </row>
    <row r="442" spans="1:4" x14ac:dyDescent="0.25">
      <c r="A442" s="3">
        <v>18904</v>
      </c>
      <c r="B442" s="1">
        <v>23.79</v>
      </c>
      <c r="C442" s="6">
        <f t="shared" si="8"/>
        <v>6.3251317769687952E-3</v>
      </c>
      <c r="D442" s="6"/>
    </row>
    <row r="443" spans="1:4" x14ac:dyDescent="0.25">
      <c r="A443" s="3">
        <v>18905</v>
      </c>
      <c r="B443" s="1">
        <v>23.72</v>
      </c>
      <c r="C443" s="6">
        <f t="shared" si="8"/>
        <v>-2.946750185341651E-3</v>
      </c>
      <c r="D443" s="6"/>
    </row>
    <row r="444" spans="1:4" x14ac:dyDescent="0.25">
      <c r="A444" s="3">
        <v>18906</v>
      </c>
      <c r="B444" s="1">
        <v>23.78</v>
      </c>
      <c r="C444" s="6">
        <f t="shared" si="8"/>
        <v>2.5263171331111355E-3</v>
      </c>
      <c r="D444" s="6"/>
    </row>
    <row r="445" spans="1:4" x14ac:dyDescent="0.25">
      <c r="A445" s="3">
        <v>18909</v>
      </c>
      <c r="B445" s="1">
        <v>23.75</v>
      </c>
      <c r="C445" s="6">
        <f t="shared" si="8"/>
        <v>-1.2623607819856459E-3</v>
      </c>
      <c r="D445" s="6"/>
    </row>
    <row r="446" spans="1:4" x14ac:dyDescent="0.25">
      <c r="A446" s="3">
        <v>18910</v>
      </c>
      <c r="B446" s="1">
        <v>23.65</v>
      </c>
      <c r="C446" s="6">
        <f t="shared" si="8"/>
        <v>-4.2194155427083217E-3</v>
      </c>
      <c r="D446" s="6"/>
    </row>
    <row r="447" spans="1:4" x14ac:dyDescent="0.25">
      <c r="A447" s="3">
        <v>18911</v>
      </c>
      <c r="B447" s="1">
        <v>23.61</v>
      </c>
      <c r="C447" s="6">
        <f t="shared" si="8"/>
        <v>-1.6927638405203982E-3</v>
      </c>
      <c r="D447" s="6"/>
    </row>
    <row r="448" spans="1:4" x14ac:dyDescent="0.25">
      <c r="A448" s="3">
        <v>18912</v>
      </c>
      <c r="B448" s="1">
        <v>23.7</v>
      </c>
      <c r="C448" s="6">
        <f t="shared" si="8"/>
        <v>3.8046970436638452E-3</v>
      </c>
      <c r="D448" s="6"/>
    </row>
    <row r="449" spans="1:4" x14ac:dyDescent="0.25">
      <c r="A449" s="3">
        <v>18916</v>
      </c>
      <c r="B449" s="1">
        <v>23.85</v>
      </c>
      <c r="C449" s="6">
        <f t="shared" si="8"/>
        <v>6.3091691932647556E-3</v>
      </c>
      <c r="D449" s="6"/>
    </row>
    <row r="450" spans="1:4" x14ac:dyDescent="0.25">
      <c r="A450" s="3">
        <v>18917</v>
      </c>
      <c r="B450" s="1">
        <v>23.77</v>
      </c>
      <c r="C450" s="6">
        <f t="shared" si="8"/>
        <v>-3.3599359622477044E-3</v>
      </c>
      <c r="D450" s="6"/>
    </row>
    <row r="451" spans="1:4" x14ac:dyDescent="0.25">
      <c r="A451" s="3">
        <v>18918</v>
      </c>
      <c r="B451" s="1">
        <v>23.69</v>
      </c>
      <c r="C451" s="6">
        <f t="shared" si="8"/>
        <v>-3.3712632014083394E-3</v>
      </c>
      <c r="D451" s="6"/>
    </row>
    <row r="452" spans="1:4" x14ac:dyDescent="0.25">
      <c r="A452" s="3">
        <v>18919</v>
      </c>
      <c r="B452" s="1">
        <v>23.67</v>
      </c>
      <c r="C452" s="6">
        <f t="shared" ref="C452:C515" si="9">LN(B452/B451)</f>
        <v>-8.445946448014549E-4</v>
      </c>
      <c r="D452" s="6"/>
    </row>
    <row r="453" spans="1:4" x14ac:dyDescent="0.25">
      <c r="A453" s="3">
        <v>18920</v>
      </c>
      <c r="B453" s="1">
        <v>23.32</v>
      </c>
      <c r="C453" s="6">
        <f t="shared" si="9"/>
        <v>-1.4897062043601014E-2</v>
      </c>
      <c r="D453" s="6"/>
    </row>
    <row r="454" spans="1:4" x14ac:dyDescent="0.25">
      <c r="A454" s="3">
        <v>18923</v>
      </c>
      <c r="B454" s="1">
        <v>22.75</v>
      </c>
      <c r="C454" s="6">
        <f t="shared" si="9"/>
        <v>-2.4746216085332215E-2</v>
      </c>
      <c r="D454" s="6"/>
    </row>
    <row r="455" spans="1:4" x14ac:dyDescent="0.25">
      <c r="A455" s="3">
        <v>18924</v>
      </c>
      <c r="B455" s="1">
        <v>22.84</v>
      </c>
      <c r="C455" s="6">
        <f t="shared" si="9"/>
        <v>3.9482393908500755E-3</v>
      </c>
      <c r="D455" s="6"/>
    </row>
    <row r="456" spans="1:4" x14ac:dyDescent="0.25">
      <c r="A456" s="3">
        <v>18925</v>
      </c>
      <c r="B456" s="1">
        <v>23.03</v>
      </c>
      <c r="C456" s="6">
        <f t="shared" si="9"/>
        <v>8.2843290447843464E-3</v>
      </c>
      <c r="D456" s="6"/>
    </row>
    <row r="457" spans="1:4" x14ac:dyDescent="0.25">
      <c r="A457" s="3">
        <v>18926</v>
      </c>
      <c r="B457" s="1">
        <v>22.96</v>
      </c>
      <c r="C457" s="6">
        <f t="shared" si="9"/>
        <v>-3.0441423812281325E-3</v>
      </c>
      <c r="D457" s="6"/>
    </row>
    <row r="458" spans="1:4" x14ac:dyDescent="0.25">
      <c r="A458" s="3">
        <v>18927</v>
      </c>
      <c r="B458" s="1">
        <v>22.81</v>
      </c>
      <c r="C458" s="6">
        <f t="shared" si="9"/>
        <v>-6.5545351550690923E-3</v>
      </c>
      <c r="D458" s="6"/>
    </row>
    <row r="459" spans="1:4" x14ac:dyDescent="0.25">
      <c r="A459" s="3">
        <v>18930</v>
      </c>
      <c r="B459" s="1">
        <v>22.69</v>
      </c>
      <c r="C459" s="6">
        <f t="shared" si="9"/>
        <v>-5.2747375045461564E-3</v>
      </c>
      <c r="D459" s="6"/>
    </row>
    <row r="460" spans="1:4" x14ac:dyDescent="0.25">
      <c r="A460" s="3">
        <v>18931</v>
      </c>
      <c r="B460" s="1">
        <v>22.66</v>
      </c>
      <c r="C460" s="6">
        <f t="shared" si="9"/>
        <v>-1.3230431918901959E-3</v>
      </c>
      <c r="D460" s="6"/>
    </row>
    <row r="461" spans="1:4" x14ac:dyDescent="0.25">
      <c r="A461" s="3">
        <v>18932</v>
      </c>
      <c r="B461" s="1">
        <v>22.94</v>
      </c>
      <c r="C461" s="6">
        <f t="shared" si="9"/>
        <v>1.228085610136445E-2</v>
      </c>
      <c r="D461" s="6"/>
    </row>
    <row r="462" spans="1:4" x14ac:dyDescent="0.25">
      <c r="A462" s="3">
        <v>18933</v>
      </c>
      <c r="B462" s="1">
        <v>23.1</v>
      </c>
      <c r="C462" s="6">
        <f t="shared" si="9"/>
        <v>6.9505058265233316E-3</v>
      </c>
      <c r="D462" s="6"/>
    </row>
    <row r="463" spans="1:4" x14ac:dyDescent="0.25">
      <c r="A463" s="3">
        <v>18934</v>
      </c>
      <c r="B463" s="1">
        <v>22.93</v>
      </c>
      <c r="C463" s="6">
        <f t="shared" si="9"/>
        <v>-7.3865206579348799E-3</v>
      </c>
      <c r="D463" s="6"/>
    </row>
    <row r="464" spans="1:4" x14ac:dyDescent="0.25">
      <c r="A464" s="3">
        <v>18937</v>
      </c>
      <c r="B464" s="1">
        <v>22.82</v>
      </c>
      <c r="C464" s="6">
        <f t="shared" si="9"/>
        <v>-4.8087524358834625E-3</v>
      </c>
      <c r="D464" s="6"/>
    </row>
    <row r="465" spans="1:4" x14ac:dyDescent="0.25">
      <c r="A465" s="3">
        <v>18939</v>
      </c>
      <c r="B465" s="1">
        <v>22.49</v>
      </c>
      <c r="C465" s="6">
        <f t="shared" si="9"/>
        <v>-1.4566578462705359E-2</v>
      </c>
      <c r="D465" s="6"/>
    </row>
    <row r="466" spans="1:4" x14ac:dyDescent="0.25">
      <c r="A466" s="3">
        <v>18940</v>
      </c>
      <c r="B466" s="1">
        <v>22.47</v>
      </c>
      <c r="C466" s="6">
        <f t="shared" si="9"/>
        <v>-8.8967977398647852E-4</v>
      </c>
      <c r="D466" s="6"/>
    </row>
    <row r="467" spans="1:4" x14ac:dyDescent="0.25">
      <c r="A467" s="3">
        <v>18941</v>
      </c>
      <c r="B467" s="1">
        <v>22.75</v>
      </c>
      <c r="C467" s="6">
        <f t="shared" si="9"/>
        <v>1.2384059199721622E-2</v>
      </c>
      <c r="D467" s="6"/>
    </row>
    <row r="468" spans="1:4" x14ac:dyDescent="0.25">
      <c r="A468" s="3">
        <v>18945</v>
      </c>
      <c r="B468" s="1">
        <v>22.79</v>
      </c>
      <c r="C468" s="6">
        <f t="shared" si="9"/>
        <v>1.7566978606335054E-3</v>
      </c>
      <c r="D468" s="6"/>
    </row>
    <row r="469" spans="1:4" x14ac:dyDescent="0.25">
      <c r="A469" s="3">
        <v>18946</v>
      </c>
      <c r="B469" s="1">
        <v>22.85</v>
      </c>
      <c r="C469" s="6">
        <f t="shared" si="9"/>
        <v>2.6292740826208876E-3</v>
      </c>
      <c r="D469" s="6"/>
    </row>
    <row r="470" spans="1:4" x14ac:dyDescent="0.25">
      <c r="A470" s="3">
        <v>18947</v>
      </c>
      <c r="B470" s="1">
        <v>22.84</v>
      </c>
      <c r="C470" s="6">
        <f t="shared" si="9"/>
        <v>-4.3773255240427605E-4</v>
      </c>
      <c r="D470" s="6"/>
    </row>
    <row r="471" spans="1:4" x14ac:dyDescent="0.25">
      <c r="A471" s="3">
        <v>18948</v>
      </c>
      <c r="B471" s="1">
        <v>22.82</v>
      </c>
      <c r="C471" s="6">
        <f t="shared" si="9"/>
        <v>-8.7604035387982098E-4</v>
      </c>
      <c r="D471" s="6"/>
    </row>
    <row r="472" spans="1:4" x14ac:dyDescent="0.25">
      <c r="A472" s="3">
        <v>18951</v>
      </c>
      <c r="B472" s="1">
        <v>22.73</v>
      </c>
      <c r="C472" s="6">
        <f t="shared" si="9"/>
        <v>-3.951706569477768E-3</v>
      </c>
      <c r="D472" s="6"/>
    </row>
    <row r="473" spans="1:4" x14ac:dyDescent="0.25">
      <c r="A473" s="3">
        <v>18952</v>
      </c>
      <c r="B473" s="1">
        <v>22.68</v>
      </c>
      <c r="C473" s="6">
        <f t="shared" si="9"/>
        <v>-2.2021590049005418E-3</v>
      </c>
      <c r="D473" s="6"/>
    </row>
    <row r="474" spans="1:4" x14ac:dyDescent="0.25">
      <c r="A474" s="3">
        <v>18953</v>
      </c>
      <c r="B474" s="1">
        <v>22.64</v>
      </c>
      <c r="C474" s="6">
        <f t="shared" si="9"/>
        <v>-1.7652255245690809E-3</v>
      </c>
      <c r="D474" s="6"/>
    </row>
    <row r="475" spans="1:4" x14ac:dyDescent="0.25">
      <c r="A475" s="3">
        <v>18955</v>
      </c>
      <c r="B475" s="1">
        <v>22.4</v>
      </c>
      <c r="C475" s="6">
        <f t="shared" si="9"/>
        <v>-1.0657294473988093E-2</v>
      </c>
      <c r="D475" s="6"/>
    </row>
    <row r="476" spans="1:4" x14ac:dyDescent="0.25">
      <c r="A476" s="3">
        <v>18958</v>
      </c>
      <c r="B476" s="1">
        <v>22.43</v>
      </c>
      <c r="C476" s="6">
        <f t="shared" si="9"/>
        <v>1.3383896711228322E-3</v>
      </c>
      <c r="D476" s="6"/>
    </row>
    <row r="477" spans="1:4" x14ac:dyDescent="0.25">
      <c r="A477" s="3">
        <v>18959</v>
      </c>
      <c r="B477" s="1">
        <v>22.66</v>
      </c>
      <c r="C477" s="6">
        <f t="shared" si="9"/>
        <v>1.0201907067743279E-2</v>
      </c>
      <c r="D477" s="6"/>
    </row>
    <row r="478" spans="1:4" x14ac:dyDescent="0.25">
      <c r="A478" s="3">
        <v>18960</v>
      </c>
      <c r="B478" s="1">
        <v>22.61</v>
      </c>
      <c r="C478" s="6">
        <f t="shared" si="9"/>
        <v>-2.2089693099818083E-3</v>
      </c>
      <c r="D478" s="6"/>
    </row>
    <row r="479" spans="1:4" x14ac:dyDescent="0.25">
      <c r="A479" s="3">
        <v>18961</v>
      </c>
      <c r="B479" s="1">
        <v>22.67</v>
      </c>
      <c r="C479" s="6">
        <f t="shared" si="9"/>
        <v>2.6501782295593377E-3</v>
      </c>
      <c r="D479" s="6"/>
    </row>
    <row r="480" spans="1:4" x14ac:dyDescent="0.25">
      <c r="A480" s="3">
        <v>18962</v>
      </c>
      <c r="B480" s="1">
        <v>22.88</v>
      </c>
      <c r="C480" s="6">
        <f t="shared" si="9"/>
        <v>9.2207019921594427E-3</v>
      </c>
      <c r="D480" s="6"/>
    </row>
    <row r="481" spans="1:4" x14ac:dyDescent="0.25">
      <c r="A481" s="3">
        <v>18965</v>
      </c>
      <c r="B481" s="1">
        <v>23.01</v>
      </c>
      <c r="C481" s="6">
        <f t="shared" si="9"/>
        <v>5.6657375356775211E-3</v>
      </c>
      <c r="D481" s="6"/>
    </row>
    <row r="482" spans="1:4" x14ac:dyDescent="0.25">
      <c r="A482" s="3">
        <v>18966</v>
      </c>
      <c r="B482" s="1">
        <v>23.14</v>
      </c>
      <c r="C482" s="6">
        <f t="shared" si="9"/>
        <v>5.6338177182560642E-3</v>
      </c>
      <c r="D482" s="6"/>
    </row>
    <row r="483" spans="1:4" x14ac:dyDescent="0.25">
      <c r="A483" s="3">
        <v>18967</v>
      </c>
      <c r="B483" s="1">
        <v>23.07</v>
      </c>
      <c r="C483" s="6">
        <f t="shared" si="9"/>
        <v>-3.0296495798681996E-3</v>
      </c>
      <c r="D483" s="6"/>
    </row>
    <row r="484" spans="1:4" x14ac:dyDescent="0.25">
      <c r="A484" s="3">
        <v>18968</v>
      </c>
      <c r="B484" s="1">
        <v>23.34</v>
      </c>
      <c r="C484" s="6">
        <f t="shared" si="9"/>
        <v>1.1635554672747541E-2</v>
      </c>
      <c r="D484" s="6"/>
    </row>
    <row r="485" spans="1:4" x14ac:dyDescent="0.25">
      <c r="A485" s="3">
        <v>18969</v>
      </c>
      <c r="B485" s="1">
        <v>23.38</v>
      </c>
      <c r="C485" s="6">
        <f t="shared" si="9"/>
        <v>1.7123291855122972E-3</v>
      </c>
      <c r="D485" s="6"/>
    </row>
    <row r="486" spans="1:4" x14ac:dyDescent="0.25">
      <c r="A486" s="3">
        <v>18972</v>
      </c>
      <c r="B486" s="1">
        <v>23.42</v>
      </c>
      <c r="C486" s="6">
        <f t="shared" si="9"/>
        <v>1.7094021256491012E-3</v>
      </c>
      <c r="D486" s="6"/>
    </row>
    <row r="487" spans="1:4" x14ac:dyDescent="0.25">
      <c r="A487" s="3">
        <v>18973</v>
      </c>
      <c r="B487" s="1">
        <v>23.3</v>
      </c>
      <c r="C487" s="6">
        <f t="shared" si="9"/>
        <v>-5.136997597916468E-3</v>
      </c>
      <c r="D487" s="6"/>
    </row>
    <row r="488" spans="1:4" x14ac:dyDescent="0.25">
      <c r="A488" s="3">
        <v>18974</v>
      </c>
      <c r="B488" s="1">
        <v>23.37</v>
      </c>
      <c r="C488" s="6">
        <f t="shared" si="9"/>
        <v>2.9997879791117E-3</v>
      </c>
      <c r="D488" s="6"/>
    </row>
    <row r="489" spans="1:4" x14ac:dyDescent="0.25">
      <c r="A489" s="3">
        <v>18975</v>
      </c>
      <c r="B489" s="1">
        <v>23.39</v>
      </c>
      <c r="C489" s="6">
        <f t="shared" si="9"/>
        <v>8.5543204532112168E-4</v>
      </c>
      <c r="D489" s="6"/>
    </row>
    <row r="490" spans="1:4" x14ac:dyDescent="0.25">
      <c r="A490" s="3">
        <v>18976</v>
      </c>
      <c r="B490" s="1">
        <v>23.37</v>
      </c>
      <c r="C490" s="6">
        <f t="shared" si="9"/>
        <v>-8.5543204532109089E-4</v>
      </c>
      <c r="D490" s="6"/>
    </row>
    <row r="491" spans="1:4" x14ac:dyDescent="0.25">
      <c r="A491" s="3">
        <v>18979</v>
      </c>
      <c r="B491" s="1">
        <v>23.41</v>
      </c>
      <c r="C491" s="6">
        <f t="shared" si="9"/>
        <v>1.7101329520526915E-3</v>
      </c>
      <c r="D491" s="6"/>
    </row>
    <row r="492" spans="1:4" x14ac:dyDescent="0.25">
      <c r="A492" s="3">
        <v>18980</v>
      </c>
      <c r="B492" s="1">
        <v>23.49</v>
      </c>
      <c r="C492" s="6">
        <f t="shared" si="9"/>
        <v>3.4115171680019125E-3</v>
      </c>
      <c r="D492" s="6"/>
    </row>
    <row r="493" spans="1:4" x14ac:dyDescent="0.25">
      <c r="A493" s="3">
        <v>18981</v>
      </c>
      <c r="B493" s="1">
        <v>23.57</v>
      </c>
      <c r="C493" s="6">
        <f t="shared" si="9"/>
        <v>3.3999182772183746E-3</v>
      </c>
      <c r="D493" s="6"/>
    </row>
    <row r="494" spans="1:4" x14ac:dyDescent="0.25">
      <c r="A494" s="3">
        <v>18982</v>
      </c>
      <c r="B494" s="1">
        <v>23.57</v>
      </c>
      <c r="C494" s="6">
        <f t="shared" si="9"/>
        <v>0</v>
      </c>
      <c r="D494" s="6"/>
    </row>
    <row r="495" spans="1:4" x14ac:dyDescent="0.25">
      <c r="A495" s="3">
        <v>18983</v>
      </c>
      <c r="B495" s="1">
        <v>23.51</v>
      </c>
      <c r="C495" s="6">
        <f t="shared" si="9"/>
        <v>-2.5488543960615118E-3</v>
      </c>
      <c r="D495" s="6"/>
    </row>
    <row r="496" spans="1:4" x14ac:dyDescent="0.25">
      <c r="A496" s="3">
        <v>18986</v>
      </c>
      <c r="B496" s="1">
        <v>23.54</v>
      </c>
      <c r="C496" s="6">
        <f t="shared" si="9"/>
        <v>1.2752392801525072E-3</v>
      </c>
      <c r="D496" s="6"/>
    </row>
    <row r="497" spans="1:4" x14ac:dyDescent="0.25">
      <c r="A497" s="3">
        <v>18988</v>
      </c>
      <c r="B497" s="1">
        <v>23.44</v>
      </c>
      <c r="C497" s="6">
        <f t="shared" si="9"/>
        <v>-4.2571371233187218E-3</v>
      </c>
      <c r="D497" s="6"/>
    </row>
    <row r="498" spans="1:4" x14ac:dyDescent="0.25">
      <c r="A498" s="3">
        <v>18989</v>
      </c>
      <c r="B498" s="1">
        <v>23.65</v>
      </c>
      <c r="C498" s="6">
        <f t="shared" si="9"/>
        <v>8.9191502291299379E-3</v>
      </c>
      <c r="D498" s="6"/>
    </row>
    <row r="499" spans="1:4" x14ac:dyDescent="0.25">
      <c r="A499" s="3">
        <v>18990</v>
      </c>
      <c r="B499" s="1">
        <v>23.69</v>
      </c>
      <c r="C499" s="6">
        <f t="shared" si="9"/>
        <v>1.6899032327523159E-3</v>
      </c>
      <c r="D499" s="6"/>
    </row>
    <row r="500" spans="1:4" x14ac:dyDescent="0.25">
      <c r="A500" s="3">
        <v>18993</v>
      </c>
      <c r="B500" s="1">
        <v>23.77</v>
      </c>
      <c r="C500" s="6">
        <f t="shared" si="9"/>
        <v>3.3712632014083932E-3</v>
      </c>
      <c r="D500" s="6"/>
    </row>
    <row r="501" spans="1:4" x14ac:dyDescent="0.25">
      <c r="A501" s="3">
        <v>18995</v>
      </c>
      <c r="B501" s="1">
        <v>23.8</v>
      </c>
      <c r="C501" s="6">
        <f t="shared" si="9"/>
        <v>1.2612993053265204E-3</v>
      </c>
      <c r="D501" s="6"/>
    </row>
    <row r="502" spans="1:4" x14ac:dyDescent="0.25">
      <c r="A502" s="3">
        <v>18996</v>
      </c>
      <c r="B502" s="1">
        <v>23.88</v>
      </c>
      <c r="C502" s="6">
        <f t="shared" si="9"/>
        <v>3.3557078469723151E-3</v>
      </c>
      <c r="D502" s="6"/>
    </row>
    <row r="503" spans="1:4" x14ac:dyDescent="0.25">
      <c r="A503" s="3">
        <v>18997</v>
      </c>
      <c r="B503" s="1">
        <v>23.92</v>
      </c>
      <c r="C503" s="6">
        <f t="shared" si="9"/>
        <v>1.6736405580296937E-3</v>
      </c>
      <c r="D503" s="6"/>
    </row>
    <row r="504" spans="1:4" x14ac:dyDescent="0.25">
      <c r="A504" s="3">
        <v>19000</v>
      </c>
      <c r="B504" s="1">
        <v>23.91</v>
      </c>
      <c r="C504" s="6">
        <f t="shared" si="9"/>
        <v>-4.181476121976519E-4</v>
      </c>
      <c r="D504" s="6"/>
    </row>
    <row r="505" spans="1:4" x14ac:dyDescent="0.25">
      <c r="A505" s="3">
        <v>19001</v>
      </c>
      <c r="B505" s="1">
        <v>23.82</v>
      </c>
      <c r="C505" s="6">
        <f t="shared" si="9"/>
        <v>-3.7712175430792915E-3</v>
      </c>
      <c r="D505" s="6"/>
    </row>
    <row r="506" spans="1:4" x14ac:dyDescent="0.25">
      <c r="A506" s="3">
        <v>19002</v>
      </c>
      <c r="B506" s="1">
        <v>23.74</v>
      </c>
      <c r="C506" s="6">
        <f t="shared" si="9"/>
        <v>-3.3641747456320988E-3</v>
      </c>
      <c r="D506" s="6"/>
    </row>
    <row r="507" spans="1:4" x14ac:dyDescent="0.25">
      <c r="A507" s="3">
        <v>19003</v>
      </c>
      <c r="B507" s="1">
        <v>23.86</v>
      </c>
      <c r="C507" s="6">
        <f t="shared" si="9"/>
        <v>5.0420274882480775E-3</v>
      </c>
      <c r="D507" s="6"/>
    </row>
    <row r="508" spans="1:4" x14ac:dyDescent="0.25">
      <c r="A508" s="3">
        <v>19004</v>
      </c>
      <c r="B508" s="1">
        <v>23.98</v>
      </c>
      <c r="C508" s="6">
        <f t="shared" si="9"/>
        <v>5.0167329295982537E-3</v>
      </c>
      <c r="D508" s="6"/>
    </row>
    <row r="509" spans="1:4" x14ac:dyDescent="0.25">
      <c r="A509" s="3">
        <v>19007</v>
      </c>
      <c r="B509" s="1">
        <v>24.16</v>
      </c>
      <c r="C509" s="6">
        <f t="shared" si="9"/>
        <v>7.4782234672460084E-3</v>
      </c>
      <c r="D509" s="6"/>
    </row>
    <row r="510" spans="1:4" x14ac:dyDescent="0.25">
      <c r="A510" s="3">
        <v>19008</v>
      </c>
      <c r="B510" s="1">
        <v>24.06</v>
      </c>
      <c r="C510" s="6">
        <f t="shared" si="9"/>
        <v>-4.1476625200814847E-3</v>
      </c>
      <c r="D510" s="6"/>
    </row>
    <row r="511" spans="1:4" x14ac:dyDescent="0.25">
      <c r="A511" s="3">
        <v>19009</v>
      </c>
      <c r="B511" s="1">
        <v>24.09</v>
      </c>
      <c r="C511" s="6">
        <f t="shared" si="9"/>
        <v>1.2461060802471558E-3</v>
      </c>
      <c r="D511" s="6"/>
    </row>
    <row r="512" spans="1:4" x14ac:dyDescent="0.25">
      <c r="A512" s="3">
        <v>19010</v>
      </c>
      <c r="B512" s="1">
        <v>24.2</v>
      </c>
      <c r="C512" s="6">
        <f t="shared" si="9"/>
        <v>4.5558165358606613E-3</v>
      </c>
      <c r="D512" s="6"/>
    </row>
    <row r="513" spans="1:4" x14ac:dyDescent="0.25">
      <c r="A513" s="3">
        <v>19011</v>
      </c>
      <c r="B513" s="1">
        <v>24.25</v>
      </c>
      <c r="C513" s="6">
        <f t="shared" si="9"/>
        <v>2.0639842208514275E-3</v>
      </c>
      <c r="D513" s="6"/>
    </row>
    <row r="514" spans="1:4" x14ac:dyDescent="0.25">
      <c r="A514" s="3">
        <v>19014</v>
      </c>
      <c r="B514" s="1">
        <v>24.46</v>
      </c>
      <c r="C514" s="6">
        <f t="shared" si="9"/>
        <v>8.622512875534151E-3</v>
      </c>
      <c r="D514" s="6"/>
    </row>
    <row r="515" spans="1:4" x14ac:dyDescent="0.25">
      <c r="A515" s="3">
        <v>19015</v>
      </c>
      <c r="B515" s="1">
        <v>24.66</v>
      </c>
      <c r="C515" s="6">
        <f t="shared" si="9"/>
        <v>8.1433674771719186E-3</v>
      </c>
      <c r="D515" s="6"/>
    </row>
    <row r="516" spans="1:4" x14ac:dyDescent="0.25">
      <c r="A516" s="3">
        <v>19016</v>
      </c>
      <c r="B516" s="1">
        <v>24.54</v>
      </c>
      <c r="C516" s="6">
        <f t="shared" ref="C516:C579" si="10">LN(B516/B515)</f>
        <v>-4.8780584534328549E-3</v>
      </c>
      <c r="D516" s="6"/>
    </row>
    <row r="517" spans="1:4" x14ac:dyDescent="0.25">
      <c r="A517" s="3">
        <v>19017</v>
      </c>
      <c r="B517" s="1">
        <v>24.56</v>
      </c>
      <c r="C517" s="6">
        <f t="shared" si="10"/>
        <v>8.1466399617628358E-4</v>
      </c>
      <c r="D517" s="6"/>
    </row>
    <row r="518" spans="1:4" x14ac:dyDescent="0.25">
      <c r="A518" s="3">
        <v>19018</v>
      </c>
      <c r="B518" s="1">
        <v>24.55</v>
      </c>
      <c r="C518" s="6">
        <f t="shared" si="10"/>
        <v>-4.0724903841207315E-4</v>
      </c>
      <c r="D518" s="6"/>
    </row>
    <row r="519" spans="1:4" x14ac:dyDescent="0.25">
      <c r="A519" s="3">
        <v>19021</v>
      </c>
      <c r="B519" s="1">
        <v>24.61</v>
      </c>
      <c r="C519" s="6">
        <f t="shared" si="10"/>
        <v>2.4410101624349496E-3</v>
      </c>
      <c r="D519" s="6"/>
    </row>
    <row r="520" spans="1:4" x14ac:dyDescent="0.25">
      <c r="A520" s="3">
        <v>19022</v>
      </c>
      <c r="B520" s="1">
        <v>24.57</v>
      </c>
      <c r="C520" s="6">
        <f t="shared" si="10"/>
        <v>-1.6266778698767104E-3</v>
      </c>
      <c r="D520" s="6"/>
    </row>
    <row r="521" spans="1:4" x14ac:dyDescent="0.25">
      <c r="A521" s="3">
        <v>19023</v>
      </c>
      <c r="B521" s="1">
        <v>24.23</v>
      </c>
      <c r="C521" s="6">
        <f t="shared" si="10"/>
        <v>-1.3934651704653408E-2</v>
      </c>
      <c r="D521" s="6"/>
    </row>
    <row r="522" spans="1:4" x14ac:dyDescent="0.25">
      <c r="A522" s="3">
        <v>19024</v>
      </c>
      <c r="B522" s="1">
        <v>24.14</v>
      </c>
      <c r="C522" s="6">
        <f t="shared" si="10"/>
        <v>-3.7213191590489661E-3</v>
      </c>
      <c r="D522" s="6"/>
    </row>
    <row r="523" spans="1:4" x14ac:dyDescent="0.25">
      <c r="A523" s="3">
        <v>19025</v>
      </c>
      <c r="B523" s="1">
        <v>24.3</v>
      </c>
      <c r="C523" s="6">
        <f t="shared" si="10"/>
        <v>6.606134677117269E-3</v>
      </c>
      <c r="D523" s="6"/>
    </row>
    <row r="524" spans="1:4" x14ac:dyDescent="0.25">
      <c r="A524" s="3">
        <v>19028</v>
      </c>
      <c r="B524" s="1">
        <v>24.12</v>
      </c>
      <c r="C524" s="6">
        <f t="shared" si="10"/>
        <v>-7.4349784875180902E-3</v>
      </c>
      <c r="D524" s="6"/>
    </row>
    <row r="525" spans="1:4" x14ac:dyDescent="0.25">
      <c r="A525" s="3">
        <v>19029</v>
      </c>
      <c r="B525" s="1">
        <v>24.11</v>
      </c>
      <c r="C525" s="6">
        <f t="shared" si="10"/>
        <v>-4.1467966590509299E-4</v>
      </c>
      <c r="D525" s="6"/>
    </row>
    <row r="526" spans="1:4" x14ac:dyDescent="0.25">
      <c r="A526" s="3">
        <v>19030</v>
      </c>
      <c r="B526" s="1">
        <v>24.18</v>
      </c>
      <c r="C526" s="6">
        <f t="shared" si="10"/>
        <v>2.899152993567048E-3</v>
      </c>
      <c r="D526" s="6"/>
    </row>
    <row r="527" spans="1:4" x14ac:dyDescent="0.25">
      <c r="A527" s="3">
        <v>19031</v>
      </c>
      <c r="B527" s="1">
        <v>24.11</v>
      </c>
      <c r="C527" s="6">
        <f t="shared" si="10"/>
        <v>-2.8991529935669049E-3</v>
      </c>
      <c r="D527" s="6"/>
    </row>
    <row r="528" spans="1:4" x14ac:dyDescent="0.25">
      <c r="A528" s="3">
        <v>19032</v>
      </c>
      <c r="B528" s="1">
        <v>24.24</v>
      </c>
      <c r="C528" s="6">
        <f t="shared" si="10"/>
        <v>5.3774690080339808E-3</v>
      </c>
      <c r="D528" s="6"/>
    </row>
    <row r="529" spans="1:4" x14ac:dyDescent="0.25">
      <c r="A529" s="3">
        <v>19035</v>
      </c>
      <c r="B529" s="1">
        <v>24.11</v>
      </c>
      <c r="C529" s="6">
        <f t="shared" si="10"/>
        <v>-5.3774690080339886E-3</v>
      </c>
      <c r="D529" s="6"/>
    </row>
    <row r="530" spans="1:4" x14ac:dyDescent="0.25">
      <c r="A530" s="3">
        <v>19037</v>
      </c>
      <c r="B530" s="1">
        <v>23.92</v>
      </c>
      <c r="C530" s="6">
        <f t="shared" si="10"/>
        <v>-7.9117631106486105E-3</v>
      </c>
      <c r="D530" s="6"/>
    </row>
    <row r="531" spans="1:4" x14ac:dyDescent="0.25">
      <c r="A531" s="3">
        <v>19038</v>
      </c>
      <c r="B531" s="1">
        <v>23.87</v>
      </c>
      <c r="C531" s="6">
        <f t="shared" si="10"/>
        <v>-2.0924887316922866E-3</v>
      </c>
      <c r="D531" s="6"/>
    </row>
    <row r="532" spans="1:4" x14ac:dyDescent="0.25">
      <c r="A532" s="3">
        <v>19039</v>
      </c>
      <c r="B532" s="1">
        <v>23.86</v>
      </c>
      <c r="C532" s="6">
        <f t="shared" si="10"/>
        <v>-4.1902368096875152E-4</v>
      </c>
      <c r="D532" s="6"/>
    </row>
    <row r="533" spans="1:4" x14ac:dyDescent="0.25">
      <c r="A533" s="3">
        <v>19042</v>
      </c>
      <c r="B533" s="1">
        <v>23.74</v>
      </c>
      <c r="C533" s="6">
        <f t="shared" si="10"/>
        <v>-5.0420274882480879E-3</v>
      </c>
      <c r="D533" s="6"/>
    </row>
    <row r="534" spans="1:4" x14ac:dyDescent="0.25">
      <c r="A534" s="3">
        <v>19043</v>
      </c>
      <c r="B534" s="1">
        <v>23.36</v>
      </c>
      <c r="C534" s="6">
        <f t="shared" si="10"/>
        <v>-1.6136231221495677E-2</v>
      </c>
      <c r="D534" s="6"/>
    </row>
    <row r="535" spans="1:4" x14ac:dyDescent="0.25">
      <c r="A535" s="3">
        <v>19044</v>
      </c>
      <c r="B535" s="1">
        <v>23.09</v>
      </c>
      <c r="C535" s="6">
        <f t="shared" si="10"/>
        <v>-1.1625534593622323E-2</v>
      </c>
      <c r="D535" s="6"/>
    </row>
    <row r="536" spans="1:4" x14ac:dyDescent="0.25">
      <c r="A536" s="3">
        <v>19045</v>
      </c>
      <c r="B536" s="1">
        <v>23.16</v>
      </c>
      <c r="C536" s="6">
        <f t="shared" si="10"/>
        <v>3.0270293383906207E-3</v>
      </c>
      <c r="D536" s="6"/>
    </row>
    <row r="537" spans="1:4" x14ac:dyDescent="0.25">
      <c r="A537" s="3">
        <v>19049</v>
      </c>
      <c r="B537" s="1">
        <v>23.23</v>
      </c>
      <c r="C537" s="6">
        <f t="shared" si="10"/>
        <v>3.0178940775233642E-3</v>
      </c>
      <c r="D537" s="6"/>
    </row>
    <row r="538" spans="1:4" x14ac:dyDescent="0.25">
      <c r="A538" s="3">
        <v>19050</v>
      </c>
      <c r="B538" s="1">
        <v>23.15</v>
      </c>
      <c r="C538" s="6">
        <f t="shared" si="10"/>
        <v>-3.4497662500747347E-3</v>
      </c>
      <c r="D538" s="6"/>
    </row>
    <row r="539" spans="1:4" x14ac:dyDescent="0.25">
      <c r="A539" s="3">
        <v>19051</v>
      </c>
      <c r="B539" s="1">
        <v>23.18</v>
      </c>
      <c r="C539" s="6">
        <f t="shared" si="10"/>
        <v>1.295057379362688E-3</v>
      </c>
      <c r="D539" s="6"/>
    </row>
    <row r="540" spans="1:4" x14ac:dyDescent="0.25">
      <c r="A540" s="3">
        <v>19052</v>
      </c>
      <c r="B540" s="1">
        <v>23.29</v>
      </c>
      <c r="C540" s="6">
        <f t="shared" si="10"/>
        <v>4.7342459846439885E-3</v>
      </c>
      <c r="D540" s="6"/>
    </row>
    <row r="541" spans="1:4" x14ac:dyDescent="0.25">
      <c r="A541" s="3">
        <v>19053</v>
      </c>
      <c r="B541" s="1">
        <v>23.26</v>
      </c>
      <c r="C541" s="6">
        <f t="shared" si="10"/>
        <v>-1.2889368057311813E-3</v>
      </c>
      <c r="D541" s="6"/>
    </row>
    <row r="542" spans="1:4" x14ac:dyDescent="0.25">
      <c r="A542" s="3">
        <v>19056</v>
      </c>
      <c r="B542" s="1">
        <v>23.29</v>
      </c>
      <c r="C542" s="6">
        <f t="shared" si="10"/>
        <v>1.2889368057312528E-3</v>
      </c>
      <c r="D542" s="6"/>
    </row>
    <row r="543" spans="1:4" x14ac:dyDescent="0.25">
      <c r="A543" s="3">
        <v>19057</v>
      </c>
      <c r="B543" s="1">
        <v>23.68</v>
      </c>
      <c r="C543" s="6">
        <f t="shared" si="10"/>
        <v>1.6606726119555267E-2</v>
      </c>
      <c r="D543" s="6"/>
    </row>
    <row r="544" spans="1:4" x14ac:dyDescent="0.25">
      <c r="A544" s="3">
        <v>19058</v>
      </c>
      <c r="B544" s="1">
        <v>23.71</v>
      </c>
      <c r="C544" s="6">
        <f t="shared" si="10"/>
        <v>1.2660900615091733E-3</v>
      </c>
      <c r="D544" s="6"/>
    </row>
    <row r="545" spans="1:4" x14ac:dyDescent="0.25">
      <c r="A545" s="3">
        <v>19059</v>
      </c>
      <c r="B545" s="1">
        <v>23.69</v>
      </c>
      <c r="C545" s="6">
        <f t="shared" si="10"/>
        <v>-8.4388190662004108E-4</v>
      </c>
      <c r="D545" s="6"/>
    </row>
    <row r="546" spans="1:4" x14ac:dyDescent="0.25">
      <c r="A546" s="3">
        <v>19060</v>
      </c>
      <c r="B546" s="1">
        <v>23.72</v>
      </c>
      <c r="C546" s="6">
        <f t="shared" si="10"/>
        <v>1.2655559588304454E-3</v>
      </c>
      <c r="D546" s="6"/>
    </row>
    <row r="547" spans="1:4" x14ac:dyDescent="0.25">
      <c r="A547" s="3">
        <v>19063</v>
      </c>
      <c r="B547" s="1">
        <v>23.6</v>
      </c>
      <c r="C547" s="6">
        <f t="shared" si="10"/>
        <v>-5.0718620979602284E-3</v>
      </c>
      <c r="D547" s="6"/>
    </row>
    <row r="548" spans="1:4" x14ac:dyDescent="0.25">
      <c r="A548" s="3">
        <v>19064</v>
      </c>
      <c r="B548" s="1">
        <v>23.62</v>
      </c>
      <c r="C548" s="6">
        <f t="shared" si="10"/>
        <v>8.4709873765190311E-4</v>
      </c>
      <c r="D548" s="6"/>
    </row>
    <row r="549" spans="1:4" x14ac:dyDescent="0.25">
      <c r="A549" s="3">
        <v>19065</v>
      </c>
      <c r="B549" s="1">
        <v>23.73</v>
      </c>
      <c r="C549" s="6">
        <f t="shared" si="10"/>
        <v>4.6462596784559258E-3</v>
      </c>
      <c r="D549" s="6"/>
    </row>
    <row r="550" spans="1:4" x14ac:dyDescent="0.25">
      <c r="A550" s="3">
        <v>19066</v>
      </c>
      <c r="B550" s="1">
        <v>23.75</v>
      </c>
      <c r="C550" s="6">
        <f t="shared" si="10"/>
        <v>8.4246003297790378E-4</v>
      </c>
      <c r="D550" s="6"/>
    </row>
    <row r="551" spans="1:4" x14ac:dyDescent="0.25">
      <c r="A551" s="3">
        <v>19067</v>
      </c>
      <c r="B551" s="1">
        <v>23.75</v>
      </c>
      <c r="C551" s="6">
        <f t="shared" si="10"/>
        <v>0</v>
      </c>
      <c r="D551" s="6"/>
    </row>
    <row r="552" spans="1:4" x14ac:dyDescent="0.25">
      <c r="A552" s="3">
        <v>19070</v>
      </c>
      <c r="B552" s="1">
        <v>23.92</v>
      </c>
      <c r="C552" s="6">
        <f t="shared" si="10"/>
        <v>7.1323986017809166E-3</v>
      </c>
      <c r="D552" s="6"/>
    </row>
    <row r="553" spans="1:4" x14ac:dyDescent="0.25">
      <c r="A553" s="3">
        <v>19071</v>
      </c>
      <c r="B553" s="1">
        <v>23.87</v>
      </c>
      <c r="C553" s="6">
        <f t="shared" si="10"/>
        <v>-2.0924887316922866E-3</v>
      </c>
      <c r="D553" s="6"/>
    </row>
    <row r="554" spans="1:4" x14ac:dyDescent="0.25">
      <c r="A554" s="3">
        <v>19072</v>
      </c>
      <c r="B554" s="1">
        <v>23.82</v>
      </c>
      <c r="C554" s="6">
        <f t="shared" si="10"/>
        <v>-2.0968764235847429E-3</v>
      </c>
      <c r="D554" s="6"/>
    </row>
    <row r="555" spans="1:4" x14ac:dyDescent="0.25">
      <c r="A555" s="3">
        <v>19073</v>
      </c>
      <c r="B555" s="1">
        <v>23.89</v>
      </c>
      <c r="C555" s="6">
        <f t="shared" si="10"/>
        <v>2.9343974105641747E-3</v>
      </c>
      <c r="D555" s="6"/>
    </row>
    <row r="556" spans="1:4" x14ac:dyDescent="0.25">
      <c r="A556" s="3">
        <v>19074</v>
      </c>
      <c r="B556" s="1">
        <v>23.93</v>
      </c>
      <c r="C556" s="6">
        <f t="shared" si="10"/>
        <v>1.6729405825637368E-3</v>
      </c>
      <c r="D556" s="6"/>
    </row>
    <row r="557" spans="1:4" x14ac:dyDescent="0.25">
      <c r="A557" s="3">
        <v>19077</v>
      </c>
      <c r="B557" s="1">
        <v>23.93</v>
      </c>
      <c r="C557" s="6">
        <f t="shared" si="10"/>
        <v>0</v>
      </c>
      <c r="D557" s="6"/>
    </row>
    <row r="558" spans="1:4" x14ac:dyDescent="0.25">
      <c r="A558" s="3">
        <v>19078</v>
      </c>
      <c r="B558" s="1">
        <v>23.79</v>
      </c>
      <c r="C558" s="6">
        <f t="shared" si="10"/>
        <v>-5.8675776054157138E-3</v>
      </c>
      <c r="D558" s="6"/>
    </row>
    <row r="559" spans="1:4" x14ac:dyDescent="0.25">
      <c r="A559" s="3">
        <v>19079</v>
      </c>
      <c r="B559" s="1">
        <v>23.78</v>
      </c>
      <c r="C559" s="6">
        <f t="shared" si="10"/>
        <v>-4.2043305223039948E-4</v>
      </c>
      <c r="D559" s="6"/>
    </row>
    <row r="560" spans="1:4" x14ac:dyDescent="0.25">
      <c r="A560" s="3">
        <v>19080</v>
      </c>
      <c r="B560" s="1">
        <v>23.99</v>
      </c>
      <c r="C560" s="6">
        <f t="shared" si="10"/>
        <v>8.7921855889672822E-3</v>
      </c>
      <c r="D560" s="6"/>
    </row>
    <row r="561" spans="1:4" x14ac:dyDescent="0.25">
      <c r="A561" s="3">
        <v>19081</v>
      </c>
      <c r="B561" s="1">
        <v>24.18</v>
      </c>
      <c r="C561" s="6">
        <f t="shared" si="10"/>
        <v>7.8887683350434799E-3</v>
      </c>
      <c r="D561" s="6"/>
    </row>
    <row r="562" spans="1:4" x14ac:dyDescent="0.25">
      <c r="A562" s="3">
        <v>19084</v>
      </c>
      <c r="B562" s="1">
        <v>24.37</v>
      </c>
      <c r="C562" s="6">
        <f t="shared" si="10"/>
        <v>7.8270224504683704E-3</v>
      </c>
      <c r="D562" s="6"/>
    </row>
    <row r="563" spans="1:4" x14ac:dyDescent="0.25">
      <c r="A563" s="3">
        <v>19085</v>
      </c>
      <c r="B563" s="1">
        <v>24.18</v>
      </c>
      <c r="C563" s="6">
        <f t="shared" si="10"/>
        <v>-7.8270224504683409E-3</v>
      </c>
      <c r="D563" s="6"/>
    </row>
    <row r="564" spans="1:4" x14ac:dyDescent="0.25">
      <c r="A564" s="3">
        <v>19086</v>
      </c>
      <c r="B564" s="1">
        <v>24.12</v>
      </c>
      <c r="C564" s="6">
        <f t="shared" si="10"/>
        <v>-2.4844733276618335E-3</v>
      </c>
      <c r="D564" s="6"/>
    </row>
    <row r="565" spans="1:4" x14ac:dyDescent="0.25">
      <c r="A565" s="3">
        <v>19087</v>
      </c>
      <c r="B565" s="1">
        <v>24.12</v>
      </c>
      <c r="C565" s="6">
        <f t="shared" si="10"/>
        <v>0</v>
      </c>
      <c r="D565" s="6"/>
    </row>
    <row r="566" spans="1:4" x14ac:dyDescent="0.25">
      <c r="A566" s="3">
        <v>19088</v>
      </c>
      <c r="B566" s="1">
        <v>24.02</v>
      </c>
      <c r="C566" s="6">
        <f t="shared" si="10"/>
        <v>-4.154555207147248E-3</v>
      </c>
      <c r="D566" s="6"/>
    </row>
    <row r="567" spans="1:4" x14ac:dyDescent="0.25">
      <c r="A567" s="3">
        <v>19091</v>
      </c>
      <c r="B567" s="1">
        <v>23.8</v>
      </c>
      <c r="C567" s="6">
        <f t="shared" si="10"/>
        <v>-9.2012359744083772E-3</v>
      </c>
      <c r="D567" s="6"/>
    </row>
    <row r="568" spans="1:4" x14ac:dyDescent="0.25">
      <c r="A568" s="3">
        <v>19092</v>
      </c>
      <c r="B568" s="1">
        <v>23.91</v>
      </c>
      <c r="C568" s="6">
        <f t="shared" si="10"/>
        <v>4.6112007928043354E-3</v>
      </c>
      <c r="D568" s="6"/>
    </row>
    <row r="569" spans="1:4" x14ac:dyDescent="0.25">
      <c r="A569" s="3">
        <v>19093</v>
      </c>
      <c r="B569" s="1">
        <v>23.94</v>
      </c>
      <c r="C569" s="6">
        <f t="shared" si="10"/>
        <v>1.2539186595936812E-3</v>
      </c>
      <c r="D569" s="6"/>
    </row>
    <row r="570" spans="1:4" x14ac:dyDescent="0.25">
      <c r="A570" s="3">
        <v>19094</v>
      </c>
      <c r="B570" s="1">
        <v>24.11</v>
      </c>
      <c r="C570" s="6">
        <f t="shared" si="10"/>
        <v>7.0759920632525097E-3</v>
      </c>
      <c r="D570" s="6"/>
    </row>
    <row r="571" spans="1:4" x14ac:dyDescent="0.25">
      <c r="A571" s="3">
        <v>19098</v>
      </c>
      <c r="B571" s="1">
        <v>23.95</v>
      </c>
      <c r="C571" s="6">
        <f t="shared" si="10"/>
        <v>-6.6583683361554338E-3</v>
      </c>
      <c r="D571" s="6"/>
    </row>
    <row r="572" spans="1:4" x14ac:dyDescent="0.25">
      <c r="A572" s="3">
        <v>19099</v>
      </c>
      <c r="B572" s="1">
        <v>23.65</v>
      </c>
      <c r="C572" s="6">
        <f t="shared" si="10"/>
        <v>-1.2605208918982279E-2</v>
      </c>
      <c r="D572" s="6"/>
    </row>
    <row r="573" spans="1:4" x14ac:dyDescent="0.25">
      <c r="A573" s="3">
        <v>19100</v>
      </c>
      <c r="B573" s="1">
        <v>23.58</v>
      </c>
      <c r="C573" s="6">
        <f t="shared" si="10"/>
        <v>-2.9642198287171172E-3</v>
      </c>
      <c r="D573" s="6"/>
    </row>
    <row r="574" spans="1:4" x14ac:dyDescent="0.25">
      <c r="A574" s="3">
        <v>19101</v>
      </c>
      <c r="B574" s="1">
        <v>23.41</v>
      </c>
      <c r="C574" s="6">
        <f t="shared" si="10"/>
        <v>-7.2356136064053401E-3</v>
      </c>
      <c r="D574" s="6"/>
    </row>
    <row r="575" spans="1:4" x14ac:dyDescent="0.25">
      <c r="A575" s="3">
        <v>19102</v>
      </c>
      <c r="B575" s="1">
        <v>23.5</v>
      </c>
      <c r="C575" s="6">
        <f t="shared" si="10"/>
        <v>3.8371396472939444E-3</v>
      </c>
      <c r="D575" s="6"/>
    </row>
    <row r="576" spans="1:4" x14ac:dyDescent="0.25">
      <c r="A576" s="3">
        <v>19105</v>
      </c>
      <c r="B576" s="1">
        <v>23.69</v>
      </c>
      <c r="C576" s="6">
        <f t="shared" si="10"/>
        <v>8.0525970205808615E-3</v>
      </c>
      <c r="D576" s="6"/>
    </row>
    <row r="577" spans="1:4" x14ac:dyDescent="0.25">
      <c r="A577" s="3">
        <v>19106</v>
      </c>
      <c r="B577" s="1">
        <v>23.58</v>
      </c>
      <c r="C577" s="6">
        <f t="shared" si="10"/>
        <v>-4.6541230614693249E-3</v>
      </c>
      <c r="D577" s="6"/>
    </row>
    <row r="578" spans="1:4" x14ac:dyDescent="0.25">
      <c r="A578" s="3">
        <v>19107</v>
      </c>
      <c r="B578" s="1">
        <v>23.48</v>
      </c>
      <c r="C578" s="6">
        <f t="shared" si="10"/>
        <v>-4.2499001493290396E-3</v>
      </c>
      <c r="D578" s="6"/>
    </row>
    <row r="579" spans="1:4" x14ac:dyDescent="0.25">
      <c r="A579" s="3">
        <v>19108</v>
      </c>
      <c r="B579" s="1">
        <v>23.43</v>
      </c>
      <c r="C579" s="6">
        <f t="shared" si="10"/>
        <v>-2.1317424401914955E-3</v>
      </c>
      <c r="D579" s="6"/>
    </row>
    <row r="580" spans="1:4" x14ac:dyDescent="0.25">
      <c r="A580" s="3">
        <v>19109</v>
      </c>
      <c r="B580" s="1">
        <v>23.54</v>
      </c>
      <c r="C580" s="6">
        <f t="shared" ref="C580:C643" si="11">LN(B580/B579)</f>
        <v>4.6838493124264375E-3</v>
      </c>
      <c r="D580" s="6"/>
    </row>
    <row r="581" spans="1:4" x14ac:dyDescent="0.25">
      <c r="A581" s="3">
        <v>19112</v>
      </c>
      <c r="B581" s="1">
        <v>23.55</v>
      </c>
      <c r="C581" s="6">
        <f t="shared" si="11"/>
        <v>4.247186302962228E-4</v>
      </c>
      <c r="D581" s="6"/>
    </row>
    <row r="582" spans="1:4" x14ac:dyDescent="0.25">
      <c r="A582" s="3">
        <v>19113</v>
      </c>
      <c r="B582" s="1">
        <v>23.49</v>
      </c>
      <c r="C582" s="6">
        <f t="shared" si="11"/>
        <v>-2.5510217916054415E-3</v>
      </c>
      <c r="D582" s="6"/>
    </row>
    <row r="583" spans="1:4" x14ac:dyDescent="0.25">
      <c r="A583" s="3">
        <v>19114</v>
      </c>
      <c r="B583" s="1">
        <v>23.32</v>
      </c>
      <c r="C583" s="6">
        <f t="shared" si="11"/>
        <v>-7.2634371885297701E-3</v>
      </c>
      <c r="D583" s="6"/>
    </row>
    <row r="584" spans="1:4" x14ac:dyDescent="0.25">
      <c r="A584" s="3">
        <v>19115</v>
      </c>
      <c r="B584" s="1">
        <v>23.17</v>
      </c>
      <c r="C584" s="6">
        <f t="shared" si="11"/>
        <v>-6.453023038006764E-3</v>
      </c>
      <c r="D584" s="6"/>
    </row>
    <row r="585" spans="1:4" x14ac:dyDescent="0.25">
      <c r="A585" s="3">
        <v>19116</v>
      </c>
      <c r="B585" s="1">
        <v>23.56</v>
      </c>
      <c r="C585" s="6">
        <f t="shared" si="11"/>
        <v>1.6692020339100902E-2</v>
      </c>
      <c r="D585" s="6"/>
    </row>
    <row r="586" spans="1:4" x14ac:dyDescent="0.25">
      <c r="A586" s="3">
        <v>19119</v>
      </c>
      <c r="B586" s="1">
        <v>23.66</v>
      </c>
      <c r="C586" s="6">
        <f t="shared" si="11"/>
        <v>4.2354997668547466E-3</v>
      </c>
      <c r="D586" s="6"/>
    </row>
    <row r="587" spans="1:4" x14ac:dyDescent="0.25">
      <c r="A587" s="3">
        <v>19120</v>
      </c>
      <c r="B587" s="1">
        <v>23.67</v>
      </c>
      <c r="C587" s="6">
        <f t="shared" si="11"/>
        <v>4.2256497565189695E-4</v>
      </c>
      <c r="D587" s="6"/>
    </row>
    <row r="588" spans="1:4" x14ac:dyDescent="0.25">
      <c r="A588" s="3">
        <v>19121</v>
      </c>
      <c r="B588" s="1">
        <v>23.81</v>
      </c>
      <c r="C588" s="6">
        <f t="shared" si="11"/>
        <v>5.8972369728787014E-3</v>
      </c>
      <c r="D588" s="6"/>
    </row>
    <row r="589" spans="1:4" x14ac:dyDescent="0.25">
      <c r="A589" s="3">
        <v>19122</v>
      </c>
      <c r="B589" s="1">
        <v>23.86</v>
      </c>
      <c r="C589" s="6">
        <f t="shared" si="11"/>
        <v>2.0977561709987214E-3</v>
      </c>
      <c r="D589" s="6"/>
    </row>
    <row r="590" spans="1:4" x14ac:dyDescent="0.25">
      <c r="A590" s="3">
        <v>19123</v>
      </c>
      <c r="B590" s="1">
        <v>23.84</v>
      </c>
      <c r="C590" s="6">
        <f t="shared" si="11"/>
        <v>-8.3857447262102741E-4</v>
      </c>
      <c r="D590" s="6"/>
    </row>
    <row r="591" spans="1:4" x14ac:dyDescent="0.25">
      <c r="A591" s="3">
        <v>19126</v>
      </c>
      <c r="B591" s="1">
        <v>23.75</v>
      </c>
      <c r="C591" s="6">
        <f t="shared" si="11"/>
        <v>-3.7823117164987965E-3</v>
      </c>
      <c r="D591" s="6"/>
    </row>
    <row r="592" spans="1:4" x14ac:dyDescent="0.25">
      <c r="A592" s="3">
        <v>19127</v>
      </c>
      <c r="B592" s="1">
        <v>23.78</v>
      </c>
      <c r="C592" s="6">
        <f t="shared" si="11"/>
        <v>1.2623607819855695E-3</v>
      </c>
      <c r="D592" s="6"/>
    </row>
    <row r="593" spans="1:4" x14ac:dyDescent="0.25">
      <c r="A593" s="3">
        <v>19128</v>
      </c>
      <c r="B593" s="1">
        <v>23.68</v>
      </c>
      <c r="C593" s="6">
        <f t="shared" si="11"/>
        <v>-4.2140812468308775E-3</v>
      </c>
      <c r="D593" s="6"/>
    </row>
    <row r="594" spans="1:4" x14ac:dyDescent="0.25">
      <c r="A594" s="3">
        <v>19129</v>
      </c>
      <c r="B594" s="1">
        <v>23.6</v>
      </c>
      <c r="C594" s="6">
        <f t="shared" si="11"/>
        <v>-3.3840979842404569E-3</v>
      </c>
      <c r="D594" s="6"/>
    </row>
    <row r="595" spans="1:4" x14ac:dyDescent="0.25">
      <c r="A595" s="3">
        <v>19130</v>
      </c>
      <c r="B595" s="1">
        <v>23.56</v>
      </c>
      <c r="C595" s="6">
        <f t="shared" si="11"/>
        <v>-1.6963532481785132E-3</v>
      </c>
      <c r="D595" s="6"/>
    </row>
    <row r="596" spans="1:4" x14ac:dyDescent="0.25">
      <c r="A596" s="3">
        <v>19133</v>
      </c>
      <c r="B596" s="1">
        <v>23.61</v>
      </c>
      <c r="C596" s="6">
        <f t="shared" si="11"/>
        <v>2.119992314035697E-3</v>
      </c>
      <c r="D596" s="6"/>
    </row>
    <row r="597" spans="1:4" x14ac:dyDescent="0.25">
      <c r="A597" s="3">
        <v>19134</v>
      </c>
      <c r="B597" s="1">
        <v>23.74</v>
      </c>
      <c r="C597" s="6">
        <f t="shared" si="11"/>
        <v>5.4910380841003735E-3</v>
      </c>
      <c r="D597" s="6"/>
    </row>
    <row r="598" spans="1:4" x14ac:dyDescent="0.25">
      <c r="A598" s="3">
        <v>19135</v>
      </c>
      <c r="B598" s="1">
        <v>23.78</v>
      </c>
      <c r="C598" s="6">
        <f t="shared" si="11"/>
        <v>1.6835020811140162E-3</v>
      </c>
      <c r="D598" s="6"/>
    </row>
    <row r="599" spans="1:4" x14ac:dyDescent="0.25">
      <c r="A599" s="3">
        <v>19136</v>
      </c>
      <c r="B599" s="1">
        <v>23.91</v>
      </c>
      <c r="C599" s="6">
        <f t="shared" si="11"/>
        <v>5.4518902075974957E-3</v>
      </c>
      <c r="D599" s="6"/>
    </row>
    <row r="600" spans="1:4" x14ac:dyDescent="0.25">
      <c r="A600" s="3">
        <v>19137</v>
      </c>
      <c r="B600" s="1">
        <v>23.89</v>
      </c>
      <c r="C600" s="6">
        <f t="shared" si="11"/>
        <v>-8.3682013251516676E-4</v>
      </c>
      <c r="D600" s="6"/>
    </row>
    <row r="601" spans="1:4" x14ac:dyDescent="0.25">
      <c r="A601" s="3">
        <v>19140</v>
      </c>
      <c r="B601" s="1">
        <v>23.94</v>
      </c>
      <c r="C601" s="6">
        <f t="shared" si="11"/>
        <v>2.0907387921089132E-3</v>
      </c>
      <c r="D601" s="6"/>
    </row>
    <row r="602" spans="1:4" x14ac:dyDescent="0.25">
      <c r="A602" s="3">
        <v>19141</v>
      </c>
      <c r="B602" s="1">
        <v>23.88</v>
      </c>
      <c r="C602" s="6">
        <f t="shared" si="11"/>
        <v>-2.5094116054258072E-3</v>
      </c>
      <c r="D602" s="6"/>
    </row>
    <row r="603" spans="1:4" x14ac:dyDescent="0.25">
      <c r="A603" s="3">
        <v>19142</v>
      </c>
      <c r="B603" s="1">
        <v>23.84</v>
      </c>
      <c r="C603" s="6">
        <f t="shared" si="11"/>
        <v>-1.6764463272522601E-3</v>
      </c>
      <c r="D603" s="6"/>
    </row>
    <row r="604" spans="1:4" x14ac:dyDescent="0.25">
      <c r="A604" s="3">
        <v>19143</v>
      </c>
      <c r="B604" s="1">
        <v>23.86</v>
      </c>
      <c r="C604" s="6">
        <f t="shared" si="11"/>
        <v>8.3857447262094555E-4</v>
      </c>
      <c r="D604" s="6"/>
    </row>
    <row r="605" spans="1:4" x14ac:dyDescent="0.25">
      <c r="A605" s="3">
        <v>19147</v>
      </c>
      <c r="B605" s="1">
        <v>23.8</v>
      </c>
      <c r="C605" s="6">
        <f t="shared" si="11"/>
        <v>-2.5178359923409941E-3</v>
      </c>
      <c r="D605" s="6"/>
    </row>
    <row r="606" spans="1:4" x14ac:dyDescent="0.25">
      <c r="A606" s="3">
        <v>19148</v>
      </c>
      <c r="B606" s="1">
        <v>23.78</v>
      </c>
      <c r="C606" s="6">
        <f t="shared" si="11"/>
        <v>-8.4068941479323528E-4</v>
      </c>
      <c r="D606" s="6"/>
    </row>
    <row r="607" spans="1:4" x14ac:dyDescent="0.25">
      <c r="A607" s="3">
        <v>19149</v>
      </c>
      <c r="B607" s="1">
        <v>23.95</v>
      </c>
      <c r="C607" s="6">
        <f t="shared" si="11"/>
        <v>7.1234325942883467E-3</v>
      </c>
      <c r="D607" s="6"/>
    </row>
    <row r="608" spans="1:4" x14ac:dyDescent="0.25">
      <c r="A608" s="3">
        <v>19150</v>
      </c>
      <c r="B608" s="1">
        <v>24.1</v>
      </c>
      <c r="C608" s="6">
        <f t="shared" si="11"/>
        <v>6.2435166396852407E-3</v>
      </c>
      <c r="D608" s="6"/>
    </row>
    <row r="609" spans="1:4" x14ac:dyDescent="0.25">
      <c r="A609" s="3">
        <v>19151</v>
      </c>
      <c r="B609" s="1">
        <v>24.26</v>
      </c>
      <c r="C609" s="6">
        <f t="shared" si="11"/>
        <v>6.6170630192947371E-3</v>
      </c>
      <c r="D609" s="6"/>
    </row>
    <row r="610" spans="1:4" x14ac:dyDescent="0.25">
      <c r="A610" s="3">
        <v>19154</v>
      </c>
      <c r="B610" s="1">
        <v>24.37</v>
      </c>
      <c r="C610" s="6">
        <f t="shared" si="11"/>
        <v>4.5239641212106952E-3</v>
      </c>
      <c r="D610" s="6"/>
    </row>
    <row r="611" spans="1:4" x14ac:dyDescent="0.25">
      <c r="A611" s="3">
        <v>19155</v>
      </c>
      <c r="B611" s="1">
        <v>24.23</v>
      </c>
      <c r="C611" s="6">
        <f t="shared" si="11"/>
        <v>-5.7613328086805662E-3</v>
      </c>
      <c r="D611" s="6"/>
    </row>
    <row r="612" spans="1:4" x14ac:dyDescent="0.25">
      <c r="A612" s="3">
        <v>19156</v>
      </c>
      <c r="B612" s="1">
        <v>24.31</v>
      </c>
      <c r="C612" s="6">
        <f t="shared" si="11"/>
        <v>3.296253499597545E-3</v>
      </c>
      <c r="D612" s="6"/>
    </row>
    <row r="613" spans="1:4" x14ac:dyDescent="0.25">
      <c r="A613" s="3">
        <v>19157</v>
      </c>
      <c r="B613" s="1">
        <v>24.31</v>
      </c>
      <c r="C613" s="6">
        <f t="shared" si="11"/>
        <v>0</v>
      </c>
      <c r="D613" s="6"/>
    </row>
    <row r="614" spans="1:4" x14ac:dyDescent="0.25">
      <c r="A614" s="3">
        <v>19158</v>
      </c>
      <c r="B614" s="1">
        <v>24.37</v>
      </c>
      <c r="C614" s="6">
        <f t="shared" si="11"/>
        <v>2.4650793090829765E-3</v>
      </c>
      <c r="D614" s="6"/>
    </row>
    <row r="615" spans="1:4" x14ac:dyDescent="0.25">
      <c r="A615" s="3">
        <v>19161</v>
      </c>
      <c r="B615" s="1">
        <v>24.3</v>
      </c>
      <c r="C615" s="6">
        <f t="shared" si="11"/>
        <v>-2.8765172906121202E-3</v>
      </c>
      <c r="D615" s="6"/>
    </row>
    <row r="616" spans="1:4" x14ac:dyDescent="0.25">
      <c r="A616" s="3">
        <v>19162</v>
      </c>
      <c r="B616" s="1">
        <v>24.33</v>
      </c>
      <c r="C616" s="6">
        <f t="shared" si="11"/>
        <v>1.233806448928344E-3</v>
      </c>
      <c r="D616" s="6"/>
    </row>
    <row r="617" spans="1:4" x14ac:dyDescent="0.25">
      <c r="A617" s="3">
        <v>19163</v>
      </c>
      <c r="B617" s="1">
        <v>24.43</v>
      </c>
      <c r="C617" s="6">
        <f t="shared" si="11"/>
        <v>4.101728474217874E-3</v>
      </c>
      <c r="D617" s="6"/>
    </row>
    <row r="618" spans="1:4" x14ac:dyDescent="0.25">
      <c r="A618" s="3">
        <v>19164</v>
      </c>
      <c r="B618" s="1">
        <v>24.51</v>
      </c>
      <c r="C618" s="6">
        <f t="shared" si="11"/>
        <v>3.2693122703721001E-3</v>
      </c>
      <c r="D618" s="6"/>
    </row>
    <row r="619" spans="1:4" x14ac:dyDescent="0.25">
      <c r="A619" s="3">
        <v>19165</v>
      </c>
      <c r="B619" s="1">
        <v>24.59</v>
      </c>
      <c r="C619" s="6">
        <f t="shared" si="11"/>
        <v>3.2586586880798568E-3</v>
      </c>
      <c r="D619" s="6"/>
    </row>
    <row r="620" spans="1:4" x14ac:dyDescent="0.25">
      <c r="A620" s="3">
        <v>19168</v>
      </c>
      <c r="B620" s="1">
        <v>24.56</v>
      </c>
      <c r="C620" s="6">
        <f t="shared" si="11"/>
        <v>-1.2207529491595568E-3</v>
      </c>
      <c r="D620" s="6"/>
    </row>
    <row r="621" spans="1:4" x14ac:dyDescent="0.25">
      <c r="A621" s="3">
        <v>19169</v>
      </c>
      <c r="B621" s="1">
        <v>24.6</v>
      </c>
      <c r="C621" s="6">
        <f t="shared" si="11"/>
        <v>1.6273396593754076E-3</v>
      </c>
      <c r="D621" s="6"/>
    </row>
    <row r="622" spans="1:4" x14ac:dyDescent="0.25">
      <c r="A622" s="3">
        <v>19170</v>
      </c>
      <c r="B622" s="1">
        <v>24.66</v>
      </c>
      <c r="C622" s="6">
        <f t="shared" si="11"/>
        <v>2.436054797881121E-3</v>
      </c>
      <c r="D622" s="6"/>
    </row>
    <row r="623" spans="1:4" x14ac:dyDescent="0.25">
      <c r="A623" s="3">
        <v>19171</v>
      </c>
      <c r="B623" s="1">
        <v>24.75</v>
      </c>
      <c r="C623" s="6">
        <f t="shared" si="11"/>
        <v>3.6429912785010087E-3</v>
      </c>
      <c r="D623" s="6"/>
    </row>
    <row r="624" spans="1:4" x14ac:dyDescent="0.25">
      <c r="A624" s="3">
        <v>19172</v>
      </c>
      <c r="B624" s="1">
        <v>24.83</v>
      </c>
      <c r="C624" s="6">
        <f t="shared" si="11"/>
        <v>3.2271105053759538E-3</v>
      </c>
      <c r="D624" s="6"/>
    </row>
    <row r="625" spans="1:4" x14ac:dyDescent="0.25">
      <c r="A625" s="3">
        <v>19175</v>
      </c>
      <c r="B625" s="1">
        <v>24.96</v>
      </c>
      <c r="C625" s="6">
        <f t="shared" si="11"/>
        <v>5.2219439811518461E-3</v>
      </c>
      <c r="D625" s="6"/>
    </row>
    <row r="626" spans="1:4" x14ac:dyDescent="0.25">
      <c r="A626" s="3">
        <v>19176</v>
      </c>
      <c r="B626" s="1">
        <v>25.12</v>
      </c>
      <c r="C626" s="6">
        <f t="shared" si="11"/>
        <v>6.3897980987709883E-3</v>
      </c>
      <c r="D626" s="6"/>
    </row>
    <row r="627" spans="1:4" x14ac:dyDescent="0.25">
      <c r="A627" s="3">
        <v>19177</v>
      </c>
      <c r="B627" s="1">
        <v>25.06</v>
      </c>
      <c r="C627" s="6">
        <f t="shared" si="11"/>
        <v>-2.3913921320757674E-3</v>
      </c>
      <c r="D627" s="6"/>
    </row>
    <row r="628" spans="1:4" x14ac:dyDescent="0.25">
      <c r="A628" s="3">
        <v>19178</v>
      </c>
      <c r="B628" s="1">
        <v>25.05</v>
      </c>
      <c r="C628" s="6">
        <f t="shared" si="11"/>
        <v>-3.9912193704832994E-4</v>
      </c>
      <c r="D628" s="6"/>
    </row>
    <row r="629" spans="1:4" x14ac:dyDescent="0.25">
      <c r="A629" s="3">
        <v>19182</v>
      </c>
      <c r="B629" s="1">
        <v>24.97</v>
      </c>
      <c r="C629" s="6">
        <f t="shared" si="11"/>
        <v>-3.1987232391920387E-3</v>
      </c>
      <c r="D629" s="6"/>
    </row>
    <row r="630" spans="1:4" x14ac:dyDescent="0.25">
      <c r="A630" s="3">
        <v>19183</v>
      </c>
      <c r="B630" s="1">
        <v>24.96</v>
      </c>
      <c r="C630" s="6">
        <f t="shared" si="11"/>
        <v>-4.0056079045485744E-4</v>
      </c>
      <c r="D630" s="6"/>
    </row>
    <row r="631" spans="1:4" x14ac:dyDescent="0.25">
      <c r="A631" s="3">
        <v>19184</v>
      </c>
      <c r="B631" s="1">
        <v>24.86</v>
      </c>
      <c r="C631" s="6">
        <f t="shared" si="11"/>
        <v>-4.0144574186619592E-3</v>
      </c>
      <c r="D631" s="6"/>
    </row>
    <row r="632" spans="1:4" x14ac:dyDescent="0.25">
      <c r="A632" s="3">
        <v>19185</v>
      </c>
      <c r="B632" s="1">
        <v>24.81</v>
      </c>
      <c r="C632" s="6">
        <f t="shared" si="11"/>
        <v>-2.0132883788554195E-3</v>
      </c>
      <c r="D632" s="6"/>
    </row>
    <row r="633" spans="1:4" x14ac:dyDescent="0.25">
      <c r="A633" s="3">
        <v>19186</v>
      </c>
      <c r="B633" s="1">
        <v>24.98</v>
      </c>
      <c r="C633" s="6">
        <f t="shared" si="11"/>
        <v>6.8287069937221327E-3</v>
      </c>
      <c r="D633" s="6"/>
    </row>
    <row r="634" spans="1:4" x14ac:dyDescent="0.25">
      <c r="A634" s="3">
        <v>19189</v>
      </c>
      <c r="B634" s="1">
        <v>25.03</v>
      </c>
      <c r="C634" s="6">
        <f t="shared" si="11"/>
        <v>1.9996007462512989E-3</v>
      </c>
      <c r="D634" s="6"/>
    </row>
    <row r="635" spans="1:4" x14ac:dyDescent="0.25">
      <c r="A635" s="3">
        <v>19190</v>
      </c>
      <c r="B635" s="1">
        <v>25.16</v>
      </c>
      <c r="C635" s="6">
        <f t="shared" si="11"/>
        <v>5.1803263885569833E-3</v>
      </c>
      <c r="D635" s="6"/>
    </row>
    <row r="636" spans="1:4" x14ac:dyDescent="0.25">
      <c r="A636" s="3">
        <v>19191</v>
      </c>
      <c r="B636" s="1">
        <v>25.16</v>
      </c>
      <c r="C636" s="6">
        <f t="shared" si="11"/>
        <v>0</v>
      </c>
      <c r="D636" s="6"/>
    </row>
    <row r="637" spans="1:4" x14ac:dyDescent="0.25">
      <c r="A637" s="3">
        <v>19192</v>
      </c>
      <c r="B637" s="1">
        <v>25.05</v>
      </c>
      <c r="C637" s="6">
        <f t="shared" si="11"/>
        <v>-4.3816043013659512E-3</v>
      </c>
      <c r="D637" s="6"/>
    </row>
    <row r="638" spans="1:4" x14ac:dyDescent="0.25">
      <c r="A638" s="3">
        <v>19193</v>
      </c>
      <c r="B638" s="1">
        <v>24.85</v>
      </c>
      <c r="C638" s="6">
        <f t="shared" si="11"/>
        <v>-8.0160749882360605E-3</v>
      </c>
      <c r="D638" s="6"/>
    </row>
    <row r="639" spans="1:4" x14ac:dyDescent="0.25">
      <c r="A639" s="3">
        <v>19196</v>
      </c>
      <c r="B639" s="1">
        <v>24.95</v>
      </c>
      <c r="C639" s="6">
        <f t="shared" si="11"/>
        <v>4.0160696548897437E-3</v>
      </c>
      <c r="D639" s="6"/>
    </row>
    <row r="640" spans="1:4" x14ac:dyDescent="0.25">
      <c r="A640" s="3">
        <v>19197</v>
      </c>
      <c r="B640" s="1">
        <v>25</v>
      </c>
      <c r="C640" s="6">
        <f t="shared" si="11"/>
        <v>2.0020026706731903E-3</v>
      </c>
      <c r="D640" s="6"/>
    </row>
    <row r="641" spans="1:4" x14ac:dyDescent="0.25">
      <c r="A641" s="3">
        <v>19198</v>
      </c>
      <c r="B641" s="1">
        <v>25.11</v>
      </c>
      <c r="C641" s="6">
        <f t="shared" si="11"/>
        <v>4.390348301292854E-3</v>
      </c>
      <c r="D641" s="6"/>
    </row>
    <row r="642" spans="1:4" x14ac:dyDescent="0.25">
      <c r="A642" s="3">
        <v>19199</v>
      </c>
      <c r="B642" s="1">
        <v>25.24</v>
      </c>
      <c r="C642" s="6">
        <f t="shared" si="11"/>
        <v>5.1638645035187516E-3</v>
      </c>
      <c r="D642" s="6"/>
    </row>
    <row r="643" spans="1:4" x14ac:dyDescent="0.25">
      <c r="A643" s="3">
        <v>19200</v>
      </c>
      <c r="B643" s="1">
        <v>25.16</v>
      </c>
      <c r="C643" s="6">
        <f t="shared" si="11"/>
        <v>-3.1746058407725423E-3</v>
      </c>
      <c r="D643" s="6"/>
    </row>
    <row r="644" spans="1:4" x14ac:dyDescent="0.25">
      <c r="A644" s="3">
        <v>19203</v>
      </c>
      <c r="B644" s="1">
        <v>25.2</v>
      </c>
      <c r="C644" s="6">
        <f t="shared" ref="C644:C707" si="12">LN(B644/B643)</f>
        <v>1.5885626851377399E-3</v>
      </c>
      <c r="D644" s="6"/>
    </row>
    <row r="645" spans="1:4" x14ac:dyDescent="0.25">
      <c r="A645" s="3">
        <v>19204</v>
      </c>
      <c r="B645" s="1">
        <v>25.26</v>
      </c>
      <c r="C645" s="6">
        <f t="shared" si="12"/>
        <v>2.3781224049674193E-3</v>
      </c>
      <c r="D645" s="6"/>
    </row>
    <row r="646" spans="1:4" x14ac:dyDescent="0.25">
      <c r="A646" s="3">
        <v>19205</v>
      </c>
      <c r="B646" s="1">
        <v>25.37</v>
      </c>
      <c r="C646" s="6">
        <f t="shared" si="12"/>
        <v>4.3452566888455071E-3</v>
      </c>
      <c r="D646" s="6"/>
    </row>
    <row r="647" spans="1:4" x14ac:dyDescent="0.25">
      <c r="A647" s="3">
        <v>19206</v>
      </c>
      <c r="B647" s="1">
        <v>25.4</v>
      </c>
      <c r="C647" s="6">
        <f t="shared" si="12"/>
        <v>1.1818004133003531E-3</v>
      </c>
      <c r="D647" s="6"/>
    </row>
    <row r="648" spans="1:4" x14ac:dyDescent="0.25">
      <c r="A648" s="3">
        <v>19207</v>
      </c>
      <c r="B648" s="1">
        <v>25.45</v>
      </c>
      <c r="C648" s="6">
        <f t="shared" si="12"/>
        <v>1.9665689720408473E-3</v>
      </c>
      <c r="D648" s="6"/>
    </row>
    <row r="649" spans="1:4" x14ac:dyDescent="0.25">
      <c r="A649" s="3">
        <v>19210</v>
      </c>
      <c r="B649" s="1">
        <v>25.43</v>
      </c>
      <c r="C649" s="6">
        <f t="shared" si="12"/>
        <v>-7.8616356250344962E-4</v>
      </c>
      <c r="D649" s="6"/>
    </row>
    <row r="650" spans="1:4" x14ac:dyDescent="0.25">
      <c r="A650" s="3">
        <v>19211</v>
      </c>
      <c r="B650" s="1">
        <v>25.46</v>
      </c>
      <c r="C650" s="6">
        <f t="shared" si="12"/>
        <v>1.1790136952323379E-3</v>
      </c>
      <c r="D650" s="6"/>
    </row>
    <row r="651" spans="1:4" x14ac:dyDescent="0.25">
      <c r="A651" s="3">
        <v>19212</v>
      </c>
      <c r="B651" s="1">
        <v>25.44</v>
      </c>
      <c r="C651" s="6">
        <f t="shared" si="12"/>
        <v>-7.8585465733909158E-4</v>
      </c>
      <c r="D651" s="6"/>
    </row>
    <row r="652" spans="1:4" x14ac:dyDescent="0.25">
      <c r="A652" s="3">
        <v>19213</v>
      </c>
      <c r="B652" s="1">
        <v>25.52</v>
      </c>
      <c r="C652" s="6">
        <f t="shared" si="12"/>
        <v>3.1397200046676247E-3</v>
      </c>
      <c r="D652" s="6"/>
    </row>
    <row r="653" spans="1:4" x14ac:dyDescent="0.25">
      <c r="A653" s="3">
        <v>19214</v>
      </c>
      <c r="B653" s="1">
        <v>25.55</v>
      </c>
      <c r="C653" s="6">
        <f t="shared" si="12"/>
        <v>1.1748581731242738E-3</v>
      </c>
      <c r="D653" s="6"/>
    </row>
    <row r="654" spans="1:4" x14ac:dyDescent="0.25">
      <c r="A654" s="3">
        <v>19217</v>
      </c>
      <c r="B654" s="1">
        <v>25.52</v>
      </c>
      <c r="C654" s="6">
        <f t="shared" si="12"/>
        <v>-1.1748581731243204E-3</v>
      </c>
      <c r="D654" s="6"/>
    </row>
    <row r="655" spans="1:4" x14ac:dyDescent="0.25">
      <c r="A655" s="3">
        <v>19218</v>
      </c>
      <c r="B655" s="1">
        <v>25.31</v>
      </c>
      <c r="C655" s="6">
        <f t="shared" si="12"/>
        <v>-8.262883919556532E-3</v>
      </c>
      <c r="D655" s="6"/>
    </row>
    <row r="656" spans="1:4" x14ac:dyDescent="0.25">
      <c r="A656" s="3">
        <v>19219</v>
      </c>
      <c r="B656" s="1">
        <v>25.28</v>
      </c>
      <c r="C656" s="6">
        <f t="shared" si="12"/>
        <v>-1.1860052783758711E-3</v>
      </c>
      <c r="D656" s="6"/>
    </row>
    <row r="657" spans="1:4" x14ac:dyDescent="0.25">
      <c r="A657" s="3">
        <v>19220</v>
      </c>
      <c r="B657" s="1">
        <v>25.28</v>
      </c>
      <c r="C657" s="6">
        <f t="shared" si="12"/>
        <v>0</v>
      </c>
      <c r="D657" s="6"/>
    </row>
    <row r="658" spans="1:4" x14ac:dyDescent="0.25">
      <c r="A658" s="3">
        <v>19221</v>
      </c>
      <c r="B658" s="1">
        <v>25.2</v>
      </c>
      <c r="C658" s="6">
        <f t="shared" si="12"/>
        <v>-3.1695747612791787E-3</v>
      </c>
      <c r="D658" s="6"/>
    </row>
    <row r="659" spans="1:4" x14ac:dyDescent="0.25">
      <c r="A659" s="3">
        <v>19224</v>
      </c>
      <c r="B659" s="1">
        <v>24.94</v>
      </c>
      <c r="C659" s="6">
        <f t="shared" si="12"/>
        <v>-1.0371054265487194E-2</v>
      </c>
      <c r="D659" s="6"/>
    </row>
    <row r="660" spans="1:4" x14ac:dyDescent="0.25">
      <c r="A660" s="3">
        <v>19225</v>
      </c>
      <c r="B660" s="1">
        <v>24.89</v>
      </c>
      <c r="C660" s="6">
        <f t="shared" si="12"/>
        <v>-2.0068238723898323E-3</v>
      </c>
      <c r="D660" s="6"/>
    </row>
    <row r="661" spans="1:4" x14ac:dyDescent="0.25">
      <c r="A661" s="3">
        <v>19226</v>
      </c>
      <c r="B661" s="1">
        <v>24.95</v>
      </c>
      <c r="C661" s="6">
        <f t="shared" si="12"/>
        <v>2.4077058180269231E-3</v>
      </c>
      <c r="D661" s="6"/>
    </row>
    <row r="662" spans="1:4" x14ac:dyDescent="0.25">
      <c r="A662" s="3">
        <v>19227</v>
      </c>
      <c r="B662" s="1">
        <v>24.98</v>
      </c>
      <c r="C662" s="6">
        <f t="shared" si="12"/>
        <v>1.2016824999040129E-3</v>
      </c>
      <c r="D662" s="6"/>
    </row>
    <row r="663" spans="1:4" x14ac:dyDescent="0.25">
      <c r="A663" s="3">
        <v>19228</v>
      </c>
      <c r="B663" s="1">
        <v>24.99</v>
      </c>
      <c r="C663" s="6">
        <f t="shared" si="12"/>
        <v>4.002401494292776E-4</v>
      </c>
      <c r="D663" s="6"/>
    </row>
    <row r="664" spans="1:4" x14ac:dyDescent="0.25">
      <c r="A664" s="3">
        <v>19231</v>
      </c>
      <c r="B664" s="1">
        <v>24.87</v>
      </c>
      <c r="C664" s="6">
        <f t="shared" si="12"/>
        <v>-4.813487031547603E-3</v>
      </c>
      <c r="D664" s="6"/>
    </row>
    <row r="665" spans="1:4" x14ac:dyDescent="0.25">
      <c r="A665" s="3">
        <v>19232</v>
      </c>
      <c r="B665" s="1">
        <v>24.83</v>
      </c>
      <c r="C665" s="6">
        <f t="shared" si="12"/>
        <v>-1.6096582952382066E-3</v>
      </c>
      <c r="D665" s="6"/>
    </row>
    <row r="666" spans="1:4" x14ac:dyDescent="0.25">
      <c r="A666" s="3">
        <v>19233</v>
      </c>
      <c r="B666" s="1">
        <v>24.94</v>
      </c>
      <c r="C666" s="6">
        <f t="shared" si="12"/>
        <v>4.4203407318152282E-3</v>
      </c>
      <c r="D666" s="6"/>
    </row>
    <row r="667" spans="1:4" x14ac:dyDescent="0.25">
      <c r="A667" s="3">
        <v>19234</v>
      </c>
      <c r="B667" s="1">
        <v>24.97</v>
      </c>
      <c r="C667" s="6">
        <f t="shared" si="12"/>
        <v>1.2021640397914383E-3</v>
      </c>
      <c r="D667" s="6"/>
    </row>
    <row r="668" spans="1:4" x14ac:dyDescent="0.25">
      <c r="A668" s="3">
        <v>19235</v>
      </c>
      <c r="B668" s="1">
        <v>25.03</v>
      </c>
      <c r="C668" s="6">
        <f t="shared" si="12"/>
        <v>2.4000011520011952E-3</v>
      </c>
      <c r="D668" s="6"/>
    </row>
    <row r="669" spans="1:4" x14ac:dyDescent="0.25">
      <c r="A669" s="3">
        <v>19239</v>
      </c>
      <c r="B669" s="1">
        <v>25.15</v>
      </c>
      <c r="C669" s="6">
        <f t="shared" si="12"/>
        <v>4.782791102065264E-3</v>
      </c>
      <c r="D669" s="6"/>
    </row>
    <row r="670" spans="1:4" x14ac:dyDescent="0.25">
      <c r="A670" s="3">
        <v>19240</v>
      </c>
      <c r="B670" s="1">
        <v>25.25</v>
      </c>
      <c r="C670" s="6">
        <f t="shared" si="12"/>
        <v>3.9682591756206699E-3</v>
      </c>
      <c r="D670" s="6"/>
    </row>
    <row r="671" spans="1:4" x14ac:dyDescent="0.25">
      <c r="A671" s="3">
        <v>19241</v>
      </c>
      <c r="B671" s="1">
        <v>25.24</v>
      </c>
      <c r="C671" s="6">
        <f t="shared" si="12"/>
        <v>-3.961180483565354E-4</v>
      </c>
      <c r="D671" s="6"/>
    </row>
    <row r="672" spans="1:4" x14ac:dyDescent="0.25">
      <c r="A672" s="3">
        <v>19242</v>
      </c>
      <c r="B672" s="1">
        <v>25.21</v>
      </c>
      <c r="C672" s="6">
        <f t="shared" si="12"/>
        <v>-1.1892964731838062E-3</v>
      </c>
      <c r="D672" s="6"/>
    </row>
    <row r="673" spans="1:4" x14ac:dyDescent="0.25">
      <c r="A673" s="3">
        <v>19245</v>
      </c>
      <c r="B673" s="1">
        <v>25.11</v>
      </c>
      <c r="C673" s="6">
        <f t="shared" si="12"/>
        <v>-3.9745680303349172E-3</v>
      </c>
      <c r="D673" s="6"/>
    </row>
    <row r="674" spans="1:4" x14ac:dyDescent="0.25">
      <c r="A674" s="3">
        <v>19246</v>
      </c>
      <c r="B674" s="1">
        <v>24.86</v>
      </c>
      <c r="C674" s="6">
        <f t="shared" si="12"/>
        <v>-1.0006087086928548E-2</v>
      </c>
      <c r="D674" s="6"/>
    </row>
    <row r="675" spans="1:4" x14ac:dyDescent="0.25">
      <c r="A675" s="3">
        <v>19247</v>
      </c>
      <c r="B675" s="1">
        <v>24.69</v>
      </c>
      <c r="C675" s="6">
        <f t="shared" si="12"/>
        <v>-6.8617827254768178E-3</v>
      </c>
      <c r="D675" s="6"/>
    </row>
    <row r="676" spans="1:4" x14ac:dyDescent="0.25">
      <c r="A676" s="3">
        <v>19248</v>
      </c>
      <c r="B676" s="1">
        <v>24.72</v>
      </c>
      <c r="C676" s="6">
        <f t="shared" si="12"/>
        <v>1.2143292324017585E-3</v>
      </c>
      <c r="D676" s="6"/>
    </row>
    <row r="677" spans="1:4" x14ac:dyDescent="0.25">
      <c r="A677" s="3">
        <v>19249</v>
      </c>
      <c r="B677" s="1">
        <v>24.71</v>
      </c>
      <c r="C677" s="6">
        <f t="shared" si="12"/>
        <v>-4.0461258897118817E-4</v>
      </c>
      <c r="D677" s="6"/>
    </row>
    <row r="678" spans="1:4" x14ac:dyDescent="0.25">
      <c r="A678" s="3">
        <v>19252</v>
      </c>
      <c r="B678" s="1">
        <v>24.45</v>
      </c>
      <c r="C678" s="6">
        <f t="shared" si="12"/>
        <v>-1.0577804079637732E-2</v>
      </c>
      <c r="D678" s="6"/>
    </row>
    <row r="679" spans="1:4" x14ac:dyDescent="0.25">
      <c r="A679" s="3">
        <v>19253</v>
      </c>
      <c r="B679" s="1">
        <v>24.53</v>
      </c>
      <c r="C679" s="6">
        <f t="shared" si="12"/>
        <v>3.2666423495169576E-3</v>
      </c>
      <c r="D679" s="6"/>
    </row>
    <row r="680" spans="1:4" x14ac:dyDescent="0.25">
      <c r="A680" s="3">
        <v>19254</v>
      </c>
      <c r="B680" s="1">
        <v>24.58</v>
      </c>
      <c r="C680" s="6">
        <f t="shared" si="12"/>
        <v>2.0362458674906322E-3</v>
      </c>
      <c r="D680" s="6"/>
    </row>
    <row r="681" spans="1:4" x14ac:dyDescent="0.25">
      <c r="A681" s="3">
        <v>19255</v>
      </c>
      <c r="B681" s="1">
        <v>24.51</v>
      </c>
      <c r="C681" s="6">
        <f t="shared" si="12"/>
        <v>-2.8519065978673953E-3</v>
      </c>
      <c r="D681" s="6"/>
    </row>
    <row r="682" spans="1:4" x14ac:dyDescent="0.25">
      <c r="A682" s="3">
        <v>19256</v>
      </c>
      <c r="B682" s="1">
        <v>24.57</v>
      </c>
      <c r="C682" s="6">
        <f t="shared" si="12"/>
        <v>2.4449889930664398E-3</v>
      </c>
      <c r="D682" s="6"/>
    </row>
    <row r="683" spans="1:4" x14ac:dyDescent="0.25">
      <c r="A683" s="3">
        <v>19259</v>
      </c>
      <c r="B683" s="1">
        <v>24.59</v>
      </c>
      <c r="C683" s="6">
        <f t="shared" si="12"/>
        <v>8.136696950133735E-4</v>
      </c>
      <c r="D683" s="6"/>
    </row>
    <row r="684" spans="1:4" x14ac:dyDescent="0.25">
      <c r="A684" s="3">
        <v>19260</v>
      </c>
      <c r="B684" s="1">
        <v>24.7</v>
      </c>
      <c r="C684" s="6">
        <f t="shared" si="12"/>
        <v>4.4633874058302497E-3</v>
      </c>
      <c r="D684" s="6"/>
    </row>
    <row r="685" spans="1:4" x14ac:dyDescent="0.25">
      <c r="A685" s="3">
        <v>19261</v>
      </c>
      <c r="B685" s="1">
        <v>24.79</v>
      </c>
      <c r="C685" s="6">
        <f t="shared" si="12"/>
        <v>3.6371024131676695E-3</v>
      </c>
      <c r="D685" s="6"/>
    </row>
    <row r="686" spans="1:4" x14ac:dyDescent="0.25">
      <c r="A686" s="3">
        <v>19262</v>
      </c>
      <c r="B686" s="1">
        <v>24.81</v>
      </c>
      <c r="C686" s="6">
        <f t="shared" si="12"/>
        <v>8.0645165661051013E-4</v>
      </c>
      <c r="D686" s="6"/>
    </row>
    <row r="687" spans="1:4" x14ac:dyDescent="0.25">
      <c r="A687" s="3">
        <v>19263</v>
      </c>
      <c r="B687" s="1">
        <v>24.73</v>
      </c>
      <c r="C687" s="6">
        <f t="shared" si="12"/>
        <v>-3.2297161703847758E-3</v>
      </c>
      <c r="D687" s="6"/>
    </row>
    <row r="688" spans="1:4" x14ac:dyDescent="0.25">
      <c r="A688" s="3">
        <v>19266</v>
      </c>
      <c r="B688" s="1">
        <v>24.68</v>
      </c>
      <c r="C688" s="6">
        <f t="shared" si="12"/>
        <v>-2.0238824961377479E-3</v>
      </c>
      <c r="D688" s="6"/>
    </row>
    <row r="689" spans="1:4" x14ac:dyDescent="0.25">
      <c r="A689" s="3">
        <v>19267</v>
      </c>
      <c r="B689" s="1">
        <v>24.54</v>
      </c>
      <c r="C689" s="6">
        <f t="shared" si="12"/>
        <v>-5.6887597544217506E-3</v>
      </c>
      <c r="D689" s="6"/>
    </row>
    <row r="690" spans="1:4" x14ac:dyDescent="0.25">
      <c r="A690" s="3">
        <v>19268</v>
      </c>
      <c r="B690" s="1">
        <v>24.48</v>
      </c>
      <c r="C690" s="6">
        <f t="shared" si="12"/>
        <v>-2.4479816386400017E-3</v>
      </c>
      <c r="D690" s="6"/>
    </row>
    <row r="691" spans="1:4" x14ac:dyDescent="0.25">
      <c r="A691" s="3">
        <v>19269</v>
      </c>
      <c r="B691" s="1">
        <v>24.52</v>
      </c>
      <c r="C691" s="6">
        <f t="shared" si="12"/>
        <v>1.6326534238853118E-3</v>
      </c>
      <c r="D691" s="6"/>
    </row>
    <row r="692" spans="1:4" x14ac:dyDescent="0.25">
      <c r="A692" s="3">
        <v>19270</v>
      </c>
      <c r="B692" s="1">
        <v>24.5</v>
      </c>
      <c r="C692" s="6">
        <f t="shared" si="12"/>
        <v>-8.1599351732930254E-4</v>
      </c>
      <c r="D692" s="6"/>
    </row>
    <row r="693" spans="1:4" x14ac:dyDescent="0.25">
      <c r="A693" s="3">
        <v>19273</v>
      </c>
      <c r="B693" s="1">
        <v>24.44</v>
      </c>
      <c r="C693" s="6">
        <f t="shared" si="12"/>
        <v>-2.4519832472866452E-3</v>
      </c>
      <c r="D693" s="6"/>
    </row>
    <row r="694" spans="1:4" x14ac:dyDescent="0.25">
      <c r="A694" s="3">
        <v>19274</v>
      </c>
      <c r="B694" s="1">
        <v>24.4</v>
      </c>
      <c r="C694" s="6">
        <f t="shared" si="12"/>
        <v>-1.6380020042384695E-3</v>
      </c>
      <c r="D694" s="6"/>
    </row>
    <row r="695" spans="1:4" x14ac:dyDescent="0.25">
      <c r="A695" s="3">
        <v>19275</v>
      </c>
      <c r="B695" s="1">
        <v>24.58</v>
      </c>
      <c r="C695" s="6">
        <f t="shared" si="12"/>
        <v>7.3499718387324883E-3</v>
      </c>
      <c r="D695" s="6"/>
    </row>
    <row r="696" spans="1:4" x14ac:dyDescent="0.25">
      <c r="A696" s="3">
        <v>19276</v>
      </c>
      <c r="B696" s="1">
        <v>24.57</v>
      </c>
      <c r="C696" s="6">
        <f t="shared" si="12"/>
        <v>-4.0691760480097647E-4</v>
      </c>
      <c r="D696" s="6"/>
    </row>
    <row r="697" spans="1:4" x14ac:dyDescent="0.25">
      <c r="A697" s="3">
        <v>19277</v>
      </c>
      <c r="B697" s="1">
        <v>24.55</v>
      </c>
      <c r="C697" s="6">
        <f t="shared" si="12"/>
        <v>-8.1433229255819617E-4</v>
      </c>
      <c r="D697" s="6"/>
    </row>
    <row r="698" spans="1:4" x14ac:dyDescent="0.25">
      <c r="A698" s="3">
        <v>19281</v>
      </c>
      <c r="B698" s="1">
        <v>24.48</v>
      </c>
      <c r="C698" s="6">
        <f t="shared" si="12"/>
        <v>-2.855396596404298E-3</v>
      </c>
      <c r="D698" s="6"/>
    </row>
    <row r="699" spans="1:4" x14ac:dyDescent="0.25">
      <c r="A699" s="3">
        <v>19282</v>
      </c>
      <c r="B699" s="1">
        <v>24.06</v>
      </c>
      <c r="C699" s="6">
        <f t="shared" si="12"/>
        <v>-1.7305747097592566E-2</v>
      </c>
      <c r="D699" s="6"/>
    </row>
    <row r="700" spans="1:4" x14ac:dyDescent="0.25">
      <c r="A700" s="3">
        <v>19283</v>
      </c>
      <c r="B700" s="1">
        <v>23.91</v>
      </c>
      <c r="C700" s="6">
        <f t="shared" si="12"/>
        <v>-6.2539290762993445E-3</v>
      </c>
      <c r="D700" s="6"/>
    </row>
    <row r="701" spans="1:4" x14ac:dyDescent="0.25">
      <c r="A701" s="3">
        <v>19284</v>
      </c>
      <c r="B701" s="1">
        <v>24.2</v>
      </c>
      <c r="C701" s="6">
        <f t="shared" si="12"/>
        <v>1.2055851692407357E-2</v>
      </c>
      <c r="D701" s="6"/>
    </row>
    <row r="702" spans="1:4" x14ac:dyDescent="0.25">
      <c r="A702" s="3">
        <v>19287</v>
      </c>
      <c r="B702" s="1">
        <v>24.13</v>
      </c>
      <c r="C702" s="6">
        <f t="shared" si="12"/>
        <v>-2.8967535257003723E-3</v>
      </c>
      <c r="D702" s="6"/>
    </row>
    <row r="703" spans="1:4" x14ac:dyDescent="0.25">
      <c r="A703" s="3">
        <v>19288</v>
      </c>
      <c r="B703" s="1">
        <v>24.07</v>
      </c>
      <c r="C703" s="6">
        <f t="shared" si="12"/>
        <v>-2.4896278419597427E-3</v>
      </c>
      <c r="D703" s="6"/>
    </row>
    <row r="704" spans="1:4" x14ac:dyDescent="0.25">
      <c r="A704" s="3">
        <v>19289</v>
      </c>
      <c r="B704" s="1">
        <v>23.8</v>
      </c>
      <c r="C704" s="6">
        <f t="shared" si="12"/>
        <v>-1.1280671117551532E-2</v>
      </c>
      <c r="D704" s="6"/>
    </row>
    <row r="705" spans="1:4" x14ac:dyDescent="0.25">
      <c r="A705" s="3">
        <v>19290</v>
      </c>
      <c r="B705" s="1">
        <v>23.87</v>
      </c>
      <c r="C705" s="6">
        <f t="shared" si="12"/>
        <v>2.9368596733097057E-3</v>
      </c>
      <c r="D705" s="6"/>
    </row>
    <row r="706" spans="1:4" x14ac:dyDescent="0.25">
      <c r="A706" s="3">
        <v>19291</v>
      </c>
      <c r="B706" s="1">
        <v>24.03</v>
      </c>
      <c r="C706" s="6">
        <f t="shared" si="12"/>
        <v>6.6806093976387489E-3</v>
      </c>
      <c r="D706" s="6"/>
    </row>
    <row r="707" spans="1:4" x14ac:dyDescent="0.25">
      <c r="A707" s="3">
        <v>19294</v>
      </c>
      <c r="B707" s="1">
        <v>24.09</v>
      </c>
      <c r="C707" s="6">
        <f t="shared" si="12"/>
        <v>2.4937668784024581E-3</v>
      </c>
      <c r="D707" s="6"/>
    </row>
    <row r="708" spans="1:4" x14ac:dyDescent="0.25">
      <c r="A708" s="3">
        <v>19295</v>
      </c>
      <c r="B708" s="1">
        <v>24.13</v>
      </c>
      <c r="C708" s="6">
        <f t="shared" ref="C708:C771" si="13">LN(B708/B707)</f>
        <v>1.6590630101602274E-3</v>
      </c>
      <c r="D708" s="6"/>
    </row>
    <row r="709" spans="1:4" x14ac:dyDescent="0.25">
      <c r="A709" s="3">
        <v>19296</v>
      </c>
      <c r="B709" s="1">
        <v>24.15</v>
      </c>
      <c r="C709" s="6">
        <f t="shared" si="13"/>
        <v>8.285004616413157E-4</v>
      </c>
      <c r="D709" s="6"/>
    </row>
    <row r="710" spans="1:4" x14ac:dyDescent="0.25">
      <c r="A710" s="3">
        <v>19297</v>
      </c>
      <c r="B710" s="1">
        <v>24.15</v>
      </c>
      <c r="C710" s="6">
        <f t="shared" si="13"/>
        <v>0</v>
      </c>
      <c r="D710" s="6"/>
    </row>
    <row r="711" spans="1:4" x14ac:dyDescent="0.25">
      <c r="A711" s="3">
        <v>19298</v>
      </c>
      <c r="B711" s="1">
        <v>24.52</v>
      </c>
      <c r="C711" s="6">
        <f t="shared" si="13"/>
        <v>1.5204730969429037E-2</v>
      </c>
      <c r="D711" s="6"/>
    </row>
    <row r="712" spans="1:4" x14ac:dyDescent="0.25">
      <c r="A712" s="3">
        <v>19301</v>
      </c>
      <c r="B712" s="1">
        <v>24.6</v>
      </c>
      <c r="C712" s="6">
        <f t="shared" si="13"/>
        <v>3.2573318703065048E-3</v>
      </c>
      <c r="D712" s="6"/>
    </row>
    <row r="713" spans="1:4" x14ac:dyDescent="0.25">
      <c r="A713" s="3">
        <v>19303</v>
      </c>
      <c r="B713" s="1">
        <v>24.67</v>
      </c>
      <c r="C713" s="6">
        <f t="shared" si="13"/>
        <v>2.8414876029482861E-3</v>
      </c>
      <c r="D713" s="6"/>
    </row>
    <row r="714" spans="1:4" x14ac:dyDescent="0.25">
      <c r="A714" s="3">
        <v>19304</v>
      </c>
      <c r="B714" s="1">
        <v>24.77</v>
      </c>
      <c r="C714" s="6">
        <f t="shared" si="13"/>
        <v>4.0453129600026708E-3</v>
      </c>
      <c r="D714" s="6"/>
    </row>
    <row r="715" spans="1:4" x14ac:dyDescent="0.25">
      <c r="A715" s="3">
        <v>19305</v>
      </c>
      <c r="B715" s="1">
        <v>24.78</v>
      </c>
      <c r="C715" s="6">
        <f t="shared" si="13"/>
        <v>4.0363269972826092E-4</v>
      </c>
      <c r="D715" s="6"/>
    </row>
    <row r="716" spans="1:4" x14ac:dyDescent="0.25">
      <c r="A716" s="3">
        <v>19308</v>
      </c>
      <c r="B716" s="1">
        <v>24.77</v>
      </c>
      <c r="C716" s="6">
        <f t="shared" si="13"/>
        <v>-4.0363269972831426E-4</v>
      </c>
      <c r="D716" s="6"/>
    </row>
    <row r="717" spans="1:4" x14ac:dyDescent="0.25">
      <c r="A717" s="3">
        <v>19310</v>
      </c>
      <c r="B717" s="1">
        <v>24.65</v>
      </c>
      <c r="C717" s="6">
        <f t="shared" si="13"/>
        <v>-4.8563430125691531E-3</v>
      </c>
      <c r="D717" s="6"/>
    </row>
    <row r="718" spans="1:4" x14ac:dyDescent="0.25">
      <c r="A718" s="3">
        <v>19311</v>
      </c>
      <c r="B718" s="1">
        <v>24.71</v>
      </c>
      <c r="C718" s="6">
        <f t="shared" si="13"/>
        <v>2.4311195118196737E-3</v>
      </c>
      <c r="D718" s="6"/>
    </row>
    <row r="719" spans="1:4" x14ac:dyDescent="0.25">
      <c r="A719" s="3">
        <v>19312</v>
      </c>
      <c r="B719" s="1">
        <v>24.75</v>
      </c>
      <c r="C719" s="6">
        <f t="shared" si="13"/>
        <v>1.6174690141806637E-3</v>
      </c>
      <c r="D719" s="6"/>
    </row>
    <row r="720" spans="1:4" x14ac:dyDescent="0.25">
      <c r="A720" s="3">
        <v>19315</v>
      </c>
      <c r="B720" s="1">
        <v>24.8</v>
      </c>
      <c r="C720" s="6">
        <f t="shared" si="13"/>
        <v>2.0181641562371953E-3</v>
      </c>
      <c r="D720" s="6"/>
    </row>
    <row r="721" spans="1:4" x14ac:dyDescent="0.25">
      <c r="A721" s="3">
        <v>19316</v>
      </c>
      <c r="B721" s="1">
        <v>25.16</v>
      </c>
      <c r="C721" s="6">
        <f t="shared" si="13"/>
        <v>1.4411778661303184E-2</v>
      </c>
      <c r="D721" s="6"/>
    </row>
    <row r="722" spans="1:4" x14ac:dyDescent="0.25">
      <c r="A722" s="3">
        <v>19317</v>
      </c>
      <c r="B722" s="1">
        <v>25.33</v>
      </c>
      <c r="C722" s="6">
        <f t="shared" si="13"/>
        <v>6.7340321813438991E-3</v>
      </c>
      <c r="D722" s="6"/>
    </row>
    <row r="723" spans="1:4" x14ac:dyDescent="0.25">
      <c r="A723" s="3">
        <v>19318</v>
      </c>
      <c r="B723" s="1">
        <v>25.28</v>
      </c>
      <c r="C723" s="6">
        <f t="shared" si="13"/>
        <v>-1.9758947349270265E-3</v>
      </c>
      <c r="D723" s="6"/>
    </row>
    <row r="724" spans="1:4" x14ac:dyDescent="0.25">
      <c r="A724" s="3">
        <v>19319</v>
      </c>
      <c r="B724" s="1">
        <v>25.27</v>
      </c>
      <c r="C724" s="6">
        <f t="shared" si="13"/>
        <v>-3.956478785538738E-4</v>
      </c>
      <c r="D724" s="6"/>
    </row>
    <row r="725" spans="1:4" x14ac:dyDescent="0.25">
      <c r="A725" s="3">
        <v>19322</v>
      </c>
      <c r="B725" s="1">
        <v>25.42</v>
      </c>
      <c r="C725" s="6">
        <f t="shared" si="13"/>
        <v>5.9183443612052357E-3</v>
      </c>
      <c r="D725" s="6"/>
    </row>
    <row r="726" spans="1:4" x14ac:dyDescent="0.25">
      <c r="A726" s="3">
        <v>19323</v>
      </c>
      <c r="B726" s="1">
        <v>25.36</v>
      </c>
      <c r="C726" s="6">
        <f t="shared" si="13"/>
        <v>-2.3631361922828906E-3</v>
      </c>
      <c r="D726" s="6"/>
    </row>
    <row r="727" spans="1:4" x14ac:dyDescent="0.25">
      <c r="A727" s="3">
        <v>19324</v>
      </c>
      <c r="B727" s="1">
        <v>25.52</v>
      </c>
      <c r="C727" s="6">
        <f t="shared" si="13"/>
        <v>6.2893289075639184E-3</v>
      </c>
      <c r="D727" s="6"/>
    </row>
    <row r="728" spans="1:4" x14ac:dyDescent="0.25">
      <c r="A728" s="3">
        <v>19326</v>
      </c>
      <c r="B728" s="1">
        <v>25.66</v>
      </c>
      <c r="C728" s="6">
        <f t="shared" si="13"/>
        <v>5.4709007109012935E-3</v>
      </c>
      <c r="D728" s="6"/>
    </row>
    <row r="729" spans="1:4" x14ac:dyDescent="0.25">
      <c r="A729" s="3">
        <v>19329</v>
      </c>
      <c r="B729" s="1">
        <v>25.68</v>
      </c>
      <c r="C729" s="6">
        <f t="shared" si="13"/>
        <v>7.7911963427002267E-4</v>
      </c>
      <c r="D729" s="6"/>
    </row>
    <row r="730" spans="1:4" x14ac:dyDescent="0.25">
      <c r="A730" s="3">
        <v>19330</v>
      </c>
      <c r="B730" s="1">
        <v>25.74</v>
      </c>
      <c r="C730" s="6">
        <f t="shared" si="13"/>
        <v>2.3337233462200966E-3</v>
      </c>
      <c r="D730" s="6"/>
    </row>
    <row r="731" spans="1:4" x14ac:dyDescent="0.25">
      <c r="A731" s="3">
        <v>19331</v>
      </c>
      <c r="B731" s="1">
        <v>25.71</v>
      </c>
      <c r="C731" s="6">
        <f t="shared" si="13"/>
        <v>-1.1661808901823965E-3</v>
      </c>
      <c r="D731" s="6"/>
    </row>
    <row r="732" spans="1:4" x14ac:dyDescent="0.25">
      <c r="A732" s="3">
        <v>19332</v>
      </c>
      <c r="B732" s="1">
        <v>25.61</v>
      </c>
      <c r="C732" s="6">
        <f t="shared" si="13"/>
        <v>-3.8971210663642825E-3</v>
      </c>
      <c r="D732" s="6"/>
    </row>
    <row r="733" spans="1:4" x14ac:dyDescent="0.25">
      <c r="A733" s="3">
        <v>19333</v>
      </c>
      <c r="B733" s="1">
        <v>25.62</v>
      </c>
      <c r="C733" s="6">
        <f t="shared" si="13"/>
        <v>3.9039625715433862E-4</v>
      </c>
      <c r="D733" s="6"/>
    </row>
    <row r="734" spans="1:4" x14ac:dyDescent="0.25">
      <c r="A734" s="3">
        <v>19336</v>
      </c>
      <c r="B734" s="1">
        <v>25.76</v>
      </c>
      <c r="C734" s="6">
        <f t="shared" si="13"/>
        <v>5.4496047675646848E-3</v>
      </c>
      <c r="D734" s="6"/>
    </row>
    <row r="735" spans="1:4" x14ac:dyDescent="0.25">
      <c r="A735" s="3">
        <v>19337</v>
      </c>
      <c r="B735" s="1">
        <v>25.93</v>
      </c>
      <c r="C735" s="6">
        <f t="shared" si="13"/>
        <v>6.5776983144201573E-3</v>
      </c>
      <c r="D735" s="6"/>
    </row>
    <row r="736" spans="1:4" x14ac:dyDescent="0.25">
      <c r="A736" s="3">
        <v>19338</v>
      </c>
      <c r="B736" s="1">
        <v>25.98</v>
      </c>
      <c r="C736" s="6">
        <f t="shared" si="13"/>
        <v>1.9264116918803963E-3</v>
      </c>
      <c r="D736" s="6"/>
    </row>
    <row r="737" spans="1:4" x14ac:dyDescent="0.25">
      <c r="A737" s="3">
        <v>19339</v>
      </c>
      <c r="B737" s="1">
        <v>25.96</v>
      </c>
      <c r="C737" s="6">
        <f t="shared" si="13"/>
        <v>-7.7011940656418617E-4</v>
      </c>
      <c r="D737" s="6"/>
    </row>
    <row r="738" spans="1:4" x14ac:dyDescent="0.25">
      <c r="A738" s="3">
        <v>19340</v>
      </c>
      <c r="B738" s="1">
        <v>26.04</v>
      </c>
      <c r="C738" s="6">
        <f t="shared" si="13"/>
        <v>3.0769255044790986E-3</v>
      </c>
      <c r="D738" s="6"/>
    </row>
    <row r="739" spans="1:4" x14ac:dyDescent="0.25">
      <c r="A739" s="3">
        <v>19343</v>
      </c>
      <c r="B739" s="1">
        <v>26.04</v>
      </c>
      <c r="C739" s="6">
        <f t="shared" si="13"/>
        <v>0</v>
      </c>
      <c r="D739" s="6"/>
    </row>
    <row r="740" spans="1:4" x14ac:dyDescent="0.25">
      <c r="A740" s="3">
        <v>19344</v>
      </c>
      <c r="B740" s="1">
        <v>26.07</v>
      </c>
      <c r="C740" s="6">
        <f t="shared" si="13"/>
        <v>1.1514106050418357E-3</v>
      </c>
      <c r="D740" s="6"/>
    </row>
    <row r="741" spans="1:4" x14ac:dyDescent="0.25">
      <c r="A741" s="3">
        <v>19345</v>
      </c>
      <c r="B741" s="1">
        <v>26.04</v>
      </c>
      <c r="C741" s="6">
        <f t="shared" si="13"/>
        <v>-1.151410605041925E-3</v>
      </c>
      <c r="D741" s="6"/>
    </row>
    <row r="742" spans="1:4" x14ac:dyDescent="0.25">
      <c r="A742" s="3">
        <v>19346</v>
      </c>
      <c r="B742" s="1">
        <v>26.03</v>
      </c>
      <c r="C742" s="6">
        <f t="shared" si="13"/>
        <v>-3.8409833389443801E-4</v>
      </c>
      <c r="D742" s="6"/>
    </row>
    <row r="743" spans="1:4" x14ac:dyDescent="0.25">
      <c r="A743" s="3">
        <v>19347</v>
      </c>
      <c r="B743" s="1">
        <v>26.15</v>
      </c>
      <c r="C743" s="6">
        <f t="shared" si="13"/>
        <v>4.599471504457801E-3</v>
      </c>
      <c r="D743" s="6"/>
    </row>
    <row r="744" spans="1:4" x14ac:dyDescent="0.25">
      <c r="A744" s="3">
        <v>19350</v>
      </c>
      <c r="B744" s="1">
        <v>26.3</v>
      </c>
      <c r="C744" s="6">
        <f t="shared" si="13"/>
        <v>5.71974867278713E-3</v>
      </c>
      <c r="D744" s="6"/>
    </row>
    <row r="745" spans="1:4" x14ac:dyDescent="0.25">
      <c r="A745" s="3">
        <v>19351</v>
      </c>
      <c r="B745" s="1">
        <v>26.19</v>
      </c>
      <c r="C745" s="6">
        <f t="shared" si="13"/>
        <v>-4.1912806640983409E-3</v>
      </c>
      <c r="D745" s="6"/>
    </row>
    <row r="746" spans="1:4" x14ac:dyDescent="0.25">
      <c r="A746" s="3">
        <v>19352</v>
      </c>
      <c r="B746" s="1">
        <v>26.21</v>
      </c>
      <c r="C746" s="6">
        <f t="shared" si="13"/>
        <v>7.6335881569436839E-4</v>
      </c>
      <c r="D746" s="6"/>
    </row>
    <row r="747" spans="1:4" x14ac:dyDescent="0.25">
      <c r="A747" s="3">
        <v>19354</v>
      </c>
      <c r="B747" s="1">
        <v>26.25</v>
      </c>
      <c r="C747" s="6">
        <f t="shared" si="13"/>
        <v>1.524971702317668E-3</v>
      </c>
      <c r="D747" s="6"/>
    </row>
    <row r="748" spans="1:4" x14ac:dyDescent="0.25">
      <c r="A748" s="3">
        <v>19357</v>
      </c>
      <c r="B748" s="1">
        <v>26.4</v>
      </c>
      <c r="C748" s="6">
        <f t="shared" si="13"/>
        <v>5.6980211146375748E-3</v>
      </c>
      <c r="D748" s="6"/>
    </row>
    <row r="749" spans="1:4" x14ac:dyDescent="0.25">
      <c r="A749" s="3">
        <v>19358</v>
      </c>
      <c r="B749" s="1">
        <v>26.59</v>
      </c>
      <c r="C749" s="6">
        <f t="shared" si="13"/>
        <v>7.17119510265808E-3</v>
      </c>
      <c r="D749" s="6"/>
    </row>
    <row r="750" spans="1:4" x14ac:dyDescent="0.25">
      <c r="A750" s="3">
        <v>19359</v>
      </c>
      <c r="B750" s="1">
        <v>26.57</v>
      </c>
      <c r="C750" s="6">
        <f t="shared" si="13"/>
        <v>-7.52445483206281E-4</v>
      </c>
      <c r="D750" s="6"/>
    </row>
    <row r="751" spans="1:4" x14ac:dyDescent="0.25">
      <c r="A751" s="3">
        <v>19361</v>
      </c>
      <c r="B751" s="1">
        <v>26.54</v>
      </c>
      <c r="C751" s="6">
        <f t="shared" si="13"/>
        <v>-1.1297308676607482E-3</v>
      </c>
      <c r="D751" s="6"/>
    </row>
    <row r="752" spans="1:4" x14ac:dyDescent="0.25">
      <c r="A752" s="3">
        <v>19364</v>
      </c>
      <c r="B752" s="1">
        <v>26.66</v>
      </c>
      <c r="C752" s="6">
        <f t="shared" si="13"/>
        <v>4.5112858465012713E-3</v>
      </c>
      <c r="D752" s="6"/>
    </row>
    <row r="753" spans="1:4" x14ac:dyDescent="0.25">
      <c r="A753" s="3">
        <v>19365</v>
      </c>
      <c r="B753" s="1">
        <v>26.48</v>
      </c>
      <c r="C753" s="6">
        <f t="shared" si="13"/>
        <v>-6.7745836817550966E-3</v>
      </c>
      <c r="D753" s="6"/>
    </row>
    <row r="754" spans="1:4" x14ac:dyDescent="0.25">
      <c r="A754" s="3">
        <v>19366</v>
      </c>
      <c r="B754" s="1">
        <v>26.37</v>
      </c>
      <c r="C754" s="6">
        <f t="shared" si="13"/>
        <v>-4.1627307036121476E-3</v>
      </c>
      <c r="D754" s="6"/>
    </row>
    <row r="755" spans="1:4" x14ac:dyDescent="0.25">
      <c r="A755" s="3">
        <v>19367</v>
      </c>
      <c r="B755" s="1">
        <v>26.33</v>
      </c>
      <c r="C755" s="6">
        <f t="shared" si="13"/>
        <v>-1.5180268569773584E-3</v>
      </c>
      <c r="D755" s="6"/>
    </row>
    <row r="756" spans="1:4" x14ac:dyDescent="0.25">
      <c r="A756" s="3">
        <v>19368</v>
      </c>
      <c r="B756" s="1">
        <v>26.08</v>
      </c>
      <c r="C756" s="6">
        <f t="shared" si="13"/>
        <v>-9.5402364497657963E-3</v>
      </c>
      <c r="D756" s="6"/>
    </row>
    <row r="757" spans="1:4" x14ac:dyDescent="0.25">
      <c r="A757" s="3">
        <v>19371</v>
      </c>
      <c r="B757" s="1">
        <v>25.86</v>
      </c>
      <c r="C757" s="6">
        <f t="shared" si="13"/>
        <v>-8.47136371474079E-3</v>
      </c>
      <c r="D757" s="6"/>
    </row>
    <row r="758" spans="1:4" x14ac:dyDescent="0.25">
      <c r="A758" s="3">
        <v>19372</v>
      </c>
      <c r="B758" s="1">
        <v>26.02</v>
      </c>
      <c r="C758" s="6">
        <f t="shared" si="13"/>
        <v>6.1680997406478319E-3</v>
      </c>
      <c r="D758" s="6"/>
    </row>
    <row r="759" spans="1:4" x14ac:dyDescent="0.25">
      <c r="A759" s="3">
        <v>19373</v>
      </c>
      <c r="B759" s="1">
        <v>26.08</v>
      </c>
      <c r="C759" s="6">
        <f t="shared" si="13"/>
        <v>2.3032639740928683E-3</v>
      </c>
      <c r="D759" s="6"/>
    </row>
    <row r="760" spans="1:4" x14ac:dyDescent="0.25">
      <c r="A760" s="3">
        <v>19374</v>
      </c>
      <c r="B760" s="1">
        <v>26.13</v>
      </c>
      <c r="C760" s="6">
        <f t="shared" si="13"/>
        <v>1.9153424740689874E-3</v>
      </c>
      <c r="D760" s="6"/>
    </row>
    <row r="761" spans="1:4" x14ac:dyDescent="0.25">
      <c r="A761" s="3">
        <v>19375</v>
      </c>
      <c r="B761" s="1">
        <v>26.02</v>
      </c>
      <c r="C761" s="6">
        <f t="shared" si="13"/>
        <v>-4.2186064481618581E-3</v>
      </c>
      <c r="D761" s="6"/>
    </row>
    <row r="762" spans="1:4" x14ac:dyDescent="0.25">
      <c r="A762" s="3">
        <v>19378</v>
      </c>
      <c r="B762" s="1">
        <v>26.01</v>
      </c>
      <c r="C762" s="6">
        <f t="shared" si="13"/>
        <v>-3.8439362379898395E-4</v>
      </c>
      <c r="D762" s="6"/>
    </row>
    <row r="763" spans="1:4" x14ac:dyDescent="0.25">
      <c r="A763" s="3">
        <v>19379</v>
      </c>
      <c r="B763" s="1">
        <v>26.14</v>
      </c>
      <c r="C763" s="6">
        <f t="shared" si="13"/>
        <v>4.9856287355156178E-3</v>
      </c>
      <c r="D763" s="6"/>
    </row>
    <row r="764" spans="1:4" x14ac:dyDescent="0.25">
      <c r="A764" s="3">
        <v>19380</v>
      </c>
      <c r="B764" s="1">
        <v>26.09</v>
      </c>
      <c r="C764" s="6">
        <f t="shared" si="13"/>
        <v>-1.9146090474389031E-3</v>
      </c>
      <c r="D764" s="6"/>
    </row>
    <row r="765" spans="1:4" x14ac:dyDescent="0.25">
      <c r="A765" s="3">
        <v>19381</v>
      </c>
      <c r="B765" s="1">
        <v>26.12</v>
      </c>
      <c r="C765" s="6">
        <f t="shared" si="13"/>
        <v>1.1492052595933181E-3</v>
      </c>
      <c r="D765" s="6"/>
    </row>
    <row r="766" spans="1:4" x14ac:dyDescent="0.25">
      <c r="A766" s="3">
        <v>19382</v>
      </c>
      <c r="B766" s="1">
        <v>26.07</v>
      </c>
      <c r="C766" s="6">
        <f t="shared" si="13"/>
        <v>-1.9160764628199324E-3</v>
      </c>
      <c r="D766" s="6"/>
    </row>
    <row r="767" spans="1:4" x14ac:dyDescent="0.25">
      <c r="A767" s="3">
        <v>19385</v>
      </c>
      <c r="B767" s="1">
        <v>26.02</v>
      </c>
      <c r="C767" s="6">
        <f t="shared" si="13"/>
        <v>-1.9197548610512029E-3</v>
      </c>
      <c r="D767" s="6"/>
    </row>
    <row r="768" spans="1:4" x14ac:dyDescent="0.25">
      <c r="A768" s="3">
        <v>19386</v>
      </c>
      <c r="B768" s="1">
        <v>26.05</v>
      </c>
      <c r="C768" s="6">
        <f t="shared" si="13"/>
        <v>1.1522951150166488E-3</v>
      </c>
      <c r="D768" s="6"/>
    </row>
    <row r="769" spans="1:4" x14ac:dyDescent="0.25">
      <c r="A769" s="3">
        <v>19387</v>
      </c>
      <c r="B769" s="1">
        <v>26.13</v>
      </c>
      <c r="C769" s="6">
        <f t="shared" si="13"/>
        <v>3.0663113331451464E-3</v>
      </c>
      <c r="D769" s="6"/>
    </row>
    <row r="770" spans="1:4" x14ac:dyDescent="0.25">
      <c r="A770" s="3">
        <v>19388</v>
      </c>
      <c r="B770" s="1">
        <v>26.2</v>
      </c>
      <c r="C770" s="6">
        <f t="shared" si="13"/>
        <v>2.6753312345299618E-3</v>
      </c>
      <c r="D770" s="6"/>
    </row>
    <row r="771" spans="1:4" x14ac:dyDescent="0.25">
      <c r="A771" s="3">
        <v>19389</v>
      </c>
      <c r="B771" s="1">
        <v>26.38</v>
      </c>
      <c r="C771" s="6">
        <f t="shared" si="13"/>
        <v>6.8467365221174586E-3</v>
      </c>
      <c r="D771" s="6"/>
    </row>
    <row r="772" spans="1:4" x14ac:dyDescent="0.25">
      <c r="A772" s="3">
        <v>19392</v>
      </c>
      <c r="B772" s="1">
        <v>26.51</v>
      </c>
      <c r="C772" s="6">
        <f t="shared" ref="C772:C835" si="14">LN(B772/B771)</f>
        <v>4.915873011765725E-3</v>
      </c>
      <c r="D772" s="6"/>
    </row>
    <row r="773" spans="1:4" x14ac:dyDescent="0.25">
      <c r="A773" s="3">
        <v>19393</v>
      </c>
      <c r="B773" s="1">
        <v>26.54</v>
      </c>
      <c r="C773" s="6">
        <f t="shared" si="14"/>
        <v>1.1310086031272148E-3</v>
      </c>
      <c r="D773" s="6"/>
    </row>
    <row r="774" spans="1:4" x14ac:dyDescent="0.25">
      <c r="A774" s="3">
        <v>19394</v>
      </c>
      <c r="B774" s="1">
        <v>26.42</v>
      </c>
      <c r="C774" s="6">
        <f t="shared" si="14"/>
        <v>-4.5317298098820798E-3</v>
      </c>
      <c r="D774" s="6"/>
    </row>
    <row r="775" spans="1:4" x14ac:dyDescent="0.25">
      <c r="A775" s="3">
        <v>19395</v>
      </c>
      <c r="B775" s="1">
        <v>26.15</v>
      </c>
      <c r="C775" s="6">
        <f t="shared" si="14"/>
        <v>-1.0272108583247425E-2</v>
      </c>
      <c r="D775" s="6"/>
    </row>
    <row r="776" spans="1:4" x14ac:dyDescent="0.25">
      <c r="A776" s="3">
        <v>19396</v>
      </c>
      <c r="B776" s="1">
        <v>26.51</v>
      </c>
      <c r="C776" s="6">
        <f t="shared" si="14"/>
        <v>1.3672829790002275E-2</v>
      </c>
      <c r="D776" s="6"/>
    </row>
    <row r="777" spans="1:4" x14ac:dyDescent="0.25">
      <c r="A777" s="3">
        <v>19399</v>
      </c>
      <c r="B777" s="1">
        <v>25.69</v>
      </c>
      <c r="C777" s="6">
        <f t="shared" si="14"/>
        <v>-3.1420209179141977E-2</v>
      </c>
      <c r="D777" s="6"/>
    </row>
    <row r="778" spans="1:4" x14ac:dyDescent="0.25">
      <c r="A778" s="3">
        <v>19400</v>
      </c>
      <c r="B778" s="1">
        <v>25.62</v>
      </c>
      <c r="C778" s="6">
        <f t="shared" si="14"/>
        <v>-2.7285146532040625E-3</v>
      </c>
      <c r="D778" s="6"/>
    </row>
    <row r="779" spans="1:4" x14ac:dyDescent="0.25">
      <c r="A779" s="3">
        <v>19401</v>
      </c>
      <c r="B779" s="1">
        <v>25.64</v>
      </c>
      <c r="C779" s="6">
        <f t="shared" si="14"/>
        <v>7.8033558388110487E-4</v>
      </c>
      <c r="D779" s="6"/>
    </row>
    <row r="780" spans="1:4" x14ac:dyDescent="0.25">
      <c r="A780" s="3">
        <v>19403</v>
      </c>
      <c r="B780" s="1">
        <v>25.74</v>
      </c>
      <c r="C780" s="6">
        <f t="shared" si="14"/>
        <v>3.8925701155112275E-3</v>
      </c>
      <c r="D780" s="6"/>
    </row>
    <row r="781" spans="1:4" x14ac:dyDescent="0.25">
      <c r="A781" s="3">
        <v>19406</v>
      </c>
      <c r="B781" s="1">
        <v>25.65</v>
      </c>
      <c r="C781" s="6">
        <f t="shared" si="14"/>
        <v>-3.5026305512021118E-3</v>
      </c>
      <c r="D781" s="6"/>
    </row>
    <row r="782" spans="1:4" x14ac:dyDescent="0.25">
      <c r="A782" s="3">
        <v>19407</v>
      </c>
      <c r="B782" s="1">
        <v>25.5</v>
      </c>
      <c r="C782" s="6">
        <f t="shared" si="14"/>
        <v>-5.8651194523980221E-3</v>
      </c>
      <c r="D782" s="6"/>
    </row>
    <row r="783" spans="1:4" x14ac:dyDescent="0.25">
      <c r="A783" s="3">
        <v>19408</v>
      </c>
      <c r="B783" s="1">
        <v>25.48</v>
      </c>
      <c r="C783" s="6">
        <f t="shared" si="14"/>
        <v>-7.8462146041781791E-4</v>
      </c>
      <c r="D783" s="6"/>
    </row>
    <row r="784" spans="1:4" x14ac:dyDescent="0.25">
      <c r="A784" s="3">
        <v>19409</v>
      </c>
      <c r="B784" s="1">
        <v>25.57</v>
      </c>
      <c r="C784" s="6">
        <f t="shared" si="14"/>
        <v>3.5259585991327049E-3</v>
      </c>
      <c r="D784" s="6"/>
    </row>
    <row r="785" spans="1:4" x14ac:dyDescent="0.25">
      <c r="A785" s="3">
        <v>19410</v>
      </c>
      <c r="B785" s="1">
        <v>25.63</v>
      </c>
      <c r="C785" s="6">
        <f t="shared" si="14"/>
        <v>2.3437510728843646E-3</v>
      </c>
      <c r="D785" s="6"/>
    </row>
    <row r="786" spans="1:4" x14ac:dyDescent="0.25">
      <c r="A786" s="3">
        <v>19414</v>
      </c>
      <c r="B786" s="1">
        <v>25.75</v>
      </c>
      <c r="C786" s="6">
        <f t="shared" si="14"/>
        <v>4.6710867337655454E-3</v>
      </c>
      <c r="D786" s="6"/>
    </row>
    <row r="787" spans="1:4" x14ac:dyDescent="0.25">
      <c r="A787" s="3">
        <v>19415</v>
      </c>
      <c r="B787" s="1">
        <v>25.91</v>
      </c>
      <c r="C787" s="6">
        <f t="shared" si="14"/>
        <v>6.1943674642735112E-3</v>
      </c>
      <c r="D787" s="6"/>
    </row>
    <row r="788" spans="1:4" x14ac:dyDescent="0.25">
      <c r="A788" s="3">
        <v>19416</v>
      </c>
      <c r="B788" s="1">
        <v>25.95</v>
      </c>
      <c r="C788" s="6">
        <f t="shared" si="14"/>
        <v>1.5426150378790599E-3</v>
      </c>
      <c r="D788" s="6"/>
    </row>
    <row r="789" spans="1:4" x14ac:dyDescent="0.25">
      <c r="A789" s="3">
        <v>19417</v>
      </c>
      <c r="B789" s="1">
        <v>25.9</v>
      </c>
      <c r="C789" s="6">
        <f t="shared" si="14"/>
        <v>-1.928640906405597E-3</v>
      </c>
      <c r="D789" s="6"/>
    </row>
    <row r="790" spans="1:4" x14ac:dyDescent="0.25">
      <c r="A790" s="3">
        <v>19420</v>
      </c>
      <c r="B790" s="1">
        <v>25.93</v>
      </c>
      <c r="C790" s="6">
        <f t="shared" si="14"/>
        <v>1.1576308450809713E-3</v>
      </c>
      <c r="D790" s="6"/>
    </row>
    <row r="791" spans="1:4" x14ac:dyDescent="0.25">
      <c r="A791" s="3">
        <v>19421</v>
      </c>
      <c r="B791" s="1">
        <v>26</v>
      </c>
      <c r="C791" s="6">
        <f t="shared" si="14"/>
        <v>2.6959384709090246E-3</v>
      </c>
      <c r="D791" s="6"/>
    </row>
    <row r="792" spans="1:4" x14ac:dyDescent="0.25">
      <c r="A792" s="3">
        <v>19422</v>
      </c>
      <c r="B792" s="1">
        <v>25.78</v>
      </c>
      <c r="C792" s="6">
        <f t="shared" si="14"/>
        <v>-8.4975405104406633E-3</v>
      </c>
      <c r="D792" s="6"/>
    </row>
    <row r="793" spans="1:4" x14ac:dyDescent="0.25">
      <c r="A793" s="3">
        <v>19423</v>
      </c>
      <c r="B793" s="1">
        <v>25.79</v>
      </c>
      <c r="C793" s="6">
        <f t="shared" si="14"/>
        <v>3.8782238221205054E-4</v>
      </c>
      <c r="D793" s="6"/>
    </row>
    <row r="794" spans="1:4" x14ac:dyDescent="0.25">
      <c r="A794" s="3">
        <v>19424</v>
      </c>
      <c r="B794" s="1">
        <v>25.84</v>
      </c>
      <c r="C794" s="6">
        <f t="shared" si="14"/>
        <v>1.9368590211477795E-3</v>
      </c>
      <c r="D794" s="6"/>
    </row>
    <row r="795" spans="1:4" x14ac:dyDescent="0.25">
      <c r="A795" s="3">
        <v>19427</v>
      </c>
      <c r="B795" s="1">
        <v>25.83</v>
      </c>
      <c r="C795" s="6">
        <f t="shared" si="14"/>
        <v>-3.870718066520923E-4</v>
      </c>
      <c r="D795" s="6"/>
    </row>
    <row r="796" spans="1:4" x14ac:dyDescent="0.25">
      <c r="A796" s="3">
        <v>19428</v>
      </c>
      <c r="B796" s="1">
        <v>25.91</v>
      </c>
      <c r="C796" s="6">
        <f t="shared" si="14"/>
        <v>3.0923874662695285E-3</v>
      </c>
      <c r="D796" s="6"/>
    </row>
    <row r="797" spans="1:4" x14ac:dyDescent="0.25">
      <c r="A797" s="3">
        <v>19429</v>
      </c>
      <c r="B797" s="1">
        <v>26.12</v>
      </c>
      <c r="C797" s="6">
        <f t="shared" si="14"/>
        <v>8.0723098342116422E-3</v>
      </c>
      <c r="D797" s="6"/>
    </row>
    <row r="798" spans="1:4" x14ac:dyDescent="0.25">
      <c r="A798" s="3">
        <v>19430</v>
      </c>
      <c r="B798" s="1">
        <v>26.13</v>
      </c>
      <c r="C798" s="6">
        <f t="shared" si="14"/>
        <v>3.8277512429078103E-4</v>
      </c>
      <c r="D798" s="6"/>
    </row>
    <row r="799" spans="1:4" x14ac:dyDescent="0.25">
      <c r="A799" s="3">
        <v>19431</v>
      </c>
      <c r="B799" s="1">
        <v>26.18</v>
      </c>
      <c r="C799" s="6">
        <f t="shared" si="14"/>
        <v>1.9116809492327514E-3</v>
      </c>
      <c r="D799" s="6"/>
    </row>
    <row r="800" spans="1:4" x14ac:dyDescent="0.25">
      <c r="A800" s="3">
        <v>19434</v>
      </c>
      <c r="B800" s="1">
        <v>26.22</v>
      </c>
      <c r="C800" s="6">
        <f t="shared" si="14"/>
        <v>1.5267178537998873E-3</v>
      </c>
      <c r="D800" s="6"/>
    </row>
    <row r="801" spans="1:4" x14ac:dyDescent="0.25">
      <c r="A801" s="3">
        <v>19435</v>
      </c>
      <c r="B801" s="1">
        <v>26.33</v>
      </c>
      <c r="C801" s="6">
        <f t="shared" si="14"/>
        <v>4.1864951726642927E-3</v>
      </c>
      <c r="D801" s="6"/>
    </row>
    <row r="802" spans="1:4" x14ac:dyDescent="0.25">
      <c r="A802" s="3">
        <v>19436</v>
      </c>
      <c r="B802" s="1">
        <v>26.24</v>
      </c>
      <c r="C802" s="6">
        <f t="shared" si="14"/>
        <v>-3.424009432329725E-3</v>
      </c>
      <c r="D802" s="6"/>
    </row>
    <row r="803" spans="1:4" x14ac:dyDescent="0.25">
      <c r="A803" s="3">
        <v>19437</v>
      </c>
      <c r="B803" s="1">
        <v>26.22</v>
      </c>
      <c r="C803" s="6">
        <f t="shared" si="14"/>
        <v>-7.6248574033448168E-4</v>
      </c>
      <c r="D803" s="6"/>
    </row>
    <row r="804" spans="1:4" x14ac:dyDescent="0.25">
      <c r="A804" s="3">
        <v>19438</v>
      </c>
      <c r="B804" s="1">
        <v>26.18</v>
      </c>
      <c r="C804" s="6">
        <f t="shared" si="14"/>
        <v>-1.5267178537999079E-3</v>
      </c>
      <c r="D804" s="6"/>
    </row>
    <row r="805" spans="1:4" x14ac:dyDescent="0.25">
      <c r="A805" s="3">
        <v>19441</v>
      </c>
      <c r="B805" s="1">
        <v>26.02</v>
      </c>
      <c r="C805" s="6">
        <f t="shared" si="14"/>
        <v>-6.1302873973946631E-3</v>
      </c>
      <c r="D805" s="6"/>
    </row>
    <row r="806" spans="1:4" x14ac:dyDescent="0.25">
      <c r="A806" s="3">
        <v>19442</v>
      </c>
      <c r="B806" s="1">
        <v>26.17</v>
      </c>
      <c r="C806" s="6">
        <f t="shared" si="14"/>
        <v>5.7482434576954181E-3</v>
      </c>
      <c r="D806" s="6"/>
    </row>
    <row r="807" spans="1:4" x14ac:dyDescent="0.25">
      <c r="A807" s="3">
        <v>19443</v>
      </c>
      <c r="B807" s="1">
        <v>26.1</v>
      </c>
      <c r="C807" s="6">
        <f t="shared" si="14"/>
        <v>-2.6784022134067331E-3</v>
      </c>
      <c r="D807" s="6"/>
    </row>
    <row r="808" spans="1:4" x14ac:dyDescent="0.25">
      <c r="A808" s="3">
        <v>19444</v>
      </c>
      <c r="B808" s="1">
        <v>25.95</v>
      </c>
      <c r="C808" s="6">
        <f t="shared" si="14"/>
        <v>-5.7637047167501294E-3</v>
      </c>
      <c r="D808" s="6"/>
    </row>
    <row r="809" spans="1:4" x14ac:dyDescent="0.25">
      <c r="A809" s="3">
        <v>19445</v>
      </c>
      <c r="B809" s="1">
        <v>25.99</v>
      </c>
      <c r="C809" s="6">
        <f t="shared" si="14"/>
        <v>1.5402390415011717E-3</v>
      </c>
      <c r="D809" s="6"/>
    </row>
    <row r="810" spans="1:4" x14ac:dyDescent="0.25">
      <c r="A810" s="3">
        <v>19448</v>
      </c>
      <c r="B810" s="1">
        <v>25.61</v>
      </c>
      <c r="C810" s="6">
        <f t="shared" si="14"/>
        <v>-1.4728948441964986E-2</v>
      </c>
      <c r="D810" s="6"/>
    </row>
    <row r="811" spans="1:4" x14ac:dyDescent="0.25">
      <c r="A811" s="3">
        <v>19449</v>
      </c>
      <c r="B811" s="1">
        <v>25.29</v>
      </c>
      <c r="C811" s="6">
        <f t="shared" si="14"/>
        <v>-1.2573839529560064E-2</v>
      </c>
      <c r="D811" s="6"/>
    </row>
    <row r="812" spans="1:4" x14ac:dyDescent="0.25">
      <c r="A812" s="3">
        <v>19450</v>
      </c>
      <c r="B812" s="1">
        <v>25.25</v>
      </c>
      <c r="C812" s="6">
        <f t="shared" si="14"/>
        <v>-1.5829049605048686E-3</v>
      </c>
      <c r="D812" s="6"/>
    </row>
    <row r="813" spans="1:4" x14ac:dyDescent="0.25">
      <c r="A813" s="3">
        <v>19451</v>
      </c>
      <c r="B813" s="1">
        <v>25.23</v>
      </c>
      <c r="C813" s="6">
        <f t="shared" si="14"/>
        <v>-7.9239306840245499E-4</v>
      </c>
      <c r="D813" s="6"/>
    </row>
    <row r="814" spans="1:4" x14ac:dyDescent="0.25">
      <c r="A814" s="3">
        <v>19455</v>
      </c>
      <c r="B814" s="1">
        <v>24.61</v>
      </c>
      <c r="C814" s="6">
        <f t="shared" si="14"/>
        <v>-2.4880898250001872E-2</v>
      </c>
      <c r="D814" s="6"/>
    </row>
    <row r="815" spans="1:4" x14ac:dyDescent="0.25">
      <c r="A815" s="3">
        <v>19456</v>
      </c>
      <c r="B815" s="1">
        <v>24.71</v>
      </c>
      <c r="C815" s="6">
        <f t="shared" si="14"/>
        <v>4.0551555975543337E-3</v>
      </c>
      <c r="D815" s="6"/>
    </row>
    <row r="816" spans="1:4" x14ac:dyDescent="0.25">
      <c r="A816" s="3">
        <v>19457</v>
      </c>
      <c r="B816" s="1">
        <v>24.93</v>
      </c>
      <c r="C816" s="6">
        <f t="shared" si="14"/>
        <v>8.8638775349478092E-3</v>
      </c>
      <c r="D816" s="6"/>
    </row>
    <row r="817" spans="1:4" x14ac:dyDescent="0.25">
      <c r="A817" s="3">
        <v>19458</v>
      </c>
      <c r="B817" s="1">
        <v>24.88</v>
      </c>
      <c r="C817" s="6">
        <f t="shared" si="14"/>
        <v>-2.0076296644878982E-3</v>
      </c>
      <c r="D817" s="6"/>
    </row>
    <row r="818" spans="1:4" x14ac:dyDescent="0.25">
      <c r="A818" s="3">
        <v>19459</v>
      </c>
      <c r="B818" s="1">
        <v>24.82</v>
      </c>
      <c r="C818" s="6">
        <f t="shared" si="14"/>
        <v>-2.414488094517464E-3</v>
      </c>
      <c r="D818" s="6"/>
    </row>
    <row r="819" spans="1:4" x14ac:dyDescent="0.25">
      <c r="A819" s="3">
        <v>19462</v>
      </c>
      <c r="B819" s="1">
        <v>24.77</v>
      </c>
      <c r="C819" s="6">
        <f t="shared" si="14"/>
        <v>-2.0165362751929693E-3</v>
      </c>
      <c r="D819" s="6"/>
    </row>
    <row r="820" spans="1:4" x14ac:dyDescent="0.25">
      <c r="A820" s="3">
        <v>19463</v>
      </c>
      <c r="B820" s="1">
        <v>24.86</v>
      </c>
      <c r="C820" s="6">
        <f t="shared" si="14"/>
        <v>3.6268425812967563E-3</v>
      </c>
      <c r="D820" s="6"/>
    </row>
    <row r="821" spans="1:4" x14ac:dyDescent="0.25">
      <c r="A821" s="3">
        <v>19464</v>
      </c>
      <c r="B821" s="1">
        <v>24.96</v>
      </c>
      <c r="C821" s="6">
        <f t="shared" si="14"/>
        <v>4.0144574186618681E-3</v>
      </c>
      <c r="D821" s="6"/>
    </row>
    <row r="822" spans="1:4" x14ac:dyDescent="0.25">
      <c r="A822" s="3">
        <v>19465</v>
      </c>
      <c r="B822" s="1">
        <v>24.91</v>
      </c>
      <c r="C822" s="6">
        <f t="shared" si="14"/>
        <v>-2.0052142271379113E-3</v>
      </c>
      <c r="D822" s="6"/>
    </row>
    <row r="823" spans="1:4" x14ac:dyDescent="0.25">
      <c r="A823" s="3">
        <v>19466</v>
      </c>
      <c r="B823" s="1">
        <v>24.62</v>
      </c>
      <c r="C823" s="6">
        <f t="shared" si="14"/>
        <v>-1.1710208517781604E-2</v>
      </c>
      <c r="D823" s="6"/>
    </row>
    <row r="824" spans="1:4" x14ac:dyDescent="0.25">
      <c r="A824" s="3">
        <v>19469</v>
      </c>
      <c r="B824" s="1">
        <v>24.73</v>
      </c>
      <c r="C824" s="6">
        <f t="shared" si="14"/>
        <v>4.4579607770172808E-3</v>
      </c>
      <c r="D824" s="6"/>
    </row>
    <row r="825" spans="1:4" x14ac:dyDescent="0.25">
      <c r="A825" s="3">
        <v>19470</v>
      </c>
      <c r="B825" s="1">
        <v>24.67</v>
      </c>
      <c r="C825" s="6">
        <f t="shared" si="14"/>
        <v>-2.4291509920594772E-3</v>
      </c>
      <c r="D825" s="6"/>
    </row>
    <row r="826" spans="1:4" x14ac:dyDescent="0.25">
      <c r="A826" s="3">
        <v>19471</v>
      </c>
      <c r="B826" s="1">
        <v>24.46</v>
      </c>
      <c r="C826" s="6">
        <f t="shared" si="14"/>
        <v>-8.5488002822390139E-3</v>
      </c>
      <c r="D826" s="6"/>
    </row>
    <row r="827" spans="1:4" x14ac:dyDescent="0.25">
      <c r="A827" s="3">
        <v>19472</v>
      </c>
      <c r="B827" s="1">
        <v>24.19</v>
      </c>
      <c r="C827" s="6">
        <f t="shared" si="14"/>
        <v>-1.1099805637090411E-2</v>
      </c>
      <c r="D827" s="6"/>
    </row>
    <row r="828" spans="1:4" x14ac:dyDescent="0.25">
      <c r="A828" s="3">
        <v>19473</v>
      </c>
      <c r="B828" s="1">
        <v>24.2</v>
      </c>
      <c r="C828" s="6">
        <f t="shared" si="14"/>
        <v>4.1330854070465817E-4</v>
      </c>
      <c r="D828" s="6"/>
    </row>
    <row r="829" spans="1:4" x14ac:dyDescent="0.25">
      <c r="A829" s="3">
        <v>19476</v>
      </c>
      <c r="B829" s="1">
        <v>24.34</v>
      </c>
      <c r="C829" s="6">
        <f t="shared" si="14"/>
        <v>5.7684543967404479E-3</v>
      </c>
      <c r="D829" s="6"/>
    </row>
    <row r="830" spans="1:4" x14ac:dyDescent="0.25">
      <c r="A830" s="3">
        <v>19477</v>
      </c>
      <c r="B830" s="1">
        <v>24.52</v>
      </c>
      <c r="C830" s="6">
        <f t="shared" si="14"/>
        <v>7.3680235086294819E-3</v>
      </c>
      <c r="D830" s="6"/>
    </row>
    <row r="831" spans="1:4" x14ac:dyDescent="0.25">
      <c r="A831" s="3">
        <v>19478</v>
      </c>
      <c r="B831" s="1">
        <v>24.68</v>
      </c>
      <c r="C831" s="6">
        <f t="shared" si="14"/>
        <v>6.5040879691764825E-3</v>
      </c>
      <c r="D831" s="6"/>
    </row>
    <row r="832" spans="1:4" x14ac:dyDescent="0.25">
      <c r="A832" s="3">
        <v>19479</v>
      </c>
      <c r="B832" s="1">
        <v>24.62</v>
      </c>
      <c r="C832" s="6">
        <f t="shared" si="14"/>
        <v>-2.4340782808795294E-3</v>
      </c>
      <c r="D832" s="6"/>
    </row>
    <row r="833" spans="1:4" x14ac:dyDescent="0.25">
      <c r="A833" s="3">
        <v>19480</v>
      </c>
      <c r="B833" s="1">
        <v>24.73</v>
      </c>
      <c r="C833" s="6">
        <f t="shared" si="14"/>
        <v>4.4579607770172808E-3</v>
      </c>
      <c r="D833" s="6"/>
    </row>
    <row r="834" spans="1:4" x14ac:dyDescent="0.25">
      <c r="A834" s="3">
        <v>19483</v>
      </c>
      <c r="B834" s="1">
        <v>25</v>
      </c>
      <c r="C834" s="6">
        <f t="shared" si="14"/>
        <v>1.0858743334876002E-2</v>
      </c>
      <c r="D834" s="6"/>
    </row>
    <row r="835" spans="1:4" x14ac:dyDescent="0.25">
      <c r="A835" s="3">
        <v>19484</v>
      </c>
      <c r="B835" s="1">
        <v>25.03</v>
      </c>
      <c r="C835" s="6">
        <f t="shared" si="14"/>
        <v>1.1992805754821869E-3</v>
      </c>
      <c r="D835" s="6"/>
    </row>
    <row r="836" spans="1:4" x14ac:dyDescent="0.25">
      <c r="A836" s="3">
        <v>19485</v>
      </c>
      <c r="B836" s="1">
        <v>25</v>
      </c>
      <c r="C836" s="6">
        <f t="shared" ref="C836:C899" si="15">LN(B836/B835)</f>
        <v>-1.1992805754821268E-3</v>
      </c>
      <c r="D836" s="6"/>
    </row>
    <row r="837" spans="1:4" x14ac:dyDescent="0.25">
      <c r="A837" s="3">
        <v>19486</v>
      </c>
      <c r="B837" s="1">
        <v>24.9</v>
      </c>
      <c r="C837" s="6">
        <f t="shared" si="15"/>
        <v>-4.0080213975388218E-3</v>
      </c>
      <c r="D837" s="6"/>
    </row>
    <row r="838" spans="1:4" x14ac:dyDescent="0.25">
      <c r="A838" s="3">
        <v>19487</v>
      </c>
      <c r="B838" s="1">
        <v>24.9</v>
      </c>
      <c r="C838" s="6">
        <f t="shared" si="15"/>
        <v>0</v>
      </c>
      <c r="D838" s="6"/>
    </row>
    <row r="839" spans="1:4" x14ac:dyDescent="0.25">
      <c r="A839" s="3">
        <v>19490</v>
      </c>
      <c r="B839" s="1">
        <v>24.91</v>
      </c>
      <c r="C839" s="6">
        <f t="shared" si="15"/>
        <v>4.0152580342717143E-4</v>
      </c>
      <c r="D839" s="6"/>
    </row>
    <row r="840" spans="1:4" x14ac:dyDescent="0.25">
      <c r="A840" s="3">
        <v>19491</v>
      </c>
      <c r="B840" s="1">
        <v>24.74</v>
      </c>
      <c r="C840" s="6">
        <f t="shared" si="15"/>
        <v>-6.8479623097472556E-3</v>
      </c>
      <c r="D840" s="6"/>
    </row>
    <row r="841" spans="1:4" x14ac:dyDescent="0.25">
      <c r="A841" s="3">
        <v>19492</v>
      </c>
      <c r="B841" s="1">
        <v>24.71</v>
      </c>
      <c r="C841" s="6">
        <f t="shared" si="15"/>
        <v>-1.2133469638230593E-3</v>
      </c>
      <c r="D841" s="6"/>
    </row>
    <row r="842" spans="1:4" x14ac:dyDescent="0.25">
      <c r="A842" s="3">
        <v>19493</v>
      </c>
      <c r="B842" s="1">
        <v>24.85</v>
      </c>
      <c r="C842" s="6">
        <f t="shared" si="15"/>
        <v>5.6497325421191276E-3</v>
      </c>
      <c r="D842" s="6"/>
    </row>
    <row r="843" spans="1:4" x14ac:dyDescent="0.25">
      <c r="A843" s="3">
        <v>19494</v>
      </c>
      <c r="B843" s="1">
        <v>24.84</v>
      </c>
      <c r="C843" s="6">
        <f t="shared" si="15"/>
        <v>-4.0249547735976429E-4</v>
      </c>
      <c r="D843" s="6"/>
    </row>
    <row r="844" spans="1:4" x14ac:dyDescent="0.25">
      <c r="A844" s="3">
        <v>19497</v>
      </c>
      <c r="B844" s="1">
        <v>24.75</v>
      </c>
      <c r="C844" s="6">
        <f t="shared" si="15"/>
        <v>-3.6297680505787237E-3</v>
      </c>
      <c r="D844" s="6"/>
    </row>
    <row r="845" spans="1:4" x14ac:dyDescent="0.25">
      <c r="A845" s="3">
        <v>19498</v>
      </c>
      <c r="B845" s="1">
        <v>24.7</v>
      </c>
      <c r="C845" s="6">
        <f t="shared" si="15"/>
        <v>-2.022245380767809E-3</v>
      </c>
      <c r="D845" s="6"/>
    </row>
    <row r="846" spans="1:4" x14ac:dyDescent="0.25">
      <c r="A846" s="3">
        <v>19499</v>
      </c>
      <c r="B846" s="1">
        <v>24.93</v>
      </c>
      <c r="C846" s="6">
        <f t="shared" si="15"/>
        <v>9.2686539015349474E-3</v>
      </c>
      <c r="D846" s="6"/>
    </row>
    <row r="847" spans="1:4" x14ac:dyDescent="0.25">
      <c r="A847" s="3">
        <v>19500</v>
      </c>
      <c r="B847" s="1">
        <v>25.06</v>
      </c>
      <c r="C847" s="6">
        <f t="shared" si="15"/>
        <v>5.2010519324557523E-3</v>
      </c>
      <c r="D847" s="6"/>
    </row>
    <row r="848" spans="1:4" x14ac:dyDescent="0.25">
      <c r="A848" s="3">
        <v>19501</v>
      </c>
      <c r="B848" s="1">
        <v>25.03</v>
      </c>
      <c r="C848" s="6">
        <f t="shared" si="15"/>
        <v>-1.1978440242392959E-3</v>
      </c>
      <c r="D848" s="6"/>
    </row>
    <row r="849" spans="1:4" x14ac:dyDescent="0.25">
      <c r="A849" s="3">
        <v>19504</v>
      </c>
      <c r="B849" s="1">
        <v>24.99</v>
      </c>
      <c r="C849" s="6">
        <f t="shared" si="15"/>
        <v>-1.5993605968219091E-3</v>
      </c>
      <c r="D849" s="6"/>
    </row>
    <row r="850" spans="1:4" x14ac:dyDescent="0.25">
      <c r="A850" s="3">
        <v>19505</v>
      </c>
      <c r="B850" s="1">
        <v>24.87</v>
      </c>
      <c r="C850" s="6">
        <f t="shared" si="15"/>
        <v>-4.813487031547603E-3</v>
      </c>
      <c r="D850" s="6"/>
    </row>
    <row r="851" spans="1:4" x14ac:dyDescent="0.25">
      <c r="A851" s="3">
        <v>19506</v>
      </c>
      <c r="B851" s="1">
        <v>24.64</v>
      </c>
      <c r="C851" s="6">
        <f t="shared" si="15"/>
        <v>-9.291119149994297E-3</v>
      </c>
      <c r="D851" s="6"/>
    </row>
    <row r="852" spans="1:4" x14ac:dyDescent="0.25">
      <c r="A852" s="3">
        <v>19507</v>
      </c>
      <c r="B852" s="1">
        <v>24.46</v>
      </c>
      <c r="C852" s="6">
        <f t="shared" si="15"/>
        <v>-7.3320084062926854E-3</v>
      </c>
      <c r="D852" s="6"/>
    </row>
    <row r="853" spans="1:4" x14ac:dyDescent="0.25">
      <c r="A853" s="3">
        <v>19508</v>
      </c>
      <c r="B853" s="1">
        <v>24.54</v>
      </c>
      <c r="C853" s="6">
        <f t="shared" si="15"/>
        <v>3.2653090237389835E-3</v>
      </c>
      <c r="D853" s="6"/>
    </row>
    <row r="854" spans="1:4" x14ac:dyDescent="0.25">
      <c r="A854" s="3">
        <v>19511</v>
      </c>
      <c r="B854" s="1">
        <v>24.15</v>
      </c>
      <c r="C854" s="6">
        <f t="shared" si="15"/>
        <v>-1.6020059184183675E-2</v>
      </c>
      <c r="D854" s="6"/>
    </row>
    <row r="855" spans="1:4" x14ac:dyDescent="0.25">
      <c r="A855" s="3">
        <v>19512</v>
      </c>
      <c r="B855" s="1">
        <v>24.22</v>
      </c>
      <c r="C855" s="6">
        <f t="shared" si="15"/>
        <v>2.8943580263645565E-3</v>
      </c>
      <c r="D855" s="6"/>
    </row>
    <row r="856" spans="1:4" x14ac:dyDescent="0.25">
      <c r="A856" s="3">
        <v>19513</v>
      </c>
      <c r="B856" s="1">
        <v>24.18</v>
      </c>
      <c r="C856" s="6">
        <f t="shared" si="15"/>
        <v>-1.6528929382995142E-3</v>
      </c>
      <c r="D856" s="6"/>
    </row>
    <row r="857" spans="1:4" x14ac:dyDescent="0.25">
      <c r="A857" s="3">
        <v>19514</v>
      </c>
      <c r="B857" s="1">
        <v>24.03</v>
      </c>
      <c r="C857" s="6">
        <f t="shared" si="15"/>
        <v>-6.2227954382689616E-3</v>
      </c>
      <c r="D857" s="6"/>
    </row>
    <row r="858" spans="1:4" x14ac:dyDescent="0.25">
      <c r="A858" s="3">
        <v>19515</v>
      </c>
      <c r="B858" s="1">
        <v>24.09</v>
      </c>
      <c r="C858" s="6">
        <f t="shared" si="15"/>
        <v>2.4937668784024581E-3</v>
      </c>
      <c r="D858" s="6"/>
    </row>
    <row r="859" spans="1:4" x14ac:dyDescent="0.25">
      <c r="A859" s="3">
        <v>19518</v>
      </c>
      <c r="B859" s="1">
        <v>24.01</v>
      </c>
      <c r="C859" s="6">
        <f t="shared" si="15"/>
        <v>-3.3264063936180831E-3</v>
      </c>
      <c r="D859" s="6"/>
    </row>
    <row r="860" spans="1:4" x14ac:dyDescent="0.25">
      <c r="A860" s="3">
        <v>19519</v>
      </c>
      <c r="B860" s="1">
        <v>23.6</v>
      </c>
      <c r="C860" s="6">
        <f t="shared" si="15"/>
        <v>-1.7223698201597488E-2</v>
      </c>
      <c r="D860" s="6"/>
    </row>
    <row r="861" spans="1:4" x14ac:dyDescent="0.25">
      <c r="A861" s="3">
        <v>19520</v>
      </c>
      <c r="B861" s="1">
        <v>23.54</v>
      </c>
      <c r="C861" s="6">
        <f t="shared" si="15"/>
        <v>-2.5456101994338533E-3</v>
      </c>
      <c r="D861" s="6"/>
    </row>
    <row r="862" spans="1:4" x14ac:dyDescent="0.25">
      <c r="A862" s="3">
        <v>19521</v>
      </c>
      <c r="B862" s="1">
        <v>23.75</v>
      </c>
      <c r="C862" s="6">
        <f t="shared" si="15"/>
        <v>8.8814286485195439E-3</v>
      </c>
      <c r="D862" s="6"/>
    </row>
    <row r="863" spans="1:4" x14ac:dyDescent="0.25">
      <c r="A863" s="3">
        <v>19522</v>
      </c>
      <c r="B863" s="1">
        <v>23.82</v>
      </c>
      <c r="C863" s="6">
        <f t="shared" si="15"/>
        <v>2.943033446503786E-3</v>
      </c>
      <c r="D863" s="6"/>
    </row>
    <row r="864" spans="1:4" x14ac:dyDescent="0.25">
      <c r="A864" s="3">
        <v>19525</v>
      </c>
      <c r="B864" s="1">
        <v>23.62</v>
      </c>
      <c r="C864" s="6">
        <f t="shared" si="15"/>
        <v>-8.4317531579377655E-3</v>
      </c>
      <c r="D864" s="6"/>
    </row>
    <row r="865" spans="1:4" x14ac:dyDescent="0.25">
      <c r="A865" s="3">
        <v>19526</v>
      </c>
      <c r="B865" s="1">
        <v>23.55</v>
      </c>
      <c r="C865" s="6">
        <f t="shared" si="15"/>
        <v>-2.9679903067895254E-3</v>
      </c>
      <c r="D865" s="6"/>
    </row>
    <row r="866" spans="1:4" x14ac:dyDescent="0.25">
      <c r="A866" s="3">
        <v>19527</v>
      </c>
      <c r="B866" s="1">
        <v>23.85</v>
      </c>
      <c r="C866" s="6">
        <f t="shared" si="15"/>
        <v>1.2658396871923465E-2</v>
      </c>
      <c r="D866" s="6"/>
    </row>
    <row r="867" spans="1:4" x14ac:dyDescent="0.25">
      <c r="A867" s="3">
        <v>19528</v>
      </c>
      <c r="B867" s="1">
        <v>23.84</v>
      </c>
      <c r="C867" s="6">
        <f t="shared" si="15"/>
        <v>-4.1937513720128683E-4</v>
      </c>
      <c r="D867" s="6"/>
    </row>
    <row r="868" spans="1:4" x14ac:dyDescent="0.25">
      <c r="A868" s="3">
        <v>19529</v>
      </c>
      <c r="B868" s="1">
        <v>23.84</v>
      </c>
      <c r="C868" s="6">
        <f t="shared" si="15"/>
        <v>0</v>
      </c>
      <c r="D868" s="6"/>
    </row>
    <row r="869" spans="1:4" x14ac:dyDescent="0.25">
      <c r="A869" s="3">
        <v>19532</v>
      </c>
      <c r="B869" s="1">
        <v>23.96</v>
      </c>
      <c r="C869" s="6">
        <f t="shared" si="15"/>
        <v>5.0209310500996642E-3</v>
      </c>
      <c r="D869" s="6"/>
    </row>
    <row r="870" spans="1:4" x14ac:dyDescent="0.25">
      <c r="A870" s="3">
        <v>19533</v>
      </c>
      <c r="B870" s="1">
        <v>24.12</v>
      </c>
      <c r="C870" s="6">
        <f t="shared" si="15"/>
        <v>6.6555986117360667E-3</v>
      </c>
      <c r="D870" s="6"/>
    </row>
    <row r="871" spans="1:4" x14ac:dyDescent="0.25">
      <c r="A871" s="3">
        <v>19534</v>
      </c>
      <c r="B871" s="1">
        <v>24.09</v>
      </c>
      <c r="C871" s="6">
        <f t="shared" si="15"/>
        <v>-1.2445552322047188E-3</v>
      </c>
      <c r="D871" s="6"/>
    </row>
    <row r="872" spans="1:4" x14ac:dyDescent="0.25">
      <c r="A872" s="3">
        <v>19535</v>
      </c>
      <c r="B872" s="1">
        <v>24.19</v>
      </c>
      <c r="C872" s="6">
        <f t="shared" si="15"/>
        <v>4.1425079951559803E-3</v>
      </c>
      <c r="D872" s="6"/>
    </row>
    <row r="873" spans="1:4" x14ac:dyDescent="0.25">
      <c r="A873" s="3">
        <v>19536</v>
      </c>
      <c r="B873" s="1">
        <v>24.21</v>
      </c>
      <c r="C873" s="6">
        <f t="shared" si="15"/>
        <v>8.2644632803111865E-4</v>
      </c>
      <c r="D873" s="6"/>
    </row>
    <row r="874" spans="1:4" x14ac:dyDescent="0.25">
      <c r="A874" s="3">
        <v>19539</v>
      </c>
      <c r="B874" s="1">
        <v>24.14</v>
      </c>
      <c r="C874" s="6">
        <f t="shared" si="15"/>
        <v>-2.8955552805817368E-3</v>
      </c>
      <c r="D874" s="6"/>
    </row>
    <row r="875" spans="1:4" x14ac:dyDescent="0.25">
      <c r="A875" s="3">
        <v>19540</v>
      </c>
      <c r="B875" s="1">
        <v>24.14</v>
      </c>
      <c r="C875" s="6">
        <f t="shared" si="15"/>
        <v>0</v>
      </c>
      <c r="D875" s="6"/>
    </row>
    <row r="876" spans="1:4" x14ac:dyDescent="0.25">
      <c r="A876" s="3">
        <v>19541</v>
      </c>
      <c r="B876" s="1">
        <v>24.24</v>
      </c>
      <c r="C876" s="6">
        <f t="shared" si="15"/>
        <v>4.1339455317281112E-3</v>
      </c>
      <c r="D876" s="6"/>
    </row>
    <row r="877" spans="1:4" x14ac:dyDescent="0.25">
      <c r="A877" s="3">
        <v>19542</v>
      </c>
      <c r="B877" s="1">
        <v>24.31</v>
      </c>
      <c r="C877" s="6">
        <f t="shared" si="15"/>
        <v>2.8836271269182556E-3</v>
      </c>
      <c r="D877" s="6"/>
    </row>
    <row r="878" spans="1:4" x14ac:dyDescent="0.25">
      <c r="A878" s="3">
        <v>19543</v>
      </c>
      <c r="B878" s="1">
        <v>24.36</v>
      </c>
      <c r="C878" s="6">
        <f t="shared" si="15"/>
        <v>2.0546545136643757E-3</v>
      </c>
      <c r="D878" s="6"/>
    </row>
    <row r="879" spans="1:4" x14ac:dyDescent="0.25">
      <c r="A879" s="3">
        <v>19546</v>
      </c>
      <c r="B879" s="1">
        <v>24.38</v>
      </c>
      <c r="C879" s="6">
        <f t="shared" si="15"/>
        <v>8.2068121142913535E-4</v>
      </c>
      <c r="D879" s="6"/>
    </row>
    <row r="880" spans="1:4" x14ac:dyDescent="0.25">
      <c r="A880" s="3">
        <v>19547</v>
      </c>
      <c r="B880" s="1">
        <v>24.51</v>
      </c>
      <c r="C880" s="6">
        <f t="shared" si="15"/>
        <v>5.3180734868959268E-3</v>
      </c>
      <c r="D880" s="6"/>
    </row>
    <row r="881" spans="1:4" x14ac:dyDescent="0.25">
      <c r="A881" s="3">
        <v>19548</v>
      </c>
      <c r="B881" s="1">
        <v>24.5</v>
      </c>
      <c r="C881" s="6">
        <f t="shared" si="15"/>
        <v>-4.0807998934000033E-4</v>
      </c>
      <c r="D881" s="6"/>
    </row>
    <row r="882" spans="1:4" x14ac:dyDescent="0.25">
      <c r="A882" s="3">
        <v>19549</v>
      </c>
      <c r="B882" s="1">
        <v>24.43</v>
      </c>
      <c r="C882" s="6">
        <f t="shared" si="15"/>
        <v>-2.8612322810322348E-3</v>
      </c>
      <c r="D882" s="6"/>
    </row>
    <row r="883" spans="1:4" x14ac:dyDescent="0.25">
      <c r="A883" s="3">
        <v>19550</v>
      </c>
      <c r="B883" s="1">
        <v>24.41</v>
      </c>
      <c r="C883" s="6">
        <f t="shared" si="15"/>
        <v>-8.1900086478039753E-4</v>
      </c>
      <c r="D883" s="6"/>
    </row>
    <row r="884" spans="1:4" x14ac:dyDescent="0.25">
      <c r="A884" s="3">
        <v>19553</v>
      </c>
      <c r="B884" s="1">
        <v>24.17</v>
      </c>
      <c r="C884" s="6">
        <f t="shared" si="15"/>
        <v>-9.8806896894769458E-3</v>
      </c>
      <c r="D884" s="6"/>
    </row>
    <row r="885" spans="1:4" x14ac:dyDescent="0.25">
      <c r="A885" s="3">
        <v>19554</v>
      </c>
      <c r="B885" s="1">
        <v>24.08</v>
      </c>
      <c r="C885" s="6">
        <f t="shared" si="15"/>
        <v>-3.730574274771446E-3</v>
      </c>
      <c r="D885" s="6"/>
    </row>
    <row r="886" spans="1:4" x14ac:dyDescent="0.25">
      <c r="A886" s="3">
        <v>19555</v>
      </c>
      <c r="B886" s="1">
        <v>24.15</v>
      </c>
      <c r="C886" s="6">
        <f t="shared" si="15"/>
        <v>2.9027596579614102E-3</v>
      </c>
      <c r="D886" s="6"/>
    </row>
    <row r="887" spans="1:4" x14ac:dyDescent="0.25">
      <c r="A887" s="3">
        <v>19556</v>
      </c>
      <c r="B887" s="1">
        <v>24.18</v>
      </c>
      <c r="C887" s="6">
        <f t="shared" si="15"/>
        <v>1.2414650880649455E-3</v>
      </c>
      <c r="D887" s="6"/>
    </row>
    <row r="888" spans="1:4" x14ac:dyDescent="0.25">
      <c r="A888" s="3">
        <v>19557</v>
      </c>
      <c r="B888" s="1">
        <v>24.35</v>
      </c>
      <c r="C888" s="6">
        <f t="shared" si="15"/>
        <v>7.0060043419521937E-3</v>
      </c>
      <c r="D888" s="6"/>
    </row>
    <row r="889" spans="1:4" x14ac:dyDescent="0.25">
      <c r="A889" s="3">
        <v>19560</v>
      </c>
      <c r="B889" s="1">
        <v>24.22</v>
      </c>
      <c r="C889" s="6">
        <f t="shared" si="15"/>
        <v>-5.3531114036526944E-3</v>
      </c>
      <c r="D889" s="6"/>
    </row>
    <row r="890" spans="1:4" x14ac:dyDescent="0.25">
      <c r="A890" s="3">
        <v>19561</v>
      </c>
      <c r="B890" s="1">
        <v>24.16</v>
      </c>
      <c r="C890" s="6">
        <f t="shared" si="15"/>
        <v>-2.4803650583319539E-3</v>
      </c>
      <c r="D890" s="6"/>
    </row>
    <row r="891" spans="1:4" x14ac:dyDescent="0.25">
      <c r="A891" s="3">
        <v>19562</v>
      </c>
      <c r="B891" s="1">
        <v>24.19</v>
      </c>
      <c r="C891" s="6">
        <f t="shared" si="15"/>
        <v>1.2409515553216527E-3</v>
      </c>
      <c r="D891" s="6"/>
    </row>
    <row r="892" spans="1:4" x14ac:dyDescent="0.25">
      <c r="A892" s="3">
        <v>19563</v>
      </c>
      <c r="B892" s="1">
        <v>24.23</v>
      </c>
      <c r="C892" s="6">
        <f t="shared" si="15"/>
        <v>1.6522102064984677E-3</v>
      </c>
      <c r="D892" s="6"/>
    </row>
    <row r="893" spans="1:4" x14ac:dyDescent="0.25">
      <c r="A893" s="3">
        <v>19564</v>
      </c>
      <c r="B893" s="1">
        <v>24.23</v>
      </c>
      <c r="C893" s="6">
        <f t="shared" si="15"/>
        <v>0</v>
      </c>
      <c r="D893" s="6"/>
    </row>
    <row r="894" spans="1:4" x14ac:dyDescent="0.25">
      <c r="A894" s="3">
        <v>19567</v>
      </c>
      <c r="B894" s="1">
        <v>24.07</v>
      </c>
      <c r="C894" s="6">
        <f t="shared" si="15"/>
        <v>-6.625283033453837E-3</v>
      </c>
      <c r="D894" s="6"/>
    </row>
    <row r="895" spans="1:4" x14ac:dyDescent="0.25">
      <c r="A895" s="3">
        <v>19568</v>
      </c>
      <c r="B895" s="1">
        <v>24.11</v>
      </c>
      <c r="C895" s="6">
        <f t="shared" si="15"/>
        <v>1.6604403980990355E-3</v>
      </c>
      <c r="D895" s="6"/>
    </row>
    <row r="896" spans="1:4" x14ac:dyDescent="0.25">
      <c r="A896" s="3">
        <v>19569</v>
      </c>
      <c r="B896" s="1">
        <v>24.26</v>
      </c>
      <c r="C896" s="6">
        <f t="shared" si="15"/>
        <v>6.2022113228244469E-3</v>
      </c>
      <c r="D896" s="6"/>
    </row>
    <row r="897" spans="1:4" x14ac:dyDescent="0.25">
      <c r="A897" s="3">
        <v>19570</v>
      </c>
      <c r="B897" s="1">
        <v>24.49</v>
      </c>
      <c r="C897" s="6">
        <f t="shared" si="15"/>
        <v>9.4359674481720741E-3</v>
      </c>
      <c r="D897" s="6"/>
    </row>
    <row r="898" spans="1:4" x14ac:dyDescent="0.25">
      <c r="A898" s="3">
        <v>19571</v>
      </c>
      <c r="B898" s="1">
        <v>24.75</v>
      </c>
      <c r="C898" s="6">
        <f t="shared" si="15"/>
        <v>1.0560618050622922E-2</v>
      </c>
      <c r="D898" s="6"/>
    </row>
    <row r="899" spans="1:4" x14ac:dyDescent="0.25">
      <c r="A899" s="3">
        <v>19574</v>
      </c>
      <c r="B899" s="1">
        <v>24.84</v>
      </c>
      <c r="C899" s="6">
        <f t="shared" si="15"/>
        <v>3.6297680505787311E-3</v>
      </c>
      <c r="D899" s="6"/>
    </row>
    <row r="900" spans="1:4" x14ac:dyDescent="0.25">
      <c r="A900" s="3">
        <v>19575</v>
      </c>
      <c r="B900" s="1">
        <v>24.78</v>
      </c>
      <c r="C900" s="6">
        <f t="shared" ref="C900:C963" si="16">LN(B900/B899)</f>
        <v>-2.4183808642815269E-3</v>
      </c>
      <c r="D900" s="6"/>
    </row>
    <row r="901" spans="1:4" x14ac:dyDescent="0.25">
      <c r="A901" s="3">
        <v>19576</v>
      </c>
      <c r="B901" s="1">
        <v>24.68</v>
      </c>
      <c r="C901" s="6">
        <f t="shared" si="16"/>
        <v>-4.0436771638093661E-3</v>
      </c>
      <c r="D901" s="6"/>
    </row>
    <row r="902" spans="1:4" x14ac:dyDescent="0.25">
      <c r="A902" s="3">
        <v>19577</v>
      </c>
      <c r="B902" s="1">
        <v>24.8</v>
      </c>
      <c r="C902" s="6">
        <f t="shared" si="16"/>
        <v>4.8504541337494799E-3</v>
      </c>
      <c r="D902" s="6"/>
    </row>
    <row r="903" spans="1:4" x14ac:dyDescent="0.25">
      <c r="A903" s="3">
        <v>19578</v>
      </c>
      <c r="B903" s="1">
        <v>24.78</v>
      </c>
      <c r="C903" s="6">
        <f t="shared" si="16"/>
        <v>-8.0677696994003426E-4</v>
      </c>
      <c r="D903" s="6"/>
    </row>
    <row r="904" spans="1:4" x14ac:dyDescent="0.25">
      <c r="A904" s="3">
        <v>19581</v>
      </c>
      <c r="B904" s="1">
        <v>24.75</v>
      </c>
      <c r="C904" s="6">
        <f t="shared" si="16"/>
        <v>-1.2113871862970932E-3</v>
      </c>
      <c r="D904" s="6"/>
    </row>
    <row r="905" spans="1:4" x14ac:dyDescent="0.25">
      <c r="A905" s="3">
        <v>19582</v>
      </c>
      <c r="B905" s="1">
        <v>24.72</v>
      </c>
      <c r="C905" s="6">
        <f t="shared" si="16"/>
        <v>-1.2128564252092936E-3</v>
      </c>
      <c r="D905" s="6"/>
    </row>
    <row r="906" spans="1:4" x14ac:dyDescent="0.25">
      <c r="A906" s="3">
        <v>19583</v>
      </c>
      <c r="B906" s="1">
        <v>24.78</v>
      </c>
      <c r="C906" s="6">
        <f t="shared" si="16"/>
        <v>2.4242436115064756E-3</v>
      </c>
      <c r="D906" s="6"/>
    </row>
    <row r="907" spans="1:4" x14ac:dyDescent="0.25">
      <c r="A907" s="3">
        <v>19584</v>
      </c>
      <c r="B907" s="1">
        <v>24.73</v>
      </c>
      <c r="C907" s="6">
        <f t="shared" si="16"/>
        <v>-2.0197946676715726E-3</v>
      </c>
      <c r="D907" s="6"/>
    </row>
    <row r="908" spans="1:4" x14ac:dyDescent="0.25">
      <c r="A908" s="3">
        <v>19585</v>
      </c>
      <c r="B908" s="1">
        <v>24.62</v>
      </c>
      <c r="C908" s="6">
        <f t="shared" si="16"/>
        <v>-4.4579607770173319E-3</v>
      </c>
      <c r="D908" s="6"/>
    </row>
    <row r="909" spans="1:4" x14ac:dyDescent="0.25">
      <c r="A909" s="3">
        <v>19588</v>
      </c>
      <c r="B909" s="1">
        <v>24.56</v>
      </c>
      <c r="C909" s="6">
        <f t="shared" si="16"/>
        <v>-2.4400174773658223E-3</v>
      </c>
      <c r="D909" s="6"/>
    </row>
    <row r="910" spans="1:4" x14ac:dyDescent="0.25">
      <c r="A910" s="3">
        <v>19589</v>
      </c>
      <c r="B910" s="1">
        <v>24.46</v>
      </c>
      <c r="C910" s="6">
        <f t="shared" si="16"/>
        <v>-4.0799730199153079E-3</v>
      </c>
      <c r="D910" s="6"/>
    </row>
    <row r="911" spans="1:4" x14ac:dyDescent="0.25">
      <c r="A911" s="3">
        <v>19590</v>
      </c>
      <c r="B911" s="1">
        <v>24.31</v>
      </c>
      <c r="C911" s="6">
        <f t="shared" si="16"/>
        <v>-6.1513419309943418E-3</v>
      </c>
      <c r="D911" s="6"/>
    </row>
    <row r="912" spans="1:4" x14ac:dyDescent="0.25">
      <c r="A912" s="3">
        <v>19591</v>
      </c>
      <c r="B912" s="1">
        <v>24.29</v>
      </c>
      <c r="C912" s="6">
        <f t="shared" si="16"/>
        <v>-8.2304531395090044E-4</v>
      </c>
      <c r="D912" s="6"/>
    </row>
    <row r="913" spans="1:4" x14ac:dyDescent="0.25">
      <c r="A913" s="3">
        <v>19592</v>
      </c>
      <c r="B913" s="1">
        <v>24.35</v>
      </c>
      <c r="C913" s="6">
        <f t="shared" si="16"/>
        <v>2.4671065145177428E-3</v>
      </c>
      <c r="D913" s="6"/>
    </row>
    <row r="914" spans="1:4" x14ac:dyDescent="0.25">
      <c r="A914" s="3">
        <v>19595</v>
      </c>
      <c r="B914" s="1">
        <v>24.09</v>
      </c>
      <c r="C914" s="6">
        <f t="shared" si="16"/>
        <v>-1.0735032901818872E-2</v>
      </c>
      <c r="D914" s="6"/>
    </row>
    <row r="915" spans="1:4" x14ac:dyDescent="0.25">
      <c r="A915" s="3">
        <v>19596</v>
      </c>
      <c r="B915" s="1">
        <v>23.93</v>
      </c>
      <c r="C915" s="6">
        <f t="shared" si="16"/>
        <v>-6.663914706498031E-3</v>
      </c>
      <c r="D915" s="6"/>
    </row>
    <row r="916" spans="1:4" x14ac:dyDescent="0.25">
      <c r="A916" s="3">
        <v>19597</v>
      </c>
      <c r="B916" s="1">
        <v>23.86</v>
      </c>
      <c r="C916" s="6">
        <f t="shared" si="16"/>
        <v>-2.929485250511934E-3</v>
      </c>
      <c r="D916" s="6"/>
    </row>
    <row r="917" spans="1:4" x14ac:dyDescent="0.25">
      <c r="A917" s="3">
        <v>19598</v>
      </c>
      <c r="B917" s="1">
        <v>23.79</v>
      </c>
      <c r="C917" s="6">
        <f t="shared" si="16"/>
        <v>-2.9380923549037442E-3</v>
      </c>
      <c r="D917" s="6"/>
    </row>
    <row r="918" spans="1:4" x14ac:dyDescent="0.25">
      <c r="A918" s="3">
        <v>19599</v>
      </c>
      <c r="B918" s="1">
        <v>23.74</v>
      </c>
      <c r="C918" s="6">
        <f t="shared" si="16"/>
        <v>-2.1039351333443151E-3</v>
      </c>
      <c r="D918" s="6"/>
    </row>
    <row r="919" spans="1:4" x14ac:dyDescent="0.25">
      <c r="A919" s="3">
        <v>19602</v>
      </c>
      <c r="B919" s="1">
        <v>23.32</v>
      </c>
      <c r="C919" s="6">
        <f t="shared" si="16"/>
        <v>-1.7850027699230244E-2</v>
      </c>
      <c r="D919" s="6"/>
    </row>
    <row r="920" spans="1:4" x14ac:dyDescent="0.25">
      <c r="A920" s="3">
        <v>19603</v>
      </c>
      <c r="B920" s="1">
        <v>23.42</v>
      </c>
      <c r="C920" s="6">
        <f t="shared" si="16"/>
        <v>4.2789966872797836E-3</v>
      </c>
      <c r="D920" s="6"/>
    </row>
    <row r="921" spans="1:4" x14ac:dyDescent="0.25">
      <c r="A921" s="3">
        <v>19604</v>
      </c>
      <c r="B921" s="1">
        <v>23.56</v>
      </c>
      <c r="C921" s="6">
        <f t="shared" si="16"/>
        <v>5.9600006138145114E-3</v>
      </c>
      <c r="D921" s="6"/>
    </row>
    <row r="922" spans="1:4" x14ac:dyDescent="0.25">
      <c r="A922" s="3">
        <v>19605</v>
      </c>
      <c r="B922" s="1">
        <v>23.51</v>
      </c>
      <c r="C922" s="6">
        <f t="shared" si="16"/>
        <v>-2.1244962314076951E-3</v>
      </c>
      <c r="D922" s="6"/>
    </row>
    <row r="923" spans="1:4" x14ac:dyDescent="0.25">
      <c r="A923" s="3">
        <v>19606</v>
      </c>
      <c r="B923" s="1">
        <v>23.57</v>
      </c>
      <c r="C923" s="6">
        <f t="shared" si="16"/>
        <v>2.5488543960615851E-3</v>
      </c>
      <c r="D923" s="6"/>
    </row>
    <row r="924" spans="1:4" x14ac:dyDescent="0.25">
      <c r="A924" s="3">
        <v>19610</v>
      </c>
      <c r="B924" s="1">
        <v>23.61</v>
      </c>
      <c r="C924" s="6">
        <f t="shared" si="16"/>
        <v>1.6956341493818178E-3</v>
      </c>
      <c r="D924" s="6"/>
    </row>
    <row r="925" spans="1:4" x14ac:dyDescent="0.25">
      <c r="A925" s="3">
        <v>19611</v>
      </c>
      <c r="B925" s="1">
        <v>23.65</v>
      </c>
      <c r="C925" s="6">
        <f t="shared" si="16"/>
        <v>1.692763840520475E-3</v>
      </c>
      <c r="D925" s="6"/>
    </row>
    <row r="926" spans="1:4" x14ac:dyDescent="0.25">
      <c r="A926" s="3">
        <v>19612</v>
      </c>
      <c r="B926" s="1">
        <v>23.41</v>
      </c>
      <c r="C926" s="6">
        <f t="shared" si="16"/>
        <v>-1.0199833435122535E-2</v>
      </c>
      <c r="D926" s="6"/>
    </row>
    <row r="927" spans="1:4" x14ac:dyDescent="0.25">
      <c r="A927" s="3">
        <v>19613</v>
      </c>
      <c r="B927" s="1">
        <v>23.14</v>
      </c>
      <c r="C927" s="6">
        <f t="shared" si="16"/>
        <v>-1.1600559737288855E-2</v>
      </c>
      <c r="D927" s="6"/>
    </row>
    <row r="928" spans="1:4" x14ac:dyDescent="0.25">
      <c r="A928" s="3">
        <v>19616</v>
      </c>
      <c r="B928" s="1">
        <v>22.71</v>
      </c>
      <c r="C928" s="6">
        <f t="shared" si="16"/>
        <v>-1.8757365648063365E-2</v>
      </c>
      <c r="D928" s="6"/>
    </row>
    <row r="929" spans="1:4" x14ac:dyDescent="0.25">
      <c r="A929" s="3">
        <v>19617</v>
      </c>
      <c r="B929" s="1">
        <v>22.9</v>
      </c>
      <c r="C929" s="6">
        <f t="shared" si="16"/>
        <v>8.3315544427267508E-3</v>
      </c>
      <c r="D929" s="6"/>
    </row>
    <row r="930" spans="1:4" x14ac:dyDescent="0.25">
      <c r="A930" s="3">
        <v>19618</v>
      </c>
      <c r="B930" s="1">
        <v>23.01</v>
      </c>
      <c r="C930" s="6">
        <f t="shared" si="16"/>
        <v>4.7919934870807E-3</v>
      </c>
      <c r="D930" s="6"/>
    </row>
    <row r="931" spans="1:4" x14ac:dyDescent="0.25">
      <c r="A931" s="3">
        <v>19619</v>
      </c>
      <c r="B931" s="1">
        <v>23.07</v>
      </c>
      <c r="C931" s="6">
        <f t="shared" si="16"/>
        <v>2.6041681383877297E-3</v>
      </c>
      <c r="D931" s="6"/>
    </row>
    <row r="932" spans="1:4" x14ac:dyDescent="0.25">
      <c r="A932" s="3">
        <v>19620</v>
      </c>
      <c r="B932" s="1">
        <v>22.95</v>
      </c>
      <c r="C932" s="6">
        <f t="shared" si="16"/>
        <v>-5.2151356791081595E-3</v>
      </c>
      <c r="D932" s="6"/>
    </row>
    <row r="933" spans="1:4" x14ac:dyDescent="0.25">
      <c r="A933" s="3">
        <v>19623</v>
      </c>
      <c r="B933" s="1">
        <v>22.88</v>
      </c>
      <c r="C933" s="6">
        <f t="shared" si="16"/>
        <v>-3.0547699949570748E-3</v>
      </c>
      <c r="D933" s="6"/>
    </row>
    <row r="934" spans="1:4" x14ac:dyDescent="0.25">
      <c r="A934" s="3">
        <v>19624</v>
      </c>
      <c r="B934" s="1">
        <v>23.2</v>
      </c>
      <c r="C934" s="6">
        <f t="shared" si="16"/>
        <v>1.3889112160667093E-2</v>
      </c>
      <c r="D934" s="6"/>
    </row>
    <row r="935" spans="1:4" x14ac:dyDescent="0.25">
      <c r="A935" s="3">
        <v>19625</v>
      </c>
      <c r="B935" s="1">
        <v>23.23</v>
      </c>
      <c r="C935" s="6">
        <f t="shared" si="16"/>
        <v>1.2922681100535742E-3</v>
      </c>
      <c r="D935" s="6"/>
    </row>
    <row r="936" spans="1:4" x14ac:dyDescent="0.25">
      <c r="A936" s="3">
        <v>19626</v>
      </c>
      <c r="B936" s="1">
        <v>23.24</v>
      </c>
      <c r="C936" s="6">
        <f t="shared" si="16"/>
        <v>4.3038520139259995E-4</v>
      </c>
      <c r="D936" s="6"/>
    </row>
    <row r="937" spans="1:4" x14ac:dyDescent="0.25">
      <c r="A937" s="3">
        <v>19627</v>
      </c>
      <c r="B937" s="1">
        <v>23.3</v>
      </c>
      <c r="C937" s="6">
        <f t="shared" si="16"/>
        <v>2.5784285879445288E-3</v>
      </c>
      <c r="D937" s="6"/>
    </row>
    <row r="938" spans="1:4" x14ac:dyDescent="0.25">
      <c r="A938" s="3">
        <v>19630</v>
      </c>
      <c r="B938" s="1">
        <v>23.45</v>
      </c>
      <c r="C938" s="6">
        <f t="shared" si="16"/>
        <v>6.417134320633509E-3</v>
      </c>
      <c r="D938" s="6"/>
    </row>
    <row r="939" spans="1:4" x14ac:dyDescent="0.25">
      <c r="A939" s="3">
        <v>19631</v>
      </c>
      <c r="B939" s="1">
        <v>23.49</v>
      </c>
      <c r="C939" s="6">
        <f t="shared" si="16"/>
        <v>1.7043037785330077E-3</v>
      </c>
      <c r="D939" s="6"/>
    </row>
    <row r="940" spans="1:4" x14ac:dyDescent="0.25">
      <c r="A940" s="3">
        <v>19632</v>
      </c>
      <c r="B940" s="1">
        <v>23.35</v>
      </c>
      <c r="C940" s="6">
        <f t="shared" si="16"/>
        <v>-5.9778145559150333E-3</v>
      </c>
      <c r="D940" s="6"/>
    </row>
    <row r="941" spans="1:4" x14ac:dyDescent="0.25">
      <c r="A941" s="3">
        <v>19633</v>
      </c>
      <c r="B941" s="1">
        <v>23.49</v>
      </c>
      <c r="C941" s="6">
        <f t="shared" si="16"/>
        <v>5.977814555914931E-3</v>
      </c>
      <c r="D941" s="6"/>
    </row>
    <row r="942" spans="1:4" x14ac:dyDescent="0.25">
      <c r="A942" s="3">
        <v>19634</v>
      </c>
      <c r="B942" s="1">
        <v>23.59</v>
      </c>
      <c r="C942" s="6">
        <f t="shared" si="16"/>
        <v>4.2480947487622484E-3</v>
      </c>
      <c r="D942" s="6"/>
    </row>
    <row r="943" spans="1:4" x14ac:dyDescent="0.25">
      <c r="A943" s="3">
        <v>19637</v>
      </c>
      <c r="B943" s="1">
        <v>23.48</v>
      </c>
      <c r="C943" s="6">
        <f t="shared" si="16"/>
        <v>-4.6738984596879016E-3</v>
      </c>
      <c r="D943" s="6"/>
    </row>
    <row r="944" spans="1:4" x14ac:dyDescent="0.25">
      <c r="A944" s="3">
        <v>19638</v>
      </c>
      <c r="B944" s="1">
        <v>23.39</v>
      </c>
      <c r="C944" s="6">
        <f t="shared" si="16"/>
        <v>-3.8404143638080166E-3</v>
      </c>
      <c r="D944" s="6"/>
    </row>
    <row r="945" spans="1:4" x14ac:dyDescent="0.25">
      <c r="A945" s="3">
        <v>19639</v>
      </c>
      <c r="B945" s="1">
        <v>23.58</v>
      </c>
      <c r="C945" s="6">
        <f t="shared" si="16"/>
        <v>8.0903145131371295E-3</v>
      </c>
      <c r="D945" s="6"/>
    </row>
    <row r="946" spans="1:4" x14ac:dyDescent="0.25">
      <c r="A946" s="3">
        <v>19640</v>
      </c>
      <c r="B946" s="1">
        <v>23.62</v>
      </c>
      <c r="C946" s="6">
        <f t="shared" si="16"/>
        <v>1.6949156599915041E-3</v>
      </c>
      <c r="D946" s="6"/>
    </row>
    <row r="947" spans="1:4" x14ac:dyDescent="0.25">
      <c r="A947" s="3">
        <v>19641</v>
      </c>
      <c r="B947" s="1">
        <v>23.66</v>
      </c>
      <c r="C947" s="6">
        <f t="shared" si="16"/>
        <v>1.6920477810245234E-3</v>
      </c>
      <c r="D947" s="6"/>
    </row>
    <row r="948" spans="1:4" x14ac:dyDescent="0.25">
      <c r="A948" s="3">
        <v>19645</v>
      </c>
      <c r="B948" s="1">
        <v>23.57</v>
      </c>
      <c r="C948" s="6">
        <f t="shared" si="16"/>
        <v>-3.8111416022009762E-3</v>
      </c>
      <c r="D948" s="6"/>
    </row>
    <row r="949" spans="1:4" x14ac:dyDescent="0.25">
      <c r="A949" s="3">
        <v>19646</v>
      </c>
      <c r="B949" s="1">
        <v>23.68</v>
      </c>
      <c r="C949" s="6">
        <f t="shared" si="16"/>
        <v>4.6560930677652232E-3</v>
      </c>
      <c r="D949" s="6"/>
    </row>
    <row r="950" spans="1:4" x14ac:dyDescent="0.25">
      <c r="A950" s="3">
        <v>19647</v>
      </c>
      <c r="B950" s="1">
        <v>23.95</v>
      </c>
      <c r="C950" s="6">
        <f t="shared" si="16"/>
        <v>1.1337513841119256E-2</v>
      </c>
      <c r="D950" s="6"/>
    </row>
    <row r="951" spans="1:4" x14ac:dyDescent="0.25">
      <c r="A951" s="3">
        <v>19648</v>
      </c>
      <c r="B951" s="1">
        <v>24.14</v>
      </c>
      <c r="C951" s="6">
        <f t="shared" si="16"/>
        <v>7.901891812461358E-3</v>
      </c>
      <c r="D951" s="6"/>
    </row>
    <row r="952" spans="1:4" x14ac:dyDescent="0.25">
      <c r="A952" s="3">
        <v>19651</v>
      </c>
      <c r="B952" s="1">
        <v>24.16</v>
      </c>
      <c r="C952" s="6">
        <f t="shared" si="16"/>
        <v>8.2815739722863686E-4</v>
      </c>
      <c r="D952" s="6"/>
    </row>
    <row r="953" spans="1:4" x14ac:dyDescent="0.25">
      <c r="A953" s="3">
        <v>19652</v>
      </c>
      <c r="B953" s="1">
        <v>24.17</v>
      </c>
      <c r="C953" s="6">
        <f t="shared" si="16"/>
        <v>4.1382164877743345E-4</v>
      </c>
      <c r="D953" s="6"/>
    </row>
    <row r="954" spans="1:4" x14ac:dyDescent="0.25">
      <c r="A954" s="3">
        <v>19653</v>
      </c>
      <c r="B954" s="1">
        <v>24.19</v>
      </c>
      <c r="C954" s="6">
        <f t="shared" si="16"/>
        <v>8.2712990654411507E-4</v>
      </c>
      <c r="D954" s="6"/>
    </row>
    <row r="955" spans="1:4" x14ac:dyDescent="0.25">
      <c r="A955" s="3">
        <v>19654</v>
      </c>
      <c r="B955" s="1">
        <v>24.3</v>
      </c>
      <c r="C955" s="6">
        <f t="shared" si="16"/>
        <v>4.5370257245668042E-3</v>
      </c>
      <c r="D955" s="6"/>
    </row>
    <row r="956" spans="1:4" x14ac:dyDescent="0.25">
      <c r="A956" s="3">
        <v>19655</v>
      </c>
      <c r="B956" s="1">
        <v>24.35</v>
      </c>
      <c r="C956" s="6">
        <f t="shared" si="16"/>
        <v>2.0554991820959595E-3</v>
      </c>
      <c r="D956" s="6"/>
    </row>
    <row r="957" spans="1:4" x14ac:dyDescent="0.25">
      <c r="A957" s="3">
        <v>19658</v>
      </c>
      <c r="B957" s="1">
        <v>24.31</v>
      </c>
      <c r="C957" s="6">
        <f t="shared" si="16"/>
        <v>-1.6440612005669184E-3</v>
      </c>
      <c r="D957" s="6"/>
    </row>
    <row r="958" spans="1:4" x14ac:dyDescent="0.25">
      <c r="A958" s="3">
        <v>19659</v>
      </c>
      <c r="B958" s="1">
        <v>24.26</v>
      </c>
      <c r="C958" s="6">
        <f t="shared" si="16"/>
        <v>-2.0588848121277916E-3</v>
      </c>
      <c r="D958" s="6"/>
    </row>
    <row r="959" spans="1:4" x14ac:dyDescent="0.25">
      <c r="A959" s="3">
        <v>19660</v>
      </c>
      <c r="B959" s="1">
        <v>24.29</v>
      </c>
      <c r="C959" s="6">
        <f t="shared" si="16"/>
        <v>1.2358394981769119E-3</v>
      </c>
      <c r="D959" s="6"/>
    </row>
    <row r="960" spans="1:4" x14ac:dyDescent="0.25">
      <c r="A960" s="3">
        <v>19661</v>
      </c>
      <c r="B960" s="1">
        <v>24.58</v>
      </c>
      <c r="C960" s="6">
        <f t="shared" si="16"/>
        <v>1.186836112380759E-2</v>
      </c>
      <c r="D960" s="6"/>
    </row>
    <row r="961" spans="1:4" x14ac:dyDescent="0.25">
      <c r="A961" s="3">
        <v>19662</v>
      </c>
      <c r="B961" s="1">
        <v>24.54</v>
      </c>
      <c r="C961" s="6">
        <f t="shared" si="16"/>
        <v>-1.6286648551233403E-3</v>
      </c>
      <c r="D961" s="6"/>
    </row>
    <row r="962" spans="1:4" x14ac:dyDescent="0.25">
      <c r="A962" s="3">
        <v>19665</v>
      </c>
      <c r="B962" s="1">
        <v>24.66</v>
      </c>
      <c r="C962" s="6">
        <f t="shared" si="16"/>
        <v>4.8780584534329936E-3</v>
      </c>
      <c r="D962" s="6"/>
    </row>
    <row r="963" spans="1:4" x14ac:dyDescent="0.25">
      <c r="A963" s="3">
        <v>19667</v>
      </c>
      <c r="B963" s="1">
        <v>24.51</v>
      </c>
      <c r="C963" s="6">
        <f t="shared" si="16"/>
        <v>-6.1013001961769692E-3</v>
      </c>
      <c r="D963" s="6"/>
    </row>
    <row r="964" spans="1:4" x14ac:dyDescent="0.25">
      <c r="A964" s="3">
        <v>19668</v>
      </c>
      <c r="B964" s="1">
        <v>24.64</v>
      </c>
      <c r="C964" s="6">
        <f t="shared" ref="C964:C1027" si="17">LN(B964/B963)</f>
        <v>5.2899411252977143E-3</v>
      </c>
      <c r="D964" s="6"/>
    </row>
    <row r="965" spans="1:4" x14ac:dyDescent="0.25">
      <c r="A965" s="3">
        <v>19669</v>
      </c>
      <c r="B965" s="1">
        <v>24.61</v>
      </c>
      <c r="C965" s="6">
        <f t="shared" si="17"/>
        <v>-1.2182742623545986E-3</v>
      </c>
      <c r="D965" s="6"/>
    </row>
    <row r="966" spans="1:4" x14ac:dyDescent="0.25">
      <c r="A966" s="3">
        <v>19672</v>
      </c>
      <c r="B966" s="1">
        <v>24.66</v>
      </c>
      <c r="C966" s="6">
        <f t="shared" si="17"/>
        <v>2.0296333332338063E-3</v>
      </c>
      <c r="D966" s="6"/>
    </row>
    <row r="967" spans="1:4" x14ac:dyDescent="0.25">
      <c r="A967" s="3">
        <v>19673</v>
      </c>
      <c r="B967" s="1">
        <v>24.37</v>
      </c>
      <c r="C967" s="6">
        <f t="shared" si="17"/>
        <v>-1.182963009908335E-2</v>
      </c>
      <c r="D967" s="6"/>
    </row>
    <row r="968" spans="1:4" x14ac:dyDescent="0.25">
      <c r="A968" s="3">
        <v>19675</v>
      </c>
      <c r="B968" s="1">
        <v>24.46</v>
      </c>
      <c r="C968" s="6">
        <f t="shared" si="17"/>
        <v>3.6862626219114863E-3</v>
      </c>
      <c r="D968" s="6"/>
    </row>
    <row r="969" spans="1:4" x14ac:dyDescent="0.25">
      <c r="A969" s="3">
        <v>19676</v>
      </c>
      <c r="B969" s="1">
        <v>24.54</v>
      </c>
      <c r="C969" s="6">
        <f t="shared" si="17"/>
        <v>3.2653090237389835E-3</v>
      </c>
      <c r="D969" s="6"/>
    </row>
    <row r="970" spans="1:4" x14ac:dyDescent="0.25">
      <c r="A970" s="3">
        <v>19679</v>
      </c>
      <c r="B970" s="1">
        <v>24.38</v>
      </c>
      <c r="C970" s="6">
        <f t="shared" si="17"/>
        <v>-6.5413152296399423E-3</v>
      </c>
      <c r="D970" s="6"/>
    </row>
    <row r="971" spans="1:4" x14ac:dyDescent="0.25">
      <c r="A971" s="3">
        <v>19680</v>
      </c>
      <c r="B971" s="1">
        <v>24.25</v>
      </c>
      <c r="C971" s="6">
        <f t="shared" si="17"/>
        <v>-5.3465066696332282E-3</v>
      </c>
      <c r="D971" s="6"/>
    </row>
    <row r="972" spans="1:4" x14ac:dyDescent="0.25">
      <c r="A972" s="3">
        <v>19681</v>
      </c>
      <c r="B972" s="1">
        <v>24.29</v>
      </c>
      <c r="C972" s="6">
        <f t="shared" si="17"/>
        <v>1.6481256305888317E-3</v>
      </c>
      <c r="D972" s="6"/>
    </row>
    <row r="973" spans="1:4" x14ac:dyDescent="0.25">
      <c r="A973" s="3">
        <v>19682</v>
      </c>
      <c r="B973" s="1">
        <v>24.4</v>
      </c>
      <c r="C973" s="6">
        <f t="shared" si="17"/>
        <v>4.5183892850750073E-3</v>
      </c>
      <c r="D973" s="6"/>
    </row>
    <row r="974" spans="1:4" x14ac:dyDescent="0.25">
      <c r="A974" s="3">
        <v>19683</v>
      </c>
      <c r="B974" s="1">
        <v>24.44</v>
      </c>
      <c r="C974" s="6">
        <f t="shared" si="17"/>
        <v>1.6380020042385914E-3</v>
      </c>
      <c r="D974" s="6"/>
    </row>
    <row r="975" spans="1:4" x14ac:dyDescent="0.25">
      <c r="A975" s="3">
        <v>19686</v>
      </c>
      <c r="B975" s="1">
        <v>24.36</v>
      </c>
      <c r="C975" s="6">
        <f t="shared" si="17"/>
        <v>-3.2786914616983469E-3</v>
      </c>
      <c r="D975" s="6"/>
    </row>
    <row r="976" spans="1:4" x14ac:dyDescent="0.25">
      <c r="A976" s="3">
        <v>19687</v>
      </c>
      <c r="B976" s="1">
        <v>24.5</v>
      </c>
      <c r="C976" s="6">
        <f t="shared" si="17"/>
        <v>5.7306747089850745E-3</v>
      </c>
      <c r="D976" s="6"/>
    </row>
    <row r="977" spans="1:4" x14ac:dyDescent="0.25">
      <c r="A977" s="3">
        <v>19688</v>
      </c>
      <c r="B977" s="1">
        <v>24.52</v>
      </c>
      <c r="C977" s="6">
        <f t="shared" si="17"/>
        <v>8.1599351732935925E-4</v>
      </c>
      <c r="D977" s="6"/>
    </row>
    <row r="978" spans="1:4" x14ac:dyDescent="0.25">
      <c r="A978" s="3">
        <v>19690</v>
      </c>
      <c r="B978" s="1">
        <v>24.66</v>
      </c>
      <c r="C978" s="6">
        <f t="shared" si="17"/>
        <v>5.6933866681875937E-3</v>
      </c>
      <c r="D978" s="6"/>
    </row>
    <row r="979" spans="1:4" x14ac:dyDescent="0.25">
      <c r="A979" s="3">
        <v>19693</v>
      </c>
      <c r="B979" s="1">
        <v>24.76</v>
      </c>
      <c r="C979" s="6">
        <f t="shared" si="17"/>
        <v>4.0469500801970718E-3</v>
      </c>
      <c r="D979" s="6"/>
    </row>
    <row r="980" spans="1:4" x14ac:dyDescent="0.25">
      <c r="A980" s="3">
        <v>19694</v>
      </c>
      <c r="B980" s="1">
        <v>24.78</v>
      </c>
      <c r="C980" s="6">
        <f t="shared" si="17"/>
        <v>8.0742838460106737E-4</v>
      </c>
      <c r="D980" s="6"/>
    </row>
    <row r="981" spans="1:4" x14ac:dyDescent="0.25">
      <c r="A981" s="3">
        <v>19695</v>
      </c>
      <c r="B981" s="1">
        <v>24.95</v>
      </c>
      <c r="C981" s="6">
        <f t="shared" si="17"/>
        <v>6.8369459965312443E-3</v>
      </c>
      <c r="D981" s="6"/>
    </row>
    <row r="982" spans="1:4" x14ac:dyDescent="0.25">
      <c r="A982" s="3">
        <v>19696</v>
      </c>
      <c r="B982" s="1">
        <v>24.97</v>
      </c>
      <c r="C982" s="6">
        <f t="shared" si="17"/>
        <v>8.0128209415422441E-4</v>
      </c>
      <c r="D982" s="6"/>
    </row>
    <row r="983" spans="1:4" x14ac:dyDescent="0.25">
      <c r="A983" s="3">
        <v>19697</v>
      </c>
      <c r="B983" s="1">
        <v>24.98</v>
      </c>
      <c r="C983" s="6">
        <f t="shared" si="17"/>
        <v>4.0040040574991026E-4</v>
      </c>
      <c r="D983" s="6"/>
    </row>
    <row r="984" spans="1:4" x14ac:dyDescent="0.25">
      <c r="A984" s="3">
        <v>19700</v>
      </c>
      <c r="B984" s="1">
        <v>24.95</v>
      </c>
      <c r="C984" s="6">
        <f t="shared" si="17"/>
        <v>-1.2016824999040315E-3</v>
      </c>
      <c r="D984" s="6"/>
    </row>
    <row r="985" spans="1:4" x14ac:dyDescent="0.25">
      <c r="A985" s="3">
        <v>19701</v>
      </c>
      <c r="B985" s="1">
        <v>24.87</v>
      </c>
      <c r="C985" s="6">
        <f t="shared" si="17"/>
        <v>-3.2115643822143328E-3</v>
      </c>
      <c r="D985" s="6"/>
    </row>
    <row r="986" spans="1:4" x14ac:dyDescent="0.25">
      <c r="A986" s="3">
        <v>19702</v>
      </c>
      <c r="B986" s="1">
        <v>24.84</v>
      </c>
      <c r="C986" s="6">
        <f t="shared" si="17"/>
        <v>-1.2070007500353387E-3</v>
      </c>
      <c r="D986" s="6"/>
    </row>
    <row r="987" spans="1:4" x14ac:dyDescent="0.25">
      <c r="A987" s="3">
        <v>19703</v>
      </c>
      <c r="B987" s="1">
        <v>24.78</v>
      </c>
      <c r="C987" s="6">
        <f t="shared" si="17"/>
        <v>-2.4183808642815269E-3</v>
      </c>
      <c r="D987" s="6"/>
    </row>
    <row r="988" spans="1:4" x14ac:dyDescent="0.25">
      <c r="A988" s="3">
        <v>19704</v>
      </c>
      <c r="B988" s="1">
        <v>24.76</v>
      </c>
      <c r="C988" s="6">
        <f t="shared" si="17"/>
        <v>-8.0742838460104395E-4</v>
      </c>
      <c r="D988" s="6"/>
    </row>
    <row r="989" spans="1:4" x14ac:dyDescent="0.25">
      <c r="A989" s="3">
        <v>19707</v>
      </c>
      <c r="B989" s="1">
        <v>24.69</v>
      </c>
      <c r="C989" s="6">
        <f t="shared" si="17"/>
        <v>-2.8311444593072184E-3</v>
      </c>
      <c r="D989" s="6"/>
    </row>
    <row r="990" spans="1:4" x14ac:dyDescent="0.25">
      <c r="A990" s="3">
        <v>19708</v>
      </c>
      <c r="B990" s="1">
        <v>24.71</v>
      </c>
      <c r="C990" s="6">
        <f t="shared" si="17"/>
        <v>8.0971664343055746E-4</v>
      </c>
      <c r="D990" s="6"/>
    </row>
    <row r="991" spans="1:4" x14ac:dyDescent="0.25">
      <c r="A991" s="3">
        <v>19709</v>
      </c>
      <c r="B991" s="1">
        <v>24.96</v>
      </c>
      <c r="C991" s="6">
        <f t="shared" si="17"/>
        <v>1.0066523500708309E-2</v>
      </c>
      <c r="D991" s="6"/>
    </row>
    <row r="992" spans="1:4" x14ac:dyDescent="0.25">
      <c r="A992" s="3">
        <v>19710</v>
      </c>
      <c r="B992" s="1">
        <v>24.94</v>
      </c>
      <c r="C992" s="6">
        <f t="shared" si="17"/>
        <v>-8.0160324933652106E-4</v>
      </c>
      <c r="D992" s="6"/>
    </row>
    <row r="993" spans="1:4" x14ac:dyDescent="0.25">
      <c r="A993" s="3">
        <v>19711</v>
      </c>
      <c r="B993" s="1">
        <v>24.99</v>
      </c>
      <c r="C993" s="6">
        <f t="shared" si="17"/>
        <v>2.0028045949705871E-3</v>
      </c>
      <c r="D993" s="6"/>
    </row>
    <row r="994" spans="1:4" x14ac:dyDescent="0.25">
      <c r="A994" s="3">
        <v>19714</v>
      </c>
      <c r="B994" s="1">
        <v>24.95</v>
      </c>
      <c r="C994" s="6">
        <f t="shared" si="17"/>
        <v>-1.6019226493333046E-3</v>
      </c>
      <c r="D994" s="6"/>
    </row>
    <row r="995" spans="1:4" x14ac:dyDescent="0.25">
      <c r="A995" s="3">
        <v>19715</v>
      </c>
      <c r="B995" s="1">
        <v>24.76</v>
      </c>
      <c r="C995" s="6">
        <f t="shared" si="17"/>
        <v>-7.6443743811321924E-3</v>
      </c>
      <c r="D995" s="6"/>
    </row>
    <row r="996" spans="1:4" x14ac:dyDescent="0.25">
      <c r="A996" s="3">
        <v>19716</v>
      </c>
      <c r="B996" s="1">
        <v>24.69</v>
      </c>
      <c r="C996" s="6">
        <f t="shared" si="17"/>
        <v>-2.8311444593072184E-3</v>
      </c>
      <c r="D996" s="6"/>
    </row>
    <row r="997" spans="1:4" x14ac:dyDescent="0.25">
      <c r="A997" s="3">
        <v>19717</v>
      </c>
      <c r="B997" s="1">
        <v>24.8</v>
      </c>
      <c r="C997" s="6">
        <f t="shared" si="17"/>
        <v>4.4453498138484013E-3</v>
      </c>
      <c r="D997" s="6"/>
    </row>
    <row r="998" spans="1:4" x14ac:dyDescent="0.25">
      <c r="A998" s="3">
        <v>19721</v>
      </c>
      <c r="B998" s="1">
        <v>24.71</v>
      </c>
      <c r="C998" s="6">
        <f t="shared" si="17"/>
        <v>-3.6356331704178158E-3</v>
      </c>
      <c r="D998" s="6"/>
    </row>
    <row r="999" spans="1:4" x14ac:dyDescent="0.25">
      <c r="A999" s="3">
        <v>19722</v>
      </c>
      <c r="B999" s="1">
        <v>24.55</v>
      </c>
      <c r="C999" s="6">
        <f t="shared" si="17"/>
        <v>-6.4961657599891384E-3</v>
      </c>
      <c r="D999" s="6"/>
    </row>
    <row r="1000" spans="1:4" x14ac:dyDescent="0.25">
      <c r="A1000" s="3">
        <v>19723</v>
      </c>
      <c r="B1000" s="1">
        <v>24.76</v>
      </c>
      <c r="C1000" s="6">
        <f t="shared" si="17"/>
        <v>8.5175935758657929E-3</v>
      </c>
      <c r="D1000" s="6"/>
    </row>
    <row r="1001" spans="1:4" x14ac:dyDescent="0.25">
      <c r="A1001" s="3">
        <v>19724</v>
      </c>
      <c r="B1001" s="1">
        <v>24.81</v>
      </c>
      <c r="C1001" s="6">
        <f t="shared" si="17"/>
        <v>2.0173498873142536E-3</v>
      </c>
      <c r="D1001" s="6"/>
    </row>
    <row r="1002" spans="1:4" x14ac:dyDescent="0.25">
      <c r="A1002" s="3">
        <v>19728</v>
      </c>
      <c r="B1002" s="1">
        <v>24.95</v>
      </c>
      <c r="C1002" s="6">
        <f t="shared" si="17"/>
        <v>5.6270244938180182E-3</v>
      </c>
      <c r="D1002" s="6"/>
    </row>
    <row r="1003" spans="1:4" x14ac:dyDescent="0.25">
      <c r="A1003" s="3">
        <v>19729</v>
      </c>
      <c r="B1003" s="1">
        <v>25.1</v>
      </c>
      <c r="C1003" s="6">
        <f t="shared" si="17"/>
        <v>5.9940239402106466E-3</v>
      </c>
      <c r="D1003" s="6"/>
    </row>
    <row r="1004" spans="1:4" x14ac:dyDescent="0.25">
      <c r="A1004" s="3">
        <v>19730</v>
      </c>
      <c r="B1004" s="1">
        <v>25.14</v>
      </c>
      <c r="C1004" s="6">
        <f t="shared" si="17"/>
        <v>1.5923570243632046E-3</v>
      </c>
      <c r="D1004" s="6"/>
    </row>
    <row r="1005" spans="1:4" x14ac:dyDescent="0.25">
      <c r="A1005" s="3">
        <v>19731</v>
      </c>
      <c r="B1005" s="1">
        <v>25.06</v>
      </c>
      <c r="C1005" s="6">
        <f t="shared" si="17"/>
        <v>-3.1872536941791874E-3</v>
      </c>
      <c r="D1005" s="6"/>
    </row>
    <row r="1006" spans="1:4" x14ac:dyDescent="0.25">
      <c r="A1006" s="3">
        <v>19732</v>
      </c>
      <c r="B1006" s="1">
        <v>24.93</v>
      </c>
      <c r="C1006" s="6">
        <f t="shared" si="17"/>
        <v>-5.201051932455663E-3</v>
      </c>
      <c r="D1006" s="6"/>
    </row>
    <row r="1007" spans="1:4" x14ac:dyDescent="0.25">
      <c r="A1007" s="3">
        <v>19735</v>
      </c>
      <c r="B1007" s="1">
        <v>24.8</v>
      </c>
      <c r="C1007" s="6">
        <f t="shared" si="17"/>
        <v>-5.2282443645299374E-3</v>
      </c>
      <c r="D1007" s="6"/>
    </row>
    <row r="1008" spans="1:4" x14ac:dyDescent="0.25">
      <c r="A1008" s="3">
        <v>19736</v>
      </c>
      <c r="B1008" s="1">
        <v>24.93</v>
      </c>
      <c r="C1008" s="6">
        <f t="shared" si="17"/>
        <v>5.2282443645299201E-3</v>
      </c>
      <c r="D1008" s="6"/>
    </row>
    <row r="1009" spans="1:4" x14ac:dyDescent="0.25">
      <c r="A1009" s="3">
        <v>19737</v>
      </c>
      <c r="B1009" s="1">
        <v>25.07</v>
      </c>
      <c r="C1009" s="6">
        <f t="shared" si="17"/>
        <v>5.6000146347356368E-3</v>
      </c>
      <c r="D1009" s="6"/>
    </row>
    <row r="1010" spans="1:4" x14ac:dyDescent="0.25">
      <c r="A1010" s="3">
        <v>19738</v>
      </c>
      <c r="B1010" s="1">
        <v>25.19</v>
      </c>
      <c r="C1010" s="6">
        <f t="shared" si="17"/>
        <v>4.7751781943167534E-3</v>
      </c>
      <c r="D1010" s="6"/>
    </row>
    <row r="1011" spans="1:4" x14ac:dyDescent="0.25">
      <c r="A1011" s="3">
        <v>19739</v>
      </c>
      <c r="B1011" s="1">
        <v>25.43</v>
      </c>
      <c r="C1011" s="6">
        <f t="shared" si="17"/>
        <v>9.4824890695094262E-3</v>
      </c>
      <c r="D1011" s="6"/>
    </row>
    <row r="1012" spans="1:4" x14ac:dyDescent="0.25">
      <c r="A1012" s="3">
        <v>19742</v>
      </c>
      <c r="B1012" s="1">
        <v>25.43</v>
      </c>
      <c r="C1012" s="6">
        <f t="shared" si="17"/>
        <v>0</v>
      </c>
      <c r="D1012" s="6"/>
    </row>
    <row r="1013" spans="1:4" x14ac:dyDescent="0.25">
      <c r="A1013" s="3">
        <v>19743</v>
      </c>
      <c r="B1013" s="1">
        <v>25.68</v>
      </c>
      <c r="C1013" s="6">
        <f t="shared" si="17"/>
        <v>9.7828993877322537E-3</v>
      </c>
      <c r="D1013" s="6"/>
    </row>
    <row r="1014" spans="1:4" x14ac:dyDescent="0.25">
      <c r="A1014" s="3">
        <v>19744</v>
      </c>
      <c r="B1014" s="1">
        <v>25.75</v>
      </c>
      <c r="C1014" s="6">
        <f t="shared" si="17"/>
        <v>2.7221482879846303E-3</v>
      </c>
      <c r="D1014" s="6"/>
    </row>
    <row r="1015" spans="1:4" x14ac:dyDescent="0.25">
      <c r="A1015" s="3">
        <v>19745</v>
      </c>
      <c r="B1015" s="1">
        <v>25.79</v>
      </c>
      <c r="C1015" s="6">
        <f t="shared" si="17"/>
        <v>1.5521927835083281E-3</v>
      </c>
      <c r="D1015" s="6"/>
    </row>
    <row r="1016" spans="1:4" x14ac:dyDescent="0.25">
      <c r="A1016" s="3">
        <v>19746</v>
      </c>
      <c r="B1016" s="1">
        <v>25.85</v>
      </c>
      <c r="C1016" s="6">
        <f t="shared" si="17"/>
        <v>2.3237810611848784E-3</v>
      </c>
      <c r="D1016" s="6"/>
    </row>
    <row r="1017" spans="1:4" x14ac:dyDescent="0.25">
      <c r="A1017" s="3">
        <v>19749</v>
      </c>
      <c r="B1017" s="1">
        <v>25.93</v>
      </c>
      <c r="C1017" s="6">
        <f t="shared" si="17"/>
        <v>3.0899985961349041E-3</v>
      </c>
      <c r="D1017" s="6"/>
    </row>
    <row r="1018" spans="1:4" x14ac:dyDescent="0.25">
      <c r="A1018" s="3">
        <v>19750</v>
      </c>
      <c r="B1018" s="1">
        <v>26.09</v>
      </c>
      <c r="C1018" s="6">
        <f t="shared" si="17"/>
        <v>6.1514995980641012E-3</v>
      </c>
      <c r="D1018" s="6"/>
    </row>
    <row r="1019" spans="1:4" x14ac:dyDescent="0.25">
      <c r="A1019" s="3">
        <v>19751</v>
      </c>
      <c r="B1019" s="1">
        <v>26.01</v>
      </c>
      <c r="C1019" s="6">
        <f t="shared" si="17"/>
        <v>-3.0710196880767782E-3</v>
      </c>
      <c r="D1019" s="6"/>
    </row>
    <row r="1020" spans="1:4" x14ac:dyDescent="0.25">
      <c r="A1020" s="3">
        <v>19752</v>
      </c>
      <c r="B1020" s="1">
        <v>26.02</v>
      </c>
      <c r="C1020" s="6">
        <f t="shared" si="17"/>
        <v>3.8439362379894811E-4</v>
      </c>
      <c r="D1020" s="6"/>
    </row>
    <row r="1021" spans="1:4" x14ac:dyDescent="0.25">
      <c r="A1021" s="3">
        <v>19753</v>
      </c>
      <c r="B1021" s="1">
        <v>26.08</v>
      </c>
      <c r="C1021" s="6">
        <f t="shared" si="17"/>
        <v>2.3032639740928683E-3</v>
      </c>
      <c r="D1021" s="6"/>
    </row>
    <row r="1022" spans="1:4" x14ac:dyDescent="0.25">
      <c r="A1022" s="3">
        <v>19756</v>
      </c>
      <c r="B1022" s="1">
        <v>25.99</v>
      </c>
      <c r="C1022" s="6">
        <f t="shared" si="17"/>
        <v>-3.4568884050532643E-3</v>
      </c>
      <c r="D1022" s="6"/>
    </row>
    <row r="1023" spans="1:4" x14ac:dyDescent="0.25">
      <c r="A1023" s="3">
        <v>19757</v>
      </c>
      <c r="B1023" s="1">
        <v>25.92</v>
      </c>
      <c r="C1023" s="6">
        <f t="shared" si="17"/>
        <v>-2.6969771693248447E-3</v>
      </c>
      <c r="D1023" s="6"/>
    </row>
    <row r="1024" spans="1:4" x14ac:dyDescent="0.25">
      <c r="A1024" s="3">
        <v>19758</v>
      </c>
      <c r="B1024" s="1">
        <v>26.01</v>
      </c>
      <c r="C1024" s="6">
        <f t="shared" si="17"/>
        <v>3.4662079764863291E-3</v>
      </c>
      <c r="D1024" s="6"/>
    </row>
    <row r="1025" spans="1:4" x14ac:dyDescent="0.25">
      <c r="A1025" s="3">
        <v>19759</v>
      </c>
      <c r="B1025" s="1">
        <v>26.2</v>
      </c>
      <c r="C1025" s="6">
        <f t="shared" si="17"/>
        <v>7.2783313064910078E-3</v>
      </c>
      <c r="D1025" s="6"/>
    </row>
    <row r="1026" spans="1:4" x14ac:dyDescent="0.25">
      <c r="A1026" s="3">
        <v>19760</v>
      </c>
      <c r="B1026" s="1">
        <v>26.3</v>
      </c>
      <c r="C1026" s="6">
        <f t="shared" si="17"/>
        <v>3.8095284166676487E-3</v>
      </c>
      <c r="D1026" s="6"/>
    </row>
    <row r="1027" spans="1:4" x14ac:dyDescent="0.25">
      <c r="A1027" s="3">
        <v>19763</v>
      </c>
      <c r="B1027" s="1">
        <v>26.23</v>
      </c>
      <c r="C1027" s="6">
        <f t="shared" si="17"/>
        <v>-2.6651453049365745E-3</v>
      </c>
      <c r="D1027" s="6"/>
    </row>
    <row r="1028" spans="1:4" x14ac:dyDescent="0.25">
      <c r="A1028" s="3">
        <v>19764</v>
      </c>
      <c r="B1028" s="1">
        <v>26.17</v>
      </c>
      <c r="C1028" s="6">
        <f t="shared" ref="C1028:C1091" si="18">LN(B1028/B1027)</f>
        <v>-2.2900773367277114E-3</v>
      </c>
      <c r="D1028" s="6"/>
    </row>
    <row r="1029" spans="1:4" x14ac:dyDescent="0.25">
      <c r="A1029" s="3">
        <v>19765</v>
      </c>
      <c r="B1029" s="1">
        <v>26.14</v>
      </c>
      <c r="C1029" s="6">
        <f t="shared" si="18"/>
        <v>-1.1470083459786987E-3</v>
      </c>
      <c r="D1029" s="6"/>
    </row>
    <row r="1030" spans="1:4" x14ac:dyDescent="0.25">
      <c r="A1030" s="3">
        <v>19766</v>
      </c>
      <c r="B1030" s="1">
        <v>26.06</v>
      </c>
      <c r="C1030" s="6">
        <f t="shared" si="18"/>
        <v>-3.0651364993768879E-3</v>
      </c>
      <c r="D1030" s="6"/>
    </row>
    <row r="1031" spans="1:4" x14ac:dyDescent="0.25">
      <c r="A1031" s="3">
        <v>19767</v>
      </c>
      <c r="B1031" s="1">
        <v>26.12</v>
      </c>
      <c r="C1031" s="6">
        <f t="shared" si="18"/>
        <v>2.2997327115313305E-3</v>
      </c>
      <c r="D1031" s="6"/>
    </row>
    <row r="1032" spans="1:4" x14ac:dyDescent="0.25">
      <c r="A1032" s="3">
        <v>19770</v>
      </c>
      <c r="B1032" s="1">
        <v>26.04</v>
      </c>
      <c r="C1032" s="6">
        <f t="shared" si="18"/>
        <v>-3.0674870678618345E-3</v>
      </c>
      <c r="D1032" s="6"/>
    </row>
    <row r="1033" spans="1:4" x14ac:dyDescent="0.25">
      <c r="A1033" s="3">
        <v>19771</v>
      </c>
      <c r="B1033" s="1">
        <v>25.81</v>
      </c>
      <c r="C1033" s="6">
        <f t="shared" si="18"/>
        <v>-8.8718036098460046E-3</v>
      </c>
      <c r="D1033" s="6"/>
    </row>
    <row r="1034" spans="1:4" x14ac:dyDescent="0.25">
      <c r="A1034" s="3">
        <v>19772</v>
      </c>
      <c r="B1034" s="1">
        <v>25.86</v>
      </c>
      <c r="C1034" s="6">
        <f t="shared" si="18"/>
        <v>1.9353596131888896E-3</v>
      </c>
      <c r="D1034" s="6"/>
    </row>
    <row r="1035" spans="1:4" x14ac:dyDescent="0.25">
      <c r="A1035" s="3">
        <v>19773</v>
      </c>
      <c r="B1035" s="1">
        <v>25.86</v>
      </c>
      <c r="C1035" s="6">
        <f t="shared" si="18"/>
        <v>0</v>
      </c>
      <c r="D1035" s="6"/>
    </row>
    <row r="1036" spans="1:4" x14ac:dyDescent="0.25">
      <c r="A1036" s="3">
        <v>19774</v>
      </c>
      <c r="B1036" s="1">
        <v>25.92</v>
      </c>
      <c r="C1036" s="6">
        <f t="shared" si="18"/>
        <v>2.317498140362704E-3</v>
      </c>
      <c r="D1036" s="6"/>
    </row>
    <row r="1037" spans="1:4" x14ac:dyDescent="0.25">
      <c r="A1037" s="3">
        <v>19778</v>
      </c>
      <c r="B1037" s="1">
        <v>25.83</v>
      </c>
      <c r="C1037" s="6">
        <f t="shared" si="18"/>
        <v>-3.47826437632492E-3</v>
      </c>
      <c r="D1037" s="6"/>
    </row>
    <row r="1038" spans="1:4" x14ac:dyDescent="0.25">
      <c r="A1038" s="3">
        <v>19779</v>
      </c>
      <c r="B1038" s="1">
        <v>25.83</v>
      </c>
      <c r="C1038" s="6">
        <f t="shared" si="18"/>
        <v>0</v>
      </c>
      <c r="D1038" s="6"/>
    </row>
    <row r="1039" spans="1:4" x14ac:dyDescent="0.25">
      <c r="A1039" s="3">
        <v>19780</v>
      </c>
      <c r="B1039" s="1">
        <v>25.91</v>
      </c>
      <c r="C1039" s="6">
        <f t="shared" si="18"/>
        <v>3.0923874662695285E-3</v>
      </c>
      <c r="D1039" s="6"/>
    </row>
    <row r="1040" spans="1:4" x14ac:dyDescent="0.25">
      <c r="A1040" s="3">
        <v>19781</v>
      </c>
      <c r="B1040" s="1">
        <v>26.15</v>
      </c>
      <c r="C1040" s="6">
        <f t="shared" si="18"/>
        <v>9.2201959369131968E-3</v>
      </c>
      <c r="D1040" s="6"/>
    </row>
    <row r="1041" spans="1:4" x14ac:dyDescent="0.25">
      <c r="A1041" s="3">
        <v>19784</v>
      </c>
      <c r="B1041" s="1">
        <v>26.25</v>
      </c>
      <c r="C1041" s="6">
        <f t="shared" si="18"/>
        <v>3.8167985267008112E-3</v>
      </c>
      <c r="D1041" s="6"/>
    </row>
    <row r="1042" spans="1:4" x14ac:dyDescent="0.25">
      <c r="A1042" s="3">
        <v>19785</v>
      </c>
      <c r="B1042" s="1">
        <v>26.32</v>
      </c>
      <c r="C1042" s="6">
        <f t="shared" si="18"/>
        <v>2.6631174194836284E-3</v>
      </c>
      <c r="D1042" s="6"/>
    </row>
    <row r="1043" spans="1:4" x14ac:dyDescent="0.25">
      <c r="A1043" s="3">
        <v>19786</v>
      </c>
      <c r="B1043" s="1">
        <v>26.32</v>
      </c>
      <c r="C1043" s="6">
        <f t="shared" si="18"/>
        <v>0</v>
      </c>
      <c r="D1043" s="6"/>
    </row>
    <row r="1044" spans="1:4" x14ac:dyDescent="0.25">
      <c r="A1044" s="3">
        <v>19787</v>
      </c>
      <c r="B1044" s="1">
        <v>26.41</v>
      </c>
      <c r="C1044" s="6">
        <f t="shared" si="18"/>
        <v>3.4136198519243801E-3</v>
      </c>
      <c r="D1044" s="6"/>
    </row>
    <row r="1045" spans="1:4" x14ac:dyDescent="0.25">
      <c r="A1045" s="3">
        <v>19788</v>
      </c>
      <c r="B1045" s="1">
        <v>26.52</v>
      </c>
      <c r="C1045" s="6">
        <f t="shared" si="18"/>
        <v>4.1564390086208953E-3</v>
      </c>
      <c r="D1045" s="6"/>
    </row>
    <row r="1046" spans="1:4" x14ac:dyDescent="0.25">
      <c r="A1046" s="3">
        <v>19791</v>
      </c>
      <c r="B1046" s="1">
        <v>26.45</v>
      </c>
      <c r="C1046" s="6">
        <f t="shared" si="18"/>
        <v>-2.6430070133533611E-3</v>
      </c>
      <c r="D1046" s="6"/>
    </row>
    <row r="1047" spans="1:4" x14ac:dyDescent="0.25">
      <c r="A1047" s="3">
        <v>19792</v>
      </c>
      <c r="B1047" s="1">
        <v>26.51</v>
      </c>
      <c r="C1047" s="6">
        <f t="shared" si="18"/>
        <v>2.2658619966257607E-3</v>
      </c>
      <c r="D1047" s="6"/>
    </row>
    <row r="1048" spans="1:4" x14ac:dyDescent="0.25">
      <c r="A1048" s="3">
        <v>19793</v>
      </c>
      <c r="B1048" s="1">
        <v>26.57</v>
      </c>
      <c r="C1048" s="6">
        <f t="shared" si="18"/>
        <v>2.2607394707878366E-3</v>
      </c>
      <c r="D1048" s="6"/>
    </row>
    <row r="1049" spans="1:4" x14ac:dyDescent="0.25">
      <c r="A1049" s="3">
        <v>19794</v>
      </c>
      <c r="B1049" s="1">
        <v>26.69</v>
      </c>
      <c r="C1049" s="6">
        <f t="shared" si="18"/>
        <v>4.5062036447106593E-3</v>
      </c>
      <c r="D1049" s="6"/>
    </row>
    <row r="1050" spans="1:4" x14ac:dyDescent="0.25">
      <c r="A1050" s="3">
        <v>19795</v>
      </c>
      <c r="B1050" s="1">
        <v>26.69</v>
      </c>
      <c r="C1050" s="6">
        <f t="shared" si="18"/>
        <v>0</v>
      </c>
      <c r="D1050" s="6"/>
    </row>
    <row r="1051" spans="1:4" x14ac:dyDescent="0.25">
      <c r="A1051" s="3">
        <v>19798</v>
      </c>
      <c r="B1051" s="1">
        <v>26.57</v>
      </c>
      <c r="C1051" s="6">
        <f t="shared" si="18"/>
        <v>-4.5062036447107105E-3</v>
      </c>
      <c r="D1051" s="6"/>
    </row>
    <row r="1052" spans="1:4" x14ac:dyDescent="0.25">
      <c r="A1052" s="3">
        <v>19799</v>
      </c>
      <c r="B1052" s="1">
        <v>26.56</v>
      </c>
      <c r="C1052" s="6">
        <f t="shared" si="18"/>
        <v>-3.7643516348909194E-4</v>
      </c>
      <c r="D1052" s="6"/>
    </row>
    <row r="1053" spans="1:4" x14ac:dyDescent="0.25">
      <c r="A1053" s="3">
        <v>19800</v>
      </c>
      <c r="B1053" s="1">
        <v>26.62</v>
      </c>
      <c r="C1053" s="6">
        <f t="shared" si="18"/>
        <v>2.2564883587326097E-3</v>
      </c>
      <c r="D1053" s="6"/>
    </row>
    <row r="1054" spans="1:4" x14ac:dyDescent="0.25">
      <c r="A1054" s="3">
        <v>19801</v>
      </c>
      <c r="B1054" s="1">
        <v>26.73</v>
      </c>
      <c r="C1054" s="6">
        <f t="shared" si="18"/>
        <v>4.1237171838619351E-3</v>
      </c>
      <c r="D1054" s="6"/>
    </row>
    <row r="1055" spans="1:4" x14ac:dyDescent="0.25">
      <c r="A1055" s="3">
        <v>19802</v>
      </c>
      <c r="B1055" s="1">
        <v>26.81</v>
      </c>
      <c r="C1055" s="6">
        <f t="shared" si="18"/>
        <v>2.9884220970402805E-3</v>
      </c>
      <c r="D1055" s="6"/>
    </row>
    <row r="1056" spans="1:4" x14ac:dyDescent="0.25">
      <c r="A1056" s="3">
        <v>19805</v>
      </c>
      <c r="B1056" s="1">
        <v>26.79</v>
      </c>
      <c r="C1056" s="6">
        <f t="shared" si="18"/>
        <v>-7.4626869135056059E-4</v>
      </c>
      <c r="D1056" s="6"/>
    </row>
    <row r="1057" spans="1:4" x14ac:dyDescent="0.25">
      <c r="A1057" s="3">
        <v>19806</v>
      </c>
      <c r="B1057" s="1">
        <v>26.6</v>
      </c>
      <c r="C1057" s="6">
        <f t="shared" si="18"/>
        <v>-7.1174677688638785E-3</v>
      </c>
      <c r="D1057" s="6"/>
    </row>
    <row r="1058" spans="1:4" x14ac:dyDescent="0.25">
      <c r="A1058" s="3">
        <v>19807</v>
      </c>
      <c r="B1058" s="1">
        <v>26.47</v>
      </c>
      <c r="C1058" s="6">
        <f t="shared" si="18"/>
        <v>-4.8991995486435368E-3</v>
      </c>
      <c r="D1058" s="6"/>
    </row>
    <row r="1059" spans="1:4" x14ac:dyDescent="0.25">
      <c r="A1059" s="3">
        <v>19808</v>
      </c>
      <c r="B1059" s="1">
        <v>26.42</v>
      </c>
      <c r="C1059" s="6">
        <f t="shared" si="18"/>
        <v>-1.8907171448305045E-3</v>
      </c>
      <c r="D1059" s="6"/>
    </row>
    <row r="1060" spans="1:4" x14ac:dyDescent="0.25">
      <c r="A1060" s="3">
        <v>19809</v>
      </c>
      <c r="B1060" s="1">
        <v>26.56</v>
      </c>
      <c r="C1060" s="6">
        <f t="shared" si="18"/>
        <v>5.2850255140537723E-3</v>
      </c>
      <c r="D1060" s="6"/>
    </row>
    <row r="1061" spans="1:4" x14ac:dyDescent="0.25">
      <c r="A1061" s="3">
        <v>19812</v>
      </c>
      <c r="B1061" s="1">
        <v>26.66</v>
      </c>
      <c r="C1061" s="6">
        <f t="shared" si="18"/>
        <v>3.7579901423296655E-3</v>
      </c>
      <c r="D1061" s="6"/>
    </row>
    <row r="1062" spans="1:4" x14ac:dyDescent="0.25">
      <c r="A1062" s="3">
        <v>19813</v>
      </c>
      <c r="B1062" s="1">
        <v>26.69</v>
      </c>
      <c r="C1062" s="6">
        <f t="shared" si="18"/>
        <v>1.1246486658702611E-3</v>
      </c>
      <c r="D1062" s="6"/>
    </row>
    <row r="1063" spans="1:4" x14ac:dyDescent="0.25">
      <c r="A1063" s="3">
        <v>19814</v>
      </c>
      <c r="B1063" s="1">
        <v>26.94</v>
      </c>
      <c r="C1063" s="6">
        <f t="shared" si="18"/>
        <v>9.3232075657852069E-3</v>
      </c>
      <c r="D1063" s="6"/>
    </row>
    <row r="1064" spans="1:4" x14ac:dyDescent="0.25">
      <c r="A1064" s="3">
        <v>19815</v>
      </c>
      <c r="B1064" s="1">
        <v>27.17</v>
      </c>
      <c r="C1064" s="6">
        <f t="shared" si="18"/>
        <v>8.5012524560384422E-3</v>
      </c>
      <c r="D1064" s="6"/>
    </row>
    <row r="1065" spans="1:4" x14ac:dyDescent="0.25">
      <c r="A1065" s="3">
        <v>19816</v>
      </c>
      <c r="B1065" s="1">
        <v>27.21</v>
      </c>
      <c r="C1065" s="6">
        <f t="shared" si="18"/>
        <v>1.4711293568985277E-3</v>
      </c>
      <c r="D1065" s="6"/>
    </row>
    <row r="1066" spans="1:4" x14ac:dyDescent="0.25">
      <c r="A1066" s="3">
        <v>19819</v>
      </c>
      <c r="B1066" s="1">
        <v>27.26</v>
      </c>
      <c r="C1066" s="6">
        <f t="shared" si="18"/>
        <v>1.8358734732317019E-3</v>
      </c>
      <c r="D1066" s="6"/>
    </row>
    <row r="1067" spans="1:4" x14ac:dyDescent="0.25">
      <c r="A1067" s="3">
        <v>19820</v>
      </c>
      <c r="B1067" s="1">
        <v>27.01</v>
      </c>
      <c r="C1067" s="6">
        <f t="shared" si="18"/>
        <v>-9.2132584638623932E-3</v>
      </c>
      <c r="D1067" s="6"/>
    </row>
    <row r="1068" spans="1:4" x14ac:dyDescent="0.25">
      <c r="A1068" s="3">
        <v>19821</v>
      </c>
      <c r="B1068" s="1">
        <v>27.11</v>
      </c>
      <c r="C1068" s="6">
        <f t="shared" si="18"/>
        <v>3.6954957060498115E-3</v>
      </c>
      <c r="D1068" s="6"/>
    </row>
    <row r="1069" spans="1:4" x14ac:dyDescent="0.25">
      <c r="A1069" s="3">
        <v>19822</v>
      </c>
      <c r="B1069" s="1">
        <v>27.38</v>
      </c>
      <c r="C1069" s="6">
        <f t="shared" si="18"/>
        <v>9.9101563497286851E-3</v>
      </c>
      <c r="D1069" s="6"/>
    </row>
    <row r="1070" spans="1:4" x14ac:dyDescent="0.25">
      <c r="A1070" s="3">
        <v>19823</v>
      </c>
      <c r="B1070" s="1">
        <v>27.38</v>
      </c>
      <c r="C1070" s="6">
        <f t="shared" si="18"/>
        <v>0</v>
      </c>
      <c r="D1070" s="6"/>
    </row>
    <row r="1071" spans="1:4" x14ac:dyDescent="0.25">
      <c r="A1071" s="3">
        <v>19826</v>
      </c>
      <c r="B1071" s="1">
        <v>27.57</v>
      </c>
      <c r="C1071" s="6">
        <f t="shared" si="18"/>
        <v>6.9154051754026337E-3</v>
      </c>
      <c r="D1071" s="6"/>
    </row>
    <row r="1072" spans="1:4" x14ac:dyDescent="0.25">
      <c r="A1072" s="3">
        <v>19827</v>
      </c>
      <c r="B1072" s="1">
        <v>27.64</v>
      </c>
      <c r="C1072" s="6">
        <f t="shared" si="18"/>
        <v>2.5357738637637899E-3</v>
      </c>
      <c r="D1072" s="6"/>
    </row>
    <row r="1073" spans="1:4" x14ac:dyDescent="0.25">
      <c r="A1073" s="3">
        <v>19828</v>
      </c>
      <c r="B1073" s="1">
        <v>27.85</v>
      </c>
      <c r="C1073" s="6">
        <f t="shared" si="18"/>
        <v>7.568967473824002E-3</v>
      </c>
      <c r="D1073" s="6"/>
    </row>
    <row r="1074" spans="1:4" x14ac:dyDescent="0.25">
      <c r="A1074" s="3">
        <v>19829</v>
      </c>
      <c r="B1074" s="1">
        <v>27.94</v>
      </c>
      <c r="C1074" s="6">
        <f t="shared" si="18"/>
        <v>3.2263874555227465E-3</v>
      </c>
      <c r="D1074" s="6"/>
    </row>
    <row r="1075" spans="1:4" x14ac:dyDescent="0.25">
      <c r="A1075" s="3">
        <v>19833</v>
      </c>
      <c r="B1075" s="1">
        <v>27.76</v>
      </c>
      <c r="C1075" s="6">
        <f t="shared" si="18"/>
        <v>-6.4632181902120047E-3</v>
      </c>
      <c r="D1075" s="6"/>
    </row>
    <row r="1076" spans="1:4" x14ac:dyDescent="0.25">
      <c r="A1076" s="3">
        <v>19834</v>
      </c>
      <c r="B1076" s="1">
        <v>27.75</v>
      </c>
      <c r="C1076" s="6">
        <f t="shared" si="18"/>
        <v>-3.6029544616032527E-4</v>
      </c>
      <c r="D1076" s="6"/>
    </row>
    <row r="1077" spans="1:4" x14ac:dyDescent="0.25">
      <c r="A1077" s="3">
        <v>19835</v>
      </c>
      <c r="B1077" s="1">
        <v>27.64</v>
      </c>
      <c r="C1077" s="6">
        <f t="shared" si="18"/>
        <v>-3.9718412929743291E-3</v>
      </c>
      <c r="D1077" s="6"/>
    </row>
    <row r="1078" spans="1:4" x14ac:dyDescent="0.25">
      <c r="A1078" s="3">
        <v>19836</v>
      </c>
      <c r="B1078" s="1">
        <v>27.68</v>
      </c>
      <c r="C1078" s="6">
        <f t="shared" si="18"/>
        <v>1.4461318499997134E-3</v>
      </c>
      <c r="D1078" s="6"/>
    </row>
    <row r="1079" spans="1:4" x14ac:dyDescent="0.25">
      <c r="A1079" s="3">
        <v>19837</v>
      </c>
      <c r="B1079" s="1">
        <v>27.78</v>
      </c>
      <c r="C1079" s="6">
        <f t="shared" si="18"/>
        <v>3.6062065767288954E-3</v>
      </c>
      <c r="D1079" s="6"/>
    </row>
    <row r="1080" spans="1:4" x14ac:dyDescent="0.25">
      <c r="A1080" s="3">
        <v>19840</v>
      </c>
      <c r="B1080" s="1">
        <v>27.88</v>
      </c>
      <c r="C1080" s="6">
        <f t="shared" si="18"/>
        <v>3.593248566125265E-3</v>
      </c>
      <c r="D1080" s="6"/>
    </row>
    <row r="1081" spans="1:4" x14ac:dyDescent="0.25">
      <c r="A1081" s="3">
        <v>19841</v>
      </c>
      <c r="B1081" s="1">
        <v>27.71</v>
      </c>
      <c r="C1081" s="6">
        <f t="shared" si="18"/>
        <v>-6.1162270174359825E-3</v>
      </c>
      <c r="D1081" s="6"/>
    </row>
    <row r="1082" spans="1:4" x14ac:dyDescent="0.25">
      <c r="A1082" s="3">
        <v>19842</v>
      </c>
      <c r="B1082" s="1">
        <v>27.76</v>
      </c>
      <c r="C1082" s="6">
        <f t="shared" si="18"/>
        <v>1.8027767637167611E-3</v>
      </c>
      <c r="D1082" s="6"/>
    </row>
    <row r="1083" spans="1:4" x14ac:dyDescent="0.25">
      <c r="A1083" s="3">
        <v>19843</v>
      </c>
      <c r="B1083" s="1">
        <v>28.18</v>
      </c>
      <c r="C1083" s="6">
        <f t="shared" si="18"/>
        <v>1.5016370831930394E-2</v>
      </c>
      <c r="D1083" s="6"/>
    </row>
    <row r="1084" spans="1:4" x14ac:dyDescent="0.25">
      <c r="A1084" s="3">
        <v>19844</v>
      </c>
      <c r="B1084" s="1">
        <v>28.26</v>
      </c>
      <c r="C1084" s="6">
        <f t="shared" si="18"/>
        <v>2.8348707858473483E-3</v>
      </c>
      <c r="D1084" s="6"/>
    </row>
    <row r="1085" spans="1:4" x14ac:dyDescent="0.25">
      <c r="A1085" s="3">
        <v>19847</v>
      </c>
      <c r="B1085" s="1">
        <v>28.21</v>
      </c>
      <c r="C1085" s="6">
        <f t="shared" si="18"/>
        <v>-1.7708522424765363E-3</v>
      </c>
      <c r="D1085" s="6"/>
    </row>
    <row r="1086" spans="1:4" x14ac:dyDescent="0.25">
      <c r="A1086" s="3">
        <v>19848</v>
      </c>
      <c r="B1086" s="1">
        <v>28.28</v>
      </c>
      <c r="C1086" s="6">
        <f t="shared" si="18"/>
        <v>2.4783160144670005E-3</v>
      </c>
      <c r="D1086" s="6"/>
    </row>
    <row r="1087" spans="1:4" x14ac:dyDescent="0.25">
      <c r="A1087" s="3">
        <v>19849</v>
      </c>
      <c r="B1087" s="1">
        <v>28.29</v>
      </c>
      <c r="C1087" s="6">
        <f t="shared" si="18"/>
        <v>3.5354428510368471E-4</v>
      </c>
      <c r="D1087" s="6"/>
    </row>
    <row r="1088" spans="1:4" x14ac:dyDescent="0.25">
      <c r="A1088" s="3">
        <v>19850</v>
      </c>
      <c r="B1088" s="1">
        <v>28.51</v>
      </c>
      <c r="C1088" s="6">
        <f t="shared" si="18"/>
        <v>7.7465176111048677E-3</v>
      </c>
      <c r="D1088" s="6"/>
    </row>
    <row r="1089" spans="1:4" x14ac:dyDescent="0.25">
      <c r="A1089" s="3">
        <v>19851</v>
      </c>
      <c r="B1089" s="1">
        <v>28.65</v>
      </c>
      <c r="C1089" s="6">
        <f t="shared" si="18"/>
        <v>4.8985402361678915E-3</v>
      </c>
      <c r="D1089" s="6"/>
    </row>
    <row r="1090" spans="1:4" x14ac:dyDescent="0.25">
      <c r="A1090" s="3">
        <v>19854</v>
      </c>
      <c r="B1090" s="1">
        <v>28.62</v>
      </c>
      <c r="C1090" s="6">
        <f t="shared" si="18"/>
        <v>-1.0476690324436888E-3</v>
      </c>
      <c r="D1090" s="6"/>
    </row>
    <row r="1091" spans="1:4" x14ac:dyDescent="0.25">
      <c r="A1091" s="3">
        <v>19855</v>
      </c>
      <c r="B1091" s="1">
        <v>28.49</v>
      </c>
      <c r="C1091" s="6">
        <f t="shared" si="18"/>
        <v>-4.5526256184880223E-3</v>
      </c>
      <c r="D1091" s="6"/>
    </row>
    <row r="1092" spans="1:4" x14ac:dyDescent="0.25">
      <c r="A1092" s="3">
        <v>19856</v>
      </c>
      <c r="B1092" s="1">
        <v>28.72</v>
      </c>
      <c r="C1092" s="6">
        <f t="shared" ref="C1092:C1155" si="19">LN(B1092/B1091)</f>
        <v>8.0405956702064713E-3</v>
      </c>
      <c r="D1092" s="6"/>
    </row>
    <row r="1093" spans="1:4" x14ac:dyDescent="0.25">
      <c r="A1093" s="3">
        <v>19857</v>
      </c>
      <c r="B1093" s="1">
        <v>28.56</v>
      </c>
      <c r="C1093" s="6">
        <f t="shared" si="19"/>
        <v>-5.5866067086398231E-3</v>
      </c>
      <c r="D1093" s="6"/>
    </row>
    <row r="1094" spans="1:4" x14ac:dyDescent="0.25">
      <c r="A1094" s="3">
        <v>19858</v>
      </c>
      <c r="B1094" s="1">
        <v>28.8</v>
      </c>
      <c r="C1094" s="6">
        <f t="shared" si="19"/>
        <v>8.3682496705165792E-3</v>
      </c>
      <c r="D1094" s="6"/>
    </row>
    <row r="1095" spans="1:4" x14ac:dyDescent="0.25">
      <c r="A1095" s="3">
        <v>19861</v>
      </c>
      <c r="B1095" s="1">
        <v>28.84</v>
      </c>
      <c r="C1095" s="6">
        <f t="shared" si="19"/>
        <v>1.3879252748480759E-3</v>
      </c>
      <c r="D1095" s="6"/>
    </row>
    <row r="1096" spans="1:4" x14ac:dyDescent="0.25">
      <c r="A1096" s="3">
        <v>19862</v>
      </c>
      <c r="B1096" s="1">
        <v>28.85</v>
      </c>
      <c r="C1096" s="6">
        <f t="shared" si="19"/>
        <v>3.4668053736035221E-4</v>
      </c>
      <c r="D1096" s="6"/>
    </row>
    <row r="1097" spans="1:4" x14ac:dyDescent="0.25">
      <c r="A1097" s="3">
        <v>19863</v>
      </c>
      <c r="B1097" s="1">
        <v>28.72</v>
      </c>
      <c r="C1097" s="6">
        <f t="shared" si="19"/>
        <v>-4.5162487740852304E-3</v>
      </c>
      <c r="D1097" s="6"/>
    </row>
    <row r="1098" spans="1:4" x14ac:dyDescent="0.25">
      <c r="A1098" s="3">
        <v>19864</v>
      </c>
      <c r="B1098" s="1">
        <v>28.82</v>
      </c>
      <c r="C1098" s="6">
        <f t="shared" si="19"/>
        <v>3.475846391352544E-3</v>
      </c>
      <c r="D1098" s="6"/>
    </row>
    <row r="1099" spans="1:4" x14ac:dyDescent="0.25">
      <c r="A1099" s="3">
        <v>19865</v>
      </c>
      <c r="B1099" s="1">
        <v>28.99</v>
      </c>
      <c r="C1099" s="6">
        <f t="shared" si="19"/>
        <v>5.8813523621880819E-3</v>
      </c>
      <c r="D1099" s="6"/>
    </row>
    <row r="1100" spans="1:4" x14ac:dyDescent="0.25">
      <c r="A1100" s="3">
        <v>19868</v>
      </c>
      <c r="B1100" s="1">
        <v>29</v>
      </c>
      <c r="C1100" s="6">
        <f t="shared" si="19"/>
        <v>3.4488705290998688E-4</v>
      </c>
      <c r="D1100" s="6"/>
    </row>
    <row r="1101" spans="1:4" x14ac:dyDescent="0.25">
      <c r="A1101" s="3">
        <v>19869</v>
      </c>
      <c r="B1101" s="1">
        <v>28.93</v>
      </c>
      <c r="C1101" s="6">
        <f t="shared" si="19"/>
        <v>-2.4167109984302715E-3</v>
      </c>
      <c r="D1101" s="6"/>
    </row>
    <row r="1102" spans="1:4" x14ac:dyDescent="0.25">
      <c r="A1102" s="3">
        <v>19870</v>
      </c>
      <c r="B1102" s="1">
        <v>29.17</v>
      </c>
      <c r="C1102" s="6">
        <f t="shared" si="19"/>
        <v>8.2616648915863344E-3</v>
      </c>
      <c r="D1102" s="6"/>
    </row>
    <row r="1103" spans="1:4" x14ac:dyDescent="0.25">
      <c r="A1103" s="3">
        <v>19871</v>
      </c>
      <c r="B1103" s="1">
        <v>29.05</v>
      </c>
      <c r="C1103" s="6">
        <f t="shared" si="19"/>
        <v>-4.1223005817097955E-3</v>
      </c>
      <c r="D1103" s="6"/>
    </row>
    <row r="1104" spans="1:4" x14ac:dyDescent="0.25">
      <c r="A1104" s="3">
        <v>19872</v>
      </c>
      <c r="B1104" s="1">
        <v>29.19</v>
      </c>
      <c r="C1104" s="6">
        <f t="shared" si="19"/>
        <v>4.8077015681030778E-3</v>
      </c>
      <c r="D1104" s="6"/>
    </row>
    <row r="1105" spans="1:4" x14ac:dyDescent="0.25">
      <c r="A1105" s="3">
        <v>19876</v>
      </c>
      <c r="B1105" s="1">
        <v>29.19</v>
      </c>
      <c r="C1105" s="6">
        <f t="shared" si="19"/>
        <v>0</v>
      </c>
      <c r="D1105" s="6"/>
    </row>
    <row r="1106" spans="1:4" x14ac:dyDescent="0.25">
      <c r="A1106" s="3">
        <v>19877</v>
      </c>
      <c r="B1106" s="1">
        <v>29.16</v>
      </c>
      <c r="C1106" s="6">
        <f t="shared" si="19"/>
        <v>-1.0282777255660436E-3</v>
      </c>
      <c r="D1106" s="6"/>
    </row>
    <row r="1107" spans="1:4" x14ac:dyDescent="0.25">
      <c r="A1107" s="3">
        <v>19878</v>
      </c>
      <c r="B1107" s="1">
        <v>29.15</v>
      </c>
      <c r="C1107" s="6">
        <f t="shared" si="19"/>
        <v>-3.4299434395611462E-4</v>
      </c>
      <c r="D1107" s="6"/>
    </row>
    <row r="1108" spans="1:4" x14ac:dyDescent="0.25">
      <c r="A1108" s="3">
        <v>19879</v>
      </c>
      <c r="B1108" s="1">
        <v>29.1</v>
      </c>
      <c r="C1108" s="6">
        <f t="shared" si="19"/>
        <v>-1.7167386190544741E-3</v>
      </c>
      <c r="D1108" s="6"/>
    </row>
    <row r="1109" spans="1:4" x14ac:dyDescent="0.25">
      <c r="A1109" s="3">
        <v>19882</v>
      </c>
      <c r="B1109" s="1">
        <v>28.99</v>
      </c>
      <c r="C1109" s="6">
        <f t="shared" si="19"/>
        <v>-3.787231243882801E-3</v>
      </c>
      <c r="D1109" s="6"/>
    </row>
    <row r="1110" spans="1:4" x14ac:dyDescent="0.25">
      <c r="A1110" s="3">
        <v>19883</v>
      </c>
      <c r="B1110" s="1">
        <v>28.34</v>
      </c>
      <c r="C1110" s="6">
        <f t="shared" si="19"/>
        <v>-2.2676708671029701E-2</v>
      </c>
      <c r="D1110" s="6"/>
    </row>
    <row r="1111" spans="1:4" x14ac:dyDescent="0.25">
      <c r="A1111" s="3">
        <v>19884</v>
      </c>
      <c r="B1111" s="1">
        <v>28.15</v>
      </c>
      <c r="C1111" s="6">
        <f t="shared" si="19"/>
        <v>-6.7268796768350176E-3</v>
      </c>
      <c r="D1111" s="6"/>
    </row>
    <row r="1112" spans="1:4" x14ac:dyDescent="0.25">
      <c r="A1112" s="3">
        <v>19885</v>
      </c>
      <c r="B1112" s="1">
        <v>28.34</v>
      </c>
      <c r="C1112" s="6">
        <f t="shared" si="19"/>
        <v>6.7268796768349438E-3</v>
      </c>
      <c r="D1112" s="6"/>
    </row>
    <row r="1113" spans="1:4" x14ac:dyDescent="0.25">
      <c r="A1113" s="3">
        <v>19886</v>
      </c>
      <c r="B1113" s="1">
        <v>28.58</v>
      </c>
      <c r="C1113" s="6">
        <f t="shared" si="19"/>
        <v>8.4329382391869698E-3</v>
      </c>
      <c r="D1113" s="6"/>
    </row>
    <row r="1114" spans="1:4" x14ac:dyDescent="0.25">
      <c r="A1114" s="3">
        <v>19889</v>
      </c>
      <c r="B1114" s="1">
        <v>28.62</v>
      </c>
      <c r="C1114" s="6">
        <f t="shared" si="19"/>
        <v>1.3986016265835979E-3</v>
      </c>
      <c r="D1114" s="6"/>
    </row>
    <row r="1115" spans="1:4" x14ac:dyDescent="0.25">
      <c r="A1115" s="3">
        <v>19890</v>
      </c>
      <c r="B1115" s="1">
        <v>28.83</v>
      </c>
      <c r="C1115" s="6">
        <f t="shared" si="19"/>
        <v>7.3107375220059275E-3</v>
      </c>
      <c r="D1115" s="6"/>
    </row>
    <row r="1116" spans="1:4" x14ac:dyDescent="0.25">
      <c r="A1116" s="3">
        <v>19891</v>
      </c>
      <c r="B1116" s="1">
        <v>29.04</v>
      </c>
      <c r="C1116" s="6">
        <f t="shared" si="19"/>
        <v>7.2576783062845108E-3</v>
      </c>
      <c r="D1116" s="6"/>
    </row>
    <row r="1117" spans="1:4" x14ac:dyDescent="0.25">
      <c r="A1117" s="3">
        <v>19892</v>
      </c>
      <c r="B1117" s="1">
        <v>28.96</v>
      </c>
      <c r="C1117" s="6">
        <f t="shared" si="19"/>
        <v>-2.7586224390796399E-3</v>
      </c>
      <c r="D1117" s="6"/>
    </row>
    <row r="1118" spans="1:4" x14ac:dyDescent="0.25">
      <c r="A1118" s="3">
        <v>19893</v>
      </c>
      <c r="B1118" s="1">
        <v>29.04</v>
      </c>
      <c r="C1118" s="6">
        <f t="shared" si="19"/>
        <v>2.7586224390796607E-3</v>
      </c>
      <c r="D1118" s="6"/>
    </row>
    <row r="1119" spans="1:4" x14ac:dyDescent="0.25">
      <c r="A1119" s="3">
        <v>19896</v>
      </c>
      <c r="B1119" s="1">
        <v>29.06</v>
      </c>
      <c r="C1119" s="6">
        <f t="shared" si="19"/>
        <v>6.8846818554148454E-4</v>
      </c>
      <c r="D1119" s="6"/>
    </row>
    <row r="1120" spans="1:4" x14ac:dyDescent="0.25">
      <c r="A1120" s="3">
        <v>19897</v>
      </c>
      <c r="B1120" s="1">
        <v>29.08</v>
      </c>
      <c r="C1120" s="6">
        <f t="shared" si="19"/>
        <v>6.8799452318182852E-4</v>
      </c>
      <c r="D1120" s="6"/>
    </row>
    <row r="1121" spans="1:4" x14ac:dyDescent="0.25">
      <c r="A1121" s="3">
        <v>19898</v>
      </c>
      <c r="B1121" s="1">
        <v>29.13</v>
      </c>
      <c r="C1121" s="6">
        <f t="shared" si="19"/>
        <v>1.7179183060245676E-3</v>
      </c>
      <c r="D1121" s="6"/>
    </row>
    <row r="1122" spans="1:4" x14ac:dyDescent="0.25">
      <c r="A1122" s="3">
        <v>19899</v>
      </c>
      <c r="B1122" s="1">
        <v>29.26</v>
      </c>
      <c r="C1122" s="6">
        <f t="shared" si="19"/>
        <v>4.4528246206351502E-3</v>
      </c>
      <c r="D1122" s="6"/>
    </row>
    <row r="1123" spans="1:4" x14ac:dyDescent="0.25">
      <c r="A1123" s="3">
        <v>19900</v>
      </c>
      <c r="B1123" s="1">
        <v>29.2</v>
      </c>
      <c r="C1123" s="6">
        <f t="shared" si="19"/>
        <v>-2.0526863177422927E-3</v>
      </c>
      <c r="D1123" s="6"/>
    </row>
    <row r="1124" spans="1:4" x14ac:dyDescent="0.25">
      <c r="A1124" s="3">
        <v>19903</v>
      </c>
      <c r="B1124" s="1">
        <v>29.28</v>
      </c>
      <c r="C1124" s="6">
        <f t="shared" si="19"/>
        <v>2.7359798188748455E-3</v>
      </c>
      <c r="D1124" s="6"/>
    </row>
    <row r="1125" spans="1:4" x14ac:dyDescent="0.25">
      <c r="A1125" s="3">
        <v>19904</v>
      </c>
      <c r="B1125" s="1">
        <v>29.43</v>
      </c>
      <c r="C1125" s="6">
        <f t="shared" si="19"/>
        <v>5.109873152270644E-3</v>
      </c>
      <c r="D1125" s="6"/>
    </row>
    <row r="1126" spans="1:4" x14ac:dyDescent="0.25">
      <c r="A1126" s="3">
        <v>19905</v>
      </c>
      <c r="B1126" s="1">
        <v>29.21</v>
      </c>
      <c r="C1126" s="6">
        <f t="shared" si="19"/>
        <v>-7.50344584573172E-3</v>
      </c>
      <c r="D1126" s="6"/>
    </row>
    <row r="1127" spans="1:4" x14ac:dyDescent="0.25">
      <c r="A1127" s="3">
        <v>19906</v>
      </c>
      <c r="B1127" s="1">
        <v>29.21</v>
      </c>
      <c r="C1127" s="6">
        <f t="shared" si="19"/>
        <v>0</v>
      </c>
      <c r="D1127" s="6"/>
    </row>
    <row r="1128" spans="1:4" x14ac:dyDescent="0.25">
      <c r="A1128" s="3">
        <v>19907</v>
      </c>
      <c r="B1128" s="1">
        <v>29.59</v>
      </c>
      <c r="C1128" s="6">
        <f t="shared" si="19"/>
        <v>1.292535001246856E-2</v>
      </c>
      <c r="D1128" s="6"/>
    </row>
    <row r="1129" spans="1:4" x14ac:dyDescent="0.25">
      <c r="A1129" s="3">
        <v>19911</v>
      </c>
      <c r="B1129" s="1">
        <v>29.92</v>
      </c>
      <c r="C1129" s="6">
        <f t="shared" si="19"/>
        <v>1.1090686694158356E-2</v>
      </c>
      <c r="D1129" s="6"/>
    </row>
    <row r="1130" spans="1:4" x14ac:dyDescent="0.25">
      <c r="A1130" s="3">
        <v>19912</v>
      </c>
      <c r="B1130" s="1">
        <v>29.94</v>
      </c>
      <c r="C1130" s="6">
        <f t="shared" si="19"/>
        <v>6.6822588520586222E-4</v>
      </c>
      <c r="D1130" s="6"/>
    </row>
    <row r="1131" spans="1:4" x14ac:dyDescent="0.25">
      <c r="A1131" s="3">
        <v>19913</v>
      </c>
      <c r="B1131" s="1">
        <v>29.94</v>
      </c>
      <c r="C1131" s="6">
        <f t="shared" si="19"/>
        <v>0</v>
      </c>
      <c r="D1131" s="6"/>
    </row>
    <row r="1132" spans="1:4" x14ac:dyDescent="0.25">
      <c r="A1132" s="3">
        <v>19914</v>
      </c>
      <c r="B1132" s="1">
        <v>30.14</v>
      </c>
      <c r="C1132" s="6">
        <f t="shared" si="19"/>
        <v>6.6578142068670354E-3</v>
      </c>
      <c r="D1132" s="6"/>
    </row>
    <row r="1133" spans="1:4" x14ac:dyDescent="0.25">
      <c r="A1133" s="3">
        <v>19917</v>
      </c>
      <c r="B1133" s="1">
        <v>30.12</v>
      </c>
      <c r="C1133" s="6">
        <f t="shared" si="19"/>
        <v>-6.6379026665651093E-4</v>
      </c>
      <c r="D1133" s="6"/>
    </row>
    <row r="1134" spans="1:4" x14ac:dyDescent="0.25">
      <c r="A1134" s="3">
        <v>19918</v>
      </c>
      <c r="B1134" s="1">
        <v>30.02</v>
      </c>
      <c r="C1134" s="6">
        <f t="shared" si="19"/>
        <v>-3.3255767263769298E-3</v>
      </c>
      <c r="D1134" s="6"/>
    </row>
    <row r="1135" spans="1:4" x14ac:dyDescent="0.25">
      <c r="A1135" s="3">
        <v>19919</v>
      </c>
      <c r="B1135" s="1">
        <v>30.09</v>
      </c>
      <c r="C1135" s="6">
        <f t="shared" si="19"/>
        <v>2.3290644366379828E-3</v>
      </c>
      <c r="D1135" s="6"/>
    </row>
    <row r="1136" spans="1:4" x14ac:dyDescent="0.25">
      <c r="A1136" s="3">
        <v>19920</v>
      </c>
      <c r="B1136" s="1">
        <v>30.19</v>
      </c>
      <c r="C1136" s="6">
        <f t="shared" si="19"/>
        <v>3.3178530767935493E-3</v>
      </c>
      <c r="D1136" s="6"/>
    </row>
    <row r="1137" spans="1:4" x14ac:dyDescent="0.25">
      <c r="A1137" s="3">
        <v>19921</v>
      </c>
      <c r="B1137" s="1">
        <v>30.06</v>
      </c>
      <c r="C1137" s="6">
        <f t="shared" si="19"/>
        <v>-4.3153593939190549E-3</v>
      </c>
      <c r="D1137" s="6"/>
    </row>
    <row r="1138" spans="1:4" x14ac:dyDescent="0.25">
      <c r="A1138" s="3">
        <v>19924</v>
      </c>
      <c r="B1138" s="1">
        <v>29.98</v>
      </c>
      <c r="C1138" s="6">
        <f t="shared" si="19"/>
        <v>-2.6648916503767455E-3</v>
      </c>
      <c r="D1138" s="6"/>
    </row>
    <row r="1139" spans="1:4" x14ac:dyDescent="0.25">
      <c r="A1139" s="3">
        <v>19925</v>
      </c>
      <c r="B1139" s="1">
        <v>29.84</v>
      </c>
      <c r="C1139" s="6">
        <f t="shared" si="19"/>
        <v>-4.6807173388915208E-3</v>
      </c>
      <c r="D1139" s="6"/>
    </row>
    <row r="1140" spans="1:4" x14ac:dyDescent="0.25">
      <c r="A1140" s="3">
        <v>19926</v>
      </c>
      <c r="B1140" s="1">
        <v>30.03</v>
      </c>
      <c r="C1140" s="6">
        <f t="shared" si="19"/>
        <v>6.3471066596788939E-3</v>
      </c>
      <c r="D1140" s="6"/>
    </row>
    <row r="1141" spans="1:4" x14ac:dyDescent="0.25">
      <c r="A1141" s="3">
        <v>19927</v>
      </c>
      <c r="B1141" s="1">
        <v>30.27</v>
      </c>
      <c r="C1141" s="6">
        <f t="shared" si="19"/>
        <v>7.9602410383883236E-3</v>
      </c>
      <c r="D1141" s="6"/>
    </row>
    <row r="1142" spans="1:4" x14ac:dyDescent="0.25">
      <c r="A1142" s="3">
        <v>19928</v>
      </c>
      <c r="B1142" s="1">
        <v>30.31</v>
      </c>
      <c r="C1142" s="6">
        <f t="shared" si="19"/>
        <v>1.3205680360844577E-3</v>
      </c>
      <c r="D1142" s="6"/>
    </row>
    <row r="1143" spans="1:4" x14ac:dyDescent="0.25">
      <c r="A1143" s="3">
        <v>19931</v>
      </c>
      <c r="B1143" s="1">
        <v>30.34</v>
      </c>
      <c r="C1143" s="6">
        <f t="shared" si="19"/>
        <v>9.8928285067453447E-4</v>
      </c>
      <c r="D1143" s="6"/>
    </row>
    <row r="1144" spans="1:4" x14ac:dyDescent="0.25">
      <c r="A1144" s="3">
        <v>19932</v>
      </c>
      <c r="B1144" s="1">
        <v>30.52</v>
      </c>
      <c r="C1144" s="6">
        <f t="shared" si="19"/>
        <v>5.9152324958699522E-3</v>
      </c>
      <c r="D1144" s="6"/>
    </row>
    <row r="1145" spans="1:4" x14ac:dyDescent="0.25">
      <c r="A1145" s="3">
        <v>19933</v>
      </c>
      <c r="B1145" s="1">
        <v>30.58</v>
      </c>
      <c r="C1145" s="6">
        <f t="shared" si="19"/>
        <v>1.9639940846600222E-3</v>
      </c>
      <c r="D1145" s="6"/>
    </row>
    <row r="1146" spans="1:4" x14ac:dyDescent="0.25">
      <c r="A1146" s="3">
        <v>19934</v>
      </c>
      <c r="B1146" s="1">
        <v>30.69</v>
      </c>
      <c r="C1146" s="6">
        <f t="shared" si="19"/>
        <v>3.5906681307287611E-3</v>
      </c>
      <c r="D1146" s="6"/>
    </row>
    <row r="1147" spans="1:4" x14ac:dyDescent="0.25">
      <c r="A1147" s="3">
        <v>19935</v>
      </c>
      <c r="B1147" s="1">
        <v>30.88</v>
      </c>
      <c r="C1147" s="6">
        <f t="shared" si="19"/>
        <v>6.1718565249304644E-3</v>
      </c>
      <c r="D1147" s="6"/>
    </row>
    <row r="1148" spans="1:4" x14ac:dyDescent="0.25">
      <c r="A1148" s="3">
        <v>19938</v>
      </c>
      <c r="B1148" s="1">
        <v>30.99</v>
      </c>
      <c r="C1148" s="6">
        <f t="shared" si="19"/>
        <v>3.555846643081461E-3</v>
      </c>
      <c r="D1148" s="6"/>
    </row>
    <row r="1149" spans="1:4" x14ac:dyDescent="0.25">
      <c r="A1149" s="3">
        <v>19939</v>
      </c>
      <c r="B1149" s="1">
        <v>30.93</v>
      </c>
      <c r="C1149" s="6">
        <f t="shared" si="19"/>
        <v>-1.9379851026785769E-3</v>
      </c>
      <c r="D1149" s="6"/>
    </row>
    <row r="1150" spans="1:4" x14ac:dyDescent="0.25">
      <c r="A1150" s="3">
        <v>19940</v>
      </c>
      <c r="B1150" s="1">
        <v>30.9</v>
      </c>
      <c r="C1150" s="6">
        <f t="shared" si="19"/>
        <v>-9.7040279327851643E-4</v>
      </c>
      <c r="D1150" s="6"/>
    </row>
    <row r="1151" spans="1:4" x14ac:dyDescent="0.25">
      <c r="A1151" s="3">
        <v>19941</v>
      </c>
      <c r="B1151" s="1">
        <v>30.77</v>
      </c>
      <c r="C1151" s="6">
        <f t="shared" si="19"/>
        <v>-4.2159945697493248E-3</v>
      </c>
      <c r="D1151" s="6"/>
    </row>
    <row r="1152" spans="1:4" x14ac:dyDescent="0.25">
      <c r="A1152" s="3">
        <v>19942</v>
      </c>
      <c r="B1152" s="1">
        <v>30.38</v>
      </c>
      <c r="C1152" s="6">
        <f t="shared" si="19"/>
        <v>-1.2755692166323735E-2</v>
      </c>
      <c r="D1152" s="6"/>
    </row>
    <row r="1153" spans="1:4" x14ac:dyDescent="0.25">
      <c r="A1153" s="3">
        <v>19945</v>
      </c>
      <c r="B1153" s="1">
        <v>30.12</v>
      </c>
      <c r="C1153" s="6">
        <f t="shared" si="19"/>
        <v>-8.5950942359339314E-3</v>
      </c>
      <c r="D1153" s="6"/>
    </row>
    <row r="1154" spans="1:4" x14ac:dyDescent="0.25">
      <c r="A1154" s="3">
        <v>19946</v>
      </c>
      <c r="B1154" s="1">
        <v>30.37</v>
      </c>
      <c r="C1154" s="6">
        <f t="shared" si="19"/>
        <v>8.2658761259645636E-3</v>
      </c>
      <c r="D1154" s="6"/>
    </row>
    <row r="1155" spans="1:4" x14ac:dyDescent="0.25">
      <c r="A1155" s="3">
        <v>19947</v>
      </c>
      <c r="B1155" s="1">
        <v>30.72</v>
      </c>
      <c r="C1155" s="6">
        <f t="shared" si="19"/>
        <v>1.1458629221813899E-2</v>
      </c>
      <c r="D1155" s="6"/>
    </row>
    <row r="1156" spans="1:4" x14ac:dyDescent="0.25">
      <c r="A1156" s="3">
        <v>19948</v>
      </c>
      <c r="B1156" s="1">
        <v>30.59</v>
      </c>
      <c r="C1156" s="6">
        <f t="shared" ref="C1156:C1219" si="20">LN(B1156/B1155)</f>
        <v>-4.2407501166592549E-3</v>
      </c>
      <c r="D1156" s="6"/>
    </row>
    <row r="1157" spans="1:4" x14ac:dyDescent="0.25">
      <c r="A1157" s="3">
        <v>19949</v>
      </c>
      <c r="B1157" s="1">
        <v>30.72</v>
      </c>
      <c r="C1157" s="6">
        <f t="shared" si="20"/>
        <v>4.2407501166593321E-3</v>
      </c>
      <c r="D1157" s="6"/>
    </row>
    <row r="1158" spans="1:4" x14ac:dyDescent="0.25">
      <c r="A1158" s="3">
        <v>19952</v>
      </c>
      <c r="B1158" s="1">
        <v>31.05</v>
      </c>
      <c r="C1158" s="6">
        <f t="shared" si="20"/>
        <v>1.0684900100016353E-2</v>
      </c>
      <c r="D1158" s="6"/>
    </row>
    <row r="1159" spans="1:4" x14ac:dyDescent="0.25">
      <c r="A1159" s="3">
        <v>19953</v>
      </c>
      <c r="B1159" s="1">
        <v>31.12</v>
      </c>
      <c r="C1159" s="6">
        <f t="shared" si="20"/>
        <v>2.2518909307030028E-3</v>
      </c>
      <c r="D1159" s="6"/>
    </row>
    <row r="1160" spans="1:4" x14ac:dyDescent="0.25">
      <c r="A1160" s="3">
        <v>19954</v>
      </c>
      <c r="B1160" s="1">
        <v>31.09</v>
      </c>
      <c r="C1160" s="6">
        <f t="shared" si="20"/>
        <v>-9.6447523952843312E-4</v>
      </c>
      <c r="D1160" s="6"/>
    </row>
    <row r="1161" spans="1:4" x14ac:dyDescent="0.25">
      <c r="A1161" s="3">
        <v>19955</v>
      </c>
      <c r="B1161" s="1">
        <v>31.16</v>
      </c>
      <c r="C1161" s="6">
        <f t="shared" si="20"/>
        <v>2.2489969318849833E-3</v>
      </c>
      <c r="D1161" s="6"/>
    </row>
    <row r="1162" spans="1:4" x14ac:dyDescent="0.25">
      <c r="A1162" s="3">
        <v>19956</v>
      </c>
      <c r="B1162" s="1">
        <v>31.21</v>
      </c>
      <c r="C1162" s="6">
        <f t="shared" si="20"/>
        <v>1.6033352801405601E-3</v>
      </c>
      <c r="D1162" s="6"/>
    </row>
    <row r="1163" spans="1:4" x14ac:dyDescent="0.25">
      <c r="A1163" s="3">
        <v>19959</v>
      </c>
      <c r="B1163" s="1">
        <v>31</v>
      </c>
      <c r="C1163" s="6">
        <f t="shared" si="20"/>
        <v>-6.7513517975418061E-3</v>
      </c>
      <c r="D1163" s="6"/>
    </row>
    <row r="1164" spans="1:4" x14ac:dyDescent="0.25">
      <c r="A1164" s="3">
        <v>19960</v>
      </c>
      <c r="B1164" s="1">
        <v>30.87</v>
      </c>
      <c r="C1164" s="6">
        <f t="shared" si="20"/>
        <v>-4.2023659710782764E-3</v>
      </c>
      <c r="D1164" s="6"/>
    </row>
    <row r="1165" spans="1:4" x14ac:dyDescent="0.25">
      <c r="A1165" s="3">
        <v>19961</v>
      </c>
      <c r="B1165" s="1">
        <v>30.65</v>
      </c>
      <c r="C1165" s="6">
        <f t="shared" si="20"/>
        <v>-7.1521761318476176E-3</v>
      </c>
      <c r="D1165" s="6"/>
    </row>
    <row r="1166" spans="1:4" x14ac:dyDescent="0.25">
      <c r="A1166" s="3">
        <v>19962</v>
      </c>
      <c r="B1166" s="1">
        <v>30.57</v>
      </c>
      <c r="C1166" s="6">
        <f t="shared" si="20"/>
        <v>-2.6135264794772523E-3</v>
      </c>
      <c r="D1166" s="6"/>
    </row>
    <row r="1167" spans="1:4" x14ac:dyDescent="0.25">
      <c r="A1167" s="3">
        <v>19963</v>
      </c>
      <c r="B1167" s="1">
        <v>30.66</v>
      </c>
      <c r="C1167" s="6">
        <f t="shared" si="20"/>
        <v>2.9397375409249741E-3</v>
      </c>
      <c r="D1167" s="6"/>
    </row>
    <row r="1168" spans="1:4" x14ac:dyDescent="0.25">
      <c r="A1168" s="3">
        <v>19966</v>
      </c>
      <c r="B1168" s="1">
        <v>30.35</v>
      </c>
      <c r="C1168" s="6">
        <f t="shared" si="20"/>
        <v>-1.0162355938160769E-2</v>
      </c>
      <c r="D1168" s="6"/>
    </row>
    <row r="1169" spans="1:4" x14ac:dyDescent="0.25">
      <c r="A1169" s="3">
        <v>19967</v>
      </c>
      <c r="B1169" s="1">
        <v>29.83</v>
      </c>
      <c r="C1169" s="6">
        <f t="shared" si="20"/>
        <v>-1.7281918978850206E-2</v>
      </c>
      <c r="D1169" s="6"/>
    </row>
    <row r="1170" spans="1:4" x14ac:dyDescent="0.25">
      <c r="A1170" s="3">
        <v>19968</v>
      </c>
      <c r="B1170" s="1">
        <v>30.04</v>
      </c>
      <c r="C1170" s="6">
        <f t="shared" si="20"/>
        <v>7.0152283692769138E-3</v>
      </c>
      <c r="D1170" s="6"/>
    </row>
    <row r="1171" spans="1:4" x14ac:dyDescent="0.25">
      <c r="A1171" s="3">
        <v>19969</v>
      </c>
      <c r="B1171" s="1">
        <v>30.27</v>
      </c>
      <c r="C1171" s="6">
        <f t="shared" si="20"/>
        <v>7.6272961376933701E-3</v>
      </c>
      <c r="D1171" s="6"/>
    </row>
    <row r="1172" spans="1:4" x14ac:dyDescent="0.25">
      <c r="A1172" s="3">
        <v>19970</v>
      </c>
      <c r="B1172" s="1">
        <v>30.5</v>
      </c>
      <c r="C1172" s="6">
        <f t="shared" si="20"/>
        <v>7.5695605797387808E-3</v>
      </c>
      <c r="D1172" s="6"/>
    </row>
    <row r="1173" spans="1:4" x14ac:dyDescent="0.25">
      <c r="A1173" s="3">
        <v>19974</v>
      </c>
      <c r="B1173" s="1">
        <v>30.66</v>
      </c>
      <c r="C1173" s="6">
        <f t="shared" si="20"/>
        <v>5.2321898303021065E-3</v>
      </c>
      <c r="D1173" s="6"/>
    </row>
    <row r="1174" spans="1:4" x14ac:dyDescent="0.25">
      <c r="A1174" s="3">
        <v>19975</v>
      </c>
      <c r="B1174" s="1">
        <v>30.68</v>
      </c>
      <c r="C1174" s="6">
        <f t="shared" si="20"/>
        <v>6.5210305538742589E-4</v>
      </c>
      <c r="D1174" s="6"/>
    </row>
    <row r="1175" spans="1:4" x14ac:dyDescent="0.25">
      <c r="A1175" s="3">
        <v>19976</v>
      </c>
      <c r="B1175" s="1">
        <v>30.73</v>
      </c>
      <c r="C1175" s="6">
        <f t="shared" si="20"/>
        <v>1.6283996433378964E-3</v>
      </c>
      <c r="D1175" s="6"/>
    </row>
    <row r="1176" spans="1:4" x14ac:dyDescent="0.25">
      <c r="A1176" s="3">
        <v>19977</v>
      </c>
      <c r="B1176" s="1">
        <v>30.84</v>
      </c>
      <c r="C1176" s="6">
        <f t="shared" si="20"/>
        <v>3.5731725527354025E-3</v>
      </c>
      <c r="D1176" s="6"/>
    </row>
    <row r="1177" spans="1:4" x14ac:dyDescent="0.25">
      <c r="A1177" s="3">
        <v>19980</v>
      </c>
      <c r="B1177" s="1">
        <v>31.12</v>
      </c>
      <c r="C1177" s="6">
        <f t="shared" si="20"/>
        <v>9.0381506150620811E-3</v>
      </c>
      <c r="D1177" s="6"/>
    </row>
    <row r="1178" spans="1:4" x14ac:dyDescent="0.25">
      <c r="A1178" s="3">
        <v>19981</v>
      </c>
      <c r="B1178" s="1">
        <v>31.28</v>
      </c>
      <c r="C1178" s="6">
        <f t="shared" si="20"/>
        <v>5.1282163669195292E-3</v>
      </c>
      <c r="D1178" s="6"/>
    </row>
    <row r="1179" spans="1:4" x14ac:dyDescent="0.25">
      <c r="A1179" s="3">
        <v>19982</v>
      </c>
      <c r="B1179" s="1">
        <v>31.29</v>
      </c>
      <c r="C1179" s="6">
        <f t="shared" si="20"/>
        <v>3.1964200368048531E-4</v>
      </c>
      <c r="D1179" s="6"/>
    </row>
    <row r="1180" spans="1:4" x14ac:dyDescent="0.25">
      <c r="A1180" s="3">
        <v>19983</v>
      </c>
      <c r="B1180" s="1">
        <v>31.46</v>
      </c>
      <c r="C1180" s="6">
        <f t="shared" si="20"/>
        <v>5.4183399493410774E-3</v>
      </c>
      <c r="D1180" s="6"/>
    </row>
    <row r="1181" spans="1:4" x14ac:dyDescent="0.25">
      <c r="A1181" s="3">
        <v>19984</v>
      </c>
      <c r="B1181" s="1">
        <v>31.71</v>
      </c>
      <c r="C1181" s="6">
        <f t="shared" si="20"/>
        <v>7.9151909201241408E-3</v>
      </c>
      <c r="D1181" s="6"/>
    </row>
    <row r="1182" spans="1:4" x14ac:dyDescent="0.25">
      <c r="A1182" s="3">
        <v>19987</v>
      </c>
      <c r="B1182" s="1">
        <v>31.57</v>
      </c>
      <c r="C1182" s="6">
        <f t="shared" si="20"/>
        <v>-4.4247859803556947E-3</v>
      </c>
      <c r="D1182" s="6"/>
    </row>
    <row r="1183" spans="1:4" x14ac:dyDescent="0.25">
      <c r="A1183" s="3">
        <v>19988</v>
      </c>
      <c r="B1183" s="1">
        <v>31.79</v>
      </c>
      <c r="C1183" s="6">
        <f t="shared" si="20"/>
        <v>6.944472352810995E-3</v>
      </c>
      <c r="D1183" s="6"/>
    </row>
    <row r="1184" spans="1:4" x14ac:dyDescent="0.25">
      <c r="A1184" s="3">
        <v>19989</v>
      </c>
      <c r="B1184" s="1">
        <v>32</v>
      </c>
      <c r="C1184" s="6">
        <f t="shared" si="20"/>
        <v>6.5841278770152108E-3</v>
      </c>
      <c r="D1184" s="6"/>
    </row>
    <row r="1185" spans="1:4" x14ac:dyDescent="0.25">
      <c r="A1185" s="3">
        <v>19990</v>
      </c>
      <c r="B1185" s="1">
        <v>32.18</v>
      </c>
      <c r="C1185" s="6">
        <f t="shared" si="20"/>
        <v>5.6092387645105945E-3</v>
      </c>
      <c r="D1185" s="6"/>
    </row>
    <row r="1186" spans="1:4" x14ac:dyDescent="0.25">
      <c r="A1186" s="3">
        <v>19991</v>
      </c>
      <c r="B1186" s="1">
        <v>32.4</v>
      </c>
      <c r="C1186" s="6">
        <f t="shared" si="20"/>
        <v>6.813281234046599E-3</v>
      </c>
      <c r="D1186" s="6"/>
    </row>
    <row r="1187" spans="1:4" x14ac:dyDescent="0.25">
      <c r="A1187" s="3">
        <v>19994</v>
      </c>
      <c r="B1187" s="1">
        <v>32.53</v>
      </c>
      <c r="C1187" s="6">
        <f t="shared" si="20"/>
        <v>4.0043176869764717E-3</v>
      </c>
      <c r="D1187" s="6"/>
    </row>
    <row r="1188" spans="1:4" x14ac:dyDescent="0.25">
      <c r="A1188" s="3">
        <v>19995</v>
      </c>
      <c r="B1188" s="1">
        <v>32.69</v>
      </c>
      <c r="C1188" s="6">
        <f t="shared" si="20"/>
        <v>4.9064802508589755E-3</v>
      </c>
      <c r="D1188" s="6"/>
    </row>
    <row r="1189" spans="1:4" x14ac:dyDescent="0.25">
      <c r="A1189" s="3">
        <v>19996</v>
      </c>
      <c r="B1189" s="1">
        <v>32.5</v>
      </c>
      <c r="C1189" s="6">
        <f t="shared" si="20"/>
        <v>-5.8291314004273479E-3</v>
      </c>
      <c r="D1189" s="6"/>
    </row>
    <row r="1190" spans="1:4" x14ac:dyDescent="0.25">
      <c r="A1190" s="3">
        <v>19997</v>
      </c>
      <c r="B1190" s="1">
        <v>32.31</v>
      </c>
      <c r="C1190" s="6">
        <f t="shared" si="20"/>
        <v>-5.8633094992847894E-3</v>
      </c>
      <c r="D1190" s="6"/>
    </row>
    <row r="1191" spans="1:4" x14ac:dyDescent="0.25">
      <c r="A1191" s="3">
        <v>19998</v>
      </c>
      <c r="B1191" s="1">
        <v>32.29</v>
      </c>
      <c r="C1191" s="6">
        <f t="shared" si="20"/>
        <v>-6.1919506622313007E-4</v>
      </c>
      <c r="D1191" s="6"/>
    </row>
    <row r="1192" spans="1:4" x14ac:dyDescent="0.25">
      <c r="A1192" s="3">
        <v>20001</v>
      </c>
      <c r="B1192" s="1">
        <v>32.47</v>
      </c>
      <c r="C1192" s="6">
        <f t="shared" si="20"/>
        <v>5.5590013445706325E-3</v>
      </c>
      <c r="D1192" s="6"/>
    </row>
    <row r="1193" spans="1:4" x14ac:dyDescent="0.25">
      <c r="A1193" s="3">
        <v>20002</v>
      </c>
      <c r="B1193" s="1">
        <v>32.630000000000003</v>
      </c>
      <c r="C1193" s="6">
        <f t="shared" si="20"/>
        <v>4.9155244904747E-3</v>
      </c>
      <c r="D1193" s="6"/>
    </row>
    <row r="1194" spans="1:4" x14ac:dyDescent="0.25">
      <c r="A1194" s="3">
        <v>20003</v>
      </c>
      <c r="B1194" s="1">
        <v>32.76</v>
      </c>
      <c r="C1194" s="6">
        <f t="shared" si="20"/>
        <v>3.9761483796391956E-3</v>
      </c>
      <c r="D1194" s="6"/>
    </row>
    <row r="1195" spans="1:4" x14ac:dyDescent="0.25">
      <c r="A1195" s="3">
        <v>20004</v>
      </c>
      <c r="B1195" s="1">
        <v>32.69</v>
      </c>
      <c r="C1195" s="6">
        <f t="shared" si="20"/>
        <v>-2.1390382487494184E-3</v>
      </c>
      <c r="D1195" s="6"/>
    </row>
    <row r="1196" spans="1:4" x14ac:dyDescent="0.25">
      <c r="A1196" s="3">
        <v>20005</v>
      </c>
      <c r="B1196" s="1">
        <v>32.67</v>
      </c>
      <c r="C1196" s="6">
        <f t="shared" si="20"/>
        <v>-6.1199512314037956E-4</v>
      </c>
      <c r="D1196" s="6"/>
    </row>
    <row r="1197" spans="1:4" x14ac:dyDescent="0.25">
      <c r="A1197" s="3">
        <v>20008</v>
      </c>
      <c r="B1197" s="1">
        <v>32.409999999999997</v>
      </c>
      <c r="C1197" s="6">
        <f t="shared" si="20"/>
        <v>-7.9902084595228889E-3</v>
      </c>
      <c r="D1197" s="6"/>
    </row>
    <row r="1198" spans="1:4" x14ac:dyDescent="0.25">
      <c r="A1198" s="3">
        <v>20009</v>
      </c>
      <c r="B1198" s="1">
        <v>32.28</v>
      </c>
      <c r="C1198" s="6">
        <f t="shared" si="20"/>
        <v>-4.0191737517077794E-3</v>
      </c>
      <c r="D1198" s="6"/>
    </row>
    <row r="1199" spans="1:4" x14ac:dyDescent="0.25">
      <c r="A1199" s="3">
        <v>20010</v>
      </c>
      <c r="B1199" s="1">
        <v>32.270000000000003</v>
      </c>
      <c r="C1199" s="6">
        <f t="shared" si="20"/>
        <v>-3.098373378775477E-4</v>
      </c>
      <c r="D1199" s="6"/>
    </row>
    <row r="1200" spans="1:4" x14ac:dyDescent="0.25">
      <c r="A1200" s="3">
        <v>20011</v>
      </c>
      <c r="B1200" s="1">
        <v>31.88</v>
      </c>
      <c r="C1200" s="6">
        <f t="shared" si="20"/>
        <v>-1.2159152141856269E-2</v>
      </c>
      <c r="D1200" s="6"/>
    </row>
    <row r="1201" spans="1:4" x14ac:dyDescent="0.25">
      <c r="A1201" s="3">
        <v>20012</v>
      </c>
      <c r="B1201" s="1">
        <v>31.71</v>
      </c>
      <c r="C1201" s="6">
        <f t="shared" si="20"/>
        <v>-5.3467653717583063E-3</v>
      </c>
      <c r="D1201" s="6"/>
    </row>
    <row r="1202" spans="1:4" x14ac:dyDescent="0.25">
      <c r="A1202" s="3">
        <v>20015</v>
      </c>
      <c r="B1202" s="1">
        <v>31.83</v>
      </c>
      <c r="C1202" s="6">
        <f t="shared" si="20"/>
        <v>3.777152743745394E-3</v>
      </c>
      <c r="D1202" s="6"/>
    </row>
    <row r="1203" spans="1:4" x14ac:dyDescent="0.25">
      <c r="A1203" s="3">
        <v>20016</v>
      </c>
      <c r="B1203" s="1">
        <v>31.91</v>
      </c>
      <c r="C1203" s="6">
        <f t="shared" si="20"/>
        <v>2.5101989961507881E-3</v>
      </c>
      <c r="D1203" s="6"/>
    </row>
    <row r="1204" spans="1:4" x14ac:dyDescent="0.25">
      <c r="A1204" s="3">
        <v>20017</v>
      </c>
      <c r="B1204" s="1">
        <v>32.17</v>
      </c>
      <c r="C1204" s="6">
        <f t="shared" si="20"/>
        <v>8.1149009607827827E-3</v>
      </c>
      <c r="D1204" s="6"/>
    </row>
    <row r="1205" spans="1:4" x14ac:dyDescent="0.25">
      <c r="A1205" s="3">
        <v>20018</v>
      </c>
      <c r="B1205" s="1">
        <v>32.130000000000003</v>
      </c>
      <c r="C1205" s="6">
        <f t="shared" si="20"/>
        <v>-1.2441681231678528E-3</v>
      </c>
      <c r="D1205" s="6"/>
    </row>
    <row r="1206" spans="1:4" x14ac:dyDescent="0.25">
      <c r="A1206" s="3">
        <v>20019</v>
      </c>
      <c r="B1206" s="1">
        <v>32.130000000000003</v>
      </c>
      <c r="C1206" s="6">
        <f t="shared" si="20"/>
        <v>0</v>
      </c>
      <c r="D1206" s="6"/>
    </row>
    <row r="1207" spans="1:4" x14ac:dyDescent="0.25">
      <c r="A1207" s="3">
        <v>20022</v>
      </c>
      <c r="B1207" s="1">
        <v>31.96</v>
      </c>
      <c r="C1207" s="6">
        <f t="shared" si="20"/>
        <v>-5.3050522296932291E-3</v>
      </c>
      <c r="D1207" s="6"/>
    </row>
    <row r="1208" spans="1:4" x14ac:dyDescent="0.25">
      <c r="A1208" s="3">
        <v>20023</v>
      </c>
      <c r="B1208" s="1">
        <v>31.94</v>
      </c>
      <c r="C1208" s="6">
        <f t="shared" si="20"/>
        <v>-6.259781112075665E-4</v>
      </c>
      <c r="D1208" s="6"/>
    </row>
    <row r="1209" spans="1:4" x14ac:dyDescent="0.25">
      <c r="A1209" s="3">
        <v>20024</v>
      </c>
      <c r="B1209" s="1">
        <v>32.020000000000003</v>
      </c>
      <c r="C1209" s="6">
        <f t="shared" si="20"/>
        <v>2.5015647817023426E-3</v>
      </c>
      <c r="D1209" s="6"/>
    </row>
    <row r="1210" spans="1:4" x14ac:dyDescent="0.25">
      <c r="A1210" s="3">
        <v>20025</v>
      </c>
      <c r="B1210" s="1">
        <v>31.88</v>
      </c>
      <c r="C1210" s="6">
        <f t="shared" si="20"/>
        <v>-4.381853646554479E-3</v>
      </c>
      <c r="D1210" s="6"/>
    </row>
    <row r="1211" spans="1:4" x14ac:dyDescent="0.25">
      <c r="A1211" s="3">
        <v>20026</v>
      </c>
      <c r="B1211" s="1">
        <v>31.68</v>
      </c>
      <c r="C1211" s="6">
        <f t="shared" si="20"/>
        <v>-6.293286975789179E-3</v>
      </c>
      <c r="D1211" s="6"/>
    </row>
    <row r="1212" spans="1:4" x14ac:dyDescent="0.25">
      <c r="A1212" s="3">
        <v>20029</v>
      </c>
      <c r="B1212" s="1">
        <v>31.79</v>
      </c>
      <c r="C1212" s="6">
        <f t="shared" si="20"/>
        <v>3.4662079764861075E-3</v>
      </c>
      <c r="D1212" s="6"/>
    </row>
    <row r="1213" spans="1:4" x14ac:dyDescent="0.25">
      <c r="A1213" s="3">
        <v>20031</v>
      </c>
      <c r="B1213" s="1">
        <v>32.44</v>
      </c>
      <c r="C1213" s="6">
        <f t="shared" si="20"/>
        <v>2.0240454324500827E-2</v>
      </c>
      <c r="D1213" s="6"/>
    </row>
    <row r="1214" spans="1:4" x14ac:dyDescent="0.25">
      <c r="A1214" s="3">
        <v>20032</v>
      </c>
      <c r="B1214" s="1">
        <v>32.82</v>
      </c>
      <c r="C1214" s="6">
        <f t="shared" si="20"/>
        <v>1.1645856414732795E-2</v>
      </c>
      <c r="D1214" s="6"/>
    </row>
    <row r="1215" spans="1:4" x14ac:dyDescent="0.25">
      <c r="A1215" s="3">
        <v>20033</v>
      </c>
      <c r="B1215" s="1">
        <v>32.71</v>
      </c>
      <c r="C1215" s="6">
        <f t="shared" si="20"/>
        <v>-3.3572441116522462E-3</v>
      </c>
      <c r="D1215" s="6"/>
    </row>
    <row r="1216" spans="1:4" x14ac:dyDescent="0.25">
      <c r="A1216" s="3">
        <v>20036</v>
      </c>
      <c r="B1216" s="1">
        <v>33.020000000000003</v>
      </c>
      <c r="C1216" s="6">
        <f t="shared" si="20"/>
        <v>9.4325969416895455E-3</v>
      </c>
      <c r="D1216" s="6"/>
    </row>
    <row r="1217" spans="1:4" x14ac:dyDescent="0.25">
      <c r="A1217" s="3">
        <v>20037</v>
      </c>
      <c r="B1217" s="1">
        <v>33.15</v>
      </c>
      <c r="C1217" s="6">
        <f t="shared" si="20"/>
        <v>3.9292781398893358E-3</v>
      </c>
      <c r="D1217" s="6"/>
    </row>
    <row r="1218" spans="1:4" x14ac:dyDescent="0.25">
      <c r="A1218" s="3">
        <v>20038</v>
      </c>
      <c r="B1218" s="1">
        <v>33.18</v>
      </c>
      <c r="C1218" s="6">
        <f t="shared" si="20"/>
        <v>9.0456813042691462E-4</v>
      </c>
      <c r="D1218" s="6"/>
    </row>
    <row r="1219" spans="1:4" x14ac:dyDescent="0.25">
      <c r="A1219" s="3">
        <v>20039</v>
      </c>
      <c r="B1219" s="1">
        <v>33.47</v>
      </c>
      <c r="C1219" s="6">
        <f t="shared" si="20"/>
        <v>8.7022304609367506E-3</v>
      </c>
      <c r="D1219" s="6"/>
    </row>
    <row r="1220" spans="1:4" x14ac:dyDescent="0.25">
      <c r="A1220" s="3">
        <v>20040</v>
      </c>
      <c r="B1220" s="1">
        <v>33.54</v>
      </c>
      <c r="C1220" s="6">
        <f t="shared" ref="C1220:C1283" si="21">LN(B1220/B1219)</f>
        <v>2.0892411718275604E-3</v>
      </c>
      <c r="D1220" s="6"/>
    </row>
    <row r="1221" spans="1:4" x14ac:dyDescent="0.25">
      <c r="A1221" s="3">
        <v>20043</v>
      </c>
      <c r="B1221" s="1">
        <v>33.47</v>
      </c>
      <c r="C1221" s="6">
        <f t="shared" si="21"/>
        <v>-2.0892411718275456E-3</v>
      </c>
      <c r="D1221" s="6"/>
    </row>
    <row r="1222" spans="1:4" x14ac:dyDescent="0.25">
      <c r="A1222" s="3">
        <v>20044</v>
      </c>
      <c r="B1222" s="1">
        <v>33.57</v>
      </c>
      <c r="C1222" s="6">
        <f t="shared" si="21"/>
        <v>2.9832957687084228E-3</v>
      </c>
      <c r="D1222" s="6"/>
    </row>
    <row r="1223" spans="1:4" x14ac:dyDescent="0.25">
      <c r="A1223" s="3">
        <v>20045</v>
      </c>
      <c r="B1223" s="1">
        <v>33.630000000000003</v>
      </c>
      <c r="C1223" s="6">
        <f t="shared" si="21"/>
        <v>1.7857147602347531E-3</v>
      </c>
      <c r="D1223" s="6"/>
    </row>
    <row r="1224" spans="1:4" x14ac:dyDescent="0.25">
      <c r="A1224" s="3">
        <v>20046</v>
      </c>
      <c r="B1224" s="1">
        <v>33.44</v>
      </c>
      <c r="C1224" s="6">
        <f t="shared" si="21"/>
        <v>-5.6657375356775315E-3</v>
      </c>
      <c r="D1224" s="6"/>
    </row>
    <row r="1225" spans="1:4" x14ac:dyDescent="0.25">
      <c r="A1225" s="3">
        <v>20047</v>
      </c>
      <c r="B1225" s="1">
        <v>33.450000000000003</v>
      </c>
      <c r="C1225" s="6">
        <f t="shared" si="21"/>
        <v>2.9899835773681334E-4</v>
      </c>
      <c r="D1225" s="6"/>
    </row>
    <row r="1226" spans="1:4" x14ac:dyDescent="0.25">
      <c r="A1226" s="3">
        <v>20050</v>
      </c>
      <c r="B1226" s="1">
        <v>33.58</v>
      </c>
      <c r="C1226" s="6">
        <f t="shared" si="21"/>
        <v>3.8788650751571093E-3</v>
      </c>
      <c r="D1226" s="6"/>
    </row>
    <row r="1227" spans="1:4" x14ac:dyDescent="0.25">
      <c r="A1227" s="3">
        <v>20051</v>
      </c>
      <c r="B1227" s="1">
        <v>34.03</v>
      </c>
      <c r="C1227" s="6">
        <f t="shared" si="21"/>
        <v>1.3311836863419593E-2</v>
      </c>
      <c r="D1227" s="6"/>
    </row>
    <row r="1228" spans="1:4" x14ac:dyDescent="0.25">
      <c r="A1228" s="3">
        <v>20052</v>
      </c>
      <c r="B1228" s="1">
        <v>34.22</v>
      </c>
      <c r="C1228" s="6">
        <f t="shared" si="21"/>
        <v>5.5677799512328869E-3</v>
      </c>
      <c r="D1228" s="6"/>
    </row>
    <row r="1229" spans="1:4" x14ac:dyDescent="0.25">
      <c r="A1229" s="3">
        <v>20054</v>
      </c>
      <c r="B1229" s="1">
        <v>34.549999999999997</v>
      </c>
      <c r="C1229" s="6">
        <f t="shared" si="21"/>
        <v>9.5972817496313371E-3</v>
      </c>
      <c r="D1229" s="6"/>
    </row>
    <row r="1230" spans="1:4" x14ac:dyDescent="0.25">
      <c r="A1230" s="3">
        <v>20057</v>
      </c>
      <c r="B1230" s="1">
        <v>34.54</v>
      </c>
      <c r="C1230" s="6">
        <f t="shared" si="21"/>
        <v>-2.8947749514630255E-4</v>
      </c>
      <c r="D1230" s="6"/>
    </row>
    <row r="1231" spans="1:4" x14ac:dyDescent="0.25">
      <c r="A1231" s="3">
        <v>20058</v>
      </c>
      <c r="B1231" s="1">
        <v>34.24</v>
      </c>
      <c r="C1231" s="6">
        <f t="shared" si="21"/>
        <v>-8.7235214449911079E-3</v>
      </c>
      <c r="D1231" s="6"/>
    </row>
    <row r="1232" spans="1:4" x14ac:dyDescent="0.25">
      <c r="A1232" s="3">
        <v>20059</v>
      </c>
      <c r="B1232" s="1">
        <v>33.99</v>
      </c>
      <c r="C1232" s="6">
        <f t="shared" si="21"/>
        <v>-7.3281875655166768E-3</v>
      </c>
      <c r="D1232" s="6"/>
    </row>
    <row r="1233" spans="1:4" x14ac:dyDescent="0.25">
      <c r="A1233" s="3">
        <v>20060</v>
      </c>
      <c r="B1233" s="1">
        <v>34.18</v>
      </c>
      <c r="C1233" s="6">
        <f t="shared" si="21"/>
        <v>5.5743139794200165E-3</v>
      </c>
      <c r="D1233" s="6"/>
    </row>
    <row r="1234" spans="1:4" x14ac:dyDescent="0.25">
      <c r="A1234" s="3">
        <v>20061</v>
      </c>
      <c r="B1234" s="1">
        <v>34.49</v>
      </c>
      <c r="C1234" s="6">
        <f t="shared" si="21"/>
        <v>9.0287492613047825E-3</v>
      </c>
      <c r="D1234" s="6"/>
    </row>
    <row r="1235" spans="1:4" x14ac:dyDescent="0.25">
      <c r="A1235" s="3">
        <v>20064</v>
      </c>
      <c r="B1235" s="1">
        <v>34.76</v>
      </c>
      <c r="C1235" s="6">
        <f t="shared" si="21"/>
        <v>7.7978734484416053E-3</v>
      </c>
      <c r="D1235" s="6"/>
    </row>
    <row r="1236" spans="1:4" x14ac:dyDescent="0.25">
      <c r="A1236" s="3">
        <v>20065</v>
      </c>
      <c r="B1236" s="1">
        <v>34.92</v>
      </c>
      <c r="C1236" s="6">
        <f t="shared" si="21"/>
        <v>4.5924305742101714E-3</v>
      </c>
      <c r="D1236" s="6"/>
    </row>
    <row r="1237" spans="1:4" x14ac:dyDescent="0.25">
      <c r="A1237" s="3">
        <v>20066</v>
      </c>
      <c r="B1237" s="1">
        <v>34.86</v>
      </c>
      <c r="C1237" s="6">
        <f t="shared" si="21"/>
        <v>-1.7196908795266994E-3</v>
      </c>
      <c r="D1237" s="6"/>
    </row>
    <row r="1238" spans="1:4" x14ac:dyDescent="0.25">
      <c r="A1238" s="3">
        <v>20067</v>
      </c>
      <c r="B1238" s="1">
        <v>34.69</v>
      </c>
      <c r="C1238" s="6">
        <f t="shared" si="21"/>
        <v>-4.8885791102166124E-3</v>
      </c>
      <c r="D1238" s="6"/>
    </row>
    <row r="1239" spans="1:4" x14ac:dyDescent="0.25">
      <c r="A1239" s="3">
        <v>20068</v>
      </c>
      <c r="B1239" s="1">
        <v>34.56</v>
      </c>
      <c r="C1239" s="6">
        <f t="shared" si="21"/>
        <v>-3.7545170458033079E-3</v>
      </c>
      <c r="D1239" s="6"/>
    </row>
    <row r="1240" spans="1:4" x14ac:dyDescent="0.25">
      <c r="A1240" s="3">
        <v>20071</v>
      </c>
      <c r="B1240" s="1">
        <v>34.590000000000003</v>
      </c>
      <c r="C1240" s="6">
        <f t="shared" si="21"/>
        <v>8.6767901322250187E-4</v>
      </c>
      <c r="D1240" s="6"/>
    </row>
    <row r="1241" spans="1:4" x14ac:dyDescent="0.25">
      <c r="A1241" s="3">
        <v>20072</v>
      </c>
      <c r="B1241" s="1">
        <v>34.35</v>
      </c>
      <c r="C1241" s="6">
        <f t="shared" si="21"/>
        <v>-6.9626042807190546E-3</v>
      </c>
      <c r="D1241" s="6"/>
    </row>
    <row r="1242" spans="1:4" x14ac:dyDescent="0.25">
      <c r="A1242" s="3">
        <v>20073</v>
      </c>
      <c r="B1242" s="1">
        <v>34.56</v>
      </c>
      <c r="C1242" s="6">
        <f t="shared" si="21"/>
        <v>6.0949252674965615E-3</v>
      </c>
      <c r="D1242" s="6"/>
    </row>
    <row r="1243" spans="1:4" x14ac:dyDescent="0.25">
      <c r="A1243" s="3">
        <v>20074</v>
      </c>
      <c r="B1243" s="1">
        <v>34.93</v>
      </c>
      <c r="C1243" s="6">
        <f t="shared" si="21"/>
        <v>1.0649114882885592E-2</v>
      </c>
      <c r="D1243" s="6"/>
    </row>
    <row r="1244" spans="1:4" x14ac:dyDescent="0.25">
      <c r="A1244" s="3">
        <v>20075</v>
      </c>
      <c r="B1244" s="1">
        <v>35.92</v>
      </c>
      <c r="C1244" s="6">
        <f t="shared" si="21"/>
        <v>2.7948184615258231E-2</v>
      </c>
      <c r="D1244" s="6"/>
    </row>
    <row r="1245" spans="1:4" x14ac:dyDescent="0.25">
      <c r="A1245" s="3">
        <v>20078</v>
      </c>
      <c r="B1245" s="1">
        <v>35.33</v>
      </c>
      <c r="C1245" s="6">
        <f t="shared" si="21"/>
        <v>-1.6561782062945046E-2</v>
      </c>
      <c r="D1245" s="6"/>
    </row>
    <row r="1246" spans="1:4" x14ac:dyDescent="0.25">
      <c r="A1246" s="3">
        <v>20079</v>
      </c>
      <c r="B1246" s="1">
        <v>35.380000000000003</v>
      </c>
      <c r="C1246" s="6">
        <f t="shared" si="21"/>
        <v>1.4142273605853774E-3</v>
      </c>
      <c r="D1246" s="6"/>
    </row>
    <row r="1247" spans="1:4" x14ac:dyDescent="0.25">
      <c r="A1247" s="3">
        <v>20080</v>
      </c>
      <c r="B1247" s="1">
        <v>35.340000000000003</v>
      </c>
      <c r="C1247" s="6">
        <f t="shared" si="21"/>
        <v>-1.1312218400888262E-3</v>
      </c>
      <c r="D1247" s="6"/>
    </row>
    <row r="1248" spans="1:4" x14ac:dyDescent="0.25">
      <c r="A1248" s="3">
        <v>20081</v>
      </c>
      <c r="B1248" s="1">
        <v>35.369999999999997</v>
      </c>
      <c r="C1248" s="6">
        <f t="shared" si="21"/>
        <v>8.485363258386423E-4</v>
      </c>
      <c r="D1248" s="6"/>
    </row>
    <row r="1249" spans="1:4" x14ac:dyDescent="0.25">
      <c r="A1249" s="3">
        <v>20085</v>
      </c>
      <c r="B1249" s="1">
        <v>35.07</v>
      </c>
      <c r="C1249" s="6">
        <f t="shared" si="21"/>
        <v>-8.5179390653024791E-3</v>
      </c>
      <c r="D1249" s="6"/>
    </row>
    <row r="1250" spans="1:4" x14ac:dyDescent="0.25">
      <c r="A1250" s="3">
        <v>20086</v>
      </c>
      <c r="B1250" s="1">
        <v>35.43</v>
      </c>
      <c r="C1250" s="6">
        <f t="shared" si="21"/>
        <v>1.0212854725293815E-2</v>
      </c>
      <c r="D1250" s="6"/>
    </row>
    <row r="1251" spans="1:4" x14ac:dyDescent="0.25">
      <c r="A1251" s="3">
        <v>20087</v>
      </c>
      <c r="B1251" s="1">
        <v>35.74</v>
      </c>
      <c r="C1251" s="6">
        <f t="shared" si="21"/>
        <v>8.7115908539013593E-3</v>
      </c>
      <c r="D1251" s="6"/>
    </row>
    <row r="1252" spans="1:4" x14ac:dyDescent="0.25">
      <c r="A1252" s="3">
        <v>20088</v>
      </c>
      <c r="B1252" s="1">
        <v>35.74</v>
      </c>
      <c r="C1252" s="6">
        <f t="shared" si="21"/>
        <v>0</v>
      </c>
      <c r="D1252" s="6"/>
    </row>
    <row r="1253" spans="1:4" x14ac:dyDescent="0.25">
      <c r="A1253" s="3">
        <v>20089</v>
      </c>
      <c r="B1253" s="1">
        <v>35.979999999999997</v>
      </c>
      <c r="C1253" s="6">
        <f t="shared" si="21"/>
        <v>6.6927187911049353E-3</v>
      </c>
      <c r="D1253" s="6"/>
    </row>
    <row r="1254" spans="1:4" x14ac:dyDescent="0.25">
      <c r="A1254" s="3">
        <v>20092</v>
      </c>
      <c r="B1254" s="1">
        <v>36.75</v>
      </c>
      <c r="C1254" s="6">
        <f t="shared" si="21"/>
        <v>2.1174997136458779E-2</v>
      </c>
      <c r="D1254" s="6"/>
    </row>
    <row r="1255" spans="1:4" x14ac:dyDescent="0.25">
      <c r="A1255" s="3">
        <v>20093</v>
      </c>
      <c r="B1255" s="1">
        <v>36.42</v>
      </c>
      <c r="C1255" s="6">
        <f t="shared" si="21"/>
        <v>-9.0201513593837837E-3</v>
      </c>
      <c r="D1255" s="6"/>
    </row>
    <row r="1256" spans="1:4" x14ac:dyDescent="0.25">
      <c r="A1256" s="3">
        <v>20094</v>
      </c>
      <c r="B1256" s="1">
        <v>35.520000000000003</v>
      </c>
      <c r="C1256" s="6">
        <f t="shared" si="21"/>
        <v>-2.5022156175492489E-2</v>
      </c>
      <c r="D1256" s="6"/>
    </row>
    <row r="1257" spans="1:4" x14ac:dyDescent="0.25">
      <c r="A1257" s="3">
        <v>20095</v>
      </c>
      <c r="B1257" s="1">
        <v>35.04</v>
      </c>
      <c r="C1257" s="6">
        <f t="shared" si="21"/>
        <v>-1.3605652055778709E-2</v>
      </c>
      <c r="D1257" s="6"/>
    </row>
    <row r="1258" spans="1:4" x14ac:dyDescent="0.25">
      <c r="A1258" s="3">
        <v>20096</v>
      </c>
      <c r="B1258" s="1">
        <v>35.33</v>
      </c>
      <c r="C1258" s="6">
        <f t="shared" si="21"/>
        <v>8.2421953028630739E-3</v>
      </c>
      <c r="D1258" s="6"/>
    </row>
    <row r="1259" spans="1:4" x14ac:dyDescent="0.25">
      <c r="A1259" s="3">
        <v>20099</v>
      </c>
      <c r="B1259" s="1">
        <v>35.79</v>
      </c>
      <c r="C1259" s="6">
        <f t="shared" si="21"/>
        <v>1.2936063406880719E-2</v>
      </c>
      <c r="D1259" s="6"/>
    </row>
    <row r="1260" spans="1:4" x14ac:dyDescent="0.25">
      <c r="A1260" s="3">
        <v>20100</v>
      </c>
      <c r="B1260" s="1">
        <v>35.68</v>
      </c>
      <c r="C1260" s="6">
        <f t="shared" si="21"/>
        <v>-3.0782170661257848E-3</v>
      </c>
      <c r="D1260" s="6"/>
    </row>
    <row r="1261" spans="1:4" x14ac:dyDescent="0.25">
      <c r="A1261" s="3">
        <v>20101</v>
      </c>
      <c r="B1261" s="1">
        <v>35.58</v>
      </c>
      <c r="C1261" s="6">
        <f t="shared" si="21"/>
        <v>-2.8066254741195788E-3</v>
      </c>
      <c r="D1261" s="6"/>
    </row>
    <row r="1262" spans="1:4" x14ac:dyDescent="0.25">
      <c r="A1262" s="3">
        <v>20102</v>
      </c>
      <c r="B1262" s="1">
        <v>35.43</v>
      </c>
      <c r="C1262" s="6">
        <f t="shared" si="21"/>
        <v>-4.2247633603083824E-3</v>
      </c>
      <c r="D1262" s="6"/>
    </row>
    <row r="1263" spans="1:4" x14ac:dyDescent="0.25">
      <c r="A1263" s="3">
        <v>20103</v>
      </c>
      <c r="B1263" s="1">
        <v>35.28</v>
      </c>
      <c r="C1263" s="6">
        <f t="shared" si="21"/>
        <v>-4.2426877387899808E-3</v>
      </c>
      <c r="D1263" s="6"/>
    </row>
    <row r="1264" spans="1:4" x14ac:dyDescent="0.25">
      <c r="A1264" s="3">
        <v>20106</v>
      </c>
      <c r="B1264" s="1">
        <v>34.58</v>
      </c>
      <c r="C1264" s="6">
        <f t="shared" si="21"/>
        <v>-2.0040750883446153E-2</v>
      </c>
      <c r="D1264" s="6"/>
    </row>
    <row r="1265" spans="1:4" x14ac:dyDescent="0.25">
      <c r="A1265" s="3">
        <v>20107</v>
      </c>
      <c r="B1265" s="1">
        <v>34.799999999999997</v>
      </c>
      <c r="C1265" s="6">
        <f t="shared" si="21"/>
        <v>6.3419065252842228E-3</v>
      </c>
      <c r="D1265" s="6"/>
    </row>
    <row r="1266" spans="1:4" x14ac:dyDescent="0.25">
      <c r="A1266" s="3">
        <v>20108</v>
      </c>
      <c r="B1266" s="1">
        <v>34.96</v>
      </c>
      <c r="C1266" s="6">
        <f t="shared" si="21"/>
        <v>4.5871640069061401E-3</v>
      </c>
      <c r="D1266" s="6"/>
    </row>
    <row r="1267" spans="1:4" x14ac:dyDescent="0.25">
      <c r="A1267" s="3">
        <v>20109</v>
      </c>
      <c r="B1267" s="1">
        <v>35.130000000000003</v>
      </c>
      <c r="C1267" s="6">
        <f t="shared" si="21"/>
        <v>4.8509154904010626E-3</v>
      </c>
      <c r="D1267" s="6"/>
    </row>
    <row r="1268" spans="1:4" x14ac:dyDescent="0.25">
      <c r="A1268" s="3">
        <v>20110</v>
      </c>
      <c r="B1268" s="1">
        <v>35.44</v>
      </c>
      <c r="C1268" s="6">
        <f t="shared" si="21"/>
        <v>8.7856594591444199E-3</v>
      </c>
      <c r="D1268" s="6"/>
    </row>
    <row r="1269" spans="1:4" x14ac:dyDescent="0.25">
      <c r="A1269" s="3">
        <v>20113</v>
      </c>
      <c r="B1269" s="1">
        <v>35.520000000000003</v>
      </c>
      <c r="C1269" s="6">
        <f t="shared" si="21"/>
        <v>2.2547923870893044E-3</v>
      </c>
      <c r="D1269" s="6"/>
    </row>
    <row r="1270" spans="1:4" x14ac:dyDescent="0.25">
      <c r="A1270" s="3">
        <v>20114</v>
      </c>
      <c r="B1270" s="1">
        <v>35.51</v>
      </c>
      <c r="C1270" s="6">
        <f t="shared" si="21"/>
        <v>-2.8157116897291107E-4</v>
      </c>
      <c r="D1270" s="6"/>
    </row>
    <row r="1271" spans="1:4" x14ac:dyDescent="0.25">
      <c r="A1271" s="3">
        <v>20115</v>
      </c>
      <c r="B1271" s="1">
        <v>35.950000000000003</v>
      </c>
      <c r="C1271" s="6">
        <f t="shared" si="21"/>
        <v>1.2314737212059243E-2</v>
      </c>
      <c r="D1271" s="6"/>
    </row>
    <row r="1272" spans="1:4" x14ac:dyDescent="0.25">
      <c r="A1272" s="3">
        <v>20116</v>
      </c>
      <c r="B1272" s="1">
        <v>35.99</v>
      </c>
      <c r="C1272" s="6">
        <f t="shared" si="21"/>
        <v>1.1120379238835404E-3</v>
      </c>
      <c r="D1272" s="6"/>
    </row>
    <row r="1273" spans="1:4" x14ac:dyDescent="0.25">
      <c r="A1273" s="3">
        <v>20117</v>
      </c>
      <c r="B1273" s="1">
        <v>36.19</v>
      </c>
      <c r="C1273" s="6">
        <f t="shared" si="21"/>
        <v>5.5417154847115478E-3</v>
      </c>
      <c r="D1273" s="6"/>
    </row>
    <row r="1274" spans="1:4" x14ac:dyDescent="0.25">
      <c r="A1274" s="3">
        <v>20120</v>
      </c>
      <c r="B1274" s="1">
        <v>36.630000000000003</v>
      </c>
      <c r="C1274" s="6">
        <f t="shared" si="21"/>
        <v>1.2084739215072046E-2</v>
      </c>
      <c r="D1274" s="6"/>
    </row>
    <row r="1275" spans="1:4" x14ac:dyDescent="0.25">
      <c r="A1275" s="3">
        <v>20121</v>
      </c>
      <c r="B1275" s="1">
        <v>36.72</v>
      </c>
      <c r="C1275" s="6">
        <f t="shared" si="21"/>
        <v>2.4539889615665658E-3</v>
      </c>
      <c r="D1275" s="6"/>
    </row>
    <row r="1276" spans="1:4" x14ac:dyDescent="0.25">
      <c r="A1276" s="3">
        <v>20122</v>
      </c>
      <c r="B1276" s="1">
        <v>36.61</v>
      </c>
      <c r="C1276" s="6">
        <f t="shared" si="21"/>
        <v>-3.0001386201449032E-3</v>
      </c>
      <c r="D1276" s="6"/>
    </row>
    <row r="1277" spans="1:4" x14ac:dyDescent="0.25">
      <c r="A1277" s="3">
        <v>20123</v>
      </c>
      <c r="B1277" s="1">
        <v>36.44</v>
      </c>
      <c r="C1277" s="6">
        <f t="shared" si="21"/>
        <v>-4.6543547403873047E-3</v>
      </c>
      <c r="D1277" s="6"/>
    </row>
    <row r="1278" spans="1:4" x14ac:dyDescent="0.25">
      <c r="A1278" s="3">
        <v>20124</v>
      </c>
      <c r="B1278" s="1">
        <v>36.96</v>
      </c>
      <c r="C1278" s="6">
        <f t="shared" si="21"/>
        <v>1.4169174381725999E-2</v>
      </c>
      <c r="D1278" s="6"/>
    </row>
    <row r="1279" spans="1:4" x14ac:dyDescent="0.25">
      <c r="A1279" s="3">
        <v>20127</v>
      </c>
      <c r="B1279" s="1">
        <v>36.96</v>
      </c>
      <c r="C1279" s="6">
        <f t="shared" si="21"/>
        <v>0</v>
      </c>
      <c r="D1279" s="6"/>
    </row>
    <row r="1280" spans="1:4" x14ac:dyDescent="0.25">
      <c r="A1280" s="3">
        <v>20128</v>
      </c>
      <c r="B1280" s="1">
        <v>36.46</v>
      </c>
      <c r="C1280" s="6">
        <f t="shared" si="21"/>
        <v>-1.3620477522966403E-2</v>
      </c>
      <c r="D1280" s="6"/>
    </row>
    <row r="1281" spans="1:4" x14ac:dyDescent="0.25">
      <c r="A1281" s="3">
        <v>20129</v>
      </c>
      <c r="B1281" s="1">
        <v>36.75</v>
      </c>
      <c r="C1281" s="6">
        <f t="shared" si="21"/>
        <v>7.9224564083286986E-3</v>
      </c>
      <c r="D1281" s="6"/>
    </row>
    <row r="1282" spans="1:4" x14ac:dyDescent="0.25">
      <c r="A1282" s="3">
        <v>20130</v>
      </c>
      <c r="B1282" s="1">
        <v>37.08</v>
      </c>
      <c r="C1282" s="6">
        <f t="shared" si="21"/>
        <v>8.9395150388086077E-3</v>
      </c>
      <c r="D1282" s="6"/>
    </row>
    <row r="1283" spans="1:4" x14ac:dyDescent="0.25">
      <c r="A1283" s="3">
        <v>20131</v>
      </c>
      <c r="B1283" s="1">
        <v>37.15</v>
      </c>
      <c r="C1283" s="6">
        <f t="shared" si="21"/>
        <v>1.8860304661137538E-3</v>
      </c>
      <c r="D1283" s="6"/>
    </row>
    <row r="1284" spans="1:4" x14ac:dyDescent="0.25">
      <c r="A1284" s="3">
        <v>20134</v>
      </c>
      <c r="B1284" s="1">
        <v>36.89</v>
      </c>
      <c r="C1284" s="6">
        <f t="shared" ref="C1284:C1347" si="22">LN(B1284/B1283)</f>
        <v>-7.0232595551838924E-3</v>
      </c>
      <c r="D1284" s="6"/>
    </row>
    <row r="1285" spans="1:4" x14ac:dyDescent="0.25">
      <c r="A1285" s="3">
        <v>20135</v>
      </c>
      <c r="B1285" s="1">
        <v>36.89</v>
      </c>
      <c r="C1285" s="6">
        <f t="shared" si="22"/>
        <v>0</v>
      </c>
      <c r="D1285" s="6"/>
    </row>
    <row r="1286" spans="1:4" x14ac:dyDescent="0.25">
      <c r="A1286" s="3">
        <v>20136</v>
      </c>
      <c r="B1286" s="1">
        <v>36.770000000000003</v>
      </c>
      <c r="C1286" s="6">
        <f t="shared" si="22"/>
        <v>-3.2582162954035844E-3</v>
      </c>
      <c r="D1286" s="6"/>
    </row>
    <row r="1287" spans="1:4" x14ac:dyDescent="0.25">
      <c r="A1287" s="3">
        <v>20137</v>
      </c>
      <c r="B1287" s="1">
        <v>36.840000000000003</v>
      </c>
      <c r="C1287" s="6">
        <f t="shared" si="22"/>
        <v>1.9019160739255556E-3</v>
      </c>
      <c r="D1287" s="6"/>
    </row>
    <row r="1288" spans="1:4" x14ac:dyDescent="0.25">
      <c r="A1288" s="3">
        <v>20138</v>
      </c>
      <c r="B1288" s="1">
        <v>36.89</v>
      </c>
      <c r="C1288" s="6">
        <f t="shared" si="22"/>
        <v>1.3563002214780572E-3</v>
      </c>
      <c r="D1288" s="6"/>
    </row>
    <row r="1289" spans="1:4" x14ac:dyDescent="0.25">
      <c r="A1289" s="3">
        <v>20141</v>
      </c>
      <c r="B1289" s="1">
        <v>36.85</v>
      </c>
      <c r="C1289" s="6">
        <f t="shared" si="22"/>
        <v>-1.0848929732386024E-3</v>
      </c>
      <c r="D1289" s="6"/>
    </row>
    <row r="1290" spans="1:4" x14ac:dyDescent="0.25">
      <c r="A1290" s="3">
        <v>20143</v>
      </c>
      <c r="B1290" s="1">
        <v>36.82</v>
      </c>
      <c r="C1290" s="6">
        <f t="shared" si="22"/>
        <v>-8.144428304138312E-4</v>
      </c>
      <c r="D1290" s="6"/>
    </row>
    <row r="1291" spans="1:4" x14ac:dyDescent="0.25">
      <c r="A1291" s="3">
        <v>20144</v>
      </c>
      <c r="B1291" s="1">
        <v>36.619999999999997</v>
      </c>
      <c r="C1291" s="6">
        <f t="shared" si="22"/>
        <v>-5.4466365585672553E-3</v>
      </c>
      <c r="D1291" s="6"/>
    </row>
    <row r="1292" spans="1:4" x14ac:dyDescent="0.25">
      <c r="A1292" s="3">
        <v>20145</v>
      </c>
      <c r="B1292" s="1">
        <v>36.57</v>
      </c>
      <c r="C1292" s="6">
        <f t="shared" si="22"/>
        <v>-1.3663070850746784E-3</v>
      </c>
      <c r="D1292" s="6"/>
    </row>
    <row r="1293" spans="1:4" x14ac:dyDescent="0.25">
      <c r="A1293" s="3">
        <v>20148</v>
      </c>
      <c r="B1293" s="1">
        <v>36.76</v>
      </c>
      <c r="C1293" s="6">
        <f t="shared" si="22"/>
        <v>5.1820653261964124E-3</v>
      </c>
      <c r="D1293" s="6"/>
    </row>
    <row r="1294" spans="1:4" x14ac:dyDescent="0.25">
      <c r="A1294" s="3">
        <v>20149</v>
      </c>
      <c r="B1294" s="1">
        <v>36.83</v>
      </c>
      <c r="C1294" s="6">
        <f t="shared" si="22"/>
        <v>1.902432969487588E-3</v>
      </c>
      <c r="D1294" s="6"/>
    </row>
    <row r="1295" spans="1:4" x14ac:dyDescent="0.25">
      <c r="A1295" s="3">
        <v>20150</v>
      </c>
      <c r="B1295" s="1">
        <v>37.15</v>
      </c>
      <c r="C1295" s="6">
        <f t="shared" si="22"/>
        <v>8.6510407067942399E-3</v>
      </c>
      <c r="D1295" s="6"/>
    </row>
    <row r="1296" spans="1:4" x14ac:dyDescent="0.25">
      <c r="A1296" s="3">
        <v>20151</v>
      </c>
      <c r="B1296" s="1">
        <v>37.29</v>
      </c>
      <c r="C1296" s="6">
        <f t="shared" si="22"/>
        <v>3.7614230269612391E-3</v>
      </c>
      <c r="D1296" s="6"/>
    </row>
    <row r="1297" spans="1:4" x14ac:dyDescent="0.25">
      <c r="A1297" s="3">
        <v>20152</v>
      </c>
      <c r="B1297" s="1">
        <v>37.520000000000003</v>
      </c>
      <c r="C1297" s="6">
        <f t="shared" si="22"/>
        <v>6.1489299472946455E-3</v>
      </c>
      <c r="D1297" s="6"/>
    </row>
    <row r="1298" spans="1:4" x14ac:dyDescent="0.25">
      <c r="A1298" s="3">
        <v>20155</v>
      </c>
      <c r="B1298" s="1">
        <v>37.28</v>
      </c>
      <c r="C1298" s="6">
        <f t="shared" si="22"/>
        <v>-6.4171343206335402E-3</v>
      </c>
      <c r="D1298" s="6"/>
    </row>
    <row r="1299" spans="1:4" x14ac:dyDescent="0.25">
      <c r="A1299" s="3">
        <v>20156</v>
      </c>
      <c r="B1299" s="1">
        <v>36.58</v>
      </c>
      <c r="C1299" s="6">
        <f t="shared" si="22"/>
        <v>-1.8955346854670929E-2</v>
      </c>
      <c r="D1299" s="6"/>
    </row>
    <row r="1300" spans="1:4" x14ac:dyDescent="0.25">
      <c r="A1300" s="3">
        <v>20157</v>
      </c>
      <c r="B1300" s="1">
        <v>36.22</v>
      </c>
      <c r="C1300" s="6">
        <f t="shared" si="22"/>
        <v>-9.8901905074522765E-3</v>
      </c>
      <c r="D1300" s="6"/>
    </row>
    <row r="1301" spans="1:4" x14ac:dyDescent="0.25">
      <c r="A1301" s="3">
        <v>20158</v>
      </c>
      <c r="B1301" s="1">
        <v>36.450000000000003</v>
      </c>
      <c r="C1301" s="6">
        <f t="shared" si="22"/>
        <v>6.3300059993999444E-3</v>
      </c>
      <c r="D1301" s="6"/>
    </row>
    <row r="1302" spans="1:4" x14ac:dyDescent="0.25">
      <c r="A1302" s="3">
        <v>20159</v>
      </c>
      <c r="B1302" s="1">
        <v>35.82</v>
      </c>
      <c r="C1302" s="6">
        <f t="shared" si="22"/>
        <v>-1.7435061822101534E-2</v>
      </c>
      <c r="D1302" s="6"/>
    </row>
    <row r="1303" spans="1:4" x14ac:dyDescent="0.25">
      <c r="A1303" s="3">
        <v>20162</v>
      </c>
      <c r="B1303" s="1">
        <v>34.96</v>
      </c>
      <c r="C1303" s="6">
        <f t="shared" si="22"/>
        <v>-2.4301845845230974E-2</v>
      </c>
      <c r="D1303" s="6"/>
    </row>
    <row r="1304" spans="1:4" x14ac:dyDescent="0.25">
      <c r="A1304" s="3">
        <v>20163</v>
      </c>
      <c r="B1304" s="1">
        <v>35.71</v>
      </c>
      <c r="C1304" s="6">
        <f t="shared" si="22"/>
        <v>2.1226210819022338E-2</v>
      </c>
      <c r="D1304" s="6"/>
    </row>
    <row r="1305" spans="1:4" x14ac:dyDescent="0.25">
      <c r="A1305" s="3">
        <v>20164</v>
      </c>
      <c r="B1305" s="1">
        <v>35.979999999999997</v>
      </c>
      <c r="C1305" s="6">
        <f t="shared" si="22"/>
        <v>7.5324669160298343E-3</v>
      </c>
      <c r="D1305" s="6"/>
    </row>
    <row r="1306" spans="1:4" x14ac:dyDescent="0.25">
      <c r="A1306" s="3">
        <v>20165</v>
      </c>
      <c r="B1306" s="1">
        <v>36.119999999999997</v>
      </c>
      <c r="C1306" s="6">
        <f t="shared" si="22"/>
        <v>3.8835000263976122E-3</v>
      </c>
      <c r="D1306" s="6"/>
    </row>
    <row r="1307" spans="1:4" x14ac:dyDescent="0.25">
      <c r="A1307" s="3">
        <v>20166</v>
      </c>
      <c r="B1307" s="1">
        <v>36.18</v>
      </c>
      <c r="C1307" s="6">
        <f t="shared" si="22"/>
        <v>1.6597514183644708E-3</v>
      </c>
      <c r="D1307" s="6"/>
    </row>
    <row r="1308" spans="1:4" x14ac:dyDescent="0.25">
      <c r="A1308" s="3">
        <v>20169</v>
      </c>
      <c r="B1308" s="1">
        <v>35.950000000000003</v>
      </c>
      <c r="C1308" s="6">
        <f t="shared" si="22"/>
        <v>-6.3773958000932955E-3</v>
      </c>
      <c r="D1308" s="6"/>
    </row>
    <row r="1309" spans="1:4" x14ac:dyDescent="0.25">
      <c r="A1309" s="3">
        <v>20170</v>
      </c>
      <c r="B1309" s="1">
        <v>36.17</v>
      </c>
      <c r="C1309" s="6">
        <f t="shared" si="22"/>
        <v>6.1009617969508007E-3</v>
      </c>
      <c r="D1309" s="6"/>
    </row>
    <row r="1310" spans="1:4" x14ac:dyDescent="0.25">
      <c r="A1310" s="3">
        <v>20171</v>
      </c>
      <c r="B1310" s="1">
        <v>36.64</v>
      </c>
      <c r="C1310" s="6">
        <f t="shared" si="22"/>
        <v>1.2910493841922889E-2</v>
      </c>
      <c r="D1310" s="6"/>
    </row>
    <row r="1311" spans="1:4" x14ac:dyDescent="0.25">
      <c r="A1311" s="3">
        <v>20172</v>
      </c>
      <c r="B1311" s="1">
        <v>36.93</v>
      </c>
      <c r="C1311" s="6">
        <f t="shared" si="22"/>
        <v>7.883689058542245E-3</v>
      </c>
      <c r="D1311" s="6"/>
    </row>
    <row r="1312" spans="1:4" x14ac:dyDescent="0.25">
      <c r="A1312" s="3">
        <v>20173</v>
      </c>
      <c r="B1312" s="1">
        <v>36.96</v>
      </c>
      <c r="C1312" s="6">
        <f t="shared" si="22"/>
        <v>8.1201790901167848E-4</v>
      </c>
      <c r="D1312" s="6"/>
    </row>
    <row r="1313" spans="1:4" x14ac:dyDescent="0.25">
      <c r="A1313" s="3">
        <v>20176</v>
      </c>
      <c r="B1313" s="1">
        <v>36.83</v>
      </c>
      <c r="C1313" s="6">
        <f t="shared" si="22"/>
        <v>-3.5235163165095464E-3</v>
      </c>
      <c r="D1313" s="6"/>
    </row>
    <row r="1314" spans="1:4" x14ac:dyDescent="0.25">
      <c r="A1314" s="3">
        <v>20177</v>
      </c>
      <c r="B1314" s="1">
        <v>36.85</v>
      </c>
      <c r="C1314" s="6">
        <f t="shared" si="22"/>
        <v>5.4288817837176131E-4</v>
      </c>
      <c r="D1314" s="6"/>
    </row>
    <row r="1315" spans="1:4" x14ac:dyDescent="0.25">
      <c r="A1315" s="3">
        <v>20178</v>
      </c>
      <c r="B1315" s="1">
        <v>36.520000000000003</v>
      </c>
      <c r="C1315" s="6">
        <f t="shared" si="22"/>
        <v>-8.995562908577873E-3</v>
      </c>
      <c r="D1315" s="6"/>
    </row>
    <row r="1316" spans="1:4" x14ac:dyDescent="0.25">
      <c r="A1316" s="3">
        <v>20179</v>
      </c>
      <c r="B1316" s="1">
        <v>36.58</v>
      </c>
      <c r="C1316" s="6">
        <f t="shared" si="22"/>
        <v>1.6415872359518593E-3</v>
      </c>
      <c r="D1316" s="6"/>
    </row>
    <row r="1317" spans="1:4" x14ac:dyDescent="0.25">
      <c r="A1317" s="3">
        <v>20180</v>
      </c>
      <c r="B1317" s="1">
        <v>36.950000000000003</v>
      </c>
      <c r="C1317" s="6">
        <f t="shared" si="22"/>
        <v>1.006400443149128E-2</v>
      </c>
      <c r="D1317" s="6"/>
    </row>
    <row r="1318" spans="1:4" x14ac:dyDescent="0.25">
      <c r="A1318" s="3">
        <v>20183</v>
      </c>
      <c r="B1318" s="1">
        <v>36.83</v>
      </c>
      <c r="C1318" s="6">
        <f t="shared" si="22"/>
        <v>-3.252916937237E-3</v>
      </c>
      <c r="D1318" s="6"/>
    </row>
    <row r="1319" spans="1:4" x14ac:dyDescent="0.25">
      <c r="A1319" s="3">
        <v>20184</v>
      </c>
      <c r="B1319" s="1">
        <v>36.979999999999997</v>
      </c>
      <c r="C1319" s="6">
        <f t="shared" si="22"/>
        <v>4.064495502004925E-3</v>
      </c>
      <c r="D1319" s="6"/>
    </row>
    <row r="1320" spans="1:4" x14ac:dyDescent="0.25">
      <c r="A1320" s="3">
        <v>20185</v>
      </c>
      <c r="B1320" s="1">
        <v>37.17</v>
      </c>
      <c r="C1320" s="6">
        <f t="shared" si="22"/>
        <v>5.1247583501821863E-3</v>
      </c>
      <c r="D1320" s="6"/>
    </row>
    <row r="1321" spans="1:4" x14ac:dyDescent="0.25">
      <c r="A1321" s="3">
        <v>20186</v>
      </c>
      <c r="B1321" s="1">
        <v>37.340000000000003</v>
      </c>
      <c r="C1321" s="6">
        <f t="shared" si="22"/>
        <v>4.563153804415832E-3</v>
      </c>
      <c r="D1321" s="6"/>
    </row>
    <row r="1322" spans="1:4" x14ac:dyDescent="0.25">
      <c r="A1322" s="3">
        <v>20190</v>
      </c>
      <c r="B1322" s="1">
        <v>37.44</v>
      </c>
      <c r="C1322" s="6">
        <f t="shared" si="22"/>
        <v>2.6745134958145816E-3</v>
      </c>
      <c r="D1322" s="6"/>
    </row>
    <row r="1323" spans="1:4" x14ac:dyDescent="0.25">
      <c r="A1323" s="3">
        <v>20191</v>
      </c>
      <c r="B1323" s="1">
        <v>37.659999999999997</v>
      </c>
      <c r="C1323" s="6">
        <f t="shared" si="22"/>
        <v>5.8588716196150336E-3</v>
      </c>
      <c r="D1323" s="6"/>
    </row>
    <row r="1324" spans="1:4" x14ac:dyDescent="0.25">
      <c r="A1324" s="3">
        <v>20192</v>
      </c>
      <c r="B1324" s="1">
        <v>37.71</v>
      </c>
      <c r="C1324" s="6">
        <f t="shared" si="22"/>
        <v>1.3267880412595162E-3</v>
      </c>
      <c r="D1324" s="6"/>
    </row>
    <row r="1325" spans="1:4" x14ac:dyDescent="0.25">
      <c r="A1325" s="3">
        <v>20193</v>
      </c>
      <c r="B1325" s="1">
        <v>37.79</v>
      </c>
      <c r="C1325" s="6">
        <f t="shared" si="22"/>
        <v>2.1192060911317499E-3</v>
      </c>
      <c r="D1325" s="6"/>
    </row>
    <row r="1326" spans="1:4" x14ac:dyDescent="0.25">
      <c r="A1326" s="3">
        <v>20194</v>
      </c>
      <c r="B1326" s="1">
        <v>37.96</v>
      </c>
      <c r="C1326" s="6">
        <f t="shared" si="22"/>
        <v>4.4884563803295439E-3</v>
      </c>
      <c r="D1326" s="6"/>
    </row>
    <row r="1327" spans="1:4" x14ac:dyDescent="0.25">
      <c r="A1327" s="3">
        <v>20197</v>
      </c>
      <c r="B1327" s="1">
        <v>38.270000000000003</v>
      </c>
      <c r="C1327" s="6">
        <f t="shared" si="22"/>
        <v>8.1333256958837346E-3</v>
      </c>
      <c r="D1327" s="6"/>
    </row>
    <row r="1328" spans="1:4" x14ac:dyDescent="0.25">
      <c r="A1328" s="3">
        <v>20198</v>
      </c>
      <c r="B1328" s="1">
        <v>38.22</v>
      </c>
      <c r="C1328" s="6">
        <f t="shared" si="22"/>
        <v>-1.3073606254840032E-3</v>
      </c>
      <c r="D1328" s="6"/>
    </row>
    <row r="1329" spans="1:4" x14ac:dyDescent="0.25">
      <c r="A1329" s="3">
        <v>20199</v>
      </c>
      <c r="B1329" s="1">
        <v>38.28</v>
      </c>
      <c r="C1329" s="6">
        <f t="shared" si="22"/>
        <v>1.5686277726266555E-3</v>
      </c>
      <c r="D1329" s="6"/>
    </row>
    <row r="1330" spans="1:4" x14ac:dyDescent="0.25">
      <c r="A1330" s="3">
        <v>20200</v>
      </c>
      <c r="B1330" s="1">
        <v>38.32</v>
      </c>
      <c r="C1330" s="6">
        <f t="shared" si="22"/>
        <v>1.0443865179062505E-3</v>
      </c>
      <c r="D1330" s="6"/>
    </row>
    <row r="1331" spans="1:4" x14ac:dyDescent="0.25">
      <c r="A1331" s="3">
        <v>20201</v>
      </c>
      <c r="B1331" s="1">
        <v>38.01</v>
      </c>
      <c r="C1331" s="6">
        <f t="shared" si="22"/>
        <v>-8.1226701015024664E-3</v>
      </c>
      <c r="D1331" s="6"/>
    </row>
    <row r="1332" spans="1:4" x14ac:dyDescent="0.25">
      <c r="A1332" s="3">
        <v>20204</v>
      </c>
      <c r="B1332" s="1">
        <v>38.11</v>
      </c>
      <c r="C1332" s="6">
        <f t="shared" si="22"/>
        <v>2.6274318846114969E-3</v>
      </c>
      <c r="D1332" s="6"/>
    </row>
    <row r="1333" spans="1:4" x14ac:dyDescent="0.25">
      <c r="A1333" s="3">
        <v>20205</v>
      </c>
      <c r="B1333" s="1">
        <v>38.31</v>
      </c>
      <c r="C1333" s="6">
        <f t="shared" si="22"/>
        <v>5.2342438267887594E-3</v>
      </c>
      <c r="D1333" s="6"/>
    </row>
    <row r="1334" spans="1:4" x14ac:dyDescent="0.25">
      <c r="A1334" s="3">
        <v>20206</v>
      </c>
      <c r="B1334" s="1">
        <v>38.11</v>
      </c>
      <c r="C1334" s="6">
        <f t="shared" si="22"/>
        <v>-5.2342438267888002E-3</v>
      </c>
      <c r="D1334" s="6"/>
    </row>
    <row r="1335" spans="1:4" x14ac:dyDescent="0.25">
      <c r="A1335" s="3">
        <v>20207</v>
      </c>
      <c r="B1335" s="1">
        <v>37.68</v>
      </c>
      <c r="C1335" s="6">
        <f t="shared" si="22"/>
        <v>-1.1347265177606508E-2</v>
      </c>
      <c r="D1335" s="6"/>
    </row>
    <row r="1336" spans="1:4" x14ac:dyDescent="0.25">
      <c r="A1336" s="3">
        <v>20208</v>
      </c>
      <c r="B1336" s="1">
        <v>37.96</v>
      </c>
      <c r="C1336" s="6">
        <f t="shared" si="22"/>
        <v>7.4035240335649155E-3</v>
      </c>
      <c r="D1336" s="6"/>
    </row>
    <row r="1337" spans="1:4" x14ac:dyDescent="0.25">
      <c r="A1337" s="3">
        <v>20211</v>
      </c>
      <c r="B1337" s="1">
        <v>38.04</v>
      </c>
      <c r="C1337" s="6">
        <f t="shared" si="22"/>
        <v>2.1052639354624146E-3</v>
      </c>
      <c r="D1337" s="6"/>
    </row>
    <row r="1338" spans="1:4" x14ac:dyDescent="0.25">
      <c r="A1338" s="3">
        <v>20212</v>
      </c>
      <c r="B1338" s="1">
        <v>37.700000000000003</v>
      </c>
      <c r="C1338" s="6">
        <f t="shared" si="22"/>
        <v>-8.9781432232244208E-3</v>
      </c>
      <c r="D1338" s="6"/>
    </row>
    <row r="1339" spans="1:4" x14ac:dyDescent="0.25">
      <c r="A1339" s="3">
        <v>20213</v>
      </c>
      <c r="B1339" s="1">
        <v>37.64</v>
      </c>
      <c r="C1339" s="6">
        <f t="shared" si="22"/>
        <v>-1.5927797367862224E-3</v>
      </c>
      <c r="D1339" s="6"/>
    </row>
    <row r="1340" spans="1:4" x14ac:dyDescent="0.25">
      <c r="A1340" s="3">
        <v>20214</v>
      </c>
      <c r="B1340" s="1">
        <v>37.82</v>
      </c>
      <c r="C1340" s="6">
        <f t="shared" si="22"/>
        <v>4.7707485131325287E-3</v>
      </c>
      <c r="D1340" s="6"/>
    </row>
    <row r="1341" spans="1:4" x14ac:dyDescent="0.25">
      <c r="A1341" s="3">
        <v>20215</v>
      </c>
      <c r="B1341" s="1">
        <v>37.89</v>
      </c>
      <c r="C1341" s="6">
        <f t="shared" si="22"/>
        <v>1.8491618001980018E-3</v>
      </c>
      <c r="D1341" s="6"/>
    </row>
    <row r="1342" spans="1:4" x14ac:dyDescent="0.25">
      <c r="A1342" s="3">
        <v>20218</v>
      </c>
      <c r="B1342" s="1">
        <v>37.93</v>
      </c>
      <c r="C1342" s="6">
        <f t="shared" si="22"/>
        <v>1.0551306702981157E-3</v>
      </c>
      <c r="D1342" s="6"/>
    </row>
    <row r="1343" spans="1:4" x14ac:dyDescent="0.25">
      <c r="A1343" s="3">
        <v>20219</v>
      </c>
      <c r="B1343" s="1">
        <v>37.85</v>
      </c>
      <c r="C1343" s="6">
        <f t="shared" si="22"/>
        <v>-2.1113758173497495E-3</v>
      </c>
      <c r="D1343" s="6"/>
    </row>
    <row r="1344" spans="1:4" x14ac:dyDescent="0.25">
      <c r="A1344" s="3">
        <v>20220</v>
      </c>
      <c r="B1344" s="1">
        <v>37.42</v>
      </c>
      <c r="C1344" s="6">
        <f t="shared" si="22"/>
        <v>-1.1425659037514224E-2</v>
      </c>
      <c r="D1344" s="6"/>
    </row>
    <row r="1345" spans="1:4" x14ac:dyDescent="0.25">
      <c r="A1345" s="3">
        <v>20221</v>
      </c>
      <c r="B1345" s="1">
        <v>37.200000000000003</v>
      </c>
      <c r="C1345" s="6">
        <f t="shared" si="22"/>
        <v>-5.8965595668426561E-3</v>
      </c>
      <c r="D1345" s="6"/>
    </row>
    <row r="1346" spans="1:4" x14ac:dyDescent="0.25">
      <c r="A1346" s="3">
        <v>20222</v>
      </c>
      <c r="B1346" s="1">
        <v>37.44</v>
      </c>
      <c r="C1346" s="6">
        <f t="shared" si="22"/>
        <v>6.4308903302903314E-3</v>
      </c>
      <c r="D1346" s="6"/>
    </row>
    <row r="1347" spans="1:4" x14ac:dyDescent="0.25">
      <c r="A1347" s="3">
        <v>20225</v>
      </c>
      <c r="B1347" s="1">
        <v>37.020000000000003</v>
      </c>
      <c r="C1347" s="6">
        <f t="shared" si="22"/>
        <v>-1.1281344464039698E-2</v>
      </c>
      <c r="D1347" s="6"/>
    </row>
    <row r="1348" spans="1:4" x14ac:dyDescent="0.25">
      <c r="A1348" s="3">
        <v>20226</v>
      </c>
      <c r="B1348" s="1">
        <v>36.97</v>
      </c>
      <c r="C1348" s="6">
        <f t="shared" ref="C1348:C1411" si="23">LN(B1348/B1347)</f>
        <v>-1.3515341968109906E-3</v>
      </c>
      <c r="D1348" s="6"/>
    </row>
    <row r="1349" spans="1:4" x14ac:dyDescent="0.25">
      <c r="A1349" s="3">
        <v>20227</v>
      </c>
      <c r="B1349" s="1">
        <v>37.28</v>
      </c>
      <c r="C1349" s="6">
        <f t="shared" si="23"/>
        <v>8.3502168688498416E-3</v>
      </c>
      <c r="D1349" s="6"/>
    </row>
    <row r="1350" spans="1:4" x14ac:dyDescent="0.25">
      <c r="A1350" s="3">
        <v>20228</v>
      </c>
      <c r="B1350" s="1">
        <v>37.49</v>
      </c>
      <c r="C1350" s="6">
        <f t="shared" si="23"/>
        <v>5.617240930430349E-3</v>
      </c>
      <c r="D1350" s="6"/>
    </row>
    <row r="1351" spans="1:4" x14ac:dyDescent="0.25">
      <c r="A1351" s="3">
        <v>20229</v>
      </c>
      <c r="B1351" s="1">
        <v>37.74</v>
      </c>
      <c r="C1351" s="6">
        <f t="shared" si="23"/>
        <v>6.6463091925834626E-3</v>
      </c>
      <c r="D1351" s="6"/>
    </row>
    <row r="1352" spans="1:4" x14ac:dyDescent="0.25">
      <c r="A1352" s="3">
        <v>20232</v>
      </c>
      <c r="B1352" s="1">
        <v>37.479999999999997</v>
      </c>
      <c r="C1352" s="6">
        <f t="shared" si="23"/>
        <v>-6.9130825701828455E-3</v>
      </c>
      <c r="D1352" s="6"/>
    </row>
    <row r="1353" spans="1:4" x14ac:dyDescent="0.25">
      <c r="A1353" s="3">
        <v>20233</v>
      </c>
      <c r="B1353" s="1">
        <v>37.46</v>
      </c>
      <c r="C1353" s="6">
        <f t="shared" si="23"/>
        <v>-5.3376035427885266E-4</v>
      </c>
      <c r="D1353" s="6"/>
    </row>
    <row r="1354" spans="1:4" x14ac:dyDescent="0.25">
      <c r="A1354" s="3">
        <v>20234</v>
      </c>
      <c r="B1354" s="1">
        <v>37.6</v>
      </c>
      <c r="C1354" s="6">
        <f t="shared" si="23"/>
        <v>3.7303533799064093E-3</v>
      </c>
      <c r="D1354" s="6"/>
    </row>
    <row r="1355" spans="1:4" x14ac:dyDescent="0.25">
      <c r="A1355" s="3">
        <v>20235</v>
      </c>
      <c r="B1355" s="1">
        <v>37.85</v>
      </c>
      <c r="C1355" s="6">
        <f t="shared" si="23"/>
        <v>6.626929487608858E-3</v>
      </c>
      <c r="D1355" s="6"/>
    </row>
    <row r="1356" spans="1:4" x14ac:dyDescent="0.25">
      <c r="A1356" s="3">
        <v>20236</v>
      </c>
      <c r="B1356" s="1">
        <v>37.93</v>
      </c>
      <c r="C1356" s="6">
        <f t="shared" si="23"/>
        <v>2.1113758173496827E-3</v>
      </c>
      <c r="D1356" s="6"/>
    </row>
    <row r="1357" spans="1:4" x14ac:dyDescent="0.25">
      <c r="A1357" s="3">
        <v>20240</v>
      </c>
      <c r="B1357" s="1">
        <v>37.909999999999997</v>
      </c>
      <c r="C1357" s="6">
        <f t="shared" si="23"/>
        <v>-5.274261725642281E-4</v>
      </c>
      <c r="D1357" s="6"/>
    </row>
    <row r="1358" spans="1:4" x14ac:dyDescent="0.25">
      <c r="A1358" s="3">
        <v>20241</v>
      </c>
      <c r="B1358" s="1">
        <v>37.96</v>
      </c>
      <c r="C1358" s="6">
        <f t="shared" si="23"/>
        <v>1.318044213483701E-3</v>
      </c>
      <c r="D1358" s="6"/>
    </row>
    <row r="1359" spans="1:4" x14ac:dyDescent="0.25">
      <c r="A1359" s="3">
        <v>20242</v>
      </c>
      <c r="B1359" s="1">
        <v>38.01</v>
      </c>
      <c r="C1359" s="6">
        <f t="shared" si="23"/>
        <v>1.3163092594301879E-3</v>
      </c>
      <c r="D1359" s="6"/>
    </row>
    <row r="1360" spans="1:4" x14ac:dyDescent="0.25">
      <c r="A1360" s="3">
        <v>20243</v>
      </c>
      <c r="B1360" s="1">
        <v>38.369999999999997</v>
      </c>
      <c r="C1360" s="6">
        <f t="shared" si="23"/>
        <v>9.4266212577035508E-3</v>
      </c>
      <c r="D1360" s="6"/>
    </row>
    <row r="1361" spans="1:4" x14ac:dyDescent="0.25">
      <c r="A1361" s="3">
        <v>20246</v>
      </c>
      <c r="B1361" s="1">
        <v>39.69</v>
      </c>
      <c r="C1361" s="6">
        <f t="shared" si="23"/>
        <v>3.3823362536112962E-2</v>
      </c>
      <c r="D1361" s="6"/>
    </row>
    <row r="1362" spans="1:4" x14ac:dyDescent="0.25">
      <c r="A1362" s="3">
        <v>20247</v>
      </c>
      <c r="B1362" s="1">
        <v>39.96</v>
      </c>
      <c r="C1362" s="6">
        <f t="shared" si="23"/>
        <v>6.7796869853787691E-3</v>
      </c>
      <c r="D1362" s="6"/>
    </row>
    <row r="1363" spans="1:4" x14ac:dyDescent="0.25">
      <c r="A1363" s="3">
        <v>20248</v>
      </c>
      <c r="B1363" s="1">
        <v>39.22</v>
      </c>
      <c r="C1363" s="6">
        <f t="shared" si="23"/>
        <v>-1.8692133012152633E-2</v>
      </c>
      <c r="D1363" s="6"/>
    </row>
    <row r="1364" spans="1:4" x14ac:dyDescent="0.25">
      <c r="A1364" s="3">
        <v>20249</v>
      </c>
      <c r="B1364" s="1">
        <v>39.01</v>
      </c>
      <c r="C1364" s="6">
        <f t="shared" si="23"/>
        <v>-5.3687972496351006E-3</v>
      </c>
      <c r="D1364" s="6"/>
    </row>
    <row r="1365" spans="1:4" x14ac:dyDescent="0.25">
      <c r="A1365" s="3">
        <v>20250</v>
      </c>
      <c r="B1365" s="1">
        <v>39.25</v>
      </c>
      <c r="C1365" s="6">
        <f t="shared" si="23"/>
        <v>6.1334207098524378E-3</v>
      </c>
      <c r="D1365" s="6"/>
    </row>
    <row r="1366" spans="1:4" x14ac:dyDescent="0.25">
      <c r="A1366" s="3">
        <v>20253</v>
      </c>
      <c r="B1366" s="1">
        <v>39.619999999999997</v>
      </c>
      <c r="C1366" s="6">
        <f t="shared" si="23"/>
        <v>9.3825970419874737E-3</v>
      </c>
      <c r="D1366" s="6"/>
    </row>
    <row r="1367" spans="1:4" x14ac:dyDescent="0.25">
      <c r="A1367" s="3">
        <v>20254</v>
      </c>
      <c r="B1367" s="1">
        <v>39.67</v>
      </c>
      <c r="C1367" s="6">
        <f t="shared" si="23"/>
        <v>1.2611932558339717E-3</v>
      </c>
      <c r="D1367" s="6"/>
    </row>
    <row r="1368" spans="1:4" x14ac:dyDescent="0.25">
      <c r="A1368" s="3">
        <v>20255</v>
      </c>
      <c r="B1368" s="1">
        <v>39.89</v>
      </c>
      <c r="C1368" s="6">
        <f t="shared" si="23"/>
        <v>5.5304313910764938E-3</v>
      </c>
      <c r="D1368" s="6"/>
    </row>
    <row r="1369" spans="1:4" x14ac:dyDescent="0.25">
      <c r="A1369" s="3">
        <v>20256</v>
      </c>
      <c r="B1369" s="1">
        <v>39.96</v>
      </c>
      <c r="C1369" s="6">
        <f t="shared" si="23"/>
        <v>1.7532878630375588E-3</v>
      </c>
      <c r="D1369" s="6"/>
    </row>
    <row r="1370" spans="1:4" x14ac:dyDescent="0.25">
      <c r="A1370" s="3">
        <v>20257</v>
      </c>
      <c r="B1370" s="1">
        <v>40.1</v>
      </c>
      <c r="C1370" s="6">
        <f t="shared" si="23"/>
        <v>3.4973805321708196E-3</v>
      </c>
      <c r="D1370" s="6"/>
    </row>
    <row r="1371" spans="1:4" x14ac:dyDescent="0.25">
      <c r="A1371" s="3">
        <v>20260</v>
      </c>
      <c r="B1371" s="1">
        <v>40.14</v>
      </c>
      <c r="C1371" s="6">
        <f t="shared" si="23"/>
        <v>9.9700905566847448E-4</v>
      </c>
      <c r="D1371" s="6"/>
    </row>
    <row r="1372" spans="1:4" x14ac:dyDescent="0.25">
      <c r="A1372" s="3">
        <v>20261</v>
      </c>
      <c r="B1372" s="1">
        <v>40.51</v>
      </c>
      <c r="C1372" s="6">
        <f t="shared" si="23"/>
        <v>9.1755138464071455E-3</v>
      </c>
      <c r="D1372" s="6"/>
    </row>
    <row r="1373" spans="1:4" x14ac:dyDescent="0.25">
      <c r="A1373" s="3">
        <v>20262</v>
      </c>
      <c r="B1373" s="1">
        <v>40.6</v>
      </c>
      <c r="C1373" s="6">
        <f t="shared" si="23"/>
        <v>2.2192093930877665E-3</v>
      </c>
      <c r="D1373" s="6"/>
    </row>
    <row r="1374" spans="1:4" x14ac:dyDescent="0.25">
      <c r="A1374" s="3">
        <v>20263</v>
      </c>
      <c r="B1374" s="1">
        <v>40.75</v>
      </c>
      <c r="C1374" s="6">
        <f t="shared" si="23"/>
        <v>3.6877730791846147E-3</v>
      </c>
      <c r="D1374" s="6"/>
    </row>
    <row r="1375" spans="1:4" x14ac:dyDescent="0.25">
      <c r="A1375" s="3">
        <v>20264</v>
      </c>
      <c r="B1375" s="1">
        <v>40.96</v>
      </c>
      <c r="C1375" s="6">
        <f t="shared" si="23"/>
        <v>5.1401410443806883E-3</v>
      </c>
      <c r="D1375" s="6"/>
    </row>
    <row r="1376" spans="1:4" x14ac:dyDescent="0.25">
      <c r="A1376" s="3">
        <v>20267</v>
      </c>
      <c r="B1376" s="1">
        <v>40.99</v>
      </c>
      <c r="C1376" s="6">
        <f t="shared" si="23"/>
        <v>7.3215378499384752E-4</v>
      </c>
      <c r="D1376" s="6"/>
    </row>
    <row r="1377" spans="1:4" x14ac:dyDescent="0.25">
      <c r="A1377" s="3">
        <v>20268</v>
      </c>
      <c r="B1377" s="1">
        <v>40.770000000000003</v>
      </c>
      <c r="C1377" s="6">
        <f t="shared" si="23"/>
        <v>-5.3816176850841673E-3</v>
      </c>
      <c r="D1377" s="6"/>
    </row>
    <row r="1378" spans="1:4" x14ac:dyDescent="0.25">
      <c r="A1378" s="3">
        <v>20269</v>
      </c>
      <c r="B1378" s="1">
        <v>40.79</v>
      </c>
      <c r="C1378" s="6">
        <f t="shared" si="23"/>
        <v>4.9043649830485497E-4</v>
      </c>
      <c r="D1378" s="6"/>
    </row>
    <row r="1379" spans="1:4" x14ac:dyDescent="0.25">
      <c r="A1379" s="3">
        <v>20270</v>
      </c>
      <c r="B1379" s="1">
        <v>41.03</v>
      </c>
      <c r="C1379" s="6">
        <f t="shared" si="23"/>
        <v>5.8665531246276928E-3</v>
      </c>
      <c r="D1379" s="6"/>
    </row>
    <row r="1380" spans="1:4" x14ac:dyDescent="0.25">
      <c r="A1380" s="3">
        <v>20271</v>
      </c>
      <c r="B1380" s="1">
        <v>41.19</v>
      </c>
      <c r="C1380" s="6">
        <f t="shared" si="23"/>
        <v>3.8920019938944771E-3</v>
      </c>
      <c r="D1380" s="6"/>
    </row>
    <row r="1381" spans="1:4" x14ac:dyDescent="0.25">
      <c r="A1381" s="3">
        <v>20275</v>
      </c>
      <c r="B1381" s="1">
        <v>41.69</v>
      </c>
      <c r="C1381" s="6">
        <f t="shared" si="23"/>
        <v>1.2065783444716096E-2</v>
      </c>
      <c r="D1381" s="6"/>
    </row>
    <row r="1382" spans="1:4" x14ac:dyDescent="0.25">
      <c r="A1382" s="3">
        <v>20276</v>
      </c>
      <c r="B1382" s="1">
        <v>43.18</v>
      </c>
      <c r="C1382" s="6">
        <f t="shared" si="23"/>
        <v>3.5116133193955859E-2</v>
      </c>
      <c r="D1382" s="6"/>
    </row>
    <row r="1383" spans="1:4" x14ac:dyDescent="0.25">
      <c r="A1383" s="3">
        <v>20277</v>
      </c>
      <c r="B1383" s="1">
        <v>42.58</v>
      </c>
      <c r="C1383" s="6">
        <f t="shared" si="23"/>
        <v>-1.399276562132791E-2</v>
      </c>
      <c r="D1383" s="6"/>
    </row>
    <row r="1384" spans="1:4" x14ac:dyDescent="0.25">
      <c r="A1384" s="3">
        <v>20278</v>
      </c>
      <c r="B1384" s="1">
        <v>42.64</v>
      </c>
      <c r="C1384" s="6">
        <f t="shared" si="23"/>
        <v>1.4081203922557892E-3</v>
      </c>
      <c r="D1384" s="6"/>
    </row>
    <row r="1385" spans="1:4" x14ac:dyDescent="0.25">
      <c r="A1385" s="3">
        <v>20281</v>
      </c>
      <c r="B1385" s="1">
        <v>42.75</v>
      </c>
      <c r="C1385" s="6">
        <f t="shared" si="23"/>
        <v>2.5764155251801688E-3</v>
      </c>
      <c r="D1385" s="6"/>
    </row>
    <row r="1386" spans="1:4" x14ac:dyDescent="0.25">
      <c r="A1386" s="3">
        <v>20282</v>
      </c>
      <c r="B1386" s="1">
        <v>42.75</v>
      </c>
      <c r="C1386" s="6">
        <f t="shared" si="23"/>
        <v>0</v>
      </c>
      <c r="D1386" s="6"/>
    </row>
    <row r="1387" spans="1:4" x14ac:dyDescent="0.25">
      <c r="A1387" s="3">
        <v>20283</v>
      </c>
      <c r="B1387" s="1">
        <v>42.24</v>
      </c>
      <c r="C1387" s="6">
        <f t="shared" si="23"/>
        <v>-1.2001555984763138E-2</v>
      </c>
      <c r="D1387" s="6"/>
    </row>
    <row r="1388" spans="1:4" x14ac:dyDescent="0.25">
      <c r="A1388" s="3">
        <v>20284</v>
      </c>
      <c r="B1388" s="1">
        <v>42.25</v>
      </c>
      <c r="C1388" s="6">
        <f t="shared" si="23"/>
        <v>2.3671440517682667E-4</v>
      </c>
      <c r="D1388" s="6"/>
    </row>
    <row r="1389" spans="1:4" x14ac:dyDescent="0.25">
      <c r="A1389" s="3">
        <v>20285</v>
      </c>
      <c r="B1389" s="1">
        <v>42.4</v>
      </c>
      <c r="C1389" s="6">
        <f t="shared" si="23"/>
        <v>3.5440084347291103E-3</v>
      </c>
      <c r="D1389" s="6"/>
    </row>
    <row r="1390" spans="1:4" x14ac:dyDescent="0.25">
      <c r="A1390" s="3">
        <v>20288</v>
      </c>
      <c r="B1390" s="1">
        <v>42.36</v>
      </c>
      <c r="C1390" s="6">
        <f t="shared" si="23"/>
        <v>-9.4384150470631304E-4</v>
      </c>
      <c r="D1390" s="6"/>
    </row>
    <row r="1391" spans="1:4" x14ac:dyDescent="0.25">
      <c r="A1391" s="3">
        <v>20289</v>
      </c>
      <c r="B1391" s="1">
        <v>42.1</v>
      </c>
      <c r="C1391" s="6">
        <f t="shared" si="23"/>
        <v>-6.1567800448699547E-3</v>
      </c>
      <c r="D1391" s="6"/>
    </row>
    <row r="1392" spans="1:4" x14ac:dyDescent="0.25">
      <c r="A1392" s="3">
        <v>20290</v>
      </c>
      <c r="B1392" s="1">
        <v>42.23</v>
      </c>
      <c r="C1392" s="6">
        <f t="shared" si="23"/>
        <v>3.0831282575164167E-3</v>
      </c>
      <c r="D1392" s="6"/>
    </row>
    <row r="1393" spans="1:4" x14ac:dyDescent="0.25">
      <c r="A1393" s="3">
        <v>20291</v>
      </c>
      <c r="B1393" s="1">
        <v>42.64</v>
      </c>
      <c r="C1393" s="6">
        <f t="shared" si="23"/>
        <v>9.6619109117368901E-3</v>
      </c>
      <c r="D1393" s="6"/>
    </row>
    <row r="1394" spans="1:4" x14ac:dyDescent="0.25">
      <c r="A1394" s="3">
        <v>20292</v>
      </c>
      <c r="B1394" s="1">
        <v>43</v>
      </c>
      <c r="C1394" s="6">
        <f t="shared" si="23"/>
        <v>8.4073358359732283E-3</v>
      </c>
      <c r="D1394" s="6"/>
    </row>
    <row r="1395" spans="1:4" x14ac:dyDescent="0.25">
      <c r="A1395" s="3">
        <v>20295</v>
      </c>
      <c r="B1395" s="1">
        <v>43.48</v>
      </c>
      <c r="C1395" s="6">
        <f t="shared" si="23"/>
        <v>1.1100946559446193E-2</v>
      </c>
      <c r="D1395" s="6"/>
    </row>
    <row r="1396" spans="1:4" x14ac:dyDescent="0.25">
      <c r="A1396" s="3">
        <v>20296</v>
      </c>
      <c r="B1396" s="1">
        <v>43.58</v>
      </c>
      <c r="C1396" s="6">
        <f t="shared" si="23"/>
        <v>2.2972672634651212E-3</v>
      </c>
      <c r="D1396" s="6"/>
    </row>
    <row r="1397" spans="1:4" x14ac:dyDescent="0.25">
      <c r="A1397" s="3">
        <v>20297</v>
      </c>
      <c r="B1397" s="1">
        <v>43.76</v>
      </c>
      <c r="C1397" s="6">
        <f t="shared" si="23"/>
        <v>4.1218285972519494E-3</v>
      </c>
      <c r="D1397" s="6"/>
    </row>
    <row r="1398" spans="1:4" x14ac:dyDescent="0.25">
      <c r="A1398" s="3">
        <v>20298</v>
      </c>
      <c r="B1398" s="1">
        <v>43.5</v>
      </c>
      <c r="C1398" s="6">
        <f t="shared" si="23"/>
        <v>-5.9592200190872573E-3</v>
      </c>
      <c r="D1398" s="6"/>
    </row>
    <row r="1399" spans="1:4" x14ac:dyDescent="0.25">
      <c r="A1399" s="3">
        <v>20299</v>
      </c>
      <c r="B1399" s="1">
        <v>43.52</v>
      </c>
      <c r="C1399" s="6">
        <f t="shared" si="23"/>
        <v>4.5966445304894204E-4</v>
      </c>
      <c r="D1399" s="6"/>
    </row>
    <row r="1400" spans="1:4" x14ac:dyDescent="0.25">
      <c r="A1400" s="3">
        <v>20302</v>
      </c>
      <c r="B1400" s="1">
        <v>42.93</v>
      </c>
      <c r="C1400" s="6">
        <f t="shared" si="23"/>
        <v>-1.3649720311218062E-2</v>
      </c>
      <c r="D1400" s="6"/>
    </row>
    <row r="1401" spans="1:4" x14ac:dyDescent="0.25">
      <c r="A1401" s="3">
        <v>20303</v>
      </c>
      <c r="B1401" s="1">
        <v>43.03</v>
      </c>
      <c r="C1401" s="6">
        <f t="shared" si="23"/>
        <v>2.3266646140391268E-3</v>
      </c>
      <c r="D1401" s="6"/>
    </row>
    <row r="1402" spans="1:4" x14ac:dyDescent="0.25">
      <c r="A1402" s="3">
        <v>20304</v>
      </c>
      <c r="B1402" s="1">
        <v>43.09</v>
      </c>
      <c r="C1402" s="6">
        <f t="shared" si="23"/>
        <v>1.3934047772383889E-3</v>
      </c>
      <c r="D1402" s="6"/>
    </row>
    <row r="1403" spans="1:4" x14ac:dyDescent="0.25">
      <c r="A1403" s="3">
        <v>20305</v>
      </c>
      <c r="B1403" s="1">
        <v>42.36</v>
      </c>
      <c r="C1403" s="6">
        <f t="shared" si="23"/>
        <v>-1.7086430894541038E-2</v>
      </c>
      <c r="D1403" s="6"/>
    </row>
    <row r="1404" spans="1:4" x14ac:dyDescent="0.25">
      <c r="A1404" s="3">
        <v>20306</v>
      </c>
      <c r="B1404" s="1">
        <v>42.56</v>
      </c>
      <c r="C1404" s="6">
        <f t="shared" si="23"/>
        <v>4.710324300183354E-3</v>
      </c>
      <c r="D1404" s="6"/>
    </row>
    <row r="1405" spans="1:4" x14ac:dyDescent="0.25">
      <c r="A1405" s="3">
        <v>20309</v>
      </c>
      <c r="B1405" s="1">
        <v>42.31</v>
      </c>
      <c r="C1405" s="6">
        <f t="shared" si="23"/>
        <v>-5.8913803014128451E-3</v>
      </c>
      <c r="D1405" s="6"/>
    </row>
    <row r="1406" spans="1:4" x14ac:dyDescent="0.25">
      <c r="A1406" s="3">
        <v>20310</v>
      </c>
      <c r="B1406" s="1">
        <v>41.75</v>
      </c>
      <c r="C1406" s="6">
        <f t="shared" si="23"/>
        <v>-1.3324013435111717E-2</v>
      </c>
      <c r="D1406" s="6"/>
    </row>
    <row r="1407" spans="1:4" x14ac:dyDescent="0.25">
      <c r="A1407" s="3">
        <v>20311</v>
      </c>
      <c r="B1407" s="1">
        <v>41.74</v>
      </c>
      <c r="C1407" s="6">
        <f t="shared" si="23"/>
        <v>-2.3954964780973796E-4</v>
      </c>
      <c r="D1407" s="6"/>
    </row>
    <row r="1408" spans="1:4" x14ac:dyDescent="0.25">
      <c r="A1408" s="3">
        <v>20312</v>
      </c>
      <c r="B1408" s="1">
        <v>42.13</v>
      </c>
      <c r="C1408" s="6">
        <f t="shared" si="23"/>
        <v>9.3001743418705662E-3</v>
      </c>
      <c r="D1408" s="6"/>
    </row>
    <row r="1409" spans="1:4" x14ac:dyDescent="0.25">
      <c r="A1409" s="3">
        <v>20313</v>
      </c>
      <c r="B1409" s="1">
        <v>42.21</v>
      </c>
      <c r="C1409" s="6">
        <f t="shared" si="23"/>
        <v>1.8970838034821423E-3</v>
      </c>
      <c r="D1409" s="6"/>
    </row>
    <row r="1410" spans="1:4" x14ac:dyDescent="0.25">
      <c r="A1410" s="3">
        <v>20316</v>
      </c>
      <c r="B1410" s="1">
        <v>42.17</v>
      </c>
      <c r="C1410" s="6">
        <f t="shared" si="23"/>
        <v>-9.4809203593889876E-4</v>
      </c>
      <c r="D1410" s="6"/>
    </row>
    <row r="1411" spans="1:4" x14ac:dyDescent="0.25">
      <c r="A1411" s="3">
        <v>20317</v>
      </c>
      <c r="B1411" s="1">
        <v>41.86</v>
      </c>
      <c r="C1411" s="6">
        <f t="shared" si="23"/>
        <v>-7.3783507406148998E-3</v>
      </c>
      <c r="D1411" s="6"/>
    </row>
    <row r="1412" spans="1:4" x14ac:dyDescent="0.25">
      <c r="A1412" s="3">
        <v>20318</v>
      </c>
      <c r="B1412" s="1">
        <v>41.9</v>
      </c>
      <c r="C1412" s="6">
        <f t="shared" ref="C1412:C1475" si="24">LN(B1412/B1411)</f>
        <v>9.5510991023834129E-4</v>
      </c>
      <c r="D1412" s="6"/>
    </row>
    <row r="1413" spans="1:4" x14ac:dyDescent="0.25">
      <c r="A1413" s="3">
        <v>20319</v>
      </c>
      <c r="B1413" s="1">
        <v>41.84</v>
      </c>
      <c r="C1413" s="6">
        <f t="shared" si="24"/>
        <v>-1.4330071714244378E-3</v>
      </c>
      <c r="D1413" s="6"/>
    </row>
    <row r="1414" spans="1:4" x14ac:dyDescent="0.25">
      <c r="A1414" s="3">
        <v>20320</v>
      </c>
      <c r="B1414" s="1">
        <v>42.02</v>
      </c>
      <c r="C1414" s="6">
        <f t="shared" si="24"/>
        <v>4.292875660186859E-3</v>
      </c>
      <c r="D1414" s="6"/>
    </row>
    <row r="1415" spans="1:4" x14ac:dyDescent="0.25">
      <c r="A1415" s="3">
        <v>20323</v>
      </c>
      <c r="B1415" s="1">
        <v>41.98</v>
      </c>
      <c r="C1415" s="6">
        <f t="shared" si="24"/>
        <v>-9.5238102436759136E-4</v>
      </c>
      <c r="D1415" s="6"/>
    </row>
    <row r="1416" spans="1:4" x14ac:dyDescent="0.25">
      <c r="A1416" s="3">
        <v>20324</v>
      </c>
      <c r="B1416" s="1">
        <v>42.55</v>
      </c>
      <c r="C1416" s="6">
        <f t="shared" si="24"/>
        <v>1.3486540626896209E-2</v>
      </c>
      <c r="D1416" s="6"/>
    </row>
    <row r="1417" spans="1:4" x14ac:dyDescent="0.25">
      <c r="A1417" s="3">
        <v>20325</v>
      </c>
      <c r="B1417" s="1">
        <v>42.61</v>
      </c>
      <c r="C1417" s="6">
        <f t="shared" si="24"/>
        <v>1.4091124924375574E-3</v>
      </c>
      <c r="D1417" s="6"/>
    </row>
    <row r="1418" spans="1:4" x14ac:dyDescent="0.25">
      <c r="A1418" s="3">
        <v>20326</v>
      </c>
      <c r="B1418" s="1">
        <v>42.8</v>
      </c>
      <c r="C1418" s="6">
        <f t="shared" si="24"/>
        <v>4.449135075930484E-3</v>
      </c>
      <c r="D1418" s="6"/>
    </row>
    <row r="1419" spans="1:4" x14ac:dyDescent="0.25">
      <c r="A1419" s="3">
        <v>20327</v>
      </c>
      <c r="B1419" s="1">
        <v>42.99</v>
      </c>
      <c r="C1419" s="6">
        <f t="shared" si="24"/>
        <v>4.4294279204391733E-3</v>
      </c>
      <c r="D1419" s="6"/>
    </row>
    <row r="1420" spans="1:4" x14ac:dyDescent="0.25">
      <c r="A1420" s="3">
        <v>20330</v>
      </c>
      <c r="B1420" s="1">
        <v>42.96</v>
      </c>
      <c r="C1420" s="6">
        <f t="shared" si="24"/>
        <v>-6.9808030758099833E-4</v>
      </c>
      <c r="D1420" s="6"/>
    </row>
    <row r="1421" spans="1:4" x14ac:dyDescent="0.25">
      <c r="A1421" s="3">
        <v>20331</v>
      </c>
      <c r="B1421" s="1">
        <v>42.92</v>
      </c>
      <c r="C1421" s="6">
        <f t="shared" si="24"/>
        <v>-9.3153243811149662E-4</v>
      </c>
      <c r="D1421" s="6"/>
    </row>
    <row r="1422" spans="1:4" x14ac:dyDescent="0.25">
      <c r="A1422" s="3">
        <v>20332</v>
      </c>
      <c r="B1422" s="1">
        <v>43.18</v>
      </c>
      <c r="C1422" s="6">
        <f t="shared" si="24"/>
        <v>6.0395073241635341E-3</v>
      </c>
      <c r="D1422" s="6"/>
    </row>
    <row r="1423" spans="1:4" x14ac:dyDescent="0.25">
      <c r="A1423" s="3">
        <v>20333</v>
      </c>
      <c r="B1423" s="1">
        <v>43.37</v>
      </c>
      <c r="C1423" s="6">
        <f t="shared" si="24"/>
        <v>4.3905327606135521E-3</v>
      </c>
      <c r="D1423" s="6"/>
    </row>
    <row r="1424" spans="1:4" x14ac:dyDescent="0.25">
      <c r="A1424" s="3">
        <v>20334</v>
      </c>
      <c r="B1424" s="1">
        <v>43.6</v>
      </c>
      <c r="C1424" s="6">
        <f t="shared" si="24"/>
        <v>5.2891925077139445E-3</v>
      </c>
      <c r="D1424" s="6"/>
    </row>
    <row r="1425" spans="1:4" x14ac:dyDescent="0.25">
      <c r="A1425" s="3">
        <v>20338</v>
      </c>
      <c r="B1425" s="1">
        <v>43.86</v>
      </c>
      <c r="C1425" s="6">
        <f t="shared" si="24"/>
        <v>5.9455926347535427E-3</v>
      </c>
      <c r="D1425" s="6"/>
    </row>
    <row r="1426" spans="1:4" x14ac:dyDescent="0.25">
      <c r="A1426" s="3">
        <v>20339</v>
      </c>
      <c r="B1426" s="1">
        <v>43.85</v>
      </c>
      <c r="C1426" s="6">
        <f t="shared" si="24"/>
        <v>-2.2802417155009668E-4</v>
      </c>
      <c r="D1426" s="6"/>
    </row>
    <row r="1427" spans="1:4" x14ac:dyDescent="0.25">
      <c r="A1427" s="3">
        <v>20340</v>
      </c>
      <c r="B1427" s="1">
        <v>43.88</v>
      </c>
      <c r="C1427" s="6">
        <f t="shared" si="24"/>
        <v>6.839165888375561E-4</v>
      </c>
      <c r="D1427" s="6"/>
    </row>
    <row r="1428" spans="1:4" x14ac:dyDescent="0.25">
      <c r="A1428" s="3">
        <v>20341</v>
      </c>
      <c r="B1428" s="1">
        <v>43.89</v>
      </c>
      <c r="C1428" s="6">
        <f t="shared" si="24"/>
        <v>2.2786829311301199E-4</v>
      </c>
      <c r="D1428" s="6"/>
    </row>
    <row r="1429" spans="1:4" x14ac:dyDescent="0.25">
      <c r="A1429" s="3">
        <v>20344</v>
      </c>
      <c r="B1429" s="1">
        <v>44.19</v>
      </c>
      <c r="C1429" s="6">
        <f t="shared" si="24"/>
        <v>6.8120154425058707E-3</v>
      </c>
      <c r="D1429" s="6"/>
    </row>
    <row r="1430" spans="1:4" x14ac:dyDescent="0.25">
      <c r="A1430" s="3">
        <v>20345</v>
      </c>
      <c r="B1430" s="1">
        <v>44.8</v>
      </c>
      <c r="C1430" s="6">
        <f t="shared" si="24"/>
        <v>1.3709620278290967E-2</v>
      </c>
      <c r="D1430" s="6"/>
    </row>
    <row r="1431" spans="1:4" x14ac:dyDescent="0.25">
      <c r="A1431" s="3">
        <v>20346</v>
      </c>
      <c r="B1431" s="1">
        <v>44.99</v>
      </c>
      <c r="C1431" s="6">
        <f t="shared" si="24"/>
        <v>4.2321034321414564E-3</v>
      </c>
      <c r="D1431" s="6"/>
    </row>
    <row r="1432" spans="1:4" x14ac:dyDescent="0.25">
      <c r="A1432" s="3">
        <v>20347</v>
      </c>
      <c r="B1432" s="1">
        <v>44.75</v>
      </c>
      <c r="C1432" s="6">
        <f t="shared" si="24"/>
        <v>-5.3487981322165694E-3</v>
      </c>
      <c r="D1432" s="6"/>
    </row>
    <row r="1433" spans="1:4" x14ac:dyDescent="0.25">
      <c r="A1433" s="3">
        <v>20348</v>
      </c>
      <c r="B1433" s="1">
        <v>45.09</v>
      </c>
      <c r="C1433" s="6">
        <f t="shared" si="24"/>
        <v>7.5690477121284506E-3</v>
      </c>
      <c r="D1433" s="6"/>
    </row>
    <row r="1434" spans="1:4" x14ac:dyDescent="0.25">
      <c r="A1434" s="3">
        <v>20351</v>
      </c>
      <c r="B1434" s="1">
        <v>45.16</v>
      </c>
      <c r="C1434" s="6">
        <f t="shared" si="24"/>
        <v>1.5512468484682E-3</v>
      </c>
      <c r="D1434" s="6"/>
    </row>
    <row r="1435" spans="1:4" x14ac:dyDescent="0.25">
      <c r="A1435" s="3">
        <v>20352</v>
      </c>
      <c r="B1435" s="1">
        <v>45.13</v>
      </c>
      <c r="C1435" s="6">
        <f t="shared" si="24"/>
        <v>-6.6452544255130085E-4</v>
      </c>
      <c r="D1435" s="6"/>
    </row>
    <row r="1436" spans="1:4" x14ac:dyDescent="0.25">
      <c r="A1436" s="3">
        <v>20353</v>
      </c>
      <c r="B1436" s="1">
        <v>45.39</v>
      </c>
      <c r="C1436" s="6">
        <f t="shared" si="24"/>
        <v>5.7446026294643822E-3</v>
      </c>
      <c r="D1436" s="6"/>
    </row>
    <row r="1437" spans="1:4" x14ac:dyDescent="0.25">
      <c r="A1437" s="3">
        <v>20354</v>
      </c>
      <c r="B1437" s="1">
        <v>45.39</v>
      </c>
      <c r="C1437" s="6">
        <f t="shared" si="24"/>
        <v>0</v>
      </c>
      <c r="D1437" s="6"/>
    </row>
    <row r="1438" spans="1:4" x14ac:dyDescent="0.25">
      <c r="A1438" s="3">
        <v>20355</v>
      </c>
      <c r="B1438" s="1">
        <v>45.63</v>
      </c>
      <c r="C1438" s="6">
        <f t="shared" si="24"/>
        <v>5.2735784709369102E-3</v>
      </c>
      <c r="D1438" s="6"/>
    </row>
    <row r="1439" spans="1:4" x14ac:dyDescent="0.25">
      <c r="A1439" s="3">
        <v>20358</v>
      </c>
      <c r="B1439" s="1">
        <v>42.61</v>
      </c>
      <c r="C1439" s="6">
        <f t="shared" si="24"/>
        <v>-6.8476427427490591E-2</v>
      </c>
      <c r="D1439" s="6"/>
    </row>
    <row r="1440" spans="1:4" x14ac:dyDescent="0.25">
      <c r="A1440" s="3">
        <v>20359</v>
      </c>
      <c r="B1440" s="1">
        <v>43.58</v>
      </c>
      <c r="C1440" s="6">
        <f t="shared" si="24"/>
        <v>2.2509362004653234E-2</v>
      </c>
      <c r="D1440" s="6"/>
    </row>
    <row r="1441" spans="1:4" x14ac:dyDescent="0.25">
      <c r="A1441" s="3">
        <v>20360</v>
      </c>
      <c r="B1441" s="1">
        <v>44.31</v>
      </c>
      <c r="C1441" s="6">
        <f t="shared" si="24"/>
        <v>1.6612055694924504E-2</v>
      </c>
      <c r="D1441" s="6"/>
    </row>
    <row r="1442" spans="1:4" x14ac:dyDescent="0.25">
      <c r="A1442" s="3">
        <v>20361</v>
      </c>
      <c r="B1442" s="1">
        <v>44.03</v>
      </c>
      <c r="C1442" s="6">
        <f t="shared" si="24"/>
        <v>-6.339165443735654E-3</v>
      </c>
      <c r="D1442" s="6"/>
    </row>
    <row r="1443" spans="1:4" x14ac:dyDescent="0.25">
      <c r="A1443" s="3">
        <v>20362</v>
      </c>
      <c r="B1443" s="1">
        <v>43.67</v>
      </c>
      <c r="C1443" s="6">
        <f t="shared" si="24"/>
        <v>-8.2098522701928092E-3</v>
      </c>
      <c r="D1443" s="6"/>
    </row>
    <row r="1444" spans="1:4" x14ac:dyDescent="0.25">
      <c r="A1444" s="3">
        <v>20365</v>
      </c>
      <c r="B1444" s="1">
        <v>42.49</v>
      </c>
      <c r="C1444" s="6">
        <f t="shared" si="24"/>
        <v>-2.7392613370749358E-2</v>
      </c>
      <c r="D1444" s="6"/>
    </row>
    <row r="1445" spans="1:4" x14ac:dyDescent="0.25">
      <c r="A1445" s="3">
        <v>20366</v>
      </c>
      <c r="B1445" s="1">
        <v>42.82</v>
      </c>
      <c r="C1445" s="6">
        <f t="shared" si="24"/>
        <v>7.7365290348165644E-3</v>
      </c>
      <c r="D1445" s="6"/>
    </row>
    <row r="1446" spans="1:4" x14ac:dyDescent="0.25">
      <c r="A1446" s="3">
        <v>20367</v>
      </c>
      <c r="B1446" s="1">
        <v>42.99</v>
      </c>
      <c r="C1446" s="6">
        <f t="shared" si="24"/>
        <v>3.9622473466534112E-3</v>
      </c>
      <c r="D1446" s="6"/>
    </row>
    <row r="1447" spans="1:4" x14ac:dyDescent="0.25">
      <c r="A1447" s="3">
        <v>20368</v>
      </c>
      <c r="B1447" s="1">
        <v>42.7</v>
      </c>
      <c r="C1447" s="6">
        <f t="shared" si="24"/>
        <v>-6.7686102736112278E-3</v>
      </c>
      <c r="D1447" s="6"/>
    </row>
    <row r="1448" spans="1:4" x14ac:dyDescent="0.25">
      <c r="A1448" s="3">
        <v>20369</v>
      </c>
      <c r="B1448" s="1">
        <v>42.38</v>
      </c>
      <c r="C1448" s="6">
        <f t="shared" si="24"/>
        <v>-7.5223673944258447E-3</v>
      </c>
      <c r="D1448" s="6"/>
    </row>
    <row r="1449" spans="1:4" x14ac:dyDescent="0.25">
      <c r="A1449" s="3">
        <v>20372</v>
      </c>
      <c r="B1449" s="1">
        <v>41.15</v>
      </c>
      <c r="C1449" s="6">
        <f t="shared" si="24"/>
        <v>-2.9452625717074275E-2</v>
      </c>
      <c r="D1449" s="6"/>
    </row>
    <row r="1450" spans="1:4" x14ac:dyDescent="0.25">
      <c r="A1450" s="3">
        <v>20373</v>
      </c>
      <c r="B1450" s="1">
        <v>40.799999999999997</v>
      </c>
      <c r="C1450" s="6">
        <f t="shared" si="24"/>
        <v>-8.5418457129627905E-3</v>
      </c>
      <c r="D1450" s="6"/>
    </row>
    <row r="1451" spans="1:4" x14ac:dyDescent="0.25">
      <c r="A1451" s="3">
        <v>20374</v>
      </c>
      <c r="B1451" s="1">
        <v>41.52</v>
      </c>
      <c r="C1451" s="6">
        <f t="shared" si="24"/>
        <v>1.7493157447517338E-2</v>
      </c>
      <c r="D1451" s="6"/>
    </row>
    <row r="1452" spans="1:4" x14ac:dyDescent="0.25">
      <c r="A1452" s="3">
        <v>20375</v>
      </c>
      <c r="B1452" s="1">
        <v>41.39</v>
      </c>
      <c r="C1452" s="6">
        <f t="shared" si="24"/>
        <v>-3.1359330969922185E-3</v>
      </c>
      <c r="D1452" s="6"/>
    </row>
    <row r="1453" spans="1:4" x14ac:dyDescent="0.25">
      <c r="A1453" s="3">
        <v>20376</v>
      </c>
      <c r="B1453" s="1">
        <v>41.22</v>
      </c>
      <c r="C1453" s="6">
        <f t="shared" si="24"/>
        <v>-4.1157302983281423E-3</v>
      </c>
      <c r="D1453" s="6"/>
    </row>
    <row r="1454" spans="1:4" x14ac:dyDescent="0.25">
      <c r="A1454" s="3">
        <v>20379</v>
      </c>
      <c r="B1454" s="1">
        <v>41.35</v>
      </c>
      <c r="C1454" s="6">
        <f t="shared" si="24"/>
        <v>3.1488460073874724E-3</v>
      </c>
      <c r="D1454" s="6"/>
    </row>
    <row r="1455" spans="1:4" x14ac:dyDescent="0.25">
      <c r="A1455" s="3">
        <v>20380</v>
      </c>
      <c r="B1455" s="1">
        <v>41.65</v>
      </c>
      <c r="C1455" s="6">
        <f t="shared" si="24"/>
        <v>7.2289471431512924E-3</v>
      </c>
      <c r="D1455" s="6"/>
    </row>
    <row r="1456" spans="1:4" x14ac:dyDescent="0.25">
      <c r="A1456" s="3">
        <v>20381</v>
      </c>
      <c r="B1456" s="1">
        <v>42.07</v>
      </c>
      <c r="C1456" s="6">
        <f t="shared" si="24"/>
        <v>1.0033528989577784E-2</v>
      </c>
      <c r="D1456" s="6"/>
    </row>
    <row r="1457" spans="1:4" x14ac:dyDescent="0.25">
      <c r="A1457" s="3">
        <v>20382</v>
      </c>
      <c r="B1457" s="1">
        <v>42.59</v>
      </c>
      <c r="C1457" s="6">
        <f t="shared" si="24"/>
        <v>1.2284586332692624E-2</v>
      </c>
      <c r="D1457" s="6"/>
    </row>
    <row r="1458" spans="1:4" x14ac:dyDescent="0.25">
      <c r="A1458" s="3">
        <v>20383</v>
      </c>
      <c r="B1458" s="1">
        <v>42.59</v>
      </c>
      <c r="C1458" s="6">
        <f t="shared" si="24"/>
        <v>0</v>
      </c>
      <c r="D1458" s="6"/>
    </row>
    <row r="1459" spans="1:4" x14ac:dyDescent="0.25">
      <c r="A1459" s="3">
        <v>20386</v>
      </c>
      <c r="B1459" s="1">
        <v>42.91</v>
      </c>
      <c r="C1459" s="6">
        <f t="shared" si="24"/>
        <v>7.4854150683110977E-3</v>
      </c>
      <c r="D1459" s="6"/>
    </row>
    <row r="1460" spans="1:4" x14ac:dyDescent="0.25">
      <c r="A1460" s="3">
        <v>20387</v>
      </c>
      <c r="B1460" s="1">
        <v>42.63</v>
      </c>
      <c r="C1460" s="6">
        <f t="shared" si="24"/>
        <v>-6.5466682263142211E-3</v>
      </c>
      <c r="D1460" s="6"/>
    </row>
    <row r="1461" spans="1:4" x14ac:dyDescent="0.25">
      <c r="A1461" s="3">
        <v>20388</v>
      </c>
      <c r="B1461" s="1">
        <v>42.29</v>
      </c>
      <c r="C1461" s="6">
        <f t="shared" si="24"/>
        <v>-8.0075792927218337E-3</v>
      </c>
      <c r="D1461" s="6"/>
    </row>
    <row r="1462" spans="1:4" x14ac:dyDescent="0.25">
      <c r="A1462" s="3">
        <v>20389</v>
      </c>
      <c r="B1462" s="1">
        <v>42.34</v>
      </c>
      <c r="C1462" s="6">
        <f t="shared" si="24"/>
        <v>1.1816142223220057E-3</v>
      </c>
      <c r="D1462" s="6"/>
    </row>
    <row r="1463" spans="1:4" x14ac:dyDescent="0.25">
      <c r="A1463" s="3">
        <v>20390</v>
      </c>
      <c r="B1463" s="1">
        <v>42.37</v>
      </c>
      <c r="C1463" s="6">
        <f t="shared" si="24"/>
        <v>7.0829893174854919E-4</v>
      </c>
      <c r="D1463" s="6"/>
    </row>
    <row r="1464" spans="1:4" x14ac:dyDescent="0.25">
      <c r="A1464" s="3">
        <v>20393</v>
      </c>
      <c r="B1464" s="1">
        <v>42.34</v>
      </c>
      <c r="C1464" s="6">
        <f t="shared" si="24"/>
        <v>-7.0829893174861468E-4</v>
      </c>
      <c r="D1464" s="6"/>
    </row>
    <row r="1465" spans="1:4" x14ac:dyDescent="0.25">
      <c r="A1465" s="3">
        <v>20394</v>
      </c>
      <c r="B1465" s="1">
        <v>42.28</v>
      </c>
      <c r="C1465" s="6">
        <f t="shared" si="24"/>
        <v>-1.4181047046822493E-3</v>
      </c>
      <c r="D1465" s="6"/>
    </row>
    <row r="1466" spans="1:4" x14ac:dyDescent="0.25">
      <c r="A1466" s="3">
        <v>20395</v>
      </c>
      <c r="B1466" s="1">
        <v>42.35</v>
      </c>
      <c r="C1466" s="6">
        <f t="shared" si="24"/>
        <v>1.6542600960264681E-3</v>
      </c>
      <c r="D1466" s="6"/>
    </row>
    <row r="1467" spans="1:4" x14ac:dyDescent="0.25">
      <c r="A1467" s="3">
        <v>20396</v>
      </c>
      <c r="B1467" s="1">
        <v>43.24</v>
      </c>
      <c r="C1467" s="6">
        <f t="shared" si="24"/>
        <v>2.0797571672944066E-2</v>
      </c>
      <c r="D1467" s="6"/>
    </row>
    <row r="1468" spans="1:4" x14ac:dyDescent="0.25">
      <c r="A1468" s="3">
        <v>20397</v>
      </c>
      <c r="B1468" s="1">
        <v>43.96</v>
      </c>
      <c r="C1468" s="6">
        <f t="shared" si="24"/>
        <v>1.6514136764413014E-2</v>
      </c>
      <c r="D1468" s="6"/>
    </row>
    <row r="1469" spans="1:4" x14ac:dyDescent="0.25">
      <c r="A1469" s="3">
        <v>20400</v>
      </c>
      <c r="B1469" s="1">
        <v>44.15</v>
      </c>
      <c r="C1469" s="6">
        <f t="shared" si="24"/>
        <v>4.3127975145484292E-3</v>
      </c>
      <c r="D1469" s="6"/>
    </row>
    <row r="1470" spans="1:4" x14ac:dyDescent="0.25">
      <c r="A1470" s="3">
        <v>20402</v>
      </c>
      <c r="B1470" s="1">
        <v>44.61</v>
      </c>
      <c r="C1470" s="6">
        <f t="shared" si="24"/>
        <v>1.036512209020443E-2</v>
      </c>
      <c r="D1470" s="6"/>
    </row>
    <row r="1471" spans="1:4" x14ac:dyDescent="0.25">
      <c r="A1471" s="3">
        <v>20403</v>
      </c>
      <c r="B1471" s="1">
        <v>44.72</v>
      </c>
      <c r="C1471" s="6">
        <f t="shared" si="24"/>
        <v>2.4627797066703676E-3</v>
      </c>
      <c r="D1471" s="6"/>
    </row>
    <row r="1472" spans="1:4" x14ac:dyDescent="0.25">
      <c r="A1472" s="3">
        <v>20404</v>
      </c>
      <c r="B1472" s="1">
        <v>45.24</v>
      </c>
      <c r="C1472" s="6">
        <f t="shared" si="24"/>
        <v>1.1560822401076006E-2</v>
      </c>
      <c r="D1472" s="6"/>
    </row>
    <row r="1473" spans="1:4" x14ac:dyDescent="0.25">
      <c r="A1473" s="3">
        <v>20407</v>
      </c>
      <c r="B1473" s="1">
        <v>46.41</v>
      </c>
      <c r="C1473" s="6">
        <f t="shared" si="24"/>
        <v>2.5533302005164626E-2</v>
      </c>
      <c r="D1473" s="6"/>
    </row>
    <row r="1474" spans="1:4" x14ac:dyDescent="0.25">
      <c r="A1474" s="3">
        <v>20408</v>
      </c>
      <c r="B1474" s="1">
        <v>46.21</v>
      </c>
      <c r="C1474" s="6">
        <f t="shared" si="24"/>
        <v>-4.3187283709093041E-3</v>
      </c>
      <c r="D1474" s="6"/>
    </row>
    <row r="1475" spans="1:4" x14ac:dyDescent="0.25">
      <c r="A1475" s="3">
        <v>20409</v>
      </c>
      <c r="B1475" s="1">
        <v>45.91</v>
      </c>
      <c r="C1475" s="6">
        <f t="shared" si="24"/>
        <v>-6.5132666210444331E-3</v>
      </c>
      <c r="D1475" s="6"/>
    </row>
    <row r="1476" spans="1:4" x14ac:dyDescent="0.25">
      <c r="A1476" s="3">
        <v>20410</v>
      </c>
      <c r="B1476" s="1">
        <v>45.59</v>
      </c>
      <c r="C1476" s="6">
        <f t="shared" ref="C1476:C1539" si="25">LN(B1476/B1475)</f>
        <v>-6.9945640357805374E-3</v>
      </c>
      <c r="D1476" s="6"/>
    </row>
    <row r="1477" spans="1:4" x14ac:dyDescent="0.25">
      <c r="A1477" s="3">
        <v>20411</v>
      </c>
      <c r="B1477" s="1">
        <v>45.54</v>
      </c>
      <c r="C1477" s="6">
        <f t="shared" si="25"/>
        <v>-1.0973335897565442E-3</v>
      </c>
      <c r="D1477" s="6"/>
    </row>
    <row r="1478" spans="1:4" x14ac:dyDescent="0.25">
      <c r="A1478" s="3">
        <v>20414</v>
      </c>
      <c r="B1478" s="1">
        <v>45.22</v>
      </c>
      <c r="C1478" s="6">
        <f t="shared" si="25"/>
        <v>-7.0515937857697939E-3</v>
      </c>
      <c r="D1478" s="6"/>
    </row>
    <row r="1479" spans="1:4" x14ac:dyDescent="0.25">
      <c r="A1479" s="3">
        <v>20415</v>
      </c>
      <c r="B1479" s="1">
        <v>45.66</v>
      </c>
      <c r="C1479" s="6">
        <f t="shared" si="25"/>
        <v>9.683174251825636E-3</v>
      </c>
      <c r="D1479" s="6"/>
    </row>
    <row r="1480" spans="1:4" x14ac:dyDescent="0.25">
      <c r="A1480" s="3">
        <v>20416</v>
      </c>
      <c r="B1480" s="1">
        <v>45.72</v>
      </c>
      <c r="C1480" s="6">
        <f t="shared" si="25"/>
        <v>1.3131978249603929E-3</v>
      </c>
      <c r="D1480" s="6"/>
    </row>
    <row r="1481" spans="1:4" x14ac:dyDescent="0.25">
      <c r="A1481" s="3">
        <v>20418</v>
      </c>
      <c r="B1481" s="1">
        <v>45.68</v>
      </c>
      <c r="C1481" s="6">
        <f t="shared" si="25"/>
        <v>-8.7527357885515281E-4</v>
      </c>
      <c r="D1481" s="6"/>
    </row>
    <row r="1482" spans="1:4" x14ac:dyDescent="0.25">
      <c r="A1482" s="3">
        <v>20421</v>
      </c>
      <c r="B1482" s="1">
        <v>45.38</v>
      </c>
      <c r="C1482" s="6">
        <f t="shared" si="25"/>
        <v>-6.5890859960590015E-3</v>
      </c>
      <c r="D1482" s="6"/>
    </row>
    <row r="1483" spans="1:4" x14ac:dyDescent="0.25">
      <c r="A1483" s="3">
        <v>20422</v>
      </c>
      <c r="B1483" s="1">
        <v>45.56</v>
      </c>
      <c r="C1483" s="6">
        <f t="shared" si="25"/>
        <v>3.9586592272856666E-3</v>
      </c>
      <c r="D1483" s="6"/>
    </row>
    <row r="1484" spans="1:4" x14ac:dyDescent="0.25">
      <c r="A1484" s="3">
        <v>20423</v>
      </c>
      <c r="B1484" s="1">
        <v>45.51</v>
      </c>
      <c r="C1484" s="6">
        <f t="shared" si="25"/>
        <v>-1.0980565504309628E-3</v>
      </c>
      <c r="D1484" s="6"/>
    </row>
    <row r="1485" spans="1:4" x14ac:dyDescent="0.25">
      <c r="A1485" s="3">
        <v>20424</v>
      </c>
      <c r="B1485" s="1">
        <v>45.35</v>
      </c>
      <c r="C1485" s="6">
        <f t="shared" si="25"/>
        <v>-3.521905467404861E-3</v>
      </c>
      <c r="D1485" s="6"/>
    </row>
    <row r="1486" spans="1:4" x14ac:dyDescent="0.25">
      <c r="A1486" s="3">
        <v>20425</v>
      </c>
      <c r="B1486" s="1">
        <v>45.44</v>
      </c>
      <c r="C1486" s="6">
        <f t="shared" si="25"/>
        <v>1.9825978517501574E-3</v>
      </c>
      <c r="D1486" s="6"/>
    </row>
    <row r="1487" spans="1:4" x14ac:dyDescent="0.25">
      <c r="A1487" s="3">
        <v>20428</v>
      </c>
      <c r="B1487" s="1">
        <v>45.7</v>
      </c>
      <c r="C1487" s="6">
        <f t="shared" si="25"/>
        <v>5.7055234872631115E-3</v>
      </c>
      <c r="D1487" s="6"/>
    </row>
    <row r="1488" spans="1:4" x14ac:dyDescent="0.25">
      <c r="A1488" s="3">
        <v>20429</v>
      </c>
      <c r="B1488" s="1">
        <v>45.7</v>
      </c>
      <c r="C1488" s="6">
        <f t="shared" si="25"/>
        <v>0</v>
      </c>
      <c r="D1488" s="6"/>
    </row>
    <row r="1489" spans="1:4" x14ac:dyDescent="0.25">
      <c r="A1489" s="3">
        <v>20430</v>
      </c>
      <c r="B1489" s="1">
        <v>45.55</v>
      </c>
      <c r="C1489" s="6">
        <f t="shared" si="25"/>
        <v>-3.2876741941918609E-3</v>
      </c>
      <c r="D1489" s="6"/>
    </row>
    <row r="1490" spans="1:4" x14ac:dyDescent="0.25">
      <c r="A1490" s="3">
        <v>20431</v>
      </c>
      <c r="B1490" s="1">
        <v>45.82</v>
      </c>
      <c r="C1490" s="6">
        <f t="shared" si="25"/>
        <v>5.9100533193823046E-3</v>
      </c>
      <c r="D1490" s="6"/>
    </row>
    <row r="1491" spans="1:4" x14ac:dyDescent="0.25">
      <c r="A1491" s="3">
        <v>20432</v>
      </c>
      <c r="B1491" s="1">
        <v>45.89</v>
      </c>
      <c r="C1491" s="6">
        <f t="shared" si="25"/>
        <v>1.5265513813927725E-3</v>
      </c>
      <c r="D1491" s="6"/>
    </row>
    <row r="1492" spans="1:4" x14ac:dyDescent="0.25">
      <c r="A1492" s="3">
        <v>20435</v>
      </c>
      <c r="B1492" s="1">
        <v>45.42</v>
      </c>
      <c r="C1492" s="6">
        <f t="shared" si="25"/>
        <v>-1.0294691729329711E-2</v>
      </c>
      <c r="D1492" s="6"/>
    </row>
    <row r="1493" spans="1:4" x14ac:dyDescent="0.25">
      <c r="A1493" s="3">
        <v>20436</v>
      </c>
      <c r="B1493" s="1">
        <v>45.45</v>
      </c>
      <c r="C1493" s="6">
        <f t="shared" si="25"/>
        <v>6.6028394607550972E-4</v>
      </c>
      <c r="D1493" s="6"/>
    </row>
    <row r="1494" spans="1:4" x14ac:dyDescent="0.25">
      <c r="A1494" s="3">
        <v>20437</v>
      </c>
      <c r="B1494" s="1">
        <v>45.07</v>
      </c>
      <c r="C1494" s="6">
        <f t="shared" si="25"/>
        <v>-8.395983920930954E-3</v>
      </c>
      <c r="D1494" s="6"/>
    </row>
    <row r="1495" spans="1:4" x14ac:dyDescent="0.25">
      <c r="A1495" s="3">
        <v>20438</v>
      </c>
      <c r="B1495" s="1">
        <v>45.06</v>
      </c>
      <c r="C1495" s="6">
        <f t="shared" si="25"/>
        <v>-2.2190169845848036E-4</v>
      </c>
      <c r="D1495" s="6"/>
    </row>
    <row r="1496" spans="1:4" x14ac:dyDescent="0.25">
      <c r="A1496" s="3">
        <v>20439</v>
      </c>
      <c r="B1496" s="1">
        <v>45.13</v>
      </c>
      <c r="C1496" s="6">
        <f t="shared" si="25"/>
        <v>1.5522788348114019E-3</v>
      </c>
      <c r="D1496" s="6"/>
    </row>
    <row r="1497" spans="1:4" x14ac:dyDescent="0.25">
      <c r="A1497" s="3">
        <v>20442</v>
      </c>
      <c r="B1497" s="1">
        <v>45.02</v>
      </c>
      <c r="C1497" s="6">
        <f t="shared" si="25"/>
        <v>-2.4403783603236182E-3</v>
      </c>
      <c r="D1497" s="6"/>
    </row>
    <row r="1498" spans="1:4" x14ac:dyDescent="0.25">
      <c r="A1498" s="3">
        <v>20443</v>
      </c>
      <c r="B1498" s="1">
        <v>44.95</v>
      </c>
      <c r="C1498" s="6">
        <f t="shared" si="25"/>
        <v>-1.5560745609568875E-3</v>
      </c>
      <c r="D1498" s="6"/>
    </row>
    <row r="1499" spans="1:4" x14ac:dyDescent="0.25">
      <c r="A1499" s="3">
        <v>20444</v>
      </c>
      <c r="B1499" s="1">
        <v>45.84</v>
      </c>
      <c r="C1499" s="6">
        <f t="shared" si="25"/>
        <v>1.9606311488854892E-2</v>
      </c>
      <c r="D1499" s="6"/>
    </row>
    <row r="1500" spans="1:4" x14ac:dyDescent="0.25">
      <c r="A1500" s="3">
        <v>20445</v>
      </c>
      <c r="B1500" s="1">
        <v>45.41</v>
      </c>
      <c r="C1500" s="6">
        <f t="shared" si="25"/>
        <v>-9.4247272966245278E-3</v>
      </c>
      <c r="D1500" s="6"/>
    </row>
    <row r="1501" spans="1:4" x14ac:dyDescent="0.25">
      <c r="A1501" s="3">
        <v>20446</v>
      </c>
      <c r="B1501" s="1">
        <v>45.5</v>
      </c>
      <c r="C1501" s="6">
        <f t="shared" si="25"/>
        <v>1.97998084704508E-3</v>
      </c>
      <c r="D1501" s="6"/>
    </row>
    <row r="1502" spans="1:4" x14ac:dyDescent="0.25">
      <c r="A1502" s="3">
        <v>20450</v>
      </c>
      <c r="B1502" s="1">
        <v>45.22</v>
      </c>
      <c r="C1502" s="6">
        <f t="shared" si="25"/>
        <v>-6.1728591070809675E-3</v>
      </c>
      <c r="D1502" s="6"/>
    </row>
    <row r="1503" spans="1:4" x14ac:dyDescent="0.25">
      <c r="A1503" s="3">
        <v>20451</v>
      </c>
      <c r="B1503" s="1">
        <v>45.05</v>
      </c>
      <c r="C1503" s="6">
        <f t="shared" si="25"/>
        <v>-3.7664827954768934E-3</v>
      </c>
      <c r="D1503" s="6"/>
    </row>
    <row r="1504" spans="1:4" x14ac:dyDescent="0.25">
      <c r="A1504" s="3">
        <v>20452</v>
      </c>
      <c r="B1504" s="1">
        <v>45.15</v>
      </c>
      <c r="C1504" s="6">
        <f t="shared" si="25"/>
        <v>2.2172958086475311E-3</v>
      </c>
      <c r="D1504" s="6"/>
    </row>
    <row r="1505" spans="1:4" x14ac:dyDescent="0.25">
      <c r="A1505" s="3">
        <v>20453</v>
      </c>
      <c r="B1505" s="1">
        <v>45.48</v>
      </c>
      <c r="C1505" s="6">
        <f t="shared" si="25"/>
        <v>7.2823890193408894E-3</v>
      </c>
      <c r="D1505" s="6"/>
    </row>
    <row r="1506" spans="1:4" x14ac:dyDescent="0.25">
      <c r="A1506" s="3">
        <v>20457</v>
      </c>
      <c r="B1506" s="1">
        <v>45.16</v>
      </c>
      <c r="C1506" s="6">
        <f t="shared" si="25"/>
        <v>-7.0609296008740099E-3</v>
      </c>
      <c r="D1506" s="6"/>
    </row>
    <row r="1507" spans="1:4" x14ac:dyDescent="0.25">
      <c r="A1507" s="3">
        <v>20458</v>
      </c>
      <c r="B1507" s="1">
        <v>45</v>
      </c>
      <c r="C1507" s="6">
        <f t="shared" si="25"/>
        <v>-3.5492495111414629E-3</v>
      </c>
      <c r="D1507" s="6"/>
    </row>
    <row r="1508" spans="1:4" x14ac:dyDescent="0.25">
      <c r="A1508" s="3">
        <v>20459</v>
      </c>
      <c r="B1508" s="1">
        <v>44.95</v>
      </c>
      <c r="C1508" s="6">
        <f t="shared" si="25"/>
        <v>-1.1117288526904293E-3</v>
      </c>
      <c r="D1508" s="6"/>
    </row>
    <row r="1509" spans="1:4" x14ac:dyDescent="0.25">
      <c r="A1509" s="3">
        <v>20460</v>
      </c>
      <c r="B1509" s="1">
        <v>45.14</v>
      </c>
      <c r="C1509" s="6">
        <f t="shared" si="25"/>
        <v>4.2180104717603846E-3</v>
      </c>
      <c r="D1509" s="6"/>
    </row>
    <row r="1510" spans="1:4" x14ac:dyDescent="0.25">
      <c r="A1510" s="3">
        <v>20463</v>
      </c>
      <c r="B1510" s="1">
        <v>44.51</v>
      </c>
      <c r="C1510" s="6">
        <f t="shared" si="25"/>
        <v>-1.405488836162678E-2</v>
      </c>
      <c r="D1510" s="6"/>
    </row>
    <row r="1511" spans="1:4" x14ac:dyDescent="0.25">
      <c r="A1511" s="3">
        <v>20464</v>
      </c>
      <c r="B1511" s="1">
        <v>44.16</v>
      </c>
      <c r="C1511" s="6">
        <f t="shared" si="25"/>
        <v>-7.8944810589230696E-3</v>
      </c>
      <c r="D1511" s="6"/>
    </row>
    <row r="1512" spans="1:4" x14ac:dyDescent="0.25">
      <c r="A1512" s="3">
        <v>20465</v>
      </c>
      <c r="B1512" s="1">
        <v>44.38</v>
      </c>
      <c r="C1512" s="6">
        <f t="shared" si="25"/>
        <v>4.9695155356081497E-3</v>
      </c>
      <c r="D1512" s="6"/>
    </row>
    <row r="1513" spans="1:4" x14ac:dyDescent="0.25">
      <c r="A1513" s="3">
        <v>20466</v>
      </c>
      <c r="B1513" s="1">
        <v>44.75</v>
      </c>
      <c r="C1513" s="6">
        <f t="shared" si="25"/>
        <v>8.3025272164164339E-3</v>
      </c>
      <c r="D1513" s="6"/>
    </row>
    <row r="1514" spans="1:4" x14ac:dyDescent="0.25">
      <c r="A1514" s="3">
        <v>20467</v>
      </c>
      <c r="B1514" s="1">
        <v>44.67</v>
      </c>
      <c r="C1514" s="6">
        <f t="shared" si="25"/>
        <v>-1.7893093568370005E-3</v>
      </c>
      <c r="D1514" s="6"/>
    </row>
    <row r="1515" spans="1:4" x14ac:dyDescent="0.25">
      <c r="A1515" s="3">
        <v>20470</v>
      </c>
      <c r="B1515" s="1">
        <v>44.14</v>
      </c>
      <c r="C1515" s="6">
        <f t="shared" si="25"/>
        <v>-1.193573453543696E-2</v>
      </c>
      <c r="D1515" s="6"/>
    </row>
    <row r="1516" spans="1:4" x14ac:dyDescent="0.25">
      <c r="A1516" s="3">
        <v>20471</v>
      </c>
      <c r="B1516" s="1">
        <v>44.47</v>
      </c>
      <c r="C1516" s="6">
        <f t="shared" si="25"/>
        <v>7.4484036940146965E-3</v>
      </c>
      <c r="D1516" s="6"/>
    </row>
    <row r="1517" spans="1:4" x14ac:dyDescent="0.25">
      <c r="A1517" s="3">
        <v>20472</v>
      </c>
      <c r="B1517" s="1">
        <v>44.17</v>
      </c>
      <c r="C1517" s="6">
        <f t="shared" si="25"/>
        <v>-6.7689789141698788E-3</v>
      </c>
      <c r="D1517" s="6"/>
    </row>
    <row r="1518" spans="1:4" x14ac:dyDescent="0.25">
      <c r="A1518" s="3">
        <v>20473</v>
      </c>
      <c r="B1518" s="1">
        <v>43.72</v>
      </c>
      <c r="C1518" s="6">
        <f t="shared" si="25"/>
        <v>-1.0240162300097326E-2</v>
      </c>
      <c r="D1518" s="6"/>
    </row>
    <row r="1519" spans="1:4" x14ac:dyDescent="0.25">
      <c r="A1519" s="3">
        <v>20474</v>
      </c>
      <c r="B1519" s="1">
        <v>43.22</v>
      </c>
      <c r="C1519" s="6">
        <f t="shared" si="25"/>
        <v>-1.1502312229597939E-2</v>
      </c>
      <c r="D1519" s="6"/>
    </row>
    <row r="1520" spans="1:4" x14ac:dyDescent="0.25">
      <c r="A1520" s="3">
        <v>20477</v>
      </c>
      <c r="B1520" s="1">
        <v>43.11</v>
      </c>
      <c r="C1520" s="6">
        <f t="shared" si="25"/>
        <v>-2.5483623196966634E-3</v>
      </c>
      <c r="D1520" s="6"/>
    </row>
    <row r="1521" spans="1:4" x14ac:dyDescent="0.25">
      <c r="A1521" s="3">
        <v>20478</v>
      </c>
      <c r="B1521" s="1">
        <v>43.65</v>
      </c>
      <c r="C1521" s="6">
        <f t="shared" si="25"/>
        <v>1.2448293526567863E-2</v>
      </c>
      <c r="D1521" s="6"/>
    </row>
    <row r="1522" spans="1:4" x14ac:dyDescent="0.25">
      <c r="A1522" s="3">
        <v>20479</v>
      </c>
      <c r="B1522" s="1">
        <v>43.72</v>
      </c>
      <c r="C1522" s="6">
        <f t="shared" si="25"/>
        <v>1.6023810227265942E-3</v>
      </c>
      <c r="D1522" s="6"/>
    </row>
    <row r="1523" spans="1:4" x14ac:dyDescent="0.25">
      <c r="A1523" s="3">
        <v>20480</v>
      </c>
      <c r="B1523" s="1">
        <v>43.46</v>
      </c>
      <c r="C1523" s="6">
        <f t="shared" si="25"/>
        <v>-5.9646884800541962E-3</v>
      </c>
      <c r="D1523" s="6"/>
    </row>
    <row r="1524" spans="1:4" x14ac:dyDescent="0.25">
      <c r="A1524" s="3">
        <v>20481</v>
      </c>
      <c r="B1524" s="1">
        <v>43.35</v>
      </c>
      <c r="C1524" s="6">
        <f t="shared" si="25"/>
        <v>-2.534271601732742E-3</v>
      </c>
      <c r="D1524" s="6"/>
    </row>
    <row r="1525" spans="1:4" x14ac:dyDescent="0.25">
      <c r="A1525" s="3">
        <v>20484</v>
      </c>
      <c r="B1525" s="1">
        <v>43.5</v>
      </c>
      <c r="C1525" s="6">
        <f t="shared" si="25"/>
        <v>3.4542348680876036E-3</v>
      </c>
      <c r="D1525" s="6"/>
    </row>
    <row r="1526" spans="1:4" x14ac:dyDescent="0.25">
      <c r="A1526" s="3">
        <v>20485</v>
      </c>
      <c r="B1526" s="1">
        <v>43.82</v>
      </c>
      <c r="C1526" s="6">
        <f t="shared" si="25"/>
        <v>7.3293960726820099E-3</v>
      </c>
      <c r="D1526" s="6"/>
    </row>
    <row r="1527" spans="1:4" x14ac:dyDescent="0.25">
      <c r="A1527" s="3">
        <v>20486</v>
      </c>
      <c r="B1527" s="1">
        <v>44.03</v>
      </c>
      <c r="C1527" s="6">
        <f t="shared" si="25"/>
        <v>4.7808856003421158E-3</v>
      </c>
      <c r="D1527" s="6"/>
    </row>
    <row r="1528" spans="1:4" x14ac:dyDescent="0.25">
      <c r="A1528" s="3">
        <v>20487</v>
      </c>
      <c r="B1528" s="1">
        <v>44.22</v>
      </c>
      <c r="C1528" s="6">
        <f t="shared" si="25"/>
        <v>4.3059556616378315E-3</v>
      </c>
      <c r="D1528" s="6"/>
    </row>
    <row r="1529" spans="1:4" x14ac:dyDescent="0.25">
      <c r="A1529" s="3">
        <v>20488</v>
      </c>
      <c r="B1529" s="1">
        <v>44.78</v>
      </c>
      <c r="C1529" s="6">
        <f t="shared" si="25"/>
        <v>1.2584435741308474E-2</v>
      </c>
      <c r="D1529" s="6"/>
    </row>
    <row r="1530" spans="1:4" x14ac:dyDescent="0.25">
      <c r="A1530" s="3">
        <v>20491</v>
      </c>
      <c r="B1530" s="1">
        <v>44.81</v>
      </c>
      <c r="C1530" s="6">
        <f t="shared" si="25"/>
        <v>6.697176274428851E-4</v>
      </c>
      <c r="D1530" s="6"/>
    </row>
    <row r="1531" spans="1:4" x14ac:dyDescent="0.25">
      <c r="A1531" s="3">
        <v>20492</v>
      </c>
      <c r="B1531" s="1">
        <v>44.6</v>
      </c>
      <c r="C1531" s="6">
        <f t="shared" si="25"/>
        <v>-4.697469772033335E-3</v>
      </c>
      <c r="D1531" s="6"/>
    </row>
    <row r="1532" spans="1:4" x14ac:dyDescent="0.25">
      <c r="A1532" s="3">
        <v>20493</v>
      </c>
      <c r="B1532" s="1">
        <v>44.16</v>
      </c>
      <c r="C1532" s="6">
        <f t="shared" si="25"/>
        <v>-9.9144570571786314E-3</v>
      </c>
      <c r="D1532" s="6"/>
    </row>
    <row r="1533" spans="1:4" x14ac:dyDescent="0.25">
      <c r="A1533" s="3">
        <v>20494</v>
      </c>
      <c r="B1533" s="1">
        <v>43.66</v>
      </c>
      <c r="C1533" s="6">
        <f t="shared" si="25"/>
        <v>-1.1387050847042057E-2</v>
      </c>
      <c r="D1533" s="6"/>
    </row>
    <row r="1534" spans="1:4" x14ac:dyDescent="0.25">
      <c r="A1534" s="3">
        <v>20495</v>
      </c>
      <c r="B1534" s="1">
        <v>43.64</v>
      </c>
      <c r="C1534" s="6">
        <f t="shared" si="25"/>
        <v>-4.581901569276758E-4</v>
      </c>
      <c r="D1534" s="6"/>
    </row>
    <row r="1535" spans="1:4" x14ac:dyDescent="0.25">
      <c r="A1535" s="3">
        <v>20498</v>
      </c>
      <c r="B1535" s="1">
        <v>43.58</v>
      </c>
      <c r="C1535" s="6">
        <f t="shared" si="25"/>
        <v>-1.3758314483963265E-3</v>
      </c>
      <c r="D1535" s="6"/>
    </row>
    <row r="1536" spans="1:4" x14ac:dyDescent="0.25">
      <c r="A1536" s="3">
        <v>20499</v>
      </c>
      <c r="B1536" s="1">
        <v>43.42</v>
      </c>
      <c r="C1536" s="6">
        <f t="shared" si="25"/>
        <v>-3.6781650663279702E-3</v>
      </c>
      <c r="D1536" s="6"/>
    </row>
    <row r="1537" spans="1:4" x14ac:dyDescent="0.25">
      <c r="A1537" s="3">
        <v>20500</v>
      </c>
      <c r="B1537" s="1">
        <v>44.04</v>
      </c>
      <c r="C1537" s="6">
        <f t="shared" si="25"/>
        <v>1.4178147404333465E-2</v>
      </c>
      <c r="D1537" s="6"/>
    </row>
    <row r="1538" spans="1:4" x14ac:dyDescent="0.25">
      <c r="A1538" s="3">
        <v>20501</v>
      </c>
      <c r="B1538" s="1">
        <v>43.82</v>
      </c>
      <c r="C1538" s="6">
        <f t="shared" si="25"/>
        <v>-5.0079776871587694E-3</v>
      </c>
      <c r="D1538" s="6"/>
    </row>
    <row r="1539" spans="1:4" x14ac:dyDescent="0.25">
      <c r="A1539" s="3">
        <v>20502</v>
      </c>
      <c r="B1539" s="1">
        <v>44.52</v>
      </c>
      <c r="C1539" s="6">
        <f t="shared" si="25"/>
        <v>1.5848192240023713E-2</v>
      </c>
      <c r="D1539" s="6"/>
    </row>
    <row r="1540" spans="1:4" x14ac:dyDescent="0.25">
      <c r="A1540" s="3">
        <v>20505</v>
      </c>
      <c r="B1540" s="1">
        <v>44.45</v>
      </c>
      <c r="C1540" s="6">
        <f t="shared" ref="C1540:C1603" si="26">LN(B1540/B1539)</f>
        <v>-1.573564447430552E-3</v>
      </c>
      <c r="D1540" s="6"/>
    </row>
    <row r="1541" spans="1:4" x14ac:dyDescent="0.25">
      <c r="A1541" s="3">
        <v>20506</v>
      </c>
      <c r="B1541" s="1">
        <v>44.56</v>
      </c>
      <c r="C1541" s="6">
        <f t="shared" si="26"/>
        <v>2.4716336591149679E-3</v>
      </c>
      <c r="D1541" s="6"/>
    </row>
    <row r="1542" spans="1:4" x14ac:dyDescent="0.25">
      <c r="A1542" s="3">
        <v>20508</v>
      </c>
      <c r="B1542" s="1">
        <v>44.95</v>
      </c>
      <c r="C1542" s="6">
        <f t="shared" si="26"/>
        <v>8.7141652986007598E-3</v>
      </c>
      <c r="D1542" s="6"/>
    </row>
    <row r="1543" spans="1:4" x14ac:dyDescent="0.25">
      <c r="A1543" s="3">
        <v>20509</v>
      </c>
      <c r="B1543" s="1">
        <v>45.32</v>
      </c>
      <c r="C1543" s="6">
        <f t="shared" si="26"/>
        <v>8.1976752421761816E-3</v>
      </c>
      <c r="D1543" s="6"/>
    </row>
    <row r="1544" spans="1:4" x14ac:dyDescent="0.25">
      <c r="A1544" s="3">
        <v>20512</v>
      </c>
      <c r="B1544" s="1">
        <v>45.27</v>
      </c>
      <c r="C1544" s="6">
        <f t="shared" si="26"/>
        <v>-1.1038747119383036E-3</v>
      </c>
      <c r="D1544" s="6"/>
    </row>
    <row r="1545" spans="1:4" x14ac:dyDescent="0.25">
      <c r="A1545" s="3">
        <v>20513</v>
      </c>
      <c r="B1545" s="1">
        <v>45.43</v>
      </c>
      <c r="C1545" s="6">
        <f t="shared" si="26"/>
        <v>3.5281183234446819E-3</v>
      </c>
      <c r="D1545" s="6"/>
    </row>
    <row r="1546" spans="1:4" x14ac:dyDescent="0.25">
      <c r="A1546" s="3">
        <v>20514</v>
      </c>
      <c r="B1546" s="1">
        <v>45.34</v>
      </c>
      <c r="C1546" s="6">
        <f t="shared" si="26"/>
        <v>-1.9830346919289155E-3</v>
      </c>
      <c r="D1546" s="6"/>
    </row>
    <row r="1547" spans="1:4" x14ac:dyDescent="0.25">
      <c r="A1547" s="3">
        <v>20515</v>
      </c>
      <c r="B1547" s="1">
        <v>45.54</v>
      </c>
      <c r="C1547" s="6">
        <f t="shared" si="26"/>
        <v>4.4014155562105009E-3</v>
      </c>
      <c r="D1547" s="6"/>
    </row>
    <row r="1548" spans="1:4" x14ac:dyDescent="0.25">
      <c r="A1548" s="3">
        <v>20516</v>
      </c>
      <c r="B1548" s="1">
        <v>45.81</v>
      </c>
      <c r="C1548" s="6">
        <f t="shared" si="26"/>
        <v>5.9113472630571645E-3</v>
      </c>
      <c r="D1548" s="6"/>
    </row>
    <row r="1549" spans="1:4" x14ac:dyDescent="0.25">
      <c r="A1549" s="3">
        <v>20519</v>
      </c>
      <c r="B1549" s="1">
        <v>46.06</v>
      </c>
      <c r="C1549" s="6">
        <f t="shared" si="26"/>
        <v>5.4424864938884621E-3</v>
      </c>
      <c r="D1549" s="6"/>
    </row>
    <row r="1550" spans="1:4" x14ac:dyDescent="0.25">
      <c r="A1550" s="3">
        <v>20520</v>
      </c>
      <c r="B1550" s="1">
        <v>46.04</v>
      </c>
      <c r="C1550" s="6">
        <f t="shared" si="26"/>
        <v>-4.3431053885730327E-4</v>
      </c>
      <c r="D1550" s="6"/>
    </row>
    <row r="1551" spans="1:4" x14ac:dyDescent="0.25">
      <c r="A1551" s="3">
        <v>20521</v>
      </c>
      <c r="B1551" s="1">
        <v>46.01</v>
      </c>
      <c r="C1551" s="6">
        <f t="shared" si="26"/>
        <v>-6.518196863046612E-4</v>
      </c>
      <c r="D1551" s="6"/>
    </row>
    <row r="1552" spans="1:4" x14ac:dyDescent="0.25">
      <c r="A1552" s="3">
        <v>20522</v>
      </c>
      <c r="B1552" s="1">
        <v>46.12</v>
      </c>
      <c r="C1552" s="6">
        <f t="shared" si="26"/>
        <v>2.3879312334809735E-3</v>
      </c>
      <c r="D1552" s="6"/>
    </row>
    <row r="1553" spans="1:4" x14ac:dyDescent="0.25">
      <c r="A1553" s="3">
        <v>20523</v>
      </c>
      <c r="B1553" s="1">
        <v>46.7</v>
      </c>
      <c r="C1553" s="6">
        <f t="shared" si="26"/>
        <v>1.2497469273993572E-2</v>
      </c>
      <c r="D1553" s="6"/>
    </row>
    <row r="1554" spans="1:4" x14ac:dyDescent="0.25">
      <c r="A1554" s="3">
        <v>20526</v>
      </c>
      <c r="B1554" s="1">
        <v>47.13</v>
      </c>
      <c r="C1554" s="6">
        <f t="shared" si="26"/>
        <v>9.1655762607879224E-3</v>
      </c>
      <c r="D1554" s="6"/>
    </row>
    <row r="1555" spans="1:4" x14ac:dyDescent="0.25">
      <c r="A1555" s="3">
        <v>20527</v>
      </c>
      <c r="B1555" s="1">
        <v>47.06</v>
      </c>
      <c r="C1555" s="6">
        <f t="shared" si="26"/>
        <v>-1.486357636423013E-3</v>
      </c>
      <c r="D1555" s="6"/>
    </row>
    <row r="1556" spans="1:4" x14ac:dyDescent="0.25">
      <c r="A1556" s="3">
        <v>20528</v>
      </c>
      <c r="B1556" s="1">
        <v>47.53</v>
      </c>
      <c r="C1556" s="6">
        <f t="shared" si="26"/>
        <v>9.9377073267015344E-3</v>
      </c>
      <c r="D1556" s="6"/>
    </row>
    <row r="1557" spans="1:4" x14ac:dyDescent="0.25">
      <c r="A1557" s="3">
        <v>20529</v>
      </c>
      <c r="B1557" s="1">
        <v>47.99</v>
      </c>
      <c r="C1557" s="6">
        <f t="shared" si="26"/>
        <v>9.6315652442361191E-3</v>
      </c>
      <c r="D1557" s="6"/>
    </row>
    <row r="1558" spans="1:4" x14ac:dyDescent="0.25">
      <c r="A1558" s="3">
        <v>20530</v>
      </c>
      <c r="B1558" s="1">
        <v>48.14</v>
      </c>
      <c r="C1558" s="6">
        <f t="shared" si="26"/>
        <v>3.1207764847716759E-3</v>
      </c>
      <c r="D1558" s="6"/>
    </row>
    <row r="1559" spans="1:4" x14ac:dyDescent="0.25">
      <c r="A1559" s="3">
        <v>20533</v>
      </c>
      <c r="B1559" s="1">
        <v>48.59</v>
      </c>
      <c r="C1559" s="6">
        <f t="shared" si="26"/>
        <v>9.3043160628858996E-3</v>
      </c>
      <c r="D1559" s="6"/>
    </row>
    <row r="1560" spans="1:4" x14ac:dyDescent="0.25">
      <c r="A1560" s="3">
        <v>20534</v>
      </c>
      <c r="B1560" s="1">
        <v>48.87</v>
      </c>
      <c r="C1560" s="6">
        <f t="shared" si="26"/>
        <v>5.7459628642516636E-3</v>
      </c>
      <c r="D1560" s="6"/>
    </row>
    <row r="1561" spans="1:4" x14ac:dyDescent="0.25">
      <c r="A1561" s="3">
        <v>20535</v>
      </c>
      <c r="B1561" s="1">
        <v>48.23</v>
      </c>
      <c r="C1561" s="6">
        <f t="shared" si="26"/>
        <v>-1.3182477201182949E-2</v>
      </c>
      <c r="D1561" s="6"/>
    </row>
    <row r="1562" spans="1:4" x14ac:dyDescent="0.25">
      <c r="A1562" s="3">
        <v>20536</v>
      </c>
      <c r="B1562" s="1">
        <v>48.72</v>
      </c>
      <c r="C1562" s="6">
        <f t="shared" si="26"/>
        <v>1.0108389320761057E-2</v>
      </c>
      <c r="D1562" s="6"/>
    </row>
    <row r="1563" spans="1:4" x14ac:dyDescent="0.25">
      <c r="A1563" s="3">
        <v>20537</v>
      </c>
      <c r="B1563" s="1">
        <v>48.83</v>
      </c>
      <c r="C1563" s="6">
        <f t="shared" si="26"/>
        <v>2.255254671927207E-3</v>
      </c>
      <c r="D1563" s="6"/>
    </row>
    <row r="1564" spans="1:4" x14ac:dyDescent="0.25">
      <c r="A1564" s="3">
        <v>20540</v>
      </c>
      <c r="B1564" s="1">
        <v>48.62</v>
      </c>
      <c r="C1564" s="6">
        <f t="shared" si="26"/>
        <v>-4.3099091855916434E-3</v>
      </c>
      <c r="D1564" s="6"/>
    </row>
    <row r="1565" spans="1:4" x14ac:dyDescent="0.25">
      <c r="A1565" s="3">
        <v>20541</v>
      </c>
      <c r="B1565" s="1">
        <v>48.25</v>
      </c>
      <c r="C1565" s="6">
        <f t="shared" si="26"/>
        <v>-7.6391411029822706E-3</v>
      </c>
      <c r="D1565" s="6"/>
    </row>
    <row r="1566" spans="1:4" x14ac:dyDescent="0.25">
      <c r="A1566" s="3">
        <v>20542</v>
      </c>
      <c r="B1566" s="1">
        <v>48.51</v>
      </c>
      <c r="C1566" s="6">
        <f t="shared" si="26"/>
        <v>5.3741344721301753E-3</v>
      </c>
      <c r="D1566" s="6"/>
    </row>
    <row r="1567" spans="1:4" x14ac:dyDescent="0.25">
      <c r="A1567" s="3">
        <v>20543</v>
      </c>
      <c r="B1567" s="1">
        <v>48.48</v>
      </c>
      <c r="C1567" s="6">
        <f t="shared" si="26"/>
        <v>-6.1862049606616792E-4</v>
      </c>
      <c r="D1567" s="6"/>
    </row>
    <row r="1568" spans="1:4" x14ac:dyDescent="0.25">
      <c r="A1568" s="3">
        <v>20547</v>
      </c>
      <c r="B1568" s="1">
        <v>48.7</v>
      </c>
      <c r="C1568" s="6">
        <f t="shared" si="26"/>
        <v>4.5276883274851356E-3</v>
      </c>
      <c r="D1568" s="6"/>
    </row>
    <row r="1569" spans="1:4" x14ac:dyDescent="0.25">
      <c r="A1569" s="3">
        <v>20548</v>
      </c>
      <c r="B1569" s="1">
        <v>48.53</v>
      </c>
      <c r="C1569" s="6">
        <f t="shared" si="26"/>
        <v>-3.4968666714193346E-3</v>
      </c>
      <c r="D1569" s="6"/>
    </row>
    <row r="1570" spans="1:4" x14ac:dyDescent="0.25">
      <c r="A1570" s="3">
        <v>20549</v>
      </c>
      <c r="B1570" s="1">
        <v>48.8</v>
      </c>
      <c r="C1570" s="6">
        <f t="shared" si="26"/>
        <v>5.5481494419766979E-3</v>
      </c>
      <c r="D1570" s="6"/>
    </row>
    <row r="1571" spans="1:4" x14ac:dyDescent="0.25">
      <c r="A1571" s="3">
        <v>20550</v>
      </c>
      <c r="B1571" s="1">
        <v>48.57</v>
      </c>
      <c r="C1571" s="6">
        <f t="shared" si="26"/>
        <v>-4.7242565014479808E-3</v>
      </c>
      <c r="D1571" s="6"/>
    </row>
    <row r="1572" spans="1:4" x14ac:dyDescent="0.25">
      <c r="A1572" s="3">
        <v>20551</v>
      </c>
      <c r="B1572" s="1">
        <v>48.85</v>
      </c>
      <c r="C1572" s="6">
        <f t="shared" si="26"/>
        <v>5.7483221311382324E-3</v>
      </c>
      <c r="D1572" s="6"/>
    </row>
    <row r="1573" spans="1:4" x14ac:dyDescent="0.25">
      <c r="A1573" s="3">
        <v>20554</v>
      </c>
      <c r="B1573" s="1">
        <v>48.61</v>
      </c>
      <c r="C1573" s="6">
        <f t="shared" si="26"/>
        <v>-4.9251074314276598E-3</v>
      </c>
      <c r="D1573" s="6"/>
    </row>
    <row r="1574" spans="1:4" x14ac:dyDescent="0.25">
      <c r="A1574" s="3">
        <v>20555</v>
      </c>
      <c r="B1574" s="1">
        <v>47.93</v>
      </c>
      <c r="C1574" s="6">
        <f t="shared" si="26"/>
        <v>-1.4087657885824193E-2</v>
      </c>
      <c r="D1574" s="6"/>
    </row>
    <row r="1575" spans="1:4" x14ac:dyDescent="0.25">
      <c r="A1575" s="3">
        <v>20556</v>
      </c>
      <c r="B1575" s="1">
        <v>48.31</v>
      </c>
      <c r="C1575" s="6">
        <f t="shared" si="26"/>
        <v>7.8969653947754976E-3</v>
      </c>
      <c r="D1575" s="6"/>
    </row>
    <row r="1576" spans="1:4" x14ac:dyDescent="0.25">
      <c r="A1576" s="3">
        <v>20557</v>
      </c>
      <c r="B1576" s="1">
        <v>48.02</v>
      </c>
      <c r="C1576" s="6">
        <f t="shared" si="26"/>
        <v>-6.0209877732081323E-3</v>
      </c>
      <c r="D1576" s="6"/>
    </row>
    <row r="1577" spans="1:4" x14ac:dyDescent="0.25">
      <c r="A1577" s="3">
        <v>20558</v>
      </c>
      <c r="B1577" s="1">
        <v>47.95</v>
      </c>
      <c r="C1577" s="6">
        <f t="shared" si="26"/>
        <v>-1.4587894636599842E-3</v>
      </c>
      <c r="D1577" s="6"/>
    </row>
    <row r="1578" spans="1:4" x14ac:dyDescent="0.25">
      <c r="A1578" s="3">
        <v>20561</v>
      </c>
      <c r="B1578" s="1">
        <v>47.96</v>
      </c>
      <c r="C1578" s="6">
        <f t="shared" si="26"/>
        <v>2.0852882986629019E-4</v>
      </c>
      <c r="D1578" s="6"/>
    </row>
    <row r="1579" spans="1:4" x14ac:dyDescent="0.25">
      <c r="A1579" s="3">
        <v>20562</v>
      </c>
      <c r="B1579" s="1">
        <v>47.93</v>
      </c>
      <c r="C1579" s="6">
        <f t="shared" si="26"/>
        <v>-6.2571698777356261E-4</v>
      </c>
      <c r="D1579" s="6"/>
    </row>
    <row r="1580" spans="1:4" x14ac:dyDescent="0.25">
      <c r="A1580" s="3">
        <v>20563</v>
      </c>
      <c r="B1580" s="1">
        <v>47.74</v>
      </c>
      <c r="C1580" s="6">
        <f t="shared" si="26"/>
        <v>-3.9719922608558219E-3</v>
      </c>
      <c r="D1580" s="6"/>
    </row>
    <row r="1581" spans="1:4" x14ac:dyDescent="0.25">
      <c r="A1581" s="3">
        <v>20564</v>
      </c>
      <c r="B1581" s="1">
        <v>47.57</v>
      </c>
      <c r="C1581" s="6">
        <f t="shared" si="26"/>
        <v>-3.5673104664939838E-3</v>
      </c>
      <c r="D1581" s="6"/>
    </row>
    <row r="1582" spans="1:4" x14ac:dyDescent="0.25">
      <c r="A1582" s="3">
        <v>20565</v>
      </c>
      <c r="B1582" s="1">
        <v>47.76</v>
      </c>
      <c r="C1582" s="6">
        <f t="shared" si="26"/>
        <v>3.9861586401564392E-3</v>
      </c>
      <c r="D1582" s="6"/>
    </row>
    <row r="1583" spans="1:4" x14ac:dyDescent="0.25">
      <c r="A1583" s="3">
        <v>20568</v>
      </c>
      <c r="B1583" s="1">
        <v>47.65</v>
      </c>
      <c r="C1583" s="6">
        <f t="shared" si="26"/>
        <v>-2.3058389841355614E-3</v>
      </c>
      <c r="D1583" s="6"/>
    </row>
    <row r="1584" spans="1:4" x14ac:dyDescent="0.25">
      <c r="A1584" s="3">
        <v>20569</v>
      </c>
      <c r="B1584" s="1">
        <v>47.26</v>
      </c>
      <c r="C1584" s="6">
        <f t="shared" si="26"/>
        <v>-8.2183583414493552E-3</v>
      </c>
      <c r="D1584" s="6"/>
    </row>
    <row r="1585" spans="1:4" x14ac:dyDescent="0.25">
      <c r="A1585" s="3">
        <v>20570</v>
      </c>
      <c r="B1585" s="1">
        <v>47.09</v>
      </c>
      <c r="C1585" s="6">
        <f t="shared" si="26"/>
        <v>-3.6036075032984329E-3</v>
      </c>
      <c r="D1585" s="6"/>
    </row>
    <row r="1586" spans="1:4" x14ac:dyDescent="0.25">
      <c r="A1586" s="3">
        <v>20571</v>
      </c>
      <c r="B1586" s="1">
        <v>47.49</v>
      </c>
      <c r="C1586" s="6">
        <f t="shared" si="26"/>
        <v>8.4584983055672365E-3</v>
      </c>
      <c r="D1586" s="6"/>
    </row>
    <row r="1587" spans="1:4" x14ac:dyDescent="0.25">
      <c r="A1587" s="3">
        <v>20572</v>
      </c>
      <c r="B1587" s="1">
        <v>47.99</v>
      </c>
      <c r="C1587" s="6">
        <f t="shared" si="26"/>
        <v>1.047349330912377E-2</v>
      </c>
      <c r="D1587" s="6"/>
    </row>
    <row r="1588" spans="1:4" x14ac:dyDescent="0.25">
      <c r="A1588" s="3">
        <v>20575</v>
      </c>
      <c r="B1588" s="1">
        <v>48.38</v>
      </c>
      <c r="C1588" s="6">
        <f t="shared" si="26"/>
        <v>8.0938493117270575E-3</v>
      </c>
      <c r="D1588" s="6"/>
    </row>
    <row r="1589" spans="1:4" x14ac:dyDescent="0.25">
      <c r="A1589" s="3">
        <v>20576</v>
      </c>
      <c r="B1589" s="1">
        <v>48.16</v>
      </c>
      <c r="C1589" s="6">
        <f t="shared" si="26"/>
        <v>-4.5577041813157377E-3</v>
      </c>
      <c r="D1589" s="6"/>
    </row>
    <row r="1590" spans="1:4" x14ac:dyDescent="0.25">
      <c r="A1590" s="3">
        <v>20577</v>
      </c>
      <c r="B1590" s="1">
        <v>48.17</v>
      </c>
      <c r="C1590" s="6">
        <f t="shared" si="26"/>
        <v>2.0761964156399906E-4</v>
      </c>
      <c r="D1590" s="6"/>
    </row>
    <row r="1591" spans="1:4" x14ac:dyDescent="0.25">
      <c r="A1591" s="3">
        <v>20578</v>
      </c>
      <c r="B1591" s="1">
        <v>48.34</v>
      </c>
      <c r="C1591" s="6">
        <f t="shared" si="26"/>
        <v>3.5229546332074834E-3</v>
      </c>
      <c r="D1591" s="6"/>
    </row>
    <row r="1592" spans="1:4" x14ac:dyDescent="0.25">
      <c r="A1592" s="3">
        <v>20579</v>
      </c>
      <c r="B1592" s="1">
        <v>48.51</v>
      </c>
      <c r="C1592" s="6">
        <f t="shared" si="26"/>
        <v>3.510586981788117E-3</v>
      </c>
      <c r="D1592" s="6"/>
    </row>
    <row r="1593" spans="1:4" x14ac:dyDescent="0.25">
      <c r="A1593" s="3">
        <v>20582</v>
      </c>
      <c r="B1593" s="1">
        <v>48.22</v>
      </c>
      <c r="C1593" s="6">
        <f t="shared" si="26"/>
        <v>-5.9960895041001709E-3</v>
      </c>
      <c r="D1593" s="6"/>
    </row>
    <row r="1594" spans="1:4" x14ac:dyDescent="0.25">
      <c r="A1594" s="3">
        <v>20583</v>
      </c>
      <c r="B1594" s="1">
        <v>48.02</v>
      </c>
      <c r="C1594" s="6">
        <f t="shared" si="26"/>
        <v>-4.1562819599177559E-3</v>
      </c>
      <c r="D1594" s="6"/>
    </row>
    <row r="1595" spans="1:4" x14ac:dyDescent="0.25">
      <c r="A1595" s="3">
        <v>20584</v>
      </c>
      <c r="B1595" s="1">
        <v>47.94</v>
      </c>
      <c r="C1595" s="6">
        <f t="shared" si="26"/>
        <v>-1.6673617868690296E-3</v>
      </c>
      <c r="D1595" s="6"/>
    </row>
    <row r="1596" spans="1:4" x14ac:dyDescent="0.25">
      <c r="A1596" s="3">
        <v>20585</v>
      </c>
      <c r="B1596" s="1">
        <v>47.16</v>
      </c>
      <c r="C1596" s="6">
        <f t="shared" si="26"/>
        <v>-1.6404153337068187E-2</v>
      </c>
      <c r="D1596" s="6"/>
    </row>
    <row r="1597" spans="1:4" x14ac:dyDescent="0.25">
      <c r="A1597" s="3">
        <v>20586</v>
      </c>
      <c r="B1597" s="1">
        <v>47.12</v>
      </c>
      <c r="C1597" s="6">
        <f t="shared" si="26"/>
        <v>-8.4853632583886359E-4</v>
      </c>
      <c r="D1597" s="6"/>
    </row>
    <row r="1598" spans="1:4" x14ac:dyDescent="0.25">
      <c r="A1598" s="3">
        <v>20589</v>
      </c>
      <c r="B1598" s="1">
        <v>46.86</v>
      </c>
      <c r="C1598" s="6">
        <f t="shared" si="26"/>
        <v>-5.5331062636815812E-3</v>
      </c>
      <c r="D1598" s="6"/>
    </row>
    <row r="1599" spans="1:4" x14ac:dyDescent="0.25">
      <c r="A1599" s="3">
        <v>20590</v>
      </c>
      <c r="B1599" s="1">
        <v>46.37</v>
      </c>
      <c r="C1599" s="6">
        <f t="shared" si="26"/>
        <v>-1.0511734676280166E-2</v>
      </c>
      <c r="D1599" s="6"/>
    </row>
    <row r="1600" spans="1:4" x14ac:dyDescent="0.25">
      <c r="A1600" s="3">
        <v>20591</v>
      </c>
      <c r="B1600" s="1">
        <v>46.05</v>
      </c>
      <c r="C1600" s="6">
        <f t="shared" si="26"/>
        <v>-6.9249357020536315E-3</v>
      </c>
      <c r="D1600" s="6"/>
    </row>
    <row r="1601" spans="1:4" x14ac:dyDescent="0.25">
      <c r="A1601" s="3">
        <v>20592</v>
      </c>
      <c r="B1601" s="1">
        <v>46.61</v>
      </c>
      <c r="C1601" s="6">
        <f t="shared" si="26"/>
        <v>1.2087347683333818E-2</v>
      </c>
      <c r="D1601" s="6"/>
    </row>
    <row r="1602" spans="1:4" x14ac:dyDescent="0.25">
      <c r="A1602" s="3">
        <v>20593</v>
      </c>
      <c r="B1602" s="1">
        <v>46.39</v>
      </c>
      <c r="C1602" s="6">
        <f t="shared" si="26"/>
        <v>-4.7311916209972354E-3</v>
      </c>
      <c r="D1602" s="6"/>
    </row>
    <row r="1603" spans="1:4" x14ac:dyDescent="0.25">
      <c r="A1603" s="3">
        <v>20596</v>
      </c>
      <c r="B1603" s="1">
        <v>45.99</v>
      </c>
      <c r="C1603" s="6">
        <f t="shared" si="26"/>
        <v>-8.6599372118198684E-3</v>
      </c>
      <c r="D1603" s="6"/>
    </row>
    <row r="1604" spans="1:4" x14ac:dyDescent="0.25">
      <c r="A1604" s="3">
        <v>20597</v>
      </c>
      <c r="B1604" s="1">
        <v>45.26</v>
      </c>
      <c r="C1604" s="6">
        <f t="shared" ref="C1604:C1667" si="27">LN(B1604/B1603)</f>
        <v>-1.6000341346441189E-2</v>
      </c>
      <c r="D1604" s="6"/>
    </row>
    <row r="1605" spans="1:4" x14ac:dyDescent="0.25">
      <c r="A1605" s="3">
        <v>20598</v>
      </c>
      <c r="B1605" s="1">
        <v>45.02</v>
      </c>
      <c r="C1605" s="6">
        <f t="shared" si="27"/>
        <v>-5.3168047268049813E-3</v>
      </c>
      <c r="D1605" s="6"/>
    </row>
    <row r="1606" spans="1:4" x14ac:dyDescent="0.25">
      <c r="A1606" s="3">
        <v>20599</v>
      </c>
      <c r="B1606" s="1">
        <v>44.6</v>
      </c>
      <c r="C1606" s="6">
        <f t="shared" si="27"/>
        <v>-9.3729764525678112E-3</v>
      </c>
      <c r="D1606" s="6"/>
    </row>
    <row r="1607" spans="1:4" x14ac:dyDescent="0.25">
      <c r="A1607" s="3">
        <v>20600</v>
      </c>
      <c r="B1607" s="1">
        <v>44.62</v>
      </c>
      <c r="C1607" s="6">
        <f t="shared" si="27"/>
        <v>4.4832997836800496E-4</v>
      </c>
      <c r="D1607" s="6"/>
    </row>
    <row r="1608" spans="1:4" x14ac:dyDescent="0.25">
      <c r="A1608" s="3">
        <v>20603</v>
      </c>
      <c r="B1608" s="1">
        <v>44.1</v>
      </c>
      <c r="C1608" s="6">
        <f t="shared" si="27"/>
        <v>-1.1722406551586045E-2</v>
      </c>
      <c r="D1608" s="6"/>
    </row>
    <row r="1609" spans="1:4" x14ac:dyDescent="0.25">
      <c r="A1609" s="3">
        <v>20604</v>
      </c>
      <c r="B1609" s="1">
        <v>45.11</v>
      </c>
      <c r="C1609" s="6">
        <f t="shared" si="27"/>
        <v>2.2644168967504111E-2</v>
      </c>
      <c r="D1609" s="6"/>
    </row>
    <row r="1610" spans="1:4" x14ac:dyDescent="0.25">
      <c r="A1610" s="3">
        <v>20606</v>
      </c>
      <c r="B1610" s="1">
        <v>45.2</v>
      </c>
      <c r="C1610" s="6">
        <f t="shared" si="27"/>
        <v>1.9931354178809096E-3</v>
      </c>
      <c r="D1610" s="6"/>
    </row>
    <row r="1611" spans="1:4" x14ac:dyDescent="0.25">
      <c r="A1611" s="3">
        <v>20607</v>
      </c>
      <c r="B1611" s="1">
        <v>45.58</v>
      </c>
      <c r="C1611" s="6">
        <f t="shared" si="27"/>
        <v>8.3719369793526094E-3</v>
      </c>
      <c r="D1611" s="6"/>
    </row>
    <row r="1612" spans="1:4" x14ac:dyDescent="0.25">
      <c r="A1612" s="3">
        <v>20610</v>
      </c>
      <c r="B1612" s="1">
        <v>45.85</v>
      </c>
      <c r="C1612" s="6">
        <f t="shared" si="27"/>
        <v>5.9061748849358175E-3</v>
      </c>
      <c r="D1612" s="6"/>
    </row>
    <row r="1613" spans="1:4" x14ac:dyDescent="0.25">
      <c r="A1613" s="3">
        <v>20611</v>
      </c>
      <c r="B1613" s="1">
        <v>45.86</v>
      </c>
      <c r="C1613" s="6">
        <f t="shared" si="27"/>
        <v>2.1807872728456766E-4</v>
      </c>
      <c r="D1613" s="6"/>
    </row>
    <row r="1614" spans="1:4" x14ac:dyDescent="0.25">
      <c r="A1614" s="3">
        <v>20612</v>
      </c>
      <c r="B1614" s="1">
        <v>45.63</v>
      </c>
      <c r="C1614" s="6">
        <f t="shared" si="27"/>
        <v>-5.0278824904470918E-3</v>
      </c>
      <c r="D1614" s="6"/>
    </row>
    <row r="1615" spans="1:4" x14ac:dyDescent="0.25">
      <c r="A1615" s="3">
        <v>20613</v>
      </c>
      <c r="B1615" s="1">
        <v>45.99</v>
      </c>
      <c r="C1615" s="6">
        <f t="shared" si="27"/>
        <v>7.8585866125213105E-3</v>
      </c>
      <c r="D1615" s="6"/>
    </row>
    <row r="1616" spans="1:4" x14ac:dyDescent="0.25">
      <c r="A1616" s="3">
        <v>20614</v>
      </c>
      <c r="B1616" s="1">
        <v>45.14</v>
      </c>
      <c r="C1616" s="6">
        <f t="shared" si="27"/>
        <v>-1.865521016244287E-2</v>
      </c>
      <c r="D1616" s="6"/>
    </row>
    <row r="1617" spans="1:4" x14ac:dyDescent="0.25">
      <c r="A1617" s="3">
        <v>20617</v>
      </c>
      <c r="B1617" s="1">
        <v>45.71</v>
      </c>
      <c r="C1617" s="6">
        <f t="shared" si="27"/>
        <v>1.2548320954263417E-2</v>
      </c>
      <c r="D1617" s="6"/>
    </row>
    <row r="1618" spans="1:4" x14ac:dyDescent="0.25">
      <c r="A1618" s="3">
        <v>20618</v>
      </c>
      <c r="B1618" s="1">
        <v>46.36</v>
      </c>
      <c r="C1618" s="6">
        <f t="shared" si="27"/>
        <v>1.4119926127897921E-2</v>
      </c>
      <c r="D1618" s="6"/>
    </row>
    <row r="1619" spans="1:4" x14ac:dyDescent="0.25">
      <c r="A1619" s="3">
        <v>20619</v>
      </c>
      <c r="B1619" s="1">
        <v>46.42</v>
      </c>
      <c r="C1619" s="6">
        <f t="shared" si="27"/>
        <v>1.2933823747401456E-3</v>
      </c>
      <c r="D1619" s="6"/>
    </row>
    <row r="1620" spans="1:4" x14ac:dyDescent="0.25">
      <c r="A1620" s="3">
        <v>20620</v>
      </c>
      <c r="B1620" s="1">
        <v>46.31</v>
      </c>
      <c r="C1620" s="6">
        <f t="shared" si="27"/>
        <v>-2.3724803536303565E-3</v>
      </c>
      <c r="D1620" s="6"/>
    </row>
    <row r="1621" spans="1:4" x14ac:dyDescent="0.25">
      <c r="A1621" s="3">
        <v>20621</v>
      </c>
      <c r="B1621" s="1">
        <v>46.37</v>
      </c>
      <c r="C1621" s="6">
        <f t="shared" si="27"/>
        <v>1.2947779107087718E-3</v>
      </c>
      <c r="D1621" s="6"/>
    </row>
    <row r="1622" spans="1:4" x14ac:dyDescent="0.25">
      <c r="A1622" s="3">
        <v>20624</v>
      </c>
      <c r="B1622" s="1">
        <v>46.17</v>
      </c>
      <c r="C1622" s="6">
        <f t="shared" si="27"/>
        <v>-4.3224618844717863E-3</v>
      </c>
      <c r="D1622" s="6"/>
    </row>
    <row r="1623" spans="1:4" x14ac:dyDescent="0.25">
      <c r="A1623" s="3">
        <v>20625</v>
      </c>
      <c r="B1623" s="1">
        <v>46.22</v>
      </c>
      <c r="C1623" s="6">
        <f t="shared" si="27"/>
        <v>1.0823683273370266E-3</v>
      </c>
      <c r="D1623" s="6"/>
    </row>
    <row r="1624" spans="1:4" x14ac:dyDescent="0.25">
      <c r="A1624" s="3">
        <v>20626</v>
      </c>
      <c r="B1624" s="1">
        <v>46.41</v>
      </c>
      <c r="C1624" s="6">
        <f t="shared" si="27"/>
        <v>4.1023484068497366E-3</v>
      </c>
      <c r="D1624" s="6"/>
    </row>
    <row r="1625" spans="1:4" x14ac:dyDescent="0.25">
      <c r="A1625" s="3">
        <v>20627</v>
      </c>
      <c r="B1625" s="1">
        <v>46.73</v>
      </c>
      <c r="C1625" s="6">
        <f t="shared" si="27"/>
        <v>6.8714034592503338E-3</v>
      </c>
      <c r="D1625" s="6"/>
    </row>
    <row r="1626" spans="1:4" x14ac:dyDescent="0.25">
      <c r="A1626" s="3">
        <v>20628</v>
      </c>
      <c r="B1626" s="1">
        <v>46.59</v>
      </c>
      <c r="C1626" s="6">
        <f t="shared" si="27"/>
        <v>-3.0004308836292471E-3</v>
      </c>
      <c r="D1626" s="6"/>
    </row>
    <row r="1627" spans="1:4" x14ac:dyDescent="0.25">
      <c r="A1627" s="3">
        <v>20631</v>
      </c>
      <c r="B1627" s="1">
        <v>46.41</v>
      </c>
      <c r="C1627" s="6">
        <f t="shared" si="27"/>
        <v>-3.8709725756211266E-3</v>
      </c>
      <c r="D1627" s="6"/>
    </row>
    <row r="1628" spans="1:4" x14ac:dyDescent="0.25">
      <c r="A1628" s="3">
        <v>20632</v>
      </c>
      <c r="B1628" s="1">
        <v>46.72</v>
      </c>
      <c r="C1628" s="6">
        <f t="shared" si="27"/>
        <v>6.6573852668871496E-3</v>
      </c>
      <c r="D1628" s="6"/>
    </row>
    <row r="1629" spans="1:4" x14ac:dyDescent="0.25">
      <c r="A1629" s="3">
        <v>20633</v>
      </c>
      <c r="B1629" s="1">
        <v>47.07</v>
      </c>
      <c r="C1629" s="6">
        <f t="shared" si="27"/>
        <v>7.4635168930793075E-3</v>
      </c>
      <c r="D1629" s="6"/>
    </row>
    <row r="1630" spans="1:4" x14ac:dyDescent="0.25">
      <c r="A1630" s="3">
        <v>20634</v>
      </c>
      <c r="B1630" s="1">
        <v>47.13</v>
      </c>
      <c r="C1630" s="6">
        <f t="shared" si="27"/>
        <v>1.2738855225885536E-3</v>
      </c>
      <c r="D1630" s="6"/>
    </row>
    <row r="1631" spans="1:4" x14ac:dyDescent="0.25">
      <c r="A1631" s="3">
        <v>20635</v>
      </c>
      <c r="B1631" s="1">
        <v>46.97</v>
      </c>
      <c r="C1631" s="6">
        <f t="shared" si="27"/>
        <v>-3.4006408967358587E-3</v>
      </c>
      <c r="D1631" s="6"/>
    </row>
    <row r="1632" spans="1:4" x14ac:dyDescent="0.25">
      <c r="A1632" s="3">
        <v>20638</v>
      </c>
      <c r="B1632" s="1">
        <v>46.93</v>
      </c>
      <c r="C1632" s="6">
        <f t="shared" si="27"/>
        <v>-8.5197023257747309E-4</v>
      </c>
      <c r="D1632" s="6"/>
    </row>
    <row r="1633" spans="1:4" x14ac:dyDescent="0.25">
      <c r="A1633" s="3">
        <v>20639</v>
      </c>
      <c r="B1633" s="1">
        <v>47.32</v>
      </c>
      <c r="C1633" s="6">
        <f t="shared" si="27"/>
        <v>8.2759093038596611E-3</v>
      </c>
      <c r="D1633" s="6"/>
    </row>
    <row r="1634" spans="1:4" x14ac:dyDescent="0.25">
      <c r="A1634" s="3">
        <v>20641</v>
      </c>
      <c r="B1634" s="1">
        <v>47.8</v>
      </c>
      <c r="C1634" s="6">
        <f t="shared" si="27"/>
        <v>1.0092600387224128E-2</v>
      </c>
      <c r="D1634" s="6"/>
    </row>
    <row r="1635" spans="1:4" x14ac:dyDescent="0.25">
      <c r="A1635" s="3">
        <v>20642</v>
      </c>
      <c r="B1635" s="1">
        <v>48.04</v>
      </c>
      <c r="C1635" s="6">
        <f t="shared" si="27"/>
        <v>5.0083577143725791E-3</v>
      </c>
      <c r="D1635" s="6"/>
    </row>
    <row r="1636" spans="1:4" x14ac:dyDescent="0.25">
      <c r="A1636" s="3">
        <v>20645</v>
      </c>
      <c r="B1636" s="1">
        <v>48.25</v>
      </c>
      <c r="C1636" s="6">
        <f t="shared" si="27"/>
        <v>4.361830573212145E-3</v>
      </c>
      <c r="D1636" s="6"/>
    </row>
    <row r="1637" spans="1:4" x14ac:dyDescent="0.25">
      <c r="A1637" s="3">
        <v>20646</v>
      </c>
      <c r="B1637" s="1">
        <v>48.54</v>
      </c>
      <c r="C1637" s="6">
        <f t="shared" si="27"/>
        <v>5.9923725134603135E-3</v>
      </c>
      <c r="D1637" s="6"/>
    </row>
    <row r="1638" spans="1:4" x14ac:dyDescent="0.25">
      <c r="A1638" s="3">
        <v>20647</v>
      </c>
      <c r="B1638" s="1">
        <v>48.69</v>
      </c>
      <c r="C1638" s="6">
        <f t="shared" si="27"/>
        <v>3.0854698961542233E-3</v>
      </c>
      <c r="D1638" s="6"/>
    </row>
    <row r="1639" spans="1:4" x14ac:dyDescent="0.25">
      <c r="A1639" s="3">
        <v>20648</v>
      </c>
      <c r="B1639" s="1">
        <v>48.58</v>
      </c>
      <c r="C1639" s="6">
        <f t="shared" si="27"/>
        <v>-2.2617466205830765E-3</v>
      </c>
      <c r="D1639" s="6"/>
    </row>
    <row r="1640" spans="1:4" x14ac:dyDescent="0.25">
      <c r="A1640" s="3">
        <v>20649</v>
      </c>
      <c r="B1640" s="1">
        <v>48.72</v>
      </c>
      <c r="C1640" s="6">
        <f t="shared" si="27"/>
        <v>2.8776998276151956E-3</v>
      </c>
      <c r="D1640" s="6"/>
    </row>
    <row r="1641" spans="1:4" x14ac:dyDescent="0.25">
      <c r="A1641" s="3">
        <v>20652</v>
      </c>
      <c r="B1641" s="1">
        <v>49.14</v>
      </c>
      <c r="C1641" s="6">
        <f t="shared" si="27"/>
        <v>8.583743691391435E-3</v>
      </c>
      <c r="D1641" s="6"/>
    </row>
    <row r="1642" spans="1:4" x14ac:dyDescent="0.25">
      <c r="A1642" s="3">
        <v>20653</v>
      </c>
      <c r="B1642" s="1">
        <v>49.31</v>
      </c>
      <c r="C1642" s="6">
        <f t="shared" si="27"/>
        <v>3.4535331430017475E-3</v>
      </c>
      <c r="D1642" s="6"/>
    </row>
    <row r="1643" spans="1:4" x14ac:dyDescent="0.25">
      <c r="A1643" s="3">
        <v>20654</v>
      </c>
      <c r="B1643" s="1">
        <v>49.3</v>
      </c>
      <c r="C1643" s="6">
        <f t="shared" si="27"/>
        <v>-2.0281918739044384E-4</v>
      </c>
      <c r="D1643" s="6"/>
    </row>
    <row r="1644" spans="1:4" x14ac:dyDescent="0.25">
      <c r="A1644" s="3">
        <v>20655</v>
      </c>
      <c r="B1644" s="1">
        <v>49.32</v>
      </c>
      <c r="C1644" s="6">
        <f t="shared" si="27"/>
        <v>4.0559724749913935E-4</v>
      </c>
      <c r="D1644" s="6"/>
    </row>
    <row r="1645" spans="1:4" x14ac:dyDescent="0.25">
      <c r="A1645" s="3">
        <v>20656</v>
      </c>
      <c r="B1645" s="1">
        <v>49.35</v>
      </c>
      <c r="C1645" s="6">
        <f t="shared" si="27"/>
        <v>6.0808758334706802E-4</v>
      </c>
      <c r="D1645" s="6"/>
    </row>
    <row r="1646" spans="1:4" x14ac:dyDescent="0.25">
      <c r="A1646" s="3">
        <v>20659</v>
      </c>
      <c r="B1646" s="1">
        <v>49.33</v>
      </c>
      <c r="C1646" s="6">
        <f t="shared" si="27"/>
        <v>-4.053506338437563E-4</v>
      </c>
      <c r="D1646" s="6"/>
    </row>
    <row r="1647" spans="1:4" x14ac:dyDescent="0.25">
      <c r="A1647" s="3">
        <v>20660</v>
      </c>
      <c r="B1647" s="1">
        <v>49.33</v>
      </c>
      <c r="C1647" s="6">
        <f t="shared" si="27"/>
        <v>0</v>
      </c>
      <c r="D1647" s="6"/>
    </row>
    <row r="1648" spans="1:4" x14ac:dyDescent="0.25">
      <c r="A1648" s="3">
        <v>20661</v>
      </c>
      <c r="B1648" s="1">
        <v>49.44</v>
      </c>
      <c r="C1648" s="6">
        <f t="shared" si="27"/>
        <v>2.2273979037884975E-3</v>
      </c>
      <c r="D1648" s="6"/>
    </row>
    <row r="1649" spans="1:4" x14ac:dyDescent="0.25">
      <c r="A1649" s="3">
        <v>20662</v>
      </c>
      <c r="B1649" s="1">
        <v>49.48</v>
      </c>
      <c r="C1649" s="6">
        <f t="shared" si="27"/>
        <v>8.087343748517811E-4</v>
      </c>
      <c r="D1649" s="6"/>
    </row>
    <row r="1650" spans="1:4" x14ac:dyDescent="0.25">
      <c r="A1650" s="3">
        <v>20663</v>
      </c>
      <c r="B1650" s="1">
        <v>49.08</v>
      </c>
      <c r="C1650" s="6">
        <f t="shared" si="27"/>
        <v>-8.1169276815764666E-3</v>
      </c>
      <c r="D1650" s="6"/>
    </row>
    <row r="1651" spans="1:4" x14ac:dyDescent="0.25">
      <c r="A1651" s="3">
        <v>20666</v>
      </c>
      <c r="B1651" s="1">
        <v>49</v>
      </c>
      <c r="C1651" s="6">
        <f t="shared" si="27"/>
        <v>-1.6313217320840852E-3</v>
      </c>
      <c r="D1651" s="6"/>
    </row>
    <row r="1652" spans="1:4" x14ac:dyDescent="0.25">
      <c r="A1652" s="3">
        <v>20667</v>
      </c>
      <c r="B1652" s="1">
        <v>49.39</v>
      </c>
      <c r="C1652" s="6">
        <f t="shared" si="27"/>
        <v>7.9276764419068443E-3</v>
      </c>
      <c r="D1652" s="6"/>
    </row>
    <row r="1653" spans="1:4" x14ac:dyDescent="0.25">
      <c r="A1653" s="3">
        <v>20668</v>
      </c>
      <c r="B1653" s="1">
        <v>49.62</v>
      </c>
      <c r="C1653" s="6">
        <f t="shared" si="27"/>
        <v>4.646003711121516E-3</v>
      </c>
      <c r="D1653" s="6"/>
    </row>
    <row r="1654" spans="1:4" x14ac:dyDescent="0.25">
      <c r="A1654" s="3">
        <v>20669</v>
      </c>
      <c r="B1654" s="1">
        <v>49.64</v>
      </c>
      <c r="C1654" s="6">
        <f t="shared" si="27"/>
        <v>4.0298207275149588E-4</v>
      </c>
      <c r="D1654" s="6"/>
    </row>
    <row r="1655" spans="1:4" x14ac:dyDescent="0.25">
      <c r="A1655" s="3">
        <v>20670</v>
      </c>
      <c r="B1655" s="1">
        <v>49.64</v>
      </c>
      <c r="C1655" s="6">
        <f t="shared" si="27"/>
        <v>0</v>
      </c>
      <c r="D1655" s="6"/>
    </row>
    <row r="1656" spans="1:4" x14ac:dyDescent="0.25">
      <c r="A1656" s="3">
        <v>20673</v>
      </c>
      <c r="B1656" s="1">
        <v>48.96</v>
      </c>
      <c r="C1656" s="6">
        <f t="shared" si="27"/>
        <v>-1.3793322132335761E-2</v>
      </c>
      <c r="D1656" s="6"/>
    </row>
    <row r="1657" spans="1:4" x14ac:dyDescent="0.25">
      <c r="A1657" s="3">
        <v>20674</v>
      </c>
      <c r="B1657" s="1">
        <v>49.16</v>
      </c>
      <c r="C1657" s="6">
        <f t="shared" si="27"/>
        <v>4.0766464937634153E-3</v>
      </c>
      <c r="D1657" s="6"/>
    </row>
    <row r="1658" spans="1:4" x14ac:dyDescent="0.25">
      <c r="A1658" s="3">
        <v>20675</v>
      </c>
      <c r="B1658" s="1">
        <v>49.36</v>
      </c>
      <c r="C1658" s="6">
        <f t="shared" si="27"/>
        <v>4.0600948992983599E-3</v>
      </c>
      <c r="D1658" s="6"/>
    </row>
    <row r="1659" spans="1:4" x14ac:dyDescent="0.25">
      <c r="A1659" s="3">
        <v>20676</v>
      </c>
      <c r="B1659" s="1">
        <v>49.32</v>
      </c>
      <c r="C1659" s="6">
        <f t="shared" si="27"/>
        <v>-8.1070130098883449E-4</v>
      </c>
      <c r="D1659" s="6"/>
    </row>
    <row r="1660" spans="1:4" x14ac:dyDescent="0.25">
      <c r="A1660" s="3">
        <v>20677</v>
      </c>
      <c r="B1660" s="1">
        <v>49.09</v>
      </c>
      <c r="C1660" s="6">
        <f t="shared" si="27"/>
        <v>-4.6743302261824096E-3</v>
      </c>
      <c r="D1660" s="6"/>
    </row>
    <row r="1661" spans="1:4" x14ac:dyDescent="0.25">
      <c r="A1661" s="3">
        <v>20680</v>
      </c>
      <c r="B1661" s="1">
        <v>48.58</v>
      </c>
      <c r="C1661" s="6">
        <f t="shared" si="27"/>
        <v>-1.04434244959348E-2</v>
      </c>
      <c r="D1661" s="6"/>
    </row>
    <row r="1662" spans="1:4" x14ac:dyDescent="0.25">
      <c r="A1662" s="3">
        <v>20681</v>
      </c>
      <c r="B1662" s="1">
        <v>48</v>
      </c>
      <c r="C1662" s="6">
        <f t="shared" si="27"/>
        <v>-1.2010912666135465E-2</v>
      </c>
      <c r="D1662" s="6"/>
    </row>
    <row r="1663" spans="1:4" x14ac:dyDescent="0.25">
      <c r="A1663" s="3">
        <v>20682</v>
      </c>
      <c r="B1663" s="1">
        <v>48.99</v>
      </c>
      <c r="C1663" s="6">
        <f t="shared" si="27"/>
        <v>2.0415184742592619E-2</v>
      </c>
      <c r="D1663" s="6"/>
    </row>
    <row r="1664" spans="1:4" x14ac:dyDescent="0.25">
      <c r="A1664" s="3">
        <v>20683</v>
      </c>
      <c r="B1664" s="1">
        <v>48.88</v>
      </c>
      <c r="C1664" s="6">
        <f t="shared" si="27"/>
        <v>-2.2478807871435654E-3</v>
      </c>
      <c r="D1664" s="6"/>
    </row>
    <row r="1665" spans="1:4" x14ac:dyDescent="0.25">
      <c r="A1665" s="3">
        <v>20684</v>
      </c>
      <c r="B1665" s="1">
        <v>48.82</v>
      </c>
      <c r="C1665" s="6">
        <f t="shared" si="27"/>
        <v>-1.2282498985259321E-3</v>
      </c>
      <c r="D1665" s="6"/>
    </row>
    <row r="1666" spans="1:4" x14ac:dyDescent="0.25">
      <c r="A1666" s="3">
        <v>20687</v>
      </c>
      <c r="B1666" s="1">
        <v>48.25</v>
      </c>
      <c r="C1666" s="6">
        <f t="shared" si="27"/>
        <v>-1.1744237179819121E-2</v>
      </c>
      <c r="D1666" s="6"/>
    </row>
    <row r="1667" spans="1:4" x14ac:dyDescent="0.25">
      <c r="A1667" s="3">
        <v>20688</v>
      </c>
      <c r="B1667" s="1">
        <v>47.89</v>
      </c>
      <c r="C1667" s="6">
        <f t="shared" si="27"/>
        <v>-7.489113430476973E-3</v>
      </c>
      <c r="D1667" s="6"/>
    </row>
    <row r="1668" spans="1:4" x14ac:dyDescent="0.25">
      <c r="A1668" s="3">
        <v>20689</v>
      </c>
      <c r="B1668" s="1">
        <v>47.42</v>
      </c>
      <c r="C1668" s="6">
        <f t="shared" ref="C1668:C1731" si="28">LN(B1668/B1667)</f>
        <v>-9.8626337172585711E-3</v>
      </c>
      <c r="D1668" s="6"/>
    </row>
    <row r="1669" spans="1:4" x14ac:dyDescent="0.25">
      <c r="A1669" s="3">
        <v>20690</v>
      </c>
      <c r="B1669" s="1">
        <v>48</v>
      </c>
      <c r="C1669" s="6">
        <f t="shared" si="28"/>
        <v>1.2156930270631446E-2</v>
      </c>
      <c r="D1669" s="6"/>
    </row>
    <row r="1670" spans="1:4" x14ac:dyDescent="0.25">
      <c r="A1670" s="3">
        <v>20691</v>
      </c>
      <c r="B1670" s="1">
        <v>47.95</v>
      </c>
      <c r="C1670" s="6">
        <f t="shared" si="28"/>
        <v>-1.0422095784436427E-3</v>
      </c>
      <c r="D1670" s="6"/>
    </row>
    <row r="1671" spans="1:4" x14ac:dyDescent="0.25">
      <c r="A1671" s="3">
        <v>20694</v>
      </c>
      <c r="B1671" s="1">
        <v>47.66</v>
      </c>
      <c r="C1671" s="6">
        <f t="shared" si="28"/>
        <v>-6.0663296588512449E-3</v>
      </c>
      <c r="D1671" s="6"/>
    </row>
    <row r="1672" spans="1:4" x14ac:dyDescent="0.25">
      <c r="A1672" s="3">
        <v>20695</v>
      </c>
      <c r="B1672" s="1">
        <v>47.57</v>
      </c>
      <c r="C1672" s="6">
        <f t="shared" si="28"/>
        <v>-1.8901612264058856E-3</v>
      </c>
      <c r="D1672" s="6"/>
    </row>
    <row r="1673" spans="1:4" x14ac:dyDescent="0.25">
      <c r="A1673" s="3">
        <v>20696</v>
      </c>
      <c r="B1673" s="1">
        <v>47.36</v>
      </c>
      <c r="C1673" s="6">
        <f t="shared" si="28"/>
        <v>-4.4243198684399184E-3</v>
      </c>
      <c r="D1673" s="6"/>
    </row>
    <row r="1674" spans="1:4" x14ac:dyDescent="0.25">
      <c r="A1674" s="3">
        <v>20697</v>
      </c>
      <c r="B1674" s="1">
        <v>46.94</v>
      </c>
      <c r="C1674" s="6">
        <f t="shared" si="28"/>
        <v>-8.9078001528728572E-3</v>
      </c>
      <c r="D1674" s="6"/>
    </row>
    <row r="1675" spans="1:4" x14ac:dyDescent="0.25">
      <c r="A1675" s="3">
        <v>20698</v>
      </c>
      <c r="B1675" s="1">
        <v>47.51</v>
      </c>
      <c r="C1675" s="6">
        <f t="shared" si="28"/>
        <v>1.2070024775952433E-2</v>
      </c>
      <c r="D1675" s="6"/>
    </row>
    <row r="1676" spans="1:4" x14ac:dyDescent="0.25">
      <c r="A1676" s="3">
        <v>20702</v>
      </c>
      <c r="B1676" s="1">
        <v>47.89</v>
      </c>
      <c r="C1676" s="6">
        <f t="shared" si="28"/>
        <v>7.9664991556881882E-3</v>
      </c>
      <c r="D1676" s="6"/>
    </row>
    <row r="1677" spans="1:4" x14ac:dyDescent="0.25">
      <c r="A1677" s="3">
        <v>20703</v>
      </c>
      <c r="B1677" s="1">
        <v>48.02</v>
      </c>
      <c r="C1677" s="6">
        <f t="shared" si="28"/>
        <v>2.7108764385891273E-3</v>
      </c>
      <c r="D1677" s="6"/>
    </row>
    <row r="1678" spans="1:4" x14ac:dyDescent="0.25">
      <c r="A1678" s="3">
        <v>20704</v>
      </c>
      <c r="B1678" s="1">
        <v>48.1</v>
      </c>
      <c r="C1678" s="6">
        <f t="shared" si="28"/>
        <v>1.6645863186083908E-3</v>
      </c>
      <c r="D1678" s="6"/>
    </row>
    <row r="1679" spans="1:4" x14ac:dyDescent="0.25">
      <c r="A1679" s="3">
        <v>20705</v>
      </c>
      <c r="B1679" s="1">
        <v>47.81</v>
      </c>
      <c r="C1679" s="6">
        <f t="shared" si="28"/>
        <v>-6.0473544737034684E-3</v>
      </c>
      <c r="D1679" s="6"/>
    </row>
    <row r="1680" spans="1:4" x14ac:dyDescent="0.25">
      <c r="A1680" s="3">
        <v>20708</v>
      </c>
      <c r="B1680" s="1">
        <v>47.56</v>
      </c>
      <c r="C1680" s="6">
        <f t="shared" si="28"/>
        <v>-5.2427508154309068E-3</v>
      </c>
      <c r="D1680" s="6"/>
    </row>
    <row r="1681" spans="1:4" x14ac:dyDescent="0.25">
      <c r="A1681" s="3">
        <v>20709</v>
      </c>
      <c r="B1681" s="1">
        <v>47.38</v>
      </c>
      <c r="C1681" s="6">
        <f t="shared" si="28"/>
        <v>-3.7918730919417245E-3</v>
      </c>
      <c r="D1681" s="6"/>
    </row>
    <row r="1682" spans="1:4" x14ac:dyDescent="0.25">
      <c r="A1682" s="3">
        <v>20710</v>
      </c>
      <c r="B1682" s="1">
        <v>47.05</v>
      </c>
      <c r="C1682" s="6">
        <f t="shared" si="28"/>
        <v>-6.989332699250856E-3</v>
      </c>
      <c r="D1682" s="6"/>
    </row>
    <row r="1683" spans="1:4" x14ac:dyDescent="0.25">
      <c r="A1683" s="3">
        <v>20711</v>
      </c>
      <c r="B1683" s="1">
        <v>46.09</v>
      </c>
      <c r="C1683" s="6">
        <f t="shared" si="28"/>
        <v>-2.0614859298971645E-2</v>
      </c>
      <c r="D1683" s="6"/>
    </row>
    <row r="1684" spans="1:4" x14ac:dyDescent="0.25">
      <c r="A1684" s="3">
        <v>20712</v>
      </c>
      <c r="B1684" s="1">
        <v>47.21</v>
      </c>
      <c r="C1684" s="6">
        <f t="shared" si="28"/>
        <v>2.4009727825778367E-2</v>
      </c>
      <c r="D1684" s="6"/>
    </row>
    <row r="1685" spans="1:4" x14ac:dyDescent="0.25">
      <c r="A1685" s="3">
        <v>20715</v>
      </c>
      <c r="B1685" s="1">
        <v>47.1</v>
      </c>
      <c r="C1685" s="6">
        <f t="shared" si="28"/>
        <v>-2.3327335358232816E-3</v>
      </c>
      <c r="D1685" s="6"/>
    </row>
    <row r="1686" spans="1:4" x14ac:dyDescent="0.25">
      <c r="A1686" s="3">
        <v>20716</v>
      </c>
      <c r="B1686" s="1">
        <v>46.79</v>
      </c>
      <c r="C1686" s="6">
        <f t="shared" si="28"/>
        <v>-6.6034961442471441E-3</v>
      </c>
      <c r="D1686" s="6"/>
    </row>
    <row r="1687" spans="1:4" x14ac:dyDescent="0.25">
      <c r="A1687" s="3">
        <v>20717</v>
      </c>
      <c r="B1687" s="1">
        <v>46.24</v>
      </c>
      <c r="C1687" s="6">
        <f t="shared" si="28"/>
        <v>-1.1824280514002776E-2</v>
      </c>
      <c r="D1687" s="6"/>
    </row>
    <row r="1688" spans="1:4" x14ac:dyDescent="0.25">
      <c r="A1688" s="3">
        <v>20718</v>
      </c>
      <c r="B1688" s="1">
        <v>46.21</v>
      </c>
      <c r="C1688" s="6">
        <f t="shared" si="28"/>
        <v>-6.4899948194703972E-4</v>
      </c>
      <c r="D1688" s="6"/>
    </row>
    <row r="1689" spans="1:4" x14ac:dyDescent="0.25">
      <c r="A1689" s="3">
        <v>20719</v>
      </c>
      <c r="B1689" s="1">
        <v>46.58</v>
      </c>
      <c r="C1689" s="6">
        <f t="shared" si="28"/>
        <v>7.9750395740199251E-3</v>
      </c>
      <c r="D1689" s="6"/>
    </row>
    <row r="1690" spans="1:4" x14ac:dyDescent="0.25">
      <c r="A1690" s="3">
        <v>20722</v>
      </c>
      <c r="B1690" s="1">
        <v>46.4</v>
      </c>
      <c r="C1690" s="6">
        <f t="shared" si="28"/>
        <v>-3.8718052239853384E-3</v>
      </c>
      <c r="D1690" s="6"/>
    </row>
    <row r="1691" spans="1:4" x14ac:dyDescent="0.25">
      <c r="A1691" s="3">
        <v>20723</v>
      </c>
      <c r="B1691" s="1">
        <v>45.75</v>
      </c>
      <c r="C1691" s="6">
        <f t="shared" si="28"/>
        <v>-1.4107667510679225E-2</v>
      </c>
      <c r="D1691" s="6"/>
    </row>
    <row r="1692" spans="1:4" x14ac:dyDescent="0.25">
      <c r="A1692" s="3">
        <v>20724</v>
      </c>
      <c r="B1692" s="1">
        <v>45.82</v>
      </c>
      <c r="C1692" s="6">
        <f t="shared" si="28"/>
        <v>1.5288853038191077E-3</v>
      </c>
      <c r="D1692" s="6"/>
    </row>
    <row r="1693" spans="1:4" x14ac:dyDescent="0.25">
      <c r="A1693" s="3">
        <v>20725</v>
      </c>
      <c r="B1693" s="1">
        <v>45.6</v>
      </c>
      <c r="C1693" s="6">
        <f t="shared" si="28"/>
        <v>-4.8129605050090006E-3</v>
      </c>
      <c r="D1693" s="6"/>
    </row>
    <row r="1694" spans="1:4" x14ac:dyDescent="0.25">
      <c r="A1694" s="3">
        <v>20726</v>
      </c>
      <c r="B1694" s="1">
        <v>45.35</v>
      </c>
      <c r="C1694" s="6">
        <f t="shared" si="28"/>
        <v>-5.4975399591948313E-3</v>
      </c>
      <c r="D1694" s="6"/>
    </row>
    <row r="1695" spans="1:4" x14ac:dyDescent="0.25">
      <c r="A1695" s="3">
        <v>20729</v>
      </c>
      <c r="B1695" s="1">
        <v>44.7</v>
      </c>
      <c r="C1695" s="6">
        <f t="shared" si="28"/>
        <v>-1.4436674941622476E-2</v>
      </c>
      <c r="D1695" s="6"/>
    </row>
    <row r="1696" spans="1:4" x14ac:dyDescent="0.25">
      <c r="A1696" s="3">
        <v>20730</v>
      </c>
      <c r="B1696" s="1">
        <v>45.52</v>
      </c>
      <c r="C1696" s="6">
        <f t="shared" si="28"/>
        <v>1.81782881985523E-2</v>
      </c>
      <c r="D1696" s="6"/>
    </row>
    <row r="1697" spans="1:4" x14ac:dyDescent="0.25">
      <c r="A1697" s="3">
        <v>20731</v>
      </c>
      <c r="B1697" s="1">
        <v>46.28</v>
      </c>
      <c r="C1697" s="6">
        <f t="shared" si="28"/>
        <v>1.6558112507400389E-2</v>
      </c>
      <c r="D1697" s="6"/>
    </row>
    <row r="1698" spans="1:4" x14ac:dyDescent="0.25">
      <c r="A1698" s="3">
        <v>20732</v>
      </c>
      <c r="B1698" s="1">
        <v>46.29</v>
      </c>
      <c r="C1698" s="6">
        <f t="shared" si="28"/>
        <v>2.1605271770325701E-4</v>
      </c>
      <c r="D1698" s="6"/>
    </row>
    <row r="1699" spans="1:4" x14ac:dyDescent="0.25">
      <c r="A1699" s="3">
        <v>20733</v>
      </c>
      <c r="B1699" s="1">
        <v>46.45</v>
      </c>
      <c r="C1699" s="6">
        <f t="shared" si="28"/>
        <v>3.450510216668375E-3</v>
      </c>
      <c r="D1699" s="6"/>
    </row>
    <row r="1700" spans="1:4" x14ac:dyDescent="0.25">
      <c r="A1700" s="3">
        <v>20736</v>
      </c>
      <c r="B1700" s="1">
        <v>46.43</v>
      </c>
      <c r="C1700" s="6">
        <f t="shared" si="28"/>
        <v>-4.3066322801727527E-4</v>
      </c>
      <c r="D1700" s="6"/>
    </row>
    <row r="1701" spans="1:4" x14ac:dyDescent="0.25">
      <c r="A1701" s="3">
        <v>20737</v>
      </c>
      <c r="B1701" s="1">
        <v>46.2</v>
      </c>
      <c r="C1701" s="6">
        <f t="shared" si="28"/>
        <v>-4.9660039441370655E-3</v>
      </c>
      <c r="D1701" s="6"/>
    </row>
    <row r="1702" spans="1:4" x14ac:dyDescent="0.25">
      <c r="A1702" s="3">
        <v>20738</v>
      </c>
      <c r="B1702" s="1">
        <v>46.84</v>
      </c>
      <c r="C1702" s="6">
        <f t="shared" si="28"/>
        <v>1.3757740641823358E-2</v>
      </c>
      <c r="D1702" s="6"/>
    </row>
    <row r="1703" spans="1:4" x14ac:dyDescent="0.25">
      <c r="A1703" s="3">
        <v>20739</v>
      </c>
      <c r="B1703" s="1">
        <v>46.81</v>
      </c>
      <c r="C1703" s="6">
        <f t="shared" si="28"/>
        <v>-6.4068341753746366E-4</v>
      </c>
      <c r="D1703" s="6"/>
    </row>
    <row r="1704" spans="1:4" x14ac:dyDescent="0.25">
      <c r="A1704" s="3">
        <v>20740</v>
      </c>
      <c r="B1704" s="1">
        <v>47</v>
      </c>
      <c r="C1704" s="6">
        <f t="shared" si="28"/>
        <v>4.0507463980792649E-3</v>
      </c>
      <c r="D1704" s="6"/>
    </row>
    <row r="1705" spans="1:4" x14ac:dyDescent="0.25">
      <c r="A1705" s="3">
        <v>20743</v>
      </c>
      <c r="B1705" s="1">
        <v>46.86</v>
      </c>
      <c r="C1705" s="6">
        <f t="shared" si="28"/>
        <v>-2.983168630408982E-3</v>
      </c>
      <c r="D1705" s="6"/>
    </row>
    <row r="1706" spans="1:4" x14ac:dyDescent="0.25">
      <c r="A1706" s="3">
        <v>20744</v>
      </c>
      <c r="B1706" s="1">
        <v>46.62</v>
      </c>
      <c r="C1706" s="6">
        <f t="shared" si="28"/>
        <v>-5.1347994720385278E-3</v>
      </c>
      <c r="D1706" s="6"/>
    </row>
    <row r="1707" spans="1:4" x14ac:dyDescent="0.25">
      <c r="A1707" s="3">
        <v>20745</v>
      </c>
      <c r="B1707" s="1">
        <v>46.26</v>
      </c>
      <c r="C1707" s="6">
        <f t="shared" si="28"/>
        <v>-7.7519768043179359E-3</v>
      </c>
      <c r="D1707" s="6"/>
    </row>
    <row r="1708" spans="1:4" x14ac:dyDescent="0.25">
      <c r="A1708" s="3">
        <v>20746</v>
      </c>
      <c r="B1708" s="1">
        <v>46.34</v>
      </c>
      <c r="C1708" s="6">
        <f t="shared" si="28"/>
        <v>1.7278622009372403E-3</v>
      </c>
      <c r="D1708" s="6"/>
    </row>
    <row r="1709" spans="1:4" x14ac:dyDescent="0.25">
      <c r="A1709" s="3">
        <v>20747</v>
      </c>
      <c r="B1709" s="1">
        <v>46.24</v>
      </c>
      <c r="C1709" s="6">
        <f t="shared" si="28"/>
        <v>-2.1602946401081944E-3</v>
      </c>
      <c r="D1709" s="6"/>
    </row>
    <row r="1710" spans="1:4" x14ac:dyDescent="0.25">
      <c r="A1710" s="3">
        <v>20750</v>
      </c>
      <c r="B1710" s="1">
        <v>46.23</v>
      </c>
      <c r="C1710" s="6">
        <f t="shared" si="28"/>
        <v>-2.162863639881123E-4</v>
      </c>
      <c r="D1710" s="6"/>
    </row>
    <row r="1711" spans="1:4" x14ac:dyDescent="0.25">
      <c r="A1711" s="3">
        <v>20751</v>
      </c>
      <c r="B1711" s="1">
        <v>46.12</v>
      </c>
      <c r="C1711" s="6">
        <f t="shared" si="28"/>
        <v>-2.382242599275791E-3</v>
      </c>
      <c r="D1711" s="6"/>
    </row>
    <row r="1712" spans="1:4" x14ac:dyDescent="0.25">
      <c r="A1712" s="3">
        <v>20752</v>
      </c>
      <c r="B1712" s="1">
        <v>45.93</v>
      </c>
      <c r="C1712" s="6">
        <f t="shared" si="28"/>
        <v>-4.1281970631561081E-3</v>
      </c>
      <c r="D1712" s="6"/>
    </row>
    <row r="1713" spans="1:4" x14ac:dyDescent="0.25">
      <c r="A1713" s="3">
        <v>20753</v>
      </c>
      <c r="B1713" s="1">
        <v>45.85</v>
      </c>
      <c r="C1713" s="6">
        <f t="shared" si="28"/>
        <v>-1.7432996352281581E-3</v>
      </c>
      <c r="D1713" s="6"/>
    </row>
    <row r="1714" spans="1:4" x14ac:dyDescent="0.25">
      <c r="A1714" s="3">
        <v>20754</v>
      </c>
      <c r="B1714" s="1">
        <v>46.27</v>
      </c>
      <c r="C1714" s="6">
        <f t="shared" si="28"/>
        <v>9.1186042164343381E-3</v>
      </c>
      <c r="D1714" s="6"/>
    </row>
    <row r="1715" spans="1:4" x14ac:dyDescent="0.25">
      <c r="A1715" s="3">
        <v>20757</v>
      </c>
      <c r="B1715" s="1">
        <v>46.4</v>
      </c>
      <c r="C1715" s="6">
        <f t="shared" si="28"/>
        <v>2.8056563133013537E-3</v>
      </c>
      <c r="D1715" s="6"/>
    </row>
    <row r="1716" spans="1:4" x14ac:dyDescent="0.25">
      <c r="A1716" s="3">
        <v>20758</v>
      </c>
      <c r="B1716" s="1">
        <v>46.37</v>
      </c>
      <c r="C1716" s="6">
        <f t="shared" si="28"/>
        <v>-6.4676082884015495E-4</v>
      </c>
      <c r="D1716" s="6"/>
    </row>
    <row r="1717" spans="1:4" x14ac:dyDescent="0.25">
      <c r="A1717" s="3">
        <v>20759</v>
      </c>
      <c r="B1717" s="1">
        <v>45.58</v>
      </c>
      <c r="C1717" s="6">
        <f t="shared" si="28"/>
        <v>-1.7183674585831265E-2</v>
      </c>
      <c r="D1717" s="6"/>
    </row>
    <row r="1718" spans="1:4" x14ac:dyDescent="0.25">
      <c r="A1718" s="3">
        <v>20760</v>
      </c>
      <c r="B1718" s="1">
        <v>46.52</v>
      </c>
      <c r="C1718" s="6">
        <f t="shared" si="28"/>
        <v>2.0413303832925663E-2</v>
      </c>
      <c r="D1718" s="6"/>
    </row>
    <row r="1719" spans="1:4" x14ac:dyDescent="0.25">
      <c r="A1719" s="3">
        <v>20761</v>
      </c>
      <c r="B1719" s="1">
        <v>46.98</v>
      </c>
      <c r="C1719" s="6">
        <f t="shared" si="28"/>
        <v>9.8396515803029928E-3</v>
      </c>
      <c r="D1719" s="6"/>
    </row>
    <row r="1720" spans="1:4" x14ac:dyDescent="0.25">
      <c r="A1720" s="3">
        <v>20764</v>
      </c>
      <c r="B1720" s="1">
        <v>47.6</v>
      </c>
      <c r="C1720" s="6">
        <f t="shared" si="28"/>
        <v>1.3110782006607598E-2</v>
      </c>
      <c r="D1720" s="6"/>
    </row>
    <row r="1721" spans="1:4" x14ac:dyDescent="0.25">
      <c r="A1721" s="3">
        <v>20766</v>
      </c>
      <c r="B1721" s="1">
        <v>47.11</v>
      </c>
      <c r="C1721" s="6">
        <f t="shared" si="28"/>
        <v>-1.0347468525424654E-2</v>
      </c>
      <c r="D1721" s="6"/>
    </row>
    <row r="1722" spans="1:4" x14ac:dyDescent="0.25">
      <c r="A1722" s="3">
        <v>20767</v>
      </c>
      <c r="B1722" s="1">
        <v>46.73</v>
      </c>
      <c r="C1722" s="6">
        <f t="shared" si="28"/>
        <v>-8.0989359996150225E-3</v>
      </c>
      <c r="D1722" s="6"/>
    </row>
    <row r="1723" spans="1:4" x14ac:dyDescent="0.25">
      <c r="A1723" s="3">
        <v>20768</v>
      </c>
      <c r="B1723" s="1">
        <v>46.34</v>
      </c>
      <c r="C1723" s="6">
        <f t="shared" si="28"/>
        <v>-8.3808377081045198E-3</v>
      </c>
      <c r="D1723" s="6"/>
    </row>
    <row r="1724" spans="1:4" x14ac:dyDescent="0.25">
      <c r="A1724" s="3">
        <v>20771</v>
      </c>
      <c r="B1724" s="1">
        <v>46.49</v>
      </c>
      <c r="C1724" s="6">
        <f t="shared" si="28"/>
        <v>3.2317166982632831E-3</v>
      </c>
      <c r="D1724" s="6"/>
    </row>
    <row r="1725" spans="1:4" x14ac:dyDescent="0.25">
      <c r="A1725" s="3">
        <v>20772</v>
      </c>
      <c r="B1725" s="1">
        <v>46.27</v>
      </c>
      <c r="C1725" s="6">
        <f t="shared" si="28"/>
        <v>-4.7434327835850828E-3</v>
      </c>
      <c r="D1725" s="6"/>
    </row>
    <row r="1726" spans="1:4" x14ac:dyDescent="0.25">
      <c r="A1726" s="3">
        <v>20773</v>
      </c>
      <c r="B1726" s="1">
        <v>46.01</v>
      </c>
      <c r="C1726" s="6">
        <f t="shared" si="28"/>
        <v>-5.6350387515310971E-3</v>
      </c>
      <c r="D1726" s="6"/>
    </row>
    <row r="1727" spans="1:4" x14ac:dyDescent="0.25">
      <c r="A1727" s="3">
        <v>20774</v>
      </c>
      <c r="B1727" s="1">
        <v>45.72</v>
      </c>
      <c r="C1727" s="6">
        <f t="shared" si="28"/>
        <v>-6.3229252407672968E-3</v>
      </c>
      <c r="D1727" s="6"/>
    </row>
    <row r="1728" spans="1:4" x14ac:dyDescent="0.25">
      <c r="A1728" s="3">
        <v>20775</v>
      </c>
      <c r="B1728" s="1">
        <v>45.74</v>
      </c>
      <c r="C1728" s="6">
        <f t="shared" si="28"/>
        <v>4.3734966802529677E-4</v>
      </c>
      <c r="D1728" s="6"/>
    </row>
    <row r="1729" spans="1:4" x14ac:dyDescent="0.25">
      <c r="A1729" s="3">
        <v>20778</v>
      </c>
      <c r="B1729" s="1">
        <v>45.29</v>
      </c>
      <c r="C1729" s="6">
        <f t="shared" si="28"/>
        <v>-9.8869310265126496E-3</v>
      </c>
      <c r="D1729" s="6"/>
    </row>
    <row r="1730" spans="1:4" x14ac:dyDescent="0.25">
      <c r="A1730" s="3">
        <v>20779</v>
      </c>
      <c r="B1730" s="1">
        <v>44.89</v>
      </c>
      <c r="C1730" s="6">
        <f t="shared" si="28"/>
        <v>-8.8712047742817695E-3</v>
      </c>
      <c r="D1730" s="6"/>
    </row>
    <row r="1731" spans="1:4" x14ac:dyDescent="0.25">
      <c r="A1731" s="3">
        <v>20780</v>
      </c>
      <c r="B1731" s="1">
        <v>44.67</v>
      </c>
      <c r="C1731" s="6">
        <f t="shared" si="28"/>
        <v>-4.9129174298134003E-3</v>
      </c>
      <c r="D1731" s="6"/>
    </row>
    <row r="1732" spans="1:4" x14ac:dyDescent="0.25">
      <c r="A1732" s="3">
        <v>20782</v>
      </c>
      <c r="B1732" s="1">
        <v>45.14</v>
      </c>
      <c r="C1732" s="6">
        <f t="shared" ref="C1732:C1795" si="29">LN(B1732/B1731)</f>
        <v>1.0466636025362304E-2</v>
      </c>
      <c r="D1732" s="6"/>
    </row>
    <row r="1733" spans="1:4" x14ac:dyDescent="0.25">
      <c r="A1733" s="3">
        <v>20785</v>
      </c>
      <c r="B1733" s="1">
        <v>44.87</v>
      </c>
      <c r="C1733" s="6">
        <f t="shared" si="29"/>
        <v>-5.9993514014977005E-3</v>
      </c>
      <c r="D1733" s="6"/>
    </row>
    <row r="1734" spans="1:4" x14ac:dyDescent="0.25">
      <c r="A1734" s="3">
        <v>20786</v>
      </c>
      <c r="B1734" s="1">
        <v>44.91</v>
      </c>
      <c r="C1734" s="6">
        <f t="shared" si="29"/>
        <v>8.9106711175468336E-4</v>
      </c>
      <c r="D1734" s="6"/>
    </row>
    <row r="1735" spans="1:4" x14ac:dyDescent="0.25">
      <c r="A1735" s="3">
        <v>20787</v>
      </c>
      <c r="B1735" s="1">
        <v>44.43</v>
      </c>
      <c r="C1735" s="6">
        <f t="shared" si="29"/>
        <v>-1.074557015182951E-2</v>
      </c>
      <c r="D1735" s="6"/>
    </row>
    <row r="1736" spans="1:4" x14ac:dyDescent="0.25">
      <c r="A1736" s="3">
        <v>20788</v>
      </c>
      <c r="B1736" s="1">
        <v>44.38</v>
      </c>
      <c r="C1736" s="6">
        <f t="shared" si="29"/>
        <v>-1.1259994433691681E-3</v>
      </c>
      <c r="D1736" s="6"/>
    </row>
    <row r="1737" spans="1:4" x14ac:dyDescent="0.25">
      <c r="A1737" s="3">
        <v>20789</v>
      </c>
      <c r="B1737" s="1">
        <v>45.08</v>
      </c>
      <c r="C1737" s="6">
        <f t="shared" si="29"/>
        <v>1.5649771667127596E-2</v>
      </c>
      <c r="D1737" s="6"/>
    </row>
    <row r="1738" spans="1:4" x14ac:dyDescent="0.25">
      <c r="A1738" s="3">
        <v>20792</v>
      </c>
      <c r="B1738" s="1">
        <v>45.98</v>
      </c>
      <c r="C1738" s="6">
        <f t="shared" si="29"/>
        <v>1.9767830163459937E-2</v>
      </c>
      <c r="D1738" s="6"/>
    </row>
    <row r="1739" spans="1:4" x14ac:dyDescent="0.25">
      <c r="A1739" s="3">
        <v>20793</v>
      </c>
      <c r="B1739" s="1">
        <v>45.84</v>
      </c>
      <c r="C1739" s="6">
        <f t="shared" si="29"/>
        <v>-3.0494469285512493E-3</v>
      </c>
      <c r="D1739" s="6"/>
    </row>
    <row r="1740" spans="1:4" x14ac:dyDescent="0.25">
      <c r="A1740" s="3">
        <v>20794</v>
      </c>
      <c r="B1740" s="1">
        <v>46.39</v>
      </c>
      <c r="C1740" s="6">
        <f t="shared" si="29"/>
        <v>1.1926846357168097E-2</v>
      </c>
      <c r="D1740" s="6"/>
    </row>
    <row r="1741" spans="1:4" x14ac:dyDescent="0.25">
      <c r="A1741" s="3">
        <v>20795</v>
      </c>
      <c r="B1741" s="1">
        <v>46.81</v>
      </c>
      <c r="C1741" s="6">
        <f t="shared" si="29"/>
        <v>9.0129365483269733E-3</v>
      </c>
      <c r="D1741" s="6"/>
    </row>
    <row r="1742" spans="1:4" x14ac:dyDescent="0.25">
      <c r="A1742" s="3">
        <v>20796</v>
      </c>
      <c r="B1742" s="1">
        <v>47.04</v>
      </c>
      <c r="C1742" s="6">
        <f t="shared" si="29"/>
        <v>4.901448278392135E-3</v>
      </c>
      <c r="D1742" s="6"/>
    </row>
    <row r="1743" spans="1:4" x14ac:dyDescent="0.25">
      <c r="A1743" s="3">
        <v>20799</v>
      </c>
      <c r="B1743" s="1">
        <v>46.8</v>
      </c>
      <c r="C1743" s="6">
        <f t="shared" si="29"/>
        <v>-5.1151006667704887E-3</v>
      </c>
      <c r="D1743" s="6"/>
    </row>
    <row r="1744" spans="1:4" x14ac:dyDescent="0.25">
      <c r="A1744" s="3">
        <v>20800</v>
      </c>
      <c r="B1744" s="1">
        <v>46.48</v>
      </c>
      <c r="C1744" s="6">
        <f t="shared" si="29"/>
        <v>-6.8610903799452404E-3</v>
      </c>
      <c r="D1744" s="6"/>
    </row>
    <row r="1745" spans="1:4" x14ac:dyDescent="0.25">
      <c r="A1745" s="3">
        <v>20801</v>
      </c>
      <c r="B1745" s="1">
        <v>46.13</v>
      </c>
      <c r="C1745" s="6">
        <f t="shared" si="29"/>
        <v>-7.5586149739265028E-3</v>
      </c>
      <c r="D1745" s="6"/>
    </row>
    <row r="1746" spans="1:4" x14ac:dyDescent="0.25">
      <c r="A1746" s="3">
        <v>20802</v>
      </c>
      <c r="B1746" s="1">
        <v>46.5</v>
      </c>
      <c r="C1746" s="6">
        <f t="shared" si="29"/>
        <v>7.9888150235814318E-3</v>
      </c>
      <c r="D1746" s="6"/>
    </row>
    <row r="1747" spans="1:4" x14ac:dyDescent="0.25">
      <c r="A1747" s="3">
        <v>20803</v>
      </c>
      <c r="B1747" s="1">
        <v>46.54</v>
      </c>
      <c r="C1747" s="6">
        <f t="shared" si="29"/>
        <v>8.5984528083492956E-4</v>
      </c>
      <c r="D1747" s="6"/>
    </row>
    <row r="1748" spans="1:4" x14ac:dyDescent="0.25">
      <c r="A1748" s="3">
        <v>20806</v>
      </c>
      <c r="B1748" s="1">
        <v>46.54</v>
      </c>
      <c r="C1748" s="6">
        <f t="shared" si="29"/>
        <v>0</v>
      </c>
      <c r="D1748" s="6"/>
    </row>
    <row r="1749" spans="1:4" x14ac:dyDescent="0.25">
      <c r="A1749" s="3">
        <v>20807</v>
      </c>
      <c r="B1749" s="1">
        <v>46.54</v>
      </c>
      <c r="C1749" s="6">
        <f t="shared" si="29"/>
        <v>0</v>
      </c>
      <c r="D1749" s="6"/>
    </row>
    <row r="1750" spans="1:4" x14ac:dyDescent="0.25">
      <c r="A1750" s="3">
        <v>20808</v>
      </c>
      <c r="B1750" s="1">
        <v>46.43</v>
      </c>
      <c r="C1750" s="6">
        <f t="shared" si="29"/>
        <v>-2.3663558423152949E-3</v>
      </c>
      <c r="D1750" s="6"/>
    </row>
    <row r="1751" spans="1:4" x14ac:dyDescent="0.25">
      <c r="A1751" s="3">
        <v>20809</v>
      </c>
      <c r="B1751" s="1">
        <v>46.07</v>
      </c>
      <c r="C1751" s="6">
        <f t="shared" si="29"/>
        <v>-7.783823084004703E-3</v>
      </c>
      <c r="D1751" s="6"/>
    </row>
    <row r="1752" spans="1:4" x14ac:dyDescent="0.25">
      <c r="A1752" s="3">
        <v>20810</v>
      </c>
      <c r="B1752" s="1">
        <v>46.37</v>
      </c>
      <c r="C1752" s="6">
        <f t="shared" si="29"/>
        <v>6.4907194555438915E-3</v>
      </c>
      <c r="D1752" s="6"/>
    </row>
    <row r="1753" spans="1:4" x14ac:dyDescent="0.25">
      <c r="A1753" s="3">
        <v>20815</v>
      </c>
      <c r="B1753" s="1">
        <v>46.39</v>
      </c>
      <c r="C1753" s="6">
        <f t="shared" si="29"/>
        <v>4.3122036028294297E-4</v>
      </c>
      <c r="D1753" s="6"/>
    </row>
    <row r="1754" spans="1:4" x14ac:dyDescent="0.25">
      <c r="A1754" s="3">
        <v>20816</v>
      </c>
      <c r="B1754" s="1">
        <v>46.35</v>
      </c>
      <c r="C1754" s="6">
        <f t="shared" si="29"/>
        <v>-8.6262675178815855E-4</v>
      </c>
      <c r="D1754" s="6"/>
    </row>
    <row r="1755" spans="1:4" x14ac:dyDescent="0.25">
      <c r="A1755" s="3">
        <v>20817</v>
      </c>
      <c r="B1755" s="1">
        <v>46.56</v>
      </c>
      <c r="C1755" s="6">
        <f t="shared" si="29"/>
        <v>4.5205114113182803E-3</v>
      </c>
      <c r="D1755" s="6"/>
    </row>
    <row r="1756" spans="1:4" x14ac:dyDescent="0.25">
      <c r="A1756" s="3">
        <v>20820</v>
      </c>
      <c r="B1756" s="1">
        <v>46.67</v>
      </c>
      <c r="C1756" s="6">
        <f t="shared" si="29"/>
        <v>2.3597565385418497E-3</v>
      </c>
      <c r="D1756" s="6"/>
    </row>
    <row r="1757" spans="1:4" x14ac:dyDescent="0.25">
      <c r="A1757" s="3">
        <v>20822</v>
      </c>
      <c r="B1757" s="1">
        <v>46.2</v>
      </c>
      <c r="C1757" s="6">
        <f t="shared" si="29"/>
        <v>-1.0121761874031033E-2</v>
      </c>
      <c r="D1757" s="6"/>
    </row>
    <row r="1758" spans="1:4" x14ac:dyDescent="0.25">
      <c r="A1758" s="3">
        <v>20823</v>
      </c>
      <c r="B1758" s="1">
        <v>46.6</v>
      </c>
      <c r="C1758" s="6">
        <f t="shared" si="29"/>
        <v>8.6207430439069546E-3</v>
      </c>
      <c r="D1758" s="6"/>
    </row>
    <row r="1759" spans="1:4" x14ac:dyDescent="0.25">
      <c r="A1759" s="3">
        <v>20824</v>
      </c>
      <c r="B1759" s="1">
        <v>46.66</v>
      </c>
      <c r="C1759" s="6">
        <f t="shared" si="29"/>
        <v>1.2867254616835903E-3</v>
      </c>
      <c r="D1759" s="6"/>
    </row>
    <row r="1760" spans="1:4" x14ac:dyDescent="0.25">
      <c r="A1760" s="3">
        <v>20827</v>
      </c>
      <c r="B1760" s="1">
        <v>46.42</v>
      </c>
      <c r="C1760" s="6">
        <f t="shared" si="29"/>
        <v>-5.1568657469928539E-3</v>
      </c>
      <c r="D1760" s="6"/>
    </row>
    <row r="1761" spans="1:4" x14ac:dyDescent="0.25">
      <c r="A1761" s="3">
        <v>20828</v>
      </c>
      <c r="B1761" s="1">
        <v>46.25</v>
      </c>
      <c r="C1761" s="6">
        <f t="shared" si="29"/>
        <v>-3.6689368878568443E-3</v>
      </c>
      <c r="D1761" s="6"/>
    </row>
    <row r="1762" spans="1:4" x14ac:dyDescent="0.25">
      <c r="A1762" s="3">
        <v>20829</v>
      </c>
      <c r="B1762" s="1">
        <v>46.16</v>
      </c>
      <c r="C1762" s="6">
        <f t="shared" si="29"/>
        <v>-1.9478417585901252E-3</v>
      </c>
      <c r="D1762" s="6"/>
    </row>
    <row r="1763" spans="1:4" x14ac:dyDescent="0.25">
      <c r="A1763" s="3">
        <v>20830</v>
      </c>
      <c r="B1763" s="1">
        <v>46.27</v>
      </c>
      <c r="C1763" s="6">
        <f t="shared" si="29"/>
        <v>2.3801807190641363E-3</v>
      </c>
      <c r="D1763" s="6"/>
    </row>
    <row r="1764" spans="1:4" x14ac:dyDescent="0.25">
      <c r="A1764" s="3">
        <v>20831</v>
      </c>
      <c r="B1764" s="1">
        <v>46.18</v>
      </c>
      <c r="C1764" s="6">
        <f t="shared" si="29"/>
        <v>-1.9469989925590071E-3</v>
      </c>
      <c r="D1764" s="6"/>
    </row>
    <row r="1765" spans="1:4" x14ac:dyDescent="0.25">
      <c r="A1765" s="3">
        <v>20834</v>
      </c>
      <c r="B1765" s="1">
        <v>45.86</v>
      </c>
      <c r="C1765" s="6">
        <f t="shared" si="29"/>
        <v>-6.9535264965908802E-3</v>
      </c>
      <c r="D1765" s="6"/>
    </row>
    <row r="1766" spans="1:4" x14ac:dyDescent="0.25">
      <c r="A1766" s="3">
        <v>20835</v>
      </c>
      <c r="B1766" s="1">
        <v>45.18</v>
      </c>
      <c r="C1766" s="6">
        <f t="shared" si="29"/>
        <v>-1.4938766389901142E-2</v>
      </c>
      <c r="D1766" s="6"/>
    </row>
    <row r="1767" spans="1:4" x14ac:dyDescent="0.25">
      <c r="A1767" s="3">
        <v>20836</v>
      </c>
      <c r="B1767" s="1">
        <v>45.23</v>
      </c>
      <c r="C1767" s="6">
        <f t="shared" si="29"/>
        <v>1.1060724498944277E-3</v>
      </c>
      <c r="D1767" s="6"/>
    </row>
    <row r="1768" spans="1:4" x14ac:dyDescent="0.25">
      <c r="A1768" s="3">
        <v>20837</v>
      </c>
      <c r="B1768" s="1">
        <v>45.22</v>
      </c>
      <c r="C1768" s="6">
        <f t="shared" si="29"/>
        <v>-2.2111663992791528E-4</v>
      </c>
      <c r="D1768" s="6"/>
    </row>
    <row r="1769" spans="1:4" x14ac:dyDescent="0.25">
      <c r="A1769" s="3">
        <v>20838</v>
      </c>
      <c r="B1769" s="1">
        <v>44.64</v>
      </c>
      <c r="C1769" s="6">
        <f t="shared" si="29"/>
        <v>-1.2909148776768277E-2</v>
      </c>
      <c r="D1769" s="6"/>
    </row>
    <row r="1770" spans="1:4" x14ac:dyDescent="0.25">
      <c r="A1770" s="3">
        <v>20841</v>
      </c>
      <c r="B1770" s="1">
        <v>44.4</v>
      </c>
      <c r="C1770" s="6">
        <f t="shared" si="29"/>
        <v>-5.3908486348764233E-3</v>
      </c>
      <c r="D1770" s="6"/>
    </row>
    <row r="1771" spans="1:4" x14ac:dyDescent="0.25">
      <c r="A1771" s="3">
        <v>20842</v>
      </c>
      <c r="B1771" s="1">
        <v>44.53</v>
      </c>
      <c r="C1771" s="6">
        <f t="shared" si="29"/>
        <v>2.9236498954319646E-3</v>
      </c>
      <c r="D1771" s="6"/>
    </row>
    <row r="1772" spans="1:4" x14ac:dyDescent="0.25">
      <c r="A1772" s="3">
        <v>20843</v>
      </c>
      <c r="B1772" s="1">
        <v>44.87</v>
      </c>
      <c r="C1772" s="6">
        <f t="shared" si="29"/>
        <v>7.6063006542808273E-3</v>
      </c>
      <c r="D1772" s="6"/>
    </row>
    <row r="1773" spans="1:4" x14ac:dyDescent="0.25">
      <c r="A1773" s="3">
        <v>20844</v>
      </c>
      <c r="B1773" s="1">
        <v>45.03</v>
      </c>
      <c r="C1773" s="6">
        <f t="shared" si="29"/>
        <v>3.5595143255884431E-3</v>
      </c>
      <c r="D1773" s="6"/>
    </row>
    <row r="1774" spans="1:4" x14ac:dyDescent="0.25">
      <c r="A1774" s="3">
        <v>20845</v>
      </c>
      <c r="B1774" s="1">
        <v>44.82</v>
      </c>
      <c r="C1774" s="6">
        <f t="shared" si="29"/>
        <v>-4.6744659406993874E-3</v>
      </c>
      <c r="D1774" s="6"/>
    </row>
    <row r="1775" spans="1:4" x14ac:dyDescent="0.25">
      <c r="A1775" s="3">
        <v>20848</v>
      </c>
      <c r="B1775" s="1">
        <v>44.49</v>
      </c>
      <c r="C1775" s="6">
        <f t="shared" si="29"/>
        <v>-7.3900235548305009E-3</v>
      </c>
      <c r="D1775" s="6"/>
    </row>
    <row r="1776" spans="1:4" x14ac:dyDescent="0.25">
      <c r="A1776" s="3">
        <v>20849</v>
      </c>
      <c r="B1776" s="1">
        <v>44.71</v>
      </c>
      <c r="C1776" s="6">
        <f t="shared" si="29"/>
        <v>4.9327454279387752E-3</v>
      </c>
      <c r="D1776" s="6"/>
    </row>
    <row r="1777" spans="1:4" x14ac:dyDescent="0.25">
      <c r="A1777" s="3">
        <v>20850</v>
      </c>
      <c r="B1777" s="1">
        <v>44.91</v>
      </c>
      <c r="C1777" s="6">
        <f t="shared" si="29"/>
        <v>4.4632968537572856E-3</v>
      </c>
      <c r="D1777" s="6"/>
    </row>
    <row r="1778" spans="1:4" x14ac:dyDescent="0.25">
      <c r="A1778" s="3">
        <v>20851</v>
      </c>
      <c r="B1778" s="1">
        <v>44.72</v>
      </c>
      <c r="C1778" s="6">
        <f t="shared" si="29"/>
        <v>-4.2396582528028658E-3</v>
      </c>
      <c r="D1778" s="6"/>
    </row>
    <row r="1779" spans="1:4" x14ac:dyDescent="0.25">
      <c r="A1779" s="3">
        <v>20852</v>
      </c>
      <c r="B1779" s="1">
        <v>44.62</v>
      </c>
      <c r="C1779" s="6">
        <f t="shared" si="29"/>
        <v>-2.2386398424572521E-3</v>
      </c>
      <c r="D1779" s="6"/>
    </row>
    <row r="1780" spans="1:4" x14ac:dyDescent="0.25">
      <c r="A1780" s="3">
        <v>20855</v>
      </c>
      <c r="B1780" s="1">
        <v>44.53</v>
      </c>
      <c r="C1780" s="6">
        <f t="shared" si="29"/>
        <v>-2.0190696707753503E-3</v>
      </c>
      <c r="D1780" s="6"/>
    </row>
    <row r="1781" spans="1:4" x14ac:dyDescent="0.25">
      <c r="A1781" s="3">
        <v>20856</v>
      </c>
      <c r="B1781" s="1">
        <v>43.89</v>
      </c>
      <c r="C1781" s="6">
        <f t="shared" si="29"/>
        <v>-1.4476615633468368E-2</v>
      </c>
      <c r="D1781" s="6"/>
    </row>
    <row r="1782" spans="1:4" x14ac:dyDescent="0.25">
      <c r="A1782" s="3">
        <v>20857</v>
      </c>
      <c r="B1782" s="1">
        <v>43.82</v>
      </c>
      <c r="C1782" s="6">
        <f t="shared" si="29"/>
        <v>-1.5961695328222147E-3</v>
      </c>
      <c r="D1782" s="6"/>
    </row>
    <row r="1783" spans="1:4" x14ac:dyDescent="0.25">
      <c r="A1783" s="3">
        <v>20858</v>
      </c>
      <c r="B1783" s="1">
        <v>43.62</v>
      </c>
      <c r="C1783" s="6">
        <f t="shared" si="29"/>
        <v>-4.5745733938375721E-3</v>
      </c>
      <c r="D1783" s="6"/>
    </row>
    <row r="1784" spans="1:4" x14ac:dyDescent="0.25">
      <c r="A1784" s="3">
        <v>20859</v>
      </c>
      <c r="B1784" s="1">
        <v>43.32</v>
      </c>
      <c r="C1784" s="6">
        <f t="shared" si="29"/>
        <v>-6.9013386406930454E-3</v>
      </c>
      <c r="D1784" s="6"/>
    </row>
    <row r="1785" spans="1:4" x14ac:dyDescent="0.25">
      <c r="A1785" s="3">
        <v>20862</v>
      </c>
      <c r="B1785" s="1">
        <v>42.57</v>
      </c>
      <c r="C1785" s="6">
        <f t="shared" si="29"/>
        <v>-1.7464642292728882E-2</v>
      </c>
      <c r="D1785" s="6"/>
    </row>
    <row r="1786" spans="1:4" x14ac:dyDescent="0.25">
      <c r="A1786" s="3">
        <v>20863</v>
      </c>
      <c r="B1786" s="1">
        <v>42.39</v>
      </c>
      <c r="C1786" s="6">
        <f t="shared" si="29"/>
        <v>-4.2372944755152669E-3</v>
      </c>
      <c r="D1786" s="6"/>
    </row>
    <row r="1787" spans="1:4" x14ac:dyDescent="0.25">
      <c r="A1787" s="3">
        <v>20864</v>
      </c>
      <c r="B1787" s="1">
        <v>43.04</v>
      </c>
      <c r="C1787" s="6">
        <f t="shared" si="29"/>
        <v>1.5217430488983184E-2</v>
      </c>
      <c r="D1787" s="6"/>
    </row>
    <row r="1788" spans="1:4" x14ac:dyDescent="0.25">
      <c r="A1788" s="3">
        <v>20865</v>
      </c>
      <c r="B1788" s="1">
        <v>42.99</v>
      </c>
      <c r="C1788" s="6">
        <f t="shared" si="29"/>
        <v>-1.1623853453387714E-3</v>
      </c>
      <c r="D1788" s="6"/>
    </row>
    <row r="1789" spans="1:4" x14ac:dyDescent="0.25">
      <c r="A1789" s="3">
        <v>20866</v>
      </c>
      <c r="B1789" s="1">
        <v>43.51</v>
      </c>
      <c r="C1789" s="6">
        <f t="shared" si="29"/>
        <v>1.2023266224398494E-2</v>
      </c>
      <c r="D1789" s="6"/>
    </row>
    <row r="1790" spans="1:4" x14ac:dyDescent="0.25">
      <c r="A1790" s="3">
        <v>20869</v>
      </c>
      <c r="B1790" s="1">
        <v>43.46</v>
      </c>
      <c r="C1790" s="6">
        <f t="shared" si="29"/>
        <v>-1.149821904305146E-3</v>
      </c>
      <c r="D1790" s="6"/>
    </row>
    <row r="1791" spans="1:4" x14ac:dyDescent="0.25">
      <c r="A1791" s="3">
        <v>20870</v>
      </c>
      <c r="B1791" s="1">
        <v>43.49</v>
      </c>
      <c r="C1791" s="6">
        <f t="shared" si="29"/>
        <v>6.9005178126342907E-4</v>
      </c>
      <c r="D1791" s="6"/>
    </row>
    <row r="1792" spans="1:4" x14ac:dyDescent="0.25">
      <c r="A1792" s="3">
        <v>20871</v>
      </c>
      <c r="B1792" s="1">
        <v>43.63</v>
      </c>
      <c r="C1792" s="6">
        <f t="shared" si="29"/>
        <v>3.2139605259712987E-3</v>
      </c>
      <c r="D1792" s="6"/>
    </row>
    <row r="1793" spans="1:4" x14ac:dyDescent="0.25">
      <c r="A1793" s="3">
        <v>20872</v>
      </c>
      <c r="B1793" s="1">
        <v>43.48</v>
      </c>
      <c r="C1793" s="6">
        <f t="shared" si="29"/>
        <v>-3.4439248825096657E-3</v>
      </c>
      <c r="D1793" s="6"/>
    </row>
    <row r="1794" spans="1:4" x14ac:dyDescent="0.25">
      <c r="A1794" s="3">
        <v>20876</v>
      </c>
      <c r="B1794" s="1">
        <v>43.38</v>
      </c>
      <c r="C1794" s="6">
        <f t="shared" si="29"/>
        <v>-2.3025568542802614E-3</v>
      </c>
      <c r="D1794" s="6"/>
    </row>
    <row r="1795" spans="1:4" x14ac:dyDescent="0.25">
      <c r="A1795" s="3">
        <v>20877</v>
      </c>
      <c r="B1795" s="1">
        <v>43.45</v>
      </c>
      <c r="C1795" s="6">
        <f t="shared" si="29"/>
        <v>1.6123463126727195E-3</v>
      </c>
      <c r="D1795" s="6"/>
    </row>
    <row r="1796" spans="1:4" x14ac:dyDescent="0.25">
      <c r="A1796" s="3">
        <v>20878</v>
      </c>
      <c r="B1796" s="1">
        <v>43.41</v>
      </c>
      <c r="C1796" s="6">
        <f t="shared" ref="C1796:C1859" si="30">LN(B1796/B1795)</f>
        <v>-9.2102239989901664E-4</v>
      </c>
      <c r="D1796" s="6"/>
    </row>
    <row r="1797" spans="1:4" x14ac:dyDescent="0.25">
      <c r="A1797" s="3">
        <v>20879</v>
      </c>
      <c r="B1797" s="1">
        <v>43.26</v>
      </c>
      <c r="C1797" s="6">
        <f t="shared" si="30"/>
        <v>-3.4614087865894871E-3</v>
      </c>
      <c r="D1797" s="6"/>
    </row>
    <row r="1798" spans="1:4" x14ac:dyDescent="0.25">
      <c r="A1798" s="3">
        <v>20880</v>
      </c>
      <c r="B1798" s="1">
        <v>43.74</v>
      </c>
      <c r="C1798" s="6">
        <f t="shared" si="30"/>
        <v>1.1034594723709068E-2</v>
      </c>
      <c r="D1798" s="6"/>
    </row>
    <row r="1799" spans="1:4" x14ac:dyDescent="0.25">
      <c r="A1799" s="3">
        <v>20883</v>
      </c>
      <c r="B1799" s="1">
        <v>44.06</v>
      </c>
      <c r="C1799" s="6">
        <f t="shared" si="30"/>
        <v>7.2893261255752018E-3</v>
      </c>
      <c r="D1799" s="6"/>
    </row>
    <row r="1800" spans="1:4" x14ac:dyDescent="0.25">
      <c r="A1800" s="3">
        <v>20884</v>
      </c>
      <c r="B1800" s="1">
        <v>44.22</v>
      </c>
      <c r="C1800" s="6">
        <f t="shared" si="30"/>
        <v>3.6248340551031702E-3</v>
      </c>
      <c r="D1800" s="6"/>
    </row>
    <row r="1801" spans="1:4" x14ac:dyDescent="0.25">
      <c r="A1801" s="3">
        <v>20885</v>
      </c>
      <c r="B1801" s="1">
        <v>44.23</v>
      </c>
      <c r="C1801" s="6">
        <f t="shared" si="30"/>
        <v>2.2611645093509797E-4</v>
      </c>
      <c r="D1801" s="6"/>
    </row>
    <row r="1802" spans="1:4" x14ac:dyDescent="0.25">
      <c r="A1802" s="3">
        <v>20886</v>
      </c>
      <c r="B1802" s="1">
        <v>44.21</v>
      </c>
      <c r="C1802" s="6">
        <f t="shared" si="30"/>
        <v>-4.5228404208345977E-4</v>
      </c>
      <c r="D1802" s="6"/>
    </row>
    <row r="1803" spans="1:4" x14ac:dyDescent="0.25">
      <c r="A1803" s="3">
        <v>20887</v>
      </c>
      <c r="B1803" s="1">
        <v>44.07</v>
      </c>
      <c r="C1803" s="6">
        <f t="shared" si="30"/>
        <v>-3.1717289842561757E-3</v>
      </c>
      <c r="D1803" s="6"/>
    </row>
    <row r="1804" spans="1:4" x14ac:dyDescent="0.25">
      <c r="A1804" s="3">
        <v>20890</v>
      </c>
      <c r="B1804" s="1">
        <v>43.78</v>
      </c>
      <c r="C1804" s="6">
        <f t="shared" si="30"/>
        <v>-6.6021867591787636E-3</v>
      </c>
      <c r="D1804" s="6"/>
    </row>
    <row r="1805" spans="1:4" x14ac:dyDescent="0.25">
      <c r="A1805" s="3">
        <v>20891</v>
      </c>
      <c r="B1805" s="1">
        <v>43.75</v>
      </c>
      <c r="C1805" s="6">
        <f t="shared" si="30"/>
        <v>-6.85479291093514E-4</v>
      </c>
      <c r="D1805" s="6"/>
    </row>
    <row r="1806" spans="1:4" x14ac:dyDescent="0.25">
      <c r="A1806" s="3">
        <v>20892</v>
      </c>
      <c r="B1806" s="1">
        <v>44.04</v>
      </c>
      <c r="C1806" s="6">
        <f t="shared" si="30"/>
        <v>6.6066990508557777E-3</v>
      </c>
      <c r="D1806" s="6"/>
    </row>
    <row r="1807" spans="1:4" x14ac:dyDescent="0.25">
      <c r="A1807" s="3">
        <v>20893</v>
      </c>
      <c r="B1807" s="1">
        <v>44.07</v>
      </c>
      <c r="C1807" s="6">
        <f t="shared" si="30"/>
        <v>6.80966999416341E-4</v>
      </c>
      <c r="D1807" s="6"/>
    </row>
    <row r="1808" spans="1:4" x14ac:dyDescent="0.25">
      <c r="A1808" s="3">
        <v>20894</v>
      </c>
      <c r="B1808" s="1">
        <v>44.05</v>
      </c>
      <c r="C1808" s="6">
        <f t="shared" si="30"/>
        <v>-4.5392647170717929E-4</v>
      </c>
      <c r="D1808" s="6"/>
    </row>
    <row r="1809" spans="1:4" x14ac:dyDescent="0.25">
      <c r="A1809" s="3">
        <v>20897</v>
      </c>
      <c r="B1809" s="1">
        <v>43.85</v>
      </c>
      <c r="C1809" s="6">
        <f t="shared" si="30"/>
        <v>-4.5506335639963567E-3</v>
      </c>
      <c r="D1809" s="6"/>
    </row>
    <row r="1810" spans="1:4" x14ac:dyDescent="0.25">
      <c r="A1810" s="3">
        <v>20898</v>
      </c>
      <c r="B1810" s="1">
        <v>44.04</v>
      </c>
      <c r="C1810" s="6">
        <f t="shared" si="30"/>
        <v>4.3235930362871735E-3</v>
      </c>
      <c r="D1810" s="6"/>
    </row>
    <row r="1811" spans="1:4" x14ac:dyDescent="0.25">
      <c r="A1811" s="3">
        <v>20899</v>
      </c>
      <c r="B1811" s="1">
        <v>44.1</v>
      </c>
      <c r="C1811" s="6">
        <f t="shared" si="30"/>
        <v>1.3614705983211706E-3</v>
      </c>
      <c r="D1811" s="6"/>
    </row>
    <row r="1812" spans="1:4" x14ac:dyDescent="0.25">
      <c r="A1812" s="3">
        <v>20900</v>
      </c>
      <c r="B1812" s="1">
        <v>44.11</v>
      </c>
      <c r="C1812" s="6">
        <f t="shared" si="30"/>
        <v>2.2673166404795696E-4</v>
      </c>
      <c r="D1812" s="6"/>
    </row>
    <row r="1813" spans="1:4" x14ac:dyDescent="0.25">
      <c r="A1813" s="3">
        <v>20901</v>
      </c>
      <c r="B1813" s="1">
        <v>44.06</v>
      </c>
      <c r="C1813" s="6">
        <f t="shared" si="30"/>
        <v>-1.1341727426512566E-3</v>
      </c>
      <c r="D1813" s="6"/>
    </row>
    <row r="1814" spans="1:4" x14ac:dyDescent="0.25">
      <c r="A1814" s="3">
        <v>20904</v>
      </c>
      <c r="B1814" s="1">
        <v>43.88</v>
      </c>
      <c r="C1814" s="6">
        <f t="shared" si="30"/>
        <v>-4.093705967167567E-3</v>
      </c>
      <c r="D1814" s="6"/>
    </row>
    <row r="1815" spans="1:4" x14ac:dyDescent="0.25">
      <c r="A1815" s="3">
        <v>20905</v>
      </c>
      <c r="B1815" s="1">
        <v>43.91</v>
      </c>
      <c r="C1815" s="6">
        <f t="shared" si="30"/>
        <v>6.8344916659643102E-4</v>
      </c>
      <c r="D1815" s="6"/>
    </row>
    <row r="1816" spans="1:4" x14ac:dyDescent="0.25">
      <c r="A1816" s="3">
        <v>20906</v>
      </c>
      <c r="B1816" s="1">
        <v>44.09</v>
      </c>
      <c r="C1816" s="6">
        <f t="shared" si="30"/>
        <v>4.0909147962202488E-3</v>
      </c>
      <c r="D1816" s="6"/>
    </row>
    <row r="1817" spans="1:4" x14ac:dyDescent="0.25">
      <c r="A1817" s="3">
        <v>20907</v>
      </c>
      <c r="B1817" s="1">
        <v>44.18</v>
      </c>
      <c r="C1817" s="6">
        <f t="shared" si="30"/>
        <v>2.0391986221247162E-3</v>
      </c>
      <c r="D1817" s="6"/>
    </row>
    <row r="1818" spans="1:4" x14ac:dyDescent="0.25">
      <c r="A1818" s="3">
        <v>20908</v>
      </c>
      <c r="B1818" s="1">
        <v>44.11</v>
      </c>
      <c r="C1818" s="6">
        <f t="shared" si="30"/>
        <v>-1.5856838751227968E-3</v>
      </c>
      <c r="D1818" s="6"/>
    </row>
    <row r="1819" spans="1:4" x14ac:dyDescent="0.25">
      <c r="A1819" s="3">
        <v>20911</v>
      </c>
      <c r="B1819" s="1">
        <v>44.14</v>
      </c>
      <c r="C1819" s="6">
        <f t="shared" si="30"/>
        <v>6.7988671174208843E-4</v>
      </c>
      <c r="D1819" s="6"/>
    </row>
    <row r="1820" spans="1:4" x14ac:dyDescent="0.25">
      <c r="A1820" s="3">
        <v>20912</v>
      </c>
      <c r="B1820" s="1">
        <v>44.42</v>
      </c>
      <c r="C1820" s="6">
        <f t="shared" si="30"/>
        <v>6.3234176376909873E-3</v>
      </c>
      <c r="D1820" s="6"/>
    </row>
    <row r="1821" spans="1:4" x14ac:dyDescent="0.25">
      <c r="A1821" s="3">
        <v>20913</v>
      </c>
      <c r="B1821" s="1">
        <v>44.54</v>
      </c>
      <c r="C1821" s="6">
        <f t="shared" si="30"/>
        <v>2.6978433629401446E-3</v>
      </c>
      <c r="D1821" s="6"/>
    </row>
    <row r="1822" spans="1:4" x14ac:dyDescent="0.25">
      <c r="A1822" s="3">
        <v>20914</v>
      </c>
      <c r="B1822" s="1">
        <v>44.44</v>
      </c>
      <c r="C1822" s="6">
        <f t="shared" si="30"/>
        <v>-2.2476970577922977E-3</v>
      </c>
      <c r="D1822" s="6"/>
    </row>
    <row r="1823" spans="1:4" x14ac:dyDescent="0.25">
      <c r="A1823" s="3">
        <v>20915</v>
      </c>
      <c r="B1823" s="1">
        <v>44.49</v>
      </c>
      <c r="C1823" s="6">
        <f t="shared" si="30"/>
        <v>1.1244800465212948E-3</v>
      </c>
      <c r="D1823" s="6"/>
    </row>
    <row r="1824" spans="1:4" x14ac:dyDescent="0.25">
      <c r="A1824" s="3">
        <v>20918</v>
      </c>
      <c r="B1824" s="1">
        <v>44.39</v>
      </c>
      <c r="C1824" s="6">
        <f t="shared" si="30"/>
        <v>-2.2502259720066035E-3</v>
      </c>
      <c r="D1824" s="6"/>
    </row>
    <row r="1825" spans="1:4" x14ac:dyDescent="0.25">
      <c r="A1825" s="3">
        <v>20919</v>
      </c>
      <c r="B1825" s="1">
        <v>44.79</v>
      </c>
      <c r="C1825" s="6">
        <f t="shared" si="30"/>
        <v>8.9706813732646929E-3</v>
      </c>
      <c r="D1825" s="6"/>
    </row>
    <row r="1826" spans="1:4" x14ac:dyDescent="0.25">
      <c r="A1826" s="3">
        <v>20920</v>
      </c>
      <c r="B1826" s="1">
        <v>44.98</v>
      </c>
      <c r="C1826" s="6">
        <f t="shared" si="30"/>
        <v>4.2330463119608693E-3</v>
      </c>
      <c r="D1826" s="6"/>
    </row>
    <row r="1827" spans="1:4" x14ac:dyDescent="0.25">
      <c r="A1827" s="3">
        <v>20921</v>
      </c>
      <c r="B1827" s="1">
        <v>44.98</v>
      </c>
      <c r="C1827" s="6">
        <f t="shared" si="30"/>
        <v>0</v>
      </c>
      <c r="D1827" s="6"/>
    </row>
    <row r="1828" spans="1:4" x14ac:dyDescent="0.25">
      <c r="A1828" s="3">
        <v>20922</v>
      </c>
      <c r="B1828" s="1">
        <v>44.98</v>
      </c>
      <c r="C1828" s="6">
        <f t="shared" si="30"/>
        <v>0</v>
      </c>
      <c r="D1828" s="6"/>
    </row>
    <row r="1829" spans="1:4" x14ac:dyDescent="0.25">
      <c r="A1829" s="3">
        <v>20925</v>
      </c>
      <c r="B1829" s="1">
        <v>44.95</v>
      </c>
      <c r="C1829" s="6">
        <f t="shared" si="30"/>
        <v>-6.6718561354017986E-4</v>
      </c>
      <c r="D1829" s="6"/>
    </row>
    <row r="1830" spans="1:4" x14ac:dyDescent="0.25">
      <c r="A1830" s="3">
        <v>20926</v>
      </c>
      <c r="B1830" s="1">
        <v>45.02</v>
      </c>
      <c r="C1830" s="6">
        <f t="shared" si="30"/>
        <v>1.5560745609569499E-3</v>
      </c>
      <c r="D1830" s="6"/>
    </row>
    <row r="1831" spans="1:4" x14ac:dyDescent="0.25">
      <c r="A1831" s="3">
        <v>20927</v>
      </c>
      <c r="B1831" s="1">
        <v>45.08</v>
      </c>
      <c r="C1831" s="6">
        <f t="shared" si="30"/>
        <v>1.3318536929891956E-3</v>
      </c>
      <c r="D1831" s="6"/>
    </row>
    <row r="1832" spans="1:4" x14ac:dyDescent="0.25">
      <c r="A1832" s="3">
        <v>20928</v>
      </c>
      <c r="B1832" s="1">
        <v>45.41</v>
      </c>
      <c r="C1832" s="6">
        <f t="shared" si="30"/>
        <v>7.2936559382842797E-3</v>
      </c>
      <c r="D1832" s="6"/>
    </row>
    <row r="1833" spans="1:4" x14ac:dyDescent="0.25">
      <c r="A1833" s="3">
        <v>20932</v>
      </c>
      <c r="B1833" s="1">
        <v>45.48</v>
      </c>
      <c r="C1833" s="6">
        <f t="shared" si="30"/>
        <v>1.5403237724754913E-3</v>
      </c>
      <c r="D1833" s="6"/>
    </row>
    <row r="1834" spans="1:4" x14ac:dyDescent="0.25">
      <c r="A1834" s="3">
        <v>20933</v>
      </c>
      <c r="B1834" s="1">
        <v>45.65</v>
      </c>
      <c r="C1834" s="6">
        <f t="shared" si="30"/>
        <v>3.7309381586422643E-3</v>
      </c>
      <c r="D1834" s="6"/>
    </row>
    <row r="1835" spans="1:4" x14ac:dyDescent="0.25">
      <c r="A1835" s="3">
        <v>20934</v>
      </c>
      <c r="B1835" s="1">
        <v>45.72</v>
      </c>
      <c r="C1835" s="6">
        <f t="shared" si="30"/>
        <v>1.5322318856324799E-3</v>
      </c>
      <c r="D1835" s="6"/>
    </row>
    <row r="1836" spans="1:4" x14ac:dyDescent="0.25">
      <c r="A1836" s="3">
        <v>20935</v>
      </c>
      <c r="B1836" s="1">
        <v>45.56</v>
      </c>
      <c r="C1836" s="6">
        <f t="shared" si="30"/>
        <v>-3.5057003476283858E-3</v>
      </c>
      <c r="D1836" s="6"/>
    </row>
    <row r="1837" spans="1:4" x14ac:dyDescent="0.25">
      <c r="A1837" s="3">
        <v>20936</v>
      </c>
      <c r="B1837" s="1">
        <v>45.5</v>
      </c>
      <c r="C1837" s="6">
        <f t="shared" si="30"/>
        <v>-1.3178126220766758E-3</v>
      </c>
      <c r="D1837" s="6"/>
    </row>
    <row r="1838" spans="1:4" x14ac:dyDescent="0.25">
      <c r="A1838" s="3">
        <v>20939</v>
      </c>
      <c r="B1838" s="1">
        <v>45.73</v>
      </c>
      <c r="C1838" s="6">
        <f t="shared" si="30"/>
        <v>5.0422117130591131E-3</v>
      </c>
      <c r="D1838" s="6"/>
    </row>
    <row r="1839" spans="1:4" x14ac:dyDescent="0.25">
      <c r="A1839" s="3">
        <v>20940</v>
      </c>
      <c r="B1839" s="1">
        <v>45.74</v>
      </c>
      <c r="C1839" s="6">
        <f t="shared" si="30"/>
        <v>2.1865092467132194E-4</v>
      </c>
      <c r="D1839" s="6"/>
    </row>
    <row r="1840" spans="1:4" x14ac:dyDescent="0.25">
      <c r="A1840" s="3">
        <v>20941</v>
      </c>
      <c r="B1840" s="1">
        <v>46.02</v>
      </c>
      <c r="C1840" s="6">
        <f t="shared" si="30"/>
        <v>6.1028960125848013E-3</v>
      </c>
      <c r="D1840" s="6"/>
    </row>
    <row r="1841" spans="1:4" x14ac:dyDescent="0.25">
      <c r="A1841" s="3">
        <v>20942</v>
      </c>
      <c r="B1841" s="1">
        <v>46.39</v>
      </c>
      <c r="C1841" s="6">
        <f t="shared" si="30"/>
        <v>8.0078341564325112E-3</v>
      </c>
      <c r="D1841" s="6"/>
    </row>
    <row r="1842" spans="1:4" x14ac:dyDescent="0.25">
      <c r="A1842" s="3">
        <v>20943</v>
      </c>
      <c r="B1842" s="1">
        <v>46.34</v>
      </c>
      <c r="C1842" s="6">
        <f t="shared" si="30"/>
        <v>-1.0783997594221468E-3</v>
      </c>
      <c r="D1842" s="6"/>
    </row>
    <row r="1843" spans="1:4" x14ac:dyDescent="0.25">
      <c r="A1843" s="3">
        <v>20946</v>
      </c>
      <c r="B1843" s="1">
        <v>46.27</v>
      </c>
      <c r="C1843" s="6">
        <f t="shared" si="30"/>
        <v>-1.5117160853219673E-3</v>
      </c>
      <c r="D1843" s="6"/>
    </row>
    <row r="1844" spans="1:4" x14ac:dyDescent="0.25">
      <c r="A1844" s="3">
        <v>20947</v>
      </c>
      <c r="B1844" s="1">
        <v>46.13</v>
      </c>
      <c r="C1844" s="6">
        <f t="shared" si="30"/>
        <v>-3.0303053491790963E-3</v>
      </c>
      <c r="D1844" s="6"/>
    </row>
    <row r="1845" spans="1:4" x14ac:dyDescent="0.25">
      <c r="A1845" s="3">
        <v>20948</v>
      </c>
      <c r="B1845" s="1">
        <v>46.31</v>
      </c>
      <c r="C1845" s="6">
        <f t="shared" si="30"/>
        <v>3.89442292293137E-3</v>
      </c>
      <c r="D1845" s="6"/>
    </row>
    <row r="1846" spans="1:4" x14ac:dyDescent="0.25">
      <c r="A1846" s="3">
        <v>20949</v>
      </c>
      <c r="B1846" s="1">
        <v>46.36</v>
      </c>
      <c r="C1846" s="6">
        <f t="shared" si="30"/>
        <v>1.0790979788902486E-3</v>
      </c>
      <c r="D1846" s="6"/>
    </row>
    <row r="1847" spans="1:4" x14ac:dyDescent="0.25">
      <c r="A1847" s="3">
        <v>20950</v>
      </c>
      <c r="B1847" s="1">
        <v>46.59</v>
      </c>
      <c r="C1847" s="6">
        <f t="shared" si="30"/>
        <v>4.9489073571544646E-3</v>
      </c>
      <c r="D1847" s="6"/>
    </row>
    <row r="1848" spans="1:4" x14ac:dyDescent="0.25">
      <c r="A1848" s="3">
        <v>20953</v>
      </c>
      <c r="B1848" s="1">
        <v>46.88</v>
      </c>
      <c r="C1848" s="6">
        <f t="shared" si="30"/>
        <v>6.2052194400518167E-3</v>
      </c>
      <c r="D1848" s="6"/>
    </row>
    <row r="1849" spans="1:4" x14ac:dyDescent="0.25">
      <c r="A1849" s="3">
        <v>20954</v>
      </c>
      <c r="B1849" s="1">
        <v>46.67</v>
      </c>
      <c r="C1849" s="6">
        <f t="shared" si="30"/>
        <v>-4.4895853070329598E-3</v>
      </c>
      <c r="D1849" s="6"/>
    </row>
    <row r="1850" spans="1:4" x14ac:dyDescent="0.25">
      <c r="A1850" s="3">
        <v>20955</v>
      </c>
      <c r="B1850" s="1">
        <v>46.83</v>
      </c>
      <c r="C1850" s="6">
        <f t="shared" si="30"/>
        <v>3.4224632337260946E-3</v>
      </c>
      <c r="D1850" s="6"/>
    </row>
    <row r="1851" spans="1:4" x14ac:dyDescent="0.25">
      <c r="A1851" s="3">
        <v>20956</v>
      </c>
      <c r="B1851" s="1">
        <v>47.02</v>
      </c>
      <c r="C1851" s="6">
        <f t="shared" si="30"/>
        <v>4.0490199164732767E-3</v>
      </c>
      <c r="D1851" s="6"/>
    </row>
    <row r="1852" spans="1:4" x14ac:dyDescent="0.25">
      <c r="A1852" s="3">
        <v>20957</v>
      </c>
      <c r="B1852" s="1">
        <v>47.15</v>
      </c>
      <c r="C1852" s="6">
        <f t="shared" si="30"/>
        <v>2.7609659675430298E-3</v>
      </c>
      <c r="D1852" s="6"/>
    </row>
    <row r="1853" spans="1:4" x14ac:dyDescent="0.25">
      <c r="A1853" s="3">
        <v>20960</v>
      </c>
      <c r="B1853" s="1">
        <v>47.35</v>
      </c>
      <c r="C1853" s="6">
        <f t="shared" si="30"/>
        <v>4.2328105526207626E-3</v>
      </c>
      <c r="D1853" s="6"/>
    </row>
    <row r="1854" spans="1:4" x14ac:dyDescent="0.25">
      <c r="A1854" s="3">
        <v>20961</v>
      </c>
      <c r="B1854" s="1">
        <v>47.33</v>
      </c>
      <c r="C1854" s="6">
        <f t="shared" si="30"/>
        <v>-4.2247571393068552E-4</v>
      </c>
      <c r="D1854" s="6"/>
    </row>
    <row r="1855" spans="1:4" x14ac:dyDescent="0.25">
      <c r="A1855" s="3">
        <v>20962</v>
      </c>
      <c r="B1855" s="1">
        <v>47.14</v>
      </c>
      <c r="C1855" s="6">
        <f t="shared" si="30"/>
        <v>-4.0224464101714973E-3</v>
      </c>
      <c r="D1855" s="6"/>
    </row>
    <row r="1856" spans="1:4" x14ac:dyDescent="0.25">
      <c r="A1856" s="3">
        <v>20963</v>
      </c>
      <c r="B1856" s="1">
        <v>47.15</v>
      </c>
      <c r="C1856" s="6">
        <f t="shared" si="30"/>
        <v>2.1211157148133653E-4</v>
      </c>
      <c r="D1856" s="6"/>
    </row>
    <row r="1857" spans="1:4" x14ac:dyDescent="0.25">
      <c r="A1857" s="3">
        <v>20964</v>
      </c>
      <c r="B1857" s="1">
        <v>47.21</v>
      </c>
      <c r="C1857" s="6">
        <f t="shared" si="30"/>
        <v>1.2717254787288552E-3</v>
      </c>
      <c r="D1857" s="6"/>
    </row>
    <row r="1858" spans="1:4" x14ac:dyDescent="0.25">
      <c r="A1858" s="3">
        <v>20967</v>
      </c>
      <c r="B1858" s="1">
        <v>46.78</v>
      </c>
      <c r="C1858" s="6">
        <f t="shared" si="30"/>
        <v>-9.1499734021623681E-3</v>
      </c>
      <c r="D1858" s="6"/>
    </row>
    <row r="1859" spans="1:4" x14ac:dyDescent="0.25">
      <c r="A1859" s="3">
        <v>20968</v>
      </c>
      <c r="B1859" s="1">
        <v>46.69</v>
      </c>
      <c r="C1859" s="6">
        <f t="shared" si="30"/>
        <v>-1.9257521731873861E-3</v>
      </c>
      <c r="D1859" s="6"/>
    </row>
    <row r="1860" spans="1:4" x14ac:dyDescent="0.25">
      <c r="A1860" s="3">
        <v>20969</v>
      </c>
      <c r="B1860" s="1">
        <v>47.11</v>
      </c>
      <c r="C1860" s="6">
        <f t="shared" ref="C1860:C1923" si="31">LN(B1860/B1859)</f>
        <v>8.9552837291042089E-3</v>
      </c>
      <c r="D1860" s="6"/>
    </row>
    <row r="1861" spans="1:4" x14ac:dyDescent="0.25">
      <c r="A1861" s="3">
        <v>20971</v>
      </c>
      <c r="B1861" s="1">
        <v>47.43</v>
      </c>
      <c r="C1861" s="6">
        <f t="shared" si="31"/>
        <v>6.7696471775405753E-3</v>
      </c>
      <c r="D1861" s="6"/>
    </row>
    <row r="1862" spans="1:4" x14ac:dyDescent="0.25">
      <c r="A1862" s="3">
        <v>20974</v>
      </c>
      <c r="B1862" s="1">
        <v>47.37</v>
      </c>
      <c r="C1862" s="6">
        <f t="shared" si="31"/>
        <v>-1.2658229538299978E-3</v>
      </c>
      <c r="D1862" s="6"/>
    </row>
    <row r="1863" spans="1:4" x14ac:dyDescent="0.25">
      <c r="A1863" s="3">
        <v>20975</v>
      </c>
      <c r="B1863" s="1">
        <v>47.28</v>
      </c>
      <c r="C1863" s="6">
        <f t="shared" si="31"/>
        <v>-1.9017438378175833E-3</v>
      </c>
      <c r="D1863" s="6"/>
    </row>
    <row r="1864" spans="1:4" x14ac:dyDescent="0.25">
      <c r="A1864" s="3">
        <v>20976</v>
      </c>
      <c r="B1864" s="1">
        <v>47.27</v>
      </c>
      <c r="C1864" s="6">
        <f t="shared" si="31"/>
        <v>-2.1152829269773343E-4</v>
      </c>
      <c r="D1864" s="6"/>
    </row>
    <row r="1865" spans="1:4" x14ac:dyDescent="0.25">
      <c r="A1865" s="3">
        <v>20977</v>
      </c>
      <c r="B1865" s="1">
        <v>47.8</v>
      </c>
      <c r="C1865" s="6">
        <f t="shared" si="31"/>
        <v>1.1149794692265076E-2</v>
      </c>
      <c r="D1865" s="6"/>
    </row>
    <row r="1866" spans="1:4" x14ac:dyDescent="0.25">
      <c r="A1866" s="3">
        <v>20978</v>
      </c>
      <c r="B1866" s="1">
        <v>47.85</v>
      </c>
      <c r="C1866" s="6">
        <f t="shared" si="31"/>
        <v>1.0454784015529657E-3</v>
      </c>
      <c r="D1866" s="6"/>
    </row>
    <row r="1867" spans="1:4" x14ac:dyDescent="0.25">
      <c r="A1867" s="3">
        <v>20981</v>
      </c>
      <c r="B1867" s="1">
        <v>47.9</v>
      </c>
      <c r="C1867" s="6">
        <f t="shared" si="31"/>
        <v>1.0443865179062505E-3</v>
      </c>
      <c r="D1867" s="6"/>
    </row>
    <row r="1868" spans="1:4" x14ac:dyDescent="0.25">
      <c r="A1868" s="3">
        <v>20982</v>
      </c>
      <c r="B1868" s="1">
        <v>47.94</v>
      </c>
      <c r="C1868" s="6">
        <f t="shared" si="31"/>
        <v>8.3472458936874208E-4</v>
      </c>
      <c r="D1868" s="6"/>
    </row>
    <row r="1869" spans="1:4" x14ac:dyDescent="0.25">
      <c r="A1869" s="3">
        <v>20983</v>
      </c>
      <c r="B1869" s="1">
        <v>48.05</v>
      </c>
      <c r="C1869" s="6">
        <f t="shared" si="31"/>
        <v>2.2919064100631009E-3</v>
      </c>
      <c r="D1869" s="6"/>
    </row>
    <row r="1870" spans="1:4" x14ac:dyDescent="0.25">
      <c r="A1870" s="3">
        <v>20984</v>
      </c>
      <c r="B1870" s="1">
        <v>48.14</v>
      </c>
      <c r="C1870" s="6">
        <f t="shared" si="31"/>
        <v>1.871296938624409E-3</v>
      </c>
      <c r="D1870" s="6"/>
    </row>
    <row r="1871" spans="1:4" x14ac:dyDescent="0.25">
      <c r="A1871" s="3">
        <v>20985</v>
      </c>
      <c r="B1871" s="1">
        <v>48.15</v>
      </c>
      <c r="C1871" s="6">
        <f t="shared" si="31"/>
        <v>2.0770588920863492E-4</v>
      </c>
      <c r="D1871" s="6"/>
    </row>
    <row r="1872" spans="1:4" x14ac:dyDescent="0.25">
      <c r="A1872" s="3">
        <v>20988</v>
      </c>
      <c r="B1872" s="1">
        <v>48.24</v>
      </c>
      <c r="C1872" s="6">
        <f t="shared" si="31"/>
        <v>1.8674141747954624E-3</v>
      </c>
      <c r="D1872" s="6"/>
    </row>
    <row r="1873" spans="1:4" x14ac:dyDescent="0.25">
      <c r="A1873" s="3">
        <v>20989</v>
      </c>
      <c r="B1873" s="1">
        <v>48.04</v>
      </c>
      <c r="C1873" s="6">
        <f t="shared" si="31"/>
        <v>-4.154555207147248E-3</v>
      </c>
      <c r="D1873" s="6"/>
    </row>
    <row r="1874" spans="1:4" x14ac:dyDescent="0.25">
      <c r="A1874" s="3">
        <v>20990</v>
      </c>
      <c r="B1874" s="1">
        <v>47.72</v>
      </c>
      <c r="C1874" s="6">
        <f t="shared" si="31"/>
        <v>-6.6833999820673801E-3</v>
      </c>
      <c r="D1874" s="6"/>
    </row>
    <row r="1875" spans="1:4" x14ac:dyDescent="0.25">
      <c r="A1875" s="3">
        <v>20991</v>
      </c>
      <c r="B1875" s="1">
        <v>47.43</v>
      </c>
      <c r="C1875" s="6">
        <f t="shared" si="31"/>
        <v>-6.0956573402250426E-3</v>
      </c>
      <c r="D1875" s="6"/>
    </row>
    <row r="1876" spans="1:4" x14ac:dyDescent="0.25">
      <c r="A1876" s="3">
        <v>20992</v>
      </c>
      <c r="B1876" s="1">
        <v>47.15</v>
      </c>
      <c r="C1876" s="6">
        <f t="shared" si="31"/>
        <v>-5.9209308100238367E-3</v>
      </c>
      <c r="D1876" s="6"/>
    </row>
    <row r="1877" spans="1:4" x14ac:dyDescent="0.25">
      <c r="A1877" s="3">
        <v>20995</v>
      </c>
      <c r="B1877" s="1">
        <v>46.78</v>
      </c>
      <c r="C1877" s="6">
        <f t="shared" si="31"/>
        <v>-7.8782479234334579E-3</v>
      </c>
      <c r="D1877" s="6"/>
    </row>
    <row r="1878" spans="1:4" x14ac:dyDescent="0.25">
      <c r="A1878" s="3">
        <v>20996</v>
      </c>
      <c r="B1878" s="1">
        <v>47.15</v>
      </c>
      <c r="C1878" s="6">
        <f t="shared" si="31"/>
        <v>7.8782479234335307E-3</v>
      </c>
      <c r="D1878" s="6"/>
    </row>
    <row r="1879" spans="1:4" x14ac:dyDescent="0.25">
      <c r="A1879" s="3">
        <v>20997</v>
      </c>
      <c r="B1879" s="1">
        <v>47.09</v>
      </c>
      <c r="C1879" s="6">
        <f t="shared" si="31"/>
        <v>-1.2733448240031598E-3</v>
      </c>
      <c r="D1879" s="6"/>
    </row>
    <row r="1880" spans="1:4" x14ac:dyDescent="0.25">
      <c r="A1880" s="3">
        <v>20998</v>
      </c>
      <c r="B1880" s="1">
        <v>47.26</v>
      </c>
      <c r="C1880" s="6">
        <f t="shared" si="31"/>
        <v>3.6036075032983964E-3</v>
      </c>
      <c r="D1880" s="6"/>
    </row>
    <row r="1881" spans="1:4" x14ac:dyDescent="0.25">
      <c r="A1881" s="3">
        <v>20999</v>
      </c>
      <c r="B1881" s="1">
        <v>47.37</v>
      </c>
      <c r="C1881" s="6">
        <f t="shared" si="31"/>
        <v>2.3248451768986857E-3</v>
      </c>
      <c r="D1881" s="6"/>
    </row>
    <row r="1882" spans="1:4" x14ac:dyDescent="0.25">
      <c r="A1882" s="3">
        <v>21002</v>
      </c>
      <c r="B1882" s="1">
        <v>47.43</v>
      </c>
      <c r="C1882" s="6">
        <f t="shared" si="31"/>
        <v>1.2658229538300269E-3</v>
      </c>
      <c r="D1882" s="6"/>
    </row>
    <row r="1883" spans="1:4" x14ac:dyDescent="0.25">
      <c r="A1883" s="3">
        <v>21003</v>
      </c>
      <c r="B1883" s="1">
        <v>47.9</v>
      </c>
      <c r="C1883" s="6">
        <f t="shared" si="31"/>
        <v>9.8605645273791547E-3</v>
      </c>
      <c r="D1883" s="6"/>
    </row>
    <row r="1884" spans="1:4" x14ac:dyDescent="0.25">
      <c r="A1884" s="3">
        <v>21004</v>
      </c>
      <c r="B1884" s="1">
        <v>48.46</v>
      </c>
      <c r="C1884" s="6">
        <f t="shared" si="31"/>
        <v>1.1623210971510249E-2</v>
      </c>
      <c r="D1884" s="6"/>
    </row>
    <row r="1885" spans="1:4" x14ac:dyDescent="0.25">
      <c r="A1885" s="3">
        <v>21006</v>
      </c>
      <c r="B1885" s="1">
        <v>48.69</v>
      </c>
      <c r="C1885" s="6">
        <f t="shared" si="31"/>
        <v>4.7349548062297301E-3</v>
      </c>
      <c r="D1885" s="6"/>
    </row>
    <row r="1886" spans="1:4" x14ac:dyDescent="0.25">
      <c r="A1886" s="3">
        <v>21009</v>
      </c>
      <c r="B1886" s="1">
        <v>48.9</v>
      </c>
      <c r="C1886" s="6">
        <f t="shared" si="31"/>
        <v>4.3037262862167854E-3</v>
      </c>
      <c r="D1886" s="6"/>
    </row>
    <row r="1887" spans="1:4" x14ac:dyDescent="0.25">
      <c r="A1887" s="3">
        <v>21010</v>
      </c>
      <c r="B1887" s="1">
        <v>48.9</v>
      </c>
      <c r="C1887" s="6">
        <f t="shared" si="31"/>
        <v>0</v>
      </c>
      <c r="D1887" s="6"/>
    </row>
    <row r="1888" spans="1:4" x14ac:dyDescent="0.25">
      <c r="A1888" s="3">
        <v>21011</v>
      </c>
      <c r="B1888" s="1">
        <v>49</v>
      </c>
      <c r="C1888" s="6">
        <f t="shared" si="31"/>
        <v>2.042901629800331E-3</v>
      </c>
      <c r="D1888" s="6"/>
    </row>
    <row r="1889" spans="1:4" x14ac:dyDescent="0.25">
      <c r="A1889" s="3">
        <v>21012</v>
      </c>
      <c r="B1889" s="1">
        <v>48.86</v>
      </c>
      <c r="C1889" s="6">
        <f t="shared" si="31"/>
        <v>-2.8612322810322348E-3</v>
      </c>
      <c r="D1889" s="6"/>
    </row>
    <row r="1890" spans="1:4" x14ac:dyDescent="0.25">
      <c r="A1890" s="3">
        <v>21013</v>
      </c>
      <c r="B1890" s="1">
        <v>49.08</v>
      </c>
      <c r="C1890" s="6">
        <f t="shared" si="31"/>
        <v>4.4925540131162695E-3</v>
      </c>
      <c r="D1890" s="6"/>
    </row>
    <row r="1891" spans="1:4" x14ac:dyDescent="0.25">
      <c r="A1891" s="3">
        <v>21016</v>
      </c>
      <c r="B1891" s="1">
        <v>49.13</v>
      </c>
      <c r="C1891" s="6">
        <f t="shared" si="31"/>
        <v>1.0182263378462311E-3</v>
      </c>
      <c r="D1891" s="6"/>
    </row>
    <row r="1892" spans="1:4" x14ac:dyDescent="0.25">
      <c r="A1892" s="3">
        <v>21017</v>
      </c>
      <c r="B1892" s="1">
        <v>48.88</v>
      </c>
      <c r="C1892" s="6">
        <f t="shared" si="31"/>
        <v>-5.101531317217009E-3</v>
      </c>
      <c r="D1892" s="6"/>
    </row>
    <row r="1893" spans="1:4" x14ac:dyDescent="0.25">
      <c r="A1893" s="3">
        <v>21018</v>
      </c>
      <c r="B1893" s="1">
        <v>48.58</v>
      </c>
      <c r="C1893" s="6">
        <f t="shared" si="31"/>
        <v>-6.15639128931352E-3</v>
      </c>
      <c r="D1893" s="6"/>
    </row>
    <row r="1894" spans="1:4" x14ac:dyDescent="0.25">
      <c r="A1894" s="3">
        <v>21019</v>
      </c>
      <c r="B1894" s="1">
        <v>48.53</v>
      </c>
      <c r="C1894" s="6">
        <f t="shared" si="31"/>
        <v>-1.029760156901559E-3</v>
      </c>
      <c r="D1894" s="6"/>
    </row>
    <row r="1895" spans="1:4" x14ac:dyDescent="0.25">
      <c r="A1895" s="3">
        <v>21020</v>
      </c>
      <c r="B1895" s="1">
        <v>48.58</v>
      </c>
      <c r="C1895" s="6">
        <f t="shared" si="31"/>
        <v>1.0297601569016165E-3</v>
      </c>
      <c r="D1895" s="6"/>
    </row>
    <row r="1896" spans="1:4" x14ac:dyDescent="0.25">
      <c r="A1896" s="3">
        <v>21023</v>
      </c>
      <c r="B1896" s="1">
        <v>48.47</v>
      </c>
      <c r="C1896" s="6">
        <f t="shared" si="31"/>
        <v>-2.2668737167417948E-3</v>
      </c>
      <c r="D1896" s="6"/>
    </row>
    <row r="1897" spans="1:4" x14ac:dyDescent="0.25">
      <c r="A1897" s="3">
        <v>21024</v>
      </c>
      <c r="B1897" s="1">
        <v>48.56</v>
      </c>
      <c r="C1897" s="6">
        <f t="shared" si="31"/>
        <v>1.855096893958166E-3</v>
      </c>
      <c r="D1897" s="6"/>
    </row>
    <row r="1898" spans="1:4" x14ac:dyDescent="0.25">
      <c r="A1898" s="3">
        <v>21025</v>
      </c>
      <c r="B1898" s="1">
        <v>48.61</v>
      </c>
      <c r="C1898" s="6">
        <f t="shared" si="31"/>
        <v>1.0291243061212557E-3</v>
      </c>
      <c r="D1898" s="6"/>
    </row>
    <row r="1899" spans="1:4" x14ac:dyDescent="0.25">
      <c r="A1899" s="3">
        <v>21026</v>
      </c>
      <c r="B1899" s="1">
        <v>48.61</v>
      </c>
      <c r="C1899" s="6">
        <f t="shared" si="31"/>
        <v>0</v>
      </c>
      <c r="D1899" s="6"/>
    </row>
    <row r="1900" spans="1:4" x14ac:dyDescent="0.25">
      <c r="A1900" s="3">
        <v>21027</v>
      </c>
      <c r="B1900" s="1">
        <v>48.45</v>
      </c>
      <c r="C1900" s="6">
        <f t="shared" si="31"/>
        <v>-3.2969327205888419E-3</v>
      </c>
      <c r="D1900" s="6"/>
    </row>
    <row r="1901" spans="1:4" x14ac:dyDescent="0.25">
      <c r="A1901" s="3">
        <v>21030</v>
      </c>
      <c r="B1901" s="1">
        <v>47.92</v>
      </c>
      <c r="C1901" s="6">
        <f t="shared" si="31"/>
        <v>-1.0999384529581336E-2</v>
      </c>
      <c r="D1901" s="6"/>
    </row>
    <row r="1902" spans="1:4" x14ac:dyDescent="0.25">
      <c r="A1902" s="3">
        <v>21031</v>
      </c>
      <c r="B1902" s="1">
        <v>47.92</v>
      </c>
      <c r="C1902" s="6">
        <f t="shared" si="31"/>
        <v>0</v>
      </c>
      <c r="D1902" s="6"/>
    </row>
    <row r="1903" spans="1:4" x14ac:dyDescent="0.25">
      <c r="A1903" s="3">
        <v>21032</v>
      </c>
      <c r="B1903" s="1">
        <v>47.91</v>
      </c>
      <c r="C1903" s="6">
        <f t="shared" si="31"/>
        <v>-2.0870291216320655E-4</v>
      </c>
      <c r="D1903" s="6"/>
    </row>
    <row r="1904" spans="1:4" x14ac:dyDescent="0.25">
      <c r="A1904" s="3">
        <v>21033</v>
      </c>
      <c r="B1904" s="1">
        <v>47.79</v>
      </c>
      <c r="C1904" s="6">
        <f t="shared" si="31"/>
        <v>-2.5078383049638884E-3</v>
      </c>
      <c r="D1904" s="6"/>
    </row>
    <row r="1905" spans="1:4" x14ac:dyDescent="0.25">
      <c r="A1905" s="3">
        <v>21034</v>
      </c>
      <c r="B1905" s="1">
        <v>47.68</v>
      </c>
      <c r="C1905" s="6">
        <f t="shared" si="31"/>
        <v>-2.3043898329724779E-3</v>
      </c>
      <c r="D1905" s="6"/>
    </row>
    <row r="1906" spans="1:4" x14ac:dyDescent="0.25">
      <c r="A1906" s="3">
        <v>21037</v>
      </c>
      <c r="B1906" s="1">
        <v>47.26</v>
      </c>
      <c r="C1906" s="6">
        <f t="shared" si="31"/>
        <v>-8.8477509983326194E-3</v>
      </c>
      <c r="D1906" s="6"/>
    </row>
    <row r="1907" spans="1:4" x14ac:dyDescent="0.25">
      <c r="A1907" s="3">
        <v>21038</v>
      </c>
      <c r="B1907" s="1">
        <v>46.67</v>
      </c>
      <c r="C1907" s="6">
        <f t="shared" si="31"/>
        <v>-1.2562711797037445E-2</v>
      </c>
      <c r="D1907" s="6"/>
    </row>
    <row r="1908" spans="1:4" x14ac:dyDescent="0.25">
      <c r="A1908" s="3">
        <v>21039</v>
      </c>
      <c r="B1908" s="1">
        <v>47.03</v>
      </c>
      <c r="C1908" s="6">
        <f t="shared" si="31"/>
        <v>7.6841359952322559E-3</v>
      </c>
      <c r="D1908" s="6"/>
    </row>
    <row r="1909" spans="1:4" x14ac:dyDescent="0.25">
      <c r="A1909" s="3">
        <v>21040</v>
      </c>
      <c r="B1909" s="1">
        <v>46.9</v>
      </c>
      <c r="C1909" s="6">
        <f t="shared" si="31"/>
        <v>-2.7680205047229981E-3</v>
      </c>
      <c r="D1909" s="6"/>
    </row>
    <row r="1910" spans="1:4" x14ac:dyDescent="0.25">
      <c r="A1910" s="3">
        <v>21041</v>
      </c>
      <c r="B1910" s="1">
        <v>46.92</v>
      </c>
      <c r="C1910" s="6">
        <f t="shared" si="31"/>
        <v>4.2634833304102104E-4</v>
      </c>
      <c r="D1910" s="6"/>
    </row>
    <row r="1911" spans="1:4" x14ac:dyDescent="0.25">
      <c r="A1911" s="3">
        <v>21044</v>
      </c>
      <c r="B1911" s="1">
        <v>46.33</v>
      </c>
      <c r="C1911" s="6">
        <f t="shared" si="31"/>
        <v>-1.2654324356717825E-2</v>
      </c>
      <c r="D1911" s="6"/>
    </row>
    <row r="1912" spans="1:4" x14ac:dyDescent="0.25">
      <c r="A1912" s="3">
        <v>21045</v>
      </c>
      <c r="B1912" s="1">
        <v>46.3</v>
      </c>
      <c r="C1912" s="6">
        <f t="shared" si="31"/>
        <v>-6.4773833636864249E-4</v>
      </c>
      <c r="D1912" s="6"/>
    </row>
    <row r="1913" spans="1:4" x14ac:dyDescent="0.25">
      <c r="A1913" s="3">
        <v>21046</v>
      </c>
      <c r="B1913" s="1">
        <v>45.73</v>
      </c>
      <c r="C1913" s="6">
        <f t="shared" si="31"/>
        <v>-1.2387423422224588E-2</v>
      </c>
      <c r="D1913" s="6"/>
    </row>
    <row r="1914" spans="1:4" x14ac:dyDescent="0.25">
      <c r="A1914" s="3">
        <v>21047</v>
      </c>
      <c r="B1914" s="1">
        <v>45.75</v>
      </c>
      <c r="C1914" s="6">
        <f t="shared" si="31"/>
        <v>4.3725405156662178E-4</v>
      </c>
      <c r="D1914" s="6"/>
    </row>
    <row r="1915" spans="1:4" x14ac:dyDescent="0.25">
      <c r="A1915" s="3">
        <v>21048</v>
      </c>
      <c r="B1915" s="1">
        <v>45.83</v>
      </c>
      <c r="C1915" s="6">
        <f t="shared" si="31"/>
        <v>1.747106799502361E-3</v>
      </c>
      <c r="D1915" s="6"/>
    </row>
    <row r="1916" spans="1:4" x14ac:dyDescent="0.25">
      <c r="A1916" s="3">
        <v>21051</v>
      </c>
      <c r="B1916" s="1">
        <v>44.91</v>
      </c>
      <c r="C1916" s="6">
        <f t="shared" si="31"/>
        <v>-2.0278411421386009E-2</v>
      </c>
      <c r="D1916" s="6"/>
    </row>
    <row r="1917" spans="1:4" x14ac:dyDescent="0.25">
      <c r="A1917" s="3">
        <v>21052</v>
      </c>
      <c r="B1917" s="1">
        <v>45.29</v>
      </c>
      <c r="C1917" s="6">
        <f t="shared" si="31"/>
        <v>8.4257704684758544E-3</v>
      </c>
      <c r="D1917" s="6"/>
    </row>
    <row r="1918" spans="1:4" x14ac:dyDescent="0.25">
      <c r="A1918" s="3">
        <v>21053</v>
      </c>
      <c r="B1918" s="1">
        <v>45.49</v>
      </c>
      <c r="C1918" s="6">
        <f t="shared" si="31"/>
        <v>4.4062640137902814E-3</v>
      </c>
      <c r="D1918" s="6"/>
    </row>
    <row r="1919" spans="1:4" x14ac:dyDescent="0.25">
      <c r="A1919" s="3">
        <v>21054</v>
      </c>
      <c r="B1919" s="1">
        <v>45.16</v>
      </c>
      <c r="C1919" s="6">
        <f t="shared" si="31"/>
        <v>-7.2807823004515625E-3</v>
      </c>
      <c r="D1919" s="6"/>
    </row>
    <row r="1920" spans="1:4" x14ac:dyDescent="0.25">
      <c r="A1920" s="3">
        <v>21055</v>
      </c>
      <c r="B1920" s="1">
        <v>44.51</v>
      </c>
      <c r="C1920" s="6">
        <f t="shared" si="31"/>
        <v>-1.4497856253698259E-2</v>
      </c>
      <c r="D1920" s="6"/>
    </row>
    <row r="1921" spans="1:4" x14ac:dyDescent="0.25">
      <c r="A1921" s="3">
        <v>21058</v>
      </c>
      <c r="B1921" s="1">
        <v>43.89</v>
      </c>
      <c r="C1921" s="6">
        <f t="shared" si="31"/>
        <v>-1.4027379327620307E-2</v>
      </c>
      <c r="D1921" s="6"/>
    </row>
    <row r="1922" spans="1:4" x14ac:dyDescent="0.25">
      <c r="A1922" s="3">
        <v>21059</v>
      </c>
      <c r="B1922" s="1">
        <v>44.61</v>
      </c>
      <c r="C1922" s="6">
        <f t="shared" si="31"/>
        <v>1.6271545440030722E-2</v>
      </c>
      <c r="D1922" s="6"/>
    </row>
    <row r="1923" spans="1:4" x14ac:dyDescent="0.25">
      <c r="A1923" s="3">
        <v>21060</v>
      </c>
      <c r="B1923" s="1">
        <v>44.64</v>
      </c>
      <c r="C1923" s="6">
        <f t="shared" si="31"/>
        <v>6.7226893288223496E-4</v>
      </c>
      <c r="D1923" s="6"/>
    </row>
    <row r="1924" spans="1:4" x14ac:dyDescent="0.25">
      <c r="A1924" s="3">
        <v>21061</v>
      </c>
      <c r="B1924" s="1">
        <v>44.46</v>
      </c>
      <c r="C1924" s="6">
        <f t="shared" ref="C1924:C1987" si="32">LN(B1924/B1923)</f>
        <v>-4.0404095370049744E-3</v>
      </c>
      <c r="D1924" s="6"/>
    </row>
    <row r="1925" spans="1:4" x14ac:dyDescent="0.25">
      <c r="A1925" s="3">
        <v>21062</v>
      </c>
      <c r="B1925" s="1">
        <v>45.22</v>
      </c>
      <c r="C1925" s="6">
        <f t="shared" si="32"/>
        <v>1.6949558313773205E-2</v>
      </c>
      <c r="D1925" s="6"/>
    </row>
    <row r="1926" spans="1:4" x14ac:dyDescent="0.25">
      <c r="A1926" s="3">
        <v>21066</v>
      </c>
      <c r="B1926" s="1">
        <v>45.44</v>
      </c>
      <c r="C1926" s="6">
        <f t="shared" si="32"/>
        <v>4.8533075630719895E-3</v>
      </c>
      <c r="D1926" s="6"/>
    </row>
    <row r="1927" spans="1:4" x14ac:dyDescent="0.25">
      <c r="A1927" s="3">
        <v>21067</v>
      </c>
      <c r="B1927" s="1">
        <v>45.05</v>
      </c>
      <c r="C1927" s="6">
        <f t="shared" si="32"/>
        <v>-8.6197903585489982E-3</v>
      </c>
      <c r="D1927" s="6"/>
    </row>
    <row r="1928" spans="1:4" x14ac:dyDescent="0.25">
      <c r="A1928" s="3">
        <v>21068</v>
      </c>
      <c r="B1928" s="1">
        <v>44.82</v>
      </c>
      <c r="C1928" s="6">
        <f t="shared" si="32"/>
        <v>-5.1185156815658625E-3</v>
      </c>
      <c r="D1928" s="6"/>
    </row>
    <row r="1929" spans="1:4" x14ac:dyDescent="0.25">
      <c r="A1929" s="3">
        <v>21069</v>
      </c>
      <c r="B1929" s="1">
        <v>44.68</v>
      </c>
      <c r="C1929" s="6">
        <f t="shared" si="32"/>
        <v>-3.1284941717809817E-3</v>
      </c>
      <c r="D1929" s="6"/>
    </row>
    <row r="1930" spans="1:4" x14ac:dyDescent="0.25">
      <c r="A1930" s="3">
        <v>21072</v>
      </c>
      <c r="B1930" s="1">
        <v>44.28</v>
      </c>
      <c r="C1930" s="6">
        <f t="shared" si="32"/>
        <v>-8.9928663605638379E-3</v>
      </c>
      <c r="D1930" s="6"/>
    </row>
    <row r="1931" spans="1:4" x14ac:dyDescent="0.25">
      <c r="A1931" s="3">
        <v>21073</v>
      </c>
      <c r="B1931" s="1">
        <v>43.87</v>
      </c>
      <c r="C1931" s="6">
        <f t="shared" si="32"/>
        <v>-9.3023926623135612E-3</v>
      </c>
      <c r="D1931" s="6"/>
    </row>
    <row r="1932" spans="1:4" x14ac:dyDescent="0.25">
      <c r="A1932" s="3">
        <v>21074</v>
      </c>
      <c r="B1932" s="1">
        <v>44.26</v>
      </c>
      <c r="C1932" s="6">
        <f t="shared" si="32"/>
        <v>8.8506194447808984E-3</v>
      </c>
      <c r="D1932" s="6"/>
    </row>
    <row r="1933" spans="1:4" x14ac:dyDescent="0.25">
      <c r="A1933" s="3">
        <v>21075</v>
      </c>
      <c r="B1933" s="1">
        <v>44.82</v>
      </c>
      <c r="C1933" s="6">
        <f t="shared" si="32"/>
        <v>1.2573133749877364E-2</v>
      </c>
      <c r="D1933" s="6"/>
    </row>
    <row r="1934" spans="1:4" x14ac:dyDescent="0.25">
      <c r="A1934" s="3">
        <v>21076</v>
      </c>
      <c r="B1934" s="1">
        <v>44.8</v>
      </c>
      <c r="C1934" s="6">
        <f t="shared" si="32"/>
        <v>-4.4632895184154104E-4</v>
      </c>
      <c r="D1934" s="6"/>
    </row>
    <row r="1935" spans="1:4" x14ac:dyDescent="0.25">
      <c r="A1935" s="3">
        <v>21079</v>
      </c>
      <c r="B1935" s="1">
        <v>44.58</v>
      </c>
      <c r="C1935" s="6">
        <f t="shared" si="32"/>
        <v>-4.9228114632166066E-3</v>
      </c>
      <c r="D1935" s="6"/>
    </row>
    <row r="1936" spans="1:4" x14ac:dyDescent="0.25">
      <c r="A1936" s="3">
        <v>21080</v>
      </c>
      <c r="B1936" s="1">
        <v>44.64</v>
      </c>
      <c r="C1936" s="6">
        <f t="shared" si="32"/>
        <v>1.3449901153328341E-3</v>
      </c>
      <c r="D1936" s="6"/>
    </row>
    <row r="1937" spans="1:4" x14ac:dyDescent="0.25">
      <c r="A1937" s="3">
        <v>21081</v>
      </c>
      <c r="B1937" s="1">
        <v>44.69</v>
      </c>
      <c r="C1937" s="6">
        <f t="shared" si="32"/>
        <v>1.1194448723046554E-3</v>
      </c>
      <c r="D1937" s="6"/>
    </row>
    <row r="1938" spans="1:4" x14ac:dyDescent="0.25">
      <c r="A1938" s="3">
        <v>21082</v>
      </c>
      <c r="B1938" s="1">
        <v>44.4</v>
      </c>
      <c r="C1938" s="6">
        <f t="shared" si="32"/>
        <v>-6.5102935071810752E-3</v>
      </c>
      <c r="D1938" s="6"/>
    </row>
    <row r="1939" spans="1:4" x14ac:dyDescent="0.25">
      <c r="A1939" s="3">
        <v>21083</v>
      </c>
      <c r="B1939" s="1">
        <v>43.69</v>
      </c>
      <c r="C1939" s="6">
        <f t="shared" si="32"/>
        <v>-1.6120226474834562E-2</v>
      </c>
      <c r="D1939" s="6"/>
    </row>
    <row r="1940" spans="1:4" x14ac:dyDescent="0.25">
      <c r="A1940" s="3">
        <v>21086</v>
      </c>
      <c r="B1940" s="1">
        <v>42.69</v>
      </c>
      <c r="C1940" s="6">
        <f t="shared" si="32"/>
        <v>-2.3154542193473848E-2</v>
      </c>
      <c r="D1940" s="6"/>
    </row>
    <row r="1941" spans="1:4" x14ac:dyDescent="0.25">
      <c r="A1941" s="3">
        <v>21087</v>
      </c>
      <c r="B1941" s="1">
        <v>42.98</v>
      </c>
      <c r="C1941" s="6">
        <f t="shared" si="32"/>
        <v>6.7701904444937098E-3</v>
      </c>
      <c r="D1941" s="6"/>
    </row>
    <row r="1942" spans="1:4" x14ac:dyDescent="0.25">
      <c r="A1942" s="3">
        <v>21088</v>
      </c>
      <c r="B1942" s="1">
        <v>42.98</v>
      </c>
      <c r="C1942" s="6">
        <f t="shared" si="32"/>
        <v>0</v>
      </c>
      <c r="D1942" s="6"/>
    </row>
    <row r="1943" spans="1:4" x14ac:dyDescent="0.25">
      <c r="A1943" s="3">
        <v>21089</v>
      </c>
      <c r="B1943" s="1">
        <v>42.57</v>
      </c>
      <c r="C1943" s="6">
        <f t="shared" si="32"/>
        <v>-9.5851113743033577E-3</v>
      </c>
      <c r="D1943" s="6"/>
    </row>
    <row r="1944" spans="1:4" x14ac:dyDescent="0.25">
      <c r="A1944" s="3">
        <v>21090</v>
      </c>
      <c r="B1944" s="1">
        <v>42.55</v>
      </c>
      <c r="C1944" s="6">
        <f t="shared" si="32"/>
        <v>-4.6992482067789525E-4</v>
      </c>
      <c r="D1944" s="6"/>
    </row>
    <row r="1945" spans="1:4" x14ac:dyDescent="0.25">
      <c r="A1945" s="3">
        <v>21093</v>
      </c>
      <c r="B1945" s="1">
        <v>42.42</v>
      </c>
      <c r="C1945" s="6">
        <f t="shared" si="32"/>
        <v>-3.0599058828466781E-3</v>
      </c>
      <c r="D1945" s="6"/>
    </row>
    <row r="1946" spans="1:4" x14ac:dyDescent="0.25">
      <c r="A1946" s="3">
        <v>21094</v>
      </c>
      <c r="B1946" s="1">
        <v>42.76</v>
      </c>
      <c r="C1946" s="6">
        <f t="shared" si="32"/>
        <v>7.9831370203081054E-3</v>
      </c>
      <c r="D1946" s="6"/>
    </row>
    <row r="1947" spans="1:4" x14ac:dyDescent="0.25">
      <c r="A1947" s="3">
        <v>21095</v>
      </c>
      <c r="B1947" s="1">
        <v>43.1</v>
      </c>
      <c r="C1947" s="6">
        <f t="shared" si="32"/>
        <v>7.9199109528577498E-3</v>
      </c>
      <c r="D1947" s="6"/>
    </row>
    <row r="1948" spans="1:4" x14ac:dyDescent="0.25">
      <c r="A1948" s="3">
        <v>21096</v>
      </c>
      <c r="B1948" s="1">
        <v>43.14</v>
      </c>
      <c r="C1948" s="6">
        <f t="shared" si="32"/>
        <v>9.2764385130820093E-4</v>
      </c>
      <c r="D1948" s="6"/>
    </row>
    <row r="1949" spans="1:4" x14ac:dyDescent="0.25">
      <c r="A1949" s="3">
        <v>21097</v>
      </c>
      <c r="B1949" s="1">
        <v>42.79</v>
      </c>
      <c r="C1949" s="6">
        <f t="shared" si="32"/>
        <v>-8.1462105322848369E-3</v>
      </c>
      <c r="D1949" s="6"/>
    </row>
    <row r="1950" spans="1:4" x14ac:dyDescent="0.25">
      <c r="A1950" s="3">
        <v>21100</v>
      </c>
      <c r="B1950" s="1">
        <v>42.22</v>
      </c>
      <c r="C1950" s="6">
        <f t="shared" si="32"/>
        <v>-1.3410388008550949E-2</v>
      </c>
      <c r="D1950" s="6"/>
    </row>
    <row r="1951" spans="1:4" x14ac:dyDescent="0.25">
      <c r="A1951" s="3">
        <v>21101</v>
      </c>
      <c r="B1951" s="1">
        <v>41.95</v>
      </c>
      <c r="C1951" s="6">
        <f t="shared" si="32"/>
        <v>-6.415609506959229E-3</v>
      </c>
      <c r="D1951" s="6"/>
    </row>
    <row r="1952" spans="1:4" x14ac:dyDescent="0.25">
      <c r="A1952" s="3">
        <v>21102</v>
      </c>
      <c r="B1952" s="1">
        <v>41.99</v>
      </c>
      <c r="C1952" s="6">
        <f t="shared" si="32"/>
        <v>9.5306178288672371E-4</v>
      </c>
      <c r="D1952" s="6"/>
    </row>
    <row r="1953" spans="1:4" x14ac:dyDescent="0.25">
      <c r="A1953" s="3">
        <v>21103</v>
      </c>
      <c r="B1953" s="1">
        <v>40.96</v>
      </c>
      <c r="C1953" s="6">
        <f t="shared" si="32"/>
        <v>-2.48355139648496E-2</v>
      </c>
      <c r="D1953" s="6"/>
    </row>
    <row r="1954" spans="1:4" x14ac:dyDescent="0.25">
      <c r="A1954" s="3">
        <v>21104</v>
      </c>
      <c r="B1954" s="1">
        <v>40.94</v>
      </c>
      <c r="C1954" s="6">
        <f t="shared" si="32"/>
        <v>-4.8840049810898554E-4</v>
      </c>
      <c r="D1954" s="6"/>
    </row>
    <row r="1955" spans="1:4" x14ac:dyDescent="0.25">
      <c r="A1955" s="3">
        <v>21107</v>
      </c>
      <c r="B1955" s="1">
        <v>41.24</v>
      </c>
      <c r="C1955" s="6">
        <f t="shared" si="32"/>
        <v>7.3010789156157333E-3</v>
      </c>
      <c r="D1955" s="6"/>
    </row>
    <row r="1956" spans="1:4" x14ac:dyDescent="0.25">
      <c r="A1956" s="3">
        <v>21108</v>
      </c>
      <c r="B1956" s="1">
        <v>41.67</v>
      </c>
      <c r="C1956" s="6">
        <f t="shared" si="32"/>
        <v>1.0372786285602906E-2</v>
      </c>
      <c r="D1956" s="6"/>
    </row>
    <row r="1957" spans="1:4" x14ac:dyDescent="0.25">
      <c r="A1957" s="3">
        <v>21109</v>
      </c>
      <c r="B1957" s="1">
        <v>41.33</v>
      </c>
      <c r="C1957" s="6">
        <f t="shared" si="32"/>
        <v>-8.1928169107211707E-3</v>
      </c>
      <c r="D1957" s="6"/>
    </row>
    <row r="1958" spans="1:4" x14ac:dyDescent="0.25">
      <c r="A1958" s="3">
        <v>21110</v>
      </c>
      <c r="B1958" s="1">
        <v>40.65</v>
      </c>
      <c r="C1958" s="6">
        <f t="shared" si="32"/>
        <v>-1.6589792529821432E-2</v>
      </c>
      <c r="D1958" s="6"/>
    </row>
    <row r="1959" spans="1:4" x14ac:dyDescent="0.25">
      <c r="A1959" s="3">
        <v>21111</v>
      </c>
      <c r="B1959" s="1">
        <v>40.33</v>
      </c>
      <c r="C1959" s="6">
        <f t="shared" si="32"/>
        <v>-7.9032271085428263E-3</v>
      </c>
      <c r="D1959" s="6"/>
    </row>
    <row r="1960" spans="1:4" x14ac:dyDescent="0.25">
      <c r="A1960" s="3">
        <v>21114</v>
      </c>
      <c r="B1960" s="1">
        <v>39.15</v>
      </c>
      <c r="C1960" s="6">
        <f t="shared" si="32"/>
        <v>-2.969518644846467E-2</v>
      </c>
      <c r="D1960" s="6"/>
    </row>
    <row r="1961" spans="1:4" x14ac:dyDescent="0.25">
      <c r="A1961" s="3">
        <v>21115</v>
      </c>
      <c r="B1961" s="1">
        <v>38.979999999999997</v>
      </c>
      <c r="C1961" s="6">
        <f t="shared" si="32"/>
        <v>-4.3517283573973851E-3</v>
      </c>
      <c r="D1961" s="6"/>
    </row>
    <row r="1962" spans="1:4" x14ac:dyDescent="0.25">
      <c r="A1962" s="3">
        <v>21116</v>
      </c>
      <c r="B1962" s="1">
        <v>40.729999999999997</v>
      </c>
      <c r="C1962" s="6">
        <f t="shared" si="32"/>
        <v>4.3916227580906401E-2</v>
      </c>
      <c r="D1962" s="6"/>
    </row>
    <row r="1963" spans="1:4" x14ac:dyDescent="0.25">
      <c r="A1963" s="3">
        <v>21117</v>
      </c>
      <c r="B1963" s="1">
        <v>40.71</v>
      </c>
      <c r="C1963" s="6">
        <f t="shared" si="32"/>
        <v>-4.9115914543361287E-4</v>
      </c>
      <c r="D1963" s="6"/>
    </row>
    <row r="1964" spans="1:4" x14ac:dyDescent="0.25">
      <c r="A1964" s="3">
        <v>21118</v>
      </c>
      <c r="B1964" s="1">
        <v>40.590000000000003</v>
      </c>
      <c r="C1964" s="6">
        <f t="shared" si="32"/>
        <v>-2.9520316640809924E-3</v>
      </c>
      <c r="D1964" s="6"/>
    </row>
    <row r="1965" spans="1:4" x14ac:dyDescent="0.25">
      <c r="A1965" s="3">
        <v>21121</v>
      </c>
      <c r="B1965" s="1">
        <v>40.42</v>
      </c>
      <c r="C1965" s="6">
        <f t="shared" si="32"/>
        <v>-4.1970188753314135E-3</v>
      </c>
      <c r="D1965" s="6"/>
    </row>
    <row r="1966" spans="1:4" x14ac:dyDescent="0.25">
      <c r="A1966" s="3">
        <v>21122</v>
      </c>
      <c r="B1966" s="1">
        <v>40.69</v>
      </c>
      <c r="C1966" s="6">
        <f t="shared" si="32"/>
        <v>6.6576500381234621E-3</v>
      </c>
      <c r="D1966" s="6"/>
    </row>
    <row r="1967" spans="1:4" x14ac:dyDescent="0.25">
      <c r="A1967" s="3">
        <v>21123</v>
      </c>
      <c r="B1967" s="1">
        <v>41.02</v>
      </c>
      <c r="C1967" s="6">
        <f t="shared" si="32"/>
        <v>8.0773906306360471E-3</v>
      </c>
      <c r="D1967" s="6"/>
    </row>
    <row r="1968" spans="1:4" x14ac:dyDescent="0.25">
      <c r="A1968" s="3">
        <v>21124</v>
      </c>
      <c r="B1968" s="1">
        <v>41.06</v>
      </c>
      <c r="C1968" s="6">
        <f t="shared" si="32"/>
        <v>9.7465894655291135E-4</v>
      </c>
      <c r="D1968" s="6"/>
    </row>
    <row r="1969" spans="1:4" x14ac:dyDescent="0.25">
      <c r="A1969" s="3">
        <v>21125</v>
      </c>
      <c r="B1969" s="1">
        <v>40.44</v>
      </c>
      <c r="C1969" s="6">
        <f t="shared" si="32"/>
        <v>-1.5215017438516963E-2</v>
      </c>
      <c r="D1969" s="6"/>
    </row>
    <row r="1970" spans="1:4" x14ac:dyDescent="0.25">
      <c r="A1970" s="3">
        <v>21128</v>
      </c>
      <c r="B1970" s="1">
        <v>40.369999999999997</v>
      </c>
      <c r="C1970" s="6">
        <f t="shared" si="32"/>
        <v>-1.7324592874212697E-3</v>
      </c>
      <c r="D1970" s="6"/>
    </row>
    <row r="1971" spans="1:4" x14ac:dyDescent="0.25">
      <c r="A1971" s="3">
        <v>21130</v>
      </c>
      <c r="B1971" s="1">
        <v>40.43</v>
      </c>
      <c r="C1971" s="6">
        <f t="shared" si="32"/>
        <v>1.4851487878302177E-3</v>
      </c>
      <c r="D1971" s="6"/>
    </row>
    <row r="1972" spans="1:4" x14ac:dyDescent="0.25">
      <c r="A1972" s="3">
        <v>21131</v>
      </c>
      <c r="B1972" s="1">
        <v>40.67</v>
      </c>
      <c r="C1972" s="6">
        <f t="shared" si="32"/>
        <v>5.918636266453706E-3</v>
      </c>
      <c r="D1972" s="6"/>
    </row>
    <row r="1973" spans="1:4" x14ac:dyDescent="0.25">
      <c r="A1973" s="3">
        <v>21132</v>
      </c>
      <c r="B1973" s="1">
        <v>40.19</v>
      </c>
      <c r="C1973" s="6">
        <f t="shared" si="32"/>
        <v>-1.1872511458023467E-2</v>
      </c>
      <c r="D1973" s="6"/>
    </row>
    <row r="1974" spans="1:4" x14ac:dyDescent="0.25">
      <c r="A1974" s="3">
        <v>21135</v>
      </c>
      <c r="B1974" s="1">
        <v>40.18</v>
      </c>
      <c r="C1974" s="6">
        <f t="shared" si="32"/>
        <v>-2.4884907432129379E-4</v>
      </c>
      <c r="D1974" s="6"/>
    </row>
    <row r="1975" spans="1:4" x14ac:dyDescent="0.25">
      <c r="A1975" s="3">
        <v>21136</v>
      </c>
      <c r="B1975" s="1">
        <v>39.6</v>
      </c>
      <c r="C1975" s="6">
        <f t="shared" si="32"/>
        <v>-1.4540241126353406E-2</v>
      </c>
      <c r="D1975" s="6"/>
    </row>
    <row r="1976" spans="1:4" x14ac:dyDescent="0.25">
      <c r="A1976" s="3">
        <v>21137</v>
      </c>
      <c r="B1976" s="1">
        <v>39.549999999999997</v>
      </c>
      <c r="C1976" s="6">
        <f t="shared" si="32"/>
        <v>-1.2634240467721285E-3</v>
      </c>
      <c r="D1976" s="6"/>
    </row>
    <row r="1977" spans="1:4" x14ac:dyDescent="0.25">
      <c r="A1977" s="3">
        <v>21138</v>
      </c>
      <c r="B1977" s="1">
        <v>39.44</v>
      </c>
      <c r="C1977" s="6">
        <f t="shared" si="32"/>
        <v>-2.7851644792282106E-3</v>
      </c>
      <c r="D1977" s="6"/>
    </row>
    <row r="1978" spans="1:4" x14ac:dyDescent="0.25">
      <c r="A1978" s="3">
        <v>21139</v>
      </c>
      <c r="B1978" s="1">
        <v>40.369999999999997</v>
      </c>
      <c r="C1978" s="6">
        <f t="shared" si="32"/>
        <v>2.3306405130414862E-2</v>
      </c>
      <c r="D1978" s="6"/>
    </row>
    <row r="1979" spans="1:4" x14ac:dyDescent="0.25">
      <c r="A1979" s="3">
        <v>21142</v>
      </c>
      <c r="B1979" s="1">
        <v>40.04</v>
      </c>
      <c r="C1979" s="6">
        <f t="shared" si="32"/>
        <v>-8.2079804178296217E-3</v>
      </c>
      <c r="D1979" s="6"/>
    </row>
    <row r="1980" spans="1:4" x14ac:dyDescent="0.25">
      <c r="A1980" s="3">
        <v>21143</v>
      </c>
      <c r="B1980" s="1">
        <v>39.81</v>
      </c>
      <c r="C1980" s="6">
        <f t="shared" si="32"/>
        <v>-5.7608174347938915E-3</v>
      </c>
      <c r="D1980" s="6"/>
    </row>
    <row r="1981" spans="1:4" x14ac:dyDescent="0.25">
      <c r="A1981" s="3">
        <v>21144</v>
      </c>
      <c r="B1981" s="1">
        <v>39.92</v>
      </c>
      <c r="C1981" s="6">
        <f t="shared" si="32"/>
        <v>2.7593144310373505E-3</v>
      </c>
      <c r="D1981" s="6"/>
    </row>
    <row r="1982" spans="1:4" x14ac:dyDescent="0.25">
      <c r="A1982" s="3">
        <v>21145</v>
      </c>
      <c r="B1982" s="1">
        <v>40.479999999999997</v>
      </c>
      <c r="C1982" s="6">
        <f t="shared" si="32"/>
        <v>1.3930573535946783E-2</v>
      </c>
      <c r="D1982" s="6"/>
    </row>
    <row r="1983" spans="1:4" x14ac:dyDescent="0.25">
      <c r="A1983" s="3">
        <v>21146</v>
      </c>
      <c r="B1983" s="1">
        <v>40.869999999999997</v>
      </c>
      <c r="C1983" s="6">
        <f t="shared" si="32"/>
        <v>9.5882725969757537E-3</v>
      </c>
      <c r="D1983" s="6"/>
    </row>
    <row r="1984" spans="1:4" x14ac:dyDescent="0.25">
      <c r="A1984" s="3">
        <v>21149</v>
      </c>
      <c r="B1984" s="1">
        <v>41.18</v>
      </c>
      <c r="C1984" s="6">
        <f t="shared" si="32"/>
        <v>7.556404023457395E-3</v>
      </c>
      <c r="D1984" s="6"/>
    </row>
    <row r="1985" spans="1:4" x14ac:dyDescent="0.25">
      <c r="A1985" s="3">
        <v>21150</v>
      </c>
      <c r="B1985" s="1">
        <v>40.090000000000003</v>
      </c>
      <c r="C1985" s="6">
        <f t="shared" si="32"/>
        <v>-2.6825774945227698E-2</v>
      </c>
      <c r="D1985" s="6"/>
    </row>
    <row r="1986" spans="1:4" x14ac:dyDescent="0.25">
      <c r="A1986" s="3">
        <v>21151</v>
      </c>
      <c r="B1986" s="1">
        <v>41.25</v>
      </c>
      <c r="C1986" s="6">
        <f t="shared" si="32"/>
        <v>2.8524186126274217E-2</v>
      </c>
      <c r="D1986" s="6"/>
    </row>
    <row r="1987" spans="1:4" x14ac:dyDescent="0.25">
      <c r="A1987" s="3">
        <v>21153</v>
      </c>
      <c r="B1987" s="1">
        <v>41.72</v>
      </c>
      <c r="C1987" s="6">
        <f t="shared" si="32"/>
        <v>1.1329517351881603E-2</v>
      </c>
      <c r="D1987" s="6"/>
    </row>
    <row r="1988" spans="1:4" x14ac:dyDescent="0.25">
      <c r="A1988" s="3">
        <v>21156</v>
      </c>
      <c r="B1988" s="1">
        <v>41.36</v>
      </c>
      <c r="C1988" s="6">
        <f t="shared" ref="C1988:C2051" si="33">LN(B1988/B1987)</f>
        <v>-8.6663999323980251E-3</v>
      </c>
      <c r="D1988" s="6"/>
    </row>
    <row r="1989" spans="1:4" x14ac:dyDescent="0.25">
      <c r="A1989" s="3">
        <v>21157</v>
      </c>
      <c r="B1989" s="1">
        <v>41.37</v>
      </c>
      <c r="C1989" s="6">
        <f t="shared" si="33"/>
        <v>2.4175027314638016E-4</v>
      </c>
      <c r="D1989" s="6"/>
    </row>
    <row r="1990" spans="1:4" x14ac:dyDescent="0.25">
      <c r="A1990" s="3">
        <v>21158</v>
      </c>
      <c r="B1990" s="1">
        <v>41.54</v>
      </c>
      <c r="C1990" s="6">
        <f t="shared" si="33"/>
        <v>4.1008379746462244E-3</v>
      </c>
      <c r="D1990" s="6"/>
    </row>
    <row r="1991" spans="1:4" x14ac:dyDescent="0.25">
      <c r="A1991" s="3">
        <v>21159</v>
      </c>
      <c r="B1991" s="1">
        <v>41.52</v>
      </c>
      <c r="C1991" s="6">
        <f t="shared" si="33"/>
        <v>-4.8157959033300323E-4</v>
      </c>
      <c r="D1991" s="6"/>
    </row>
    <row r="1992" spans="1:4" x14ac:dyDescent="0.25">
      <c r="A1992" s="3">
        <v>21160</v>
      </c>
      <c r="B1992" s="1">
        <v>41.31</v>
      </c>
      <c r="C1992" s="6">
        <f t="shared" si="33"/>
        <v>-5.0706374489601037E-3</v>
      </c>
      <c r="D1992" s="6"/>
    </row>
    <row r="1993" spans="1:4" x14ac:dyDescent="0.25">
      <c r="A1993" s="3">
        <v>21163</v>
      </c>
      <c r="B1993" s="1">
        <v>40.92</v>
      </c>
      <c r="C1993" s="6">
        <f t="shared" si="33"/>
        <v>-9.4856603252474522E-3</v>
      </c>
      <c r="D1993" s="6"/>
    </row>
    <row r="1994" spans="1:4" x14ac:dyDescent="0.25">
      <c r="A1994" s="3">
        <v>21164</v>
      </c>
      <c r="B1994" s="1">
        <v>40.56</v>
      </c>
      <c r="C1994" s="6">
        <f t="shared" si="33"/>
        <v>-8.8365818004980008E-3</v>
      </c>
      <c r="D1994" s="6"/>
    </row>
    <row r="1995" spans="1:4" x14ac:dyDescent="0.25">
      <c r="A1995" s="3">
        <v>21165</v>
      </c>
      <c r="B1995" s="1">
        <v>40.51</v>
      </c>
      <c r="C1995" s="6">
        <f t="shared" si="33"/>
        <v>-1.233502068328624E-3</v>
      </c>
      <c r="D1995" s="6"/>
    </row>
    <row r="1996" spans="1:4" x14ac:dyDescent="0.25">
      <c r="A1996" s="3">
        <v>21166</v>
      </c>
      <c r="B1996" s="1">
        <v>40.549999999999997</v>
      </c>
      <c r="C1996" s="6">
        <f t="shared" si="33"/>
        <v>9.8692334682273764E-4</v>
      </c>
      <c r="D1996" s="6"/>
    </row>
    <row r="1997" spans="1:4" x14ac:dyDescent="0.25">
      <c r="A1997" s="3">
        <v>21167</v>
      </c>
      <c r="B1997" s="1">
        <v>40.729999999999997</v>
      </c>
      <c r="C1997" s="6">
        <f t="shared" si="33"/>
        <v>4.4291410988992327E-3</v>
      </c>
      <c r="D1997" s="6"/>
    </row>
    <row r="1998" spans="1:4" x14ac:dyDescent="0.25">
      <c r="A1998" s="3">
        <v>21170</v>
      </c>
      <c r="B1998" s="1">
        <v>40.119999999999997</v>
      </c>
      <c r="C1998" s="6">
        <f t="shared" si="33"/>
        <v>-1.5089958566586452E-2</v>
      </c>
      <c r="D1998" s="6"/>
    </row>
    <row r="1999" spans="1:4" x14ac:dyDescent="0.25">
      <c r="A1999" s="3">
        <v>21171</v>
      </c>
      <c r="B1999" s="1">
        <v>39.42</v>
      </c>
      <c r="C1999" s="6">
        <f t="shared" si="33"/>
        <v>-1.760166136916053E-2</v>
      </c>
      <c r="D1999" s="6"/>
    </row>
    <row r="2000" spans="1:4" x14ac:dyDescent="0.25">
      <c r="A2000" s="3">
        <v>21172</v>
      </c>
      <c r="B2000" s="1">
        <v>39.380000000000003</v>
      </c>
      <c r="C2000" s="6">
        <f t="shared" si="33"/>
        <v>-1.0152285135946631E-3</v>
      </c>
      <c r="D2000" s="6"/>
    </row>
    <row r="2001" spans="1:4" x14ac:dyDescent="0.25">
      <c r="A2001" s="3">
        <v>21173</v>
      </c>
      <c r="B2001" s="1">
        <v>39.799999999999997</v>
      </c>
      <c r="C2001" s="6">
        <f t="shared" si="33"/>
        <v>1.0608839079412413E-2</v>
      </c>
      <c r="D2001" s="6"/>
    </row>
    <row r="2002" spans="1:4" x14ac:dyDescent="0.25">
      <c r="A2002" s="3">
        <v>21174</v>
      </c>
      <c r="B2002" s="1">
        <v>39.479999999999997</v>
      </c>
      <c r="C2002" s="6">
        <f t="shared" si="33"/>
        <v>-8.0726977251111762E-3</v>
      </c>
      <c r="D2002" s="6"/>
    </row>
    <row r="2003" spans="1:4" x14ac:dyDescent="0.25">
      <c r="A2003" s="3">
        <v>21177</v>
      </c>
      <c r="B2003" s="1">
        <v>39.479999999999997</v>
      </c>
      <c r="C2003" s="6">
        <f t="shared" si="33"/>
        <v>0</v>
      </c>
      <c r="D2003" s="6"/>
    </row>
    <row r="2004" spans="1:4" x14ac:dyDescent="0.25">
      <c r="A2004" s="3">
        <v>21178</v>
      </c>
      <c r="B2004" s="1">
        <v>39.520000000000003</v>
      </c>
      <c r="C2004" s="6">
        <f t="shared" si="33"/>
        <v>1.0126583143864074E-3</v>
      </c>
      <c r="D2004" s="6"/>
    </row>
    <row r="2005" spans="1:4" x14ac:dyDescent="0.25">
      <c r="A2005" s="3">
        <v>21180</v>
      </c>
      <c r="B2005" s="1">
        <v>39.92</v>
      </c>
      <c r="C2005" s="6">
        <f t="shared" si="33"/>
        <v>1.007057856359609E-2</v>
      </c>
      <c r="D2005" s="6"/>
    </row>
    <row r="2006" spans="1:4" x14ac:dyDescent="0.25">
      <c r="A2006" s="3">
        <v>21181</v>
      </c>
      <c r="B2006" s="1">
        <v>39.78</v>
      </c>
      <c r="C2006" s="6">
        <f t="shared" si="33"/>
        <v>-3.5131780174370605E-3</v>
      </c>
      <c r="D2006" s="6"/>
    </row>
    <row r="2007" spans="1:4" x14ac:dyDescent="0.25">
      <c r="A2007" s="3">
        <v>21184</v>
      </c>
      <c r="B2007" s="1">
        <v>39.58</v>
      </c>
      <c r="C2007" s="6">
        <f t="shared" si="33"/>
        <v>-5.0403332514065658E-3</v>
      </c>
      <c r="D2007" s="6"/>
    </row>
    <row r="2008" spans="1:4" x14ac:dyDescent="0.25">
      <c r="A2008" s="3">
        <v>21185</v>
      </c>
      <c r="B2008" s="1">
        <v>39.99</v>
      </c>
      <c r="C2008" s="6">
        <f t="shared" si="33"/>
        <v>1.030548268430752E-2</v>
      </c>
      <c r="D2008" s="6"/>
    </row>
    <row r="2009" spans="1:4" x14ac:dyDescent="0.25">
      <c r="A2009" s="3">
        <v>21187</v>
      </c>
      <c r="B2009" s="1">
        <v>40.33</v>
      </c>
      <c r="C2009" s="6">
        <f t="shared" si="33"/>
        <v>8.4661860265497924E-3</v>
      </c>
      <c r="D2009" s="6"/>
    </row>
    <row r="2010" spans="1:4" x14ac:dyDescent="0.25">
      <c r="A2010" s="3">
        <v>21188</v>
      </c>
      <c r="B2010" s="1">
        <v>40.869999999999997</v>
      </c>
      <c r="C2010" s="6">
        <f t="shared" si="33"/>
        <v>1.3300688690909055E-2</v>
      </c>
      <c r="D2010" s="6"/>
    </row>
    <row r="2011" spans="1:4" x14ac:dyDescent="0.25">
      <c r="A2011" s="3">
        <v>21191</v>
      </c>
      <c r="B2011" s="1">
        <v>40.68</v>
      </c>
      <c r="C2011" s="6">
        <f t="shared" si="33"/>
        <v>-4.6597263958267337E-3</v>
      </c>
      <c r="D2011" s="6"/>
    </row>
    <row r="2012" spans="1:4" x14ac:dyDescent="0.25">
      <c r="A2012" s="3">
        <v>21192</v>
      </c>
      <c r="B2012" s="1">
        <v>41</v>
      </c>
      <c r="C2012" s="6">
        <f t="shared" si="33"/>
        <v>7.8354955239486376E-3</v>
      </c>
      <c r="D2012" s="6"/>
    </row>
    <row r="2013" spans="1:4" x14ac:dyDescent="0.25">
      <c r="A2013" s="3">
        <v>21193</v>
      </c>
      <c r="B2013" s="1">
        <v>40.99</v>
      </c>
      <c r="C2013" s="6">
        <f t="shared" si="33"/>
        <v>-2.4393218806161165E-4</v>
      </c>
      <c r="D2013" s="6"/>
    </row>
    <row r="2014" spans="1:4" x14ac:dyDescent="0.25">
      <c r="A2014" s="3">
        <v>21194</v>
      </c>
      <c r="B2014" s="1">
        <v>40.75</v>
      </c>
      <c r="C2014" s="6">
        <f t="shared" si="33"/>
        <v>-5.8722948293745691E-3</v>
      </c>
      <c r="D2014" s="6"/>
    </row>
    <row r="2015" spans="1:4" x14ac:dyDescent="0.25">
      <c r="A2015" s="3">
        <v>21195</v>
      </c>
      <c r="B2015" s="1">
        <v>40.369999999999997</v>
      </c>
      <c r="C2015" s="6">
        <f t="shared" si="33"/>
        <v>-9.3689048220223694E-3</v>
      </c>
      <c r="D2015" s="6"/>
    </row>
    <row r="2016" spans="1:4" x14ac:dyDescent="0.25">
      <c r="A2016" s="3">
        <v>21198</v>
      </c>
      <c r="B2016" s="1">
        <v>40.49</v>
      </c>
      <c r="C2016" s="6">
        <f t="shared" si="33"/>
        <v>2.9680951792204107E-3</v>
      </c>
      <c r="D2016" s="6"/>
    </row>
    <row r="2017" spans="1:4" x14ac:dyDescent="0.25">
      <c r="A2017" s="3">
        <v>21199</v>
      </c>
      <c r="B2017" s="1">
        <v>40.67</v>
      </c>
      <c r="C2017" s="6">
        <f t="shared" si="33"/>
        <v>4.4356898750633591E-3</v>
      </c>
      <c r="D2017" s="6"/>
    </row>
    <row r="2018" spans="1:4" x14ac:dyDescent="0.25">
      <c r="A2018" s="3">
        <v>21200</v>
      </c>
      <c r="B2018" s="1">
        <v>40.99</v>
      </c>
      <c r="C2018" s="6">
        <f t="shared" si="33"/>
        <v>7.8374145971131289E-3</v>
      </c>
      <c r="D2018" s="6"/>
    </row>
    <row r="2019" spans="1:4" x14ac:dyDescent="0.25">
      <c r="A2019" s="3">
        <v>21201</v>
      </c>
      <c r="B2019" s="1">
        <v>41.06</v>
      </c>
      <c r="C2019" s="6">
        <f t="shared" si="33"/>
        <v>1.7062770745412731E-3</v>
      </c>
      <c r="D2019" s="6"/>
    </row>
    <row r="2020" spans="1:4" x14ac:dyDescent="0.25">
      <c r="A2020" s="3">
        <v>21202</v>
      </c>
      <c r="B2020" s="1">
        <v>41.1</v>
      </c>
      <c r="C2020" s="6">
        <f t="shared" si="33"/>
        <v>9.7370991140143892E-4</v>
      </c>
      <c r="D2020" s="6"/>
    </row>
    <row r="2021" spans="1:4" x14ac:dyDescent="0.25">
      <c r="A2021" s="3">
        <v>21205</v>
      </c>
      <c r="B2021" s="1">
        <v>41.35</v>
      </c>
      <c r="C2021" s="6">
        <f t="shared" si="33"/>
        <v>6.0642999675114464E-3</v>
      </c>
      <c r="D2021" s="6"/>
    </row>
    <row r="2022" spans="1:4" x14ac:dyDescent="0.25">
      <c r="A2022" s="3">
        <v>21206</v>
      </c>
      <c r="B2022" s="1">
        <v>41.3</v>
      </c>
      <c r="C2022" s="6">
        <f t="shared" si="33"/>
        <v>-1.2099215027133094E-3</v>
      </c>
      <c r="D2022" s="6"/>
    </row>
    <row r="2023" spans="1:4" x14ac:dyDescent="0.25">
      <c r="A2023" s="3">
        <v>21207</v>
      </c>
      <c r="B2023" s="1">
        <v>41.2</v>
      </c>
      <c r="C2023" s="6">
        <f t="shared" si="33"/>
        <v>-2.42424361150628E-3</v>
      </c>
      <c r="D2023" s="6"/>
    </row>
    <row r="2024" spans="1:4" x14ac:dyDescent="0.25">
      <c r="A2024" s="3">
        <v>21208</v>
      </c>
      <c r="B2024" s="1">
        <v>41.36</v>
      </c>
      <c r="C2024" s="6">
        <f t="shared" si="33"/>
        <v>3.8759738446929397E-3</v>
      </c>
      <c r="D2024" s="6"/>
    </row>
    <row r="2025" spans="1:4" x14ac:dyDescent="0.25">
      <c r="A2025" s="3">
        <v>21209</v>
      </c>
      <c r="B2025" s="1">
        <v>41.71</v>
      </c>
      <c r="C2025" s="6">
        <f t="shared" si="33"/>
        <v>8.4266780086801676E-3</v>
      </c>
      <c r="D2025" s="6"/>
    </row>
    <row r="2026" spans="1:4" x14ac:dyDescent="0.25">
      <c r="A2026" s="3">
        <v>21212</v>
      </c>
      <c r="B2026" s="1">
        <v>41.59</v>
      </c>
      <c r="C2026" s="6">
        <f t="shared" si="33"/>
        <v>-2.8811544540335182E-3</v>
      </c>
      <c r="D2026" s="6"/>
    </row>
    <row r="2027" spans="1:4" x14ac:dyDescent="0.25">
      <c r="A2027" s="3">
        <v>21213</v>
      </c>
      <c r="B2027" s="1">
        <v>41.63</v>
      </c>
      <c r="C2027" s="6">
        <f t="shared" si="33"/>
        <v>9.6130745206365203E-4</v>
      </c>
      <c r="D2027" s="6"/>
    </row>
    <row r="2028" spans="1:4" x14ac:dyDescent="0.25">
      <c r="A2028" s="3">
        <v>21214</v>
      </c>
      <c r="B2028" s="1">
        <v>41.88</v>
      </c>
      <c r="C2028" s="6">
        <f t="shared" si="33"/>
        <v>5.9873247954519296E-3</v>
      </c>
      <c r="D2028" s="6"/>
    </row>
    <row r="2029" spans="1:4" x14ac:dyDescent="0.25">
      <c r="A2029" s="3">
        <v>21215</v>
      </c>
      <c r="B2029" s="1">
        <v>41.68</v>
      </c>
      <c r="C2029" s="6">
        <f t="shared" si="33"/>
        <v>-4.7869885572246916E-3</v>
      </c>
      <c r="D2029" s="6"/>
    </row>
    <row r="2030" spans="1:4" x14ac:dyDescent="0.25">
      <c r="A2030" s="3">
        <v>21216</v>
      </c>
      <c r="B2030" s="1">
        <v>41.7</v>
      </c>
      <c r="C2030" s="6">
        <f t="shared" si="33"/>
        <v>4.7973135964446601E-4</v>
      </c>
      <c r="D2030" s="6"/>
    </row>
    <row r="2031" spans="1:4" x14ac:dyDescent="0.25">
      <c r="A2031" s="3">
        <v>21219</v>
      </c>
      <c r="B2031" s="1">
        <v>42.04</v>
      </c>
      <c r="C2031" s="6">
        <f t="shared" si="33"/>
        <v>8.1204172039944286E-3</v>
      </c>
      <c r="D2031" s="6"/>
    </row>
    <row r="2032" spans="1:4" x14ac:dyDescent="0.25">
      <c r="A2032" s="3">
        <v>21220</v>
      </c>
      <c r="B2032" s="1">
        <v>42.46</v>
      </c>
      <c r="C2032" s="6">
        <f t="shared" si="33"/>
        <v>9.9409102663596989E-3</v>
      </c>
      <c r="D2032" s="6"/>
    </row>
    <row r="2033" spans="1:4" x14ac:dyDescent="0.25">
      <c r="A2033" s="3">
        <v>21221</v>
      </c>
      <c r="B2033" s="1">
        <v>42.19</v>
      </c>
      <c r="C2033" s="6">
        <f t="shared" si="33"/>
        <v>-6.3792301388628471E-3</v>
      </c>
      <c r="D2033" s="6"/>
    </row>
    <row r="2034" spans="1:4" x14ac:dyDescent="0.25">
      <c r="A2034" s="3">
        <v>21222</v>
      </c>
      <c r="B2034" s="1">
        <v>42.1</v>
      </c>
      <c r="C2034" s="6">
        <f t="shared" si="33"/>
        <v>-2.1354854479114444E-3</v>
      </c>
      <c r="D2034" s="6"/>
    </row>
    <row r="2035" spans="1:4" x14ac:dyDescent="0.25">
      <c r="A2035" s="3">
        <v>21223</v>
      </c>
      <c r="B2035" s="1">
        <v>41.73</v>
      </c>
      <c r="C2035" s="6">
        <f t="shared" si="33"/>
        <v>-8.8274460848745979E-3</v>
      </c>
      <c r="D2035" s="6"/>
    </row>
    <row r="2036" spans="1:4" x14ac:dyDescent="0.25">
      <c r="A2036" s="3">
        <v>21226</v>
      </c>
      <c r="B2036" s="1">
        <v>41.48</v>
      </c>
      <c r="C2036" s="6">
        <f t="shared" si="33"/>
        <v>-6.0089112421346106E-3</v>
      </c>
      <c r="D2036" s="6"/>
    </row>
    <row r="2037" spans="1:4" x14ac:dyDescent="0.25">
      <c r="A2037" s="3">
        <v>21227</v>
      </c>
      <c r="B2037" s="1">
        <v>41.11</v>
      </c>
      <c r="C2037" s="6">
        <f t="shared" si="33"/>
        <v>-8.9599824515394638E-3</v>
      </c>
      <c r="D2037" s="6"/>
    </row>
    <row r="2038" spans="1:4" x14ac:dyDescent="0.25">
      <c r="A2038" s="3">
        <v>21228</v>
      </c>
      <c r="B2038" s="1">
        <v>40.93</v>
      </c>
      <c r="C2038" s="6">
        <f t="shared" si="33"/>
        <v>-4.38811040547539E-3</v>
      </c>
      <c r="D2038" s="6"/>
    </row>
    <row r="2039" spans="1:4" x14ac:dyDescent="0.25">
      <c r="A2039" s="3">
        <v>21229</v>
      </c>
      <c r="B2039" s="1">
        <v>40.94</v>
      </c>
      <c r="C2039" s="6">
        <f t="shared" si="33"/>
        <v>2.4428972883176617E-4</v>
      </c>
      <c r="D2039" s="6"/>
    </row>
    <row r="2040" spans="1:4" x14ac:dyDescent="0.25">
      <c r="A2040" s="3">
        <v>21230</v>
      </c>
      <c r="B2040" s="1">
        <v>41.33</v>
      </c>
      <c r="C2040" s="6">
        <f t="shared" si="33"/>
        <v>9.4810482904976439E-3</v>
      </c>
      <c r="D2040" s="6"/>
    </row>
    <row r="2041" spans="1:4" x14ac:dyDescent="0.25">
      <c r="A2041" s="3">
        <v>21233</v>
      </c>
      <c r="B2041" s="1">
        <v>41.11</v>
      </c>
      <c r="C2041" s="6">
        <f t="shared" si="33"/>
        <v>-5.3372276138538722E-3</v>
      </c>
      <c r="D2041" s="6"/>
    </row>
    <row r="2042" spans="1:4" x14ac:dyDescent="0.25">
      <c r="A2042" s="3">
        <v>21234</v>
      </c>
      <c r="B2042" s="1">
        <v>41.17</v>
      </c>
      <c r="C2042" s="6">
        <f t="shared" si="33"/>
        <v>1.4584348720262331E-3</v>
      </c>
      <c r="D2042" s="6"/>
    </row>
    <row r="2043" spans="1:4" x14ac:dyDescent="0.25">
      <c r="A2043" s="3">
        <v>21235</v>
      </c>
      <c r="B2043" s="1">
        <v>41.15</v>
      </c>
      <c r="C2043" s="6">
        <f t="shared" si="33"/>
        <v>-4.8590865873458208E-4</v>
      </c>
      <c r="D2043" s="6"/>
    </row>
    <row r="2044" spans="1:4" x14ac:dyDescent="0.25">
      <c r="A2044" s="3">
        <v>21236</v>
      </c>
      <c r="B2044" s="1">
        <v>40.909999999999997</v>
      </c>
      <c r="C2044" s="6">
        <f t="shared" si="33"/>
        <v>-5.8493951817716926E-3</v>
      </c>
      <c r="D2044" s="6"/>
    </row>
    <row r="2045" spans="1:4" x14ac:dyDescent="0.25">
      <c r="A2045" s="3">
        <v>21237</v>
      </c>
      <c r="B2045" s="1">
        <v>40.880000000000003</v>
      </c>
      <c r="C2045" s="6">
        <f t="shared" si="33"/>
        <v>-7.3358604585801773E-4</v>
      </c>
      <c r="D2045" s="6"/>
    </row>
    <row r="2046" spans="1:4" x14ac:dyDescent="0.25">
      <c r="A2046" s="3">
        <v>21240</v>
      </c>
      <c r="B2046" s="1">
        <v>40.65</v>
      </c>
      <c r="C2046" s="6">
        <f t="shared" si="33"/>
        <v>-5.6421099016294588E-3</v>
      </c>
      <c r="D2046" s="6"/>
    </row>
    <row r="2047" spans="1:4" x14ac:dyDescent="0.25">
      <c r="A2047" s="3">
        <v>21241</v>
      </c>
      <c r="B2047" s="1">
        <v>40.61</v>
      </c>
      <c r="C2047" s="6">
        <f t="shared" si="33"/>
        <v>-9.8449429561316268E-4</v>
      </c>
      <c r="D2047" s="6"/>
    </row>
    <row r="2048" spans="1:4" x14ac:dyDescent="0.25">
      <c r="A2048" s="3">
        <v>21242</v>
      </c>
      <c r="B2048" s="1">
        <v>40.92</v>
      </c>
      <c r="C2048" s="6">
        <f t="shared" si="33"/>
        <v>7.6045993852194328E-3</v>
      </c>
      <c r="D2048" s="6"/>
    </row>
    <row r="2049" spans="1:4" x14ac:dyDescent="0.25">
      <c r="A2049" s="3">
        <v>21243</v>
      </c>
      <c r="B2049" s="1">
        <v>40.68</v>
      </c>
      <c r="C2049" s="6">
        <f t="shared" si="33"/>
        <v>-5.8823699030665245E-3</v>
      </c>
      <c r="D2049" s="6"/>
    </row>
    <row r="2050" spans="1:4" x14ac:dyDescent="0.25">
      <c r="A2050" s="3">
        <v>21244</v>
      </c>
      <c r="B2050" s="1">
        <v>40.840000000000003</v>
      </c>
      <c r="C2050" s="6">
        <f t="shared" si="33"/>
        <v>3.9254221161057331E-3</v>
      </c>
      <c r="D2050" s="6"/>
    </row>
    <row r="2051" spans="1:4" x14ac:dyDescent="0.25">
      <c r="A2051" s="3">
        <v>21247</v>
      </c>
      <c r="B2051" s="1">
        <v>41.13</v>
      </c>
      <c r="C2051" s="6">
        <f t="shared" si="33"/>
        <v>7.0757889458679286E-3</v>
      </c>
      <c r="D2051" s="6"/>
    </row>
    <row r="2052" spans="1:4" x14ac:dyDescent="0.25">
      <c r="A2052" s="3">
        <v>21248</v>
      </c>
      <c r="B2052" s="1">
        <v>41.35</v>
      </c>
      <c r="C2052" s="6">
        <f t="shared" ref="C2052:C2115" si="34">LN(B2052/B2051)</f>
        <v>5.3346392273676251E-3</v>
      </c>
      <c r="D2052" s="6"/>
    </row>
    <row r="2053" spans="1:4" x14ac:dyDescent="0.25">
      <c r="A2053" s="3">
        <v>21249</v>
      </c>
      <c r="B2053" s="1">
        <v>41.47</v>
      </c>
      <c r="C2053" s="6">
        <f t="shared" si="34"/>
        <v>2.8978527885894518E-3</v>
      </c>
      <c r="D2053" s="6"/>
    </row>
    <row r="2054" spans="1:4" x14ac:dyDescent="0.25">
      <c r="A2054" s="3">
        <v>21250</v>
      </c>
      <c r="B2054" s="1">
        <v>42</v>
      </c>
      <c r="C2054" s="6">
        <f t="shared" si="34"/>
        <v>1.2699344025078305E-2</v>
      </c>
      <c r="D2054" s="6"/>
    </row>
    <row r="2055" spans="1:4" x14ac:dyDescent="0.25">
      <c r="A2055" s="3">
        <v>21251</v>
      </c>
      <c r="B2055" s="1">
        <v>42.07</v>
      </c>
      <c r="C2055" s="6">
        <f t="shared" si="34"/>
        <v>1.6652793190612488E-3</v>
      </c>
      <c r="D2055" s="6"/>
    </row>
    <row r="2056" spans="1:4" x14ac:dyDescent="0.25">
      <c r="A2056" s="3">
        <v>21254</v>
      </c>
      <c r="B2056" s="1">
        <v>42.21</v>
      </c>
      <c r="C2056" s="6">
        <f t="shared" si="34"/>
        <v>3.3222621919778601E-3</v>
      </c>
      <c r="D2056" s="6"/>
    </row>
    <row r="2057" spans="1:4" x14ac:dyDescent="0.25">
      <c r="A2057" s="3">
        <v>21255</v>
      </c>
      <c r="B2057" s="1">
        <v>42.51</v>
      </c>
      <c r="C2057" s="6">
        <f t="shared" si="34"/>
        <v>7.0821825762914115E-3</v>
      </c>
      <c r="D2057" s="6"/>
    </row>
    <row r="2058" spans="1:4" x14ac:dyDescent="0.25">
      <c r="A2058" s="3">
        <v>21256</v>
      </c>
      <c r="B2058" s="1">
        <v>42.41</v>
      </c>
      <c r="C2058" s="6">
        <f t="shared" si="34"/>
        <v>-2.3551588841994888E-3</v>
      </c>
      <c r="D2058" s="6"/>
    </row>
    <row r="2059" spans="1:4" x14ac:dyDescent="0.25">
      <c r="A2059" s="3">
        <v>21257</v>
      </c>
      <c r="B2059" s="1">
        <v>42.46</v>
      </c>
      <c r="C2059" s="6">
        <f t="shared" si="34"/>
        <v>1.1782727886108747E-3</v>
      </c>
      <c r="D2059" s="6"/>
    </row>
    <row r="2060" spans="1:4" x14ac:dyDescent="0.25">
      <c r="A2060" s="3">
        <v>21258</v>
      </c>
      <c r="B2060" s="1">
        <v>42.33</v>
      </c>
      <c r="C2060" s="6">
        <f t="shared" si="34"/>
        <v>-3.066401742277802E-3</v>
      </c>
      <c r="D2060" s="6"/>
    </row>
    <row r="2061" spans="1:4" x14ac:dyDescent="0.25">
      <c r="A2061" s="3">
        <v>21261</v>
      </c>
      <c r="B2061" s="1">
        <v>42.04</v>
      </c>
      <c r="C2061" s="6">
        <f t="shared" si="34"/>
        <v>-6.8745085240819181E-3</v>
      </c>
      <c r="D2061" s="6"/>
    </row>
    <row r="2062" spans="1:4" x14ac:dyDescent="0.25">
      <c r="A2062" s="3">
        <v>21262</v>
      </c>
      <c r="B2062" s="1">
        <v>41.89</v>
      </c>
      <c r="C2062" s="6">
        <f t="shared" si="34"/>
        <v>-3.5744110498068388E-3</v>
      </c>
      <c r="D2062" s="6"/>
    </row>
    <row r="2063" spans="1:4" x14ac:dyDescent="0.25">
      <c r="A2063" s="3">
        <v>21263</v>
      </c>
      <c r="B2063" s="1">
        <v>42.09</v>
      </c>
      <c r="C2063" s="6">
        <f t="shared" si="34"/>
        <v>4.7630478235359359E-3</v>
      </c>
      <c r="D2063" s="6"/>
    </row>
    <row r="2064" spans="1:4" x14ac:dyDescent="0.25">
      <c r="A2064" s="3">
        <v>21264</v>
      </c>
      <c r="B2064" s="1">
        <v>42.11</v>
      </c>
      <c r="C2064" s="6">
        <f t="shared" si="34"/>
        <v>4.7505939135707566E-4</v>
      </c>
      <c r="D2064" s="6"/>
    </row>
    <row r="2065" spans="1:4" x14ac:dyDescent="0.25">
      <c r="A2065" s="3">
        <v>21265</v>
      </c>
      <c r="B2065" s="1">
        <v>42.42</v>
      </c>
      <c r="C2065" s="6">
        <f t="shared" si="34"/>
        <v>7.3347069626999795E-3</v>
      </c>
      <c r="D2065" s="6"/>
    </row>
    <row r="2066" spans="1:4" x14ac:dyDescent="0.25">
      <c r="A2066" s="3">
        <v>21268</v>
      </c>
      <c r="B2066" s="1">
        <v>42.58</v>
      </c>
      <c r="C2066" s="6">
        <f t="shared" si="34"/>
        <v>3.7647103287970058E-3</v>
      </c>
      <c r="D2066" s="6"/>
    </row>
    <row r="2067" spans="1:4" x14ac:dyDescent="0.25">
      <c r="A2067" s="3">
        <v>21269</v>
      </c>
      <c r="B2067" s="1">
        <v>42.44</v>
      </c>
      <c r="C2067" s="6">
        <f t="shared" si="34"/>
        <v>-3.293345719551003E-3</v>
      </c>
      <c r="D2067" s="6"/>
    </row>
    <row r="2068" spans="1:4" x14ac:dyDescent="0.25">
      <c r="A2068" s="3">
        <v>21270</v>
      </c>
      <c r="B2068" s="1">
        <v>42.3</v>
      </c>
      <c r="C2068" s="6">
        <f t="shared" si="34"/>
        <v>-3.3042276935500723E-3</v>
      </c>
      <c r="D2068" s="6"/>
    </row>
    <row r="2069" spans="1:4" x14ac:dyDescent="0.25">
      <c r="A2069" s="3">
        <v>21271</v>
      </c>
      <c r="B2069" s="1">
        <v>42.17</v>
      </c>
      <c r="C2069" s="6">
        <f t="shared" si="34"/>
        <v>-3.0780182937636307E-3</v>
      </c>
      <c r="D2069" s="6"/>
    </row>
    <row r="2070" spans="1:4" x14ac:dyDescent="0.25">
      <c r="A2070" s="3">
        <v>21272</v>
      </c>
      <c r="B2070" s="1">
        <v>42.2</v>
      </c>
      <c r="C2070" s="6">
        <f t="shared" si="34"/>
        <v>7.1115328349766519E-4</v>
      </c>
      <c r="D2070" s="6"/>
    </row>
    <row r="2071" spans="1:4" x14ac:dyDescent="0.25">
      <c r="A2071" s="3">
        <v>21275</v>
      </c>
      <c r="B2071" s="1">
        <v>42.1</v>
      </c>
      <c r="C2071" s="6">
        <f t="shared" si="34"/>
        <v>-2.372480353630468E-3</v>
      </c>
      <c r="D2071" s="6"/>
    </row>
    <row r="2072" spans="1:4" x14ac:dyDescent="0.25">
      <c r="A2072" s="3">
        <v>21276</v>
      </c>
      <c r="B2072" s="1">
        <v>41.93</v>
      </c>
      <c r="C2072" s="6">
        <f t="shared" si="34"/>
        <v>-4.0461795056645281E-3</v>
      </c>
      <c r="D2072" s="6"/>
    </row>
    <row r="2073" spans="1:4" x14ac:dyDescent="0.25">
      <c r="A2073" s="3">
        <v>21277</v>
      </c>
      <c r="B2073" s="1">
        <v>41.6</v>
      </c>
      <c r="C2073" s="6">
        <f t="shared" si="34"/>
        <v>-7.9013939154536222E-3</v>
      </c>
      <c r="D2073" s="6"/>
    </row>
    <row r="2074" spans="1:4" x14ac:dyDescent="0.25">
      <c r="A2074" s="3">
        <v>21278</v>
      </c>
      <c r="B2074" s="1">
        <v>41.48</v>
      </c>
      <c r="C2074" s="6">
        <f t="shared" si="34"/>
        <v>-2.8887839058911206E-3</v>
      </c>
      <c r="D2074" s="6"/>
    </row>
    <row r="2075" spans="1:4" x14ac:dyDescent="0.25">
      <c r="A2075" s="3">
        <v>21282</v>
      </c>
      <c r="B2075" s="1">
        <v>41.33</v>
      </c>
      <c r="C2075" s="6">
        <f t="shared" si="34"/>
        <v>-3.622754837685517E-3</v>
      </c>
      <c r="D2075" s="6"/>
    </row>
    <row r="2076" spans="1:4" x14ac:dyDescent="0.25">
      <c r="A2076" s="3">
        <v>21283</v>
      </c>
      <c r="B2076" s="1">
        <v>41.43</v>
      </c>
      <c r="C2076" s="6">
        <f t="shared" si="34"/>
        <v>2.4166275656694464E-3</v>
      </c>
      <c r="D2076" s="6"/>
    </row>
    <row r="2077" spans="1:4" x14ac:dyDescent="0.25">
      <c r="A2077" s="3">
        <v>21284</v>
      </c>
      <c r="B2077" s="1">
        <v>41.65</v>
      </c>
      <c r="C2077" s="6">
        <f t="shared" si="34"/>
        <v>5.2961125235411839E-3</v>
      </c>
      <c r="D2077" s="6"/>
    </row>
    <row r="2078" spans="1:4" x14ac:dyDescent="0.25">
      <c r="A2078" s="3">
        <v>21285</v>
      </c>
      <c r="B2078" s="1">
        <v>41.7</v>
      </c>
      <c r="C2078" s="6">
        <f t="shared" si="34"/>
        <v>1.1997601919040951E-3</v>
      </c>
      <c r="D2078" s="6"/>
    </row>
    <row r="2079" spans="1:4" x14ac:dyDescent="0.25">
      <c r="A2079" s="3">
        <v>21286</v>
      </c>
      <c r="B2079" s="1">
        <v>41.74</v>
      </c>
      <c r="C2079" s="6">
        <f t="shared" si="34"/>
        <v>9.5877284429900841E-4</v>
      </c>
      <c r="D2079" s="6"/>
    </row>
    <row r="2080" spans="1:4" x14ac:dyDescent="0.25">
      <c r="A2080" s="3">
        <v>21289</v>
      </c>
      <c r="B2080" s="1">
        <v>42</v>
      </c>
      <c r="C2080" s="6">
        <f t="shared" si="34"/>
        <v>6.2097166343135293E-3</v>
      </c>
      <c r="D2080" s="6"/>
    </row>
    <row r="2081" spans="1:4" x14ac:dyDescent="0.25">
      <c r="A2081" s="3">
        <v>21290</v>
      </c>
      <c r="B2081" s="1">
        <v>42.43</v>
      </c>
      <c r="C2081" s="6">
        <f t="shared" si="34"/>
        <v>1.0186040930865101E-2</v>
      </c>
      <c r="D2081" s="6"/>
    </row>
    <row r="2082" spans="1:4" x14ac:dyDescent="0.25">
      <c r="A2082" s="3">
        <v>21291</v>
      </c>
      <c r="B2082" s="1">
        <v>42.1</v>
      </c>
      <c r="C2082" s="6">
        <f t="shared" si="34"/>
        <v>-7.8079185258977286E-3</v>
      </c>
      <c r="D2082" s="6"/>
    </row>
    <row r="2083" spans="1:4" x14ac:dyDescent="0.25">
      <c r="A2083" s="3">
        <v>21292</v>
      </c>
      <c r="B2083" s="1">
        <v>42.25</v>
      </c>
      <c r="C2083" s="6">
        <f t="shared" si="34"/>
        <v>3.5566131148470209E-3</v>
      </c>
      <c r="D2083" s="6"/>
    </row>
    <row r="2084" spans="1:4" x14ac:dyDescent="0.25">
      <c r="A2084" s="3">
        <v>21293</v>
      </c>
      <c r="B2084" s="1">
        <v>42.71</v>
      </c>
      <c r="C2084" s="6">
        <f t="shared" si="34"/>
        <v>1.0828731050192365E-2</v>
      </c>
      <c r="D2084" s="6"/>
    </row>
    <row r="2085" spans="1:4" x14ac:dyDescent="0.25">
      <c r="A2085" s="3">
        <v>21296</v>
      </c>
      <c r="B2085" s="1">
        <v>42.93</v>
      </c>
      <c r="C2085" s="6">
        <f t="shared" si="34"/>
        <v>5.1377973830940326E-3</v>
      </c>
      <c r="D2085" s="6"/>
    </row>
    <row r="2086" spans="1:4" x14ac:dyDescent="0.25">
      <c r="A2086" s="3">
        <v>21297</v>
      </c>
      <c r="B2086" s="1">
        <v>42.8</v>
      </c>
      <c r="C2086" s="6">
        <f t="shared" si="34"/>
        <v>-3.0327796487181519E-3</v>
      </c>
      <c r="D2086" s="6"/>
    </row>
    <row r="2087" spans="1:4" x14ac:dyDescent="0.25">
      <c r="A2087" s="3">
        <v>21298</v>
      </c>
      <c r="B2087" s="1">
        <v>42.8</v>
      </c>
      <c r="C2087" s="6">
        <f t="shared" si="34"/>
        <v>0</v>
      </c>
      <c r="D2087" s="6"/>
    </row>
    <row r="2088" spans="1:4" x14ac:dyDescent="0.25">
      <c r="A2088" s="3">
        <v>21299</v>
      </c>
      <c r="B2088" s="1">
        <v>43.14</v>
      </c>
      <c r="C2088" s="6">
        <f t="shared" si="34"/>
        <v>7.9125383732591981E-3</v>
      </c>
      <c r="D2088" s="6"/>
    </row>
    <row r="2089" spans="1:4" x14ac:dyDescent="0.25">
      <c r="A2089" s="3">
        <v>21300</v>
      </c>
      <c r="B2089" s="1">
        <v>43.36</v>
      </c>
      <c r="C2089" s="6">
        <f t="shared" si="34"/>
        <v>5.086716170380489E-3</v>
      </c>
      <c r="D2089" s="6"/>
    </row>
    <row r="2090" spans="1:4" x14ac:dyDescent="0.25">
      <c r="A2090" s="3">
        <v>21303</v>
      </c>
      <c r="B2090" s="1">
        <v>43.22</v>
      </c>
      <c r="C2090" s="6">
        <f t="shared" si="34"/>
        <v>-3.2340060526508379E-3</v>
      </c>
      <c r="D2090" s="6"/>
    </row>
    <row r="2091" spans="1:4" x14ac:dyDescent="0.25">
      <c r="A2091" s="3">
        <v>21304</v>
      </c>
      <c r="B2091" s="1">
        <v>43</v>
      </c>
      <c r="C2091" s="6">
        <f t="shared" si="34"/>
        <v>-5.1032353851774874E-3</v>
      </c>
      <c r="D2091" s="6"/>
    </row>
    <row r="2092" spans="1:4" x14ac:dyDescent="0.25">
      <c r="A2092" s="3">
        <v>21305</v>
      </c>
      <c r="B2092" s="1">
        <v>43.44</v>
      </c>
      <c r="C2092" s="6">
        <f t="shared" si="34"/>
        <v>1.0180559932117523E-2</v>
      </c>
      <c r="D2092" s="6"/>
    </row>
    <row r="2093" spans="1:4" x14ac:dyDescent="0.25">
      <c r="A2093" s="3">
        <v>21306</v>
      </c>
      <c r="B2093" s="1">
        <v>43.54</v>
      </c>
      <c r="C2093" s="6">
        <f t="shared" si="34"/>
        <v>2.2993801807215147E-3</v>
      </c>
      <c r="D2093" s="6"/>
    </row>
    <row r="2094" spans="1:4" x14ac:dyDescent="0.25">
      <c r="A2094" s="3">
        <v>21307</v>
      </c>
      <c r="B2094" s="1">
        <v>43.69</v>
      </c>
      <c r="C2094" s="6">
        <f t="shared" si="34"/>
        <v>3.4391871569431744E-3</v>
      </c>
      <c r="D2094" s="6"/>
    </row>
    <row r="2095" spans="1:4" x14ac:dyDescent="0.25">
      <c r="A2095" s="3">
        <v>21310</v>
      </c>
      <c r="B2095" s="1">
        <v>43.79</v>
      </c>
      <c r="C2095" s="6">
        <f t="shared" si="34"/>
        <v>2.2862378499624693E-3</v>
      </c>
      <c r="D2095" s="6"/>
    </row>
    <row r="2096" spans="1:4" x14ac:dyDescent="0.25">
      <c r="A2096" s="3">
        <v>21311</v>
      </c>
      <c r="B2096" s="1">
        <v>44.01</v>
      </c>
      <c r="C2096" s="6">
        <f t="shared" si="34"/>
        <v>5.0114000096930546E-3</v>
      </c>
      <c r="D2096" s="6"/>
    </row>
    <row r="2097" spans="1:4" x14ac:dyDescent="0.25">
      <c r="A2097" s="3">
        <v>21312</v>
      </c>
      <c r="B2097" s="1">
        <v>43.93</v>
      </c>
      <c r="C2097" s="6">
        <f t="shared" si="34"/>
        <v>-1.8194228353117516E-3</v>
      </c>
      <c r="D2097" s="6"/>
    </row>
    <row r="2098" spans="1:4" x14ac:dyDescent="0.25">
      <c r="A2098" s="3">
        <v>21313</v>
      </c>
      <c r="B2098" s="1">
        <v>43.99</v>
      </c>
      <c r="C2098" s="6">
        <f t="shared" si="34"/>
        <v>1.3648773729402581E-3</v>
      </c>
      <c r="D2098" s="6"/>
    </row>
    <row r="2099" spans="1:4" x14ac:dyDescent="0.25">
      <c r="A2099" s="3">
        <v>21314</v>
      </c>
      <c r="B2099" s="1">
        <v>44.09</v>
      </c>
      <c r="C2099" s="6">
        <f t="shared" si="34"/>
        <v>2.2706640092178187E-3</v>
      </c>
      <c r="D2099" s="6"/>
    </row>
    <row r="2100" spans="1:4" x14ac:dyDescent="0.25">
      <c r="A2100" s="3">
        <v>21317</v>
      </c>
      <c r="B2100" s="1">
        <v>43.75</v>
      </c>
      <c r="C2100" s="6">
        <f t="shared" si="34"/>
        <v>-7.7413865662229403E-3</v>
      </c>
      <c r="D2100" s="6"/>
    </row>
    <row r="2101" spans="1:4" x14ac:dyDescent="0.25">
      <c r="A2101" s="3">
        <v>21318</v>
      </c>
      <c r="B2101" s="1">
        <v>43.62</v>
      </c>
      <c r="C2101" s="6">
        <f t="shared" si="34"/>
        <v>-2.9758520301404905E-3</v>
      </c>
      <c r="D2101" s="6"/>
    </row>
    <row r="2102" spans="1:4" x14ac:dyDescent="0.25">
      <c r="A2102" s="3">
        <v>21319</v>
      </c>
      <c r="B2102" s="1">
        <v>43.12</v>
      </c>
      <c r="C2102" s="6">
        <f t="shared" si="34"/>
        <v>-1.1528834172741319E-2</v>
      </c>
      <c r="D2102" s="6"/>
    </row>
    <row r="2103" spans="1:4" x14ac:dyDescent="0.25">
      <c r="A2103" s="3">
        <v>21320</v>
      </c>
      <c r="B2103" s="1">
        <v>43.34</v>
      </c>
      <c r="C2103" s="6">
        <f t="shared" si="34"/>
        <v>5.0890695074714493E-3</v>
      </c>
      <c r="D2103" s="6"/>
    </row>
    <row r="2104" spans="1:4" x14ac:dyDescent="0.25">
      <c r="A2104" s="3">
        <v>21321</v>
      </c>
      <c r="B2104" s="1">
        <v>43.36</v>
      </c>
      <c r="C2104" s="6">
        <f t="shared" si="34"/>
        <v>4.613610231776881E-4</v>
      </c>
      <c r="D2104" s="6"/>
    </row>
    <row r="2105" spans="1:4" x14ac:dyDescent="0.25">
      <c r="A2105" s="3">
        <v>21324</v>
      </c>
      <c r="B2105" s="1">
        <v>43.24</v>
      </c>
      <c r="C2105" s="6">
        <f t="shared" si="34"/>
        <v>-2.7713643603831479E-3</v>
      </c>
      <c r="D2105" s="6"/>
    </row>
    <row r="2106" spans="1:4" x14ac:dyDescent="0.25">
      <c r="A2106" s="3">
        <v>21325</v>
      </c>
      <c r="B2106" s="1">
        <v>43.61</v>
      </c>
      <c r="C2106" s="6">
        <f t="shared" si="34"/>
        <v>8.5204890836673829E-3</v>
      </c>
      <c r="D2106" s="6"/>
    </row>
    <row r="2107" spans="1:4" x14ac:dyDescent="0.25">
      <c r="A2107" s="3">
        <v>21326</v>
      </c>
      <c r="B2107" s="1">
        <v>43.55</v>
      </c>
      <c r="C2107" s="6">
        <f t="shared" si="34"/>
        <v>-1.3767785561632998E-3</v>
      </c>
      <c r="D2107" s="6"/>
    </row>
    <row r="2108" spans="1:4" x14ac:dyDescent="0.25">
      <c r="A2108" s="3">
        <v>21327</v>
      </c>
      <c r="B2108" s="1">
        <v>43.78</v>
      </c>
      <c r="C2108" s="6">
        <f t="shared" si="34"/>
        <v>5.2673887962051752E-3</v>
      </c>
      <c r="D2108" s="6"/>
    </row>
    <row r="2109" spans="1:4" x14ac:dyDescent="0.25">
      <c r="A2109" s="3">
        <v>21328</v>
      </c>
      <c r="B2109" s="1">
        <v>43.87</v>
      </c>
      <c r="C2109" s="6">
        <f t="shared" si="34"/>
        <v>2.0536230834057121E-3</v>
      </c>
      <c r="D2109" s="6"/>
    </row>
    <row r="2110" spans="1:4" x14ac:dyDescent="0.25">
      <c r="A2110" s="3">
        <v>21331</v>
      </c>
      <c r="B2110" s="1">
        <v>43.85</v>
      </c>
      <c r="C2110" s="6">
        <f t="shared" si="34"/>
        <v>-4.5599635993043508E-4</v>
      </c>
      <c r="D2110" s="6"/>
    </row>
    <row r="2111" spans="1:4" x14ac:dyDescent="0.25">
      <c r="A2111" s="3">
        <v>21332</v>
      </c>
      <c r="B2111" s="1">
        <v>43.79</v>
      </c>
      <c r="C2111" s="6">
        <f t="shared" si="34"/>
        <v>-1.3692380048851603E-3</v>
      </c>
      <c r="D2111" s="6"/>
    </row>
    <row r="2112" spans="1:4" x14ac:dyDescent="0.25">
      <c r="A2112" s="3">
        <v>21333</v>
      </c>
      <c r="B2112" s="1">
        <v>43.85</v>
      </c>
      <c r="C2112" s="6">
        <f t="shared" si="34"/>
        <v>1.3692380048851804E-3</v>
      </c>
      <c r="D2112" s="6"/>
    </row>
    <row r="2113" spans="1:4" x14ac:dyDescent="0.25">
      <c r="A2113" s="3">
        <v>21334</v>
      </c>
      <c r="B2113" s="1">
        <v>44.09</v>
      </c>
      <c r="C2113" s="6">
        <f t="shared" si="34"/>
        <v>5.458280551654174E-3</v>
      </c>
      <c r="D2113" s="6"/>
    </row>
    <row r="2114" spans="1:4" x14ac:dyDescent="0.25">
      <c r="A2114" s="3">
        <v>21338</v>
      </c>
      <c r="B2114" s="1">
        <v>44.31</v>
      </c>
      <c r="C2114" s="6">
        <f t="shared" si="34"/>
        <v>4.9773858415517952E-3</v>
      </c>
      <c r="D2114" s="6"/>
    </row>
    <row r="2115" spans="1:4" x14ac:dyDescent="0.25">
      <c r="A2115" s="3">
        <v>21339</v>
      </c>
      <c r="B2115" s="1">
        <v>44.46</v>
      </c>
      <c r="C2115" s="6">
        <f t="shared" si="34"/>
        <v>3.3795233246522887E-3</v>
      </c>
      <c r="D2115" s="6"/>
    </row>
    <row r="2116" spans="1:4" x14ac:dyDescent="0.25">
      <c r="A2116" s="3">
        <v>21340</v>
      </c>
      <c r="B2116" s="1">
        <v>44.5</v>
      </c>
      <c r="C2116" s="6">
        <f t="shared" ref="C2116:C2179" si="35">LN(B2116/B2115)</f>
        <v>8.9928063614401715E-4</v>
      </c>
      <c r="D2116" s="6"/>
    </row>
    <row r="2117" spans="1:4" x14ac:dyDescent="0.25">
      <c r="A2117" s="3">
        <v>21341</v>
      </c>
      <c r="B2117" s="1">
        <v>44.55</v>
      </c>
      <c r="C2117" s="6">
        <f t="shared" si="35"/>
        <v>1.1229647446237235E-3</v>
      </c>
      <c r="D2117" s="6"/>
    </row>
    <row r="2118" spans="1:4" x14ac:dyDescent="0.25">
      <c r="A2118" s="3">
        <v>21342</v>
      </c>
      <c r="B2118" s="1">
        <v>44.64</v>
      </c>
      <c r="C2118" s="6">
        <f t="shared" si="35"/>
        <v>2.0181641562371953E-3</v>
      </c>
      <c r="D2118" s="6"/>
    </row>
    <row r="2119" spans="1:4" x14ac:dyDescent="0.25">
      <c r="A2119" s="3">
        <v>21345</v>
      </c>
      <c r="B2119" s="1">
        <v>44.57</v>
      </c>
      <c r="C2119" s="6">
        <f t="shared" si="35"/>
        <v>-1.5693311145910259E-3</v>
      </c>
      <c r="D2119" s="6"/>
    </row>
    <row r="2120" spans="1:4" x14ac:dyDescent="0.25">
      <c r="A2120" s="3">
        <v>21346</v>
      </c>
      <c r="B2120" s="1">
        <v>44.48</v>
      </c>
      <c r="C2120" s="6">
        <f t="shared" si="35"/>
        <v>-2.0213370161376028E-3</v>
      </c>
      <c r="D2120" s="6"/>
    </row>
    <row r="2121" spans="1:4" x14ac:dyDescent="0.25">
      <c r="A2121" s="3">
        <v>21347</v>
      </c>
      <c r="B2121" s="1">
        <v>44.49</v>
      </c>
      <c r="C2121" s="6">
        <f t="shared" si="35"/>
        <v>2.2479487562361973E-4</v>
      </c>
      <c r="D2121" s="6"/>
    </row>
    <row r="2122" spans="1:4" x14ac:dyDescent="0.25">
      <c r="A2122" s="3">
        <v>21348</v>
      </c>
      <c r="B2122" s="1">
        <v>44.75</v>
      </c>
      <c r="C2122" s="6">
        <f t="shared" si="35"/>
        <v>5.8269999029139574E-3</v>
      </c>
      <c r="D2122" s="6"/>
    </row>
    <row r="2123" spans="1:4" x14ac:dyDescent="0.25">
      <c r="A2123" s="3">
        <v>21349</v>
      </c>
      <c r="B2123" s="1">
        <v>45.02</v>
      </c>
      <c r="C2123" s="6">
        <f t="shared" si="35"/>
        <v>6.0153907577219215E-3</v>
      </c>
      <c r="D2123" s="6"/>
    </row>
    <row r="2124" spans="1:4" x14ac:dyDescent="0.25">
      <c r="A2124" s="3">
        <v>21352</v>
      </c>
      <c r="B2124" s="1">
        <v>45.18</v>
      </c>
      <c r="C2124" s="6">
        <f t="shared" si="35"/>
        <v>3.5476755612708628E-3</v>
      </c>
      <c r="D2124" s="6"/>
    </row>
    <row r="2125" spans="1:4" x14ac:dyDescent="0.25">
      <c r="A2125" s="3">
        <v>21353</v>
      </c>
      <c r="B2125" s="1">
        <v>44.94</v>
      </c>
      <c r="C2125" s="6">
        <f t="shared" si="35"/>
        <v>-5.3262442826740941E-3</v>
      </c>
      <c r="D2125" s="6"/>
    </row>
    <row r="2126" spans="1:4" x14ac:dyDescent="0.25">
      <c r="A2126" s="3">
        <v>21354</v>
      </c>
      <c r="B2126" s="1">
        <v>45.34</v>
      </c>
      <c r="C2126" s="6">
        <f t="shared" si="35"/>
        <v>8.8613783221998567E-3</v>
      </c>
      <c r="D2126" s="6"/>
    </row>
    <row r="2127" spans="1:4" x14ac:dyDescent="0.25">
      <c r="A2127" s="3">
        <v>21355</v>
      </c>
      <c r="B2127" s="1">
        <v>44.61</v>
      </c>
      <c r="C2127" s="6">
        <f t="shared" si="35"/>
        <v>-1.623159593920958E-2</v>
      </c>
      <c r="D2127" s="6"/>
    </row>
    <row r="2128" spans="1:4" x14ac:dyDescent="0.25">
      <c r="A2128" s="3">
        <v>21356</v>
      </c>
      <c r="B2128" s="1">
        <v>44.85</v>
      </c>
      <c r="C2128" s="6">
        <f t="shared" si="35"/>
        <v>5.365539364631685E-3</v>
      </c>
      <c r="D2128" s="6"/>
    </row>
    <row r="2129" spans="1:4" x14ac:dyDescent="0.25">
      <c r="A2129" s="3">
        <v>21359</v>
      </c>
      <c r="B2129" s="1">
        <v>44.69</v>
      </c>
      <c r="C2129" s="6">
        <f t="shared" si="35"/>
        <v>-3.5738255594450681E-3</v>
      </c>
      <c r="D2129" s="6"/>
    </row>
    <row r="2130" spans="1:4" x14ac:dyDescent="0.25">
      <c r="A2130" s="3">
        <v>21360</v>
      </c>
      <c r="B2130" s="1">
        <v>44.52</v>
      </c>
      <c r="C2130" s="6">
        <f t="shared" si="35"/>
        <v>-3.811236538015907E-3</v>
      </c>
      <c r="D2130" s="6"/>
    </row>
    <row r="2131" spans="1:4" x14ac:dyDescent="0.25">
      <c r="A2131" s="3">
        <v>21361</v>
      </c>
      <c r="B2131" s="1">
        <v>44.63</v>
      </c>
      <c r="C2131" s="6">
        <f t="shared" si="35"/>
        <v>2.4677522338345287E-3</v>
      </c>
      <c r="D2131" s="6"/>
    </row>
    <row r="2132" spans="1:4" x14ac:dyDescent="0.25">
      <c r="A2132" s="3">
        <v>21362</v>
      </c>
      <c r="B2132" s="1">
        <v>44.84</v>
      </c>
      <c r="C2132" s="6">
        <f t="shared" si="35"/>
        <v>4.6943195627807428E-3</v>
      </c>
      <c r="D2132" s="6"/>
    </row>
    <row r="2133" spans="1:4" x14ac:dyDescent="0.25">
      <c r="A2133" s="3">
        <v>21363</v>
      </c>
      <c r="B2133" s="1">
        <v>44.9</v>
      </c>
      <c r="C2133" s="6">
        <f t="shared" si="35"/>
        <v>1.3371965442493393E-3</v>
      </c>
      <c r="D2133" s="6"/>
    </row>
    <row r="2134" spans="1:4" x14ac:dyDescent="0.25">
      <c r="A2134" s="3">
        <v>21366</v>
      </c>
      <c r="B2134" s="1">
        <v>45.24</v>
      </c>
      <c r="C2134" s="6">
        <f t="shared" si="35"/>
        <v>7.5438564997112713E-3</v>
      </c>
      <c r="D2134" s="6"/>
    </row>
    <row r="2135" spans="1:4" x14ac:dyDescent="0.25">
      <c r="A2135" s="3">
        <v>21367</v>
      </c>
      <c r="B2135" s="1">
        <v>45.28</v>
      </c>
      <c r="C2135" s="6">
        <f t="shared" si="35"/>
        <v>8.837826470076939E-4</v>
      </c>
      <c r="D2135" s="6"/>
    </row>
    <row r="2136" spans="1:4" x14ac:dyDescent="0.25">
      <c r="A2136" s="3">
        <v>21368</v>
      </c>
      <c r="B2136" s="1">
        <v>45.32</v>
      </c>
      <c r="C2136" s="6">
        <f t="shared" si="35"/>
        <v>8.8300226487807762E-4</v>
      </c>
      <c r="D2136" s="6"/>
    </row>
    <row r="2137" spans="1:4" x14ac:dyDescent="0.25">
      <c r="A2137" s="3">
        <v>21369</v>
      </c>
      <c r="B2137" s="1">
        <v>45.47</v>
      </c>
      <c r="C2137" s="6">
        <f t="shared" si="35"/>
        <v>3.3043316771136149E-3</v>
      </c>
      <c r="D2137" s="6"/>
    </row>
    <row r="2138" spans="1:4" x14ac:dyDescent="0.25">
      <c r="A2138" s="3">
        <v>21373</v>
      </c>
      <c r="B2138" s="1">
        <v>45.62</v>
      </c>
      <c r="C2138" s="6">
        <f t="shared" si="35"/>
        <v>3.2934490193227846E-3</v>
      </c>
      <c r="D2138" s="6"/>
    </row>
    <row r="2139" spans="1:4" x14ac:dyDescent="0.25">
      <c r="A2139" s="3">
        <v>21374</v>
      </c>
      <c r="B2139" s="1">
        <v>45.4</v>
      </c>
      <c r="C2139" s="6">
        <f t="shared" si="35"/>
        <v>-4.8341118089396855E-3</v>
      </c>
      <c r="D2139" s="6"/>
    </row>
    <row r="2140" spans="1:4" x14ac:dyDescent="0.25">
      <c r="A2140" s="3">
        <v>21375</v>
      </c>
      <c r="B2140" s="1">
        <v>45.25</v>
      </c>
      <c r="C2140" s="6">
        <f t="shared" si="35"/>
        <v>-3.3094349013671424E-3</v>
      </c>
      <c r="D2140" s="6"/>
    </row>
    <row r="2141" spans="1:4" x14ac:dyDescent="0.25">
      <c r="A2141" s="3">
        <v>21376</v>
      </c>
      <c r="B2141" s="1">
        <v>45.42</v>
      </c>
      <c r="C2141" s="6">
        <f t="shared" si="35"/>
        <v>3.7498665314773466E-3</v>
      </c>
      <c r="D2141" s="6"/>
    </row>
    <row r="2142" spans="1:4" x14ac:dyDescent="0.25">
      <c r="A2142" s="3">
        <v>21377</v>
      </c>
      <c r="B2142" s="1">
        <v>45.72</v>
      </c>
      <c r="C2142" s="6">
        <f t="shared" si="35"/>
        <v>6.5833022491973963E-3</v>
      </c>
      <c r="D2142" s="6"/>
    </row>
    <row r="2143" spans="1:4" x14ac:dyDescent="0.25">
      <c r="A2143" s="3">
        <v>21380</v>
      </c>
      <c r="B2143" s="1">
        <v>45.14</v>
      </c>
      <c r="C2143" s="6">
        <f t="shared" si="35"/>
        <v>-1.2767067537220273E-2</v>
      </c>
      <c r="D2143" s="6"/>
    </row>
    <row r="2144" spans="1:4" x14ac:dyDescent="0.25">
      <c r="A2144" s="3">
        <v>21381</v>
      </c>
      <c r="B2144" s="1">
        <v>45.11</v>
      </c>
      <c r="C2144" s="6">
        <f t="shared" si="35"/>
        <v>-6.6481996908515292E-4</v>
      </c>
      <c r="D2144" s="6"/>
    </row>
    <row r="2145" spans="1:4" x14ac:dyDescent="0.25">
      <c r="A2145" s="3">
        <v>21382</v>
      </c>
      <c r="B2145" s="1">
        <v>45.25</v>
      </c>
      <c r="C2145" s="6">
        <f t="shared" si="35"/>
        <v>3.0987187256306388E-3</v>
      </c>
      <c r="D2145" s="6"/>
    </row>
    <row r="2146" spans="1:4" x14ac:dyDescent="0.25">
      <c r="A2146" s="3">
        <v>21383</v>
      </c>
      <c r="B2146" s="1">
        <v>45.55</v>
      </c>
      <c r="C2146" s="6">
        <f t="shared" si="35"/>
        <v>6.6079535600320942E-3</v>
      </c>
      <c r="D2146" s="6"/>
    </row>
    <row r="2147" spans="1:4" x14ac:dyDescent="0.25">
      <c r="A2147" s="3">
        <v>21384</v>
      </c>
      <c r="B2147" s="1">
        <v>45.77</v>
      </c>
      <c r="C2147" s="6">
        <f t="shared" si="35"/>
        <v>4.8182309595834801E-3</v>
      </c>
      <c r="D2147" s="6"/>
    </row>
    <row r="2148" spans="1:4" x14ac:dyDescent="0.25">
      <c r="A2148" s="3">
        <v>21387</v>
      </c>
      <c r="B2148" s="1">
        <v>46.33</v>
      </c>
      <c r="C2148" s="6">
        <f t="shared" si="35"/>
        <v>1.2160844763006195E-2</v>
      </c>
      <c r="D2148" s="6"/>
    </row>
    <row r="2149" spans="1:4" x14ac:dyDescent="0.25">
      <c r="A2149" s="3">
        <v>21388</v>
      </c>
      <c r="B2149" s="1">
        <v>46.41</v>
      </c>
      <c r="C2149" s="6">
        <f t="shared" si="35"/>
        <v>1.7252538245273673E-3</v>
      </c>
      <c r="D2149" s="6"/>
    </row>
    <row r="2150" spans="1:4" x14ac:dyDescent="0.25">
      <c r="A2150" s="3">
        <v>21389</v>
      </c>
      <c r="B2150" s="1">
        <v>46.4</v>
      </c>
      <c r="C2150" s="6">
        <f t="shared" si="35"/>
        <v>-2.1549402087486317E-4</v>
      </c>
      <c r="D2150" s="6"/>
    </row>
    <row r="2151" spans="1:4" x14ac:dyDescent="0.25">
      <c r="A2151" s="3">
        <v>21390</v>
      </c>
      <c r="B2151" s="1">
        <v>46.65</v>
      </c>
      <c r="C2151" s="6">
        <f t="shared" si="35"/>
        <v>5.3734680611431445E-3</v>
      </c>
      <c r="D2151" s="6"/>
    </row>
    <row r="2152" spans="1:4" x14ac:dyDescent="0.25">
      <c r="A2152" s="3">
        <v>21391</v>
      </c>
      <c r="B2152" s="1">
        <v>46.97</v>
      </c>
      <c r="C2152" s="6">
        <f t="shared" si="35"/>
        <v>6.8361727455509471E-3</v>
      </c>
      <c r="D2152" s="6"/>
    </row>
    <row r="2153" spans="1:4" x14ac:dyDescent="0.25">
      <c r="A2153" s="3">
        <v>21394</v>
      </c>
      <c r="B2153" s="1">
        <v>47.15</v>
      </c>
      <c r="C2153" s="6">
        <f t="shared" si="35"/>
        <v>3.8249090405628561E-3</v>
      </c>
      <c r="D2153" s="6"/>
    </row>
    <row r="2154" spans="1:4" x14ac:dyDescent="0.25">
      <c r="A2154" s="3">
        <v>21395</v>
      </c>
      <c r="B2154" s="1">
        <v>46.96</v>
      </c>
      <c r="C2154" s="6">
        <f t="shared" si="35"/>
        <v>-4.0378335596254721E-3</v>
      </c>
      <c r="D2154" s="6"/>
    </row>
    <row r="2155" spans="1:4" x14ac:dyDescent="0.25">
      <c r="A2155" s="3">
        <v>21396</v>
      </c>
      <c r="B2155" s="1">
        <v>47.09</v>
      </c>
      <c r="C2155" s="6">
        <f t="shared" si="35"/>
        <v>2.7644887356221919E-3</v>
      </c>
      <c r="D2155" s="6"/>
    </row>
    <row r="2156" spans="1:4" x14ac:dyDescent="0.25">
      <c r="A2156" s="3">
        <v>21397</v>
      </c>
      <c r="B2156" s="1">
        <v>47.19</v>
      </c>
      <c r="C2156" s="6">
        <f t="shared" si="35"/>
        <v>2.1213414828328745E-3</v>
      </c>
      <c r="D2156" s="6"/>
    </row>
    <row r="2157" spans="1:4" x14ac:dyDescent="0.25">
      <c r="A2157" s="3">
        <v>21398</v>
      </c>
      <c r="B2157" s="1">
        <v>47.49</v>
      </c>
      <c r="C2157" s="6">
        <f t="shared" si="35"/>
        <v>6.3371568227343711E-3</v>
      </c>
      <c r="D2157" s="6"/>
    </row>
    <row r="2158" spans="1:4" x14ac:dyDescent="0.25">
      <c r="A2158" s="3">
        <v>21401</v>
      </c>
      <c r="B2158" s="1">
        <v>47.94</v>
      </c>
      <c r="C2158" s="6">
        <f t="shared" si="35"/>
        <v>9.4310664452077753E-3</v>
      </c>
      <c r="D2158" s="6"/>
    </row>
    <row r="2159" spans="1:4" x14ac:dyDescent="0.25">
      <c r="A2159" s="3">
        <v>21402</v>
      </c>
      <c r="B2159" s="1">
        <v>47.75</v>
      </c>
      <c r="C2159" s="6">
        <f t="shared" si="35"/>
        <v>-3.9711620794990483E-3</v>
      </c>
      <c r="D2159" s="6"/>
    </row>
    <row r="2160" spans="1:4" x14ac:dyDescent="0.25">
      <c r="A2160" s="3">
        <v>21403</v>
      </c>
      <c r="B2160" s="1">
        <v>47.46</v>
      </c>
      <c r="C2160" s="6">
        <f t="shared" si="35"/>
        <v>-6.0918159191217383E-3</v>
      </c>
      <c r="D2160" s="6"/>
    </row>
    <row r="2161" spans="1:4" x14ac:dyDescent="0.25">
      <c r="A2161" s="3">
        <v>21404</v>
      </c>
      <c r="B2161" s="1">
        <v>47.77</v>
      </c>
      <c r="C2161" s="6">
        <f t="shared" si="35"/>
        <v>6.510576394252913E-3</v>
      </c>
      <c r="D2161" s="6"/>
    </row>
    <row r="2162" spans="1:4" x14ac:dyDescent="0.25">
      <c r="A2162" s="3">
        <v>21405</v>
      </c>
      <c r="B2162" s="1">
        <v>48.05</v>
      </c>
      <c r="C2162" s="6">
        <f t="shared" si="35"/>
        <v>5.8443080144307945E-3</v>
      </c>
      <c r="D2162" s="6"/>
    </row>
    <row r="2163" spans="1:4" x14ac:dyDescent="0.25">
      <c r="A2163" s="3">
        <v>21408</v>
      </c>
      <c r="B2163" s="1">
        <v>48.16</v>
      </c>
      <c r="C2163" s="6">
        <f t="shared" si="35"/>
        <v>2.2866655842640449E-3</v>
      </c>
      <c r="D2163" s="6"/>
    </row>
    <row r="2164" spans="1:4" x14ac:dyDescent="0.25">
      <c r="A2164" s="3">
        <v>21409</v>
      </c>
      <c r="B2164" s="1">
        <v>47.73</v>
      </c>
      <c r="C2164" s="6">
        <f t="shared" si="35"/>
        <v>-8.9686699827603751E-3</v>
      </c>
      <c r="D2164" s="6"/>
    </row>
    <row r="2165" spans="1:4" x14ac:dyDescent="0.25">
      <c r="A2165" s="3">
        <v>21410</v>
      </c>
      <c r="B2165" s="1">
        <v>47.81</v>
      </c>
      <c r="C2165" s="6">
        <f t="shared" si="35"/>
        <v>1.67469162020689E-3</v>
      </c>
      <c r="D2165" s="6"/>
    </row>
    <row r="2166" spans="1:4" x14ac:dyDescent="0.25">
      <c r="A2166" s="3">
        <v>21411</v>
      </c>
      <c r="B2166" s="1">
        <v>47.91</v>
      </c>
      <c r="C2166" s="6">
        <f t="shared" si="35"/>
        <v>2.0894282570185748E-3</v>
      </c>
      <c r="D2166" s="6"/>
    </row>
    <row r="2167" spans="1:4" x14ac:dyDescent="0.25">
      <c r="A2167" s="3">
        <v>21412</v>
      </c>
      <c r="B2167" s="1">
        <v>47.5</v>
      </c>
      <c r="C2167" s="6">
        <f t="shared" si="35"/>
        <v>-8.5945398544351147E-3</v>
      </c>
      <c r="D2167" s="6"/>
    </row>
    <row r="2168" spans="1:4" x14ac:dyDescent="0.25">
      <c r="A2168" s="3">
        <v>21415</v>
      </c>
      <c r="B2168" s="1">
        <v>47.22</v>
      </c>
      <c r="C2168" s="6">
        <f t="shared" si="35"/>
        <v>-5.9121793832286884E-3</v>
      </c>
      <c r="D2168" s="6"/>
    </row>
    <row r="2169" spans="1:4" x14ac:dyDescent="0.25">
      <c r="A2169" s="3">
        <v>21416</v>
      </c>
      <c r="B2169" s="1">
        <v>47.3</v>
      </c>
      <c r="C2169" s="6">
        <f t="shared" si="35"/>
        <v>1.692763840520475E-3</v>
      </c>
      <c r="D2169" s="6"/>
    </row>
    <row r="2170" spans="1:4" x14ac:dyDescent="0.25">
      <c r="A2170" s="3">
        <v>21417</v>
      </c>
      <c r="B2170" s="1">
        <v>47.32</v>
      </c>
      <c r="C2170" s="6">
        <f t="shared" si="35"/>
        <v>4.2274361229879365E-4</v>
      </c>
      <c r="D2170" s="6"/>
    </row>
    <row r="2171" spans="1:4" x14ac:dyDescent="0.25">
      <c r="A2171" s="3">
        <v>21418</v>
      </c>
      <c r="B2171" s="1">
        <v>47.63</v>
      </c>
      <c r="C2171" s="6">
        <f t="shared" si="35"/>
        <v>6.529775702582989E-3</v>
      </c>
      <c r="D2171" s="6"/>
    </row>
    <row r="2172" spans="1:4" x14ac:dyDescent="0.25">
      <c r="A2172" s="3">
        <v>21419</v>
      </c>
      <c r="B2172" s="1">
        <v>47.73</v>
      </c>
      <c r="C2172" s="6">
        <f t="shared" si="35"/>
        <v>2.0973162050359779E-3</v>
      </c>
      <c r="D2172" s="6"/>
    </row>
    <row r="2173" spans="1:4" x14ac:dyDescent="0.25">
      <c r="A2173" s="3">
        <v>21422</v>
      </c>
      <c r="B2173" s="1">
        <v>47.74</v>
      </c>
      <c r="C2173" s="6">
        <f t="shared" si="35"/>
        <v>2.0948989287904965E-4</v>
      </c>
      <c r="D2173" s="6"/>
    </row>
    <row r="2174" spans="1:4" x14ac:dyDescent="0.25">
      <c r="A2174" s="3">
        <v>21423</v>
      </c>
      <c r="B2174" s="1">
        <v>47.9</v>
      </c>
      <c r="C2174" s="6">
        <f t="shared" si="35"/>
        <v>3.3458835061854798E-3</v>
      </c>
      <c r="D2174" s="6"/>
    </row>
    <row r="2175" spans="1:4" x14ac:dyDescent="0.25">
      <c r="A2175" s="3">
        <v>21424</v>
      </c>
      <c r="B2175" s="1">
        <v>47.91</v>
      </c>
      <c r="C2175" s="6">
        <f t="shared" si="35"/>
        <v>2.0874647816120439E-4</v>
      </c>
      <c r="D2175" s="6"/>
    </row>
    <row r="2176" spans="1:4" x14ac:dyDescent="0.25">
      <c r="A2176" s="3">
        <v>21425</v>
      </c>
      <c r="B2176" s="1">
        <v>47.66</v>
      </c>
      <c r="C2176" s="6">
        <f t="shared" si="35"/>
        <v>-5.2317792244346408E-3</v>
      </c>
      <c r="D2176" s="6"/>
    </row>
    <row r="2177" spans="1:4" x14ac:dyDescent="0.25">
      <c r="A2177" s="3">
        <v>21426</v>
      </c>
      <c r="B2177" s="1">
        <v>47.75</v>
      </c>
      <c r="C2177" s="6">
        <f t="shared" si="35"/>
        <v>1.8865952561433459E-3</v>
      </c>
      <c r="D2177" s="6"/>
    </row>
    <row r="2178" spans="1:4" x14ac:dyDescent="0.25">
      <c r="A2178" s="3">
        <v>21430</v>
      </c>
      <c r="B2178" s="1">
        <v>48</v>
      </c>
      <c r="C2178" s="6">
        <f t="shared" si="35"/>
        <v>5.2219439811516249E-3</v>
      </c>
      <c r="D2178" s="6"/>
    </row>
    <row r="2179" spans="1:4" x14ac:dyDescent="0.25">
      <c r="A2179" s="3">
        <v>21431</v>
      </c>
      <c r="B2179" s="1">
        <v>48.18</v>
      </c>
      <c r="C2179" s="6">
        <f t="shared" si="35"/>
        <v>3.742986278834297E-3</v>
      </c>
      <c r="D2179" s="6"/>
    </row>
    <row r="2180" spans="1:4" x14ac:dyDescent="0.25">
      <c r="A2180" s="3">
        <v>21432</v>
      </c>
      <c r="B2180" s="1">
        <v>48.1</v>
      </c>
      <c r="C2180" s="6">
        <f t="shared" ref="C2180:C2243" si="36">LN(B2180/B2179)</f>
        <v>-1.661820075009779E-3</v>
      </c>
      <c r="D2180" s="6"/>
    </row>
    <row r="2181" spans="1:4" x14ac:dyDescent="0.25">
      <c r="A2181" s="3">
        <v>21433</v>
      </c>
      <c r="B2181" s="1">
        <v>47.97</v>
      </c>
      <c r="C2181" s="6">
        <f t="shared" si="36"/>
        <v>-2.7063615977430252E-3</v>
      </c>
      <c r="D2181" s="6"/>
    </row>
    <row r="2182" spans="1:4" x14ac:dyDescent="0.25">
      <c r="A2182" s="3">
        <v>21436</v>
      </c>
      <c r="B2182" s="1">
        <v>48.13</v>
      </c>
      <c r="C2182" s="6">
        <f t="shared" si="36"/>
        <v>3.3298678010455145E-3</v>
      </c>
      <c r="D2182" s="6"/>
    </row>
    <row r="2183" spans="1:4" x14ac:dyDescent="0.25">
      <c r="A2183" s="3">
        <v>21437</v>
      </c>
      <c r="B2183" s="1">
        <v>48.46</v>
      </c>
      <c r="C2183" s="6">
        <f t="shared" si="36"/>
        <v>6.8330320733617379E-3</v>
      </c>
      <c r="D2183" s="6"/>
    </row>
    <row r="2184" spans="1:4" x14ac:dyDescent="0.25">
      <c r="A2184" s="3">
        <v>21438</v>
      </c>
      <c r="B2184" s="1">
        <v>48.31</v>
      </c>
      <c r="C2184" s="6">
        <f t="shared" si="36"/>
        <v>-3.1001368220643921E-3</v>
      </c>
      <c r="D2184" s="6"/>
    </row>
    <row r="2185" spans="1:4" x14ac:dyDescent="0.25">
      <c r="A2185" s="3">
        <v>21439</v>
      </c>
      <c r="B2185" s="1">
        <v>48.64</v>
      </c>
      <c r="C2185" s="6">
        <f t="shared" si="36"/>
        <v>6.8076590915961349E-3</v>
      </c>
      <c r="D2185" s="6"/>
    </row>
    <row r="2186" spans="1:4" x14ac:dyDescent="0.25">
      <c r="A2186" s="3">
        <v>21440</v>
      </c>
      <c r="B2186" s="1">
        <v>48.53</v>
      </c>
      <c r="C2186" s="6">
        <f t="shared" si="36"/>
        <v>-2.2640742407867018E-3</v>
      </c>
      <c r="D2186" s="6"/>
    </row>
    <row r="2187" spans="1:4" x14ac:dyDescent="0.25">
      <c r="A2187" s="3">
        <v>21443</v>
      </c>
      <c r="B2187" s="1">
        <v>48.96</v>
      </c>
      <c r="C2187" s="6">
        <f t="shared" si="36"/>
        <v>8.8214747869457474E-3</v>
      </c>
      <c r="D2187" s="6"/>
    </row>
    <row r="2188" spans="1:4" x14ac:dyDescent="0.25">
      <c r="A2188" s="3">
        <v>21444</v>
      </c>
      <c r="B2188" s="1">
        <v>49.35</v>
      </c>
      <c r="C2188" s="6">
        <f t="shared" si="36"/>
        <v>7.9341276754200298E-3</v>
      </c>
      <c r="D2188" s="6"/>
    </row>
    <row r="2189" spans="1:4" x14ac:dyDescent="0.25">
      <c r="A2189" s="3">
        <v>21445</v>
      </c>
      <c r="B2189" s="1">
        <v>49.35</v>
      </c>
      <c r="C2189" s="6">
        <f t="shared" si="36"/>
        <v>0</v>
      </c>
      <c r="D2189" s="6"/>
    </row>
    <row r="2190" spans="1:4" x14ac:dyDescent="0.25">
      <c r="A2190" s="3">
        <v>21446</v>
      </c>
      <c r="B2190" s="1">
        <v>49.38</v>
      </c>
      <c r="C2190" s="6">
        <f t="shared" si="36"/>
        <v>6.0771803754287152E-4</v>
      </c>
      <c r="D2190" s="6"/>
    </row>
    <row r="2191" spans="1:4" x14ac:dyDescent="0.25">
      <c r="A2191" s="3">
        <v>21447</v>
      </c>
      <c r="B2191" s="1">
        <v>49.4</v>
      </c>
      <c r="C2191" s="6">
        <f t="shared" si="36"/>
        <v>4.0494027684325991E-4</v>
      </c>
      <c r="D2191" s="6"/>
    </row>
    <row r="2192" spans="1:4" x14ac:dyDescent="0.25">
      <c r="A2192" s="3">
        <v>21450</v>
      </c>
      <c r="B2192" s="1">
        <v>49.2</v>
      </c>
      <c r="C2192" s="6">
        <f t="shared" si="36"/>
        <v>-4.056800695614318E-3</v>
      </c>
      <c r="D2192" s="6"/>
    </row>
    <row r="2193" spans="1:4" x14ac:dyDescent="0.25">
      <c r="A2193" s="3">
        <v>21451</v>
      </c>
      <c r="B2193" s="1">
        <v>49.56</v>
      </c>
      <c r="C2193" s="6">
        <f t="shared" si="36"/>
        <v>7.290433262679274E-3</v>
      </c>
      <c r="D2193" s="6"/>
    </row>
    <row r="2194" spans="1:4" x14ac:dyDescent="0.25">
      <c r="A2194" s="3">
        <v>21452</v>
      </c>
      <c r="B2194" s="1">
        <v>49.78</v>
      </c>
      <c r="C2194" s="6">
        <f t="shared" si="36"/>
        <v>4.4292401785041829E-3</v>
      </c>
      <c r="D2194" s="6"/>
    </row>
    <row r="2195" spans="1:4" x14ac:dyDescent="0.25">
      <c r="A2195" s="3">
        <v>21453</v>
      </c>
      <c r="B2195" s="1">
        <v>49.57</v>
      </c>
      <c r="C2195" s="6">
        <f t="shared" si="36"/>
        <v>-4.2274849069633916E-3</v>
      </c>
      <c r="D2195" s="6"/>
    </row>
    <row r="2196" spans="1:4" x14ac:dyDescent="0.25">
      <c r="A2196" s="3">
        <v>21454</v>
      </c>
      <c r="B2196" s="1">
        <v>49.66</v>
      </c>
      <c r="C2196" s="6">
        <f t="shared" si="36"/>
        <v>1.8139680475379478E-3</v>
      </c>
      <c r="D2196" s="6"/>
    </row>
    <row r="2197" spans="1:4" x14ac:dyDescent="0.25">
      <c r="A2197" s="3">
        <v>21457</v>
      </c>
      <c r="B2197" s="1">
        <v>49.87</v>
      </c>
      <c r="C2197" s="6">
        <f t="shared" si="36"/>
        <v>4.2198394780106809E-3</v>
      </c>
      <c r="D2197" s="6"/>
    </row>
    <row r="2198" spans="1:4" x14ac:dyDescent="0.25">
      <c r="A2198" s="3">
        <v>21458</v>
      </c>
      <c r="B2198" s="1">
        <v>50.06</v>
      </c>
      <c r="C2198" s="6">
        <f t="shared" si="36"/>
        <v>3.8026664455970576E-3</v>
      </c>
      <c r="D2198" s="6"/>
    </row>
    <row r="2199" spans="1:4" x14ac:dyDescent="0.25">
      <c r="A2199" s="3">
        <v>21459</v>
      </c>
      <c r="B2199" s="1">
        <v>49.98</v>
      </c>
      <c r="C2199" s="6">
        <f t="shared" si="36"/>
        <v>-1.5993605968219091E-3</v>
      </c>
      <c r="D2199" s="6"/>
    </row>
    <row r="2200" spans="1:4" x14ac:dyDescent="0.25">
      <c r="A2200" s="3">
        <v>21460</v>
      </c>
      <c r="B2200" s="1">
        <v>50.17</v>
      </c>
      <c r="C2200" s="6">
        <f t="shared" si="36"/>
        <v>3.7943130893553327E-3</v>
      </c>
      <c r="D2200" s="6"/>
    </row>
    <row r="2201" spans="1:4" x14ac:dyDescent="0.25">
      <c r="A2201" s="3">
        <v>21461</v>
      </c>
      <c r="B2201" s="1">
        <v>50.37</v>
      </c>
      <c r="C2201" s="6">
        <f t="shared" si="36"/>
        <v>3.9785212613973678E-3</v>
      </c>
      <c r="D2201" s="6"/>
    </row>
    <row r="2202" spans="1:4" x14ac:dyDescent="0.25">
      <c r="A2202" s="3">
        <v>21464</v>
      </c>
      <c r="B2202" s="1">
        <v>51.07</v>
      </c>
      <c r="C2202" s="6">
        <f t="shared" si="36"/>
        <v>1.3801480901993346E-2</v>
      </c>
      <c r="D2202" s="6"/>
    </row>
    <row r="2203" spans="1:4" x14ac:dyDescent="0.25">
      <c r="A2203" s="3">
        <v>21465</v>
      </c>
      <c r="B2203" s="1">
        <v>51.07</v>
      </c>
      <c r="C2203" s="6">
        <f t="shared" si="36"/>
        <v>0</v>
      </c>
      <c r="D2203" s="6"/>
    </row>
    <row r="2204" spans="1:4" x14ac:dyDescent="0.25">
      <c r="A2204" s="3">
        <v>21466</v>
      </c>
      <c r="B2204" s="1">
        <v>51.06</v>
      </c>
      <c r="C2204" s="6">
        <f t="shared" si="36"/>
        <v>-1.9582884621474354E-4</v>
      </c>
      <c r="D2204" s="6"/>
    </row>
    <row r="2205" spans="1:4" x14ac:dyDescent="0.25">
      <c r="A2205" s="3">
        <v>21467</v>
      </c>
      <c r="B2205" s="1">
        <v>51.05</v>
      </c>
      <c r="C2205" s="6">
        <f t="shared" si="36"/>
        <v>-1.9586720266329062E-4</v>
      </c>
      <c r="D2205" s="6"/>
    </row>
    <row r="2206" spans="1:4" x14ac:dyDescent="0.25">
      <c r="A2206" s="3">
        <v>21468</v>
      </c>
      <c r="B2206" s="1">
        <v>51.39</v>
      </c>
      <c r="C2206" s="6">
        <f t="shared" si="36"/>
        <v>6.6380563934637414E-3</v>
      </c>
      <c r="D2206" s="6"/>
    </row>
    <row r="2207" spans="1:4" x14ac:dyDescent="0.25">
      <c r="A2207" s="3">
        <v>21471</v>
      </c>
      <c r="B2207" s="1">
        <v>51.62</v>
      </c>
      <c r="C2207" s="6">
        <f t="shared" si="36"/>
        <v>4.4655932863294856E-3</v>
      </c>
      <c r="D2207" s="6"/>
    </row>
    <row r="2208" spans="1:4" x14ac:dyDescent="0.25">
      <c r="A2208" s="3">
        <v>21472</v>
      </c>
      <c r="B2208" s="1">
        <v>51.26</v>
      </c>
      <c r="C2208" s="6">
        <f t="shared" si="36"/>
        <v>-6.9984733545427466E-3</v>
      </c>
      <c r="D2208" s="6"/>
    </row>
    <row r="2209" spans="1:4" x14ac:dyDescent="0.25">
      <c r="A2209" s="3">
        <v>21473</v>
      </c>
      <c r="B2209" s="1">
        <v>50.58</v>
      </c>
      <c r="C2209" s="6">
        <f t="shared" si="36"/>
        <v>-1.3354479694105937E-2</v>
      </c>
      <c r="D2209" s="6"/>
    </row>
    <row r="2210" spans="1:4" x14ac:dyDescent="0.25">
      <c r="A2210" s="3">
        <v>21474</v>
      </c>
      <c r="B2210" s="1">
        <v>50.94</v>
      </c>
      <c r="C2210" s="6">
        <f t="shared" si="36"/>
        <v>7.0922283094918366E-3</v>
      </c>
      <c r="D2210" s="6"/>
    </row>
    <row r="2211" spans="1:4" x14ac:dyDescent="0.25">
      <c r="A2211" s="3">
        <v>21475</v>
      </c>
      <c r="B2211" s="1">
        <v>51.46</v>
      </c>
      <c r="C2211" s="6">
        <f t="shared" si="36"/>
        <v>1.0156337302287308E-2</v>
      </c>
      <c r="D2211" s="6"/>
    </row>
    <row r="2212" spans="1:4" x14ac:dyDescent="0.25">
      <c r="A2212" s="3">
        <v>21478</v>
      </c>
      <c r="B2212" s="1">
        <v>51.27</v>
      </c>
      <c r="C2212" s="6">
        <f t="shared" si="36"/>
        <v>-3.6990210579889078E-3</v>
      </c>
      <c r="D2212" s="6"/>
    </row>
    <row r="2213" spans="1:4" x14ac:dyDescent="0.25">
      <c r="A2213" s="3">
        <v>21479</v>
      </c>
      <c r="B2213" s="1">
        <v>51.27</v>
      </c>
      <c r="C2213" s="6">
        <f t="shared" si="36"/>
        <v>0</v>
      </c>
      <c r="D2213" s="6"/>
    </row>
    <row r="2214" spans="1:4" x14ac:dyDescent="0.25">
      <c r="A2214" s="3">
        <v>21480</v>
      </c>
      <c r="B2214" s="1">
        <v>51.07</v>
      </c>
      <c r="C2214" s="6">
        <f t="shared" si="36"/>
        <v>-3.9085451360566827E-3</v>
      </c>
      <c r="D2214" s="6"/>
    </row>
    <row r="2215" spans="1:4" x14ac:dyDescent="0.25">
      <c r="A2215" s="3">
        <v>21481</v>
      </c>
      <c r="B2215" s="1">
        <v>50.97</v>
      </c>
      <c r="C2215" s="6">
        <f t="shared" si="36"/>
        <v>-1.9600163076022212E-3</v>
      </c>
      <c r="D2215" s="6"/>
    </row>
    <row r="2216" spans="1:4" x14ac:dyDescent="0.25">
      <c r="A2216" s="3">
        <v>21482</v>
      </c>
      <c r="B2216" s="1">
        <v>50.81</v>
      </c>
      <c r="C2216" s="6">
        <f t="shared" si="36"/>
        <v>-3.1440387463097558E-3</v>
      </c>
      <c r="D2216" s="6"/>
    </row>
    <row r="2217" spans="1:4" x14ac:dyDescent="0.25">
      <c r="A2217" s="3">
        <v>21485</v>
      </c>
      <c r="B2217" s="1">
        <v>50.42</v>
      </c>
      <c r="C2217" s="6">
        <f t="shared" si="36"/>
        <v>-7.7052638458667598E-3</v>
      </c>
      <c r="D2217" s="6"/>
    </row>
    <row r="2218" spans="1:4" x14ac:dyDescent="0.25">
      <c r="A2218" s="3">
        <v>21486</v>
      </c>
      <c r="B2218" s="1">
        <v>50.58</v>
      </c>
      <c r="C2218" s="6">
        <f t="shared" si="36"/>
        <v>3.1683194820452728E-3</v>
      </c>
      <c r="D2218" s="6"/>
    </row>
    <row r="2219" spans="1:4" x14ac:dyDescent="0.25">
      <c r="A2219" s="3">
        <v>21487</v>
      </c>
      <c r="B2219" s="1">
        <v>51.07</v>
      </c>
      <c r="C2219" s="6">
        <f t="shared" si="36"/>
        <v>9.6409994177335499E-3</v>
      </c>
      <c r="D2219" s="6"/>
    </row>
    <row r="2220" spans="1:4" x14ac:dyDescent="0.25">
      <c r="A2220" s="3">
        <v>21488</v>
      </c>
      <c r="B2220" s="1">
        <v>51.27</v>
      </c>
      <c r="C2220" s="6">
        <f t="shared" si="36"/>
        <v>3.9085451360567226E-3</v>
      </c>
      <c r="D2220" s="6"/>
    </row>
    <row r="2221" spans="1:4" x14ac:dyDescent="0.25">
      <c r="A2221" s="3">
        <v>21489</v>
      </c>
      <c r="B2221" s="1">
        <v>51.33</v>
      </c>
      <c r="C2221" s="6">
        <f t="shared" si="36"/>
        <v>1.1695907766024476E-3</v>
      </c>
      <c r="D2221" s="6"/>
    </row>
    <row r="2222" spans="1:4" x14ac:dyDescent="0.25">
      <c r="A2222" s="3">
        <v>21492</v>
      </c>
      <c r="B2222" s="1">
        <v>51.56</v>
      </c>
      <c r="C2222" s="6">
        <f t="shared" si="36"/>
        <v>4.4708014987750212E-3</v>
      </c>
      <c r="D2222" s="6"/>
    </row>
    <row r="2223" spans="1:4" x14ac:dyDescent="0.25">
      <c r="A2223" s="3">
        <v>21494</v>
      </c>
      <c r="B2223" s="1">
        <v>52.03</v>
      </c>
      <c r="C2223" s="6">
        <f t="shared" si="36"/>
        <v>9.0742972312255737E-3</v>
      </c>
      <c r="D2223" s="6"/>
    </row>
    <row r="2224" spans="1:4" x14ac:dyDescent="0.25">
      <c r="A2224" s="3">
        <v>21495</v>
      </c>
      <c r="B2224" s="1">
        <v>52.45</v>
      </c>
      <c r="C2224" s="6">
        <f t="shared" si="36"/>
        <v>8.0398595400941082E-3</v>
      </c>
      <c r="D2224" s="6"/>
    </row>
    <row r="2225" spans="1:4" x14ac:dyDescent="0.25">
      <c r="A2225" s="3">
        <v>21496</v>
      </c>
      <c r="B2225" s="1">
        <v>52.26</v>
      </c>
      <c r="C2225" s="6">
        <f t="shared" si="36"/>
        <v>-3.6290747498398898E-3</v>
      </c>
      <c r="D2225" s="6"/>
    </row>
    <row r="2226" spans="1:4" x14ac:dyDescent="0.25">
      <c r="A2226" s="3">
        <v>21499</v>
      </c>
      <c r="B2226" s="1">
        <v>52.57</v>
      </c>
      <c r="C2226" s="6">
        <f t="shared" si="36"/>
        <v>5.9143547388903405E-3</v>
      </c>
      <c r="D2226" s="6"/>
    </row>
    <row r="2227" spans="1:4" x14ac:dyDescent="0.25">
      <c r="A2227" s="3">
        <v>21500</v>
      </c>
      <c r="B2227" s="1">
        <v>52.98</v>
      </c>
      <c r="C2227" s="6">
        <f t="shared" si="36"/>
        <v>7.7688690125669348E-3</v>
      </c>
      <c r="D2227" s="6"/>
    </row>
    <row r="2228" spans="1:4" x14ac:dyDescent="0.25">
      <c r="A2228" s="3">
        <v>21501</v>
      </c>
      <c r="B2228" s="1">
        <v>53.05</v>
      </c>
      <c r="C2228" s="6">
        <f t="shared" si="36"/>
        <v>1.3203812160685004E-3</v>
      </c>
      <c r="D2228" s="6"/>
    </row>
    <row r="2229" spans="1:4" x14ac:dyDescent="0.25">
      <c r="A2229" s="3">
        <v>21502</v>
      </c>
      <c r="B2229" s="1">
        <v>52.83</v>
      </c>
      <c r="C2229" s="6">
        <f t="shared" si="36"/>
        <v>-4.1556538837676975E-3</v>
      </c>
      <c r="D2229" s="6"/>
    </row>
    <row r="2230" spans="1:4" x14ac:dyDescent="0.25">
      <c r="A2230" s="3">
        <v>21503</v>
      </c>
      <c r="B2230" s="1">
        <v>53.09</v>
      </c>
      <c r="C2230" s="6">
        <f t="shared" si="36"/>
        <v>4.9093754193557312E-3</v>
      </c>
      <c r="D2230" s="6"/>
    </row>
    <row r="2231" spans="1:4" x14ac:dyDescent="0.25">
      <c r="A2231" s="3">
        <v>21506</v>
      </c>
      <c r="B2231" s="1">
        <v>53.24</v>
      </c>
      <c r="C2231" s="6">
        <f t="shared" si="36"/>
        <v>2.8214069313307398E-3</v>
      </c>
      <c r="D2231" s="6"/>
    </row>
    <row r="2232" spans="1:4" x14ac:dyDescent="0.25">
      <c r="A2232" s="3">
        <v>21507</v>
      </c>
      <c r="B2232" s="1">
        <v>53.13</v>
      </c>
      <c r="C2232" s="6">
        <f t="shared" si="36"/>
        <v>-2.0682530640589573E-3</v>
      </c>
      <c r="D2232" s="6"/>
    </row>
    <row r="2233" spans="1:4" x14ac:dyDescent="0.25">
      <c r="A2233" s="3">
        <v>21508</v>
      </c>
      <c r="B2233" s="1">
        <v>53.2</v>
      </c>
      <c r="C2233" s="6">
        <f t="shared" si="36"/>
        <v>1.3166558847469028E-3</v>
      </c>
      <c r="D2233" s="6"/>
    </row>
    <row r="2234" spans="1:4" x14ac:dyDescent="0.25">
      <c r="A2234" s="3">
        <v>21509</v>
      </c>
      <c r="B2234" s="1">
        <v>53.21</v>
      </c>
      <c r="C2234" s="6">
        <f t="shared" si="36"/>
        <v>1.8795226067915818E-4</v>
      </c>
      <c r="D2234" s="6"/>
    </row>
    <row r="2235" spans="1:4" x14ac:dyDescent="0.25">
      <c r="A2235" s="3">
        <v>21510</v>
      </c>
      <c r="B2235" s="1">
        <v>52.7</v>
      </c>
      <c r="C2235" s="6">
        <f t="shared" si="36"/>
        <v>-9.6308930609613E-3</v>
      </c>
      <c r="D2235" s="6"/>
    </row>
    <row r="2236" spans="1:4" x14ac:dyDescent="0.25">
      <c r="A2236" s="3">
        <v>21513</v>
      </c>
      <c r="B2236" s="1">
        <v>52.03</v>
      </c>
      <c r="C2236" s="6">
        <f t="shared" si="36"/>
        <v>-1.2794980245104481E-2</v>
      </c>
      <c r="D2236" s="6"/>
    </row>
    <row r="2237" spans="1:4" x14ac:dyDescent="0.25">
      <c r="A2237" s="3">
        <v>21514</v>
      </c>
      <c r="B2237" s="1">
        <v>51.02</v>
      </c>
      <c r="C2237" s="6">
        <f t="shared" si="36"/>
        <v>-1.9602762588546711E-2</v>
      </c>
      <c r="D2237" s="6"/>
    </row>
    <row r="2238" spans="1:4" x14ac:dyDescent="0.25">
      <c r="A2238" s="3">
        <v>21515</v>
      </c>
      <c r="B2238" s="1">
        <v>51.9</v>
      </c>
      <c r="C2238" s="6">
        <f t="shared" si="36"/>
        <v>1.7101077458177457E-2</v>
      </c>
      <c r="D2238" s="6"/>
    </row>
    <row r="2239" spans="1:4" x14ac:dyDescent="0.25">
      <c r="A2239" s="3">
        <v>21517</v>
      </c>
      <c r="B2239" s="1">
        <v>52.48</v>
      </c>
      <c r="C2239" s="6">
        <f t="shared" si="36"/>
        <v>1.1113354463990661E-2</v>
      </c>
      <c r="D2239" s="6"/>
    </row>
    <row r="2240" spans="1:4" x14ac:dyDescent="0.25">
      <c r="A2240" s="3">
        <v>21520</v>
      </c>
      <c r="B2240" s="1">
        <v>52.69</v>
      </c>
      <c r="C2240" s="6">
        <f t="shared" si="36"/>
        <v>3.9935395853607234E-3</v>
      </c>
      <c r="D2240" s="6"/>
    </row>
    <row r="2241" spans="1:4" x14ac:dyDescent="0.25">
      <c r="A2241" s="3">
        <v>21521</v>
      </c>
      <c r="B2241" s="1">
        <v>52.46</v>
      </c>
      <c r="C2241" s="6">
        <f t="shared" si="36"/>
        <v>-4.3747097824667217E-3</v>
      </c>
      <c r="D2241" s="6"/>
    </row>
    <row r="2242" spans="1:4" x14ac:dyDescent="0.25">
      <c r="A2242" s="3">
        <v>21522</v>
      </c>
      <c r="B2242" s="1">
        <v>52.53</v>
      </c>
      <c r="C2242" s="6">
        <f t="shared" si="36"/>
        <v>1.3334605271426577E-3</v>
      </c>
      <c r="D2242" s="6"/>
    </row>
    <row r="2243" spans="1:4" x14ac:dyDescent="0.25">
      <c r="A2243" s="3">
        <v>21523</v>
      </c>
      <c r="B2243" s="1">
        <v>52.55</v>
      </c>
      <c r="C2243" s="6">
        <f t="shared" si="36"/>
        <v>3.8066235708983576E-4</v>
      </c>
      <c r="D2243" s="6"/>
    </row>
    <row r="2244" spans="1:4" x14ac:dyDescent="0.25">
      <c r="A2244" s="3">
        <v>21524</v>
      </c>
      <c r="B2244" s="1">
        <v>52.46</v>
      </c>
      <c r="C2244" s="6">
        <f t="shared" ref="C2244:C2307" si="37">LN(B2244/B2243)</f>
        <v>-1.714122884232449E-3</v>
      </c>
      <c r="D2244" s="6"/>
    </row>
    <row r="2245" spans="1:4" x14ac:dyDescent="0.25">
      <c r="A2245" s="3">
        <v>21527</v>
      </c>
      <c r="B2245" s="1">
        <v>52.46</v>
      </c>
      <c r="C2245" s="6">
        <f t="shared" si="37"/>
        <v>0</v>
      </c>
      <c r="D2245" s="6"/>
    </row>
    <row r="2246" spans="1:4" x14ac:dyDescent="0.25">
      <c r="A2246" s="3">
        <v>21528</v>
      </c>
      <c r="B2246" s="1">
        <v>52.82</v>
      </c>
      <c r="C2246" s="6">
        <f t="shared" si="37"/>
        <v>6.8389324302585682E-3</v>
      </c>
      <c r="D2246" s="6"/>
    </row>
    <row r="2247" spans="1:4" x14ac:dyDescent="0.25">
      <c r="A2247" s="3">
        <v>21529</v>
      </c>
      <c r="B2247" s="1">
        <v>53.46</v>
      </c>
      <c r="C2247" s="6">
        <f t="shared" si="37"/>
        <v>1.2043803841786882E-2</v>
      </c>
      <c r="D2247" s="6"/>
    </row>
    <row r="2248" spans="1:4" x14ac:dyDescent="0.25">
      <c r="A2248" s="3">
        <v>21530</v>
      </c>
      <c r="B2248" s="1">
        <v>53.35</v>
      </c>
      <c r="C2248" s="6">
        <f t="shared" si="37"/>
        <v>-2.0597329630105046E-3</v>
      </c>
      <c r="D2248" s="6"/>
    </row>
    <row r="2249" spans="1:4" x14ac:dyDescent="0.25">
      <c r="A2249" s="3">
        <v>21531</v>
      </c>
      <c r="B2249" s="1">
        <v>53.22</v>
      </c>
      <c r="C2249" s="6">
        <f t="shared" si="37"/>
        <v>-2.4397121982192814E-3</v>
      </c>
      <c r="D2249" s="6"/>
    </row>
    <row r="2250" spans="1:4" x14ac:dyDescent="0.25">
      <c r="A2250" s="3">
        <v>21534</v>
      </c>
      <c r="B2250" s="1">
        <v>53.37</v>
      </c>
      <c r="C2250" s="6">
        <f t="shared" si="37"/>
        <v>2.8145247963103563E-3</v>
      </c>
      <c r="D2250" s="6"/>
    </row>
    <row r="2251" spans="1:4" x14ac:dyDescent="0.25">
      <c r="A2251" s="3">
        <v>21535</v>
      </c>
      <c r="B2251" s="1">
        <v>53.57</v>
      </c>
      <c r="C2251" s="6">
        <f t="shared" si="37"/>
        <v>3.740419547015655E-3</v>
      </c>
      <c r="D2251" s="6"/>
    </row>
    <row r="2252" spans="1:4" x14ac:dyDescent="0.25">
      <c r="A2252" s="3">
        <v>21536</v>
      </c>
      <c r="B2252" s="1">
        <v>53.92</v>
      </c>
      <c r="C2252" s="6">
        <f t="shared" si="37"/>
        <v>6.5122567111825678E-3</v>
      </c>
      <c r="D2252" s="6"/>
    </row>
    <row r="2253" spans="1:4" x14ac:dyDescent="0.25">
      <c r="A2253" s="3">
        <v>21537</v>
      </c>
      <c r="B2253" s="1">
        <v>54.15</v>
      </c>
      <c r="C2253" s="6">
        <f t="shared" si="37"/>
        <v>4.2565068429479425E-3</v>
      </c>
      <c r="D2253" s="6"/>
    </row>
    <row r="2254" spans="1:4" x14ac:dyDescent="0.25">
      <c r="A2254" s="3">
        <v>21538</v>
      </c>
      <c r="B2254" s="1">
        <v>54.07</v>
      </c>
      <c r="C2254" s="6">
        <f t="shared" si="37"/>
        <v>-1.4784700530860991E-3</v>
      </c>
      <c r="D2254" s="6"/>
    </row>
    <row r="2255" spans="1:4" x14ac:dyDescent="0.25">
      <c r="A2255" s="3">
        <v>21541</v>
      </c>
      <c r="B2255" s="1">
        <v>53.71</v>
      </c>
      <c r="C2255" s="6">
        <f t="shared" si="37"/>
        <v>-6.6802994765455329E-3</v>
      </c>
      <c r="D2255" s="6"/>
    </row>
    <row r="2256" spans="1:4" x14ac:dyDescent="0.25">
      <c r="A2256" s="3">
        <v>21542</v>
      </c>
      <c r="B2256" s="1">
        <v>53.42</v>
      </c>
      <c r="C2256" s="6">
        <f t="shared" si="37"/>
        <v>-5.4139962355531515E-3</v>
      </c>
      <c r="D2256" s="6"/>
    </row>
    <row r="2257" spans="1:4" x14ac:dyDescent="0.25">
      <c r="A2257" s="3">
        <v>21543</v>
      </c>
      <c r="B2257" s="1">
        <v>54.11</v>
      </c>
      <c r="C2257" s="6">
        <f t="shared" si="37"/>
        <v>1.2833803972829076E-2</v>
      </c>
      <c r="D2257" s="6"/>
    </row>
    <row r="2258" spans="1:4" x14ac:dyDescent="0.25">
      <c r="A2258" s="3">
        <v>21548</v>
      </c>
      <c r="B2258" s="1">
        <v>54.74</v>
      </c>
      <c r="C2258" s="6">
        <f t="shared" si="37"/>
        <v>1.1575691957889272E-2</v>
      </c>
      <c r="D2258" s="6"/>
    </row>
    <row r="2259" spans="1:4" x14ac:dyDescent="0.25">
      <c r="A2259" s="3">
        <v>21549</v>
      </c>
      <c r="B2259" s="1">
        <v>54.93</v>
      </c>
      <c r="C2259" s="6">
        <f t="shared" si="37"/>
        <v>3.464943741996053E-3</v>
      </c>
      <c r="D2259" s="6"/>
    </row>
    <row r="2260" spans="1:4" x14ac:dyDescent="0.25">
      <c r="A2260" s="3">
        <v>21550</v>
      </c>
      <c r="B2260" s="1">
        <v>55.21</v>
      </c>
      <c r="C2260" s="6">
        <f t="shared" si="37"/>
        <v>5.0844489414241202E-3</v>
      </c>
      <c r="D2260" s="6"/>
    </row>
    <row r="2261" spans="1:4" x14ac:dyDescent="0.25">
      <c r="A2261" s="3">
        <v>21552</v>
      </c>
      <c r="B2261" s="1">
        <v>55.44</v>
      </c>
      <c r="C2261" s="6">
        <f t="shared" si="37"/>
        <v>4.1572585856944249E-3</v>
      </c>
      <c r="D2261" s="6"/>
    </row>
    <row r="2262" spans="1:4" x14ac:dyDescent="0.25">
      <c r="A2262" s="3">
        <v>21555</v>
      </c>
      <c r="B2262" s="1">
        <v>55.66</v>
      </c>
      <c r="C2262" s="6">
        <f t="shared" si="37"/>
        <v>3.9604012160969143E-3</v>
      </c>
      <c r="D2262" s="6"/>
    </row>
    <row r="2263" spans="1:4" x14ac:dyDescent="0.25">
      <c r="A2263" s="3">
        <v>21556</v>
      </c>
      <c r="B2263" s="1">
        <v>55.59</v>
      </c>
      <c r="C2263" s="6">
        <f t="shared" si="37"/>
        <v>-1.2584271323664575E-3</v>
      </c>
      <c r="D2263" s="6"/>
    </row>
    <row r="2264" spans="1:4" x14ac:dyDescent="0.25">
      <c r="A2264" s="3">
        <v>21557</v>
      </c>
      <c r="B2264" s="1">
        <v>54.89</v>
      </c>
      <c r="C2264" s="6">
        <f t="shared" si="37"/>
        <v>-1.2672146403580335E-2</v>
      </c>
      <c r="D2264" s="6"/>
    </row>
    <row r="2265" spans="1:4" x14ac:dyDescent="0.25">
      <c r="A2265" s="3">
        <v>21558</v>
      </c>
      <c r="B2265" s="1">
        <v>55.4</v>
      </c>
      <c r="C2265" s="6">
        <f t="shared" si="37"/>
        <v>9.2484111914402437E-3</v>
      </c>
      <c r="D2265" s="6"/>
    </row>
    <row r="2266" spans="1:4" x14ac:dyDescent="0.25">
      <c r="A2266" s="3">
        <v>21559</v>
      </c>
      <c r="B2266" s="1">
        <v>55.77</v>
      </c>
      <c r="C2266" s="6">
        <f t="shared" si="37"/>
        <v>6.6564966482243089E-3</v>
      </c>
      <c r="D2266" s="6"/>
    </row>
    <row r="2267" spans="1:4" x14ac:dyDescent="0.25">
      <c r="A2267" s="3">
        <v>21562</v>
      </c>
      <c r="B2267" s="1">
        <v>55.78</v>
      </c>
      <c r="C2267" s="6">
        <f t="shared" si="37"/>
        <v>1.7929179788045505E-4</v>
      </c>
      <c r="D2267" s="6"/>
    </row>
    <row r="2268" spans="1:4" x14ac:dyDescent="0.25">
      <c r="A2268" s="3">
        <v>21563</v>
      </c>
      <c r="B2268" s="1">
        <v>55.47</v>
      </c>
      <c r="C2268" s="6">
        <f t="shared" si="37"/>
        <v>-5.5730481321997899E-3</v>
      </c>
      <c r="D2268" s="6"/>
    </row>
    <row r="2269" spans="1:4" x14ac:dyDescent="0.25">
      <c r="A2269" s="3">
        <v>21564</v>
      </c>
      <c r="B2269" s="1">
        <v>55.62</v>
      </c>
      <c r="C2269" s="6">
        <f t="shared" si="37"/>
        <v>2.7005147386755025E-3</v>
      </c>
      <c r="D2269" s="6"/>
    </row>
    <row r="2270" spans="1:4" x14ac:dyDescent="0.25">
      <c r="A2270" s="3">
        <v>21565</v>
      </c>
      <c r="B2270" s="1">
        <v>55.83</v>
      </c>
      <c r="C2270" s="6">
        <f t="shared" si="37"/>
        <v>3.7685105164502681E-3</v>
      </c>
      <c r="D2270" s="6"/>
    </row>
    <row r="2271" spans="1:4" x14ac:dyDescent="0.25">
      <c r="A2271" s="3">
        <v>21566</v>
      </c>
      <c r="B2271" s="1">
        <v>55.81</v>
      </c>
      <c r="C2271" s="6">
        <f t="shared" si="37"/>
        <v>-3.5829452192681112E-4</v>
      </c>
      <c r="D2271" s="6"/>
    </row>
    <row r="2272" spans="1:4" x14ac:dyDescent="0.25">
      <c r="A2272" s="3">
        <v>21569</v>
      </c>
      <c r="B2272" s="1">
        <v>55.68</v>
      </c>
      <c r="C2272" s="6">
        <f t="shared" si="37"/>
        <v>-2.3320487741780378E-3</v>
      </c>
      <c r="D2272" s="6"/>
    </row>
    <row r="2273" spans="1:4" x14ac:dyDescent="0.25">
      <c r="A2273" s="3">
        <v>21570</v>
      </c>
      <c r="B2273" s="1">
        <v>55.72</v>
      </c>
      <c r="C2273" s="6">
        <f t="shared" si="37"/>
        <v>7.1813288544083352E-4</v>
      </c>
      <c r="D2273" s="6"/>
    </row>
    <row r="2274" spans="1:4" x14ac:dyDescent="0.25">
      <c r="A2274" s="3">
        <v>21571</v>
      </c>
      <c r="B2274" s="1">
        <v>56.04</v>
      </c>
      <c r="C2274" s="6">
        <f t="shared" si="37"/>
        <v>5.7265725572013589E-3</v>
      </c>
      <c r="D2274" s="6"/>
    </row>
    <row r="2275" spans="1:4" x14ac:dyDescent="0.25">
      <c r="A2275" s="3">
        <v>21572</v>
      </c>
      <c r="B2275" s="1">
        <v>55.97</v>
      </c>
      <c r="C2275" s="6">
        <f t="shared" si="37"/>
        <v>-1.2498885655380892E-3</v>
      </c>
      <c r="D2275" s="6"/>
    </row>
    <row r="2276" spans="1:4" x14ac:dyDescent="0.25">
      <c r="A2276" s="3">
        <v>21573</v>
      </c>
      <c r="B2276" s="1">
        <v>56</v>
      </c>
      <c r="C2276" s="6">
        <f t="shared" si="37"/>
        <v>5.3585783188106256E-4</v>
      </c>
      <c r="D2276" s="6"/>
    </row>
    <row r="2277" spans="1:4" x14ac:dyDescent="0.25">
      <c r="A2277" s="3">
        <v>21576</v>
      </c>
      <c r="B2277" s="1">
        <v>55.77</v>
      </c>
      <c r="C2277" s="6">
        <f t="shared" si="37"/>
        <v>-4.1156003336867896E-3</v>
      </c>
      <c r="D2277" s="6"/>
    </row>
    <row r="2278" spans="1:4" x14ac:dyDescent="0.25">
      <c r="A2278" s="3">
        <v>21577</v>
      </c>
      <c r="B2278" s="1">
        <v>55.78</v>
      </c>
      <c r="C2278" s="6">
        <f t="shared" si="37"/>
        <v>1.7929179788045505E-4</v>
      </c>
      <c r="D2278" s="6"/>
    </row>
    <row r="2279" spans="1:4" x14ac:dyDescent="0.25">
      <c r="A2279" s="3">
        <v>21578</v>
      </c>
      <c r="B2279" s="1">
        <v>55.16</v>
      </c>
      <c r="C2279" s="6">
        <f t="shared" si="37"/>
        <v>-1.1177329274241964E-2</v>
      </c>
      <c r="D2279" s="6"/>
    </row>
    <row r="2280" spans="1:4" x14ac:dyDescent="0.25">
      <c r="A2280" s="3">
        <v>21579</v>
      </c>
      <c r="B2280" s="1">
        <v>55.2</v>
      </c>
      <c r="C2280" s="6">
        <f t="shared" si="37"/>
        <v>7.2490035794874031E-4</v>
      </c>
      <c r="D2280" s="6"/>
    </row>
    <row r="2281" spans="1:4" x14ac:dyDescent="0.25">
      <c r="A2281" s="3">
        <v>21580</v>
      </c>
      <c r="B2281" s="1">
        <v>55.45</v>
      </c>
      <c r="C2281" s="6">
        <f t="shared" si="37"/>
        <v>4.5187605133263798E-3</v>
      </c>
      <c r="D2281" s="6"/>
    </row>
    <row r="2282" spans="1:4" x14ac:dyDescent="0.25">
      <c r="A2282" s="3">
        <v>21583</v>
      </c>
      <c r="B2282" s="1">
        <v>55.21</v>
      </c>
      <c r="C2282" s="6">
        <f t="shared" si="37"/>
        <v>-4.3376175004227885E-3</v>
      </c>
      <c r="D2282" s="6"/>
    </row>
    <row r="2283" spans="1:4" x14ac:dyDescent="0.25">
      <c r="A2283" s="3">
        <v>21584</v>
      </c>
      <c r="B2283" s="1">
        <v>55.28</v>
      </c>
      <c r="C2283" s="6">
        <f t="shared" si="37"/>
        <v>1.2670831634611394E-3</v>
      </c>
      <c r="D2283" s="6"/>
    </row>
    <row r="2284" spans="1:4" x14ac:dyDescent="0.25">
      <c r="A2284" s="3">
        <v>21585</v>
      </c>
      <c r="B2284" s="1">
        <v>55.06</v>
      </c>
      <c r="C2284" s="6">
        <f t="shared" si="37"/>
        <v>-3.987679744953212E-3</v>
      </c>
      <c r="D2284" s="6"/>
    </row>
    <row r="2285" spans="1:4" x14ac:dyDescent="0.25">
      <c r="A2285" s="3">
        <v>21586</v>
      </c>
      <c r="B2285" s="1">
        <v>54.81</v>
      </c>
      <c r="C2285" s="6">
        <f t="shared" si="37"/>
        <v>-4.5508406564361741E-3</v>
      </c>
      <c r="D2285" s="6"/>
    </row>
    <row r="2286" spans="1:4" x14ac:dyDescent="0.25">
      <c r="A2286" s="3">
        <v>21587</v>
      </c>
      <c r="B2286" s="1">
        <v>54.37</v>
      </c>
      <c r="C2286" s="6">
        <f t="shared" si="37"/>
        <v>-8.0601279001958695E-3</v>
      </c>
      <c r="D2286" s="6"/>
    </row>
    <row r="2287" spans="1:4" x14ac:dyDescent="0.25">
      <c r="A2287" s="3">
        <v>21590</v>
      </c>
      <c r="B2287" s="1">
        <v>53.58</v>
      </c>
      <c r="C2287" s="6">
        <f t="shared" si="37"/>
        <v>-1.4636667041366595E-2</v>
      </c>
      <c r="D2287" s="6"/>
    </row>
    <row r="2288" spans="1:4" x14ac:dyDescent="0.25">
      <c r="A2288" s="3">
        <v>21591</v>
      </c>
      <c r="B2288" s="1">
        <v>54.32</v>
      </c>
      <c r="C2288" s="6">
        <f t="shared" si="37"/>
        <v>1.3716619133977976E-2</v>
      </c>
      <c r="D2288" s="6"/>
    </row>
    <row r="2289" spans="1:4" x14ac:dyDescent="0.25">
      <c r="A2289" s="3">
        <v>21592</v>
      </c>
      <c r="B2289" s="1">
        <v>54.35</v>
      </c>
      <c r="C2289" s="6">
        <f t="shared" si="37"/>
        <v>5.5213031677776034E-4</v>
      </c>
      <c r="D2289" s="6"/>
    </row>
    <row r="2290" spans="1:4" x14ac:dyDescent="0.25">
      <c r="A2290" s="3">
        <v>21593</v>
      </c>
      <c r="B2290" s="1">
        <v>54</v>
      </c>
      <c r="C2290" s="6">
        <f t="shared" si="37"/>
        <v>-6.4605670029441288E-3</v>
      </c>
      <c r="D2290" s="6"/>
    </row>
    <row r="2291" spans="1:4" x14ac:dyDescent="0.25">
      <c r="A2291" s="3">
        <v>21594</v>
      </c>
      <c r="B2291" s="1">
        <v>54.42</v>
      </c>
      <c r="C2291" s="6">
        <f t="shared" si="37"/>
        <v>7.747686790825957E-3</v>
      </c>
      <c r="D2291" s="6"/>
    </row>
    <row r="2292" spans="1:4" x14ac:dyDescent="0.25">
      <c r="A2292" s="3">
        <v>21597</v>
      </c>
      <c r="B2292" s="1">
        <v>54.5</v>
      </c>
      <c r="C2292" s="6">
        <f t="shared" si="37"/>
        <v>1.4689683140982136E-3</v>
      </c>
      <c r="D2292" s="6"/>
    </row>
    <row r="2293" spans="1:4" x14ac:dyDescent="0.25">
      <c r="A2293" s="3">
        <v>21598</v>
      </c>
      <c r="B2293" s="1">
        <v>54.29</v>
      </c>
      <c r="C2293" s="6">
        <f t="shared" si="37"/>
        <v>-3.860653751838711E-3</v>
      </c>
      <c r="D2293" s="6"/>
    </row>
    <row r="2294" spans="1:4" x14ac:dyDescent="0.25">
      <c r="A2294" s="3">
        <v>21599</v>
      </c>
      <c r="B2294" s="1">
        <v>54.3</v>
      </c>
      <c r="C2294" s="6">
        <f t="shared" si="37"/>
        <v>1.8417902252995558E-4</v>
      </c>
      <c r="D2294" s="6"/>
    </row>
    <row r="2295" spans="1:4" x14ac:dyDescent="0.25">
      <c r="A2295" s="3">
        <v>21600</v>
      </c>
      <c r="B2295" s="1">
        <v>55.5</v>
      </c>
      <c r="C2295" s="6">
        <f t="shared" si="37"/>
        <v>2.1858793812499017E-2</v>
      </c>
      <c r="D2295" s="6"/>
    </row>
    <row r="2296" spans="1:4" x14ac:dyDescent="0.25">
      <c r="A2296" s="3">
        <v>21601</v>
      </c>
      <c r="B2296" s="1">
        <v>55.52</v>
      </c>
      <c r="C2296" s="6">
        <f t="shared" si="37"/>
        <v>3.6029544616023197E-4</v>
      </c>
      <c r="D2296" s="6"/>
    </row>
    <row r="2297" spans="1:4" x14ac:dyDescent="0.25">
      <c r="A2297" s="3">
        <v>21605</v>
      </c>
      <c r="B2297" s="1">
        <v>55.48</v>
      </c>
      <c r="C2297" s="6">
        <f t="shared" si="37"/>
        <v>-7.2072075191829032E-4</v>
      </c>
      <c r="D2297" s="6"/>
    </row>
    <row r="2298" spans="1:4" x14ac:dyDescent="0.25">
      <c r="A2298" s="3">
        <v>21606</v>
      </c>
      <c r="B2298" s="1">
        <v>55.24</v>
      </c>
      <c r="C2298" s="6">
        <f t="shared" si="37"/>
        <v>-4.3352669055393587E-3</v>
      </c>
      <c r="D2298" s="6"/>
    </row>
    <row r="2299" spans="1:4" x14ac:dyDescent="0.25">
      <c r="A2299" s="3">
        <v>21607</v>
      </c>
      <c r="B2299" s="1">
        <v>55.34</v>
      </c>
      <c r="C2299" s="6">
        <f t="shared" si="37"/>
        <v>1.8086458176885646E-3</v>
      </c>
      <c r="D2299" s="6"/>
    </row>
    <row r="2300" spans="1:4" x14ac:dyDescent="0.25">
      <c r="A2300" s="3">
        <v>21608</v>
      </c>
      <c r="B2300" s="1">
        <v>55.41</v>
      </c>
      <c r="C2300" s="6">
        <f t="shared" si="37"/>
        <v>1.264108520478312E-3</v>
      </c>
      <c r="D2300" s="6"/>
    </row>
    <row r="2301" spans="1:4" x14ac:dyDescent="0.25">
      <c r="A2301" s="3">
        <v>21611</v>
      </c>
      <c r="B2301" s="1">
        <v>55.73</v>
      </c>
      <c r="C2301" s="6">
        <f t="shared" si="37"/>
        <v>5.7585187021867747E-3</v>
      </c>
      <c r="D2301" s="6"/>
    </row>
    <row r="2302" spans="1:4" x14ac:dyDescent="0.25">
      <c r="A2302" s="3">
        <v>21612</v>
      </c>
      <c r="B2302" s="1">
        <v>56.25</v>
      </c>
      <c r="C2302" s="6">
        <f t="shared" si="37"/>
        <v>9.2874395030845165E-3</v>
      </c>
      <c r="D2302" s="6"/>
    </row>
    <row r="2303" spans="1:4" x14ac:dyDescent="0.25">
      <c r="A2303" s="3">
        <v>21613</v>
      </c>
      <c r="B2303" s="1">
        <v>56.35</v>
      </c>
      <c r="C2303" s="6">
        <f t="shared" si="37"/>
        <v>1.7761994012558946E-3</v>
      </c>
      <c r="D2303" s="6"/>
    </row>
    <row r="2304" spans="1:4" x14ac:dyDescent="0.25">
      <c r="A2304" s="3">
        <v>21614</v>
      </c>
      <c r="B2304" s="1">
        <v>56.43</v>
      </c>
      <c r="C2304" s="6">
        <f t="shared" si="37"/>
        <v>1.418691495263304E-3</v>
      </c>
      <c r="D2304" s="6"/>
    </row>
    <row r="2305" spans="1:4" x14ac:dyDescent="0.25">
      <c r="A2305" s="3">
        <v>21615</v>
      </c>
      <c r="B2305" s="1">
        <v>56.21</v>
      </c>
      <c r="C2305" s="6">
        <f t="shared" si="37"/>
        <v>-3.9062549670650995E-3</v>
      </c>
      <c r="D2305" s="6"/>
    </row>
    <row r="2306" spans="1:4" x14ac:dyDescent="0.25">
      <c r="A2306" s="3">
        <v>21618</v>
      </c>
      <c r="B2306" s="1">
        <v>56.15</v>
      </c>
      <c r="C2306" s="6">
        <f t="shared" si="37"/>
        <v>-1.0679958295314433E-3</v>
      </c>
      <c r="D2306" s="6"/>
    </row>
    <row r="2307" spans="1:4" x14ac:dyDescent="0.25">
      <c r="A2307" s="3">
        <v>21619</v>
      </c>
      <c r="B2307" s="1">
        <v>56.31</v>
      </c>
      <c r="C2307" s="6">
        <f t="shared" si="37"/>
        <v>2.8454580820750945E-3</v>
      </c>
      <c r="D2307" s="6"/>
    </row>
    <row r="2308" spans="1:4" x14ac:dyDescent="0.25">
      <c r="A2308" s="3">
        <v>21620</v>
      </c>
      <c r="B2308" s="1">
        <v>56.35</v>
      </c>
      <c r="C2308" s="6">
        <f t="shared" ref="C2308:C2371" si="38">LN(B2308/B2307)</f>
        <v>7.101012192580801E-4</v>
      </c>
      <c r="D2308" s="6"/>
    </row>
    <row r="2309" spans="1:4" x14ac:dyDescent="0.25">
      <c r="A2309" s="3">
        <v>21621</v>
      </c>
      <c r="B2309" s="1">
        <v>56.6</v>
      </c>
      <c r="C2309" s="6">
        <f t="shared" si="38"/>
        <v>4.4267447233519667E-3</v>
      </c>
      <c r="D2309" s="6"/>
    </row>
    <row r="2310" spans="1:4" x14ac:dyDescent="0.25">
      <c r="A2310" s="3">
        <v>21622</v>
      </c>
      <c r="B2310" s="1">
        <v>56.67</v>
      </c>
      <c r="C2310" s="6">
        <f t="shared" si="38"/>
        <v>1.2359849723907229E-3</v>
      </c>
      <c r="D2310" s="6"/>
    </row>
    <row r="2311" spans="1:4" x14ac:dyDescent="0.25">
      <c r="A2311" s="3">
        <v>21625</v>
      </c>
      <c r="B2311" s="1">
        <v>56.06</v>
      </c>
      <c r="C2311" s="6">
        <f t="shared" si="38"/>
        <v>-1.0822424444885598E-2</v>
      </c>
      <c r="D2311" s="6"/>
    </row>
    <row r="2312" spans="1:4" x14ac:dyDescent="0.25">
      <c r="A2312" s="3">
        <v>21626</v>
      </c>
      <c r="B2312" s="1">
        <v>56.52</v>
      </c>
      <c r="C2312" s="6">
        <f t="shared" si="38"/>
        <v>8.1720120796845465E-3</v>
      </c>
      <c r="D2312" s="6"/>
    </row>
    <row r="2313" spans="1:4" x14ac:dyDescent="0.25">
      <c r="A2313" s="3">
        <v>21627</v>
      </c>
      <c r="B2313" s="1">
        <v>56.39</v>
      </c>
      <c r="C2313" s="6">
        <f t="shared" si="38"/>
        <v>-2.302719997235957E-3</v>
      </c>
      <c r="D2313" s="6"/>
    </row>
    <row r="2314" spans="1:4" x14ac:dyDescent="0.25">
      <c r="A2314" s="3">
        <v>21628</v>
      </c>
      <c r="B2314" s="1">
        <v>56.34</v>
      </c>
      <c r="C2314" s="6">
        <f t="shared" si="38"/>
        <v>-8.8707537086412985E-4</v>
      </c>
      <c r="D2314" s="6"/>
    </row>
    <row r="2315" spans="1:4" x14ac:dyDescent="0.25">
      <c r="A2315" s="3">
        <v>21629</v>
      </c>
      <c r="B2315" s="1">
        <v>56.39</v>
      </c>
      <c r="C2315" s="6">
        <f t="shared" si="38"/>
        <v>8.8707537086421659E-4</v>
      </c>
      <c r="D2315" s="6"/>
    </row>
    <row r="2316" spans="1:4" x14ac:dyDescent="0.25">
      <c r="A2316" s="3">
        <v>21632</v>
      </c>
      <c r="B2316" s="1">
        <v>55.87</v>
      </c>
      <c r="C2316" s="6">
        <f t="shared" si="38"/>
        <v>-9.2642743480334123E-3</v>
      </c>
      <c r="D2316" s="6"/>
    </row>
    <row r="2317" spans="1:4" x14ac:dyDescent="0.25">
      <c r="A2317" s="3">
        <v>21633</v>
      </c>
      <c r="B2317" s="1">
        <v>55.96</v>
      </c>
      <c r="C2317" s="6">
        <f t="shared" si="38"/>
        <v>1.6095863262231191E-3</v>
      </c>
      <c r="D2317" s="6"/>
    </row>
    <row r="2318" spans="1:4" x14ac:dyDescent="0.25">
      <c r="A2318" s="3">
        <v>21634</v>
      </c>
      <c r="B2318" s="1">
        <v>55.88</v>
      </c>
      <c r="C2318" s="6">
        <f t="shared" si="38"/>
        <v>-1.4306154085193335E-3</v>
      </c>
      <c r="D2318" s="6"/>
    </row>
    <row r="2319" spans="1:4" x14ac:dyDescent="0.25">
      <c r="A2319" s="3">
        <v>21635</v>
      </c>
      <c r="B2319" s="1">
        <v>55.76</v>
      </c>
      <c r="C2319" s="6">
        <f t="shared" si="38"/>
        <v>-2.1497679364926602E-3</v>
      </c>
      <c r="D2319" s="6"/>
    </row>
    <row r="2320" spans="1:4" x14ac:dyDescent="0.25">
      <c r="A2320" s="3">
        <v>21639</v>
      </c>
      <c r="B2320" s="1">
        <v>55.45</v>
      </c>
      <c r="C2320" s="6">
        <f t="shared" si="38"/>
        <v>-5.5750526558923418E-3</v>
      </c>
      <c r="D2320" s="6"/>
    </row>
    <row r="2321" spans="1:4" x14ac:dyDescent="0.25">
      <c r="A2321" s="3">
        <v>21640</v>
      </c>
      <c r="B2321" s="1">
        <v>55.44</v>
      </c>
      <c r="C2321" s="6">
        <f t="shared" si="38"/>
        <v>-1.8035891472833665E-4</v>
      </c>
      <c r="D2321" s="6"/>
    </row>
    <row r="2322" spans="1:4" x14ac:dyDescent="0.25">
      <c r="A2322" s="3">
        <v>21641</v>
      </c>
      <c r="B2322" s="1">
        <v>55.69</v>
      </c>
      <c r="C2322" s="6">
        <f t="shared" si="38"/>
        <v>4.4992427199295098E-3</v>
      </c>
      <c r="D2322" s="6"/>
    </row>
    <row r="2323" spans="1:4" x14ac:dyDescent="0.25">
      <c r="A2323" s="3">
        <v>21642</v>
      </c>
      <c r="B2323" s="1">
        <v>56</v>
      </c>
      <c r="C2323" s="6">
        <f t="shared" si="38"/>
        <v>5.5510931335721351E-3</v>
      </c>
      <c r="D2323" s="6"/>
    </row>
    <row r="2324" spans="1:4" x14ac:dyDescent="0.25">
      <c r="A2324" s="3">
        <v>21643</v>
      </c>
      <c r="B2324" s="1">
        <v>56.44</v>
      </c>
      <c r="C2324" s="6">
        <f t="shared" si="38"/>
        <v>7.8264362494639486E-3</v>
      </c>
      <c r="D2324" s="6"/>
    </row>
    <row r="2325" spans="1:4" x14ac:dyDescent="0.25">
      <c r="A2325" s="3">
        <v>21646</v>
      </c>
      <c r="B2325" s="1">
        <v>56.6</v>
      </c>
      <c r="C2325" s="6">
        <f t="shared" si="38"/>
        <v>2.8308582245241349E-3</v>
      </c>
      <c r="D2325" s="6"/>
    </row>
    <row r="2326" spans="1:4" x14ac:dyDescent="0.25">
      <c r="A2326" s="3">
        <v>21647</v>
      </c>
      <c r="B2326" s="1">
        <v>56.48</v>
      </c>
      <c r="C2326" s="6">
        <f t="shared" si="38"/>
        <v>-2.1223920241507173E-3</v>
      </c>
      <c r="D2326" s="6"/>
    </row>
    <row r="2327" spans="1:4" x14ac:dyDescent="0.25">
      <c r="A2327" s="3">
        <v>21648</v>
      </c>
      <c r="B2327" s="1">
        <v>56.21</v>
      </c>
      <c r="C2327" s="6">
        <f t="shared" si="38"/>
        <v>-4.7919161710029655E-3</v>
      </c>
      <c r="D2327" s="6"/>
    </row>
    <row r="2328" spans="1:4" x14ac:dyDescent="0.25">
      <c r="A2328" s="3">
        <v>21649</v>
      </c>
      <c r="B2328" s="1">
        <v>56.17</v>
      </c>
      <c r="C2328" s="6">
        <f t="shared" si="38"/>
        <v>-7.1187046964219848E-4</v>
      </c>
      <c r="D2328" s="6"/>
    </row>
    <row r="2329" spans="1:4" x14ac:dyDescent="0.25">
      <c r="A2329" s="3">
        <v>21650</v>
      </c>
      <c r="B2329" s="1">
        <v>56.22</v>
      </c>
      <c r="C2329" s="6">
        <f t="shared" si="38"/>
        <v>8.89758934044352E-4</v>
      </c>
      <c r="D2329" s="6"/>
    </row>
    <row r="2330" spans="1:4" x14ac:dyDescent="0.25">
      <c r="A2330" s="3">
        <v>21653</v>
      </c>
      <c r="B2330" s="1">
        <v>56.43</v>
      </c>
      <c r="C2330" s="6">
        <f t="shared" si="38"/>
        <v>3.7283665026628604E-3</v>
      </c>
      <c r="D2330" s="6"/>
    </row>
    <row r="2331" spans="1:4" x14ac:dyDescent="0.25">
      <c r="A2331" s="3">
        <v>21654</v>
      </c>
      <c r="B2331" s="1">
        <v>56.71</v>
      </c>
      <c r="C2331" s="6">
        <f t="shared" si="38"/>
        <v>4.9496300448878486E-3</v>
      </c>
      <c r="D2331" s="6"/>
    </row>
    <row r="2332" spans="1:4" x14ac:dyDescent="0.25">
      <c r="A2332" s="3">
        <v>21655</v>
      </c>
      <c r="B2332" s="1">
        <v>56.96</v>
      </c>
      <c r="C2332" s="6">
        <f t="shared" si="38"/>
        <v>4.3987050777837527E-3</v>
      </c>
      <c r="D2332" s="6"/>
    </row>
    <row r="2333" spans="1:4" x14ac:dyDescent="0.25">
      <c r="A2333" s="3">
        <v>21656</v>
      </c>
      <c r="B2333" s="1">
        <v>57.43</v>
      </c>
      <c r="C2333" s="6">
        <f t="shared" si="38"/>
        <v>8.2175477724848005E-3</v>
      </c>
      <c r="D2333" s="6"/>
    </row>
    <row r="2334" spans="1:4" x14ac:dyDescent="0.25">
      <c r="A2334" s="3">
        <v>21657</v>
      </c>
      <c r="B2334" s="1">
        <v>57.92</v>
      </c>
      <c r="C2334" s="6">
        <f t="shared" si="38"/>
        <v>8.4959332012558928E-3</v>
      </c>
      <c r="D2334" s="6"/>
    </row>
    <row r="2335" spans="1:4" x14ac:dyDescent="0.25">
      <c r="A2335" s="3">
        <v>21660</v>
      </c>
      <c r="B2335" s="1">
        <v>58.17</v>
      </c>
      <c r="C2335" s="6">
        <f t="shared" si="38"/>
        <v>4.3070098452093128E-3</v>
      </c>
      <c r="D2335" s="6"/>
    </row>
    <row r="2336" spans="1:4" x14ac:dyDescent="0.25">
      <c r="A2336" s="3">
        <v>21661</v>
      </c>
      <c r="B2336" s="1">
        <v>58.11</v>
      </c>
      <c r="C2336" s="6">
        <f t="shared" si="38"/>
        <v>-1.0319918356560061E-3</v>
      </c>
      <c r="D2336" s="6"/>
    </row>
    <row r="2337" spans="1:4" x14ac:dyDescent="0.25">
      <c r="A2337" s="3">
        <v>21662</v>
      </c>
      <c r="B2337" s="1">
        <v>57.73</v>
      </c>
      <c r="C2337" s="6">
        <f t="shared" si="38"/>
        <v>-6.5607970141720222E-3</v>
      </c>
      <c r="D2337" s="6"/>
    </row>
    <row r="2338" spans="1:4" x14ac:dyDescent="0.25">
      <c r="A2338" s="3">
        <v>21663</v>
      </c>
      <c r="B2338" s="1">
        <v>57.6</v>
      </c>
      <c r="C2338" s="6">
        <f t="shared" si="38"/>
        <v>-2.254401370996589E-3</v>
      </c>
      <c r="D2338" s="6"/>
    </row>
    <row r="2339" spans="1:4" x14ac:dyDescent="0.25">
      <c r="A2339" s="3">
        <v>21664</v>
      </c>
      <c r="B2339" s="1">
        <v>57.96</v>
      </c>
      <c r="C2339" s="6">
        <f t="shared" si="38"/>
        <v>6.2305497506361628E-3</v>
      </c>
      <c r="D2339" s="6"/>
    </row>
    <row r="2340" spans="1:4" x14ac:dyDescent="0.25">
      <c r="A2340" s="3">
        <v>21667</v>
      </c>
      <c r="B2340" s="1">
        <v>58.14</v>
      </c>
      <c r="C2340" s="6">
        <f t="shared" si="38"/>
        <v>3.1007776782481854E-3</v>
      </c>
      <c r="D2340" s="6"/>
    </row>
    <row r="2341" spans="1:4" x14ac:dyDescent="0.25">
      <c r="A2341" s="3">
        <v>21668</v>
      </c>
      <c r="B2341" s="1">
        <v>57.92</v>
      </c>
      <c r="C2341" s="6">
        <f t="shared" si="38"/>
        <v>-3.7911470532688957E-3</v>
      </c>
      <c r="D2341" s="6"/>
    </row>
    <row r="2342" spans="1:4" x14ac:dyDescent="0.25">
      <c r="A2342" s="3">
        <v>21669</v>
      </c>
      <c r="B2342" s="1">
        <v>57.69</v>
      </c>
      <c r="C2342" s="6">
        <f t="shared" si="38"/>
        <v>-3.9788998086629068E-3</v>
      </c>
      <c r="D2342" s="6"/>
    </row>
    <row r="2343" spans="1:4" x14ac:dyDescent="0.25">
      <c r="A2343" s="3">
        <v>21670</v>
      </c>
      <c r="B2343" s="1">
        <v>57.59</v>
      </c>
      <c r="C2343" s="6">
        <f t="shared" si="38"/>
        <v>-1.7349067502169357E-3</v>
      </c>
      <c r="D2343" s="6"/>
    </row>
    <row r="2344" spans="1:4" x14ac:dyDescent="0.25">
      <c r="A2344" s="3">
        <v>21671</v>
      </c>
      <c r="B2344" s="1">
        <v>57.65</v>
      </c>
      <c r="C2344" s="6">
        <f t="shared" si="38"/>
        <v>1.0413051964869085E-3</v>
      </c>
      <c r="D2344" s="6"/>
    </row>
    <row r="2345" spans="1:4" x14ac:dyDescent="0.25">
      <c r="A2345" s="3">
        <v>21674</v>
      </c>
      <c r="B2345" s="1">
        <v>57.65</v>
      </c>
      <c r="C2345" s="6">
        <f t="shared" si="38"/>
        <v>0</v>
      </c>
      <c r="D2345" s="6"/>
    </row>
    <row r="2346" spans="1:4" x14ac:dyDescent="0.25">
      <c r="A2346" s="3">
        <v>21675</v>
      </c>
      <c r="B2346" s="1">
        <v>57.75</v>
      </c>
      <c r="C2346" s="6">
        <f t="shared" si="38"/>
        <v>1.7331026868348742E-3</v>
      </c>
      <c r="D2346" s="6"/>
    </row>
    <row r="2347" spans="1:4" x14ac:dyDescent="0.25">
      <c r="A2347" s="3">
        <v>21676</v>
      </c>
      <c r="B2347" s="1">
        <v>57.61</v>
      </c>
      <c r="C2347" s="6">
        <f t="shared" si="38"/>
        <v>-2.4271856576111883E-3</v>
      </c>
      <c r="D2347" s="6"/>
    </row>
    <row r="2348" spans="1:4" x14ac:dyDescent="0.25">
      <c r="A2348" s="3">
        <v>21677</v>
      </c>
      <c r="B2348" s="1">
        <v>56.88</v>
      </c>
      <c r="C2348" s="6">
        <f t="shared" si="38"/>
        <v>-1.2752378249306221E-2</v>
      </c>
      <c r="D2348" s="6"/>
    </row>
    <row r="2349" spans="1:4" x14ac:dyDescent="0.25">
      <c r="A2349" s="3">
        <v>21678</v>
      </c>
      <c r="B2349" s="1">
        <v>57.32</v>
      </c>
      <c r="C2349" s="6">
        <f t="shared" si="38"/>
        <v>7.7058174649855329E-3</v>
      </c>
      <c r="D2349" s="6"/>
    </row>
    <row r="2350" spans="1:4" x14ac:dyDescent="0.25">
      <c r="A2350" s="3">
        <v>21681</v>
      </c>
      <c r="B2350" s="1">
        <v>57.96</v>
      </c>
      <c r="C2350" s="6">
        <f t="shared" si="38"/>
        <v>1.1103514492510579E-2</v>
      </c>
      <c r="D2350" s="6"/>
    </row>
    <row r="2351" spans="1:4" x14ac:dyDescent="0.25">
      <c r="A2351" s="3">
        <v>21682</v>
      </c>
      <c r="B2351" s="1">
        <v>57.96</v>
      </c>
      <c r="C2351" s="6">
        <f t="shared" si="38"/>
        <v>0</v>
      </c>
      <c r="D2351" s="6"/>
    </row>
    <row r="2352" spans="1:4" x14ac:dyDescent="0.25">
      <c r="A2352" s="3">
        <v>21683</v>
      </c>
      <c r="B2352" s="1">
        <v>57.97</v>
      </c>
      <c r="C2352" s="6">
        <f t="shared" si="38"/>
        <v>1.7251789915974662E-4</v>
      </c>
      <c r="D2352" s="6"/>
    </row>
    <row r="2353" spans="1:4" x14ac:dyDescent="0.25">
      <c r="A2353" s="3">
        <v>21684</v>
      </c>
      <c r="B2353" s="1">
        <v>58.37</v>
      </c>
      <c r="C2353" s="6">
        <f t="shared" si="38"/>
        <v>6.8764238640581007E-3</v>
      </c>
      <c r="D2353" s="6"/>
    </row>
    <row r="2354" spans="1:4" x14ac:dyDescent="0.25">
      <c r="A2354" s="3">
        <v>21685</v>
      </c>
      <c r="B2354" s="1">
        <v>58.16</v>
      </c>
      <c r="C2354" s="6">
        <f t="shared" si="38"/>
        <v>-3.6042259904357308E-3</v>
      </c>
      <c r="D2354" s="6"/>
    </row>
    <row r="2355" spans="1:4" x14ac:dyDescent="0.25">
      <c r="A2355" s="3">
        <v>21688</v>
      </c>
      <c r="B2355" s="1">
        <v>58.15</v>
      </c>
      <c r="C2355" s="6">
        <f t="shared" si="38"/>
        <v>-1.7195426059048971E-4</v>
      </c>
      <c r="D2355" s="6"/>
    </row>
    <row r="2356" spans="1:4" x14ac:dyDescent="0.25">
      <c r="A2356" s="3">
        <v>21689</v>
      </c>
      <c r="B2356" s="1">
        <v>58.32</v>
      </c>
      <c r="C2356" s="6">
        <f t="shared" si="38"/>
        <v>2.9192087357293021E-3</v>
      </c>
      <c r="D2356" s="6"/>
    </row>
    <row r="2357" spans="1:4" x14ac:dyDescent="0.25">
      <c r="A2357" s="3">
        <v>21690</v>
      </c>
      <c r="B2357" s="1">
        <v>58.09</v>
      </c>
      <c r="C2357" s="6">
        <f t="shared" si="38"/>
        <v>-3.9515556959615061E-3</v>
      </c>
      <c r="D2357" s="6"/>
    </row>
    <row r="2358" spans="1:4" x14ac:dyDescent="0.25">
      <c r="A2358" s="3">
        <v>21691</v>
      </c>
      <c r="B2358" s="1">
        <v>58.14</v>
      </c>
      <c r="C2358" s="6">
        <f t="shared" si="38"/>
        <v>8.6036312628858056E-4</v>
      </c>
      <c r="D2358" s="6"/>
    </row>
    <row r="2359" spans="1:4" x14ac:dyDescent="0.25">
      <c r="A2359" s="3">
        <v>21692</v>
      </c>
      <c r="B2359" s="1">
        <v>58.33</v>
      </c>
      <c r="C2359" s="6">
        <f t="shared" si="38"/>
        <v>3.2626456348163694E-3</v>
      </c>
      <c r="D2359" s="6"/>
    </row>
    <row r="2360" spans="1:4" x14ac:dyDescent="0.25">
      <c r="A2360" s="3">
        <v>21695</v>
      </c>
      <c r="B2360" s="1">
        <v>58.18</v>
      </c>
      <c r="C2360" s="6">
        <f t="shared" si="38"/>
        <v>-2.5748876984905971E-3</v>
      </c>
      <c r="D2360" s="6"/>
    </row>
    <row r="2361" spans="1:4" x14ac:dyDescent="0.25">
      <c r="A2361" s="3">
        <v>21696</v>
      </c>
      <c r="B2361" s="1">
        <v>58.09</v>
      </c>
      <c r="C2361" s="6">
        <f t="shared" si="38"/>
        <v>-1.548121062614334E-3</v>
      </c>
      <c r="D2361" s="6"/>
    </row>
    <row r="2362" spans="1:4" x14ac:dyDescent="0.25">
      <c r="A2362" s="3">
        <v>21697</v>
      </c>
      <c r="B2362" s="1">
        <v>58.19</v>
      </c>
      <c r="C2362" s="6">
        <f t="shared" si="38"/>
        <v>1.7199866641373456E-3</v>
      </c>
      <c r="D2362" s="6"/>
    </row>
    <row r="2363" spans="1:4" x14ac:dyDescent="0.25">
      <c r="A2363" s="3">
        <v>21698</v>
      </c>
      <c r="B2363" s="1">
        <v>58.39</v>
      </c>
      <c r="C2363" s="6">
        <f t="shared" si="38"/>
        <v>3.4311236268678358E-3</v>
      </c>
      <c r="D2363" s="6"/>
    </row>
    <row r="2364" spans="1:4" x14ac:dyDescent="0.25">
      <c r="A2364" s="3">
        <v>21699</v>
      </c>
      <c r="B2364" s="1">
        <v>58.68</v>
      </c>
      <c r="C2364" s="6">
        <f t="shared" si="38"/>
        <v>4.9543109793347842E-3</v>
      </c>
      <c r="D2364" s="6"/>
    </row>
    <row r="2365" spans="1:4" x14ac:dyDescent="0.25">
      <c r="A2365" s="3">
        <v>21702</v>
      </c>
      <c r="B2365" s="1">
        <v>58.63</v>
      </c>
      <c r="C2365" s="6">
        <f t="shared" si="38"/>
        <v>-8.5244229865722213E-4</v>
      </c>
      <c r="D2365" s="6"/>
    </row>
    <row r="2366" spans="1:4" x14ac:dyDescent="0.25">
      <c r="A2366" s="3">
        <v>21703</v>
      </c>
      <c r="B2366" s="1">
        <v>58.23</v>
      </c>
      <c r="C2366" s="6">
        <f t="shared" si="38"/>
        <v>-6.845825127095269E-3</v>
      </c>
      <c r="D2366" s="6"/>
    </row>
    <row r="2367" spans="1:4" x14ac:dyDescent="0.25">
      <c r="A2367" s="3">
        <v>21704</v>
      </c>
      <c r="B2367" s="1">
        <v>58.25</v>
      </c>
      <c r="C2367" s="6">
        <f t="shared" si="38"/>
        <v>3.4340659678143377E-4</v>
      </c>
      <c r="D2367" s="6"/>
    </row>
    <row r="2368" spans="1:4" x14ac:dyDescent="0.25">
      <c r="A2368" s="3">
        <v>21705</v>
      </c>
      <c r="B2368" s="1">
        <v>57.63</v>
      </c>
      <c r="C2368" s="6">
        <f t="shared" si="38"/>
        <v>-1.0700826997234918E-2</v>
      </c>
      <c r="D2368" s="6"/>
    </row>
    <row r="2369" spans="1:4" x14ac:dyDescent="0.25">
      <c r="A2369" s="3">
        <v>21706</v>
      </c>
      <c r="B2369" s="1">
        <v>57.51</v>
      </c>
      <c r="C2369" s="6">
        <f t="shared" si="38"/>
        <v>-2.0844197229122089E-3</v>
      </c>
      <c r="D2369" s="6"/>
    </row>
    <row r="2370" spans="1:4" x14ac:dyDescent="0.25">
      <c r="A2370" s="3">
        <v>21709</v>
      </c>
      <c r="B2370" s="1">
        <v>56.76</v>
      </c>
      <c r="C2370" s="6">
        <f t="shared" si="38"/>
        <v>-1.3126993433820913E-2</v>
      </c>
      <c r="D2370" s="6"/>
    </row>
    <row r="2371" spans="1:4" x14ac:dyDescent="0.25">
      <c r="A2371" s="3">
        <v>21710</v>
      </c>
      <c r="B2371" s="1">
        <v>56.36</v>
      </c>
      <c r="C2371" s="6">
        <f t="shared" si="38"/>
        <v>-7.0721652613623736E-3</v>
      </c>
      <c r="D2371" s="6"/>
    </row>
    <row r="2372" spans="1:4" x14ac:dyDescent="0.25">
      <c r="A2372" s="3">
        <v>21711</v>
      </c>
      <c r="B2372" s="1">
        <v>57.19</v>
      </c>
      <c r="C2372" s="6">
        <f t="shared" ref="C2372:C2435" si="39">LN(B2372/B2371)</f>
        <v>1.4619370896745284E-2</v>
      </c>
      <c r="D2372" s="6"/>
    </row>
    <row r="2373" spans="1:4" x14ac:dyDescent="0.25">
      <c r="A2373" s="3">
        <v>21712</v>
      </c>
      <c r="B2373" s="1">
        <v>57.25</v>
      </c>
      <c r="C2373" s="6">
        <f t="shared" si="39"/>
        <v>1.0485845071243559E-3</v>
      </c>
      <c r="D2373" s="6"/>
    </row>
    <row r="2374" spans="1:4" x14ac:dyDescent="0.25">
      <c r="A2374" s="3">
        <v>21713</v>
      </c>
      <c r="B2374" s="1">
        <v>57.29</v>
      </c>
      <c r="C2374" s="6">
        <f t="shared" si="39"/>
        <v>6.9844598613746196E-4</v>
      </c>
      <c r="D2374" s="6"/>
    </row>
    <row r="2375" spans="1:4" x14ac:dyDescent="0.25">
      <c r="A2375" s="3">
        <v>21716</v>
      </c>
      <c r="B2375" s="1">
        <v>56.99</v>
      </c>
      <c r="C2375" s="6">
        <f t="shared" si="39"/>
        <v>-5.2502745735781764E-3</v>
      </c>
      <c r="D2375" s="6"/>
    </row>
    <row r="2376" spans="1:4" x14ac:dyDescent="0.25">
      <c r="A2376" s="3">
        <v>21717</v>
      </c>
      <c r="B2376" s="1">
        <v>56.56</v>
      </c>
      <c r="C2376" s="6">
        <f t="shared" si="39"/>
        <v>-7.5737922585908512E-3</v>
      </c>
      <c r="D2376" s="6"/>
    </row>
    <row r="2377" spans="1:4" x14ac:dyDescent="0.25">
      <c r="A2377" s="3">
        <v>21718</v>
      </c>
      <c r="B2377" s="1">
        <v>57.09</v>
      </c>
      <c r="C2377" s="6">
        <f t="shared" si="39"/>
        <v>9.3269483878505848E-3</v>
      </c>
      <c r="D2377" s="6"/>
    </row>
    <row r="2378" spans="1:4" x14ac:dyDescent="0.25">
      <c r="A2378" s="3">
        <v>21719</v>
      </c>
      <c r="B2378" s="1">
        <v>57.05</v>
      </c>
      <c r="C2378" s="6">
        <f t="shared" si="39"/>
        <v>-7.0089366808324569E-4</v>
      </c>
      <c r="D2378" s="6"/>
    </row>
    <row r="2379" spans="1:4" x14ac:dyDescent="0.25">
      <c r="A2379" s="3">
        <v>21720</v>
      </c>
      <c r="B2379" s="1">
        <v>57.13</v>
      </c>
      <c r="C2379" s="6">
        <f t="shared" si="39"/>
        <v>1.4012964282865438E-3</v>
      </c>
      <c r="D2379" s="6"/>
    </row>
    <row r="2380" spans="1:4" x14ac:dyDescent="0.25">
      <c r="A2380" s="3">
        <v>21723</v>
      </c>
      <c r="B2380" s="1">
        <v>57.13</v>
      </c>
      <c r="C2380" s="6">
        <f t="shared" si="39"/>
        <v>0</v>
      </c>
      <c r="D2380" s="6"/>
    </row>
    <row r="2381" spans="1:4" x14ac:dyDescent="0.25">
      <c r="A2381" s="3">
        <v>21724</v>
      </c>
      <c r="B2381" s="1">
        <v>57.12</v>
      </c>
      <c r="C2381" s="6">
        <f t="shared" si="39"/>
        <v>-1.7505470504228132E-4</v>
      </c>
      <c r="D2381" s="6"/>
    </row>
    <row r="2382" spans="1:4" x14ac:dyDescent="0.25">
      <c r="A2382" s="3">
        <v>21725</v>
      </c>
      <c r="B2382" s="1">
        <v>57.41</v>
      </c>
      <c r="C2382" s="6">
        <f t="shared" si="39"/>
        <v>5.0641861482164765E-3</v>
      </c>
      <c r="D2382" s="6"/>
    </row>
    <row r="2383" spans="1:4" x14ac:dyDescent="0.25">
      <c r="A2383" s="3">
        <v>21726</v>
      </c>
      <c r="B2383" s="1">
        <v>57.73</v>
      </c>
      <c r="C2383" s="6">
        <f t="shared" si="39"/>
        <v>5.5584648932967664E-3</v>
      </c>
      <c r="D2383" s="6"/>
    </row>
    <row r="2384" spans="1:4" x14ac:dyDescent="0.25">
      <c r="A2384" s="3">
        <v>21727</v>
      </c>
      <c r="B2384" s="1">
        <v>57.98</v>
      </c>
      <c r="C2384" s="6">
        <f t="shared" si="39"/>
        <v>4.3211544206672135E-3</v>
      </c>
      <c r="D2384" s="6"/>
    </row>
    <row r="2385" spans="1:4" x14ac:dyDescent="0.25">
      <c r="A2385" s="3">
        <v>21730</v>
      </c>
      <c r="B2385" s="1">
        <v>58.37</v>
      </c>
      <c r="C2385" s="6">
        <f t="shared" si="39"/>
        <v>6.7039357221901344E-3</v>
      </c>
      <c r="D2385" s="6"/>
    </row>
    <row r="2386" spans="1:4" x14ac:dyDescent="0.25">
      <c r="A2386" s="3">
        <v>21731</v>
      </c>
      <c r="B2386" s="1">
        <v>58.47</v>
      </c>
      <c r="C2386" s="6">
        <f t="shared" si="39"/>
        <v>1.7117429718795452E-3</v>
      </c>
      <c r="D2386" s="6"/>
    </row>
    <row r="2387" spans="1:4" x14ac:dyDescent="0.25">
      <c r="A2387" s="3">
        <v>21732</v>
      </c>
      <c r="B2387" s="1">
        <v>58.97</v>
      </c>
      <c r="C2387" s="6">
        <f t="shared" si="39"/>
        <v>8.5150378248335882E-3</v>
      </c>
      <c r="D2387" s="6"/>
    </row>
    <row r="2388" spans="1:4" x14ac:dyDescent="0.25">
      <c r="A2388" s="3">
        <v>21733</v>
      </c>
      <c r="B2388" s="1">
        <v>59.28</v>
      </c>
      <c r="C2388" s="6">
        <f t="shared" si="39"/>
        <v>5.2431409754186706E-3</v>
      </c>
      <c r="D2388" s="6"/>
    </row>
    <row r="2389" spans="1:4" x14ac:dyDescent="0.25">
      <c r="A2389" s="3">
        <v>21737</v>
      </c>
      <c r="B2389" s="1">
        <v>59.65</v>
      </c>
      <c r="C2389" s="6">
        <f t="shared" si="39"/>
        <v>6.2221675560936614E-3</v>
      </c>
      <c r="D2389" s="6"/>
    </row>
    <row r="2390" spans="1:4" x14ac:dyDescent="0.25">
      <c r="A2390" s="3">
        <v>21738</v>
      </c>
      <c r="B2390" s="1">
        <v>60.01</v>
      </c>
      <c r="C2390" s="6">
        <f t="shared" si="39"/>
        <v>6.017066457496242E-3</v>
      </c>
      <c r="D2390" s="6"/>
    </row>
    <row r="2391" spans="1:4" x14ac:dyDescent="0.25">
      <c r="A2391" s="3">
        <v>21739</v>
      </c>
      <c r="B2391" s="1">
        <v>60.03</v>
      </c>
      <c r="C2391" s="6">
        <f t="shared" si="39"/>
        <v>3.3322226233027208E-4</v>
      </c>
      <c r="D2391" s="6"/>
    </row>
    <row r="2392" spans="1:4" x14ac:dyDescent="0.25">
      <c r="A2392" s="3">
        <v>21740</v>
      </c>
      <c r="B2392" s="1">
        <v>59.97</v>
      </c>
      <c r="C2392" s="6">
        <f t="shared" si="39"/>
        <v>-1.000000083333335E-3</v>
      </c>
      <c r="D2392" s="6"/>
    </row>
    <row r="2393" spans="1:4" x14ac:dyDescent="0.25">
      <c r="A2393" s="3">
        <v>21741</v>
      </c>
      <c r="B2393" s="1">
        <v>59.91</v>
      </c>
      <c r="C2393" s="6">
        <f t="shared" si="39"/>
        <v>-1.0010010845848878E-3</v>
      </c>
      <c r="D2393" s="6"/>
    </row>
    <row r="2394" spans="1:4" x14ac:dyDescent="0.25">
      <c r="A2394" s="3">
        <v>21744</v>
      </c>
      <c r="B2394" s="1">
        <v>59.41</v>
      </c>
      <c r="C2394" s="6">
        <f t="shared" si="39"/>
        <v>-8.3808737281835174E-3</v>
      </c>
      <c r="D2394" s="6"/>
    </row>
    <row r="2395" spans="1:4" x14ac:dyDescent="0.25">
      <c r="A2395" s="3">
        <v>21745</v>
      </c>
      <c r="B2395" s="1">
        <v>59.55</v>
      </c>
      <c r="C2395" s="6">
        <f t="shared" si="39"/>
        <v>2.3537334336590082E-3</v>
      </c>
      <c r="D2395" s="6"/>
    </row>
    <row r="2396" spans="1:4" x14ac:dyDescent="0.25">
      <c r="A2396" s="3">
        <v>21746</v>
      </c>
      <c r="B2396" s="1">
        <v>59.59</v>
      </c>
      <c r="C2396" s="6">
        <f t="shared" si="39"/>
        <v>6.7147895757860613E-4</v>
      </c>
      <c r="D2396" s="6"/>
    </row>
    <row r="2397" spans="1:4" x14ac:dyDescent="0.25">
      <c r="A2397" s="3">
        <v>21747</v>
      </c>
      <c r="B2397" s="1">
        <v>59.41</v>
      </c>
      <c r="C2397" s="6">
        <f t="shared" si="39"/>
        <v>-3.025212391237618E-3</v>
      </c>
      <c r="D2397" s="6"/>
    </row>
    <row r="2398" spans="1:4" x14ac:dyDescent="0.25">
      <c r="A2398" s="3">
        <v>21748</v>
      </c>
      <c r="B2398" s="1">
        <v>59.19</v>
      </c>
      <c r="C2398" s="6">
        <f t="shared" si="39"/>
        <v>-3.7099536650163417E-3</v>
      </c>
      <c r="D2398" s="6"/>
    </row>
    <row r="2399" spans="1:4" x14ac:dyDescent="0.25">
      <c r="A2399" s="3">
        <v>21751</v>
      </c>
      <c r="B2399" s="1">
        <v>58.91</v>
      </c>
      <c r="C2399" s="6">
        <f t="shared" si="39"/>
        <v>-4.741753169037701E-3</v>
      </c>
      <c r="D2399" s="6"/>
    </row>
    <row r="2400" spans="1:4" x14ac:dyDescent="0.25">
      <c r="A2400" s="3">
        <v>21752</v>
      </c>
      <c r="B2400" s="1">
        <v>59.41</v>
      </c>
      <c r="C2400" s="6">
        <f t="shared" si="39"/>
        <v>8.4517068340540496E-3</v>
      </c>
      <c r="D2400" s="6"/>
    </row>
    <row r="2401" spans="1:4" x14ac:dyDescent="0.25">
      <c r="A2401" s="3">
        <v>21753</v>
      </c>
      <c r="B2401" s="1">
        <v>59.61</v>
      </c>
      <c r="C2401" s="6">
        <f t="shared" si="39"/>
        <v>3.3607828641850539E-3</v>
      </c>
      <c r="D2401" s="6"/>
    </row>
    <row r="2402" spans="1:4" x14ac:dyDescent="0.25">
      <c r="A2402" s="3">
        <v>21754</v>
      </c>
      <c r="B2402" s="1">
        <v>59.67</v>
      </c>
      <c r="C2402" s="6">
        <f t="shared" si="39"/>
        <v>1.0060363021554592E-3</v>
      </c>
      <c r="D2402" s="6"/>
    </row>
    <row r="2403" spans="1:4" x14ac:dyDescent="0.25">
      <c r="A2403" s="3">
        <v>21755</v>
      </c>
      <c r="B2403" s="1">
        <v>59.65</v>
      </c>
      <c r="C2403" s="6">
        <f t="shared" si="39"/>
        <v>-3.352329900654756E-4</v>
      </c>
      <c r="D2403" s="6"/>
    </row>
    <row r="2404" spans="1:4" x14ac:dyDescent="0.25">
      <c r="A2404" s="3">
        <v>21758</v>
      </c>
      <c r="B2404" s="1">
        <v>60.02</v>
      </c>
      <c r="C2404" s="6">
        <f t="shared" si="39"/>
        <v>6.1836914682959253E-3</v>
      </c>
      <c r="D2404" s="6"/>
    </row>
    <row r="2405" spans="1:4" x14ac:dyDescent="0.25">
      <c r="A2405" s="3">
        <v>21759</v>
      </c>
      <c r="B2405" s="1">
        <v>60.32</v>
      </c>
      <c r="C2405" s="6">
        <f t="shared" si="39"/>
        <v>4.985883687479444E-3</v>
      </c>
      <c r="D2405" s="6"/>
    </row>
    <row r="2406" spans="1:4" x14ac:dyDescent="0.25">
      <c r="A2406" s="3">
        <v>21760</v>
      </c>
      <c r="B2406" s="1">
        <v>60.62</v>
      </c>
      <c r="C2406" s="6">
        <f t="shared" si="39"/>
        <v>4.9611479299564807E-3</v>
      </c>
      <c r="D2406" s="6"/>
    </row>
    <row r="2407" spans="1:4" x14ac:dyDescent="0.25">
      <c r="A2407" s="3">
        <v>21761</v>
      </c>
      <c r="B2407" s="1">
        <v>60.5</v>
      </c>
      <c r="C2407" s="6">
        <f t="shared" si="39"/>
        <v>-1.9815065928612389E-3</v>
      </c>
      <c r="D2407" s="6"/>
    </row>
    <row r="2408" spans="1:4" x14ac:dyDescent="0.25">
      <c r="A2408" s="3">
        <v>21762</v>
      </c>
      <c r="B2408" s="1">
        <v>60.51</v>
      </c>
      <c r="C2408" s="6">
        <f t="shared" si="39"/>
        <v>1.6527559743426766E-4</v>
      </c>
      <c r="D2408" s="6"/>
    </row>
    <row r="2409" spans="1:4" x14ac:dyDescent="0.25">
      <c r="A2409" s="3">
        <v>21765</v>
      </c>
      <c r="B2409" s="1">
        <v>60.71</v>
      </c>
      <c r="C2409" s="6">
        <f t="shared" si="39"/>
        <v>3.2997885081125604E-3</v>
      </c>
      <c r="D2409" s="6"/>
    </row>
    <row r="2410" spans="1:4" x14ac:dyDescent="0.25">
      <c r="A2410" s="3">
        <v>21766</v>
      </c>
      <c r="B2410" s="1">
        <v>60.61</v>
      </c>
      <c r="C2410" s="6">
        <f t="shared" si="39"/>
        <v>-1.6485331791490203E-3</v>
      </c>
      <c r="D2410" s="6"/>
    </row>
    <row r="2411" spans="1:4" x14ac:dyDescent="0.25">
      <c r="A2411" s="3">
        <v>21767</v>
      </c>
      <c r="B2411" s="1">
        <v>60.3</v>
      </c>
      <c r="C2411" s="6">
        <f t="shared" si="39"/>
        <v>-5.1277922300539316E-3</v>
      </c>
      <c r="D2411" s="6"/>
    </row>
    <row r="2412" spans="1:4" x14ac:dyDescent="0.25">
      <c r="A2412" s="3">
        <v>21768</v>
      </c>
      <c r="B2412" s="1">
        <v>60.24</v>
      </c>
      <c r="C2412" s="6">
        <f t="shared" si="39"/>
        <v>-9.9552024150159385E-4</v>
      </c>
      <c r="D2412" s="6"/>
    </row>
    <row r="2413" spans="1:4" x14ac:dyDescent="0.25">
      <c r="A2413" s="3">
        <v>21769</v>
      </c>
      <c r="B2413" s="1">
        <v>59.87</v>
      </c>
      <c r="C2413" s="6">
        <f t="shared" si="39"/>
        <v>-6.1610385543775662E-3</v>
      </c>
      <c r="D2413" s="6"/>
    </row>
    <row r="2414" spans="1:4" x14ac:dyDescent="0.25">
      <c r="A2414" s="3">
        <v>21772</v>
      </c>
      <c r="B2414" s="1">
        <v>58.62</v>
      </c>
      <c r="C2414" s="6">
        <f t="shared" si="39"/>
        <v>-2.1099609654514351E-2</v>
      </c>
      <c r="D2414" s="6"/>
    </row>
    <row r="2415" spans="1:4" x14ac:dyDescent="0.25">
      <c r="A2415" s="3">
        <v>21773</v>
      </c>
      <c r="B2415" s="1">
        <v>59.39</v>
      </c>
      <c r="C2415" s="6">
        <f t="shared" si="39"/>
        <v>1.3049926745022552E-2</v>
      </c>
      <c r="D2415" s="6"/>
    </row>
    <row r="2416" spans="1:4" x14ac:dyDescent="0.25">
      <c r="A2416" s="3">
        <v>21774</v>
      </c>
      <c r="B2416" s="1">
        <v>59.25</v>
      </c>
      <c r="C2416" s="6">
        <f t="shared" si="39"/>
        <v>-2.3600820125283324E-3</v>
      </c>
      <c r="D2416" s="6"/>
    </row>
    <row r="2417" spans="1:4" x14ac:dyDescent="0.25">
      <c r="A2417" s="3">
        <v>21775</v>
      </c>
      <c r="B2417" s="1">
        <v>59.15</v>
      </c>
      <c r="C2417" s="6">
        <f t="shared" si="39"/>
        <v>-1.689189590844829E-3</v>
      </c>
      <c r="D2417" s="6"/>
    </row>
    <row r="2418" spans="1:4" x14ac:dyDescent="0.25">
      <c r="A2418" s="3">
        <v>21776</v>
      </c>
      <c r="B2418" s="1">
        <v>59.29</v>
      </c>
      <c r="C2418" s="6">
        <f t="shared" si="39"/>
        <v>2.3640672948804699E-3</v>
      </c>
      <c r="D2418" s="6"/>
    </row>
    <row r="2419" spans="1:4" x14ac:dyDescent="0.25">
      <c r="A2419" s="3">
        <v>21779</v>
      </c>
      <c r="B2419" s="1">
        <v>59.17</v>
      </c>
      <c r="C2419" s="6">
        <f t="shared" si="39"/>
        <v>-2.0260010306735617E-3</v>
      </c>
      <c r="D2419" s="6"/>
    </row>
    <row r="2420" spans="1:4" x14ac:dyDescent="0.25">
      <c r="A2420" s="3">
        <v>21780</v>
      </c>
      <c r="B2420" s="1">
        <v>58.62</v>
      </c>
      <c r="C2420" s="6">
        <f t="shared" si="39"/>
        <v>-9.3387214058563948E-3</v>
      </c>
      <c r="D2420" s="6"/>
    </row>
    <row r="2421" spans="1:4" x14ac:dyDescent="0.25">
      <c r="A2421" s="3">
        <v>21781</v>
      </c>
      <c r="B2421" s="1">
        <v>58.27</v>
      </c>
      <c r="C2421" s="6">
        <f t="shared" si="39"/>
        <v>-5.9885541277633972E-3</v>
      </c>
      <c r="D2421" s="6"/>
    </row>
    <row r="2422" spans="1:4" x14ac:dyDescent="0.25">
      <c r="A2422" s="3">
        <v>21782</v>
      </c>
      <c r="B2422" s="1">
        <v>59.14</v>
      </c>
      <c r="C2422" s="6">
        <f t="shared" si="39"/>
        <v>1.4820133269348378E-2</v>
      </c>
      <c r="D2422" s="6"/>
    </row>
    <row r="2423" spans="1:4" x14ac:dyDescent="0.25">
      <c r="A2423" s="3">
        <v>21783</v>
      </c>
      <c r="B2423" s="1">
        <v>59.08</v>
      </c>
      <c r="C2423" s="6">
        <f t="shared" si="39"/>
        <v>-1.0150567611521256E-3</v>
      </c>
      <c r="D2423" s="6"/>
    </row>
    <row r="2424" spans="1:4" x14ac:dyDescent="0.25">
      <c r="A2424" s="3">
        <v>21786</v>
      </c>
      <c r="B2424" s="1">
        <v>58.87</v>
      </c>
      <c r="C2424" s="6">
        <f t="shared" si="39"/>
        <v>-3.5608346230090694E-3</v>
      </c>
      <c r="D2424" s="6"/>
    </row>
    <row r="2425" spans="1:4" x14ac:dyDescent="0.25">
      <c r="A2425" s="3">
        <v>21787</v>
      </c>
      <c r="B2425" s="1">
        <v>58.99</v>
      </c>
      <c r="C2425" s="6">
        <f t="shared" si="39"/>
        <v>2.0363149748138876E-3</v>
      </c>
      <c r="D2425" s="6"/>
    </row>
    <row r="2426" spans="1:4" x14ac:dyDescent="0.25">
      <c r="A2426" s="3">
        <v>21788</v>
      </c>
      <c r="B2426" s="1">
        <v>59.07</v>
      </c>
      <c r="C2426" s="6">
        <f t="shared" si="39"/>
        <v>1.3552433041598654E-3</v>
      </c>
      <c r="D2426" s="6"/>
    </row>
    <row r="2427" spans="1:4" x14ac:dyDescent="0.25">
      <c r="A2427" s="3">
        <v>21789</v>
      </c>
      <c r="B2427" s="1">
        <v>59.58</v>
      </c>
      <c r="C2427" s="6">
        <f t="shared" si="39"/>
        <v>8.5967659659924381E-3</v>
      </c>
      <c r="D2427" s="6"/>
    </row>
    <row r="2428" spans="1:4" x14ac:dyDescent="0.25">
      <c r="A2428" s="3">
        <v>21790</v>
      </c>
      <c r="B2428" s="1">
        <v>59.6</v>
      </c>
      <c r="C2428" s="6">
        <f t="shared" si="39"/>
        <v>3.3562678616786041E-4</v>
      </c>
      <c r="D2428" s="6"/>
    </row>
    <row r="2429" spans="1:4" x14ac:dyDescent="0.25">
      <c r="A2429" s="3">
        <v>21793</v>
      </c>
      <c r="B2429" s="1">
        <v>59.6</v>
      </c>
      <c r="C2429" s="6">
        <f t="shared" si="39"/>
        <v>0</v>
      </c>
      <c r="D2429" s="6"/>
    </row>
    <row r="2430" spans="1:4" x14ac:dyDescent="0.25">
      <c r="A2430" s="3">
        <v>21794</v>
      </c>
      <c r="B2430" s="1">
        <v>58.87</v>
      </c>
      <c r="C2430" s="6">
        <f t="shared" si="39"/>
        <v>-1.2323951031134114E-2</v>
      </c>
      <c r="D2430" s="6"/>
    </row>
    <row r="2431" spans="1:4" x14ac:dyDescent="0.25">
      <c r="A2431" s="3">
        <v>21795</v>
      </c>
      <c r="B2431" s="1">
        <v>58.92</v>
      </c>
      <c r="C2431" s="6">
        <f t="shared" si="39"/>
        <v>8.4896855425968532E-4</v>
      </c>
      <c r="D2431" s="6"/>
    </row>
    <row r="2432" spans="1:4" x14ac:dyDescent="0.25">
      <c r="A2432" s="3">
        <v>21796</v>
      </c>
      <c r="B2432" s="1">
        <v>58.26</v>
      </c>
      <c r="C2432" s="6">
        <f t="shared" si="39"/>
        <v>-1.1264840063140989E-2</v>
      </c>
      <c r="D2432" s="6"/>
    </row>
    <row r="2433" spans="1:4" x14ac:dyDescent="0.25">
      <c r="A2433" s="3">
        <v>21797</v>
      </c>
      <c r="B2433" s="1">
        <v>58.54</v>
      </c>
      <c r="C2433" s="6">
        <f t="shared" si="39"/>
        <v>4.7945297324512729E-3</v>
      </c>
      <c r="D2433" s="6"/>
    </row>
    <row r="2434" spans="1:4" x14ac:dyDescent="0.25">
      <c r="A2434" s="3">
        <v>21801</v>
      </c>
      <c r="B2434" s="1">
        <v>57.7</v>
      </c>
      <c r="C2434" s="6">
        <f t="shared" si="39"/>
        <v>-1.4453107749685832E-2</v>
      </c>
      <c r="D2434" s="6"/>
    </row>
    <row r="2435" spans="1:4" x14ac:dyDescent="0.25">
      <c r="A2435" s="3">
        <v>21802</v>
      </c>
      <c r="B2435" s="1">
        <v>57.29</v>
      </c>
      <c r="C2435" s="6">
        <f t="shared" si="39"/>
        <v>-7.1310850935675145E-3</v>
      </c>
      <c r="D2435" s="6"/>
    </row>
    <row r="2436" spans="1:4" x14ac:dyDescent="0.25">
      <c r="A2436" s="3">
        <v>21803</v>
      </c>
      <c r="B2436" s="1">
        <v>56.99</v>
      </c>
      <c r="C2436" s="6">
        <f t="shared" ref="C2436:C2499" si="40">LN(B2436/B2435)</f>
        <v>-5.2502745735781764E-3</v>
      </c>
      <c r="D2436" s="6"/>
    </row>
    <row r="2437" spans="1:4" x14ac:dyDescent="0.25">
      <c r="A2437" s="3">
        <v>21804</v>
      </c>
      <c r="B2437" s="1">
        <v>57.41</v>
      </c>
      <c r="C2437" s="6">
        <f t="shared" si="40"/>
        <v>7.3426903326372136E-3</v>
      </c>
      <c r="D2437" s="6"/>
    </row>
    <row r="2438" spans="1:4" x14ac:dyDescent="0.25">
      <c r="A2438" s="3">
        <v>21807</v>
      </c>
      <c r="B2438" s="1">
        <v>56.99</v>
      </c>
      <c r="C2438" s="6">
        <f t="shared" si="40"/>
        <v>-7.3426903326371338E-3</v>
      </c>
      <c r="D2438" s="6"/>
    </row>
    <row r="2439" spans="1:4" x14ac:dyDescent="0.25">
      <c r="A2439" s="3">
        <v>21808</v>
      </c>
      <c r="B2439" s="1">
        <v>56.68</v>
      </c>
      <c r="C2439" s="6">
        <f t="shared" si="40"/>
        <v>-5.4543990244285863E-3</v>
      </c>
      <c r="D2439" s="6"/>
    </row>
    <row r="2440" spans="1:4" x14ac:dyDescent="0.25">
      <c r="A2440" s="3">
        <v>21809</v>
      </c>
      <c r="B2440" s="1">
        <v>56.72</v>
      </c>
      <c r="C2440" s="6">
        <f t="shared" si="40"/>
        <v>7.0546740139231672E-4</v>
      </c>
      <c r="D2440" s="6"/>
    </row>
    <row r="2441" spans="1:4" x14ac:dyDescent="0.25">
      <c r="A2441" s="3">
        <v>21810</v>
      </c>
      <c r="B2441" s="1">
        <v>56.41</v>
      </c>
      <c r="C2441" s="6">
        <f t="shared" si="40"/>
        <v>-5.4804344719873487E-3</v>
      </c>
      <c r="D2441" s="6"/>
    </row>
    <row r="2442" spans="1:4" x14ac:dyDescent="0.25">
      <c r="A2442" s="3">
        <v>21811</v>
      </c>
      <c r="B2442" s="1">
        <v>56.19</v>
      </c>
      <c r="C2442" s="6">
        <f t="shared" si="40"/>
        <v>-3.9076426277778534E-3</v>
      </c>
      <c r="D2442" s="6"/>
    </row>
    <row r="2443" spans="1:4" x14ac:dyDescent="0.25">
      <c r="A2443" s="3">
        <v>21814</v>
      </c>
      <c r="B2443" s="1">
        <v>55.27</v>
      </c>
      <c r="C2443" s="6">
        <f t="shared" si="40"/>
        <v>-1.6508539278935142E-2</v>
      </c>
      <c r="D2443" s="6"/>
    </row>
    <row r="2444" spans="1:4" x14ac:dyDescent="0.25">
      <c r="A2444" s="3">
        <v>21815</v>
      </c>
      <c r="B2444" s="1">
        <v>55.14</v>
      </c>
      <c r="C2444" s="6">
        <f t="shared" si="40"/>
        <v>-2.3548602495209871E-3</v>
      </c>
      <c r="D2444" s="6"/>
    </row>
    <row r="2445" spans="1:4" x14ac:dyDescent="0.25">
      <c r="A2445" s="3">
        <v>21816</v>
      </c>
      <c r="B2445" s="1">
        <v>55.82</v>
      </c>
      <c r="C2445" s="6">
        <f t="shared" si="40"/>
        <v>1.2256822512525441E-2</v>
      </c>
      <c r="D2445" s="6"/>
    </row>
    <row r="2446" spans="1:4" x14ac:dyDescent="0.25">
      <c r="A2446" s="3">
        <v>21817</v>
      </c>
      <c r="B2446" s="1">
        <v>56.78</v>
      </c>
      <c r="C2446" s="6">
        <f t="shared" si="40"/>
        <v>1.7051922936649016E-2</v>
      </c>
      <c r="D2446" s="6"/>
    </row>
    <row r="2447" spans="1:4" x14ac:dyDescent="0.25">
      <c r="A2447" s="3">
        <v>21818</v>
      </c>
      <c r="B2447" s="1">
        <v>56.73</v>
      </c>
      <c r="C2447" s="6">
        <f t="shared" si="40"/>
        <v>-8.8097970634936024E-4</v>
      </c>
      <c r="D2447" s="6"/>
    </row>
    <row r="2448" spans="1:4" x14ac:dyDescent="0.25">
      <c r="A2448" s="3">
        <v>21821</v>
      </c>
      <c r="B2448" s="1">
        <v>57.15</v>
      </c>
      <c r="C2448" s="6">
        <f t="shared" si="40"/>
        <v>7.3762189023438667E-3</v>
      </c>
      <c r="D2448" s="6"/>
    </row>
    <row r="2449" spans="1:4" x14ac:dyDescent="0.25">
      <c r="A2449" s="3">
        <v>21822</v>
      </c>
      <c r="B2449" s="1">
        <v>57.51</v>
      </c>
      <c r="C2449" s="6">
        <f t="shared" si="40"/>
        <v>6.2794554848431012E-3</v>
      </c>
      <c r="D2449" s="6"/>
    </row>
    <row r="2450" spans="1:4" x14ac:dyDescent="0.25">
      <c r="A2450" s="3">
        <v>21823</v>
      </c>
      <c r="B2450" s="1">
        <v>56.88</v>
      </c>
      <c r="C2450" s="6">
        <f t="shared" si="40"/>
        <v>-1.1015060230677318E-2</v>
      </c>
      <c r="D2450" s="6"/>
    </row>
    <row r="2451" spans="1:4" x14ac:dyDescent="0.25">
      <c r="A2451" s="3">
        <v>21824</v>
      </c>
      <c r="B2451" s="1">
        <v>56.94</v>
      </c>
      <c r="C2451" s="6">
        <f t="shared" si="40"/>
        <v>1.0542963549059923E-3</v>
      </c>
      <c r="D2451" s="6"/>
    </row>
    <row r="2452" spans="1:4" x14ac:dyDescent="0.25">
      <c r="A2452" s="3">
        <v>21825</v>
      </c>
      <c r="B2452" s="1">
        <v>57.2</v>
      </c>
      <c r="C2452" s="6">
        <f t="shared" si="40"/>
        <v>4.5558165358608824E-3</v>
      </c>
      <c r="D2452" s="6"/>
    </row>
    <row r="2453" spans="1:4" x14ac:dyDescent="0.25">
      <c r="A2453" s="3">
        <v>21828</v>
      </c>
      <c r="B2453" s="1">
        <v>57.14</v>
      </c>
      <c r="C2453" s="6">
        <f t="shared" si="40"/>
        <v>-1.049501583125238E-3</v>
      </c>
      <c r="D2453" s="6"/>
    </row>
    <row r="2454" spans="1:4" x14ac:dyDescent="0.25">
      <c r="A2454" s="3">
        <v>21829</v>
      </c>
      <c r="B2454" s="1">
        <v>57.09</v>
      </c>
      <c r="C2454" s="6">
        <f t="shared" si="40"/>
        <v>-8.7542682645919958E-4</v>
      </c>
      <c r="D2454" s="6"/>
    </row>
    <row r="2455" spans="1:4" x14ac:dyDescent="0.25">
      <c r="A2455" s="3">
        <v>21830</v>
      </c>
      <c r="B2455" s="1">
        <v>56.94</v>
      </c>
      <c r="C2455" s="6">
        <f t="shared" si="40"/>
        <v>-2.6308881262764113E-3</v>
      </c>
      <c r="D2455" s="6"/>
    </row>
    <row r="2456" spans="1:4" x14ac:dyDescent="0.25">
      <c r="A2456" s="3">
        <v>21831</v>
      </c>
      <c r="B2456" s="1">
        <v>56.81</v>
      </c>
      <c r="C2456" s="6">
        <f t="shared" si="40"/>
        <v>-2.2857152808559511E-3</v>
      </c>
      <c r="D2456" s="6"/>
    </row>
    <row r="2457" spans="1:4" x14ac:dyDescent="0.25">
      <c r="A2457" s="3">
        <v>21832</v>
      </c>
      <c r="B2457" s="1">
        <v>57</v>
      </c>
      <c r="C2457" s="6">
        <f t="shared" si="40"/>
        <v>3.3389012655146303E-3</v>
      </c>
      <c r="D2457" s="6"/>
    </row>
    <row r="2458" spans="1:4" x14ac:dyDescent="0.25">
      <c r="A2458" s="3">
        <v>21835</v>
      </c>
      <c r="B2458" s="1">
        <v>57.32</v>
      </c>
      <c r="C2458" s="6">
        <f t="shared" si="40"/>
        <v>5.5983351254210549E-3</v>
      </c>
      <c r="D2458" s="6"/>
    </row>
    <row r="2459" spans="1:4" x14ac:dyDescent="0.25">
      <c r="A2459" s="3">
        <v>21836</v>
      </c>
      <c r="B2459" s="1">
        <v>57.16</v>
      </c>
      <c r="C2459" s="6">
        <f t="shared" si="40"/>
        <v>-2.795249898304512E-3</v>
      </c>
      <c r="D2459" s="6"/>
    </row>
    <row r="2460" spans="1:4" x14ac:dyDescent="0.25">
      <c r="A2460" s="3">
        <v>21837</v>
      </c>
      <c r="B2460" s="1">
        <v>56.71</v>
      </c>
      <c r="C2460" s="6">
        <f t="shared" si="40"/>
        <v>-7.9037910357299193E-3</v>
      </c>
      <c r="D2460" s="6"/>
    </row>
    <row r="2461" spans="1:4" x14ac:dyDescent="0.25">
      <c r="A2461" s="3">
        <v>21838</v>
      </c>
      <c r="B2461" s="1">
        <v>56.87</v>
      </c>
      <c r="C2461" s="6">
        <f t="shared" si="40"/>
        <v>2.8173992927715674E-3</v>
      </c>
      <c r="D2461" s="6"/>
    </row>
    <row r="2462" spans="1:4" x14ac:dyDescent="0.25">
      <c r="A2462" s="3">
        <v>21839</v>
      </c>
      <c r="B2462" s="1">
        <v>57.33</v>
      </c>
      <c r="C2462" s="6">
        <f t="shared" si="40"/>
        <v>8.0560856015830934E-3</v>
      </c>
      <c r="D2462" s="6"/>
    </row>
    <row r="2463" spans="1:4" x14ac:dyDescent="0.25">
      <c r="A2463" s="3">
        <v>21842</v>
      </c>
      <c r="B2463" s="1">
        <v>57.01</v>
      </c>
      <c r="C2463" s="6">
        <f t="shared" si="40"/>
        <v>-5.5973558768008759E-3</v>
      </c>
      <c r="D2463" s="6"/>
    </row>
    <row r="2464" spans="1:4" x14ac:dyDescent="0.25">
      <c r="A2464" s="3">
        <v>21843</v>
      </c>
      <c r="B2464" s="1">
        <v>56.66</v>
      </c>
      <c r="C2464" s="6">
        <f t="shared" si="40"/>
        <v>-6.1581966411200628E-3</v>
      </c>
      <c r="D2464" s="6"/>
    </row>
    <row r="2465" spans="1:4" x14ac:dyDescent="0.25">
      <c r="A2465" s="3">
        <v>21844</v>
      </c>
      <c r="B2465" s="1">
        <v>56.55</v>
      </c>
      <c r="C2465" s="6">
        <f t="shared" si="40"/>
        <v>-1.943291840241064E-3</v>
      </c>
      <c r="D2465" s="6"/>
    </row>
    <row r="2466" spans="1:4" x14ac:dyDescent="0.25">
      <c r="A2466" s="3">
        <v>21845</v>
      </c>
      <c r="B2466" s="1">
        <v>56</v>
      </c>
      <c r="C2466" s="6">
        <f t="shared" si="40"/>
        <v>-9.7735118269801809E-3</v>
      </c>
      <c r="D2466" s="6"/>
    </row>
    <row r="2467" spans="1:4" x14ac:dyDescent="0.25">
      <c r="A2467" s="3">
        <v>21846</v>
      </c>
      <c r="B2467" s="1">
        <v>56.56</v>
      </c>
      <c r="C2467" s="6">
        <f t="shared" si="40"/>
        <v>9.950330853168092E-3</v>
      </c>
      <c r="D2467" s="6"/>
    </row>
    <row r="2468" spans="1:4" x14ac:dyDescent="0.25">
      <c r="A2468" s="3">
        <v>21849</v>
      </c>
      <c r="B2468" s="1">
        <v>56.94</v>
      </c>
      <c r="C2468" s="6">
        <f t="shared" si="40"/>
        <v>6.6960602615739988E-3</v>
      </c>
      <c r="D2468" s="6"/>
    </row>
    <row r="2469" spans="1:4" x14ac:dyDescent="0.25">
      <c r="A2469" s="3">
        <v>21850</v>
      </c>
      <c r="B2469" s="1">
        <v>57.42</v>
      </c>
      <c r="C2469" s="6">
        <f t="shared" si="40"/>
        <v>8.394592843026516E-3</v>
      </c>
      <c r="D2469" s="6"/>
    </row>
    <row r="2470" spans="1:4" x14ac:dyDescent="0.25">
      <c r="A2470" s="3">
        <v>21851</v>
      </c>
      <c r="B2470" s="1">
        <v>57.46</v>
      </c>
      <c r="C2470" s="6">
        <f t="shared" si="40"/>
        <v>6.9637885822550335E-4</v>
      </c>
      <c r="D2470" s="6"/>
    </row>
    <row r="2471" spans="1:4" x14ac:dyDescent="0.25">
      <c r="A2471" s="3">
        <v>21852</v>
      </c>
      <c r="B2471" s="1">
        <v>57.41</v>
      </c>
      <c r="C2471" s="6">
        <f t="shared" si="40"/>
        <v>-8.7054937159810957E-4</v>
      </c>
      <c r="D2471" s="6"/>
    </row>
    <row r="2472" spans="1:4" x14ac:dyDescent="0.25">
      <c r="A2472" s="3">
        <v>21853</v>
      </c>
      <c r="B2472" s="1">
        <v>57.52</v>
      </c>
      <c r="C2472" s="6">
        <f t="shared" si="40"/>
        <v>1.9142092332459179E-3</v>
      </c>
      <c r="D2472" s="6"/>
    </row>
    <row r="2473" spans="1:4" x14ac:dyDescent="0.25">
      <c r="A2473" s="3">
        <v>21856</v>
      </c>
      <c r="B2473" s="1">
        <v>57.41</v>
      </c>
      <c r="C2473" s="6">
        <f t="shared" si="40"/>
        <v>-1.9142092332459346E-3</v>
      </c>
      <c r="D2473" s="6"/>
    </row>
    <row r="2474" spans="1:4" x14ac:dyDescent="0.25">
      <c r="A2474" s="3">
        <v>21858</v>
      </c>
      <c r="B2474" s="1">
        <v>57.26</v>
      </c>
      <c r="C2474" s="6">
        <f t="shared" si="40"/>
        <v>-2.6162045095764479E-3</v>
      </c>
      <c r="D2474" s="6"/>
    </row>
    <row r="2475" spans="1:4" x14ac:dyDescent="0.25">
      <c r="A2475" s="3">
        <v>21859</v>
      </c>
      <c r="B2475" s="1">
        <v>57.32</v>
      </c>
      <c r="C2475" s="6">
        <f t="shared" si="40"/>
        <v>1.0473032900021688E-3</v>
      </c>
      <c r="D2475" s="6"/>
    </row>
    <row r="2476" spans="1:4" x14ac:dyDescent="0.25">
      <c r="A2476" s="3">
        <v>21860</v>
      </c>
      <c r="B2476" s="1">
        <v>57.6</v>
      </c>
      <c r="C2476" s="6">
        <f t="shared" si="40"/>
        <v>4.8729647418744079E-3</v>
      </c>
      <c r="D2476" s="6"/>
    </row>
    <row r="2477" spans="1:4" x14ac:dyDescent="0.25">
      <c r="A2477" s="3">
        <v>21863</v>
      </c>
      <c r="B2477" s="1">
        <v>57.5</v>
      </c>
      <c r="C2477" s="6">
        <f t="shared" si="40"/>
        <v>-1.7376198985408486E-3</v>
      </c>
      <c r="D2477" s="6"/>
    </row>
    <row r="2478" spans="1:4" x14ac:dyDescent="0.25">
      <c r="A2478" s="3">
        <v>21864</v>
      </c>
      <c r="B2478" s="1">
        <v>57.48</v>
      </c>
      <c r="C2478" s="6">
        <f t="shared" si="40"/>
        <v>-3.478865924806611E-4</v>
      </c>
      <c r="D2478" s="6"/>
    </row>
    <row r="2479" spans="1:4" x14ac:dyDescent="0.25">
      <c r="A2479" s="3">
        <v>21865</v>
      </c>
      <c r="B2479" s="1">
        <v>57.49</v>
      </c>
      <c r="C2479" s="6">
        <f t="shared" si="40"/>
        <v>1.7395842437543913E-4</v>
      </c>
      <c r="D2479" s="6"/>
    </row>
    <row r="2480" spans="1:4" x14ac:dyDescent="0.25">
      <c r="A2480" s="3">
        <v>21866</v>
      </c>
      <c r="B2480" s="1">
        <v>57.17</v>
      </c>
      <c r="C2480" s="6">
        <f t="shared" si="40"/>
        <v>-5.5817343593196206E-3</v>
      </c>
      <c r="D2480" s="6"/>
    </row>
    <row r="2481" spans="1:4" x14ac:dyDescent="0.25">
      <c r="A2481" s="3">
        <v>21867</v>
      </c>
      <c r="B2481" s="1">
        <v>56.85</v>
      </c>
      <c r="C2481" s="6">
        <f t="shared" si="40"/>
        <v>-5.6130650793348742E-3</v>
      </c>
      <c r="D2481" s="6"/>
    </row>
    <row r="2482" spans="1:4" x14ac:dyDescent="0.25">
      <c r="A2482" s="3">
        <v>21870</v>
      </c>
      <c r="B2482" s="1">
        <v>56.22</v>
      </c>
      <c r="C2482" s="6">
        <f t="shared" si="40"/>
        <v>-1.1143654718159248E-2</v>
      </c>
      <c r="D2482" s="6"/>
    </row>
    <row r="2483" spans="1:4" x14ac:dyDescent="0.25">
      <c r="A2483" s="3">
        <v>21871</v>
      </c>
      <c r="B2483" s="1">
        <v>56.38</v>
      </c>
      <c r="C2483" s="6">
        <f t="shared" si="40"/>
        <v>2.841920207580785E-3</v>
      </c>
      <c r="D2483" s="6"/>
    </row>
    <row r="2484" spans="1:4" x14ac:dyDescent="0.25">
      <c r="A2484" s="3">
        <v>21872</v>
      </c>
      <c r="B2484" s="1">
        <v>56.99</v>
      </c>
      <c r="C2484" s="6">
        <f t="shared" si="40"/>
        <v>1.0761328160941655E-2</v>
      </c>
      <c r="D2484" s="6"/>
    </row>
    <row r="2485" spans="1:4" x14ac:dyDescent="0.25">
      <c r="A2485" s="3">
        <v>21873</v>
      </c>
      <c r="B2485" s="1">
        <v>56.94</v>
      </c>
      <c r="C2485" s="6">
        <f t="shared" si="40"/>
        <v>-8.7773199701674388E-4</v>
      </c>
      <c r="D2485" s="6"/>
    </row>
    <row r="2486" spans="1:4" x14ac:dyDescent="0.25">
      <c r="A2486" s="3">
        <v>21874</v>
      </c>
      <c r="B2486" s="1">
        <v>56.97</v>
      </c>
      <c r="C2486" s="6">
        <f t="shared" si="40"/>
        <v>5.2673164241280851E-4</v>
      </c>
      <c r="D2486" s="6"/>
    </row>
    <row r="2487" spans="1:4" x14ac:dyDescent="0.25">
      <c r="A2487" s="3">
        <v>21877</v>
      </c>
      <c r="B2487" s="1">
        <v>57.08</v>
      </c>
      <c r="C2487" s="6">
        <f t="shared" si="40"/>
        <v>1.9289791163314323E-3</v>
      </c>
      <c r="D2487" s="6"/>
    </row>
    <row r="2488" spans="1:4" x14ac:dyDescent="0.25">
      <c r="A2488" s="3">
        <v>21878</v>
      </c>
      <c r="B2488" s="1">
        <v>57.35</v>
      </c>
      <c r="C2488" s="6">
        <f t="shared" si="40"/>
        <v>4.7190509667440214E-3</v>
      </c>
      <c r="D2488" s="6"/>
    </row>
    <row r="2489" spans="1:4" x14ac:dyDescent="0.25">
      <c r="A2489" s="3">
        <v>21879</v>
      </c>
      <c r="B2489" s="1">
        <v>57.44</v>
      </c>
      <c r="C2489" s="6">
        <f t="shared" si="40"/>
        <v>1.568081164588987E-3</v>
      </c>
      <c r="D2489" s="6"/>
    </row>
    <row r="2490" spans="1:4" x14ac:dyDescent="0.25">
      <c r="A2490" s="3">
        <v>21881</v>
      </c>
      <c r="B2490" s="1">
        <v>57.7</v>
      </c>
      <c r="C2490" s="6">
        <f t="shared" si="40"/>
        <v>4.5162487740851775E-3</v>
      </c>
      <c r="D2490" s="6"/>
    </row>
    <row r="2491" spans="1:4" x14ac:dyDescent="0.25">
      <c r="A2491" s="3">
        <v>21884</v>
      </c>
      <c r="B2491" s="1">
        <v>58.28</v>
      </c>
      <c r="C2491" s="6">
        <f t="shared" si="40"/>
        <v>1.0001807812950078E-2</v>
      </c>
      <c r="D2491" s="6"/>
    </row>
    <row r="2492" spans="1:4" x14ac:dyDescent="0.25">
      <c r="A2492" s="3">
        <v>21885</v>
      </c>
      <c r="B2492" s="1">
        <v>58.7</v>
      </c>
      <c r="C2492" s="6">
        <f t="shared" si="40"/>
        <v>7.1807455070467211E-3</v>
      </c>
      <c r="D2492" s="6"/>
    </row>
    <row r="2493" spans="1:4" x14ac:dyDescent="0.25">
      <c r="A2493" s="3">
        <v>21886</v>
      </c>
      <c r="B2493" s="1">
        <v>58.6</v>
      </c>
      <c r="C2493" s="6">
        <f t="shared" si="40"/>
        <v>-1.7050302510838342E-3</v>
      </c>
      <c r="D2493" s="6"/>
    </row>
    <row r="2494" spans="1:4" x14ac:dyDescent="0.25">
      <c r="A2494" s="3">
        <v>21887</v>
      </c>
      <c r="B2494" s="1">
        <v>58.73</v>
      </c>
      <c r="C2494" s="6">
        <f t="shared" si="40"/>
        <v>2.2159729514611825E-3</v>
      </c>
      <c r="D2494" s="6"/>
    </row>
    <row r="2495" spans="1:4" x14ac:dyDescent="0.25">
      <c r="A2495" s="3">
        <v>21888</v>
      </c>
      <c r="B2495" s="1">
        <v>58.85</v>
      </c>
      <c r="C2495" s="6">
        <f t="shared" si="40"/>
        <v>2.0411641718577032E-3</v>
      </c>
      <c r="D2495" s="6"/>
    </row>
    <row r="2496" spans="1:4" x14ac:dyDescent="0.25">
      <c r="A2496" s="3">
        <v>21891</v>
      </c>
      <c r="B2496" s="1">
        <v>58.96</v>
      </c>
      <c r="C2496" s="6">
        <f t="shared" si="40"/>
        <v>1.8674141747954624E-3</v>
      </c>
      <c r="D2496" s="6"/>
    </row>
    <row r="2497" spans="1:4" x14ac:dyDescent="0.25">
      <c r="A2497" s="3">
        <v>21892</v>
      </c>
      <c r="B2497" s="1">
        <v>59.34</v>
      </c>
      <c r="C2497" s="6">
        <f t="shared" si="40"/>
        <v>6.4243669815946371E-3</v>
      </c>
      <c r="D2497" s="6"/>
    </row>
    <row r="2498" spans="1:4" x14ac:dyDescent="0.25">
      <c r="A2498" s="3">
        <v>21893</v>
      </c>
      <c r="B2498" s="1">
        <v>58.97</v>
      </c>
      <c r="C2498" s="6">
        <f t="shared" si="40"/>
        <v>-6.2547748502630503E-3</v>
      </c>
      <c r="D2498" s="6"/>
    </row>
    <row r="2499" spans="1:4" x14ac:dyDescent="0.25">
      <c r="A2499" s="3">
        <v>21894</v>
      </c>
      <c r="B2499" s="1">
        <v>59.02</v>
      </c>
      <c r="C2499" s="6">
        <f t="shared" si="40"/>
        <v>8.4752950238065636E-4</v>
      </c>
      <c r="D2499" s="6"/>
    </row>
    <row r="2500" spans="1:4" x14ac:dyDescent="0.25">
      <c r="A2500" s="3">
        <v>21895</v>
      </c>
      <c r="B2500" s="1">
        <v>58.88</v>
      </c>
      <c r="C2500" s="6">
        <f t="shared" ref="C2500:C2563" si="41">LN(B2500/B2499)</f>
        <v>-2.3748950941725557E-3</v>
      </c>
      <c r="D2500" s="6"/>
    </row>
    <row r="2501" spans="1:4" x14ac:dyDescent="0.25">
      <c r="A2501" s="3">
        <v>21898</v>
      </c>
      <c r="B2501" s="1">
        <v>59.04</v>
      </c>
      <c r="C2501" s="6">
        <f t="shared" si="41"/>
        <v>2.7137058715961042E-3</v>
      </c>
      <c r="D2501" s="6"/>
    </row>
    <row r="2502" spans="1:4" x14ac:dyDescent="0.25">
      <c r="A2502" s="3">
        <v>21899</v>
      </c>
      <c r="B2502" s="1">
        <v>58.9</v>
      </c>
      <c r="C2502" s="6">
        <f t="shared" si="41"/>
        <v>-2.3740896346760611E-3</v>
      </c>
      <c r="D2502" s="6"/>
    </row>
    <row r="2503" spans="1:4" x14ac:dyDescent="0.25">
      <c r="A2503" s="3">
        <v>21900</v>
      </c>
      <c r="B2503" s="1">
        <v>58.97</v>
      </c>
      <c r="C2503" s="6">
        <f t="shared" si="41"/>
        <v>1.1877493548718551E-3</v>
      </c>
      <c r="D2503" s="6"/>
    </row>
    <row r="2504" spans="1:4" x14ac:dyDescent="0.25">
      <c r="A2504" s="3">
        <v>21901</v>
      </c>
      <c r="B2504" s="1">
        <v>58.86</v>
      </c>
      <c r="C2504" s="6">
        <f t="shared" si="41"/>
        <v>-1.8670972070860927E-3</v>
      </c>
      <c r="D2504" s="6"/>
    </row>
    <row r="2505" spans="1:4" x14ac:dyDescent="0.25">
      <c r="A2505" s="3">
        <v>21902</v>
      </c>
      <c r="B2505" s="1">
        <v>59.14</v>
      </c>
      <c r="C2505" s="6">
        <f t="shared" si="41"/>
        <v>4.7457716190044963E-3</v>
      </c>
      <c r="D2505" s="6"/>
    </row>
    <row r="2506" spans="1:4" x14ac:dyDescent="0.25">
      <c r="A2506" s="3">
        <v>21905</v>
      </c>
      <c r="B2506" s="1">
        <v>59.21</v>
      </c>
      <c r="C2506" s="6">
        <f t="shared" si="41"/>
        <v>1.1829321193535763E-3</v>
      </c>
      <c r="D2506" s="6"/>
    </row>
    <row r="2507" spans="1:4" x14ac:dyDescent="0.25">
      <c r="A2507" s="3">
        <v>21906</v>
      </c>
      <c r="B2507" s="1">
        <v>59.14</v>
      </c>
      <c r="C2507" s="6">
        <f t="shared" si="41"/>
        <v>-1.1829321193536164E-3</v>
      </c>
      <c r="D2507" s="6"/>
    </row>
    <row r="2508" spans="1:4" x14ac:dyDescent="0.25">
      <c r="A2508" s="3">
        <v>21907</v>
      </c>
      <c r="B2508" s="1">
        <v>58.96</v>
      </c>
      <c r="C2508" s="6">
        <f t="shared" si="41"/>
        <v>-3.048266543249939E-3</v>
      </c>
      <c r="D2508" s="6"/>
    </row>
    <row r="2509" spans="1:4" x14ac:dyDescent="0.25">
      <c r="A2509" s="3">
        <v>21908</v>
      </c>
      <c r="B2509" s="1">
        <v>59</v>
      </c>
      <c r="C2509" s="6">
        <f t="shared" si="41"/>
        <v>6.7819602463833905E-4</v>
      </c>
      <c r="D2509" s="6"/>
    </row>
    <row r="2510" spans="1:4" x14ac:dyDescent="0.25">
      <c r="A2510" s="3">
        <v>21912</v>
      </c>
      <c r="B2510" s="1">
        <v>58.98</v>
      </c>
      <c r="C2510" s="6">
        <f t="shared" si="41"/>
        <v>-3.3904051858937151E-4</v>
      </c>
      <c r="D2510" s="6"/>
    </row>
    <row r="2511" spans="1:4" x14ac:dyDescent="0.25">
      <c r="A2511" s="3">
        <v>21913</v>
      </c>
      <c r="B2511" s="1">
        <v>59.3</v>
      </c>
      <c r="C2511" s="6">
        <f t="shared" si="41"/>
        <v>5.4109026165495584E-3</v>
      </c>
      <c r="D2511" s="6"/>
    </row>
    <row r="2512" spans="1:4" x14ac:dyDescent="0.25">
      <c r="A2512" s="3">
        <v>21914</v>
      </c>
      <c r="B2512" s="1">
        <v>59.77</v>
      </c>
      <c r="C2512" s="6">
        <f t="shared" si="41"/>
        <v>7.8945568324830604E-3</v>
      </c>
      <c r="D2512" s="6"/>
    </row>
    <row r="2513" spans="1:4" x14ac:dyDescent="0.25">
      <c r="A2513" s="3">
        <v>21915</v>
      </c>
      <c r="B2513" s="1">
        <v>59.89</v>
      </c>
      <c r="C2513" s="6">
        <f t="shared" si="41"/>
        <v>2.005683440208122E-3</v>
      </c>
      <c r="D2513" s="6"/>
    </row>
    <row r="2514" spans="1:4" x14ac:dyDescent="0.25">
      <c r="A2514" s="3">
        <v>21919</v>
      </c>
      <c r="B2514" s="1">
        <v>59.91</v>
      </c>
      <c r="C2514" s="6">
        <f t="shared" si="41"/>
        <v>3.3388981946240031E-4</v>
      </c>
      <c r="D2514" s="6"/>
    </row>
    <row r="2515" spans="1:4" x14ac:dyDescent="0.25">
      <c r="A2515" s="3">
        <v>21920</v>
      </c>
      <c r="B2515" s="1">
        <v>60.39</v>
      </c>
      <c r="C2515" s="6">
        <f t="shared" si="41"/>
        <v>7.9800922239763646E-3</v>
      </c>
      <c r="D2515" s="6"/>
    </row>
    <row r="2516" spans="1:4" x14ac:dyDescent="0.25">
      <c r="A2516" s="3">
        <v>21921</v>
      </c>
      <c r="B2516" s="1">
        <v>60.13</v>
      </c>
      <c r="C2516" s="6">
        <f t="shared" si="41"/>
        <v>-4.3146432683324907E-3</v>
      </c>
      <c r="D2516" s="6"/>
    </row>
    <row r="2517" spans="1:4" x14ac:dyDescent="0.25">
      <c r="A2517" s="3">
        <v>21922</v>
      </c>
      <c r="B2517" s="1">
        <v>59.69</v>
      </c>
      <c r="C2517" s="6">
        <f t="shared" si="41"/>
        <v>-7.3443828709189368E-3</v>
      </c>
      <c r="D2517" s="6"/>
    </row>
    <row r="2518" spans="1:4" x14ac:dyDescent="0.25">
      <c r="A2518" s="3">
        <v>21923</v>
      </c>
      <c r="B2518" s="1">
        <v>59.5</v>
      </c>
      <c r="C2518" s="6">
        <f t="shared" si="41"/>
        <v>-3.188189628974325E-3</v>
      </c>
      <c r="D2518" s="6"/>
    </row>
    <row r="2519" spans="1:4" x14ac:dyDescent="0.25">
      <c r="A2519" s="3">
        <v>21926</v>
      </c>
      <c r="B2519" s="1">
        <v>58.77</v>
      </c>
      <c r="C2519" s="6">
        <f t="shared" si="41"/>
        <v>-1.2344791927024911E-2</v>
      </c>
      <c r="D2519" s="6"/>
    </row>
    <row r="2520" spans="1:4" x14ac:dyDescent="0.25">
      <c r="A2520" s="3">
        <v>21927</v>
      </c>
      <c r="B2520" s="1">
        <v>58.41</v>
      </c>
      <c r="C2520" s="6">
        <f t="shared" si="41"/>
        <v>-6.1444125723412093E-3</v>
      </c>
      <c r="D2520" s="6"/>
    </row>
    <row r="2521" spans="1:4" x14ac:dyDescent="0.25">
      <c r="A2521" s="3">
        <v>21928</v>
      </c>
      <c r="B2521" s="1">
        <v>58.08</v>
      </c>
      <c r="C2521" s="6">
        <f t="shared" si="41"/>
        <v>-5.6657375356773077E-3</v>
      </c>
      <c r="D2521" s="6"/>
    </row>
    <row r="2522" spans="1:4" x14ac:dyDescent="0.25">
      <c r="A2522" s="3">
        <v>21929</v>
      </c>
      <c r="B2522" s="1">
        <v>58.4</v>
      </c>
      <c r="C2522" s="6">
        <f t="shared" si="41"/>
        <v>5.4945193176407798E-3</v>
      </c>
      <c r="D2522" s="6"/>
    </row>
    <row r="2523" spans="1:4" x14ac:dyDescent="0.25">
      <c r="A2523" s="3">
        <v>21930</v>
      </c>
      <c r="B2523" s="1">
        <v>58.38</v>
      </c>
      <c r="C2523" s="6">
        <f t="shared" si="41"/>
        <v>-3.4252440821257965E-4</v>
      </c>
      <c r="D2523" s="6"/>
    </row>
    <row r="2524" spans="1:4" x14ac:dyDescent="0.25">
      <c r="A2524" s="3">
        <v>21933</v>
      </c>
      <c r="B2524" s="1">
        <v>57.89</v>
      </c>
      <c r="C2524" s="6">
        <f t="shared" si="41"/>
        <v>-8.428707335055503E-3</v>
      </c>
      <c r="D2524" s="6"/>
    </row>
    <row r="2525" spans="1:4" x14ac:dyDescent="0.25">
      <c r="A2525" s="3">
        <v>21934</v>
      </c>
      <c r="B2525" s="1">
        <v>57.27</v>
      </c>
      <c r="C2525" s="6">
        <f t="shared" si="41"/>
        <v>-1.0767731685147226E-2</v>
      </c>
      <c r="D2525" s="6"/>
    </row>
    <row r="2526" spans="1:4" x14ac:dyDescent="0.25">
      <c r="A2526" s="3">
        <v>21935</v>
      </c>
      <c r="B2526" s="1">
        <v>57.07</v>
      </c>
      <c r="C2526" s="6">
        <f t="shared" si="41"/>
        <v>-3.4983418571492243E-3</v>
      </c>
      <c r="D2526" s="6"/>
    </row>
    <row r="2527" spans="1:4" x14ac:dyDescent="0.25">
      <c r="A2527" s="3">
        <v>21936</v>
      </c>
      <c r="B2527" s="1">
        <v>57.21</v>
      </c>
      <c r="C2527" s="6">
        <f t="shared" si="41"/>
        <v>2.4501237318207713E-3</v>
      </c>
      <c r="D2527" s="6"/>
    </row>
    <row r="2528" spans="1:4" x14ac:dyDescent="0.25">
      <c r="A2528" s="3">
        <v>21937</v>
      </c>
      <c r="B2528" s="1">
        <v>57.38</v>
      </c>
      <c r="C2528" s="6">
        <f t="shared" si="41"/>
        <v>2.9671022727814685E-3</v>
      </c>
      <c r="D2528" s="6"/>
    </row>
    <row r="2529" spans="1:4" x14ac:dyDescent="0.25">
      <c r="A2529" s="3">
        <v>21940</v>
      </c>
      <c r="B2529" s="1">
        <v>56.78</v>
      </c>
      <c r="C2529" s="6">
        <f t="shared" si="41"/>
        <v>-1.0511659508393591E-2</v>
      </c>
      <c r="D2529" s="6"/>
    </row>
    <row r="2530" spans="1:4" x14ac:dyDescent="0.25">
      <c r="A2530" s="3">
        <v>21941</v>
      </c>
      <c r="B2530" s="1">
        <v>56.86</v>
      </c>
      <c r="C2530" s="6">
        <f t="shared" si="41"/>
        <v>1.4079551780285411E-3</v>
      </c>
      <c r="D2530" s="6"/>
    </row>
    <row r="2531" spans="1:4" x14ac:dyDescent="0.25">
      <c r="A2531" s="3">
        <v>21942</v>
      </c>
      <c r="B2531" s="1">
        <v>56.72</v>
      </c>
      <c r="C2531" s="6">
        <f t="shared" si="41"/>
        <v>-2.4652239989816334E-3</v>
      </c>
      <c r="D2531" s="6"/>
    </row>
    <row r="2532" spans="1:4" x14ac:dyDescent="0.25">
      <c r="A2532" s="3">
        <v>21943</v>
      </c>
      <c r="B2532" s="1">
        <v>56.13</v>
      </c>
      <c r="C2532" s="6">
        <f t="shared" si="41"/>
        <v>-1.0456453269764019E-2</v>
      </c>
      <c r="D2532" s="6"/>
    </row>
    <row r="2533" spans="1:4" x14ac:dyDescent="0.25">
      <c r="A2533" s="3">
        <v>21944</v>
      </c>
      <c r="B2533" s="1">
        <v>55.61</v>
      </c>
      <c r="C2533" s="6">
        <f t="shared" si="41"/>
        <v>-9.3073877546353979E-3</v>
      </c>
      <c r="D2533" s="6"/>
    </row>
    <row r="2534" spans="1:4" x14ac:dyDescent="0.25">
      <c r="A2534" s="3">
        <v>21947</v>
      </c>
      <c r="B2534" s="1">
        <v>55.96</v>
      </c>
      <c r="C2534" s="6">
        <f t="shared" si="41"/>
        <v>6.2741085978077309E-3</v>
      </c>
      <c r="D2534" s="6"/>
    </row>
    <row r="2535" spans="1:4" x14ac:dyDescent="0.25">
      <c r="A2535" s="3">
        <v>21948</v>
      </c>
      <c r="B2535" s="1">
        <v>56.82</v>
      </c>
      <c r="C2535" s="6">
        <f t="shared" si="41"/>
        <v>1.525122662876149E-2</v>
      </c>
      <c r="D2535" s="6"/>
    </row>
    <row r="2536" spans="1:4" x14ac:dyDescent="0.25">
      <c r="A2536" s="3">
        <v>21949</v>
      </c>
      <c r="B2536" s="1">
        <v>56.32</v>
      </c>
      <c r="C2536" s="6">
        <f t="shared" si="41"/>
        <v>-8.838664576254953E-3</v>
      </c>
      <c r="D2536" s="6"/>
    </row>
    <row r="2537" spans="1:4" x14ac:dyDescent="0.25">
      <c r="A2537" s="3">
        <v>21950</v>
      </c>
      <c r="B2537" s="1">
        <v>56.27</v>
      </c>
      <c r="C2537" s="6">
        <f t="shared" si="41"/>
        <v>-8.8817840459931748E-4</v>
      </c>
      <c r="D2537" s="6"/>
    </row>
    <row r="2538" spans="1:4" x14ac:dyDescent="0.25">
      <c r="A2538" s="3">
        <v>21951</v>
      </c>
      <c r="B2538" s="1">
        <v>55.98</v>
      </c>
      <c r="C2538" s="6">
        <f t="shared" si="41"/>
        <v>-5.1670493578802558E-3</v>
      </c>
      <c r="D2538" s="6"/>
    </row>
    <row r="2539" spans="1:4" x14ac:dyDescent="0.25">
      <c r="A2539" s="3">
        <v>21954</v>
      </c>
      <c r="B2539" s="1">
        <v>55.32</v>
      </c>
      <c r="C2539" s="6">
        <f t="shared" si="41"/>
        <v>-1.1859977290749916E-2</v>
      </c>
      <c r="D2539" s="6"/>
    </row>
    <row r="2540" spans="1:4" x14ac:dyDescent="0.25">
      <c r="A2540" s="3">
        <v>21955</v>
      </c>
      <c r="B2540" s="1">
        <v>55.84</v>
      </c>
      <c r="C2540" s="6">
        <f t="shared" si="41"/>
        <v>9.3559516575595532E-3</v>
      </c>
      <c r="D2540" s="6"/>
    </row>
    <row r="2541" spans="1:4" x14ac:dyDescent="0.25">
      <c r="A2541" s="3">
        <v>21956</v>
      </c>
      <c r="B2541" s="1">
        <v>55.49</v>
      </c>
      <c r="C2541" s="6">
        <f t="shared" si="41"/>
        <v>-6.2876341163071326E-3</v>
      </c>
      <c r="D2541" s="6"/>
    </row>
    <row r="2542" spans="1:4" x14ac:dyDescent="0.25">
      <c r="A2542" s="3">
        <v>21957</v>
      </c>
      <c r="B2542" s="1">
        <v>55.18</v>
      </c>
      <c r="C2542" s="6">
        <f t="shared" si="41"/>
        <v>-5.6022555486698981E-3</v>
      </c>
      <c r="D2542" s="6"/>
    </row>
    <row r="2543" spans="1:4" x14ac:dyDescent="0.25">
      <c r="A2543" s="3">
        <v>21958</v>
      </c>
      <c r="B2543" s="1">
        <v>55.46</v>
      </c>
      <c r="C2543" s="6">
        <f t="shared" si="41"/>
        <v>5.0614713984920082E-3</v>
      </c>
      <c r="D2543" s="6"/>
    </row>
    <row r="2544" spans="1:4" x14ac:dyDescent="0.25">
      <c r="A2544" s="3">
        <v>21961</v>
      </c>
      <c r="B2544" s="1">
        <v>55.17</v>
      </c>
      <c r="C2544" s="6">
        <f t="shared" si="41"/>
        <v>-5.2427129032925129E-3</v>
      </c>
      <c r="D2544" s="6"/>
    </row>
    <row r="2545" spans="1:4" x14ac:dyDescent="0.25">
      <c r="A2545" s="3">
        <v>21962</v>
      </c>
      <c r="B2545" s="1">
        <v>54.73</v>
      </c>
      <c r="C2545" s="6">
        <f t="shared" si="41"/>
        <v>-8.0073221285127255E-3</v>
      </c>
      <c r="D2545" s="6"/>
    </row>
    <row r="2546" spans="1:4" x14ac:dyDescent="0.25">
      <c r="A2546" s="3">
        <v>21963</v>
      </c>
      <c r="B2546" s="1">
        <v>55.03</v>
      </c>
      <c r="C2546" s="6">
        <f t="shared" si="41"/>
        <v>5.4664859158408165E-3</v>
      </c>
      <c r="D2546" s="6"/>
    </row>
    <row r="2547" spans="1:4" x14ac:dyDescent="0.25">
      <c r="A2547" s="3">
        <v>21964</v>
      </c>
      <c r="B2547" s="1">
        <v>55.8</v>
      </c>
      <c r="C2547" s="6">
        <f t="shared" si="41"/>
        <v>1.3895378315597735E-2</v>
      </c>
      <c r="D2547" s="6"/>
    </row>
    <row r="2548" spans="1:4" x14ac:dyDescent="0.25">
      <c r="A2548" s="3">
        <v>21965</v>
      </c>
      <c r="B2548" s="1">
        <v>56.24</v>
      </c>
      <c r="C2548" s="6">
        <f t="shared" si="41"/>
        <v>7.8543781151442175E-3</v>
      </c>
      <c r="D2548" s="6"/>
    </row>
    <row r="2549" spans="1:4" x14ac:dyDescent="0.25">
      <c r="A2549" s="3">
        <v>21969</v>
      </c>
      <c r="B2549" s="1">
        <v>55.94</v>
      </c>
      <c r="C2549" s="6">
        <f t="shared" si="41"/>
        <v>-5.3485597285958895E-3</v>
      </c>
      <c r="D2549" s="6"/>
    </row>
    <row r="2550" spans="1:4" x14ac:dyDescent="0.25">
      <c r="A2550" s="3">
        <v>21970</v>
      </c>
      <c r="B2550" s="1">
        <v>55.74</v>
      </c>
      <c r="C2550" s="6">
        <f t="shared" si="41"/>
        <v>-3.5816657200114857E-3</v>
      </c>
      <c r="D2550" s="6"/>
    </row>
    <row r="2551" spans="1:4" x14ac:dyDescent="0.25">
      <c r="A2551" s="3">
        <v>21971</v>
      </c>
      <c r="B2551" s="1">
        <v>55.93</v>
      </c>
      <c r="C2551" s="6">
        <f t="shared" si="41"/>
        <v>3.4028867796944361E-3</v>
      </c>
      <c r="D2551" s="6"/>
    </row>
    <row r="2552" spans="1:4" x14ac:dyDescent="0.25">
      <c r="A2552" s="3">
        <v>21972</v>
      </c>
      <c r="B2552" s="1">
        <v>56.16</v>
      </c>
      <c r="C2552" s="6">
        <f t="shared" si="41"/>
        <v>4.1038508840589155E-3</v>
      </c>
      <c r="D2552" s="6"/>
    </row>
    <row r="2553" spans="1:4" x14ac:dyDescent="0.25">
      <c r="A2553" s="3">
        <v>21975</v>
      </c>
      <c r="B2553" s="1">
        <v>56.12</v>
      </c>
      <c r="C2553" s="6">
        <f t="shared" si="41"/>
        <v>-7.1250448329544997E-4</v>
      </c>
      <c r="D2553" s="6"/>
    </row>
    <row r="2554" spans="1:4" x14ac:dyDescent="0.25">
      <c r="A2554" s="3">
        <v>21976</v>
      </c>
      <c r="B2554" s="1">
        <v>56.01</v>
      </c>
      <c r="C2554" s="6">
        <f t="shared" si="41"/>
        <v>-1.9620090125192819E-3</v>
      </c>
      <c r="D2554" s="6"/>
    </row>
    <row r="2555" spans="1:4" x14ac:dyDescent="0.25">
      <c r="A2555" s="3">
        <v>21977</v>
      </c>
      <c r="B2555" s="1">
        <v>55.62</v>
      </c>
      <c r="C2555" s="6">
        <f t="shared" si="41"/>
        <v>-6.987397415922198E-3</v>
      </c>
      <c r="D2555" s="6"/>
    </row>
    <row r="2556" spans="1:4" x14ac:dyDescent="0.25">
      <c r="A2556" s="3">
        <v>21978</v>
      </c>
      <c r="B2556" s="1">
        <v>54.78</v>
      </c>
      <c r="C2556" s="6">
        <f t="shared" si="41"/>
        <v>-1.5217684970886578E-2</v>
      </c>
      <c r="D2556" s="6"/>
    </row>
    <row r="2557" spans="1:4" x14ac:dyDescent="0.25">
      <c r="A2557" s="3">
        <v>21979</v>
      </c>
      <c r="B2557" s="1">
        <v>54.57</v>
      </c>
      <c r="C2557" s="6">
        <f t="shared" si="41"/>
        <v>-3.8408826367915309E-3</v>
      </c>
      <c r="D2557" s="6"/>
    </row>
    <row r="2558" spans="1:4" x14ac:dyDescent="0.25">
      <c r="A2558" s="3">
        <v>21982</v>
      </c>
      <c r="B2558" s="1">
        <v>54.02</v>
      </c>
      <c r="C2558" s="6">
        <f t="shared" si="41"/>
        <v>-1.012993283367105E-2</v>
      </c>
      <c r="D2558" s="6"/>
    </row>
    <row r="2559" spans="1:4" x14ac:dyDescent="0.25">
      <c r="A2559" s="3">
        <v>21983</v>
      </c>
      <c r="B2559" s="1">
        <v>53.47</v>
      </c>
      <c r="C2559" s="6">
        <f t="shared" si="41"/>
        <v>-1.0233599403829374E-2</v>
      </c>
      <c r="D2559" s="6"/>
    </row>
    <row r="2560" spans="1:4" x14ac:dyDescent="0.25">
      <c r="A2560" s="3">
        <v>21984</v>
      </c>
      <c r="B2560" s="1">
        <v>54.04</v>
      </c>
      <c r="C2560" s="6">
        <f t="shared" si="41"/>
        <v>1.0603764131357919E-2</v>
      </c>
      <c r="D2560" s="6"/>
    </row>
    <row r="2561" spans="1:4" x14ac:dyDescent="0.25">
      <c r="A2561" s="3">
        <v>21985</v>
      </c>
      <c r="B2561" s="1">
        <v>53.83</v>
      </c>
      <c r="C2561" s="6">
        <f t="shared" si="41"/>
        <v>-3.8935805191322101E-3</v>
      </c>
      <c r="D2561" s="6"/>
    </row>
    <row r="2562" spans="1:4" x14ac:dyDescent="0.25">
      <c r="A2562" s="3">
        <v>21986</v>
      </c>
      <c r="B2562" s="1">
        <v>54.24</v>
      </c>
      <c r="C2562" s="6">
        <f t="shared" si="41"/>
        <v>7.5877110592742309E-3</v>
      </c>
      <c r="D2562" s="6"/>
    </row>
    <row r="2563" spans="1:4" x14ac:dyDescent="0.25">
      <c r="A2563" s="3">
        <v>21989</v>
      </c>
      <c r="B2563" s="1">
        <v>54.32</v>
      </c>
      <c r="C2563" s="6">
        <f t="shared" si="41"/>
        <v>1.4738396183005232E-3</v>
      </c>
      <c r="D2563" s="6"/>
    </row>
    <row r="2564" spans="1:4" x14ac:dyDescent="0.25">
      <c r="A2564" s="3">
        <v>21990</v>
      </c>
      <c r="B2564" s="1">
        <v>54.74</v>
      </c>
      <c r="C2564" s="6">
        <f t="shared" ref="C2564:C2627" si="42">LN(B2564/B2563)</f>
        <v>7.7022203620923033E-3</v>
      </c>
      <c r="D2564" s="6"/>
    </row>
    <row r="2565" spans="1:4" x14ac:dyDescent="0.25">
      <c r="A2565" s="3">
        <v>21991</v>
      </c>
      <c r="B2565" s="1">
        <v>55.04</v>
      </c>
      <c r="C2565" s="6">
        <f t="shared" si="42"/>
        <v>5.4654900125551556E-3</v>
      </c>
      <c r="D2565" s="6"/>
    </row>
    <row r="2566" spans="1:4" x14ac:dyDescent="0.25">
      <c r="A2566" s="3">
        <v>21992</v>
      </c>
      <c r="B2566" s="1">
        <v>54.96</v>
      </c>
      <c r="C2566" s="6">
        <f t="shared" si="42"/>
        <v>-1.454545710994324E-3</v>
      </c>
      <c r="D2566" s="6"/>
    </row>
    <row r="2567" spans="1:4" x14ac:dyDescent="0.25">
      <c r="A2567" s="3">
        <v>21993</v>
      </c>
      <c r="B2567" s="1">
        <v>55.01</v>
      </c>
      <c r="C2567" s="6">
        <f t="shared" si="42"/>
        <v>9.0933897327286648E-4</v>
      </c>
      <c r="D2567" s="6"/>
    </row>
    <row r="2568" spans="1:4" x14ac:dyDescent="0.25">
      <c r="A2568" s="3">
        <v>21996</v>
      </c>
      <c r="B2568" s="1">
        <v>55.07</v>
      </c>
      <c r="C2568" s="6">
        <f t="shared" si="42"/>
        <v>1.0901163870235431E-3</v>
      </c>
      <c r="D2568" s="6"/>
    </row>
    <row r="2569" spans="1:4" x14ac:dyDescent="0.25">
      <c r="A2569" s="3">
        <v>21997</v>
      </c>
      <c r="B2569" s="1">
        <v>55.29</v>
      </c>
      <c r="C2569" s="6">
        <f t="shared" si="42"/>
        <v>3.9869570754515315E-3</v>
      </c>
      <c r="D2569" s="6"/>
    </row>
    <row r="2570" spans="1:4" x14ac:dyDescent="0.25">
      <c r="A2570" s="3">
        <v>21998</v>
      </c>
      <c r="B2570" s="1">
        <v>55.74</v>
      </c>
      <c r="C2570" s="6">
        <f t="shared" si="42"/>
        <v>8.1059617039607006E-3</v>
      </c>
      <c r="D2570" s="6"/>
    </row>
    <row r="2571" spans="1:4" x14ac:dyDescent="0.25">
      <c r="A2571" s="3">
        <v>21999</v>
      </c>
      <c r="B2571" s="1">
        <v>55.98</v>
      </c>
      <c r="C2571" s="6">
        <f t="shared" si="42"/>
        <v>4.296462033505111E-3</v>
      </c>
      <c r="D2571" s="6"/>
    </row>
    <row r="2572" spans="1:4" x14ac:dyDescent="0.25">
      <c r="A2572" s="3">
        <v>22000</v>
      </c>
      <c r="B2572" s="1">
        <v>55.98</v>
      </c>
      <c r="C2572" s="6">
        <f t="shared" si="42"/>
        <v>0</v>
      </c>
      <c r="D2572" s="6"/>
    </row>
    <row r="2573" spans="1:4" x14ac:dyDescent="0.25">
      <c r="A2573" s="3">
        <v>22003</v>
      </c>
      <c r="B2573" s="1">
        <v>55.86</v>
      </c>
      <c r="C2573" s="6">
        <f t="shared" si="42"/>
        <v>-2.1459235702766598E-3</v>
      </c>
      <c r="D2573" s="6"/>
    </row>
    <row r="2574" spans="1:4" x14ac:dyDescent="0.25">
      <c r="A2574" s="3">
        <v>22004</v>
      </c>
      <c r="B2574" s="1">
        <v>55.78</v>
      </c>
      <c r="C2574" s="6">
        <f t="shared" si="42"/>
        <v>-1.4331783176877925E-3</v>
      </c>
      <c r="D2574" s="6"/>
    </row>
    <row r="2575" spans="1:4" x14ac:dyDescent="0.25">
      <c r="A2575" s="3">
        <v>22005</v>
      </c>
      <c r="B2575" s="1">
        <v>55.66</v>
      </c>
      <c r="C2575" s="6">
        <f t="shared" si="42"/>
        <v>-2.1536261015982247E-3</v>
      </c>
      <c r="D2575" s="6"/>
    </row>
    <row r="2576" spans="1:4" x14ac:dyDescent="0.25">
      <c r="A2576" s="3">
        <v>22006</v>
      </c>
      <c r="B2576" s="1">
        <v>55.34</v>
      </c>
      <c r="C2576" s="6">
        <f t="shared" si="42"/>
        <v>-5.7657817389647177E-3</v>
      </c>
      <c r="D2576" s="6"/>
    </row>
    <row r="2577" spans="1:4" x14ac:dyDescent="0.25">
      <c r="A2577" s="3">
        <v>22007</v>
      </c>
      <c r="B2577" s="1">
        <v>55.43</v>
      </c>
      <c r="C2577" s="6">
        <f t="shared" si="42"/>
        <v>1.6249890729333732E-3</v>
      </c>
      <c r="D2577" s="6"/>
    </row>
    <row r="2578" spans="1:4" x14ac:dyDescent="0.25">
      <c r="A2578" s="3">
        <v>22010</v>
      </c>
      <c r="B2578" s="1">
        <v>55.54</v>
      </c>
      <c r="C2578" s="6">
        <f t="shared" si="42"/>
        <v>1.9825184469400678E-3</v>
      </c>
      <c r="D2578" s="6"/>
    </row>
    <row r="2579" spans="1:4" x14ac:dyDescent="0.25">
      <c r="A2579" s="3">
        <v>22011</v>
      </c>
      <c r="B2579" s="1">
        <v>55.37</v>
      </c>
      <c r="C2579" s="6">
        <f t="shared" si="42"/>
        <v>-3.0655510437777637E-3</v>
      </c>
      <c r="D2579" s="6"/>
    </row>
    <row r="2580" spans="1:4" x14ac:dyDescent="0.25">
      <c r="A2580" s="3">
        <v>22012</v>
      </c>
      <c r="B2580" s="1">
        <v>56.51</v>
      </c>
      <c r="C2580" s="6">
        <f t="shared" si="42"/>
        <v>2.0379682806876069E-2</v>
      </c>
      <c r="D2580" s="6"/>
    </row>
    <row r="2581" spans="1:4" x14ac:dyDescent="0.25">
      <c r="A2581" s="3">
        <v>22013</v>
      </c>
      <c r="B2581" s="1">
        <v>56.52</v>
      </c>
      <c r="C2581" s="6">
        <f t="shared" si="42"/>
        <v>1.7694417457484243E-4</v>
      </c>
      <c r="D2581" s="6"/>
    </row>
    <row r="2582" spans="1:4" x14ac:dyDescent="0.25">
      <c r="A2582" s="3">
        <v>22014</v>
      </c>
      <c r="B2582" s="1">
        <v>56.39</v>
      </c>
      <c r="C2582" s="6">
        <f t="shared" si="42"/>
        <v>-2.302719997235957E-3</v>
      </c>
      <c r="D2582" s="6"/>
    </row>
    <row r="2583" spans="1:4" x14ac:dyDescent="0.25">
      <c r="A2583" s="3">
        <v>22017</v>
      </c>
      <c r="B2583" s="1">
        <v>56.17</v>
      </c>
      <c r="C2583" s="6">
        <f t="shared" si="42"/>
        <v>-3.9090312747493989E-3</v>
      </c>
      <c r="D2583" s="6"/>
    </row>
    <row r="2584" spans="1:4" x14ac:dyDescent="0.25">
      <c r="A2584" s="3">
        <v>22018</v>
      </c>
      <c r="B2584" s="1">
        <v>56.3</v>
      </c>
      <c r="C2584" s="6">
        <f t="shared" si="42"/>
        <v>2.311728601303352E-3</v>
      </c>
      <c r="D2584" s="6"/>
    </row>
    <row r="2585" spans="1:4" x14ac:dyDescent="0.25">
      <c r="A2585" s="3">
        <v>22019</v>
      </c>
      <c r="B2585" s="1">
        <v>56.3</v>
      </c>
      <c r="C2585" s="6">
        <f t="shared" si="42"/>
        <v>0</v>
      </c>
      <c r="D2585" s="6"/>
    </row>
    <row r="2586" spans="1:4" x14ac:dyDescent="0.25">
      <c r="A2586" s="3">
        <v>22020</v>
      </c>
      <c r="B2586" s="1">
        <v>56.43</v>
      </c>
      <c r="C2586" s="6">
        <f t="shared" si="42"/>
        <v>2.306396835404055E-3</v>
      </c>
      <c r="D2586" s="6"/>
    </row>
    <row r="2587" spans="1:4" x14ac:dyDescent="0.25">
      <c r="A2587" s="3">
        <v>22024</v>
      </c>
      <c r="B2587" s="1">
        <v>56.59</v>
      </c>
      <c r="C2587" s="6">
        <f t="shared" si="42"/>
        <v>2.8313591733838349E-3</v>
      </c>
      <c r="D2587" s="6"/>
    </row>
    <row r="2588" spans="1:4" x14ac:dyDescent="0.25">
      <c r="A2588" s="3">
        <v>22025</v>
      </c>
      <c r="B2588" s="1">
        <v>56.13</v>
      </c>
      <c r="C2588" s="6">
        <f t="shared" si="42"/>
        <v>-8.1618622003245822E-3</v>
      </c>
      <c r="D2588" s="6"/>
    </row>
    <row r="2589" spans="1:4" x14ac:dyDescent="0.25">
      <c r="A2589" s="3">
        <v>22026</v>
      </c>
      <c r="B2589" s="1">
        <v>55.44</v>
      </c>
      <c r="C2589" s="6">
        <f t="shared" si="42"/>
        <v>-1.236907407246023E-2</v>
      </c>
      <c r="D2589" s="6"/>
    </row>
    <row r="2590" spans="1:4" x14ac:dyDescent="0.25">
      <c r="A2590" s="3">
        <v>22027</v>
      </c>
      <c r="B2590" s="1">
        <v>55.59</v>
      </c>
      <c r="C2590" s="6">
        <f t="shared" si="42"/>
        <v>2.7019740837304833E-3</v>
      </c>
      <c r="D2590" s="6"/>
    </row>
    <row r="2591" spans="1:4" x14ac:dyDescent="0.25">
      <c r="A2591" s="3">
        <v>22028</v>
      </c>
      <c r="B2591" s="1">
        <v>55.42</v>
      </c>
      <c r="C2591" s="6">
        <f t="shared" si="42"/>
        <v>-3.0627895305457668E-3</v>
      </c>
      <c r="D2591" s="6"/>
    </row>
    <row r="2592" spans="1:4" x14ac:dyDescent="0.25">
      <c r="A2592" s="3">
        <v>22031</v>
      </c>
      <c r="B2592" s="1">
        <v>54.86</v>
      </c>
      <c r="C2592" s="6">
        <f t="shared" si="42"/>
        <v>-1.0156053925375269E-2</v>
      </c>
      <c r="D2592" s="6"/>
    </row>
    <row r="2593" spans="1:4" x14ac:dyDescent="0.25">
      <c r="A2593" s="3">
        <v>22032</v>
      </c>
      <c r="B2593" s="1">
        <v>55.04</v>
      </c>
      <c r="C2593" s="6">
        <f t="shared" si="42"/>
        <v>3.2757081156309883E-3</v>
      </c>
      <c r="D2593" s="6"/>
    </row>
    <row r="2594" spans="1:4" x14ac:dyDescent="0.25">
      <c r="A2594" s="3">
        <v>22033</v>
      </c>
      <c r="B2594" s="1">
        <v>55.04</v>
      </c>
      <c r="C2594" s="6">
        <f t="shared" si="42"/>
        <v>0</v>
      </c>
      <c r="D2594" s="6"/>
    </row>
    <row r="2595" spans="1:4" x14ac:dyDescent="0.25">
      <c r="A2595" s="3">
        <v>22034</v>
      </c>
      <c r="B2595" s="1">
        <v>54.56</v>
      </c>
      <c r="C2595" s="6">
        <f t="shared" si="42"/>
        <v>-8.7591800898814652E-3</v>
      </c>
      <c r="D2595" s="6"/>
    </row>
    <row r="2596" spans="1:4" x14ac:dyDescent="0.25">
      <c r="A2596" s="3">
        <v>22035</v>
      </c>
      <c r="B2596" s="1">
        <v>54.37</v>
      </c>
      <c r="C2596" s="6">
        <f t="shared" si="42"/>
        <v>-3.4884823773774164E-3</v>
      </c>
      <c r="D2596" s="6"/>
    </row>
    <row r="2597" spans="1:4" x14ac:dyDescent="0.25">
      <c r="A2597" s="3">
        <v>22038</v>
      </c>
      <c r="B2597" s="1">
        <v>54.13</v>
      </c>
      <c r="C2597" s="6">
        <f t="shared" si="42"/>
        <v>-4.4239703489427212E-3</v>
      </c>
      <c r="D2597" s="6"/>
    </row>
    <row r="2598" spans="1:4" x14ac:dyDescent="0.25">
      <c r="A2598" s="3">
        <v>22039</v>
      </c>
      <c r="B2598" s="1">
        <v>54.83</v>
      </c>
      <c r="C2598" s="6">
        <f t="shared" si="42"/>
        <v>1.2848928607070598E-2</v>
      </c>
      <c r="D2598" s="6"/>
    </row>
    <row r="2599" spans="1:4" x14ac:dyDescent="0.25">
      <c r="A2599" s="3">
        <v>22040</v>
      </c>
      <c r="B2599" s="1">
        <v>55.04</v>
      </c>
      <c r="C2599" s="6">
        <f t="shared" si="42"/>
        <v>3.8227042091311097E-3</v>
      </c>
      <c r="D2599" s="6"/>
    </row>
    <row r="2600" spans="1:4" x14ac:dyDescent="0.25">
      <c r="A2600" s="3">
        <v>22041</v>
      </c>
      <c r="B2600" s="1">
        <v>54.86</v>
      </c>
      <c r="C2600" s="6">
        <f t="shared" si="42"/>
        <v>-3.275708115631082E-3</v>
      </c>
      <c r="D2600" s="6"/>
    </row>
    <row r="2601" spans="1:4" x14ac:dyDescent="0.25">
      <c r="A2601" s="3">
        <v>22042</v>
      </c>
      <c r="B2601" s="1">
        <v>54.75</v>
      </c>
      <c r="C2601" s="6">
        <f t="shared" si="42"/>
        <v>-2.0071168128469965E-3</v>
      </c>
      <c r="D2601" s="6"/>
    </row>
    <row r="2602" spans="1:4" x14ac:dyDescent="0.25">
      <c r="A2602" s="3">
        <v>22045</v>
      </c>
      <c r="B2602" s="1">
        <v>54.8</v>
      </c>
      <c r="C2602" s="6">
        <f t="shared" si="42"/>
        <v>9.1282525735968166E-4</v>
      </c>
      <c r="D2602" s="6"/>
    </row>
    <row r="2603" spans="1:4" x14ac:dyDescent="0.25">
      <c r="A2603" s="3">
        <v>22046</v>
      </c>
      <c r="B2603" s="1">
        <v>54.42</v>
      </c>
      <c r="C2603" s="6">
        <f t="shared" si="42"/>
        <v>-6.9584605988695664E-3</v>
      </c>
      <c r="D2603" s="6"/>
    </row>
    <row r="2604" spans="1:4" x14ac:dyDescent="0.25">
      <c r="A2604" s="3">
        <v>22047</v>
      </c>
      <c r="B2604" s="1">
        <v>54.57</v>
      </c>
      <c r="C2604" s="6">
        <f t="shared" si="42"/>
        <v>2.7525478430403399E-3</v>
      </c>
      <c r="D2604" s="6"/>
    </row>
    <row r="2605" spans="1:4" x14ac:dyDescent="0.25">
      <c r="A2605" s="3">
        <v>22048</v>
      </c>
      <c r="B2605" s="1">
        <v>54.85</v>
      </c>
      <c r="C2605" s="6">
        <f t="shared" si="42"/>
        <v>5.1179055230988063E-3</v>
      </c>
      <c r="D2605" s="6"/>
    </row>
    <row r="2606" spans="1:4" x14ac:dyDescent="0.25">
      <c r="A2606" s="3">
        <v>22049</v>
      </c>
      <c r="B2606" s="1">
        <v>55.3</v>
      </c>
      <c r="C2606" s="6">
        <f t="shared" si="42"/>
        <v>8.1707218070498442E-3</v>
      </c>
      <c r="D2606" s="6"/>
    </row>
    <row r="2607" spans="1:4" x14ac:dyDescent="0.25">
      <c r="A2607" s="3">
        <v>22052</v>
      </c>
      <c r="B2607" s="1">
        <v>55.25</v>
      </c>
      <c r="C2607" s="6">
        <f t="shared" si="42"/>
        <v>-9.0456813042682734E-4</v>
      </c>
      <c r="D2607" s="6"/>
    </row>
    <row r="2608" spans="1:4" x14ac:dyDescent="0.25">
      <c r="A2608" s="3">
        <v>22053</v>
      </c>
      <c r="B2608" s="1">
        <v>55.46</v>
      </c>
      <c r="C2608" s="6">
        <f t="shared" si="42"/>
        <v>3.7936997897697238E-3</v>
      </c>
      <c r="D2608" s="6"/>
    </row>
    <row r="2609" spans="1:4" x14ac:dyDescent="0.25">
      <c r="A2609" s="3">
        <v>22054</v>
      </c>
      <c r="B2609" s="1">
        <v>55.44</v>
      </c>
      <c r="C2609" s="6">
        <f t="shared" si="42"/>
        <v>-3.6068530598420224E-4</v>
      </c>
      <c r="D2609" s="6"/>
    </row>
    <row r="2610" spans="1:4" x14ac:dyDescent="0.25">
      <c r="A2610" s="3">
        <v>22055</v>
      </c>
      <c r="B2610" s="1">
        <v>55.68</v>
      </c>
      <c r="C2610" s="6">
        <f t="shared" si="42"/>
        <v>4.3196611445163796E-3</v>
      </c>
      <c r="D2610" s="6"/>
    </row>
    <row r="2611" spans="1:4" x14ac:dyDescent="0.25">
      <c r="A2611" s="3">
        <v>22056</v>
      </c>
      <c r="B2611" s="1">
        <v>55.73</v>
      </c>
      <c r="C2611" s="6">
        <f t="shared" si="42"/>
        <v>8.9758555528083716E-4</v>
      </c>
      <c r="D2611" s="6"/>
    </row>
    <row r="2612" spans="1:4" x14ac:dyDescent="0.25">
      <c r="A2612" s="3">
        <v>22059</v>
      </c>
      <c r="B2612" s="1">
        <v>55.76</v>
      </c>
      <c r="C2612" s="6">
        <f t="shared" si="42"/>
        <v>5.3816487082351122E-4</v>
      </c>
      <c r="D2612" s="6"/>
    </row>
    <row r="2613" spans="1:4" x14ac:dyDescent="0.25">
      <c r="A2613" s="3">
        <v>22060</v>
      </c>
      <c r="B2613" s="1">
        <v>55.7</v>
      </c>
      <c r="C2613" s="6">
        <f t="shared" si="42"/>
        <v>-1.0766195190300158E-3</v>
      </c>
      <c r="D2613" s="6"/>
    </row>
    <row r="2614" spans="1:4" x14ac:dyDescent="0.25">
      <c r="A2614" s="3">
        <v>22061</v>
      </c>
      <c r="B2614" s="1">
        <v>55.67</v>
      </c>
      <c r="C2614" s="6">
        <f t="shared" si="42"/>
        <v>-5.387447378219798E-4</v>
      </c>
      <c r="D2614" s="6"/>
    </row>
    <row r="2615" spans="1:4" x14ac:dyDescent="0.25">
      <c r="A2615" s="3">
        <v>22062</v>
      </c>
      <c r="B2615" s="1">
        <v>55.71</v>
      </c>
      <c r="C2615" s="6">
        <f t="shared" si="42"/>
        <v>7.1826183730775307E-4</v>
      </c>
      <c r="D2615" s="6"/>
    </row>
    <row r="2616" spans="1:4" x14ac:dyDescent="0.25">
      <c r="A2616" s="3">
        <v>22063</v>
      </c>
      <c r="B2616" s="1">
        <v>55.74</v>
      </c>
      <c r="C2616" s="6">
        <f t="shared" si="42"/>
        <v>5.3835802107812835E-4</v>
      </c>
      <c r="D2616" s="6"/>
    </row>
    <row r="2617" spans="1:4" x14ac:dyDescent="0.25">
      <c r="A2617" s="3">
        <v>22067</v>
      </c>
      <c r="B2617" s="1">
        <v>55.83</v>
      </c>
      <c r="C2617" s="6">
        <f t="shared" si="42"/>
        <v>1.6133372684668287E-3</v>
      </c>
      <c r="D2617" s="6"/>
    </row>
    <row r="2618" spans="1:4" x14ac:dyDescent="0.25">
      <c r="A2618" s="3">
        <v>22068</v>
      </c>
      <c r="B2618" s="1">
        <v>55.89</v>
      </c>
      <c r="C2618" s="6">
        <f t="shared" si="42"/>
        <v>1.0741139593377236E-3</v>
      </c>
      <c r="D2618" s="6"/>
    </row>
    <row r="2619" spans="1:4" x14ac:dyDescent="0.25">
      <c r="A2619" s="3">
        <v>22069</v>
      </c>
      <c r="B2619" s="1">
        <v>56.13</v>
      </c>
      <c r="C2619" s="6">
        <f t="shared" si="42"/>
        <v>4.284955672501178E-3</v>
      </c>
      <c r="D2619" s="6"/>
    </row>
    <row r="2620" spans="1:4" x14ac:dyDescent="0.25">
      <c r="A2620" s="3">
        <v>22070</v>
      </c>
      <c r="B2620" s="1">
        <v>56.23</v>
      </c>
      <c r="C2620" s="6">
        <f t="shared" si="42"/>
        <v>1.7799933500021936E-3</v>
      </c>
      <c r="D2620" s="6"/>
    </row>
    <row r="2621" spans="1:4" x14ac:dyDescent="0.25">
      <c r="A2621" s="3">
        <v>22073</v>
      </c>
      <c r="B2621" s="1">
        <v>56.89</v>
      </c>
      <c r="C2621" s="6">
        <f t="shared" si="42"/>
        <v>1.166915645844575E-2</v>
      </c>
      <c r="D2621" s="6"/>
    </row>
    <row r="2622" spans="1:4" x14ac:dyDescent="0.25">
      <c r="A2622" s="3">
        <v>22074</v>
      </c>
      <c r="B2622" s="1">
        <v>57.43</v>
      </c>
      <c r="C2622" s="6">
        <f t="shared" si="42"/>
        <v>9.4472361136492006E-3</v>
      </c>
      <c r="D2622" s="6"/>
    </row>
    <row r="2623" spans="1:4" x14ac:dyDescent="0.25">
      <c r="A2623" s="3">
        <v>22075</v>
      </c>
      <c r="B2623" s="1">
        <v>57.89</v>
      </c>
      <c r="C2623" s="6">
        <f t="shared" si="42"/>
        <v>7.9778432147081472E-3</v>
      </c>
      <c r="D2623" s="6"/>
    </row>
    <row r="2624" spans="1:4" x14ac:dyDescent="0.25">
      <c r="A2624" s="3">
        <v>22076</v>
      </c>
      <c r="B2624" s="1">
        <v>58</v>
      </c>
      <c r="C2624" s="6">
        <f t="shared" si="42"/>
        <v>1.8983524555060999E-3</v>
      </c>
      <c r="D2624" s="6"/>
    </row>
    <row r="2625" spans="1:4" x14ac:dyDescent="0.25">
      <c r="A2625" s="3">
        <v>22077</v>
      </c>
      <c r="B2625" s="1">
        <v>57.97</v>
      </c>
      <c r="C2625" s="6">
        <f t="shared" si="42"/>
        <v>-5.173751947779076E-4</v>
      </c>
      <c r="D2625" s="6"/>
    </row>
    <row r="2626" spans="1:4" x14ac:dyDescent="0.25">
      <c r="A2626" s="3">
        <v>22080</v>
      </c>
      <c r="B2626" s="1">
        <v>57.99</v>
      </c>
      <c r="C2626" s="6">
        <f t="shared" si="42"/>
        <v>3.4494653670784879E-4</v>
      </c>
      <c r="D2626" s="6"/>
    </row>
    <row r="2627" spans="1:4" x14ac:dyDescent="0.25">
      <c r="A2627" s="3">
        <v>22081</v>
      </c>
      <c r="B2627" s="1">
        <v>57.91</v>
      </c>
      <c r="C2627" s="6">
        <f t="shared" si="42"/>
        <v>-1.3805006506508865E-3</v>
      </c>
      <c r="D2627" s="6"/>
    </row>
    <row r="2628" spans="1:4" x14ac:dyDescent="0.25">
      <c r="A2628" s="3">
        <v>22082</v>
      </c>
      <c r="B2628" s="1">
        <v>57.57</v>
      </c>
      <c r="C2628" s="6">
        <f t="shared" ref="C2628:C2691" si="43">LN(B2628/B2627)</f>
        <v>-5.88848254998014E-3</v>
      </c>
      <c r="D2628" s="6"/>
    </row>
    <row r="2629" spans="1:4" x14ac:dyDescent="0.25">
      <c r="A2629" s="3">
        <v>22083</v>
      </c>
      <c r="B2629" s="1">
        <v>57.5</v>
      </c>
      <c r="C2629" s="6">
        <f t="shared" si="43"/>
        <v>-1.2166508844134755E-3</v>
      </c>
      <c r="D2629" s="6"/>
    </row>
    <row r="2630" spans="1:4" x14ac:dyDescent="0.25">
      <c r="A2630" s="3">
        <v>22084</v>
      </c>
      <c r="B2630" s="1">
        <v>57.44</v>
      </c>
      <c r="C2630" s="6">
        <f t="shared" si="43"/>
        <v>-1.0440230633360385E-3</v>
      </c>
      <c r="D2630" s="6"/>
    </row>
    <row r="2631" spans="1:4" x14ac:dyDescent="0.25">
      <c r="A2631" s="3">
        <v>22087</v>
      </c>
      <c r="B2631" s="1">
        <v>57.16</v>
      </c>
      <c r="C2631" s="6">
        <f t="shared" si="43"/>
        <v>-4.8865716783021229E-3</v>
      </c>
      <c r="D2631" s="6"/>
    </row>
    <row r="2632" spans="1:4" x14ac:dyDescent="0.25">
      <c r="A2632" s="3">
        <v>22088</v>
      </c>
      <c r="B2632" s="1">
        <v>57.11</v>
      </c>
      <c r="C2632" s="6">
        <f t="shared" si="43"/>
        <v>-8.7512038489508473E-4</v>
      </c>
      <c r="D2632" s="6"/>
    </row>
    <row r="2633" spans="1:4" x14ac:dyDescent="0.25">
      <c r="A2633" s="3">
        <v>22089</v>
      </c>
      <c r="B2633" s="1">
        <v>57.28</v>
      </c>
      <c r="C2633" s="6">
        <f t="shared" si="43"/>
        <v>2.9722899756185815E-3</v>
      </c>
      <c r="D2633" s="6"/>
    </row>
    <row r="2634" spans="1:4" x14ac:dyDescent="0.25">
      <c r="A2634" s="3">
        <v>22090</v>
      </c>
      <c r="B2634" s="1">
        <v>57.59</v>
      </c>
      <c r="C2634" s="6">
        <f t="shared" si="43"/>
        <v>5.3974188661908232E-3</v>
      </c>
      <c r="D2634" s="6"/>
    </row>
    <row r="2635" spans="1:4" x14ac:dyDescent="0.25">
      <c r="A2635" s="3">
        <v>22091</v>
      </c>
      <c r="B2635" s="1">
        <v>57.68</v>
      </c>
      <c r="C2635" s="6">
        <f t="shared" si="43"/>
        <v>1.561551458112675E-3</v>
      </c>
      <c r="D2635" s="6"/>
    </row>
    <row r="2636" spans="1:4" x14ac:dyDescent="0.25">
      <c r="A2636" s="3">
        <v>22094</v>
      </c>
      <c r="B2636" s="1">
        <v>57.33</v>
      </c>
      <c r="C2636" s="6">
        <f t="shared" si="43"/>
        <v>-6.0864460564023278E-3</v>
      </c>
      <c r="D2636" s="6"/>
    </row>
    <row r="2637" spans="1:4" x14ac:dyDescent="0.25">
      <c r="A2637" s="3">
        <v>22095</v>
      </c>
      <c r="B2637" s="1">
        <v>56.94</v>
      </c>
      <c r="C2637" s="6">
        <f t="shared" si="43"/>
        <v>-6.8259650703998706E-3</v>
      </c>
      <c r="D2637" s="6"/>
    </row>
    <row r="2638" spans="1:4" x14ac:dyDescent="0.25">
      <c r="A2638" s="3">
        <v>22096</v>
      </c>
      <c r="B2638" s="1">
        <v>56.94</v>
      </c>
      <c r="C2638" s="6">
        <f t="shared" si="43"/>
        <v>0</v>
      </c>
      <c r="D2638" s="6"/>
    </row>
    <row r="2639" spans="1:4" x14ac:dyDescent="0.25">
      <c r="A2639" s="3">
        <v>22097</v>
      </c>
      <c r="B2639" s="1">
        <v>56.92</v>
      </c>
      <c r="C2639" s="6">
        <f t="shared" si="43"/>
        <v>-3.5130862823976261E-4</v>
      </c>
      <c r="D2639" s="6"/>
    </row>
    <row r="2640" spans="1:4" x14ac:dyDescent="0.25">
      <c r="A2640" s="3">
        <v>22098</v>
      </c>
      <c r="B2640" s="1">
        <v>57.06</v>
      </c>
      <c r="C2640" s="6">
        <f t="shared" si="43"/>
        <v>2.4565725637022582E-3</v>
      </c>
      <c r="D2640" s="6"/>
    </row>
    <row r="2641" spans="1:4" x14ac:dyDescent="0.25">
      <c r="A2641" s="3">
        <v>22102</v>
      </c>
      <c r="B2641" s="1">
        <v>57.02</v>
      </c>
      <c r="C2641" s="6">
        <f t="shared" si="43"/>
        <v>-7.0126230082796293E-4</v>
      </c>
      <c r="D2641" s="6"/>
    </row>
    <row r="2642" spans="1:4" x14ac:dyDescent="0.25">
      <c r="A2642" s="3">
        <v>22103</v>
      </c>
      <c r="B2642" s="1">
        <v>56.94</v>
      </c>
      <c r="C2642" s="6">
        <f t="shared" si="43"/>
        <v>-1.4040016346345632E-3</v>
      </c>
      <c r="D2642" s="6"/>
    </row>
    <row r="2643" spans="1:4" x14ac:dyDescent="0.25">
      <c r="A2643" s="3">
        <v>22104</v>
      </c>
      <c r="B2643" s="1">
        <v>57.24</v>
      </c>
      <c r="C2643" s="6">
        <f t="shared" si="43"/>
        <v>5.254872838358818E-3</v>
      </c>
      <c r="D2643" s="6"/>
    </row>
    <row r="2644" spans="1:4" x14ac:dyDescent="0.25">
      <c r="A2644" s="3">
        <v>22105</v>
      </c>
      <c r="B2644" s="1">
        <v>57.38</v>
      </c>
      <c r="C2644" s="6">
        <f t="shared" si="43"/>
        <v>2.4428558649686322E-3</v>
      </c>
      <c r="D2644" s="6"/>
    </row>
    <row r="2645" spans="1:4" x14ac:dyDescent="0.25">
      <c r="A2645" s="3">
        <v>22108</v>
      </c>
      <c r="B2645" s="1">
        <v>56.87</v>
      </c>
      <c r="C2645" s="6">
        <f t="shared" si="43"/>
        <v>-8.9278492345104873E-3</v>
      </c>
      <c r="D2645" s="6"/>
    </row>
    <row r="2646" spans="1:4" x14ac:dyDescent="0.25">
      <c r="A2646" s="3">
        <v>22109</v>
      </c>
      <c r="B2646" s="1">
        <v>56.25</v>
      </c>
      <c r="C2646" s="6">
        <f t="shared" si="43"/>
        <v>-1.0961920234178765E-2</v>
      </c>
      <c r="D2646" s="6"/>
    </row>
    <row r="2647" spans="1:4" x14ac:dyDescent="0.25">
      <c r="A2647" s="3">
        <v>22110</v>
      </c>
      <c r="B2647" s="1">
        <v>56.1</v>
      </c>
      <c r="C2647" s="6">
        <f t="shared" si="43"/>
        <v>-2.6702285558788097E-3</v>
      </c>
      <c r="D2647" s="6"/>
    </row>
    <row r="2648" spans="1:4" x14ac:dyDescent="0.25">
      <c r="A2648" s="3">
        <v>22111</v>
      </c>
      <c r="B2648" s="1">
        <v>56.12</v>
      </c>
      <c r="C2648" s="6">
        <f t="shared" si="43"/>
        <v>3.564427056094565E-4</v>
      </c>
      <c r="D2648" s="6"/>
    </row>
    <row r="2649" spans="1:4" x14ac:dyDescent="0.25">
      <c r="A2649" s="3">
        <v>22112</v>
      </c>
      <c r="B2649" s="1">
        <v>56.05</v>
      </c>
      <c r="C2649" s="6">
        <f t="shared" si="43"/>
        <v>-1.2481057160912915E-3</v>
      </c>
      <c r="D2649" s="6"/>
    </row>
    <row r="2650" spans="1:4" x14ac:dyDescent="0.25">
      <c r="A2650" s="3">
        <v>22115</v>
      </c>
      <c r="B2650" s="1">
        <v>55.7</v>
      </c>
      <c r="C2650" s="6">
        <f t="shared" si="43"/>
        <v>-6.2640025849305158E-3</v>
      </c>
      <c r="D2650" s="6"/>
    </row>
    <row r="2651" spans="1:4" x14ac:dyDescent="0.25">
      <c r="A2651" s="3">
        <v>22116</v>
      </c>
      <c r="B2651" s="1">
        <v>55.7</v>
      </c>
      <c r="C2651" s="6">
        <f t="shared" si="43"/>
        <v>0</v>
      </c>
      <c r="D2651" s="6"/>
    </row>
    <row r="2652" spans="1:4" x14ac:dyDescent="0.25">
      <c r="A2652" s="3">
        <v>22117</v>
      </c>
      <c r="B2652" s="1">
        <v>55.61</v>
      </c>
      <c r="C2652" s="6">
        <f t="shared" si="43"/>
        <v>-1.6171057337657311E-3</v>
      </c>
      <c r="D2652" s="6"/>
    </row>
    <row r="2653" spans="1:4" x14ac:dyDescent="0.25">
      <c r="A2653" s="3">
        <v>22118</v>
      </c>
      <c r="B2653" s="1">
        <v>55.1</v>
      </c>
      <c r="C2653" s="6">
        <f t="shared" si="43"/>
        <v>-9.2133250406037353E-3</v>
      </c>
      <c r="D2653" s="6"/>
    </row>
    <row r="2654" spans="1:4" x14ac:dyDescent="0.25">
      <c r="A2654" s="3">
        <v>22119</v>
      </c>
      <c r="B2654" s="1">
        <v>54.72</v>
      </c>
      <c r="C2654" s="6">
        <f t="shared" si="43"/>
        <v>-6.9204428445737952E-3</v>
      </c>
      <c r="D2654" s="6"/>
    </row>
    <row r="2655" spans="1:4" x14ac:dyDescent="0.25">
      <c r="A2655" s="3">
        <v>22122</v>
      </c>
      <c r="B2655" s="1">
        <v>54.18</v>
      </c>
      <c r="C2655" s="6">
        <f t="shared" si="43"/>
        <v>-9.9174366573459155E-3</v>
      </c>
      <c r="D2655" s="6"/>
    </row>
    <row r="2656" spans="1:4" x14ac:dyDescent="0.25">
      <c r="A2656" s="3">
        <v>22123</v>
      </c>
      <c r="B2656" s="1">
        <v>54.51</v>
      </c>
      <c r="C2656" s="6">
        <f t="shared" si="43"/>
        <v>6.0723344192404032E-3</v>
      </c>
      <c r="D2656" s="6"/>
    </row>
    <row r="2657" spans="1:4" x14ac:dyDescent="0.25">
      <c r="A2657" s="3">
        <v>22124</v>
      </c>
      <c r="B2657" s="1">
        <v>54.17</v>
      </c>
      <c r="C2657" s="6">
        <f t="shared" si="43"/>
        <v>-6.2569214063819753E-3</v>
      </c>
      <c r="D2657" s="6"/>
    </row>
    <row r="2658" spans="1:4" x14ac:dyDescent="0.25">
      <c r="A2658" s="3">
        <v>22125</v>
      </c>
      <c r="B2658" s="1">
        <v>54.57</v>
      </c>
      <c r="C2658" s="6">
        <f t="shared" si="43"/>
        <v>7.3570315283330041E-3</v>
      </c>
      <c r="D2658" s="6"/>
    </row>
    <row r="2659" spans="1:4" x14ac:dyDescent="0.25">
      <c r="A2659" s="3">
        <v>22126</v>
      </c>
      <c r="B2659" s="1">
        <v>55.51</v>
      </c>
      <c r="C2659" s="6">
        <f t="shared" si="43"/>
        <v>1.7078903503929373E-2</v>
      </c>
      <c r="D2659" s="6"/>
    </row>
    <row r="2660" spans="1:4" x14ac:dyDescent="0.25">
      <c r="A2660" s="3">
        <v>22129</v>
      </c>
      <c r="B2660" s="1">
        <v>55.53</v>
      </c>
      <c r="C2660" s="6">
        <f t="shared" si="43"/>
        <v>3.602305514460439E-4</v>
      </c>
      <c r="D2660" s="6"/>
    </row>
    <row r="2661" spans="1:4" x14ac:dyDescent="0.25">
      <c r="A2661" s="3">
        <v>22130</v>
      </c>
      <c r="B2661" s="1">
        <v>55.04</v>
      </c>
      <c r="C2661" s="6">
        <f t="shared" si="43"/>
        <v>-8.8632216284276963E-3</v>
      </c>
      <c r="D2661" s="6"/>
    </row>
    <row r="2662" spans="1:4" x14ac:dyDescent="0.25">
      <c r="A2662" s="3">
        <v>22131</v>
      </c>
      <c r="B2662" s="1">
        <v>54.72</v>
      </c>
      <c r="C2662" s="6">
        <f t="shared" si="43"/>
        <v>-5.8309203107932096E-3</v>
      </c>
      <c r="D2662" s="6"/>
    </row>
    <row r="2663" spans="1:4" x14ac:dyDescent="0.25">
      <c r="A2663" s="3">
        <v>22132</v>
      </c>
      <c r="B2663" s="1">
        <v>54.89</v>
      </c>
      <c r="C2663" s="6">
        <f t="shared" si="43"/>
        <v>3.1019092475029074E-3</v>
      </c>
      <c r="D2663" s="6"/>
    </row>
    <row r="2664" spans="1:4" x14ac:dyDescent="0.25">
      <c r="A2664" s="3">
        <v>22133</v>
      </c>
      <c r="B2664" s="1">
        <v>55.44</v>
      </c>
      <c r="C2664" s="6">
        <f t="shared" si="43"/>
        <v>9.9701723198498508E-3</v>
      </c>
      <c r="D2664" s="6"/>
    </row>
    <row r="2665" spans="1:4" x14ac:dyDescent="0.25">
      <c r="A2665" s="3">
        <v>22136</v>
      </c>
      <c r="B2665" s="1">
        <v>55.52</v>
      </c>
      <c r="C2665" s="6">
        <f t="shared" si="43"/>
        <v>1.4419613169014058E-3</v>
      </c>
      <c r="D2665" s="6"/>
    </row>
    <row r="2666" spans="1:4" x14ac:dyDescent="0.25">
      <c r="A2666" s="3">
        <v>22137</v>
      </c>
      <c r="B2666" s="1">
        <v>55.84</v>
      </c>
      <c r="C2666" s="6">
        <f t="shared" si="43"/>
        <v>5.7471422555680713E-3</v>
      </c>
      <c r="D2666" s="6"/>
    </row>
    <row r="2667" spans="1:4" x14ac:dyDescent="0.25">
      <c r="A2667" s="3">
        <v>22138</v>
      </c>
      <c r="B2667" s="1">
        <v>56.07</v>
      </c>
      <c r="C2667" s="6">
        <f t="shared" si="43"/>
        <v>4.1104516814640477E-3</v>
      </c>
      <c r="D2667" s="6"/>
    </row>
    <row r="2668" spans="1:4" x14ac:dyDescent="0.25">
      <c r="A2668" s="3">
        <v>22139</v>
      </c>
      <c r="B2668" s="1">
        <v>56.28</v>
      </c>
      <c r="C2668" s="6">
        <f t="shared" si="43"/>
        <v>3.7383221106071581E-3</v>
      </c>
      <c r="D2668" s="6"/>
    </row>
    <row r="2669" spans="1:4" x14ac:dyDescent="0.25">
      <c r="A2669" s="3">
        <v>22140</v>
      </c>
      <c r="B2669" s="1">
        <v>56.66</v>
      </c>
      <c r="C2669" s="6">
        <f t="shared" si="43"/>
        <v>6.7292621561821165E-3</v>
      </c>
      <c r="D2669" s="6"/>
    </row>
    <row r="2670" spans="1:4" x14ac:dyDescent="0.25">
      <c r="A2670" s="3">
        <v>22143</v>
      </c>
      <c r="B2670" s="1">
        <v>56.61</v>
      </c>
      <c r="C2670" s="6">
        <f t="shared" si="43"/>
        <v>-8.8284635380190765E-4</v>
      </c>
      <c r="D2670" s="6"/>
    </row>
    <row r="2671" spans="1:4" x14ac:dyDescent="0.25">
      <c r="A2671" s="3">
        <v>22144</v>
      </c>
      <c r="B2671" s="1">
        <v>56.72</v>
      </c>
      <c r="C2671" s="6">
        <f t="shared" si="43"/>
        <v>1.941234175303561E-3</v>
      </c>
      <c r="D2671" s="6"/>
    </row>
    <row r="2672" spans="1:4" x14ac:dyDescent="0.25">
      <c r="A2672" s="3">
        <v>22145</v>
      </c>
      <c r="B2672" s="1">
        <v>56.84</v>
      </c>
      <c r="C2672" s="6">
        <f t="shared" si="43"/>
        <v>2.1134210050279363E-3</v>
      </c>
      <c r="D2672" s="6"/>
    </row>
    <row r="2673" spans="1:4" x14ac:dyDescent="0.25">
      <c r="A2673" s="3">
        <v>22146</v>
      </c>
      <c r="B2673" s="1">
        <v>56.81</v>
      </c>
      <c r="C2673" s="6">
        <f t="shared" si="43"/>
        <v>-5.2793665986434883E-4</v>
      </c>
      <c r="D2673" s="6"/>
    </row>
    <row r="2674" spans="1:4" x14ac:dyDescent="0.25">
      <c r="A2674" s="3">
        <v>22147</v>
      </c>
      <c r="B2674" s="1">
        <v>57.01</v>
      </c>
      <c r="C2674" s="6">
        <f t="shared" si="43"/>
        <v>3.5143244744548479E-3</v>
      </c>
      <c r="D2674" s="6"/>
    </row>
    <row r="2675" spans="1:4" x14ac:dyDescent="0.25">
      <c r="A2675" s="3">
        <v>22150</v>
      </c>
      <c r="B2675" s="1">
        <v>57.19</v>
      </c>
      <c r="C2675" s="6">
        <f t="shared" si="43"/>
        <v>3.1523668837342457E-3</v>
      </c>
      <c r="D2675" s="6"/>
    </row>
    <row r="2676" spans="1:4" x14ac:dyDescent="0.25">
      <c r="A2676" s="3">
        <v>22151</v>
      </c>
      <c r="B2676" s="1">
        <v>57.75</v>
      </c>
      <c r="C2676" s="6">
        <f t="shared" si="43"/>
        <v>9.744291474678141E-3</v>
      </c>
      <c r="D2676" s="6"/>
    </row>
    <row r="2677" spans="1:4" x14ac:dyDescent="0.25">
      <c r="A2677" s="3">
        <v>22152</v>
      </c>
      <c r="B2677" s="1">
        <v>58.07</v>
      </c>
      <c r="C2677" s="6">
        <f t="shared" si="43"/>
        <v>5.5258299820555535E-3</v>
      </c>
      <c r="D2677" s="6"/>
    </row>
    <row r="2678" spans="1:4" x14ac:dyDescent="0.25">
      <c r="A2678" s="3">
        <v>22153</v>
      </c>
      <c r="B2678" s="1">
        <v>57.79</v>
      </c>
      <c r="C2678" s="6">
        <f t="shared" si="43"/>
        <v>-4.833429054271871E-3</v>
      </c>
      <c r="D2678" s="6"/>
    </row>
    <row r="2679" spans="1:4" x14ac:dyDescent="0.25">
      <c r="A2679" s="3">
        <v>22154</v>
      </c>
      <c r="B2679" s="1">
        <v>57.6</v>
      </c>
      <c r="C2679" s="6">
        <f t="shared" si="43"/>
        <v>-3.2931826278409576E-3</v>
      </c>
      <c r="D2679" s="6"/>
    </row>
    <row r="2680" spans="1:4" x14ac:dyDescent="0.25">
      <c r="A2680" s="3">
        <v>22157</v>
      </c>
      <c r="B2680" s="1">
        <v>57.44</v>
      </c>
      <c r="C2680" s="6">
        <f t="shared" si="43"/>
        <v>-2.781642961876914E-3</v>
      </c>
      <c r="D2680" s="6"/>
    </row>
    <row r="2681" spans="1:4" x14ac:dyDescent="0.25">
      <c r="A2681" s="3">
        <v>22158</v>
      </c>
      <c r="B2681" s="1">
        <v>56.84</v>
      </c>
      <c r="C2681" s="6">
        <f t="shared" si="43"/>
        <v>-1.0500621511068807E-2</v>
      </c>
      <c r="D2681" s="6"/>
    </row>
    <row r="2682" spans="1:4" x14ac:dyDescent="0.25">
      <c r="A2682" s="3">
        <v>22159</v>
      </c>
      <c r="B2682" s="1">
        <v>56.96</v>
      </c>
      <c r="C2682" s="6">
        <f t="shared" si="43"/>
        <v>2.1089638748203569E-3</v>
      </c>
      <c r="D2682" s="6"/>
    </row>
    <row r="2683" spans="1:4" x14ac:dyDescent="0.25">
      <c r="A2683" s="3">
        <v>22160</v>
      </c>
      <c r="B2683" s="1">
        <v>57.09</v>
      </c>
      <c r="C2683" s="6">
        <f t="shared" si="43"/>
        <v>2.2797028724475797E-3</v>
      </c>
      <c r="D2683" s="6"/>
    </row>
    <row r="2684" spans="1:4" x14ac:dyDescent="0.25">
      <c r="A2684" s="3">
        <v>22161</v>
      </c>
      <c r="B2684" s="1">
        <v>57</v>
      </c>
      <c r="C2684" s="6">
        <f t="shared" si="43"/>
        <v>-1.5777021416176974E-3</v>
      </c>
      <c r="D2684" s="6"/>
    </row>
    <row r="2685" spans="1:4" x14ac:dyDescent="0.25">
      <c r="A2685" s="3">
        <v>22165</v>
      </c>
      <c r="B2685" s="1">
        <v>56.49</v>
      </c>
      <c r="C2685" s="6">
        <f t="shared" si="43"/>
        <v>-8.9876364973793775E-3</v>
      </c>
      <c r="D2685" s="6"/>
    </row>
    <row r="2686" spans="1:4" x14ac:dyDescent="0.25">
      <c r="A2686" s="3">
        <v>22166</v>
      </c>
      <c r="B2686" s="1">
        <v>55.79</v>
      </c>
      <c r="C2686" s="6">
        <f t="shared" si="43"/>
        <v>-1.2468989479733836E-2</v>
      </c>
      <c r="D2686" s="6"/>
    </row>
    <row r="2687" spans="1:4" x14ac:dyDescent="0.25">
      <c r="A2687" s="3">
        <v>22167</v>
      </c>
      <c r="B2687" s="1">
        <v>55.74</v>
      </c>
      <c r="C2687" s="6">
        <f t="shared" si="43"/>
        <v>-8.9661980363479389E-4</v>
      </c>
      <c r="D2687" s="6"/>
    </row>
    <row r="2688" spans="1:4" x14ac:dyDescent="0.25">
      <c r="A2688" s="3">
        <v>22168</v>
      </c>
      <c r="B2688" s="1">
        <v>56.11</v>
      </c>
      <c r="C2688" s="6">
        <f t="shared" si="43"/>
        <v>6.6160277090784748E-3</v>
      </c>
      <c r="D2688" s="6"/>
    </row>
    <row r="2689" spans="1:4" x14ac:dyDescent="0.25">
      <c r="A2689" s="3">
        <v>22171</v>
      </c>
      <c r="B2689" s="1">
        <v>55.72</v>
      </c>
      <c r="C2689" s="6">
        <f t="shared" si="43"/>
        <v>-6.974900851275681E-3</v>
      </c>
      <c r="D2689" s="6"/>
    </row>
    <row r="2690" spans="1:4" x14ac:dyDescent="0.25">
      <c r="A2690" s="3">
        <v>22172</v>
      </c>
      <c r="B2690" s="1">
        <v>55.83</v>
      </c>
      <c r="C2690" s="6">
        <f t="shared" si="43"/>
        <v>1.9722104106640308E-3</v>
      </c>
      <c r="D2690" s="6"/>
    </row>
    <row r="2691" spans="1:4" x14ac:dyDescent="0.25">
      <c r="A2691" s="3">
        <v>22173</v>
      </c>
      <c r="B2691" s="1">
        <v>55.44</v>
      </c>
      <c r="C2691" s="6">
        <f t="shared" si="43"/>
        <v>-7.0100044406213374E-3</v>
      </c>
      <c r="D2691" s="6"/>
    </row>
    <row r="2692" spans="1:4" x14ac:dyDescent="0.25">
      <c r="A2692" s="3">
        <v>22174</v>
      </c>
      <c r="B2692" s="1">
        <v>55.22</v>
      </c>
      <c r="C2692" s="6">
        <f t="shared" ref="C2692:C2755" si="44">LN(B2692/B2691)</f>
        <v>-3.9761483796394064E-3</v>
      </c>
      <c r="D2692" s="6"/>
    </row>
    <row r="2693" spans="1:4" x14ac:dyDescent="0.25">
      <c r="A2693" s="3">
        <v>22175</v>
      </c>
      <c r="B2693" s="1">
        <v>55.11</v>
      </c>
      <c r="C2693" s="6">
        <f t="shared" si="44"/>
        <v>-1.9940186068643953E-3</v>
      </c>
      <c r="D2693" s="6"/>
    </row>
    <row r="2694" spans="1:4" x14ac:dyDescent="0.25">
      <c r="A2694" s="3">
        <v>22178</v>
      </c>
      <c r="B2694" s="1">
        <v>53.86</v>
      </c>
      <c r="C2694" s="6">
        <f t="shared" si="44"/>
        <v>-2.294310051169118E-2</v>
      </c>
      <c r="D2694" s="6"/>
    </row>
    <row r="2695" spans="1:4" x14ac:dyDescent="0.25">
      <c r="A2695" s="3">
        <v>22179</v>
      </c>
      <c r="B2695" s="1">
        <v>54.01</v>
      </c>
      <c r="C2695" s="6">
        <f t="shared" si="44"/>
        <v>2.7811272213468831E-3</v>
      </c>
      <c r="D2695" s="6"/>
    </row>
    <row r="2696" spans="1:4" x14ac:dyDescent="0.25">
      <c r="A2696" s="3">
        <v>22180</v>
      </c>
      <c r="B2696" s="1">
        <v>54.57</v>
      </c>
      <c r="C2696" s="6">
        <f t="shared" si="44"/>
        <v>1.0315066593340786E-2</v>
      </c>
      <c r="D2696" s="6"/>
    </row>
    <row r="2697" spans="1:4" x14ac:dyDescent="0.25">
      <c r="A2697" s="3">
        <v>22181</v>
      </c>
      <c r="B2697" s="1">
        <v>54.36</v>
      </c>
      <c r="C2697" s="6">
        <f t="shared" si="44"/>
        <v>-3.8556919151976018E-3</v>
      </c>
      <c r="D2697" s="6"/>
    </row>
    <row r="2698" spans="1:4" x14ac:dyDescent="0.25">
      <c r="A2698" s="3">
        <v>22182</v>
      </c>
      <c r="B2698" s="1">
        <v>53.9</v>
      </c>
      <c r="C2698" s="6">
        <f t="shared" si="44"/>
        <v>-8.4981113679914611E-3</v>
      </c>
      <c r="D2698" s="6"/>
    </row>
    <row r="2699" spans="1:4" x14ac:dyDescent="0.25">
      <c r="A2699" s="3">
        <v>22185</v>
      </c>
      <c r="B2699" s="1">
        <v>53.06</v>
      </c>
      <c r="C2699" s="6">
        <f t="shared" si="44"/>
        <v>-1.5707129205357769E-2</v>
      </c>
      <c r="D2699" s="6"/>
    </row>
    <row r="2700" spans="1:4" x14ac:dyDescent="0.25">
      <c r="A2700" s="3">
        <v>22186</v>
      </c>
      <c r="B2700" s="1">
        <v>52.94</v>
      </c>
      <c r="C2700" s="6">
        <f t="shared" si="44"/>
        <v>-2.2641519106384959E-3</v>
      </c>
      <c r="D2700" s="6"/>
    </row>
    <row r="2701" spans="1:4" x14ac:dyDescent="0.25">
      <c r="A2701" s="3">
        <v>22187</v>
      </c>
      <c r="B2701" s="1">
        <v>52.48</v>
      </c>
      <c r="C2701" s="6">
        <f t="shared" si="44"/>
        <v>-8.7270521631216732E-3</v>
      </c>
      <c r="D2701" s="6"/>
    </row>
    <row r="2702" spans="1:4" x14ac:dyDescent="0.25">
      <c r="A2702" s="3">
        <v>22188</v>
      </c>
      <c r="B2702" s="1">
        <v>52.62</v>
      </c>
      <c r="C2702" s="6">
        <f t="shared" si="44"/>
        <v>2.6641309763130875E-3</v>
      </c>
      <c r="D2702" s="6"/>
    </row>
    <row r="2703" spans="1:4" x14ac:dyDescent="0.25">
      <c r="A2703" s="3">
        <v>22189</v>
      </c>
      <c r="B2703" s="1">
        <v>53.52</v>
      </c>
      <c r="C2703" s="6">
        <f t="shared" si="44"/>
        <v>1.6959140207826545E-2</v>
      </c>
      <c r="D2703" s="6"/>
    </row>
    <row r="2704" spans="1:4" x14ac:dyDescent="0.25">
      <c r="A2704" s="3">
        <v>22192</v>
      </c>
      <c r="B2704" s="1">
        <v>53.36</v>
      </c>
      <c r="C2704" s="6">
        <f t="shared" si="44"/>
        <v>-2.9940142126047777E-3</v>
      </c>
      <c r="D2704" s="6"/>
    </row>
    <row r="2705" spans="1:4" x14ac:dyDescent="0.25">
      <c r="A2705" s="3">
        <v>22193</v>
      </c>
      <c r="B2705" s="1">
        <v>52.99</v>
      </c>
      <c r="C2705" s="6">
        <f t="shared" si="44"/>
        <v>-6.9581851026974612E-3</v>
      </c>
      <c r="D2705" s="6"/>
    </row>
    <row r="2706" spans="1:4" x14ac:dyDescent="0.25">
      <c r="A2706" s="3">
        <v>22194</v>
      </c>
      <c r="B2706" s="1">
        <v>53.39</v>
      </c>
      <c r="C2706" s="6">
        <f t="shared" si="44"/>
        <v>7.5202460074240913E-3</v>
      </c>
      <c r="D2706" s="6"/>
    </row>
    <row r="2707" spans="1:4" x14ac:dyDescent="0.25">
      <c r="A2707" s="3">
        <v>22195</v>
      </c>
      <c r="B2707" s="1">
        <v>53.72</v>
      </c>
      <c r="C2707" s="6">
        <f t="shared" si="44"/>
        <v>6.1619091429418382E-3</v>
      </c>
      <c r="D2707" s="6"/>
    </row>
    <row r="2708" spans="1:4" x14ac:dyDescent="0.25">
      <c r="A2708" s="3">
        <v>22196</v>
      </c>
      <c r="B2708" s="1">
        <v>54.03</v>
      </c>
      <c r="C2708" s="6">
        <f t="shared" si="44"/>
        <v>5.7540762009375421E-3</v>
      </c>
      <c r="D2708" s="6"/>
    </row>
    <row r="2709" spans="1:4" x14ac:dyDescent="0.25">
      <c r="A2709" s="3">
        <v>22199</v>
      </c>
      <c r="B2709" s="1">
        <v>54.14</v>
      </c>
      <c r="C2709" s="6">
        <f t="shared" si="44"/>
        <v>2.0338363301807207E-3</v>
      </c>
      <c r="D2709" s="6"/>
    </row>
    <row r="2710" spans="1:4" x14ac:dyDescent="0.25">
      <c r="A2710" s="3">
        <v>22200</v>
      </c>
      <c r="B2710" s="1">
        <v>54.22</v>
      </c>
      <c r="C2710" s="6">
        <f t="shared" si="44"/>
        <v>1.4765598843642133E-3</v>
      </c>
      <c r="D2710" s="6"/>
    </row>
    <row r="2711" spans="1:4" x14ac:dyDescent="0.25">
      <c r="A2711" s="3">
        <v>22201</v>
      </c>
      <c r="B2711" s="1">
        <v>54.15</v>
      </c>
      <c r="C2711" s="6">
        <f t="shared" si="44"/>
        <v>-1.2918706235198591E-3</v>
      </c>
      <c r="D2711" s="6"/>
    </row>
    <row r="2712" spans="1:4" x14ac:dyDescent="0.25">
      <c r="A2712" s="3">
        <v>22202</v>
      </c>
      <c r="B2712" s="1">
        <v>54.57</v>
      </c>
      <c r="C2712" s="6">
        <f t="shared" si="44"/>
        <v>7.7263077511410174E-3</v>
      </c>
      <c r="D2712" s="6"/>
    </row>
    <row r="2713" spans="1:4" x14ac:dyDescent="0.25">
      <c r="A2713" s="3">
        <v>22203</v>
      </c>
      <c r="B2713" s="1">
        <v>54.86</v>
      </c>
      <c r="C2713" s="6">
        <f t="shared" si="44"/>
        <v>5.300204311316668E-3</v>
      </c>
      <c r="D2713" s="6"/>
    </row>
    <row r="2714" spans="1:4" x14ac:dyDescent="0.25">
      <c r="A2714" s="3">
        <v>22206</v>
      </c>
      <c r="B2714" s="1">
        <v>54.63</v>
      </c>
      <c r="C2714" s="6">
        <f t="shared" si="44"/>
        <v>-4.2013031018308068E-3</v>
      </c>
      <c r="D2714" s="6"/>
    </row>
    <row r="2715" spans="1:4" x14ac:dyDescent="0.25">
      <c r="A2715" s="3">
        <v>22207</v>
      </c>
      <c r="B2715" s="1">
        <v>54.35</v>
      </c>
      <c r="C2715" s="6">
        <f t="shared" si="44"/>
        <v>-5.1385688404078384E-3</v>
      </c>
      <c r="D2715" s="6"/>
    </row>
    <row r="2716" spans="1:4" x14ac:dyDescent="0.25">
      <c r="A2716" s="3">
        <v>22208</v>
      </c>
      <c r="B2716" s="1">
        <v>54.25</v>
      </c>
      <c r="C2716" s="6">
        <f t="shared" si="44"/>
        <v>-1.8416211466495832E-3</v>
      </c>
      <c r="D2716" s="6"/>
    </row>
    <row r="2717" spans="1:4" x14ac:dyDescent="0.25">
      <c r="A2717" s="3">
        <v>22209</v>
      </c>
      <c r="B2717" s="1">
        <v>53.86</v>
      </c>
      <c r="C2717" s="6">
        <f t="shared" si="44"/>
        <v>-7.2149050371160461E-3</v>
      </c>
      <c r="D2717" s="6"/>
    </row>
    <row r="2718" spans="1:4" x14ac:dyDescent="0.25">
      <c r="A2718" s="3">
        <v>22210</v>
      </c>
      <c r="B2718" s="1">
        <v>53.72</v>
      </c>
      <c r="C2718" s="6">
        <f t="shared" si="44"/>
        <v>-2.6027157284159897E-3</v>
      </c>
      <c r="D2718" s="6"/>
    </row>
    <row r="2719" spans="1:4" x14ac:dyDescent="0.25">
      <c r="A2719" s="3">
        <v>22213</v>
      </c>
      <c r="B2719" s="1">
        <v>52.7</v>
      </c>
      <c r="C2719" s="6">
        <f t="shared" si="44"/>
        <v>-1.9169916107720061E-2</v>
      </c>
      <c r="D2719" s="6"/>
    </row>
    <row r="2720" spans="1:4" x14ac:dyDescent="0.25">
      <c r="A2720" s="3">
        <v>22214</v>
      </c>
      <c r="B2720" s="1">
        <v>52.2</v>
      </c>
      <c r="C2720" s="6">
        <f t="shared" si="44"/>
        <v>-9.5329606587236382E-3</v>
      </c>
      <c r="D2720" s="6"/>
    </row>
    <row r="2721" spans="1:4" x14ac:dyDescent="0.25">
      <c r="A2721" s="3">
        <v>22215</v>
      </c>
      <c r="B2721" s="1">
        <v>53.05</v>
      </c>
      <c r="C2721" s="6">
        <f t="shared" si="44"/>
        <v>1.6152370171398915E-2</v>
      </c>
      <c r="D2721" s="6"/>
    </row>
    <row r="2722" spans="1:4" x14ac:dyDescent="0.25">
      <c r="A2722" s="3">
        <v>22216</v>
      </c>
      <c r="B2722" s="1">
        <v>53.62</v>
      </c>
      <c r="C2722" s="6">
        <f t="shared" si="44"/>
        <v>1.0687267747821168E-2</v>
      </c>
      <c r="D2722" s="6"/>
    </row>
    <row r="2723" spans="1:4" x14ac:dyDescent="0.25">
      <c r="A2723" s="3">
        <v>22217</v>
      </c>
      <c r="B2723" s="1">
        <v>53.41</v>
      </c>
      <c r="C2723" s="6">
        <f t="shared" si="44"/>
        <v>-3.9241384561342577E-3</v>
      </c>
      <c r="D2723" s="6"/>
    </row>
    <row r="2724" spans="1:4" x14ac:dyDescent="0.25">
      <c r="A2724" s="3">
        <v>22220</v>
      </c>
      <c r="B2724" s="1">
        <v>53.39</v>
      </c>
      <c r="C2724" s="6">
        <f t="shared" si="44"/>
        <v>-3.7453183958402881E-4</v>
      </c>
      <c r="D2724" s="6"/>
    </row>
    <row r="2725" spans="1:4" x14ac:dyDescent="0.25">
      <c r="A2725" s="3">
        <v>22221</v>
      </c>
      <c r="B2725" s="1">
        <v>53.94</v>
      </c>
      <c r="C2725" s="6">
        <f t="shared" si="44"/>
        <v>1.0248855199488906E-2</v>
      </c>
      <c r="D2725" s="6"/>
    </row>
    <row r="2726" spans="1:4" x14ac:dyDescent="0.25">
      <c r="A2726" s="3">
        <v>22222</v>
      </c>
      <c r="B2726" s="1">
        <v>54.22</v>
      </c>
      <c r="C2726" s="6">
        <f t="shared" si="44"/>
        <v>5.1775263589356408E-3</v>
      </c>
      <c r="D2726" s="6"/>
    </row>
    <row r="2727" spans="1:4" x14ac:dyDescent="0.25">
      <c r="A2727" s="3">
        <v>22223</v>
      </c>
      <c r="B2727" s="1">
        <v>54.43</v>
      </c>
      <c r="C2727" s="6">
        <f t="shared" si="44"/>
        <v>3.8656283755891096E-3</v>
      </c>
      <c r="D2727" s="6"/>
    </row>
    <row r="2728" spans="1:4" x14ac:dyDescent="0.25">
      <c r="A2728" s="3">
        <v>22224</v>
      </c>
      <c r="B2728" s="1">
        <v>54.9</v>
      </c>
      <c r="C2728" s="6">
        <f t="shared" si="44"/>
        <v>8.5978760693762608E-3</v>
      </c>
      <c r="D2728" s="6"/>
    </row>
    <row r="2729" spans="1:4" x14ac:dyDescent="0.25">
      <c r="A2729" s="3">
        <v>22227</v>
      </c>
      <c r="B2729" s="1">
        <v>55.11</v>
      </c>
      <c r="C2729" s="6">
        <f t="shared" si="44"/>
        <v>3.8178393796590537E-3</v>
      </c>
      <c r="D2729" s="6"/>
    </row>
    <row r="2730" spans="1:4" x14ac:dyDescent="0.25">
      <c r="A2730" s="3">
        <v>22229</v>
      </c>
      <c r="B2730" s="1">
        <v>55.35</v>
      </c>
      <c r="C2730" s="6">
        <f t="shared" si="44"/>
        <v>4.3454712595018636E-3</v>
      </c>
      <c r="D2730" s="6"/>
    </row>
    <row r="2731" spans="1:4" x14ac:dyDescent="0.25">
      <c r="A2731" s="3">
        <v>22230</v>
      </c>
      <c r="B2731" s="1">
        <v>56.43</v>
      </c>
      <c r="C2731" s="6">
        <f t="shared" si="44"/>
        <v>1.9324272826402842E-2</v>
      </c>
      <c r="D2731" s="6"/>
    </row>
    <row r="2732" spans="1:4" x14ac:dyDescent="0.25">
      <c r="A2732" s="3">
        <v>22231</v>
      </c>
      <c r="B2732" s="1">
        <v>55.87</v>
      </c>
      <c r="C2732" s="6">
        <f t="shared" si="44"/>
        <v>-9.9733685099913649E-3</v>
      </c>
      <c r="D2732" s="6"/>
    </row>
    <row r="2733" spans="1:4" x14ac:dyDescent="0.25">
      <c r="A2733" s="3">
        <v>22234</v>
      </c>
      <c r="B2733" s="1">
        <v>55.59</v>
      </c>
      <c r="C2733" s="6">
        <f t="shared" si="44"/>
        <v>-5.0242345056792361E-3</v>
      </c>
      <c r="D2733" s="6"/>
    </row>
    <row r="2734" spans="1:4" x14ac:dyDescent="0.25">
      <c r="A2734" s="3">
        <v>22235</v>
      </c>
      <c r="B2734" s="1">
        <v>55.81</v>
      </c>
      <c r="C2734" s="6">
        <f t="shared" si="44"/>
        <v>3.9497358349641623E-3</v>
      </c>
      <c r="D2734" s="6"/>
    </row>
    <row r="2735" spans="1:4" x14ac:dyDescent="0.25">
      <c r="A2735" s="3">
        <v>22236</v>
      </c>
      <c r="B2735" s="1">
        <v>55.7</v>
      </c>
      <c r="C2735" s="6">
        <f t="shared" si="44"/>
        <v>-1.9729178671039093E-3</v>
      </c>
      <c r="D2735" s="6"/>
    </row>
    <row r="2736" spans="1:4" x14ac:dyDescent="0.25">
      <c r="A2736" s="3">
        <v>22237</v>
      </c>
      <c r="B2736" s="1">
        <v>55.55</v>
      </c>
      <c r="C2736" s="6">
        <f t="shared" si="44"/>
        <v>-2.6966308475994244E-3</v>
      </c>
      <c r="D2736" s="6"/>
    </row>
    <row r="2737" spans="1:4" x14ac:dyDescent="0.25">
      <c r="A2737" s="3">
        <v>22238</v>
      </c>
      <c r="B2737" s="1">
        <v>55.82</v>
      </c>
      <c r="C2737" s="6">
        <f t="shared" si="44"/>
        <v>4.8487120225372549E-3</v>
      </c>
      <c r="D2737" s="6"/>
    </row>
    <row r="2738" spans="1:4" x14ac:dyDescent="0.25">
      <c r="A2738" s="3">
        <v>22241</v>
      </c>
      <c r="B2738" s="1">
        <v>55.93</v>
      </c>
      <c r="C2738" s="6">
        <f t="shared" si="44"/>
        <v>1.9686807253203767E-3</v>
      </c>
      <c r="D2738" s="6"/>
    </row>
    <row r="2739" spans="1:4" x14ac:dyDescent="0.25">
      <c r="A2739" s="3">
        <v>22242</v>
      </c>
      <c r="B2739" s="1">
        <v>55.72</v>
      </c>
      <c r="C2739" s="6">
        <f t="shared" si="44"/>
        <v>-3.7617599218916845E-3</v>
      </c>
      <c r="D2739" s="6"/>
    </row>
    <row r="2740" spans="1:4" x14ac:dyDescent="0.25">
      <c r="A2740" s="3">
        <v>22243</v>
      </c>
      <c r="B2740" s="1">
        <v>55.8</v>
      </c>
      <c r="C2740" s="6">
        <f t="shared" si="44"/>
        <v>1.4347204756603724E-3</v>
      </c>
      <c r="D2740" s="6"/>
    </row>
    <row r="2741" spans="1:4" x14ac:dyDescent="0.25">
      <c r="A2741" s="3">
        <v>22245</v>
      </c>
      <c r="B2741" s="1">
        <v>56.13</v>
      </c>
      <c r="C2741" s="6">
        <f t="shared" si="44"/>
        <v>5.8965595668428565E-3</v>
      </c>
      <c r="D2741" s="6"/>
    </row>
    <row r="2742" spans="1:4" x14ac:dyDescent="0.25">
      <c r="A2742" s="3">
        <v>22248</v>
      </c>
      <c r="B2742" s="1">
        <v>56.03</v>
      </c>
      <c r="C2742" s="6">
        <f t="shared" si="44"/>
        <v>-1.7831673769148017E-3</v>
      </c>
      <c r="D2742" s="6"/>
    </row>
    <row r="2743" spans="1:4" x14ac:dyDescent="0.25">
      <c r="A2743" s="3">
        <v>22249</v>
      </c>
      <c r="B2743" s="1">
        <v>55.83</v>
      </c>
      <c r="C2743" s="6">
        <f t="shared" si="44"/>
        <v>-3.5759022549241223E-3</v>
      </c>
      <c r="D2743" s="6"/>
    </row>
    <row r="2744" spans="1:4" x14ac:dyDescent="0.25">
      <c r="A2744" s="3">
        <v>22250</v>
      </c>
      <c r="B2744" s="1">
        <v>55.54</v>
      </c>
      <c r="C2744" s="6">
        <f t="shared" si="44"/>
        <v>-5.2078774436155242E-3</v>
      </c>
      <c r="D2744" s="6"/>
    </row>
    <row r="2745" spans="1:4" x14ac:dyDescent="0.25">
      <c r="A2745" s="3">
        <v>22251</v>
      </c>
      <c r="B2745" s="1">
        <v>55.3</v>
      </c>
      <c r="C2745" s="6">
        <f t="shared" si="44"/>
        <v>-4.3305733503644483E-3</v>
      </c>
      <c r="D2745" s="6"/>
    </row>
    <row r="2746" spans="1:4" x14ac:dyDescent="0.25">
      <c r="A2746" s="3">
        <v>22252</v>
      </c>
      <c r="B2746" s="1">
        <v>55.39</v>
      </c>
      <c r="C2746" s="6">
        <f t="shared" si="44"/>
        <v>1.6261635167235204E-3</v>
      </c>
      <c r="D2746" s="6"/>
    </row>
    <row r="2747" spans="1:4" x14ac:dyDescent="0.25">
      <c r="A2747" s="3">
        <v>22255</v>
      </c>
      <c r="B2747" s="1">
        <v>55.31</v>
      </c>
      <c r="C2747" s="6">
        <f t="shared" si="44"/>
        <v>-1.4453480384258983E-3</v>
      </c>
      <c r="D2747" s="6"/>
    </row>
    <row r="2748" spans="1:4" x14ac:dyDescent="0.25">
      <c r="A2748" s="3">
        <v>22256</v>
      </c>
      <c r="B2748" s="1">
        <v>55.47</v>
      </c>
      <c r="C2748" s="6">
        <f t="shared" si="44"/>
        <v>2.8886100605564919E-3</v>
      </c>
      <c r="D2748" s="6"/>
    </row>
    <row r="2749" spans="1:4" x14ac:dyDescent="0.25">
      <c r="A2749" s="3">
        <v>22257</v>
      </c>
      <c r="B2749" s="1">
        <v>56.02</v>
      </c>
      <c r="C2749" s="6">
        <f t="shared" si="44"/>
        <v>9.8664357648193951E-3</v>
      </c>
      <c r="D2749" s="6"/>
    </row>
    <row r="2750" spans="1:4" x14ac:dyDescent="0.25">
      <c r="A2750" s="3">
        <v>22258</v>
      </c>
      <c r="B2750" s="1">
        <v>56.15</v>
      </c>
      <c r="C2750" s="6">
        <f t="shared" si="44"/>
        <v>2.3179113524896219E-3</v>
      </c>
      <c r="D2750" s="6"/>
    </row>
    <row r="2751" spans="1:4" x14ac:dyDescent="0.25">
      <c r="A2751" s="3">
        <v>22259</v>
      </c>
      <c r="B2751" s="1">
        <v>56.65</v>
      </c>
      <c r="C2751" s="6">
        <f t="shared" si="44"/>
        <v>8.8653062895630713E-3</v>
      </c>
      <c r="D2751" s="6"/>
    </row>
    <row r="2752" spans="1:4" x14ac:dyDescent="0.25">
      <c r="A2752" s="3">
        <v>22262</v>
      </c>
      <c r="B2752" s="1">
        <v>56.85</v>
      </c>
      <c r="C2752" s="6">
        <f t="shared" si="44"/>
        <v>3.5242327225296828E-3</v>
      </c>
      <c r="D2752" s="6"/>
    </row>
    <row r="2753" spans="1:4" x14ac:dyDescent="0.25">
      <c r="A2753" s="3">
        <v>22263</v>
      </c>
      <c r="B2753" s="1">
        <v>56.88</v>
      </c>
      <c r="C2753" s="6">
        <f t="shared" si="44"/>
        <v>5.275652984403766E-4</v>
      </c>
      <c r="D2753" s="6"/>
    </row>
    <row r="2754" spans="1:4" x14ac:dyDescent="0.25">
      <c r="A2754" s="3">
        <v>22264</v>
      </c>
      <c r="B2754" s="1">
        <v>56.84</v>
      </c>
      <c r="C2754" s="6">
        <f t="shared" si="44"/>
        <v>-7.0348226608557747E-4</v>
      </c>
      <c r="D2754" s="6"/>
    </row>
    <row r="2755" spans="1:4" x14ac:dyDescent="0.25">
      <c r="A2755" s="3">
        <v>22265</v>
      </c>
      <c r="B2755" s="1">
        <v>56.68</v>
      </c>
      <c r="C2755" s="6">
        <f t="shared" si="44"/>
        <v>-2.8188884064202771E-3</v>
      </c>
      <c r="D2755" s="6"/>
    </row>
    <row r="2756" spans="1:4" x14ac:dyDescent="0.25">
      <c r="A2756" s="3">
        <v>22266</v>
      </c>
      <c r="B2756" s="1">
        <v>57.2</v>
      </c>
      <c r="C2756" s="6">
        <f t="shared" ref="C2756:C2819" si="45">LN(B2756/B2755)</f>
        <v>9.1324835632724723E-3</v>
      </c>
      <c r="D2756" s="6"/>
    </row>
    <row r="2757" spans="1:4" x14ac:dyDescent="0.25">
      <c r="A2757" s="3">
        <v>22269</v>
      </c>
      <c r="B2757" s="1">
        <v>57.13</v>
      </c>
      <c r="C2757" s="6">
        <f t="shared" si="45"/>
        <v>-1.2245256493810548E-3</v>
      </c>
      <c r="D2757" s="6"/>
    </row>
    <row r="2758" spans="1:4" x14ac:dyDescent="0.25">
      <c r="A2758" s="3">
        <v>22270</v>
      </c>
      <c r="B2758" s="1">
        <v>57.09</v>
      </c>
      <c r="C2758" s="6">
        <f t="shared" si="45"/>
        <v>-7.0040276020337663E-4</v>
      </c>
      <c r="D2758" s="6"/>
    </row>
    <row r="2759" spans="1:4" x14ac:dyDescent="0.25">
      <c r="A2759" s="3">
        <v>22271</v>
      </c>
      <c r="B2759" s="1">
        <v>57.55</v>
      </c>
      <c r="C2759" s="6">
        <f t="shared" si="45"/>
        <v>8.025165191723669E-3</v>
      </c>
      <c r="D2759" s="6"/>
    </row>
    <row r="2760" spans="1:4" x14ac:dyDescent="0.25">
      <c r="A2760" s="3">
        <v>22272</v>
      </c>
      <c r="B2760" s="1">
        <v>57.39</v>
      </c>
      <c r="C2760" s="6">
        <f t="shared" si="45"/>
        <v>-2.7840630476203571E-3</v>
      </c>
      <c r="D2760" s="6"/>
    </row>
    <row r="2761" spans="1:4" x14ac:dyDescent="0.25">
      <c r="A2761" s="3">
        <v>22273</v>
      </c>
      <c r="B2761" s="1">
        <v>57.44</v>
      </c>
      <c r="C2761" s="6">
        <f t="shared" si="45"/>
        <v>8.708526196974228E-4</v>
      </c>
      <c r="D2761" s="6"/>
    </row>
    <row r="2762" spans="1:4" x14ac:dyDescent="0.25">
      <c r="A2762" s="3">
        <v>22277</v>
      </c>
      <c r="B2762" s="1">
        <v>57.52</v>
      </c>
      <c r="C2762" s="6">
        <f t="shared" si="45"/>
        <v>1.3917886728227068E-3</v>
      </c>
      <c r="D2762" s="6"/>
    </row>
    <row r="2763" spans="1:4" x14ac:dyDescent="0.25">
      <c r="A2763" s="3">
        <v>22278</v>
      </c>
      <c r="B2763" s="1">
        <v>57.78</v>
      </c>
      <c r="C2763" s="6">
        <f t="shared" si="45"/>
        <v>4.5099816252978557E-3</v>
      </c>
      <c r="D2763" s="6"/>
    </row>
    <row r="2764" spans="1:4" x14ac:dyDescent="0.25">
      <c r="A2764" s="3">
        <v>22279</v>
      </c>
      <c r="B2764" s="1">
        <v>58.05</v>
      </c>
      <c r="C2764" s="6">
        <f t="shared" si="45"/>
        <v>4.6620131058111502E-3</v>
      </c>
      <c r="D2764" s="6"/>
    </row>
    <row r="2765" spans="1:4" x14ac:dyDescent="0.25">
      <c r="A2765" s="3">
        <v>22280</v>
      </c>
      <c r="B2765" s="1">
        <v>58.11</v>
      </c>
      <c r="C2765" s="6">
        <f t="shared" si="45"/>
        <v>1.0330579431138164E-3</v>
      </c>
      <c r="D2765" s="6"/>
    </row>
    <row r="2766" spans="1:4" x14ac:dyDescent="0.25">
      <c r="A2766" s="3">
        <v>22284</v>
      </c>
      <c r="B2766" s="1">
        <v>57.57</v>
      </c>
      <c r="C2766" s="6">
        <f t="shared" si="45"/>
        <v>-9.33616739929591E-3</v>
      </c>
      <c r="D2766" s="6"/>
    </row>
    <row r="2767" spans="1:4" x14ac:dyDescent="0.25">
      <c r="A2767" s="3">
        <v>22285</v>
      </c>
      <c r="B2767" s="1">
        <v>58.36</v>
      </c>
      <c r="C2767" s="6">
        <f t="shared" si="45"/>
        <v>1.3629124966866694E-2</v>
      </c>
      <c r="D2767" s="6"/>
    </row>
    <row r="2768" spans="1:4" x14ac:dyDescent="0.25">
      <c r="A2768" s="3">
        <v>22286</v>
      </c>
      <c r="B2768" s="1">
        <v>58.57</v>
      </c>
      <c r="C2768" s="6">
        <f t="shared" si="45"/>
        <v>3.5918964471059688E-3</v>
      </c>
      <c r="D2768" s="6"/>
    </row>
    <row r="2769" spans="1:4" x14ac:dyDescent="0.25">
      <c r="A2769" s="3">
        <v>22287</v>
      </c>
      <c r="B2769" s="1">
        <v>58.4</v>
      </c>
      <c r="C2769" s="6">
        <f t="shared" si="45"/>
        <v>-2.9067302675095776E-3</v>
      </c>
      <c r="D2769" s="6"/>
    </row>
    <row r="2770" spans="1:4" x14ac:dyDescent="0.25">
      <c r="A2770" s="3">
        <v>22290</v>
      </c>
      <c r="B2770" s="1">
        <v>58.81</v>
      </c>
      <c r="C2770" s="6">
        <f t="shared" si="45"/>
        <v>6.9960186376832106E-3</v>
      </c>
      <c r="D2770" s="6"/>
    </row>
    <row r="2771" spans="1:4" x14ac:dyDescent="0.25">
      <c r="A2771" s="3">
        <v>22291</v>
      </c>
      <c r="B2771" s="1">
        <v>58.97</v>
      </c>
      <c r="C2771" s="6">
        <f t="shared" si="45"/>
        <v>2.7169315405480158E-3</v>
      </c>
      <c r="D2771" s="6"/>
    </row>
    <row r="2772" spans="1:4" x14ac:dyDescent="0.25">
      <c r="A2772" s="3">
        <v>22292</v>
      </c>
      <c r="B2772" s="1">
        <v>59.14</v>
      </c>
      <c r="C2772" s="6">
        <f t="shared" si="45"/>
        <v>2.8786744119184081E-3</v>
      </c>
      <c r="D2772" s="6"/>
    </row>
    <row r="2773" spans="1:4" x14ac:dyDescent="0.25">
      <c r="A2773" s="3">
        <v>22293</v>
      </c>
      <c r="B2773" s="1">
        <v>59.32</v>
      </c>
      <c r="C2773" s="6">
        <f t="shared" si="45"/>
        <v>3.0390028454002423E-3</v>
      </c>
      <c r="D2773" s="6"/>
    </row>
    <row r="2774" spans="1:4" x14ac:dyDescent="0.25">
      <c r="A2774" s="3">
        <v>22294</v>
      </c>
      <c r="B2774" s="1">
        <v>59.6</v>
      </c>
      <c r="C2774" s="6">
        <f t="shared" si="45"/>
        <v>4.7090568015726439E-3</v>
      </c>
      <c r="D2774" s="6"/>
    </row>
    <row r="2775" spans="1:4" x14ac:dyDescent="0.25">
      <c r="A2775" s="3">
        <v>22297</v>
      </c>
      <c r="B2775" s="1">
        <v>59.58</v>
      </c>
      <c r="C2775" s="6">
        <f t="shared" si="45"/>
        <v>-3.3562678616790037E-4</v>
      </c>
      <c r="D2775" s="6"/>
    </row>
    <row r="2776" spans="1:4" x14ac:dyDescent="0.25">
      <c r="A2776" s="3">
        <v>22298</v>
      </c>
      <c r="B2776" s="1">
        <v>59.64</v>
      </c>
      <c r="C2776" s="6">
        <f t="shared" si="45"/>
        <v>1.0065426114014722E-3</v>
      </c>
      <c r="D2776" s="6"/>
    </row>
    <row r="2777" spans="1:4" x14ac:dyDescent="0.25">
      <c r="A2777" s="3">
        <v>22299</v>
      </c>
      <c r="B2777" s="1">
        <v>59.68</v>
      </c>
      <c r="C2777" s="6">
        <f t="shared" si="45"/>
        <v>6.7046599896778368E-4</v>
      </c>
      <c r="D2777" s="6"/>
    </row>
    <row r="2778" spans="1:4" x14ac:dyDescent="0.25">
      <c r="A2778" s="3">
        <v>22300</v>
      </c>
      <c r="B2778" s="1">
        <v>59.77</v>
      </c>
      <c r="C2778" s="6">
        <f t="shared" si="45"/>
        <v>1.5069069406574165E-3</v>
      </c>
      <c r="D2778" s="6"/>
    </row>
    <row r="2779" spans="1:4" x14ac:dyDescent="0.25">
      <c r="A2779" s="3">
        <v>22301</v>
      </c>
      <c r="B2779" s="1">
        <v>59.96</v>
      </c>
      <c r="C2779" s="6">
        <f t="shared" si="45"/>
        <v>3.1738103982340759E-3</v>
      </c>
      <c r="D2779" s="6"/>
    </row>
    <row r="2780" spans="1:4" x14ac:dyDescent="0.25">
      <c r="A2780" s="3">
        <v>22304</v>
      </c>
      <c r="B2780" s="1">
        <v>60.29</v>
      </c>
      <c r="C2780" s="6">
        <f t="shared" si="45"/>
        <v>5.4885792669171094E-3</v>
      </c>
      <c r="D2780" s="6"/>
    </row>
    <row r="2781" spans="1:4" x14ac:dyDescent="0.25">
      <c r="A2781" s="3">
        <v>22305</v>
      </c>
      <c r="B2781" s="1">
        <v>60.45</v>
      </c>
      <c r="C2781" s="6">
        <f t="shared" si="45"/>
        <v>2.6503245594874355E-3</v>
      </c>
      <c r="D2781" s="6"/>
    </row>
    <row r="2782" spans="1:4" x14ac:dyDescent="0.25">
      <c r="A2782" s="3">
        <v>22306</v>
      </c>
      <c r="B2782" s="1">
        <v>60.53</v>
      </c>
      <c r="C2782" s="6">
        <f t="shared" si="45"/>
        <v>1.3225328427941122E-3</v>
      </c>
      <c r="D2782" s="6"/>
    </row>
    <row r="2783" spans="1:4" x14ac:dyDescent="0.25">
      <c r="A2783" s="3">
        <v>22307</v>
      </c>
      <c r="B2783" s="1">
        <v>60.62</v>
      </c>
      <c r="C2783" s="6">
        <f t="shared" si="45"/>
        <v>1.485761726061073E-3</v>
      </c>
      <c r="D2783" s="6"/>
    </row>
    <row r="2784" spans="1:4" x14ac:dyDescent="0.25">
      <c r="A2784" s="3">
        <v>22308</v>
      </c>
      <c r="B2784" s="1">
        <v>61.24</v>
      </c>
      <c r="C2784" s="6">
        <f t="shared" si="45"/>
        <v>1.0175699159825911E-2</v>
      </c>
      <c r="D2784" s="6"/>
    </row>
    <row r="2785" spans="1:4" x14ac:dyDescent="0.25">
      <c r="A2785" s="3">
        <v>22311</v>
      </c>
      <c r="B2785" s="1">
        <v>61.97</v>
      </c>
      <c r="C2785" s="6">
        <f t="shared" si="45"/>
        <v>1.1849826184533089E-2</v>
      </c>
      <c r="D2785" s="6"/>
    </row>
    <row r="2786" spans="1:4" x14ac:dyDescent="0.25">
      <c r="A2786" s="3">
        <v>22312</v>
      </c>
      <c r="B2786" s="1">
        <v>61.78</v>
      </c>
      <c r="C2786" s="6">
        <f t="shared" si="45"/>
        <v>-3.0707094835804522E-3</v>
      </c>
      <c r="D2786" s="6"/>
    </row>
    <row r="2787" spans="1:4" x14ac:dyDescent="0.25">
      <c r="A2787" s="3">
        <v>22313</v>
      </c>
      <c r="B2787" s="1">
        <v>61.9</v>
      </c>
      <c r="C2787" s="6">
        <f t="shared" si="45"/>
        <v>1.9404922001147221E-3</v>
      </c>
      <c r="D2787" s="6"/>
    </row>
    <row r="2788" spans="1:4" x14ac:dyDescent="0.25">
      <c r="A2788" s="3">
        <v>22314</v>
      </c>
      <c r="B2788" s="1">
        <v>62.3</v>
      </c>
      <c r="C2788" s="6">
        <f t="shared" si="45"/>
        <v>6.4412461028570747E-3</v>
      </c>
      <c r="D2788" s="6"/>
    </row>
    <row r="2789" spans="1:4" x14ac:dyDescent="0.25">
      <c r="A2789" s="3">
        <v>22315</v>
      </c>
      <c r="B2789" s="1">
        <v>62.22</v>
      </c>
      <c r="C2789" s="6">
        <f t="shared" si="45"/>
        <v>-1.284934323916488E-3</v>
      </c>
      <c r="D2789" s="6"/>
    </row>
    <row r="2790" spans="1:4" x14ac:dyDescent="0.25">
      <c r="A2790" s="3">
        <v>22318</v>
      </c>
      <c r="B2790" s="1">
        <v>61.76</v>
      </c>
      <c r="C2790" s="6">
        <f t="shared" si="45"/>
        <v>-7.4205857529702065E-3</v>
      </c>
      <c r="D2790" s="6"/>
    </row>
    <row r="2791" spans="1:4" x14ac:dyDescent="0.25">
      <c r="A2791" s="3">
        <v>22319</v>
      </c>
      <c r="B2791" s="1">
        <v>61.65</v>
      </c>
      <c r="C2791" s="6">
        <f t="shared" si="45"/>
        <v>-1.7826761061674327E-3</v>
      </c>
      <c r="D2791" s="6"/>
    </row>
    <row r="2792" spans="1:4" x14ac:dyDescent="0.25">
      <c r="A2792" s="3">
        <v>22320</v>
      </c>
      <c r="B2792" s="1">
        <v>62.21</v>
      </c>
      <c r="C2792" s="6">
        <f t="shared" si="45"/>
        <v>9.0425289165751953E-3</v>
      </c>
      <c r="D2792" s="6"/>
    </row>
    <row r="2793" spans="1:4" x14ac:dyDescent="0.25">
      <c r="A2793" s="3">
        <v>22321</v>
      </c>
      <c r="B2793" s="1">
        <v>62.02</v>
      </c>
      <c r="C2793" s="6">
        <f t="shared" si="45"/>
        <v>-3.0588448546254826E-3</v>
      </c>
      <c r="D2793" s="6"/>
    </row>
    <row r="2794" spans="1:4" x14ac:dyDescent="0.25">
      <c r="A2794" s="3">
        <v>22322</v>
      </c>
      <c r="B2794" s="1">
        <v>61.5</v>
      </c>
      <c r="C2794" s="6">
        <f t="shared" si="45"/>
        <v>-8.4197388598307322E-3</v>
      </c>
      <c r="D2794" s="6"/>
    </row>
    <row r="2795" spans="1:4" x14ac:dyDescent="0.25">
      <c r="A2795" s="3">
        <v>22325</v>
      </c>
      <c r="B2795" s="1">
        <v>61.14</v>
      </c>
      <c r="C2795" s="6">
        <f t="shared" si="45"/>
        <v>-5.870858349783745E-3</v>
      </c>
      <c r="D2795" s="6"/>
    </row>
    <row r="2796" spans="1:4" x14ac:dyDescent="0.25">
      <c r="A2796" s="3">
        <v>22326</v>
      </c>
      <c r="B2796" s="1">
        <v>61.41</v>
      </c>
      <c r="C2796" s="6">
        <f t="shared" si="45"/>
        <v>4.4063718786193614E-3</v>
      </c>
      <c r="D2796" s="6"/>
    </row>
    <row r="2797" spans="1:4" x14ac:dyDescent="0.25">
      <c r="A2797" s="3">
        <v>22327</v>
      </c>
      <c r="B2797" s="1">
        <v>61.92</v>
      </c>
      <c r="C2797" s="6">
        <f t="shared" si="45"/>
        <v>8.2705409401640159E-3</v>
      </c>
      <c r="D2797" s="6"/>
    </row>
    <row r="2798" spans="1:4" x14ac:dyDescent="0.25">
      <c r="A2798" s="3">
        <v>22328</v>
      </c>
      <c r="B2798" s="1">
        <v>62.3</v>
      </c>
      <c r="C2798" s="6">
        <f t="shared" si="45"/>
        <v>6.1181965119357206E-3</v>
      </c>
      <c r="D2798" s="6"/>
    </row>
    <row r="2799" spans="1:4" x14ac:dyDescent="0.25">
      <c r="A2799" s="3">
        <v>22329</v>
      </c>
      <c r="B2799" s="1">
        <v>62.1</v>
      </c>
      <c r="C2799" s="6">
        <f t="shared" si="45"/>
        <v>-3.2154368539743547E-3</v>
      </c>
      <c r="D2799" s="6"/>
    </row>
    <row r="2800" spans="1:4" x14ac:dyDescent="0.25">
      <c r="A2800" s="3">
        <v>22332</v>
      </c>
      <c r="B2800" s="1">
        <v>62.32</v>
      </c>
      <c r="C2800" s="6">
        <f t="shared" si="45"/>
        <v>3.5364126230597146E-3</v>
      </c>
      <c r="D2800" s="6"/>
    </row>
    <row r="2801" spans="1:4" x14ac:dyDescent="0.25">
      <c r="A2801" s="3">
        <v>22333</v>
      </c>
      <c r="B2801" s="1">
        <v>62.36</v>
      </c>
      <c r="C2801" s="6">
        <f t="shared" si="45"/>
        <v>6.4164262708304011E-4</v>
      </c>
      <c r="D2801" s="6"/>
    </row>
    <row r="2802" spans="1:4" x14ac:dyDescent="0.25">
      <c r="A2802" s="3">
        <v>22335</v>
      </c>
      <c r="B2802" s="1">
        <v>62.59</v>
      </c>
      <c r="C2802" s="6">
        <f t="shared" si="45"/>
        <v>3.6814767470343297E-3</v>
      </c>
      <c r="D2802" s="6"/>
    </row>
    <row r="2803" spans="1:4" x14ac:dyDescent="0.25">
      <c r="A2803" s="3">
        <v>22336</v>
      </c>
      <c r="B2803" s="1">
        <v>62.84</v>
      </c>
      <c r="C2803" s="6">
        <f t="shared" si="45"/>
        <v>3.9862924508103723E-3</v>
      </c>
      <c r="D2803" s="6"/>
    </row>
    <row r="2804" spans="1:4" x14ac:dyDescent="0.25">
      <c r="A2804" s="3">
        <v>22339</v>
      </c>
      <c r="B2804" s="1">
        <v>63.3</v>
      </c>
      <c r="C2804" s="6">
        <f t="shared" si="45"/>
        <v>7.2935157627100266E-3</v>
      </c>
      <c r="D2804" s="6"/>
    </row>
    <row r="2805" spans="1:4" x14ac:dyDescent="0.25">
      <c r="A2805" s="3">
        <v>22340</v>
      </c>
      <c r="B2805" s="1">
        <v>63.44</v>
      </c>
      <c r="C2805" s="6">
        <f t="shared" si="45"/>
        <v>2.2092481764620277E-3</v>
      </c>
      <c r="D2805" s="6"/>
    </row>
    <row r="2806" spans="1:4" x14ac:dyDescent="0.25">
      <c r="A2806" s="3">
        <v>22341</v>
      </c>
      <c r="B2806" s="1">
        <v>63.43</v>
      </c>
      <c r="C2806" s="6">
        <f t="shared" si="45"/>
        <v>-1.5764168078669633E-4</v>
      </c>
      <c r="D2806" s="6"/>
    </row>
    <row r="2807" spans="1:4" x14ac:dyDescent="0.25">
      <c r="A2807" s="3">
        <v>22342</v>
      </c>
      <c r="B2807" s="1">
        <v>63.85</v>
      </c>
      <c r="C2807" s="6">
        <f t="shared" si="45"/>
        <v>6.5996468327424737E-3</v>
      </c>
      <c r="D2807" s="6"/>
    </row>
    <row r="2808" spans="1:4" x14ac:dyDescent="0.25">
      <c r="A2808" s="3">
        <v>22343</v>
      </c>
      <c r="B2808" s="1">
        <v>63.95</v>
      </c>
      <c r="C2808" s="6">
        <f t="shared" si="45"/>
        <v>1.5649455463035084E-3</v>
      </c>
      <c r="D2808" s="6"/>
    </row>
    <row r="2809" spans="1:4" x14ac:dyDescent="0.25">
      <c r="A2809" s="3">
        <v>22346</v>
      </c>
      <c r="B2809" s="1">
        <v>64.05</v>
      </c>
      <c r="C2809" s="6">
        <f t="shared" si="45"/>
        <v>1.5625003178914127E-3</v>
      </c>
      <c r="D2809" s="6"/>
    </row>
    <row r="2810" spans="1:4" x14ac:dyDescent="0.25">
      <c r="A2810" s="3">
        <v>22347</v>
      </c>
      <c r="B2810" s="1">
        <v>63.47</v>
      </c>
      <c r="C2810" s="6">
        <f t="shared" si="45"/>
        <v>-9.096675024364502E-3</v>
      </c>
      <c r="D2810" s="6"/>
    </row>
    <row r="2811" spans="1:4" x14ac:dyDescent="0.25">
      <c r="A2811" s="3">
        <v>22348</v>
      </c>
      <c r="B2811" s="1">
        <v>63.44</v>
      </c>
      <c r="C2811" s="6">
        <f t="shared" si="45"/>
        <v>-4.727759917861784E-4</v>
      </c>
      <c r="D2811" s="6"/>
    </row>
    <row r="2812" spans="1:4" x14ac:dyDescent="0.25">
      <c r="A2812" s="3">
        <v>22349</v>
      </c>
      <c r="B2812" s="1">
        <v>63.5</v>
      </c>
      <c r="C2812" s="6">
        <f t="shared" si="45"/>
        <v>9.4532857205338985E-4</v>
      </c>
      <c r="D2812" s="6"/>
    </row>
    <row r="2813" spans="1:4" x14ac:dyDescent="0.25">
      <c r="A2813" s="3">
        <v>22350</v>
      </c>
      <c r="B2813" s="1">
        <v>63.48</v>
      </c>
      <c r="C2813" s="6">
        <f t="shared" si="45"/>
        <v>-3.1501024043769255E-4</v>
      </c>
      <c r="D2813" s="6"/>
    </row>
    <row r="2814" spans="1:4" x14ac:dyDescent="0.25">
      <c r="A2814" s="3">
        <v>22353</v>
      </c>
      <c r="B2814" s="1">
        <v>63.66</v>
      </c>
      <c r="C2814" s="6">
        <f t="shared" si="45"/>
        <v>2.8315261957383604E-3</v>
      </c>
      <c r="D2814" s="6"/>
    </row>
    <row r="2815" spans="1:4" x14ac:dyDescent="0.25">
      <c r="A2815" s="3">
        <v>22354</v>
      </c>
      <c r="B2815" s="1">
        <v>63.38</v>
      </c>
      <c r="C2815" s="6">
        <f t="shared" si="45"/>
        <v>-4.4080675911719316E-3</v>
      </c>
      <c r="D2815" s="6"/>
    </row>
    <row r="2816" spans="1:4" x14ac:dyDescent="0.25">
      <c r="A2816" s="3">
        <v>22355</v>
      </c>
      <c r="B2816" s="1">
        <v>63.57</v>
      </c>
      <c r="C2816" s="6">
        <f t="shared" si="45"/>
        <v>2.9933066855426459E-3</v>
      </c>
      <c r="D2816" s="6"/>
    </row>
    <row r="2817" spans="1:4" x14ac:dyDescent="0.25">
      <c r="A2817" s="3">
        <v>22356</v>
      </c>
      <c r="B2817" s="1">
        <v>64.209999999999994</v>
      </c>
      <c r="C2817" s="6">
        <f t="shared" si="45"/>
        <v>1.0017300857639438E-2</v>
      </c>
      <c r="D2817" s="6"/>
    </row>
    <row r="2818" spans="1:4" x14ac:dyDescent="0.25">
      <c r="A2818" s="3">
        <v>22357</v>
      </c>
      <c r="B2818" s="1">
        <v>64</v>
      </c>
      <c r="C2818" s="6">
        <f t="shared" si="45"/>
        <v>-3.2758784462850426E-3</v>
      </c>
      <c r="D2818" s="6"/>
    </row>
    <row r="2819" spans="1:4" x14ac:dyDescent="0.25">
      <c r="A2819" s="3">
        <v>22360</v>
      </c>
      <c r="B2819" s="1">
        <v>64.86</v>
      </c>
      <c r="C2819" s="6">
        <f t="shared" si="45"/>
        <v>1.3348017519500046E-2</v>
      </c>
      <c r="D2819" s="6"/>
    </row>
    <row r="2820" spans="1:4" x14ac:dyDescent="0.25">
      <c r="A2820" s="3">
        <v>22361</v>
      </c>
      <c r="B2820" s="1">
        <v>64.739999999999995</v>
      </c>
      <c r="C2820" s="6">
        <f t="shared" ref="C2820:C2883" si="46">LN(B2820/B2819)</f>
        <v>-1.8518523810736594E-3</v>
      </c>
      <c r="D2820" s="6"/>
    </row>
    <row r="2821" spans="1:4" x14ac:dyDescent="0.25">
      <c r="A2821" s="3">
        <v>22362</v>
      </c>
      <c r="B2821" s="1">
        <v>64.7</v>
      </c>
      <c r="C2821" s="6">
        <f t="shared" si="46"/>
        <v>-6.1804699124329971E-4</v>
      </c>
      <c r="D2821" s="6"/>
    </row>
    <row r="2822" spans="1:4" x14ac:dyDescent="0.25">
      <c r="A2822" s="3">
        <v>22363</v>
      </c>
      <c r="B2822" s="1">
        <v>64.53</v>
      </c>
      <c r="C2822" s="6">
        <f t="shared" si="46"/>
        <v>-2.6309695591065518E-3</v>
      </c>
      <c r="D2822" s="6"/>
    </row>
    <row r="2823" spans="1:4" x14ac:dyDescent="0.25">
      <c r="A2823" s="3">
        <v>22364</v>
      </c>
      <c r="B2823" s="1">
        <v>64.42</v>
      </c>
      <c r="C2823" s="6">
        <f t="shared" si="46"/>
        <v>-1.7060880446956041E-3</v>
      </c>
      <c r="D2823" s="6"/>
    </row>
    <row r="2824" spans="1:4" x14ac:dyDescent="0.25">
      <c r="A2824" s="3">
        <v>22367</v>
      </c>
      <c r="B2824" s="1">
        <v>64.349999999999994</v>
      </c>
      <c r="C2824" s="6">
        <f t="shared" si="46"/>
        <v>-1.0872098609172665E-3</v>
      </c>
      <c r="D2824" s="6"/>
    </row>
    <row r="2825" spans="1:4" x14ac:dyDescent="0.25">
      <c r="A2825" s="3">
        <v>22368</v>
      </c>
      <c r="B2825" s="1">
        <v>64.38</v>
      </c>
      <c r="C2825" s="6">
        <f t="shared" si="46"/>
        <v>4.6609182852635247E-4</v>
      </c>
      <c r="D2825" s="6"/>
    </row>
    <row r="2826" spans="1:4" x14ac:dyDescent="0.25">
      <c r="A2826" s="3">
        <v>22369</v>
      </c>
      <c r="B2826" s="1">
        <v>64.930000000000007</v>
      </c>
      <c r="C2826" s="6">
        <f t="shared" si="46"/>
        <v>8.506740649733429E-3</v>
      </c>
      <c r="D2826" s="6"/>
    </row>
    <row r="2827" spans="1:4" x14ac:dyDescent="0.25">
      <c r="A2827" s="3">
        <v>22370</v>
      </c>
      <c r="B2827" s="1">
        <v>65.06</v>
      </c>
      <c r="C2827" s="6">
        <f t="shared" si="46"/>
        <v>2.0001545248100076E-3</v>
      </c>
      <c r="D2827" s="6"/>
    </row>
    <row r="2828" spans="1:4" x14ac:dyDescent="0.25">
      <c r="A2828" s="3">
        <v>22374</v>
      </c>
      <c r="B2828" s="1">
        <v>65.599999999999994</v>
      </c>
      <c r="C2828" s="6">
        <f t="shared" si="46"/>
        <v>8.2657749048378679E-3</v>
      </c>
      <c r="D2828" s="6"/>
    </row>
    <row r="2829" spans="1:4" x14ac:dyDescent="0.25">
      <c r="A2829" s="3">
        <v>22375</v>
      </c>
      <c r="B2829" s="1">
        <v>65.66</v>
      </c>
      <c r="C2829" s="6">
        <f t="shared" si="46"/>
        <v>9.1421612340331006E-4</v>
      </c>
      <c r="D2829" s="6"/>
    </row>
    <row r="2830" spans="1:4" x14ac:dyDescent="0.25">
      <c r="A2830" s="3">
        <v>22376</v>
      </c>
      <c r="B2830" s="1">
        <v>65.459999999999994</v>
      </c>
      <c r="C2830" s="6">
        <f t="shared" si="46"/>
        <v>-3.0506430004121734E-3</v>
      </c>
      <c r="D2830" s="6"/>
    </row>
    <row r="2831" spans="1:4" x14ac:dyDescent="0.25">
      <c r="A2831" s="3">
        <v>22377</v>
      </c>
      <c r="B2831" s="1">
        <v>65.61</v>
      </c>
      <c r="C2831" s="6">
        <f t="shared" si="46"/>
        <v>2.2888542837518349E-3</v>
      </c>
      <c r="D2831" s="6"/>
    </row>
    <row r="2832" spans="1:4" x14ac:dyDescent="0.25">
      <c r="A2832" s="3">
        <v>22378</v>
      </c>
      <c r="B2832" s="1">
        <v>65.959999999999994</v>
      </c>
      <c r="C2832" s="6">
        <f t="shared" si="46"/>
        <v>5.3203743346119945E-3</v>
      </c>
      <c r="D2832" s="6"/>
    </row>
    <row r="2833" spans="1:4" x14ac:dyDescent="0.25">
      <c r="A2833" s="3">
        <v>22381</v>
      </c>
      <c r="B2833" s="1">
        <v>66.53</v>
      </c>
      <c r="C2833" s="6">
        <f t="shared" si="46"/>
        <v>8.6044760623981836E-3</v>
      </c>
      <c r="D2833" s="6"/>
    </row>
    <row r="2834" spans="1:4" x14ac:dyDescent="0.25">
      <c r="A2834" s="3">
        <v>22382</v>
      </c>
      <c r="B2834" s="1">
        <v>66.62</v>
      </c>
      <c r="C2834" s="6">
        <f t="shared" si="46"/>
        <v>1.3518590117374907E-3</v>
      </c>
      <c r="D2834" s="6"/>
    </row>
    <row r="2835" spans="1:4" x14ac:dyDescent="0.25">
      <c r="A2835" s="3">
        <v>22383</v>
      </c>
      <c r="B2835" s="1">
        <v>66.31</v>
      </c>
      <c r="C2835" s="6">
        <f t="shared" si="46"/>
        <v>-4.6641173847574071E-3</v>
      </c>
      <c r="D2835" s="6"/>
    </row>
    <row r="2836" spans="1:4" x14ac:dyDescent="0.25">
      <c r="A2836" s="3">
        <v>22384</v>
      </c>
      <c r="B2836" s="1">
        <v>66.260000000000005</v>
      </c>
      <c r="C2836" s="6">
        <f t="shared" si="46"/>
        <v>-7.543185090263569E-4</v>
      </c>
      <c r="D2836" s="6"/>
    </row>
    <row r="2837" spans="1:4" x14ac:dyDescent="0.25">
      <c r="A2837" s="3">
        <v>22385</v>
      </c>
      <c r="B2837" s="1">
        <v>66.37</v>
      </c>
      <c r="C2837" s="6">
        <f t="shared" si="46"/>
        <v>1.6587502860837321E-3</v>
      </c>
      <c r="D2837" s="6"/>
    </row>
    <row r="2838" spans="1:4" x14ac:dyDescent="0.25">
      <c r="A2838" s="3">
        <v>22388</v>
      </c>
      <c r="B2838" s="1">
        <v>68.680000000000007</v>
      </c>
      <c r="C2838" s="6">
        <f t="shared" si="46"/>
        <v>3.4212888871441208E-2</v>
      </c>
      <c r="D2838" s="6"/>
    </row>
    <row r="2839" spans="1:4" x14ac:dyDescent="0.25">
      <c r="A2839" s="3">
        <v>22389</v>
      </c>
      <c r="B2839" s="1">
        <v>66.2</v>
      </c>
      <c r="C2839" s="6">
        <f t="shared" si="46"/>
        <v>-3.6777573086312278E-2</v>
      </c>
      <c r="D2839" s="6"/>
    </row>
    <row r="2840" spans="1:4" x14ac:dyDescent="0.25">
      <c r="A2840" s="3">
        <v>22390</v>
      </c>
      <c r="B2840" s="1">
        <v>65.81</v>
      </c>
      <c r="C2840" s="6">
        <f t="shared" si="46"/>
        <v>-5.9086604749347604E-3</v>
      </c>
      <c r="D2840" s="6"/>
    </row>
    <row r="2841" spans="1:4" x14ac:dyDescent="0.25">
      <c r="A2841" s="3">
        <v>22391</v>
      </c>
      <c r="B2841" s="1">
        <v>65.819999999999993</v>
      </c>
      <c r="C2841" s="6">
        <f t="shared" si="46"/>
        <v>1.5194104716604332E-4</v>
      </c>
      <c r="D2841" s="6"/>
    </row>
    <row r="2842" spans="1:4" x14ac:dyDescent="0.25">
      <c r="A2842" s="3">
        <v>22392</v>
      </c>
      <c r="B2842" s="1">
        <v>65.77</v>
      </c>
      <c r="C2842" s="6">
        <f t="shared" si="46"/>
        <v>-7.5993620193422326E-4</v>
      </c>
      <c r="D2842" s="6"/>
    </row>
    <row r="2843" spans="1:4" x14ac:dyDescent="0.25">
      <c r="A2843" s="3">
        <v>22395</v>
      </c>
      <c r="B2843" s="1">
        <v>64.400000000000006</v>
      </c>
      <c r="C2843" s="6">
        <f t="shared" si="46"/>
        <v>-2.1050174202951518E-2</v>
      </c>
      <c r="D2843" s="6"/>
    </row>
    <row r="2844" spans="1:4" x14ac:dyDescent="0.25">
      <c r="A2844" s="3">
        <v>22396</v>
      </c>
      <c r="B2844" s="1">
        <v>65.3</v>
      </c>
      <c r="C2844" s="6">
        <f t="shared" si="46"/>
        <v>1.3878403172077227E-2</v>
      </c>
      <c r="D2844" s="6"/>
    </row>
    <row r="2845" spans="1:4" x14ac:dyDescent="0.25">
      <c r="A2845" s="3">
        <v>22397</v>
      </c>
      <c r="B2845" s="1">
        <v>65.55</v>
      </c>
      <c r="C2845" s="6">
        <f t="shared" si="46"/>
        <v>3.8211739273234352E-3</v>
      </c>
      <c r="D2845" s="6"/>
    </row>
    <row r="2846" spans="1:4" x14ac:dyDescent="0.25">
      <c r="A2846" s="3">
        <v>22398</v>
      </c>
      <c r="B2846" s="1">
        <v>65.459999999999994</v>
      </c>
      <c r="C2846" s="6">
        <f t="shared" si="46"/>
        <v>-1.3739411366744598E-3</v>
      </c>
      <c r="D2846" s="6"/>
    </row>
    <row r="2847" spans="1:4" x14ac:dyDescent="0.25">
      <c r="A2847" s="3">
        <v>22399</v>
      </c>
      <c r="B2847" s="1">
        <v>65.31</v>
      </c>
      <c r="C2847" s="6">
        <f t="shared" si="46"/>
        <v>-2.2941051584685897E-3</v>
      </c>
      <c r="D2847" s="6"/>
    </row>
    <row r="2848" spans="1:4" x14ac:dyDescent="0.25">
      <c r="A2848" s="3">
        <v>22402</v>
      </c>
      <c r="B2848" s="1">
        <v>65.17</v>
      </c>
      <c r="C2848" s="6">
        <f t="shared" si="46"/>
        <v>-2.1459235702767708E-3</v>
      </c>
      <c r="D2848" s="6"/>
    </row>
    <row r="2849" spans="1:4" x14ac:dyDescent="0.25">
      <c r="A2849" s="3">
        <v>22403</v>
      </c>
      <c r="B2849" s="1">
        <v>65.64</v>
      </c>
      <c r="C2849" s="6">
        <f t="shared" si="46"/>
        <v>7.1860258776010807E-3</v>
      </c>
      <c r="D2849" s="6"/>
    </row>
    <row r="2850" spans="1:4" x14ac:dyDescent="0.25">
      <c r="A2850" s="3">
        <v>22404</v>
      </c>
      <c r="B2850" s="1">
        <v>66.180000000000007</v>
      </c>
      <c r="C2850" s="6">
        <f t="shared" si="46"/>
        <v>8.1930362715760732E-3</v>
      </c>
      <c r="D2850" s="6"/>
    </row>
    <row r="2851" spans="1:4" x14ac:dyDescent="0.25">
      <c r="A2851" s="3">
        <v>22405</v>
      </c>
      <c r="B2851" s="1">
        <v>66.44</v>
      </c>
      <c r="C2851" s="6">
        <f t="shared" si="46"/>
        <v>3.9209822516279129E-3</v>
      </c>
      <c r="D2851" s="6"/>
    </row>
    <row r="2852" spans="1:4" x14ac:dyDescent="0.25">
      <c r="A2852" s="3">
        <v>22406</v>
      </c>
      <c r="B2852" s="1">
        <v>66.52</v>
      </c>
      <c r="C2852" s="6">
        <f t="shared" si="46"/>
        <v>1.2033695796327285E-3</v>
      </c>
      <c r="D2852" s="6"/>
    </row>
    <row r="2853" spans="1:4" x14ac:dyDescent="0.25">
      <c r="A2853" s="3">
        <v>22409</v>
      </c>
      <c r="B2853" s="1">
        <v>66.41</v>
      </c>
      <c r="C2853" s="6">
        <f t="shared" si="46"/>
        <v>-1.6550067721046416E-3</v>
      </c>
      <c r="D2853" s="6"/>
    </row>
    <row r="2854" spans="1:4" x14ac:dyDescent="0.25">
      <c r="A2854" s="3">
        <v>22410</v>
      </c>
      <c r="B2854" s="1">
        <v>66.47</v>
      </c>
      <c r="C2854" s="6">
        <f t="shared" si="46"/>
        <v>9.0307050086820071E-4</v>
      </c>
      <c r="D2854" s="6"/>
    </row>
    <row r="2855" spans="1:4" x14ac:dyDescent="0.25">
      <c r="A2855" s="3">
        <v>22411</v>
      </c>
      <c r="B2855" s="1">
        <v>66.41</v>
      </c>
      <c r="C2855" s="6">
        <f t="shared" si="46"/>
        <v>-9.0307050086818467E-4</v>
      </c>
      <c r="D2855" s="6"/>
    </row>
    <row r="2856" spans="1:4" x14ac:dyDescent="0.25">
      <c r="A2856" s="3">
        <v>22412</v>
      </c>
      <c r="B2856" s="1">
        <v>66.39</v>
      </c>
      <c r="C2856" s="6">
        <f t="shared" si="46"/>
        <v>-3.0120482155422321E-4</v>
      </c>
      <c r="D2856" s="6"/>
    </row>
    <row r="2857" spans="1:4" x14ac:dyDescent="0.25">
      <c r="A2857" s="3">
        <v>22413</v>
      </c>
      <c r="B2857" s="1">
        <v>66.5</v>
      </c>
      <c r="C2857" s="6">
        <f t="shared" si="46"/>
        <v>1.6555049307404905E-3</v>
      </c>
      <c r="D2857" s="6"/>
    </row>
    <row r="2858" spans="1:4" x14ac:dyDescent="0.25">
      <c r="A2858" s="3">
        <v>22416</v>
      </c>
      <c r="B2858" s="1">
        <v>66.83</v>
      </c>
      <c r="C2858" s="6">
        <f t="shared" si="46"/>
        <v>4.9501338611702226E-3</v>
      </c>
      <c r="D2858" s="6"/>
    </row>
    <row r="2859" spans="1:4" x14ac:dyDescent="0.25">
      <c r="A2859" s="3">
        <v>22417</v>
      </c>
      <c r="B2859" s="1">
        <v>67.08</v>
      </c>
      <c r="C2859" s="6">
        <f t="shared" si="46"/>
        <v>3.7338554320292456E-3</v>
      </c>
      <c r="D2859" s="6"/>
    </row>
    <row r="2860" spans="1:4" x14ac:dyDescent="0.25">
      <c r="A2860" s="3">
        <v>22418</v>
      </c>
      <c r="B2860" s="1">
        <v>67.39</v>
      </c>
      <c r="C2860" s="6">
        <f t="shared" si="46"/>
        <v>4.6107020031176029E-3</v>
      </c>
      <c r="D2860" s="6"/>
    </row>
    <row r="2861" spans="1:4" x14ac:dyDescent="0.25">
      <c r="A2861" s="3">
        <v>22419</v>
      </c>
      <c r="B2861" s="1">
        <v>66.989999999999995</v>
      </c>
      <c r="C2861" s="6">
        <f t="shared" si="46"/>
        <v>-5.9532844379495079E-3</v>
      </c>
      <c r="D2861" s="6"/>
    </row>
    <row r="2862" spans="1:4" x14ac:dyDescent="0.25">
      <c r="A2862" s="3">
        <v>22420</v>
      </c>
      <c r="B2862" s="1">
        <v>67.27</v>
      </c>
      <c r="C2862" s="6">
        <f t="shared" si="46"/>
        <v>4.1710175173383249E-3</v>
      </c>
      <c r="D2862" s="6"/>
    </row>
    <row r="2863" spans="1:4" x14ac:dyDescent="0.25">
      <c r="A2863" s="3">
        <v>22423</v>
      </c>
      <c r="B2863" s="1">
        <v>66.849999999999994</v>
      </c>
      <c r="C2863" s="6">
        <f t="shared" si="46"/>
        <v>-6.2630684895622962E-3</v>
      </c>
      <c r="D2863" s="6"/>
    </row>
    <row r="2864" spans="1:4" x14ac:dyDescent="0.25">
      <c r="A2864" s="3">
        <v>22424</v>
      </c>
      <c r="B2864" s="1">
        <v>66.680000000000007</v>
      </c>
      <c r="C2864" s="6">
        <f t="shared" si="46"/>
        <v>-2.546245665358742E-3</v>
      </c>
      <c r="D2864" s="6"/>
    </row>
    <row r="2865" spans="1:4" x14ac:dyDescent="0.25">
      <c r="A2865" s="3">
        <v>22425</v>
      </c>
      <c r="B2865" s="1">
        <v>66.260000000000005</v>
      </c>
      <c r="C2865" s="6">
        <f t="shared" si="46"/>
        <v>-6.3186610108434925E-3</v>
      </c>
      <c r="D2865" s="6"/>
    </row>
    <row r="2866" spans="1:4" x14ac:dyDescent="0.25">
      <c r="A2866" s="3">
        <v>22426</v>
      </c>
      <c r="B2866" s="1">
        <v>66.010000000000005</v>
      </c>
      <c r="C2866" s="6">
        <f t="shared" si="46"/>
        <v>-3.7801511710704098E-3</v>
      </c>
      <c r="D2866" s="6"/>
    </row>
    <row r="2867" spans="1:4" x14ac:dyDescent="0.25">
      <c r="A2867" s="3">
        <v>22427</v>
      </c>
      <c r="B2867" s="1">
        <v>66.430000000000007</v>
      </c>
      <c r="C2867" s="6">
        <f t="shared" si="46"/>
        <v>6.3425159764705008E-3</v>
      </c>
      <c r="D2867" s="6"/>
    </row>
    <row r="2868" spans="1:4" x14ac:dyDescent="0.25">
      <c r="A2868" s="3">
        <v>22432</v>
      </c>
      <c r="B2868" s="1">
        <v>66.56</v>
      </c>
      <c r="C2868" s="6">
        <f t="shared" si="46"/>
        <v>1.9550348358032951E-3</v>
      </c>
      <c r="D2868" s="6"/>
    </row>
    <row r="2869" spans="1:4" x14ac:dyDescent="0.25">
      <c r="A2869" s="3">
        <v>22433</v>
      </c>
      <c r="B2869" s="1">
        <v>66.56</v>
      </c>
      <c r="C2869" s="6">
        <f t="shared" si="46"/>
        <v>0</v>
      </c>
      <c r="D2869" s="6"/>
    </row>
    <row r="2870" spans="1:4" x14ac:dyDescent="0.25">
      <c r="A2870" s="3">
        <v>22434</v>
      </c>
      <c r="B2870" s="1">
        <v>66.73</v>
      </c>
      <c r="C2870" s="6">
        <f t="shared" si="46"/>
        <v>2.550830402561943E-3</v>
      </c>
      <c r="D2870" s="6"/>
    </row>
    <row r="2871" spans="1:4" x14ac:dyDescent="0.25">
      <c r="A2871" s="3">
        <v>22437</v>
      </c>
      <c r="B2871" s="1">
        <v>67.08</v>
      </c>
      <c r="C2871" s="6">
        <f t="shared" si="46"/>
        <v>5.2313100394928919E-3</v>
      </c>
      <c r="D2871" s="6"/>
    </row>
    <row r="2872" spans="1:4" x14ac:dyDescent="0.25">
      <c r="A2872" s="3">
        <v>22438</v>
      </c>
      <c r="B2872" s="1">
        <v>66.89</v>
      </c>
      <c r="C2872" s="6">
        <f t="shared" si="46"/>
        <v>-2.8364578246913813E-3</v>
      </c>
      <c r="D2872" s="6"/>
    </row>
    <row r="2873" spans="1:4" x14ac:dyDescent="0.25">
      <c r="A2873" s="3">
        <v>22439</v>
      </c>
      <c r="B2873" s="1">
        <v>65.64</v>
      </c>
      <c r="C2873" s="6">
        <f t="shared" si="46"/>
        <v>-1.8864212908426572E-2</v>
      </c>
      <c r="D2873" s="6"/>
    </row>
    <row r="2874" spans="1:4" x14ac:dyDescent="0.25">
      <c r="A2874" s="3">
        <v>22440</v>
      </c>
      <c r="B2874" s="1">
        <v>66.67</v>
      </c>
      <c r="C2874" s="6">
        <f t="shared" si="46"/>
        <v>1.5569810408078411E-2</v>
      </c>
      <c r="D2874" s="6"/>
    </row>
    <row r="2875" spans="1:4" x14ac:dyDescent="0.25">
      <c r="A2875" s="3">
        <v>22441</v>
      </c>
      <c r="B2875" s="1">
        <v>66.66</v>
      </c>
      <c r="C2875" s="6">
        <f t="shared" si="46"/>
        <v>-1.5000375037510459E-4</v>
      </c>
      <c r="D2875" s="6"/>
    </row>
    <row r="2876" spans="1:4" x14ac:dyDescent="0.25">
      <c r="A2876" s="3">
        <v>22444</v>
      </c>
      <c r="B2876" s="1">
        <v>66.150000000000006</v>
      </c>
      <c r="C2876" s="6">
        <f t="shared" si="46"/>
        <v>-7.6801823186288115E-3</v>
      </c>
      <c r="D2876" s="6"/>
    </row>
    <row r="2877" spans="1:4" x14ac:dyDescent="0.25">
      <c r="A2877" s="3">
        <v>22445</v>
      </c>
      <c r="B2877" s="1">
        <v>65.8</v>
      </c>
      <c r="C2877" s="6">
        <f t="shared" si="46"/>
        <v>-5.3050522296933409E-3</v>
      </c>
      <c r="D2877" s="6"/>
    </row>
    <row r="2878" spans="1:4" x14ac:dyDescent="0.25">
      <c r="A2878" s="3">
        <v>22446</v>
      </c>
      <c r="B2878" s="1">
        <v>65.98</v>
      </c>
      <c r="C2878" s="6">
        <f t="shared" si="46"/>
        <v>2.7318274691639222E-3</v>
      </c>
      <c r="D2878" s="6"/>
    </row>
    <row r="2879" spans="1:4" x14ac:dyDescent="0.25">
      <c r="A2879" s="3">
        <v>22447</v>
      </c>
      <c r="B2879" s="1">
        <v>65.69</v>
      </c>
      <c r="C2879" s="6">
        <f t="shared" si="46"/>
        <v>-4.4049588960538774E-3</v>
      </c>
      <c r="D2879" s="6"/>
    </row>
    <row r="2880" spans="1:4" x14ac:dyDescent="0.25">
      <c r="A2880" s="3">
        <v>22448</v>
      </c>
      <c r="B2880" s="1">
        <v>65.180000000000007</v>
      </c>
      <c r="C2880" s="6">
        <f t="shared" si="46"/>
        <v>-7.7940334949659976E-3</v>
      </c>
      <c r="D2880" s="6"/>
    </row>
    <row r="2881" spans="1:4" x14ac:dyDescent="0.25">
      <c r="A2881" s="3">
        <v>22451</v>
      </c>
      <c r="B2881" s="1">
        <v>64.58</v>
      </c>
      <c r="C2881" s="6">
        <f t="shared" si="46"/>
        <v>-9.2479080792864706E-3</v>
      </c>
      <c r="D2881" s="6"/>
    </row>
    <row r="2882" spans="1:4" x14ac:dyDescent="0.25">
      <c r="A2882" s="3">
        <v>22452</v>
      </c>
      <c r="B2882" s="1">
        <v>65.150000000000006</v>
      </c>
      <c r="C2882" s="6">
        <f t="shared" si="46"/>
        <v>8.7875382407250034E-3</v>
      </c>
      <c r="D2882" s="6"/>
    </row>
    <row r="2883" spans="1:4" x14ac:dyDescent="0.25">
      <c r="A2883" s="3">
        <v>22453</v>
      </c>
      <c r="B2883" s="1">
        <v>65.14</v>
      </c>
      <c r="C2883" s="6">
        <f t="shared" si="46"/>
        <v>-1.5350372276676396E-4</v>
      </c>
      <c r="D2883" s="6"/>
    </row>
    <row r="2884" spans="1:4" x14ac:dyDescent="0.25">
      <c r="A2884" s="3">
        <v>22454</v>
      </c>
      <c r="B2884" s="1">
        <v>64.900000000000006</v>
      </c>
      <c r="C2884" s="6">
        <f t="shared" ref="C2884:C2947" si="47">LN(B2884/B2883)</f>
        <v>-3.6911761380430752E-3</v>
      </c>
      <c r="D2884" s="6"/>
    </row>
    <row r="2885" spans="1:4" x14ac:dyDescent="0.25">
      <c r="A2885" s="3">
        <v>22455</v>
      </c>
      <c r="B2885" s="1">
        <v>65.16</v>
      </c>
      <c r="C2885" s="6">
        <f t="shared" si="47"/>
        <v>3.9981600237999869E-3</v>
      </c>
      <c r="D2885" s="6"/>
    </row>
    <row r="2886" spans="1:4" x14ac:dyDescent="0.25">
      <c r="A2886" s="3">
        <v>22458</v>
      </c>
      <c r="B2886" s="1">
        <v>64.47</v>
      </c>
      <c r="C2886" s="6">
        <f t="shared" si="47"/>
        <v>-1.0645784411315543E-2</v>
      </c>
      <c r="D2886" s="6"/>
    </row>
    <row r="2887" spans="1:4" x14ac:dyDescent="0.25">
      <c r="A2887" s="3">
        <v>22459</v>
      </c>
      <c r="B2887" s="1">
        <v>64.47</v>
      </c>
      <c r="C2887" s="6">
        <f t="shared" si="47"/>
        <v>0</v>
      </c>
      <c r="D2887" s="6"/>
    </row>
    <row r="2888" spans="1:4" x14ac:dyDescent="0.25">
      <c r="A2888" s="3">
        <v>22460</v>
      </c>
      <c r="B2888" s="1">
        <v>64.59</v>
      </c>
      <c r="C2888" s="6">
        <f t="shared" si="47"/>
        <v>1.8596007218526359E-3</v>
      </c>
      <c r="D2888" s="6"/>
    </row>
    <row r="2889" spans="1:4" x14ac:dyDescent="0.25">
      <c r="A2889" s="3">
        <v>22461</v>
      </c>
      <c r="B2889" s="1">
        <v>64.52</v>
      </c>
      <c r="C2889" s="6">
        <f t="shared" si="47"/>
        <v>-1.0843467873733301E-3</v>
      </c>
      <c r="D2889" s="6"/>
    </row>
    <row r="2890" spans="1:4" x14ac:dyDescent="0.25">
      <c r="A2890" s="3">
        <v>22462</v>
      </c>
      <c r="B2890" s="1">
        <v>64.64</v>
      </c>
      <c r="C2890" s="6">
        <f t="shared" si="47"/>
        <v>1.8581609558318266E-3</v>
      </c>
      <c r="D2890" s="6"/>
    </row>
    <row r="2891" spans="1:4" x14ac:dyDescent="0.25">
      <c r="A2891" s="3">
        <v>22465</v>
      </c>
      <c r="B2891" s="1">
        <v>65.209999999999994</v>
      </c>
      <c r="C2891" s="6">
        <f t="shared" si="47"/>
        <v>8.7794171922709122E-3</v>
      </c>
      <c r="D2891" s="6"/>
    </row>
    <row r="2892" spans="1:4" x14ac:dyDescent="0.25">
      <c r="A2892" s="3">
        <v>22467</v>
      </c>
      <c r="B2892" s="1">
        <v>65.63</v>
      </c>
      <c r="C2892" s="6">
        <f t="shared" si="47"/>
        <v>6.4200770805204694E-3</v>
      </c>
      <c r="D2892" s="6"/>
    </row>
    <row r="2893" spans="1:4" x14ac:dyDescent="0.25">
      <c r="A2893" s="3">
        <v>22468</v>
      </c>
      <c r="B2893" s="1">
        <v>65.81</v>
      </c>
      <c r="C2893" s="6">
        <f t="shared" si="47"/>
        <v>2.7388939823963718E-3</v>
      </c>
      <c r="D2893" s="6"/>
    </row>
    <row r="2894" spans="1:4" x14ac:dyDescent="0.25">
      <c r="A2894" s="3">
        <v>22469</v>
      </c>
      <c r="B2894" s="1">
        <v>65.77</v>
      </c>
      <c r="C2894" s="6">
        <f t="shared" si="47"/>
        <v>-6.079951547682303E-4</v>
      </c>
      <c r="D2894" s="6"/>
    </row>
    <row r="2895" spans="1:4" x14ac:dyDescent="0.25">
      <c r="A2895" s="3">
        <v>22472</v>
      </c>
      <c r="B2895" s="1">
        <v>65.709999999999994</v>
      </c>
      <c r="C2895" s="6">
        <f t="shared" si="47"/>
        <v>-9.126864034832066E-4</v>
      </c>
      <c r="D2895" s="6"/>
    </row>
    <row r="2896" spans="1:4" x14ac:dyDescent="0.25">
      <c r="A2896" s="3">
        <v>22473</v>
      </c>
      <c r="B2896" s="1">
        <v>65.69</v>
      </c>
      <c r="C2896" s="6">
        <f t="shared" si="47"/>
        <v>-3.0441400539484796E-4</v>
      </c>
      <c r="D2896" s="6"/>
    </row>
    <row r="2897" spans="1:4" x14ac:dyDescent="0.25">
      <c r="A2897" s="3">
        <v>22474</v>
      </c>
      <c r="B2897" s="1">
        <v>65.319999999999993</v>
      </c>
      <c r="C2897" s="6">
        <f t="shared" si="47"/>
        <v>-5.6484388021173218E-3</v>
      </c>
      <c r="D2897" s="6"/>
    </row>
    <row r="2898" spans="1:4" x14ac:dyDescent="0.25">
      <c r="A2898" s="3">
        <v>22475</v>
      </c>
      <c r="B2898" s="1">
        <v>64.86</v>
      </c>
      <c r="C2898" s="6">
        <f t="shared" si="47"/>
        <v>-7.0671672230923311E-3</v>
      </c>
      <c r="D2898" s="6"/>
    </row>
    <row r="2899" spans="1:4" x14ac:dyDescent="0.25">
      <c r="A2899" s="3">
        <v>22476</v>
      </c>
      <c r="B2899" s="1">
        <v>65.28</v>
      </c>
      <c r="C2899" s="6">
        <f t="shared" si="47"/>
        <v>6.4546097766796928E-3</v>
      </c>
      <c r="D2899" s="6"/>
    </row>
    <row r="2900" spans="1:4" x14ac:dyDescent="0.25">
      <c r="A2900" s="3">
        <v>22479</v>
      </c>
      <c r="B2900" s="1">
        <v>64.790000000000006</v>
      </c>
      <c r="C2900" s="6">
        <f t="shared" si="47"/>
        <v>-7.534440193985633E-3</v>
      </c>
      <c r="D2900" s="6"/>
    </row>
    <row r="2901" spans="1:4" x14ac:dyDescent="0.25">
      <c r="A2901" s="3">
        <v>22480</v>
      </c>
      <c r="B2901" s="1">
        <v>64.41</v>
      </c>
      <c r="C2901" s="6">
        <f t="shared" si="47"/>
        <v>-5.8823699030666364E-3</v>
      </c>
      <c r="D2901" s="6"/>
    </row>
    <row r="2902" spans="1:4" x14ac:dyDescent="0.25">
      <c r="A2902" s="3">
        <v>22481</v>
      </c>
      <c r="B2902" s="1">
        <v>64.7</v>
      </c>
      <c r="C2902" s="6">
        <f t="shared" si="47"/>
        <v>4.4923009480556325E-3</v>
      </c>
      <c r="D2902" s="6"/>
    </row>
    <row r="2903" spans="1:4" x14ac:dyDescent="0.25">
      <c r="A2903" s="3">
        <v>22482</v>
      </c>
      <c r="B2903" s="1">
        <v>64.709999999999994</v>
      </c>
      <c r="C2903" s="6">
        <f t="shared" si="47"/>
        <v>1.5454756231978605E-4</v>
      </c>
      <c r="D2903" s="6"/>
    </row>
    <row r="2904" spans="1:4" x14ac:dyDescent="0.25">
      <c r="A2904" s="3">
        <v>22483</v>
      </c>
      <c r="B2904" s="1">
        <v>64.86</v>
      </c>
      <c r="C2904" s="6">
        <f t="shared" si="47"/>
        <v>2.3153518099972661E-3</v>
      </c>
      <c r="D2904" s="6"/>
    </row>
    <row r="2905" spans="1:4" x14ac:dyDescent="0.25">
      <c r="A2905" s="3">
        <v>22486</v>
      </c>
      <c r="B2905" s="1">
        <v>64.87</v>
      </c>
      <c r="C2905" s="6">
        <f t="shared" si="47"/>
        <v>1.5416634579225585E-4</v>
      </c>
      <c r="D2905" s="6"/>
    </row>
    <row r="2906" spans="1:4" x14ac:dyDescent="0.25">
      <c r="A2906" s="3">
        <v>22487</v>
      </c>
      <c r="B2906" s="1">
        <v>65.23</v>
      </c>
      <c r="C2906" s="6">
        <f t="shared" si="47"/>
        <v>5.5342185830405668E-3</v>
      </c>
      <c r="D2906" s="6"/>
    </row>
    <row r="2907" spans="1:4" x14ac:dyDescent="0.25">
      <c r="A2907" s="3">
        <v>22488</v>
      </c>
      <c r="B2907" s="1">
        <v>65.84</v>
      </c>
      <c r="C2907" s="6">
        <f t="shared" si="47"/>
        <v>9.3080705608098203E-3</v>
      </c>
      <c r="D2907" s="6"/>
    </row>
    <row r="2908" spans="1:4" x14ac:dyDescent="0.25">
      <c r="A2908" s="3">
        <v>22489</v>
      </c>
      <c r="B2908" s="1">
        <v>66.61</v>
      </c>
      <c r="C2908" s="6">
        <f t="shared" si="47"/>
        <v>1.1627160056273535E-2</v>
      </c>
      <c r="D2908" s="6"/>
    </row>
    <row r="2909" spans="1:4" x14ac:dyDescent="0.25">
      <c r="A2909" s="3">
        <v>22490</v>
      </c>
      <c r="B2909" s="1">
        <v>66.709999999999994</v>
      </c>
      <c r="C2909" s="6">
        <f t="shared" si="47"/>
        <v>1.5001502963360033E-3</v>
      </c>
      <c r="D2909" s="6"/>
    </row>
    <row r="2910" spans="1:4" x14ac:dyDescent="0.25">
      <c r="A2910" s="3">
        <v>22493</v>
      </c>
      <c r="B2910" s="1">
        <v>66.760000000000005</v>
      </c>
      <c r="C2910" s="6">
        <f t="shared" si="47"/>
        <v>7.4923207221035267E-4</v>
      </c>
      <c r="D2910" s="6"/>
    </row>
    <row r="2911" spans="1:4" x14ac:dyDescent="0.25">
      <c r="A2911" s="3">
        <v>22494</v>
      </c>
      <c r="B2911" s="1">
        <v>67.37</v>
      </c>
      <c r="C2911" s="6">
        <f t="shared" si="47"/>
        <v>9.0957161789342288E-3</v>
      </c>
      <c r="D2911" s="6"/>
    </row>
    <row r="2912" spans="1:4" x14ac:dyDescent="0.25">
      <c r="A2912" s="3">
        <v>22495</v>
      </c>
      <c r="B2912" s="1">
        <v>66.94</v>
      </c>
      <c r="C2912" s="6">
        <f t="shared" si="47"/>
        <v>-6.4031191893880604E-3</v>
      </c>
      <c r="D2912" s="6"/>
    </row>
    <row r="2913" spans="1:4" x14ac:dyDescent="0.25">
      <c r="A2913" s="3">
        <v>22496</v>
      </c>
      <c r="B2913" s="1">
        <v>67.290000000000006</v>
      </c>
      <c r="C2913" s="6">
        <f t="shared" si="47"/>
        <v>5.2149414170461136E-3</v>
      </c>
      <c r="D2913" s="6"/>
    </row>
    <row r="2914" spans="1:4" x14ac:dyDescent="0.25">
      <c r="A2914" s="3">
        <v>22497</v>
      </c>
      <c r="B2914" s="1">
        <v>67.680000000000007</v>
      </c>
      <c r="C2914" s="6">
        <f t="shared" si="47"/>
        <v>5.7790780977411632E-3</v>
      </c>
      <c r="D2914" s="6"/>
    </row>
    <row r="2915" spans="1:4" x14ac:dyDescent="0.25">
      <c r="A2915" s="3">
        <v>22500</v>
      </c>
      <c r="B2915" s="1">
        <v>67.67</v>
      </c>
      <c r="C2915" s="6">
        <f t="shared" si="47"/>
        <v>-1.4776505383373164E-4</v>
      </c>
      <c r="D2915" s="6"/>
    </row>
    <row r="2916" spans="1:4" x14ac:dyDescent="0.25">
      <c r="A2916" s="3">
        <v>22501</v>
      </c>
      <c r="B2916" s="1">
        <v>67.819999999999993</v>
      </c>
      <c r="C2916" s="6">
        <f t="shared" si="47"/>
        <v>2.214186453358199E-3</v>
      </c>
      <c r="D2916" s="6"/>
    </row>
    <row r="2917" spans="1:4" x14ac:dyDescent="0.25">
      <c r="A2917" s="3">
        <v>22502</v>
      </c>
      <c r="B2917" s="1">
        <v>67.739999999999995</v>
      </c>
      <c r="C2917" s="6">
        <f t="shared" si="47"/>
        <v>-1.180289307866893E-3</v>
      </c>
      <c r="D2917" s="6"/>
    </row>
    <row r="2918" spans="1:4" x14ac:dyDescent="0.25">
      <c r="A2918" s="3">
        <v>22503</v>
      </c>
      <c r="B2918" s="1">
        <v>67.95</v>
      </c>
      <c r="C2918" s="6">
        <f t="shared" si="47"/>
        <v>3.0952932075271927E-3</v>
      </c>
      <c r="D2918" s="6"/>
    </row>
    <row r="2919" spans="1:4" x14ac:dyDescent="0.25">
      <c r="A2919" s="3">
        <v>22504</v>
      </c>
      <c r="B2919" s="1">
        <v>68.06</v>
      </c>
      <c r="C2919" s="6">
        <f t="shared" si="47"/>
        <v>1.6175284756068406E-3</v>
      </c>
      <c r="D2919" s="6"/>
    </row>
    <row r="2920" spans="1:4" x14ac:dyDescent="0.25">
      <c r="A2920" s="3">
        <v>22507</v>
      </c>
      <c r="B2920" s="1">
        <v>67.72</v>
      </c>
      <c r="C2920" s="6">
        <f t="shared" si="47"/>
        <v>-5.0081118078251514E-3</v>
      </c>
      <c r="D2920" s="6"/>
    </row>
    <row r="2921" spans="1:4" x14ac:dyDescent="0.25">
      <c r="A2921" s="3">
        <v>22508</v>
      </c>
      <c r="B2921" s="1">
        <v>67.55</v>
      </c>
      <c r="C2921" s="6">
        <f t="shared" si="47"/>
        <v>-2.5134928587267724E-3</v>
      </c>
      <c r="D2921" s="6"/>
    </row>
    <row r="2922" spans="1:4" x14ac:dyDescent="0.25">
      <c r="A2922" s="3">
        <v>22509</v>
      </c>
      <c r="B2922" s="1">
        <v>67.73</v>
      </c>
      <c r="C2922" s="6">
        <f t="shared" si="47"/>
        <v>2.661148820604451E-3</v>
      </c>
      <c r="D2922" s="6"/>
    </row>
    <row r="2923" spans="1:4" x14ac:dyDescent="0.25">
      <c r="A2923" s="3">
        <v>22510</v>
      </c>
      <c r="B2923" s="1">
        <v>68.11</v>
      </c>
      <c r="C2923" s="6">
        <f t="shared" si="47"/>
        <v>5.5948320264146137E-3</v>
      </c>
      <c r="D2923" s="6"/>
    </row>
    <row r="2924" spans="1:4" x14ac:dyDescent="0.25">
      <c r="A2924" s="3">
        <v>22511</v>
      </c>
      <c r="B2924" s="1">
        <v>68.290000000000006</v>
      </c>
      <c r="C2924" s="6">
        <f t="shared" si="47"/>
        <v>2.6392977197710358E-3</v>
      </c>
      <c r="D2924" s="6"/>
    </row>
    <row r="2925" spans="1:4" x14ac:dyDescent="0.25">
      <c r="A2925" s="3">
        <v>22514</v>
      </c>
      <c r="B2925" s="1">
        <v>68.430000000000007</v>
      </c>
      <c r="C2925" s="6">
        <f t="shared" si="47"/>
        <v>2.0479819914084926E-3</v>
      </c>
      <c r="D2925" s="6"/>
    </row>
    <row r="2926" spans="1:4" x14ac:dyDescent="0.25">
      <c r="A2926" s="3">
        <v>22515</v>
      </c>
      <c r="B2926" s="1">
        <v>68.44</v>
      </c>
      <c r="C2926" s="6">
        <f t="shared" si="47"/>
        <v>1.4612405958617302E-4</v>
      </c>
      <c r="D2926" s="6"/>
    </row>
    <row r="2927" spans="1:4" x14ac:dyDescent="0.25">
      <c r="A2927" s="3">
        <v>22516</v>
      </c>
      <c r="B2927" s="1">
        <v>67.98</v>
      </c>
      <c r="C2927" s="6">
        <f t="shared" si="47"/>
        <v>-6.7439047560227247E-3</v>
      </c>
      <c r="D2927" s="6"/>
    </row>
    <row r="2928" spans="1:4" x14ac:dyDescent="0.25">
      <c r="A2928" s="3">
        <v>22517</v>
      </c>
      <c r="B2928" s="1">
        <v>67.59</v>
      </c>
      <c r="C2928" s="6">
        <f t="shared" si="47"/>
        <v>-5.7535011557071757E-3</v>
      </c>
      <c r="D2928" s="6"/>
    </row>
    <row r="2929" spans="1:4" x14ac:dyDescent="0.25">
      <c r="A2929" s="3">
        <v>22518</v>
      </c>
      <c r="B2929" s="1">
        <v>67.67</v>
      </c>
      <c r="C2929" s="6">
        <f t="shared" si="47"/>
        <v>1.1829071318712682E-3</v>
      </c>
      <c r="D2929" s="6"/>
    </row>
    <row r="2930" spans="1:4" x14ac:dyDescent="0.25">
      <c r="A2930" s="3">
        <v>22521</v>
      </c>
      <c r="B2930" s="1">
        <v>67.7</v>
      </c>
      <c r="C2930" s="6">
        <f t="shared" si="47"/>
        <v>4.4322967409512402E-4</v>
      </c>
      <c r="D2930" s="6"/>
    </row>
    <row r="2931" spans="1:4" x14ac:dyDescent="0.25">
      <c r="A2931" s="3">
        <v>22522</v>
      </c>
      <c r="B2931" s="1">
        <v>67.55</v>
      </c>
      <c r="C2931" s="6">
        <f t="shared" si="47"/>
        <v>-2.2181155120214895E-3</v>
      </c>
      <c r="D2931" s="6"/>
    </row>
    <row r="2932" spans="1:4" x14ac:dyDescent="0.25">
      <c r="A2932" s="3">
        <v>22523</v>
      </c>
      <c r="B2932" s="1">
        <v>67.81</v>
      </c>
      <c r="C2932" s="6">
        <f t="shared" si="47"/>
        <v>3.8416122895430027E-3</v>
      </c>
      <c r="D2932" s="6"/>
    </row>
    <row r="2933" spans="1:4" x14ac:dyDescent="0.25">
      <c r="A2933" s="3">
        <v>22524</v>
      </c>
      <c r="B2933" s="1">
        <v>68.069999999999993</v>
      </c>
      <c r="C2933" s="6">
        <f t="shared" si="47"/>
        <v>3.8269107641091043E-3</v>
      </c>
      <c r="D2933" s="6"/>
    </row>
    <row r="2934" spans="1:4" x14ac:dyDescent="0.25">
      <c r="A2934" s="3">
        <v>22525</v>
      </c>
      <c r="B2934" s="1">
        <v>68.19</v>
      </c>
      <c r="C2934" s="6">
        <f t="shared" si="47"/>
        <v>1.7613390727014532E-3</v>
      </c>
      <c r="D2934" s="6"/>
    </row>
    <row r="2935" spans="1:4" x14ac:dyDescent="0.25">
      <c r="A2935" s="3">
        <v>22529</v>
      </c>
      <c r="B2935" s="1">
        <v>67.959999999999994</v>
      </c>
      <c r="C2935" s="6">
        <f t="shared" si="47"/>
        <v>-3.3786297288302719E-3</v>
      </c>
      <c r="D2935" s="6"/>
    </row>
    <row r="2936" spans="1:4" x14ac:dyDescent="0.25">
      <c r="A2936" s="3">
        <v>22530</v>
      </c>
      <c r="B2936" s="1">
        <v>68.459999999999994</v>
      </c>
      <c r="C2936" s="6">
        <f t="shared" si="47"/>
        <v>7.3303362983080638E-3</v>
      </c>
      <c r="D2936" s="6"/>
    </row>
    <row r="2937" spans="1:4" x14ac:dyDescent="0.25">
      <c r="A2937" s="3">
        <v>22531</v>
      </c>
      <c r="B2937" s="1">
        <v>68.349999999999994</v>
      </c>
      <c r="C2937" s="6">
        <f t="shared" si="47"/>
        <v>-1.6080699320806904E-3</v>
      </c>
      <c r="D2937" s="6"/>
    </row>
    <row r="2938" spans="1:4" x14ac:dyDescent="0.25">
      <c r="A2938" s="3">
        <v>22532</v>
      </c>
      <c r="B2938" s="1">
        <v>67.88</v>
      </c>
      <c r="C2938" s="6">
        <f t="shared" si="47"/>
        <v>-6.9001228039330086E-3</v>
      </c>
      <c r="D2938" s="6"/>
    </row>
    <row r="2939" spans="1:4" x14ac:dyDescent="0.25">
      <c r="A2939" s="3">
        <v>22535</v>
      </c>
      <c r="B2939" s="1">
        <v>67.28</v>
      </c>
      <c r="C2939" s="6">
        <f t="shared" si="47"/>
        <v>-8.8784247013328488E-3</v>
      </c>
      <c r="D2939" s="6"/>
    </row>
    <row r="2940" spans="1:4" x14ac:dyDescent="0.25">
      <c r="A2940" s="3">
        <v>22536</v>
      </c>
      <c r="B2940" s="1">
        <v>67.959999999999994</v>
      </c>
      <c r="C2940" s="6">
        <f t="shared" si="47"/>
        <v>1.0056281139038562E-2</v>
      </c>
      <c r="D2940" s="6"/>
    </row>
    <row r="2941" spans="1:4" x14ac:dyDescent="0.25">
      <c r="A2941" s="3">
        <v>22537</v>
      </c>
      <c r="B2941" s="1">
        <v>68.010000000000005</v>
      </c>
      <c r="C2941" s="6">
        <f t="shared" si="47"/>
        <v>7.3545638381622739E-4</v>
      </c>
      <c r="D2941" s="6"/>
    </row>
    <row r="2942" spans="1:4" x14ac:dyDescent="0.25">
      <c r="A2942" s="3">
        <v>22538</v>
      </c>
      <c r="B2942" s="1">
        <v>67.53</v>
      </c>
      <c r="C2942" s="6">
        <f t="shared" si="47"/>
        <v>-7.0828096007968444E-3</v>
      </c>
      <c r="D2942" s="6"/>
    </row>
    <row r="2943" spans="1:4" x14ac:dyDescent="0.25">
      <c r="A2943" s="3">
        <v>22539</v>
      </c>
      <c r="B2943" s="1">
        <v>67.650000000000006</v>
      </c>
      <c r="C2943" s="6">
        <f t="shared" si="47"/>
        <v>1.7754110300466199E-3</v>
      </c>
      <c r="D2943" s="6"/>
    </row>
    <row r="2944" spans="1:4" x14ac:dyDescent="0.25">
      <c r="A2944" s="3">
        <v>22542</v>
      </c>
      <c r="B2944" s="1">
        <v>67.209999999999994</v>
      </c>
      <c r="C2944" s="6">
        <f t="shared" si="47"/>
        <v>-6.525308634922739E-3</v>
      </c>
      <c r="D2944" s="6"/>
    </row>
    <row r="2945" spans="1:4" x14ac:dyDescent="0.25">
      <c r="A2945" s="3">
        <v>22543</v>
      </c>
      <c r="B2945" s="1">
        <v>66.08</v>
      </c>
      <c r="C2945" s="6">
        <f t="shared" si="47"/>
        <v>-1.6955916769151778E-2</v>
      </c>
      <c r="D2945" s="6"/>
    </row>
    <row r="2946" spans="1:4" x14ac:dyDescent="0.25">
      <c r="A2946" s="3">
        <v>22544</v>
      </c>
      <c r="B2946" s="1">
        <v>66.959999999999994</v>
      </c>
      <c r="C2946" s="6">
        <f t="shared" si="47"/>
        <v>1.3229296968497282E-2</v>
      </c>
      <c r="D2946" s="6"/>
    </row>
    <row r="2947" spans="1:4" x14ac:dyDescent="0.25">
      <c r="A2947" s="3">
        <v>22545</v>
      </c>
      <c r="B2947" s="1">
        <v>66.989999999999995</v>
      </c>
      <c r="C2947" s="6">
        <f t="shared" si="47"/>
        <v>4.4792833895628199E-4</v>
      </c>
      <c r="D2947" s="6"/>
    </row>
    <row r="2948" spans="1:4" x14ac:dyDescent="0.25">
      <c r="A2948" s="3">
        <v>22546</v>
      </c>
      <c r="B2948" s="1">
        <v>66.72</v>
      </c>
      <c r="C2948" s="6">
        <f t="shared" ref="C2948:C3011" si="48">LN(B2948/B2947)</f>
        <v>-4.0385964696847748E-3</v>
      </c>
      <c r="D2948" s="6"/>
    </row>
    <row r="2949" spans="1:4" x14ac:dyDescent="0.25">
      <c r="A2949" s="3">
        <v>22549</v>
      </c>
      <c r="B2949" s="1">
        <v>65.77</v>
      </c>
      <c r="C2949" s="6">
        <f t="shared" si="48"/>
        <v>-1.4340950737231748E-2</v>
      </c>
      <c r="D2949" s="6"/>
    </row>
    <row r="2950" spans="1:4" x14ac:dyDescent="0.25">
      <c r="A2950" s="3">
        <v>22550</v>
      </c>
      <c r="B2950" s="1">
        <v>65.78</v>
      </c>
      <c r="C2950" s="6">
        <f t="shared" si="48"/>
        <v>1.5203344765130913E-4</v>
      </c>
      <c r="D2950" s="6"/>
    </row>
    <row r="2951" spans="1:4" x14ac:dyDescent="0.25">
      <c r="A2951" s="3">
        <v>22551</v>
      </c>
      <c r="B2951" s="1">
        <v>66.47</v>
      </c>
      <c r="C2951" s="6">
        <f t="shared" si="48"/>
        <v>1.0434877292579494E-2</v>
      </c>
      <c r="D2951" s="6"/>
    </row>
    <row r="2952" spans="1:4" x14ac:dyDescent="0.25">
      <c r="A2952" s="3">
        <v>22552</v>
      </c>
      <c r="B2952" s="1">
        <v>66.58</v>
      </c>
      <c r="C2952" s="6">
        <f t="shared" si="48"/>
        <v>1.6535140933884361E-3</v>
      </c>
      <c r="D2952" s="6"/>
    </row>
    <row r="2953" spans="1:4" x14ac:dyDescent="0.25">
      <c r="A2953" s="3">
        <v>22553</v>
      </c>
      <c r="B2953" s="1">
        <v>66.73</v>
      </c>
      <c r="C2953" s="6">
        <f t="shared" si="48"/>
        <v>2.2503947686363726E-3</v>
      </c>
      <c r="D2953" s="6"/>
    </row>
    <row r="2954" spans="1:4" x14ac:dyDescent="0.25">
      <c r="A2954" s="3">
        <v>22556</v>
      </c>
      <c r="B2954" s="1">
        <v>66.77</v>
      </c>
      <c r="C2954" s="6">
        <f t="shared" si="48"/>
        <v>5.9925095426218431E-4</v>
      </c>
      <c r="D2954" s="6"/>
    </row>
    <row r="2955" spans="1:4" x14ac:dyDescent="0.25">
      <c r="A2955" s="3">
        <v>22557</v>
      </c>
      <c r="B2955" s="1">
        <v>66.73</v>
      </c>
      <c r="C2955" s="6">
        <f t="shared" si="48"/>
        <v>-5.9925095426208554E-4</v>
      </c>
      <c r="D2955" s="6"/>
    </row>
    <row r="2956" spans="1:4" x14ac:dyDescent="0.25">
      <c r="A2956" s="3">
        <v>22558</v>
      </c>
      <c r="B2956" s="1">
        <v>67.180000000000007</v>
      </c>
      <c r="C2956" s="6">
        <f t="shared" si="48"/>
        <v>6.7209572686316261E-3</v>
      </c>
      <c r="D2956" s="6"/>
    </row>
    <row r="2957" spans="1:4" x14ac:dyDescent="0.25">
      <c r="A2957" s="3">
        <v>22559</v>
      </c>
      <c r="B2957" s="1">
        <v>67.77</v>
      </c>
      <c r="C2957" s="6">
        <f t="shared" si="48"/>
        <v>8.7440349638747694E-3</v>
      </c>
      <c r="D2957" s="6"/>
    </row>
    <row r="2958" spans="1:4" x14ac:dyDescent="0.25">
      <c r="A2958" s="3">
        <v>22560</v>
      </c>
      <c r="B2958" s="1">
        <v>66.97</v>
      </c>
      <c r="C2958" s="6">
        <f t="shared" si="48"/>
        <v>-1.1874861226062733E-2</v>
      </c>
      <c r="D2958" s="6"/>
    </row>
    <row r="2959" spans="1:4" x14ac:dyDescent="0.25">
      <c r="A2959" s="3">
        <v>22563</v>
      </c>
      <c r="B2959" s="1">
        <v>67.94</v>
      </c>
      <c r="C2959" s="6">
        <f t="shared" si="48"/>
        <v>1.4380204810478997E-2</v>
      </c>
      <c r="D2959" s="6"/>
    </row>
    <row r="2960" spans="1:4" x14ac:dyDescent="0.25">
      <c r="A2960" s="3">
        <v>22564</v>
      </c>
      <c r="B2960" s="1">
        <v>68.11</v>
      </c>
      <c r="C2960" s="6">
        <f t="shared" si="48"/>
        <v>2.4990825207891589E-3</v>
      </c>
      <c r="D2960" s="6"/>
    </row>
    <row r="2961" spans="1:4" x14ac:dyDescent="0.25">
      <c r="A2961" s="3">
        <v>22565</v>
      </c>
      <c r="B2961" s="1">
        <v>68.17</v>
      </c>
      <c r="C2961" s="6">
        <f t="shared" si="48"/>
        <v>8.8054012146694758E-4</v>
      </c>
      <c r="D2961" s="6"/>
    </row>
    <row r="2962" spans="1:4" x14ac:dyDescent="0.25">
      <c r="A2962" s="3">
        <v>22566</v>
      </c>
      <c r="B2962" s="1">
        <v>68.16</v>
      </c>
      <c r="C2962" s="6">
        <f t="shared" si="48"/>
        <v>-1.4670285363364288E-4</v>
      </c>
      <c r="D2962" s="6"/>
    </row>
    <row r="2963" spans="1:4" x14ac:dyDescent="0.25">
      <c r="A2963" s="3">
        <v>22567</v>
      </c>
      <c r="B2963" s="1">
        <v>68.040000000000006</v>
      </c>
      <c r="C2963" s="6">
        <f t="shared" si="48"/>
        <v>-1.7621149933991097E-3</v>
      </c>
      <c r="D2963" s="6"/>
    </row>
    <row r="2964" spans="1:4" x14ac:dyDescent="0.25">
      <c r="A2964" s="3">
        <v>22570</v>
      </c>
      <c r="B2964" s="1">
        <v>67.849999999999994</v>
      </c>
      <c r="C2964" s="6">
        <f t="shared" si="48"/>
        <v>-2.7963812467829991E-3</v>
      </c>
      <c r="D2964" s="6"/>
    </row>
    <row r="2965" spans="1:4" x14ac:dyDescent="0.25">
      <c r="A2965" s="3">
        <v>22571</v>
      </c>
      <c r="B2965" s="1">
        <v>67.87</v>
      </c>
      <c r="C2965" s="6">
        <f t="shared" si="48"/>
        <v>2.9472443478895322E-4</v>
      </c>
      <c r="D2965" s="6"/>
    </row>
    <row r="2966" spans="1:4" x14ac:dyDescent="0.25">
      <c r="A2966" s="3">
        <v>22572</v>
      </c>
      <c r="B2966" s="1">
        <v>68.209999999999994</v>
      </c>
      <c r="C2966" s="6">
        <f t="shared" si="48"/>
        <v>4.9970709509608103E-3</v>
      </c>
      <c r="D2966" s="6"/>
    </row>
    <row r="2967" spans="1:4" x14ac:dyDescent="0.25">
      <c r="A2967" s="3">
        <v>22573</v>
      </c>
      <c r="B2967" s="1">
        <v>68.45</v>
      </c>
      <c r="C2967" s="6">
        <f t="shared" si="48"/>
        <v>3.512370067830145E-3</v>
      </c>
      <c r="D2967" s="6"/>
    </row>
    <row r="2968" spans="1:4" x14ac:dyDescent="0.25">
      <c r="A2968" s="3">
        <v>22574</v>
      </c>
      <c r="B2968" s="1">
        <v>68</v>
      </c>
      <c r="C2968" s="6">
        <f t="shared" si="48"/>
        <v>-6.5958465583511889E-3</v>
      </c>
      <c r="D2968" s="6"/>
    </row>
    <row r="2969" spans="1:4" x14ac:dyDescent="0.25">
      <c r="A2969" s="3">
        <v>22577</v>
      </c>
      <c r="B2969" s="1">
        <v>68.06</v>
      </c>
      <c r="C2969" s="6">
        <f t="shared" si="48"/>
        <v>8.8196389665305523E-4</v>
      </c>
      <c r="D2969" s="6"/>
    </row>
    <row r="2970" spans="1:4" x14ac:dyDescent="0.25">
      <c r="A2970" s="3">
        <v>22578</v>
      </c>
      <c r="B2970" s="1">
        <v>67.98</v>
      </c>
      <c r="C2970" s="6">
        <f t="shared" si="48"/>
        <v>-1.1761248047897194E-3</v>
      </c>
      <c r="D2970" s="6"/>
    </row>
    <row r="2971" spans="1:4" x14ac:dyDescent="0.25">
      <c r="A2971" s="3">
        <v>22579</v>
      </c>
      <c r="B2971" s="1">
        <v>68.34</v>
      </c>
      <c r="C2971" s="6">
        <f t="shared" si="48"/>
        <v>5.2817024191757628E-3</v>
      </c>
      <c r="D2971" s="6"/>
    </row>
    <row r="2972" spans="1:4" x14ac:dyDescent="0.25">
      <c r="A2972" s="3">
        <v>22580</v>
      </c>
      <c r="B2972" s="1">
        <v>68.459999999999994</v>
      </c>
      <c r="C2972" s="6">
        <f t="shared" si="48"/>
        <v>1.7543864148933739E-3</v>
      </c>
      <c r="D2972" s="6"/>
    </row>
    <row r="2973" spans="1:4" x14ac:dyDescent="0.25">
      <c r="A2973" s="3">
        <v>22581</v>
      </c>
      <c r="B2973" s="1">
        <v>68.34</v>
      </c>
      <c r="C2973" s="6">
        <f t="shared" si="48"/>
        <v>-1.754386414893362E-3</v>
      </c>
      <c r="D2973" s="6"/>
    </row>
    <row r="2974" spans="1:4" x14ac:dyDescent="0.25">
      <c r="A2974" s="3">
        <v>22584</v>
      </c>
      <c r="B2974" s="1">
        <v>68.42</v>
      </c>
      <c r="C2974" s="6">
        <f t="shared" si="48"/>
        <v>1.1699328623127633E-3</v>
      </c>
      <c r="D2974" s="6"/>
    </row>
    <row r="2975" spans="1:4" x14ac:dyDescent="0.25">
      <c r="A2975" s="3">
        <v>22585</v>
      </c>
      <c r="B2975" s="1">
        <v>68.62</v>
      </c>
      <c r="C2975" s="6">
        <f t="shared" si="48"/>
        <v>2.9188578808450288E-3</v>
      </c>
      <c r="D2975" s="6"/>
    </row>
    <row r="2976" spans="1:4" x14ac:dyDescent="0.25">
      <c r="A2976" s="3">
        <v>22586</v>
      </c>
      <c r="B2976" s="1">
        <v>68.73</v>
      </c>
      <c r="C2976" s="6">
        <f t="shared" si="48"/>
        <v>1.601747703210274E-3</v>
      </c>
      <c r="D2976" s="6"/>
    </row>
    <row r="2977" spans="1:4" x14ac:dyDescent="0.25">
      <c r="A2977" s="3">
        <v>22587</v>
      </c>
      <c r="B2977" s="1">
        <v>69.11</v>
      </c>
      <c r="C2977" s="6">
        <f t="shared" si="48"/>
        <v>5.513652969789091E-3</v>
      </c>
      <c r="D2977" s="6"/>
    </row>
    <row r="2978" spans="1:4" x14ac:dyDescent="0.25">
      <c r="A2978" s="3">
        <v>22588</v>
      </c>
      <c r="B2978" s="1">
        <v>69.47</v>
      </c>
      <c r="C2978" s="6">
        <f t="shared" si="48"/>
        <v>5.1955666014866404E-3</v>
      </c>
      <c r="D2978" s="6"/>
    </row>
    <row r="2979" spans="1:4" x14ac:dyDescent="0.25">
      <c r="A2979" s="3">
        <v>22591</v>
      </c>
      <c r="B2979" s="1">
        <v>70.010000000000005</v>
      </c>
      <c r="C2979" s="6">
        <f t="shared" si="48"/>
        <v>7.7430842843166509E-3</v>
      </c>
      <c r="D2979" s="6"/>
    </row>
    <row r="2980" spans="1:4" x14ac:dyDescent="0.25">
      <c r="A2980" s="3">
        <v>22593</v>
      </c>
      <c r="B2980" s="1">
        <v>70.87</v>
      </c>
      <c r="C2980" s="6">
        <f t="shared" si="48"/>
        <v>1.2209123833058345E-2</v>
      </c>
      <c r="D2980" s="6"/>
    </row>
    <row r="2981" spans="1:4" x14ac:dyDescent="0.25">
      <c r="A2981" s="3">
        <v>22594</v>
      </c>
      <c r="B2981" s="1">
        <v>70.77</v>
      </c>
      <c r="C2981" s="6">
        <f t="shared" si="48"/>
        <v>-1.4120307344713515E-3</v>
      </c>
      <c r="D2981" s="6"/>
    </row>
    <row r="2982" spans="1:4" x14ac:dyDescent="0.25">
      <c r="A2982" s="3">
        <v>22595</v>
      </c>
      <c r="B2982" s="1">
        <v>71.069999999999993</v>
      </c>
      <c r="C2982" s="6">
        <f t="shared" si="48"/>
        <v>4.2301247511103562E-3</v>
      </c>
      <c r="D2982" s="6"/>
    </row>
    <row r="2983" spans="1:4" x14ac:dyDescent="0.25">
      <c r="A2983" s="3">
        <v>22598</v>
      </c>
      <c r="B2983" s="1">
        <v>71.27</v>
      </c>
      <c r="C2983" s="6">
        <f t="shared" si="48"/>
        <v>2.81017467497562E-3</v>
      </c>
      <c r="D2983" s="6"/>
    </row>
    <row r="2984" spans="1:4" x14ac:dyDescent="0.25">
      <c r="A2984" s="3">
        <v>22599</v>
      </c>
      <c r="B2984" s="1">
        <v>71.66</v>
      </c>
      <c r="C2984" s="6">
        <f t="shared" si="48"/>
        <v>5.4572303630284081E-3</v>
      </c>
      <c r="D2984" s="6"/>
    </row>
    <row r="2985" spans="1:4" x14ac:dyDescent="0.25">
      <c r="A2985" s="3">
        <v>22600</v>
      </c>
      <c r="B2985" s="1">
        <v>71.67</v>
      </c>
      <c r="C2985" s="6">
        <f t="shared" si="48"/>
        <v>1.3953812902020322E-4</v>
      </c>
      <c r="D2985" s="6"/>
    </row>
    <row r="2986" spans="1:4" x14ac:dyDescent="0.25">
      <c r="A2986" s="3">
        <v>22601</v>
      </c>
      <c r="B2986" s="1">
        <v>71.62</v>
      </c>
      <c r="C2986" s="6">
        <f t="shared" si="48"/>
        <v>-6.9788543554117407E-4</v>
      </c>
      <c r="D2986" s="6"/>
    </row>
    <row r="2987" spans="1:4" x14ac:dyDescent="0.25">
      <c r="A2987" s="3">
        <v>22602</v>
      </c>
      <c r="B2987" s="1">
        <v>71.62</v>
      </c>
      <c r="C2987" s="6">
        <f t="shared" si="48"/>
        <v>0</v>
      </c>
      <c r="D2987" s="6"/>
    </row>
    <row r="2988" spans="1:4" x14ac:dyDescent="0.25">
      <c r="A2988" s="3">
        <v>22605</v>
      </c>
      <c r="B2988" s="1">
        <v>71.72</v>
      </c>
      <c r="C2988" s="6">
        <f t="shared" si="48"/>
        <v>1.3952841666454662E-3</v>
      </c>
      <c r="D2988" s="6"/>
    </row>
    <row r="2989" spans="1:4" x14ac:dyDescent="0.25">
      <c r="A2989" s="3">
        <v>22606</v>
      </c>
      <c r="B2989" s="1">
        <v>71.78</v>
      </c>
      <c r="C2989" s="6">
        <f t="shared" si="48"/>
        <v>8.3623698252907413E-4</v>
      </c>
      <c r="D2989" s="6"/>
    </row>
    <row r="2990" spans="1:4" x14ac:dyDescent="0.25">
      <c r="A2990" s="3">
        <v>22607</v>
      </c>
      <c r="B2990" s="1">
        <v>71.7</v>
      </c>
      <c r="C2990" s="6">
        <f t="shared" si="48"/>
        <v>-1.1151381138865175E-3</v>
      </c>
      <c r="D2990" s="6"/>
    </row>
    <row r="2991" spans="1:4" x14ac:dyDescent="0.25">
      <c r="A2991" s="3">
        <v>22609</v>
      </c>
      <c r="B2991" s="1">
        <v>71.84</v>
      </c>
      <c r="C2991" s="6">
        <f t="shared" si="48"/>
        <v>1.9506763883694826E-3</v>
      </c>
      <c r="D2991" s="6"/>
    </row>
    <row r="2992" spans="1:4" x14ac:dyDescent="0.25">
      <c r="A2992" s="3">
        <v>22612</v>
      </c>
      <c r="B2992" s="1">
        <v>71.849999999999994</v>
      </c>
      <c r="C2992" s="6">
        <f t="shared" si="48"/>
        <v>1.3918853108954571E-4</v>
      </c>
      <c r="D2992" s="6"/>
    </row>
    <row r="2993" spans="1:4" x14ac:dyDescent="0.25">
      <c r="A2993" s="3">
        <v>22613</v>
      </c>
      <c r="B2993" s="1">
        <v>71.75</v>
      </c>
      <c r="C2993" s="6">
        <f t="shared" si="48"/>
        <v>-1.3927578853033576E-3</v>
      </c>
      <c r="D2993" s="6"/>
    </row>
    <row r="2994" spans="1:4" x14ac:dyDescent="0.25">
      <c r="A2994" s="3">
        <v>22614</v>
      </c>
      <c r="B2994" s="1">
        <v>71.7</v>
      </c>
      <c r="C2994" s="6">
        <f t="shared" si="48"/>
        <v>-6.971070341557212E-4</v>
      </c>
      <c r="D2994" s="6"/>
    </row>
    <row r="2995" spans="1:4" x14ac:dyDescent="0.25">
      <c r="A2995" s="3">
        <v>22615</v>
      </c>
      <c r="B2995" s="1">
        <v>71.319999999999993</v>
      </c>
      <c r="C2995" s="6">
        <f t="shared" si="48"/>
        <v>-5.3139546106351744E-3</v>
      </c>
      <c r="D2995" s="6"/>
    </row>
    <row r="2996" spans="1:4" x14ac:dyDescent="0.25">
      <c r="A2996" s="3">
        <v>22616</v>
      </c>
      <c r="B2996" s="1">
        <v>71.78</v>
      </c>
      <c r="C2996" s="6">
        <f t="shared" si="48"/>
        <v>6.4290927245215868E-3</v>
      </c>
      <c r="D2996" s="6"/>
    </row>
    <row r="2997" spans="1:4" x14ac:dyDescent="0.25">
      <c r="A2997" s="3">
        <v>22619</v>
      </c>
      <c r="B2997" s="1">
        <v>72.010000000000005</v>
      </c>
      <c r="C2997" s="6">
        <f t="shared" si="48"/>
        <v>3.1991125413143523E-3</v>
      </c>
      <c r="D2997" s="6"/>
    </row>
    <row r="2998" spans="1:4" x14ac:dyDescent="0.25">
      <c r="A2998" s="3">
        <v>22620</v>
      </c>
      <c r="B2998" s="1">
        <v>71.930000000000007</v>
      </c>
      <c r="C2998" s="6">
        <f t="shared" si="48"/>
        <v>-1.1115743815105711E-3</v>
      </c>
      <c r="D2998" s="6"/>
    </row>
    <row r="2999" spans="1:4" x14ac:dyDescent="0.25">
      <c r="A2999" s="3">
        <v>22621</v>
      </c>
      <c r="B2999" s="1">
        <v>71.989999999999995</v>
      </c>
      <c r="C2999" s="6">
        <f t="shared" si="48"/>
        <v>8.3379660194663092E-4</v>
      </c>
      <c r="D2999" s="6"/>
    </row>
    <row r="3000" spans="1:4" x14ac:dyDescent="0.25">
      <c r="A3000" s="3">
        <v>22622</v>
      </c>
      <c r="B3000" s="1">
        <v>71.7</v>
      </c>
      <c r="C3000" s="6">
        <f t="shared" si="48"/>
        <v>-4.0364728756367577E-3</v>
      </c>
      <c r="D3000" s="6"/>
    </row>
    <row r="3001" spans="1:4" x14ac:dyDescent="0.25">
      <c r="A3001" s="3">
        <v>22623</v>
      </c>
      <c r="B3001" s="1">
        <v>72.040000000000006</v>
      </c>
      <c r="C3001" s="6">
        <f t="shared" si="48"/>
        <v>4.7307727021807669E-3</v>
      </c>
      <c r="D3001" s="6"/>
    </row>
    <row r="3002" spans="1:4" x14ac:dyDescent="0.25">
      <c r="A3002" s="3">
        <v>22626</v>
      </c>
      <c r="B3002" s="1">
        <v>72.39</v>
      </c>
      <c r="C3002" s="6">
        <f t="shared" si="48"/>
        <v>4.8466479972947233E-3</v>
      </c>
      <c r="D3002" s="6"/>
    </row>
    <row r="3003" spans="1:4" x14ac:dyDescent="0.25">
      <c r="A3003" s="3">
        <v>22627</v>
      </c>
      <c r="B3003" s="1">
        <v>72.64</v>
      </c>
      <c r="C3003" s="6">
        <f t="shared" si="48"/>
        <v>3.4475659879878535E-3</v>
      </c>
      <c r="D3003" s="6"/>
    </row>
    <row r="3004" spans="1:4" x14ac:dyDescent="0.25">
      <c r="A3004" s="3">
        <v>22628</v>
      </c>
      <c r="B3004" s="1">
        <v>72.53</v>
      </c>
      <c r="C3004" s="6">
        <f t="shared" si="48"/>
        <v>-1.5154649177168856E-3</v>
      </c>
      <c r="D3004" s="6"/>
    </row>
    <row r="3005" spans="1:4" x14ac:dyDescent="0.25">
      <c r="A3005" s="3">
        <v>22629</v>
      </c>
      <c r="B3005" s="1">
        <v>71.98</v>
      </c>
      <c r="C3005" s="6">
        <f t="shared" si="48"/>
        <v>-7.6119667244363013E-3</v>
      </c>
      <c r="D3005" s="6"/>
    </row>
    <row r="3006" spans="1:4" x14ac:dyDescent="0.25">
      <c r="A3006" s="3">
        <v>22630</v>
      </c>
      <c r="B3006" s="1">
        <v>72.010000000000005</v>
      </c>
      <c r="C3006" s="6">
        <f t="shared" si="48"/>
        <v>4.1669560989091801E-4</v>
      </c>
      <c r="D3006" s="6"/>
    </row>
    <row r="3007" spans="1:4" x14ac:dyDescent="0.25">
      <c r="A3007" s="3">
        <v>22633</v>
      </c>
      <c r="B3007" s="1">
        <v>71.760000000000005</v>
      </c>
      <c r="C3007" s="6">
        <f t="shared" si="48"/>
        <v>-3.4777805102347284E-3</v>
      </c>
      <c r="D3007" s="6"/>
    </row>
    <row r="3008" spans="1:4" x14ac:dyDescent="0.25">
      <c r="A3008" s="3">
        <v>22634</v>
      </c>
      <c r="B3008" s="1">
        <v>71.260000000000005</v>
      </c>
      <c r="C3008" s="6">
        <f t="shared" si="48"/>
        <v>-6.9920575728507029E-3</v>
      </c>
      <c r="D3008" s="6"/>
    </row>
    <row r="3009" spans="1:4" x14ac:dyDescent="0.25">
      <c r="A3009" s="3">
        <v>22635</v>
      </c>
      <c r="B3009" s="1">
        <v>71.12</v>
      </c>
      <c r="C3009" s="6">
        <f t="shared" si="48"/>
        <v>-1.9665689720408269E-3</v>
      </c>
      <c r="D3009" s="6"/>
    </row>
    <row r="3010" spans="1:4" x14ac:dyDescent="0.25">
      <c r="A3010" s="3">
        <v>22636</v>
      </c>
      <c r="B3010" s="1">
        <v>70.86</v>
      </c>
      <c r="C3010" s="6">
        <f t="shared" si="48"/>
        <v>-3.6624917683232578E-3</v>
      </c>
      <c r="D3010" s="6"/>
    </row>
    <row r="3011" spans="1:4" x14ac:dyDescent="0.25">
      <c r="A3011" s="3">
        <v>22637</v>
      </c>
      <c r="B3011" s="1">
        <v>70.91</v>
      </c>
      <c r="C3011" s="6">
        <f t="shared" si="48"/>
        <v>7.0536787857930863E-4</v>
      </c>
      <c r="D3011" s="6"/>
    </row>
    <row r="3012" spans="1:4" x14ac:dyDescent="0.25">
      <c r="A3012" s="3">
        <v>22641</v>
      </c>
      <c r="B3012" s="1">
        <v>71.02</v>
      </c>
      <c r="C3012" s="6">
        <f t="shared" ref="C3012:C3075" si="49">LN(B3012/B3011)</f>
        <v>1.550060199036508E-3</v>
      </c>
      <c r="D3012" s="6"/>
    </row>
    <row r="3013" spans="1:4" x14ac:dyDescent="0.25">
      <c r="A3013" s="3">
        <v>22642</v>
      </c>
      <c r="B3013" s="1">
        <v>71.650000000000006</v>
      </c>
      <c r="C3013" s="6">
        <f t="shared" si="49"/>
        <v>8.8316267592391355E-3</v>
      </c>
      <c r="D3013" s="6"/>
    </row>
    <row r="3014" spans="1:4" x14ac:dyDescent="0.25">
      <c r="A3014" s="3">
        <v>22643</v>
      </c>
      <c r="B3014" s="1">
        <v>71.69</v>
      </c>
      <c r="C3014" s="6">
        <f t="shared" si="49"/>
        <v>5.5811359059980002E-4</v>
      </c>
      <c r="D3014" s="6"/>
    </row>
    <row r="3015" spans="1:4" x14ac:dyDescent="0.25">
      <c r="A3015" s="3">
        <v>22644</v>
      </c>
      <c r="B3015" s="1">
        <v>71.55</v>
      </c>
      <c r="C3015" s="6">
        <f t="shared" si="49"/>
        <v>-1.9547618623209371E-3</v>
      </c>
      <c r="D3015" s="6"/>
    </row>
    <row r="3016" spans="1:4" x14ac:dyDescent="0.25">
      <c r="A3016" s="3">
        <v>22648</v>
      </c>
      <c r="B3016" s="1">
        <v>70.959999999999994</v>
      </c>
      <c r="C3016" s="6">
        <f t="shared" si="49"/>
        <v>-8.2801680011359118E-3</v>
      </c>
      <c r="D3016" s="6"/>
    </row>
    <row r="3017" spans="1:4" x14ac:dyDescent="0.25">
      <c r="A3017" s="3">
        <v>22649</v>
      </c>
      <c r="B3017" s="1">
        <v>71.13</v>
      </c>
      <c r="C3017" s="6">
        <f t="shared" si="49"/>
        <v>2.3928507440996744E-3</v>
      </c>
      <c r="D3017" s="6"/>
    </row>
    <row r="3018" spans="1:4" x14ac:dyDescent="0.25">
      <c r="A3018" s="3">
        <v>22650</v>
      </c>
      <c r="B3018" s="1">
        <v>70.64</v>
      </c>
      <c r="C3018" s="6">
        <f t="shared" si="49"/>
        <v>-6.9126324497192099E-3</v>
      </c>
      <c r="D3018" s="6"/>
    </row>
    <row r="3019" spans="1:4" x14ac:dyDescent="0.25">
      <c r="A3019" s="3">
        <v>22651</v>
      </c>
      <c r="B3019" s="1">
        <v>69.66</v>
      </c>
      <c r="C3019" s="6">
        <f t="shared" si="49"/>
        <v>-1.3970291357849498E-2</v>
      </c>
      <c r="D3019" s="6"/>
    </row>
    <row r="3020" spans="1:4" x14ac:dyDescent="0.25">
      <c r="A3020" s="3">
        <v>22654</v>
      </c>
      <c r="B3020" s="1">
        <v>69.12</v>
      </c>
      <c r="C3020" s="6">
        <f t="shared" si="49"/>
        <v>-7.7821404420548509E-3</v>
      </c>
      <c r="D3020" s="6"/>
    </row>
    <row r="3021" spans="1:4" x14ac:dyDescent="0.25">
      <c r="A3021" s="3">
        <v>22655</v>
      </c>
      <c r="B3021" s="1">
        <v>69.150000000000006</v>
      </c>
      <c r="C3021" s="6">
        <f t="shared" si="49"/>
        <v>4.3393361496715815E-4</v>
      </c>
      <c r="D3021" s="6"/>
    </row>
    <row r="3022" spans="1:4" x14ac:dyDescent="0.25">
      <c r="A3022" s="3">
        <v>22656</v>
      </c>
      <c r="B3022" s="1">
        <v>68.959999999999994</v>
      </c>
      <c r="C3022" s="6">
        <f t="shared" si="49"/>
        <v>-2.7514317553297848E-3</v>
      </c>
      <c r="D3022" s="6"/>
    </row>
    <row r="3023" spans="1:4" x14ac:dyDescent="0.25">
      <c r="A3023" s="3">
        <v>22657</v>
      </c>
      <c r="B3023" s="1">
        <v>69.37</v>
      </c>
      <c r="C3023" s="6">
        <f t="shared" si="49"/>
        <v>5.9278710417724808E-3</v>
      </c>
      <c r="D3023" s="6"/>
    </row>
    <row r="3024" spans="1:4" x14ac:dyDescent="0.25">
      <c r="A3024" s="3">
        <v>22658</v>
      </c>
      <c r="B3024" s="1">
        <v>69.61</v>
      </c>
      <c r="C3024" s="6">
        <f t="shared" si="49"/>
        <v>3.4537377833650249E-3</v>
      </c>
      <c r="D3024" s="6"/>
    </row>
    <row r="3025" spans="1:4" x14ac:dyDescent="0.25">
      <c r="A3025" s="3">
        <v>22661</v>
      </c>
      <c r="B3025" s="1">
        <v>69.47</v>
      </c>
      <c r="C3025" s="6">
        <f t="shared" si="49"/>
        <v>-2.0132304757855138E-3</v>
      </c>
      <c r="D3025" s="6"/>
    </row>
    <row r="3026" spans="1:4" x14ac:dyDescent="0.25">
      <c r="A3026" s="3">
        <v>22662</v>
      </c>
      <c r="B3026" s="1">
        <v>69.069999999999993</v>
      </c>
      <c r="C3026" s="6">
        <f t="shared" si="49"/>
        <v>-5.7745216039081053E-3</v>
      </c>
      <c r="D3026" s="6"/>
    </row>
    <row r="3027" spans="1:4" x14ac:dyDescent="0.25">
      <c r="A3027" s="3">
        <v>22663</v>
      </c>
      <c r="B3027" s="1">
        <v>68.319999999999993</v>
      </c>
      <c r="C3027" s="6">
        <f t="shared" si="49"/>
        <v>-1.0917933620567128E-2</v>
      </c>
      <c r="D3027" s="6"/>
    </row>
    <row r="3028" spans="1:4" x14ac:dyDescent="0.25">
      <c r="A3028" s="3">
        <v>22664</v>
      </c>
      <c r="B3028" s="1">
        <v>68.39</v>
      </c>
      <c r="C3028" s="6">
        <f t="shared" si="49"/>
        <v>1.0240656296903522E-3</v>
      </c>
      <c r="D3028" s="6"/>
    </row>
    <row r="3029" spans="1:4" x14ac:dyDescent="0.25">
      <c r="A3029" s="3">
        <v>22665</v>
      </c>
      <c r="B3029" s="1">
        <v>68.75</v>
      </c>
      <c r="C3029" s="6">
        <f t="shared" si="49"/>
        <v>5.2501214366759801E-3</v>
      </c>
      <c r="D3029" s="6"/>
    </row>
    <row r="3030" spans="1:4" x14ac:dyDescent="0.25">
      <c r="A3030" s="3">
        <v>22668</v>
      </c>
      <c r="B3030" s="1">
        <v>68.81</v>
      </c>
      <c r="C3030" s="6">
        <f t="shared" si="49"/>
        <v>8.7234666770790023E-4</v>
      </c>
      <c r="D3030" s="6"/>
    </row>
    <row r="3031" spans="1:4" x14ac:dyDescent="0.25">
      <c r="A3031" s="3">
        <v>22669</v>
      </c>
      <c r="B3031" s="1">
        <v>68.290000000000006</v>
      </c>
      <c r="C3031" s="6">
        <f t="shared" si="49"/>
        <v>-7.5857402413905643E-3</v>
      </c>
      <c r="D3031" s="6"/>
    </row>
    <row r="3032" spans="1:4" x14ac:dyDescent="0.25">
      <c r="A3032" s="3">
        <v>22670</v>
      </c>
      <c r="B3032" s="1">
        <v>68.400000000000006</v>
      </c>
      <c r="C3032" s="6">
        <f t="shared" si="49"/>
        <v>1.6094816555068468E-3</v>
      </c>
      <c r="D3032" s="6"/>
    </row>
    <row r="3033" spans="1:4" x14ac:dyDescent="0.25">
      <c r="A3033" s="3">
        <v>22671</v>
      </c>
      <c r="B3033" s="1">
        <v>68.349999999999994</v>
      </c>
      <c r="C3033" s="6">
        <f t="shared" si="49"/>
        <v>-7.3126145854634248E-4</v>
      </c>
      <c r="D3033" s="6"/>
    </row>
    <row r="3034" spans="1:4" x14ac:dyDescent="0.25">
      <c r="A3034" s="3">
        <v>22672</v>
      </c>
      <c r="B3034" s="1">
        <v>68.13</v>
      </c>
      <c r="C3034" s="6">
        <f t="shared" si="49"/>
        <v>-3.2239183843818012E-3</v>
      </c>
      <c r="D3034" s="6"/>
    </row>
    <row r="3035" spans="1:4" x14ac:dyDescent="0.25">
      <c r="A3035" s="3">
        <v>22675</v>
      </c>
      <c r="B3035" s="1">
        <v>67.900000000000006</v>
      </c>
      <c r="C3035" s="6">
        <f t="shared" si="49"/>
        <v>-3.3816102209261569E-3</v>
      </c>
      <c r="D3035" s="6"/>
    </row>
    <row r="3036" spans="1:4" x14ac:dyDescent="0.25">
      <c r="A3036" s="3">
        <v>22676</v>
      </c>
      <c r="B3036" s="1">
        <v>68.17</v>
      </c>
      <c r="C3036" s="6">
        <f t="shared" si="49"/>
        <v>3.9685508100434407E-3</v>
      </c>
      <c r="D3036" s="6"/>
    </row>
    <row r="3037" spans="1:4" x14ac:dyDescent="0.25">
      <c r="A3037" s="3">
        <v>22677</v>
      </c>
      <c r="B3037" s="1">
        <v>68.84</v>
      </c>
      <c r="C3037" s="6">
        <f t="shared" si="49"/>
        <v>9.7803859686447798E-3</v>
      </c>
      <c r="D3037" s="6"/>
    </row>
    <row r="3038" spans="1:4" x14ac:dyDescent="0.25">
      <c r="A3038" s="3">
        <v>22678</v>
      </c>
      <c r="B3038" s="1">
        <v>69.260000000000005</v>
      </c>
      <c r="C3038" s="6">
        <f t="shared" si="49"/>
        <v>6.0825676309371789E-3</v>
      </c>
      <c r="D3038" s="6"/>
    </row>
    <row r="3039" spans="1:4" x14ac:dyDescent="0.25">
      <c r="A3039" s="3">
        <v>22679</v>
      </c>
      <c r="B3039" s="1">
        <v>69.81</v>
      </c>
      <c r="C3039" s="6">
        <f t="shared" si="49"/>
        <v>7.9097270080340388E-3</v>
      </c>
      <c r="D3039" s="6"/>
    </row>
    <row r="3040" spans="1:4" x14ac:dyDescent="0.25">
      <c r="A3040" s="3">
        <v>22682</v>
      </c>
      <c r="B3040" s="1">
        <v>69.88</v>
      </c>
      <c r="C3040" s="6">
        <f t="shared" si="49"/>
        <v>1.0022192835455754E-3</v>
      </c>
      <c r="D3040" s="6"/>
    </row>
    <row r="3041" spans="1:4" x14ac:dyDescent="0.25">
      <c r="A3041" s="3">
        <v>22683</v>
      </c>
      <c r="B3041" s="1">
        <v>69.959999999999994</v>
      </c>
      <c r="C3041" s="6">
        <f t="shared" si="49"/>
        <v>1.1441648845455675E-3</v>
      </c>
      <c r="D3041" s="6"/>
    </row>
    <row r="3042" spans="1:4" x14ac:dyDescent="0.25">
      <c r="A3042" s="3">
        <v>22684</v>
      </c>
      <c r="B3042" s="1">
        <v>70.42</v>
      </c>
      <c r="C3042" s="6">
        <f t="shared" si="49"/>
        <v>6.5536635765053013E-3</v>
      </c>
      <c r="D3042" s="6"/>
    </row>
    <row r="3043" spans="1:4" x14ac:dyDescent="0.25">
      <c r="A3043" s="3">
        <v>22685</v>
      </c>
      <c r="B3043" s="1">
        <v>70.58</v>
      </c>
      <c r="C3043" s="6">
        <f t="shared" si="49"/>
        <v>2.2695045202175846E-3</v>
      </c>
      <c r="D3043" s="6"/>
    </row>
    <row r="3044" spans="1:4" x14ac:dyDescent="0.25">
      <c r="A3044" s="3">
        <v>22686</v>
      </c>
      <c r="B3044" s="1">
        <v>70.48</v>
      </c>
      <c r="C3044" s="6">
        <f t="shared" si="49"/>
        <v>-1.4178366191998307E-3</v>
      </c>
      <c r="D3044" s="6"/>
    </row>
    <row r="3045" spans="1:4" x14ac:dyDescent="0.25">
      <c r="A3045" s="3">
        <v>22689</v>
      </c>
      <c r="B3045" s="1">
        <v>70.459999999999994</v>
      </c>
      <c r="C3045" s="6">
        <f t="shared" si="49"/>
        <v>-2.8380871483260904E-4</v>
      </c>
      <c r="D3045" s="6"/>
    </row>
    <row r="3046" spans="1:4" x14ac:dyDescent="0.25">
      <c r="A3046" s="3">
        <v>22690</v>
      </c>
      <c r="B3046" s="1">
        <v>70.45</v>
      </c>
      <c r="C3046" s="6">
        <f t="shared" si="49"/>
        <v>-1.4193456840221543E-4</v>
      </c>
      <c r="D3046" s="6"/>
    </row>
    <row r="3047" spans="1:4" x14ac:dyDescent="0.25">
      <c r="A3047" s="3">
        <v>22691</v>
      </c>
      <c r="B3047" s="1">
        <v>70.42</v>
      </c>
      <c r="C3047" s="6">
        <f t="shared" si="49"/>
        <v>-4.2592461778278944E-4</v>
      </c>
      <c r="D3047" s="6"/>
    </row>
    <row r="3048" spans="1:4" x14ac:dyDescent="0.25">
      <c r="A3048" s="3">
        <v>22692</v>
      </c>
      <c r="B3048" s="1">
        <v>70.739999999999995</v>
      </c>
      <c r="C3048" s="6">
        <f t="shared" si="49"/>
        <v>4.5338700504279437E-3</v>
      </c>
      <c r="D3048" s="6"/>
    </row>
    <row r="3049" spans="1:4" x14ac:dyDescent="0.25">
      <c r="A3049" s="3">
        <v>22693</v>
      </c>
      <c r="B3049" s="1">
        <v>70.59</v>
      </c>
      <c r="C3049" s="6">
        <f t="shared" si="49"/>
        <v>-2.1226923699535776E-3</v>
      </c>
      <c r="D3049" s="6"/>
    </row>
    <row r="3050" spans="1:4" x14ac:dyDescent="0.25">
      <c r="A3050" s="3">
        <v>22696</v>
      </c>
      <c r="B3050" s="1">
        <v>70.41</v>
      </c>
      <c r="C3050" s="6">
        <f t="shared" si="49"/>
        <v>-2.5531928763390913E-3</v>
      </c>
      <c r="D3050" s="6"/>
    </row>
    <row r="3051" spans="1:4" x14ac:dyDescent="0.25">
      <c r="A3051" s="3">
        <v>22697</v>
      </c>
      <c r="B3051" s="1">
        <v>70.66</v>
      </c>
      <c r="C3051" s="6">
        <f t="shared" si="49"/>
        <v>3.5443433999573755E-3</v>
      </c>
      <c r="D3051" s="6"/>
    </row>
    <row r="3052" spans="1:4" x14ac:dyDescent="0.25">
      <c r="A3052" s="3">
        <v>22698</v>
      </c>
      <c r="B3052" s="1">
        <v>70.319999999999993</v>
      </c>
      <c r="C3052" s="6">
        <f t="shared" si="49"/>
        <v>-4.8233885540776133E-3</v>
      </c>
      <c r="D3052" s="6"/>
    </row>
    <row r="3053" spans="1:4" x14ac:dyDescent="0.25">
      <c r="A3053" s="3">
        <v>22700</v>
      </c>
      <c r="B3053" s="1">
        <v>70.16</v>
      </c>
      <c r="C3053" s="6">
        <f t="shared" si="49"/>
        <v>-2.2779053129939539E-3</v>
      </c>
      <c r="D3053" s="6"/>
    </row>
    <row r="3054" spans="1:4" x14ac:dyDescent="0.25">
      <c r="A3054" s="3">
        <v>22703</v>
      </c>
      <c r="B3054" s="1">
        <v>69.760000000000005</v>
      </c>
      <c r="C3054" s="6">
        <f t="shared" si="49"/>
        <v>-5.7175684632032962E-3</v>
      </c>
      <c r="D3054" s="6"/>
    </row>
    <row r="3055" spans="1:4" x14ac:dyDescent="0.25">
      <c r="A3055" s="3">
        <v>22704</v>
      </c>
      <c r="B3055" s="1">
        <v>69.89</v>
      </c>
      <c r="C3055" s="6">
        <f t="shared" si="49"/>
        <v>1.8617978883134372E-3</v>
      </c>
      <c r="D3055" s="6"/>
    </row>
    <row r="3056" spans="1:4" x14ac:dyDescent="0.25">
      <c r="A3056" s="3">
        <v>22705</v>
      </c>
      <c r="B3056" s="1">
        <v>69.959999999999994</v>
      </c>
      <c r="C3056" s="6">
        <f t="shared" si="49"/>
        <v>1.0010726613635399E-3</v>
      </c>
      <c r="D3056" s="6"/>
    </row>
    <row r="3057" spans="1:4" x14ac:dyDescent="0.25">
      <c r="A3057" s="3">
        <v>22706</v>
      </c>
      <c r="B3057" s="1">
        <v>70.2</v>
      </c>
      <c r="C3057" s="6">
        <f t="shared" si="49"/>
        <v>3.4246608813641747E-3</v>
      </c>
      <c r="D3057" s="6"/>
    </row>
    <row r="3058" spans="1:4" x14ac:dyDescent="0.25">
      <c r="A3058" s="3">
        <v>22707</v>
      </c>
      <c r="B3058" s="1">
        <v>70.16</v>
      </c>
      <c r="C3058" s="6">
        <f t="shared" si="49"/>
        <v>-5.6996296783787021E-4</v>
      </c>
      <c r="D3058" s="6"/>
    </row>
    <row r="3059" spans="1:4" x14ac:dyDescent="0.25">
      <c r="A3059" s="3">
        <v>22710</v>
      </c>
      <c r="B3059" s="1">
        <v>70.010000000000005</v>
      </c>
      <c r="C3059" s="6">
        <f t="shared" si="49"/>
        <v>-2.1402590748212475E-3</v>
      </c>
      <c r="D3059" s="6"/>
    </row>
    <row r="3060" spans="1:4" x14ac:dyDescent="0.25">
      <c r="A3060" s="3">
        <v>22711</v>
      </c>
      <c r="B3060" s="1">
        <v>69.78</v>
      </c>
      <c r="C3060" s="6">
        <f t="shared" si="49"/>
        <v>-3.2906532304781966E-3</v>
      </c>
      <c r="D3060" s="6"/>
    </row>
    <row r="3061" spans="1:4" x14ac:dyDescent="0.25">
      <c r="A3061" s="3">
        <v>22712</v>
      </c>
      <c r="B3061" s="1">
        <v>69.69</v>
      </c>
      <c r="C3061" s="6">
        <f t="shared" si="49"/>
        <v>-1.290600308200695E-3</v>
      </c>
      <c r="D3061" s="6"/>
    </row>
    <row r="3062" spans="1:4" x14ac:dyDescent="0.25">
      <c r="A3062" s="3">
        <v>22713</v>
      </c>
      <c r="B3062" s="1">
        <v>70.19</v>
      </c>
      <c r="C3062" s="6">
        <f t="shared" si="49"/>
        <v>7.1490152919027345E-3</v>
      </c>
      <c r="D3062" s="6"/>
    </row>
    <row r="3063" spans="1:4" x14ac:dyDescent="0.25">
      <c r="A3063" s="3">
        <v>22714</v>
      </c>
      <c r="B3063" s="1">
        <v>70.42</v>
      </c>
      <c r="C3063" s="6">
        <f t="shared" si="49"/>
        <v>3.2714629845764041E-3</v>
      </c>
      <c r="D3063" s="6"/>
    </row>
    <row r="3064" spans="1:4" x14ac:dyDescent="0.25">
      <c r="A3064" s="3">
        <v>22717</v>
      </c>
      <c r="B3064" s="1">
        <v>70.400000000000006</v>
      </c>
      <c r="C3064" s="6">
        <f t="shared" si="49"/>
        <v>-2.8405056290962895E-4</v>
      </c>
      <c r="D3064" s="6"/>
    </row>
    <row r="3065" spans="1:4" x14ac:dyDescent="0.25">
      <c r="A3065" s="3">
        <v>22718</v>
      </c>
      <c r="B3065" s="1">
        <v>70.599999999999994</v>
      </c>
      <c r="C3065" s="6">
        <f t="shared" si="49"/>
        <v>2.8368813351995355E-3</v>
      </c>
      <c r="D3065" s="6"/>
    </row>
    <row r="3066" spans="1:4" x14ac:dyDescent="0.25">
      <c r="A3066" s="3">
        <v>22719</v>
      </c>
      <c r="B3066" s="1">
        <v>70.91</v>
      </c>
      <c r="C3066" s="6">
        <f t="shared" si="49"/>
        <v>4.381322816708908E-3</v>
      </c>
      <c r="D3066" s="6"/>
    </row>
    <row r="3067" spans="1:4" x14ac:dyDescent="0.25">
      <c r="A3067" s="3">
        <v>22720</v>
      </c>
      <c r="B3067" s="1">
        <v>71.06</v>
      </c>
      <c r="C3067" s="6">
        <f t="shared" si="49"/>
        <v>2.1131232769758964E-3</v>
      </c>
      <c r="D3067" s="6"/>
    </row>
    <row r="3068" spans="1:4" x14ac:dyDescent="0.25">
      <c r="A3068" s="3">
        <v>22721</v>
      </c>
      <c r="B3068" s="1">
        <v>70.94</v>
      </c>
      <c r="C3068" s="6">
        <f t="shared" si="49"/>
        <v>-1.6901412474053541E-3</v>
      </c>
      <c r="D3068" s="6"/>
    </row>
    <row r="3069" spans="1:4" x14ac:dyDescent="0.25">
      <c r="A3069" s="3">
        <v>22724</v>
      </c>
      <c r="B3069" s="1">
        <v>70.849999999999994</v>
      </c>
      <c r="C3069" s="6">
        <f t="shared" si="49"/>
        <v>-1.2694832087863602E-3</v>
      </c>
      <c r="D3069" s="6"/>
    </row>
    <row r="3070" spans="1:4" x14ac:dyDescent="0.25">
      <c r="A3070" s="3">
        <v>22725</v>
      </c>
      <c r="B3070" s="1">
        <v>70.66</v>
      </c>
      <c r="C3070" s="6">
        <f t="shared" si="49"/>
        <v>-2.6853242056902281E-3</v>
      </c>
      <c r="D3070" s="6"/>
    </row>
    <row r="3071" spans="1:4" x14ac:dyDescent="0.25">
      <c r="A3071" s="3">
        <v>22726</v>
      </c>
      <c r="B3071" s="1">
        <v>70.510000000000005</v>
      </c>
      <c r="C3071" s="6">
        <f t="shared" si="49"/>
        <v>-2.1250982000498471E-3</v>
      </c>
      <c r="D3071" s="6"/>
    </row>
    <row r="3072" spans="1:4" x14ac:dyDescent="0.25">
      <c r="A3072" s="3">
        <v>22727</v>
      </c>
      <c r="B3072" s="1">
        <v>70.400000000000006</v>
      </c>
      <c r="C3072" s="6">
        <f t="shared" si="49"/>
        <v>-1.5612805669524645E-3</v>
      </c>
      <c r="D3072" s="6"/>
    </row>
    <row r="3073" spans="1:4" x14ac:dyDescent="0.25">
      <c r="A3073" s="3">
        <v>22728</v>
      </c>
      <c r="B3073" s="1">
        <v>70.45</v>
      </c>
      <c r="C3073" s="6">
        <f t="shared" si="49"/>
        <v>7.0997518069252719E-4</v>
      </c>
      <c r="D3073" s="6"/>
    </row>
    <row r="3074" spans="1:4" x14ac:dyDescent="0.25">
      <c r="A3074" s="3">
        <v>22731</v>
      </c>
      <c r="B3074" s="1">
        <v>69.89</v>
      </c>
      <c r="C3074" s="6">
        <f t="shared" si="49"/>
        <v>-7.9806608556515866E-3</v>
      </c>
      <c r="D3074" s="6"/>
    </row>
    <row r="3075" spans="1:4" x14ac:dyDescent="0.25">
      <c r="A3075" s="3">
        <v>22732</v>
      </c>
      <c r="B3075" s="1">
        <v>69.7</v>
      </c>
      <c r="C3075" s="6">
        <f t="shared" si="49"/>
        <v>-2.7222597225594293E-3</v>
      </c>
      <c r="D3075" s="6"/>
    </row>
    <row r="3076" spans="1:4" x14ac:dyDescent="0.25">
      <c r="A3076" s="3">
        <v>22733</v>
      </c>
      <c r="B3076" s="1">
        <v>70.040000000000006</v>
      </c>
      <c r="C3076" s="6">
        <f t="shared" ref="C3076:C3139" si="50">LN(B3076/B3075)</f>
        <v>4.8661896511729063E-3</v>
      </c>
      <c r="D3076" s="6"/>
    </row>
    <row r="3077" spans="1:4" x14ac:dyDescent="0.25">
      <c r="A3077" s="3">
        <v>22734</v>
      </c>
      <c r="B3077" s="1">
        <v>70.010000000000005</v>
      </c>
      <c r="C3077" s="6">
        <f t="shared" si="50"/>
        <v>-4.2841842854486297E-4</v>
      </c>
      <c r="D3077" s="6"/>
    </row>
    <row r="3078" spans="1:4" x14ac:dyDescent="0.25">
      <c r="A3078" s="3">
        <v>22735</v>
      </c>
      <c r="B3078" s="1">
        <v>69.55</v>
      </c>
      <c r="C3078" s="6">
        <f t="shared" si="50"/>
        <v>-6.5921706196543804E-3</v>
      </c>
      <c r="D3078" s="6"/>
    </row>
    <row r="3079" spans="1:4" x14ac:dyDescent="0.25">
      <c r="A3079" s="3">
        <v>22738</v>
      </c>
      <c r="B3079" s="1">
        <v>69.37</v>
      </c>
      <c r="C3079" s="6">
        <f t="shared" si="50"/>
        <v>-2.5914209722419173E-3</v>
      </c>
      <c r="D3079" s="6"/>
    </row>
    <row r="3080" spans="1:4" x14ac:dyDescent="0.25">
      <c r="A3080" s="3">
        <v>22739</v>
      </c>
      <c r="B3080" s="1">
        <v>68.81</v>
      </c>
      <c r="C3080" s="6">
        <f t="shared" si="50"/>
        <v>-8.1054141828214542E-3</v>
      </c>
      <c r="D3080" s="6"/>
    </row>
    <row r="3081" spans="1:4" x14ac:dyDescent="0.25">
      <c r="A3081" s="3">
        <v>22740</v>
      </c>
      <c r="B3081" s="1">
        <v>68.489999999999995</v>
      </c>
      <c r="C3081" s="6">
        <f t="shared" si="50"/>
        <v>-4.6613340045747274E-3</v>
      </c>
      <c r="D3081" s="6"/>
    </row>
    <row r="3082" spans="1:4" x14ac:dyDescent="0.25">
      <c r="A3082" s="3">
        <v>22741</v>
      </c>
      <c r="B3082" s="1">
        <v>68.91</v>
      </c>
      <c r="C3082" s="6">
        <f t="shared" si="50"/>
        <v>6.1135561593026631E-3</v>
      </c>
      <c r="D3082" s="6"/>
    </row>
    <row r="3083" spans="1:4" x14ac:dyDescent="0.25">
      <c r="A3083" s="3">
        <v>22742</v>
      </c>
      <c r="B3083" s="1">
        <v>68.84</v>
      </c>
      <c r="C3083" s="6">
        <f t="shared" si="50"/>
        <v>-1.0163340257778109E-3</v>
      </c>
      <c r="D3083" s="6"/>
    </row>
    <row r="3084" spans="1:4" x14ac:dyDescent="0.25">
      <c r="A3084" s="3">
        <v>22745</v>
      </c>
      <c r="B3084" s="1">
        <v>68.31</v>
      </c>
      <c r="C3084" s="6">
        <f t="shared" si="50"/>
        <v>-7.7288025995807426E-3</v>
      </c>
      <c r="D3084" s="6"/>
    </row>
    <row r="3085" spans="1:4" x14ac:dyDescent="0.25">
      <c r="A3085" s="3">
        <v>22746</v>
      </c>
      <c r="B3085" s="1">
        <v>68.56</v>
      </c>
      <c r="C3085" s="6">
        <f t="shared" si="50"/>
        <v>3.6531055457664449E-3</v>
      </c>
      <c r="D3085" s="6"/>
    </row>
    <row r="3086" spans="1:4" x14ac:dyDescent="0.25">
      <c r="A3086" s="3">
        <v>22747</v>
      </c>
      <c r="B3086" s="1">
        <v>68.41</v>
      </c>
      <c r="C3086" s="6">
        <f t="shared" si="50"/>
        <v>-2.1902615166178355E-3</v>
      </c>
      <c r="D3086" s="6"/>
    </row>
    <row r="3087" spans="1:4" x14ac:dyDescent="0.25">
      <c r="A3087" s="3">
        <v>22748</v>
      </c>
      <c r="B3087" s="1">
        <v>67.900000000000006</v>
      </c>
      <c r="C3087" s="6">
        <f t="shared" si="50"/>
        <v>-7.4829782082560959E-3</v>
      </c>
      <c r="D3087" s="6"/>
    </row>
    <row r="3088" spans="1:4" x14ac:dyDescent="0.25">
      <c r="A3088" s="3">
        <v>22749</v>
      </c>
      <c r="B3088" s="1">
        <v>67.900000000000006</v>
      </c>
      <c r="C3088" s="6">
        <f t="shared" si="50"/>
        <v>0</v>
      </c>
      <c r="D3088" s="6"/>
    </row>
    <row r="3089" spans="1:4" x14ac:dyDescent="0.25">
      <c r="A3089" s="3">
        <v>22752</v>
      </c>
      <c r="B3089" s="1">
        <v>67.599999999999994</v>
      </c>
      <c r="C3089" s="6">
        <f t="shared" si="50"/>
        <v>-4.4280515157322439E-3</v>
      </c>
      <c r="D3089" s="6"/>
    </row>
    <row r="3090" spans="1:4" x14ac:dyDescent="0.25">
      <c r="A3090" s="3">
        <v>22753</v>
      </c>
      <c r="B3090" s="1">
        <v>67.900000000000006</v>
      </c>
      <c r="C3090" s="6">
        <f t="shared" si="50"/>
        <v>4.4280515157322248E-3</v>
      </c>
      <c r="D3090" s="6"/>
    </row>
    <row r="3091" spans="1:4" x14ac:dyDescent="0.25">
      <c r="A3091" s="3">
        <v>22754</v>
      </c>
      <c r="B3091" s="1">
        <v>68.27</v>
      </c>
      <c r="C3091" s="6">
        <f t="shared" si="50"/>
        <v>5.4343968655382532E-3</v>
      </c>
      <c r="D3091" s="6"/>
    </row>
    <row r="3092" spans="1:4" x14ac:dyDescent="0.25">
      <c r="A3092" s="3">
        <v>22755</v>
      </c>
      <c r="B3092" s="1">
        <v>68.59</v>
      </c>
      <c r="C3092" s="6">
        <f t="shared" si="50"/>
        <v>4.6763200810412192E-3</v>
      </c>
      <c r="D3092" s="6"/>
    </row>
    <row r="3093" spans="1:4" x14ac:dyDescent="0.25">
      <c r="A3093" s="3">
        <v>22759</v>
      </c>
      <c r="B3093" s="1">
        <v>68.53</v>
      </c>
      <c r="C3093" s="6">
        <f t="shared" si="50"/>
        <v>-8.7514591349777777E-4</v>
      </c>
      <c r="D3093" s="6"/>
    </row>
    <row r="3094" spans="1:4" x14ac:dyDescent="0.25">
      <c r="A3094" s="3">
        <v>22760</v>
      </c>
      <c r="B3094" s="1">
        <v>68.459999999999994</v>
      </c>
      <c r="C3094" s="6">
        <f t="shared" si="50"/>
        <v>-1.0219724956931915E-3</v>
      </c>
      <c r="D3094" s="6"/>
    </row>
    <row r="3095" spans="1:4" x14ac:dyDescent="0.25">
      <c r="A3095" s="3">
        <v>22761</v>
      </c>
      <c r="B3095" s="1">
        <v>67.709999999999994</v>
      </c>
      <c r="C3095" s="6">
        <f t="shared" si="50"/>
        <v>-1.1015753604485288E-2</v>
      </c>
      <c r="D3095" s="6"/>
    </row>
    <row r="3096" spans="1:4" x14ac:dyDescent="0.25">
      <c r="A3096" s="3">
        <v>22762</v>
      </c>
      <c r="B3096" s="1">
        <v>67.05</v>
      </c>
      <c r="C3096" s="6">
        <f t="shared" si="50"/>
        <v>-9.7952697698663813E-3</v>
      </c>
      <c r="D3096" s="6"/>
    </row>
    <row r="3097" spans="1:4" x14ac:dyDescent="0.25">
      <c r="A3097" s="3">
        <v>22763</v>
      </c>
      <c r="B3097" s="1">
        <v>66.3</v>
      </c>
      <c r="C3097" s="6">
        <f t="shared" si="50"/>
        <v>-1.1248712535870653E-2</v>
      </c>
      <c r="D3097" s="6"/>
    </row>
    <row r="3098" spans="1:4" x14ac:dyDescent="0.25">
      <c r="A3098" s="3">
        <v>22766</v>
      </c>
      <c r="B3098" s="1">
        <v>65.239999999999995</v>
      </c>
      <c r="C3098" s="6">
        <f t="shared" si="50"/>
        <v>-1.6117119439003756E-2</v>
      </c>
      <c r="D3098" s="6"/>
    </row>
    <row r="3099" spans="1:4" x14ac:dyDescent="0.25">
      <c r="A3099" s="3">
        <v>22767</v>
      </c>
      <c r="B3099" s="1">
        <v>65.7</v>
      </c>
      <c r="C3099" s="6">
        <f t="shared" si="50"/>
        <v>7.0261477377519272E-3</v>
      </c>
      <c r="D3099" s="6"/>
    </row>
    <row r="3100" spans="1:4" x14ac:dyDescent="0.25">
      <c r="A3100" s="3">
        <v>22768</v>
      </c>
      <c r="B3100" s="1">
        <v>65.989999999999995</v>
      </c>
      <c r="C3100" s="6">
        <f t="shared" si="50"/>
        <v>4.4042899047653673E-3</v>
      </c>
      <c r="D3100" s="6"/>
    </row>
    <row r="3101" spans="1:4" x14ac:dyDescent="0.25">
      <c r="A3101" s="3">
        <v>22769</v>
      </c>
      <c r="B3101" s="1">
        <v>66.53</v>
      </c>
      <c r="C3101" s="6">
        <f t="shared" si="50"/>
        <v>8.1497583584659722E-3</v>
      </c>
      <c r="D3101" s="6"/>
    </row>
    <row r="3102" spans="1:4" x14ac:dyDescent="0.25">
      <c r="A3102" s="3">
        <v>22770</v>
      </c>
      <c r="B3102" s="1">
        <v>66.239999999999995</v>
      </c>
      <c r="C3102" s="6">
        <f t="shared" si="50"/>
        <v>-4.3684636767919519E-3</v>
      </c>
      <c r="D3102" s="6"/>
    </row>
    <row r="3103" spans="1:4" x14ac:dyDescent="0.25">
      <c r="A3103" s="3">
        <v>22773</v>
      </c>
      <c r="B3103" s="1">
        <v>66.02</v>
      </c>
      <c r="C3103" s="6">
        <f t="shared" si="50"/>
        <v>-3.3267836519572575E-3</v>
      </c>
      <c r="D3103" s="6"/>
    </row>
    <row r="3104" spans="1:4" x14ac:dyDescent="0.25">
      <c r="A3104" s="3">
        <v>22774</v>
      </c>
      <c r="B3104" s="1">
        <v>65.17</v>
      </c>
      <c r="C3104" s="6">
        <f t="shared" si="50"/>
        <v>-1.2958486080757866E-2</v>
      </c>
      <c r="D3104" s="6"/>
    </row>
    <row r="3105" spans="1:4" x14ac:dyDescent="0.25">
      <c r="A3105" s="3">
        <v>22775</v>
      </c>
      <c r="B3105" s="1">
        <v>64.260000000000005</v>
      </c>
      <c r="C3105" s="6">
        <f t="shared" si="50"/>
        <v>-1.4061886656576534E-2</v>
      </c>
      <c r="D3105" s="6"/>
    </row>
    <row r="3106" spans="1:4" x14ac:dyDescent="0.25">
      <c r="A3106" s="3">
        <v>22776</v>
      </c>
      <c r="B3106" s="1">
        <v>63.57</v>
      </c>
      <c r="C3106" s="6">
        <f t="shared" si="50"/>
        <v>-1.0795692739395081E-2</v>
      </c>
      <c r="D3106" s="6"/>
    </row>
    <row r="3107" spans="1:4" x14ac:dyDescent="0.25">
      <c r="A3107" s="3">
        <v>22777</v>
      </c>
      <c r="B3107" s="1">
        <v>62.65</v>
      </c>
      <c r="C3107" s="6">
        <f t="shared" si="50"/>
        <v>-1.4577979606240117E-2</v>
      </c>
      <c r="D3107" s="6"/>
    </row>
    <row r="3108" spans="1:4" x14ac:dyDescent="0.25">
      <c r="A3108" s="3">
        <v>22780</v>
      </c>
      <c r="B3108" s="1">
        <v>63.1</v>
      </c>
      <c r="C3108" s="6">
        <f t="shared" si="50"/>
        <v>7.1570882050902285E-3</v>
      </c>
      <c r="D3108" s="6"/>
    </row>
    <row r="3109" spans="1:4" x14ac:dyDescent="0.25">
      <c r="A3109" s="3">
        <v>22781</v>
      </c>
      <c r="B3109" s="1">
        <v>64.290000000000006</v>
      </c>
      <c r="C3109" s="6">
        <f t="shared" si="50"/>
        <v>1.8683328606427952E-2</v>
      </c>
      <c r="D3109" s="6"/>
    </row>
    <row r="3110" spans="1:4" x14ac:dyDescent="0.25">
      <c r="A3110" s="3">
        <v>22782</v>
      </c>
      <c r="B3110" s="1">
        <v>64.27</v>
      </c>
      <c r="C3110" s="6">
        <f t="shared" si="50"/>
        <v>-3.1113877040066999E-4</v>
      </c>
      <c r="D3110" s="6"/>
    </row>
    <row r="3111" spans="1:4" x14ac:dyDescent="0.25">
      <c r="A3111" s="3">
        <v>22783</v>
      </c>
      <c r="B3111" s="1">
        <v>63.93</v>
      </c>
      <c r="C3111" s="6">
        <f t="shared" si="50"/>
        <v>-5.3042246045593043E-3</v>
      </c>
      <c r="D3111" s="6"/>
    </row>
    <row r="3112" spans="1:4" x14ac:dyDescent="0.25">
      <c r="A3112" s="3">
        <v>22784</v>
      </c>
      <c r="B3112" s="1">
        <v>63.82</v>
      </c>
      <c r="C3112" s="6">
        <f t="shared" si="50"/>
        <v>-1.7221139285379973E-3</v>
      </c>
      <c r="D3112" s="6"/>
    </row>
    <row r="3113" spans="1:4" x14ac:dyDescent="0.25">
      <c r="A3113" s="3">
        <v>22787</v>
      </c>
      <c r="B3113" s="1">
        <v>63.59</v>
      </c>
      <c r="C3113" s="6">
        <f t="shared" si="50"/>
        <v>-3.6103955707809366E-3</v>
      </c>
      <c r="D3113" s="6"/>
    </row>
    <row r="3114" spans="1:4" x14ac:dyDescent="0.25">
      <c r="A3114" s="3">
        <v>22788</v>
      </c>
      <c r="B3114" s="1">
        <v>62.34</v>
      </c>
      <c r="C3114" s="6">
        <f t="shared" si="50"/>
        <v>-1.9852950940125381E-2</v>
      </c>
      <c r="D3114" s="6"/>
    </row>
    <row r="3115" spans="1:4" x14ac:dyDescent="0.25">
      <c r="A3115" s="3">
        <v>22789</v>
      </c>
      <c r="B3115" s="1">
        <v>61.11</v>
      </c>
      <c r="C3115" s="6">
        <f t="shared" si="50"/>
        <v>-1.9927755432366981E-2</v>
      </c>
      <c r="D3115" s="6"/>
    </row>
    <row r="3116" spans="1:4" x14ac:dyDescent="0.25">
      <c r="A3116" s="3">
        <v>22790</v>
      </c>
      <c r="B3116" s="1">
        <v>60.62</v>
      </c>
      <c r="C3116" s="6">
        <f t="shared" si="50"/>
        <v>-8.0506472771671323E-3</v>
      </c>
      <c r="D3116" s="6"/>
    </row>
    <row r="3117" spans="1:4" x14ac:dyDescent="0.25">
      <c r="A3117" s="3">
        <v>22791</v>
      </c>
      <c r="B3117" s="1">
        <v>59.47</v>
      </c>
      <c r="C3117" s="6">
        <f t="shared" si="50"/>
        <v>-1.9152887911154812E-2</v>
      </c>
      <c r="D3117" s="6"/>
    </row>
    <row r="3118" spans="1:4" x14ac:dyDescent="0.25">
      <c r="A3118" s="3">
        <v>22794</v>
      </c>
      <c r="B3118" s="1">
        <v>55.5</v>
      </c>
      <c r="C3118" s="6">
        <f t="shared" si="50"/>
        <v>-6.9088962966113485E-2</v>
      </c>
      <c r="D3118" s="6"/>
    </row>
    <row r="3119" spans="1:4" x14ac:dyDescent="0.25">
      <c r="A3119" s="3">
        <v>22795</v>
      </c>
      <c r="B3119" s="1">
        <v>58.08</v>
      </c>
      <c r="C3119" s="6">
        <f t="shared" si="50"/>
        <v>4.5438349764151793E-2</v>
      </c>
      <c r="D3119" s="6"/>
    </row>
    <row r="3120" spans="1:4" x14ac:dyDescent="0.25">
      <c r="A3120" s="3">
        <v>22797</v>
      </c>
      <c r="B3120" s="1">
        <v>59.63</v>
      </c>
      <c r="C3120" s="6">
        <f t="shared" si="50"/>
        <v>2.6337432618473853E-2</v>
      </c>
      <c r="D3120" s="6"/>
    </row>
    <row r="3121" spans="1:4" x14ac:dyDescent="0.25">
      <c r="A3121" s="3">
        <v>22798</v>
      </c>
      <c r="B3121" s="1">
        <v>59.38</v>
      </c>
      <c r="C3121" s="6">
        <f t="shared" si="50"/>
        <v>-4.2013337994007433E-3</v>
      </c>
      <c r="D3121" s="6"/>
    </row>
    <row r="3122" spans="1:4" x14ac:dyDescent="0.25">
      <c r="A3122" s="3">
        <v>22801</v>
      </c>
      <c r="B3122" s="1">
        <v>57.27</v>
      </c>
      <c r="C3122" s="6">
        <f t="shared" si="50"/>
        <v>-3.6180542929847841E-2</v>
      </c>
      <c r="D3122" s="6"/>
    </row>
    <row r="3123" spans="1:4" x14ac:dyDescent="0.25">
      <c r="A3123" s="3">
        <v>22802</v>
      </c>
      <c r="B3123" s="1">
        <v>57.57</v>
      </c>
      <c r="C3123" s="6">
        <f t="shared" si="50"/>
        <v>5.224672281952304E-3</v>
      </c>
      <c r="D3123" s="6"/>
    </row>
    <row r="3124" spans="1:4" x14ac:dyDescent="0.25">
      <c r="A3124" s="3">
        <v>22803</v>
      </c>
      <c r="B3124" s="1">
        <v>58.39</v>
      </c>
      <c r="C3124" s="6">
        <f t="shared" si="50"/>
        <v>1.4143043607727911E-2</v>
      </c>
      <c r="D3124" s="6"/>
    </row>
    <row r="3125" spans="1:4" x14ac:dyDescent="0.25">
      <c r="A3125" s="3">
        <v>22804</v>
      </c>
      <c r="B3125" s="1">
        <v>58.4</v>
      </c>
      <c r="C3125" s="6">
        <f t="shared" si="50"/>
        <v>1.712475387351198E-4</v>
      </c>
      <c r="D3125" s="6"/>
    </row>
    <row r="3126" spans="1:4" x14ac:dyDescent="0.25">
      <c r="A3126" s="3">
        <v>22805</v>
      </c>
      <c r="B3126" s="1">
        <v>58.45</v>
      </c>
      <c r="C3126" s="6">
        <f t="shared" si="50"/>
        <v>8.5579808389602127E-4</v>
      </c>
      <c r="D3126" s="6"/>
    </row>
    <row r="3127" spans="1:4" x14ac:dyDescent="0.25">
      <c r="A3127" s="3">
        <v>22808</v>
      </c>
      <c r="B3127" s="1">
        <v>57.82</v>
      </c>
      <c r="C3127" s="6">
        <f t="shared" si="50"/>
        <v>-1.083695132987748E-2</v>
      </c>
      <c r="D3127" s="6"/>
    </row>
    <row r="3128" spans="1:4" x14ac:dyDescent="0.25">
      <c r="A3128" s="3">
        <v>22809</v>
      </c>
      <c r="B3128" s="1">
        <v>56.34</v>
      </c>
      <c r="C3128" s="6">
        <f t="shared" si="50"/>
        <v>-2.5929974139973361E-2</v>
      </c>
      <c r="D3128" s="6"/>
    </row>
    <row r="3129" spans="1:4" x14ac:dyDescent="0.25">
      <c r="A3129" s="3">
        <v>22810</v>
      </c>
      <c r="B3129" s="1">
        <v>55.5</v>
      </c>
      <c r="C3129" s="6">
        <f t="shared" si="50"/>
        <v>-1.5021741695837761E-2</v>
      </c>
      <c r="D3129" s="6"/>
    </row>
    <row r="3130" spans="1:4" x14ac:dyDescent="0.25">
      <c r="A3130" s="3">
        <v>22811</v>
      </c>
      <c r="B3130" s="1">
        <v>54.33</v>
      </c>
      <c r="C3130" s="6">
        <f t="shared" si="50"/>
        <v>-2.1306460188957127E-2</v>
      </c>
      <c r="D3130" s="6"/>
    </row>
    <row r="3131" spans="1:4" x14ac:dyDescent="0.25">
      <c r="A3131" s="3">
        <v>22812</v>
      </c>
      <c r="B3131" s="1">
        <v>55.89</v>
      </c>
      <c r="C3131" s="6">
        <f t="shared" si="50"/>
        <v>2.8308912718175098E-2</v>
      </c>
      <c r="D3131" s="6"/>
    </row>
    <row r="3132" spans="1:4" x14ac:dyDescent="0.25">
      <c r="A3132" s="3">
        <v>22815</v>
      </c>
      <c r="B3132" s="1">
        <v>55.74</v>
      </c>
      <c r="C3132" s="6">
        <f t="shared" si="50"/>
        <v>-2.6874512278046415E-3</v>
      </c>
      <c r="D3132" s="6"/>
    </row>
    <row r="3133" spans="1:4" x14ac:dyDescent="0.25">
      <c r="A3133" s="3">
        <v>22816</v>
      </c>
      <c r="B3133" s="1">
        <v>55.54</v>
      </c>
      <c r="C3133" s="6">
        <f t="shared" si="50"/>
        <v>-3.5945401751487178E-3</v>
      </c>
      <c r="D3133" s="6"/>
    </row>
    <row r="3134" spans="1:4" x14ac:dyDescent="0.25">
      <c r="A3134" s="3">
        <v>22817</v>
      </c>
      <c r="B3134" s="1">
        <v>54.78</v>
      </c>
      <c r="C3134" s="6">
        <f t="shared" si="50"/>
        <v>-1.3778318043721382E-2</v>
      </c>
      <c r="D3134" s="6"/>
    </row>
    <row r="3135" spans="1:4" x14ac:dyDescent="0.25">
      <c r="A3135" s="3">
        <v>22818</v>
      </c>
      <c r="B3135" s="1">
        <v>53.59</v>
      </c>
      <c r="C3135" s="6">
        <f t="shared" si="50"/>
        <v>-2.1962680328173178E-2</v>
      </c>
      <c r="D3135" s="6"/>
    </row>
    <row r="3136" spans="1:4" x14ac:dyDescent="0.25">
      <c r="A3136" s="3">
        <v>22819</v>
      </c>
      <c r="B3136" s="1">
        <v>52.68</v>
      </c>
      <c r="C3136" s="6">
        <f t="shared" si="50"/>
        <v>-1.7126606631678649E-2</v>
      </c>
      <c r="D3136" s="6"/>
    </row>
    <row r="3137" spans="1:4" x14ac:dyDescent="0.25">
      <c r="A3137" s="3">
        <v>22822</v>
      </c>
      <c r="B3137" s="1">
        <v>52.45</v>
      </c>
      <c r="C3137" s="6">
        <f t="shared" si="50"/>
        <v>-4.3755420327740409E-3</v>
      </c>
      <c r="D3137" s="6"/>
    </row>
    <row r="3138" spans="1:4" x14ac:dyDescent="0.25">
      <c r="A3138" s="3">
        <v>22823</v>
      </c>
      <c r="B3138" s="1">
        <v>52.32</v>
      </c>
      <c r="C3138" s="6">
        <f t="shared" si="50"/>
        <v>-2.4816276933629197E-3</v>
      </c>
      <c r="D3138" s="6"/>
    </row>
    <row r="3139" spans="1:4" x14ac:dyDescent="0.25">
      <c r="A3139" s="3">
        <v>22824</v>
      </c>
      <c r="B3139" s="1">
        <v>52.6</v>
      </c>
      <c r="C3139" s="6">
        <f t="shared" si="50"/>
        <v>5.3374125947209753E-3</v>
      </c>
      <c r="D3139" s="6"/>
    </row>
    <row r="3140" spans="1:4" x14ac:dyDescent="0.25">
      <c r="A3140" s="3">
        <v>22825</v>
      </c>
      <c r="B3140" s="1">
        <v>54.41</v>
      </c>
      <c r="C3140" s="6">
        <f t="shared" ref="C3140:C3203" si="51">LN(B3140/B3139)</f>
        <v>3.3831840754169742E-2</v>
      </c>
      <c r="D3140" s="6"/>
    </row>
    <row r="3141" spans="1:4" x14ac:dyDescent="0.25">
      <c r="A3141" s="3">
        <v>22826</v>
      </c>
      <c r="B3141" s="1">
        <v>54.75</v>
      </c>
      <c r="C3141" s="6">
        <f t="shared" si="51"/>
        <v>6.2294081987763587E-3</v>
      </c>
      <c r="D3141" s="6"/>
    </row>
    <row r="3142" spans="1:4" x14ac:dyDescent="0.25">
      <c r="A3142" s="3">
        <v>22829</v>
      </c>
      <c r="B3142" s="1">
        <v>55.86</v>
      </c>
      <c r="C3142" s="6">
        <f t="shared" si="51"/>
        <v>2.0071191820420442E-2</v>
      </c>
      <c r="D3142" s="6"/>
    </row>
    <row r="3143" spans="1:4" x14ac:dyDescent="0.25">
      <c r="A3143" s="3">
        <v>22830</v>
      </c>
      <c r="B3143" s="1">
        <v>56.49</v>
      </c>
      <c r="C3143" s="6">
        <f t="shared" si="51"/>
        <v>1.1215070820140003E-2</v>
      </c>
      <c r="D3143" s="6"/>
    </row>
    <row r="3144" spans="1:4" x14ac:dyDescent="0.25">
      <c r="A3144" s="3">
        <v>22832</v>
      </c>
      <c r="B3144" s="1">
        <v>56.81</v>
      </c>
      <c r="C3144" s="6">
        <f t="shared" si="51"/>
        <v>5.6487352318647177E-3</v>
      </c>
      <c r="D3144" s="6"/>
    </row>
    <row r="3145" spans="1:4" x14ac:dyDescent="0.25">
      <c r="A3145" s="3">
        <v>22833</v>
      </c>
      <c r="B3145" s="1">
        <v>56.17</v>
      </c>
      <c r="C3145" s="6">
        <f t="shared" si="51"/>
        <v>-1.1329560024694148E-2</v>
      </c>
      <c r="D3145" s="6"/>
    </row>
    <row r="3146" spans="1:4" x14ac:dyDescent="0.25">
      <c r="A3146" s="3">
        <v>22836</v>
      </c>
      <c r="B3146" s="1">
        <v>56.55</v>
      </c>
      <c r="C3146" s="6">
        <f t="shared" si="51"/>
        <v>6.7423960177879728E-3</v>
      </c>
      <c r="D3146" s="6"/>
    </row>
    <row r="3147" spans="1:4" x14ac:dyDescent="0.25">
      <c r="A3147" s="3">
        <v>22837</v>
      </c>
      <c r="B3147" s="1">
        <v>57.2</v>
      </c>
      <c r="C3147" s="6">
        <f t="shared" si="51"/>
        <v>1.142869582362285E-2</v>
      </c>
      <c r="D3147" s="6"/>
    </row>
    <row r="3148" spans="1:4" x14ac:dyDescent="0.25">
      <c r="A3148" s="3">
        <v>22838</v>
      </c>
      <c r="B3148" s="1">
        <v>57.73</v>
      </c>
      <c r="C3148" s="6">
        <f t="shared" si="51"/>
        <v>9.2230706870898016E-3</v>
      </c>
      <c r="D3148" s="6"/>
    </row>
    <row r="3149" spans="1:4" x14ac:dyDescent="0.25">
      <c r="A3149" s="3">
        <v>22839</v>
      </c>
      <c r="B3149" s="1">
        <v>58.03</v>
      </c>
      <c r="C3149" s="6">
        <f t="shared" si="51"/>
        <v>5.183149129674775E-3</v>
      </c>
      <c r="D3149" s="6"/>
    </row>
    <row r="3150" spans="1:4" x14ac:dyDescent="0.25">
      <c r="A3150" s="3">
        <v>22840</v>
      </c>
      <c r="B3150" s="1">
        <v>57.83</v>
      </c>
      <c r="C3150" s="6">
        <f t="shared" si="51"/>
        <v>-3.4524460323901046E-3</v>
      </c>
      <c r="D3150" s="6"/>
    </row>
    <row r="3151" spans="1:4" x14ac:dyDescent="0.25">
      <c r="A3151" s="3">
        <v>22843</v>
      </c>
      <c r="B3151" s="1">
        <v>57.83</v>
      </c>
      <c r="C3151" s="6">
        <f t="shared" si="51"/>
        <v>0</v>
      </c>
      <c r="D3151" s="6"/>
    </row>
    <row r="3152" spans="1:4" x14ac:dyDescent="0.25">
      <c r="A3152" s="3">
        <v>22844</v>
      </c>
      <c r="B3152" s="1">
        <v>56.78</v>
      </c>
      <c r="C3152" s="6">
        <f t="shared" si="51"/>
        <v>-1.8323521125301754E-2</v>
      </c>
      <c r="D3152" s="6"/>
    </row>
    <row r="3153" spans="1:4" x14ac:dyDescent="0.25">
      <c r="A3153" s="3">
        <v>22845</v>
      </c>
      <c r="B3153" s="1">
        <v>56.2</v>
      </c>
      <c r="C3153" s="6">
        <f t="shared" si="51"/>
        <v>-1.0267394145179734E-2</v>
      </c>
      <c r="D3153" s="6"/>
    </row>
    <row r="3154" spans="1:4" x14ac:dyDescent="0.25">
      <c r="A3154" s="3">
        <v>22846</v>
      </c>
      <c r="B3154" s="1">
        <v>56.42</v>
      </c>
      <c r="C3154" s="6">
        <f t="shared" si="51"/>
        <v>3.9069486742049032E-3</v>
      </c>
      <c r="D3154" s="6"/>
    </row>
    <row r="3155" spans="1:4" x14ac:dyDescent="0.25">
      <c r="A3155" s="3">
        <v>22847</v>
      </c>
      <c r="B3155" s="1">
        <v>56.81</v>
      </c>
      <c r="C3155" s="6">
        <f t="shared" si="51"/>
        <v>6.8886609951853157E-3</v>
      </c>
      <c r="D3155" s="6"/>
    </row>
    <row r="3156" spans="1:4" x14ac:dyDescent="0.25">
      <c r="A3156" s="3">
        <v>22850</v>
      </c>
      <c r="B3156" s="1">
        <v>56.8</v>
      </c>
      <c r="C3156" s="6">
        <f t="shared" si="51"/>
        <v>-1.7604084192994666E-4</v>
      </c>
      <c r="D3156" s="6"/>
    </row>
    <row r="3157" spans="1:4" x14ac:dyDescent="0.25">
      <c r="A3157" s="3">
        <v>22851</v>
      </c>
      <c r="B3157" s="1">
        <v>56.36</v>
      </c>
      <c r="C3157" s="6">
        <f t="shared" si="51"/>
        <v>-7.7766386966261871E-3</v>
      </c>
      <c r="D3157" s="6"/>
    </row>
    <row r="3158" spans="1:4" x14ac:dyDescent="0.25">
      <c r="A3158" s="3">
        <v>22852</v>
      </c>
      <c r="B3158" s="1">
        <v>56.46</v>
      </c>
      <c r="C3158" s="6">
        <f t="shared" si="51"/>
        <v>1.7727357948637674E-3</v>
      </c>
      <c r="D3158" s="6"/>
    </row>
    <row r="3159" spans="1:4" x14ac:dyDescent="0.25">
      <c r="A3159" s="3">
        <v>22853</v>
      </c>
      <c r="B3159" s="1">
        <v>56.77</v>
      </c>
      <c r="C3159" s="6">
        <f t="shared" si="51"/>
        <v>5.4755943572916063E-3</v>
      </c>
      <c r="D3159" s="6"/>
    </row>
    <row r="3160" spans="1:4" x14ac:dyDescent="0.25">
      <c r="A3160" s="3">
        <v>22854</v>
      </c>
      <c r="B3160" s="1">
        <v>57.2</v>
      </c>
      <c r="C3160" s="6">
        <f t="shared" si="51"/>
        <v>7.5458812031173233E-3</v>
      </c>
      <c r="D3160" s="6"/>
    </row>
    <row r="3161" spans="1:4" x14ac:dyDescent="0.25">
      <c r="A3161" s="3">
        <v>22857</v>
      </c>
      <c r="B3161" s="1">
        <v>57.83</v>
      </c>
      <c r="C3161" s="6">
        <f t="shared" si="51"/>
        <v>1.0953773784374616E-2</v>
      </c>
      <c r="D3161" s="6"/>
    </row>
    <row r="3162" spans="1:4" x14ac:dyDescent="0.25">
      <c r="A3162" s="3">
        <v>22858</v>
      </c>
      <c r="B3162" s="1">
        <v>58.23</v>
      </c>
      <c r="C3162" s="6">
        <f t="shared" si="51"/>
        <v>6.8930136789016137E-3</v>
      </c>
      <c r="D3162" s="6"/>
    </row>
    <row r="3163" spans="1:4" x14ac:dyDescent="0.25">
      <c r="A3163" s="3">
        <v>22859</v>
      </c>
      <c r="B3163" s="1">
        <v>57.75</v>
      </c>
      <c r="C3163" s="6">
        <f t="shared" si="51"/>
        <v>-8.2773364471255932E-3</v>
      </c>
      <c r="D3163" s="6"/>
    </row>
    <row r="3164" spans="1:4" x14ac:dyDescent="0.25">
      <c r="A3164" s="3">
        <v>22860</v>
      </c>
      <c r="B3164" s="1">
        <v>57.98</v>
      </c>
      <c r="C3164" s="6">
        <f t="shared" si="51"/>
        <v>3.9747740916065083E-3</v>
      </c>
      <c r="D3164" s="6"/>
    </row>
    <row r="3165" spans="1:4" x14ac:dyDescent="0.25">
      <c r="A3165" s="3">
        <v>22861</v>
      </c>
      <c r="B3165" s="1">
        <v>58.12</v>
      </c>
      <c r="C3165" s="6">
        <f t="shared" si="51"/>
        <v>2.4117152085726574E-3</v>
      </c>
      <c r="D3165" s="6"/>
    </row>
    <row r="3166" spans="1:4" x14ac:dyDescent="0.25">
      <c r="A3166" s="3">
        <v>22864</v>
      </c>
      <c r="B3166" s="1">
        <v>57.75</v>
      </c>
      <c r="C3166" s="6">
        <f t="shared" si="51"/>
        <v>-6.3864893001791493E-3</v>
      </c>
      <c r="D3166" s="6"/>
    </row>
    <row r="3167" spans="1:4" x14ac:dyDescent="0.25">
      <c r="A3167" s="3">
        <v>22865</v>
      </c>
      <c r="B3167" s="1">
        <v>57.36</v>
      </c>
      <c r="C3167" s="6">
        <f t="shared" si="51"/>
        <v>-6.7761531105379833E-3</v>
      </c>
      <c r="D3167" s="6"/>
    </row>
    <row r="3168" spans="1:4" x14ac:dyDescent="0.25">
      <c r="A3168" s="3">
        <v>22866</v>
      </c>
      <c r="B3168" s="1">
        <v>57.51</v>
      </c>
      <c r="C3168" s="6">
        <f t="shared" si="51"/>
        <v>2.6116494342978726E-3</v>
      </c>
      <c r="D3168" s="6"/>
    </row>
    <row r="3169" spans="1:4" x14ac:dyDescent="0.25">
      <c r="A3169" s="3">
        <v>22867</v>
      </c>
      <c r="B3169" s="1">
        <v>57.57</v>
      </c>
      <c r="C3169" s="6">
        <f t="shared" si="51"/>
        <v>1.0427529620555044E-3</v>
      </c>
      <c r="D3169" s="6"/>
    </row>
    <row r="3170" spans="1:4" x14ac:dyDescent="0.25">
      <c r="A3170" s="3">
        <v>22868</v>
      </c>
      <c r="B3170" s="1">
        <v>57.55</v>
      </c>
      <c r="C3170" s="6">
        <f t="shared" si="51"/>
        <v>-3.4746351982664641E-4</v>
      </c>
      <c r="D3170" s="6"/>
    </row>
    <row r="3171" spans="1:4" x14ac:dyDescent="0.25">
      <c r="A3171" s="3">
        <v>22871</v>
      </c>
      <c r="B3171" s="1">
        <v>57.63</v>
      </c>
      <c r="C3171" s="6">
        <f t="shared" si="51"/>
        <v>1.3891302806833855E-3</v>
      </c>
      <c r="D3171" s="6"/>
    </row>
    <row r="3172" spans="1:4" x14ac:dyDescent="0.25">
      <c r="A3172" s="3">
        <v>22872</v>
      </c>
      <c r="B3172" s="1">
        <v>58.25</v>
      </c>
      <c r="C3172" s="6">
        <f t="shared" si="51"/>
        <v>1.0700826997234892E-2</v>
      </c>
      <c r="D3172" s="6"/>
    </row>
    <row r="3173" spans="1:4" x14ac:dyDescent="0.25">
      <c r="A3173" s="3">
        <v>22873</v>
      </c>
      <c r="B3173" s="1">
        <v>58.66</v>
      </c>
      <c r="C3173" s="6">
        <f t="shared" si="51"/>
        <v>7.0139711034949608E-3</v>
      </c>
      <c r="D3173" s="6"/>
    </row>
    <row r="3174" spans="1:4" x14ac:dyDescent="0.25">
      <c r="A3174" s="3">
        <v>22874</v>
      </c>
      <c r="B3174" s="1">
        <v>58.64</v>
      </c>
      <c r="C3174" s="6">
        <f t="shared" si="51"/>
        <v>-3.4100597090885279E-4</v>
      </c>
      <c r="D3174" s="6"/>
    </row>
    <row r="3175" spans="1:4" x14ac:dyDescent="0.25">
      <c r="A3175" s="3">
        <v>22875</v>
      </c>
      <c r="B3175" s="1">
        <v>59.01</v>
      </c>
      <c r="C3175" s="6">
        <f t="shared" si="51"/>
        <v>6.289863490681261E-3</v>
      </c>
      <c r="D3175" s="6"/>
    </row>
    <row r="3176" spans="1:4" x14ac:dyDescent="0.25">
      <c r="A3176" s="3">
        <v>22878</v>
      </c>
      <c r="B3176" s="1">
        <v>59.37</v>
      </c>
      <c r="C3176" s="6">
        <f t="shared" si="51"/>
        <v>6.0821272135067319E-3</v>
      </c>
      <c r="D3176" s="6"/>
    </row>
    <row r="3177" spans="1:4" x14ac:dyDescent="0.25">
      <c r="A3177" s="3">
        <v>22879</v>
      </c>
      <c r="B3177" s="1">
        <v>59.12</v>
      </c>
      <c r="C3177" s="6">
        <f t="shared" si="51"/>
        <v>-4.2197716426377692E-3</v>
      </c>
      <c r="D3177" s="6"/>
    </row>
    <row r="3178" spans="1:4" x14ac:dyDescent="0.25">
      <c r="A3178" s="3">
        <v>22880</v>
      </c>
      <c r="B3178" s="1">
        <v>59.78</v>
      </c>
      <c r="C3178" s="6">
        <f t="shared" si="51"/>
        <v>1.1101880215845438E-2</v>
      </c>
      <c r="D3178" s="6"/>
    </row>
    <row r="3179" spans="1:4" x14ac:dyDescent="0.25">
      <c r="A3179" s="3">
        <v>22881</v>
      </c>
      <c r="B3179" s="1">
        <v>59.7</v>
      </c>
      <c r="C3179" s="6">
        <f t="shared" si="51"/>
        <v>-1.339136457235399E-3</v>
      </c>
      <c r="D3179" s="6"/>
    </row>
    <row r="3180" spans="1:4" x14ac:dyDescent="0.25">
      <c r="A3180" s="3">
        <v>22882</v>
      </c>
      <c r="B3180" s="1">
        <v>59.58</v>
      </c>
      <c r="C3180" s="6">
        <f t="shared" si="51"/>
        <v>-2.0120731134202312E-3</v>
      </c>
      <c r="D3180" s="6"/>
    </row>
    <row r="3181" spans="1:4" x14ac:dyDescent="0.25">
      <c r="A3181" s="3">
        <v>22885</v>
      </c>
      <c r="B3181" s="1">
        <v>59.55</v>
      </c>
      <c r="C3181" s="6">
        <f t="shared" si="51"/>
        <v>-5.0365148382712824E-4</v>
      </c>
      <c r="D3181" s="6"/>
    </row>
    <row r="3182" spans="1:4" x14ac:dyDescent="0.25">
      <c r="A3182" s="3">
        <v>22886</v>
      </c>
      <c r="B3182" s="1">
        <v>58.79</v>
      </c>
      <c r="C3182" s="6">
        <f t="shared" si="51"/>
        <v>-1.2844523387145481E-2</v>
      </c>
      <c r="D3182" s="6"/>
    </row>
    <row r="3183" spans="1:4" x14ac:dyDescent="0.25">
      <c r="A3183" s="3">
        <v>22887</v>
      </c>
      <c r="B3183" s="1">
        <v>58.66</v>
      </c>
      <c r="C3183" s="6">
        <f t="shared" si="51"/>
        <v>-2.2137088648586365E-3</v>
      </c>
      <c r="D3183" s="6"/>
    </row>
    <row r="3184" spans="1:4" x14ac:dyDescent="0.25">
      <c r="A3184" s="3">
        <v>22888</v>
      </c>
      <c r="B3184" s="1">
        <v>58.68</v>
      </c>
      <c r="C3184" s="6">
        <f t="shared" si="51"/>
        <v>3.4088972547613992E-4</v>
      </c>
      <c r="D3184" s="6"/>
    </row>
    <row r="3185" spans="1:4" x14ac:dyDescent="0.25">
      <c r="A3185" s="3">
        <v>22889</v>
      </c>
      <c r="B3185" s="1">
        <v>59.12</v>
      </c>
      <c r="C3185" s="6">
        <f t="shared" si="51"/>
        <v>7.4703233651653728E-3</v>
      </c>
      <c r="D3185" s="6"/>
    </row>
    <row r="3186" spans="1:4" x14ac:dyDescent="0.25">
      <c r="A3186" s="3">
        <v>22893</v>
      </c>
      <c r="B3186" s="1">
        <v>58.56</v>
      </c>
      <c r="C3186" s="6">
        <f t="shared" si="51"/>
        <v>-9.5174069868901832E-3</v>
      </c>
      <c r="D3186" s="6"/>
    </row>
    <row r="3187" spans="1:4" x14ac:dyDescent="0.25">
      <c r="A3187" s="3">
        <v>22894</v>
      </c>
      <c r="B3187" s="1">
        <v>58.12</v>
      </c>
      <c r="C3187" s="6">
        <f t="shared" si="51"/>
        <v>-7.5420309509740572E-3</v>
      </c>
      <c r="D3187" s="6"/>
    </row>
    <row r="3188" spans="1:4" x14ac:dyDescent="0.25">
      <c r="A3188" s="3">
        <v>22895</v>
      </c>
      <c r="B3188" s="1">
        <v>58.36</v>
      </c>
      <c r="C3188" s="6">
        <f t="shared" si="51"/>
        <v>4.1208849525028613E-3</v>
      </c>
      <c r="D3188" s="6"/>
    </row>
    <row r="3189" spans="1:4" x14ac:dyDescent="0.25">
      <c r="A3189" s="3">
        <v>22896</v>
      </c>
      <c r="B3189" s="1">
        <v>58.38</v>
      </c>
      <c r="C3189" s="6">
        <f t="shared" si="51"/>
        <v>3.426417713838153E-4</v>
      </c>
      <c r="D3189" s="6"/>
    </row>
    <row r="3190" spans="1:4" x14ac:dyDescent="0.25">
      <c r="A3190" s="3">
        <v>22899</v>
      </c>
      <c r="B3190" s="1">
        <v>58.45</v>
      </c>
      <c r="C3190" s="6">
        <f t="shared" si="51"/>
        <v>1.1983224921087163E-3</v>
      </c>
      <c r="D3190" s="6"/>
    </row>
    <row r="3191" spans="1:4" x14ac:dyDescent="0.25">
      <c r="A3191" s="3">
        <v>22900</v>
      </c>
      <c r="B3191" s="1">
        <v>58.59</v>
      </c>
      <c r="C3191" s="6">
        <f t="shared" si="51"/>
        <v>2.3923456386199015E-3</v>
      </c>
      <c r="D3191" s="6"/>
    </row>
    <row r="3192" spans="1:4" x14ac:dyDescent="0.25">
      <c r="A3192" s="3">
        <v>22901</v>
      </c>
      <c r="B3192" s="1">
        <v>58.84</v>
      </c>
      <c r="C3192" s="6">
        <f t="shared" si="51"/>
        <v>4.25786217653962E-3</v>
      </c>
      <c r="D3192" s="6"/>
    </row>
    <row r="3193" spans="1:4" x14ac:dyDescent="0.25">
      <c r="A3193" s="3">
        <v>22902</v>
      </c>
      <c r="B3193" s="1">
        <v>58.7</v>
      </c>
      <c r="C3193" s="6">
        <f t="shared" si="51"/>
        <v>-2.382168899185997E-3</v>
      </c>
      <c r="D3193" s="6"/>
    </row>
    <row r="3194" spans="1:4" x14ac:dyDescent="0.25">
      <c r="A3194" s="3">
        <v>22903</v>
      </c>
      <c r="B3194" s="1">
        <v>58.89</v>
      </c>
      <c r="C3194" s="6">
        <f t="shared" si="51"/>
        <v>3.2315701224285933E-3</v>
      </c>
      <c r="D3194" s="6"/>
    </row>
    <row r="3195" spans="1:4" x14ac:dyDescent="0.25">
      <c r="A3195" s="3">
        <v>22906</v>
      </c>
      <c r="B3195" s="1">
        <v>59.08</v>
      </c>
      <c r="C3195" s="6">
        <f t="shared" si="51"/>
        <v>3.2211607066996799E-3</v>
      </c>
      <c r="D3195" s="6"/>
    </row>
    <row r="3196" spans="1:4" x14ac:dyDescent="0.25">
      <c r="A3196" s="3">
        <v>22907</v>
      </c>
      <c r="B3196" s="1">
        <v>59.03</v>
      </c>
      <c r="C3196" s="6">
        <f t="shared" si="51"/>
        <v>-8.466684105809711E-4</v>
      </c>
      <c r="D3196" s="6"/>
    </row>
    <row r="3197" spans="1:4" x14ac:dyDescent="0.25">
      <c r="A3197" s="3">
        <v>22908</v>
      </c>
      <c r="B3197" s="1">
        <v>58.95</v>
      </c>
      <c r="C3197" s="6">
        <f t="shared" si="51"/>
        <v>-1.3561622692179959E-3</v>
      </c>
      <c r="D3197" s="6"/>
    </row>
    <row r="3198" spans="1:4" x14ac:dyDescent="0.25">
      <c r="A3198" s="3">
        <v>22909</v>
      </c>
      <c r="B3198" s="1">
        <v>58.54</v>
      </c>
      <c r="C3198" s="6">
        <f t="shared" si="51"/>
        <v>-6.9793457196402611E-3</v>
      </c>
      <c r="D3198" s="6"/>
    </row>
    <row r="3199" spans="1:4" x14ac:dyDescent="0.25">
      <c r="A3199" s="3">
        <v>22910</v>
      </c>
      <c r="B3199" s="1">
        <v>57.69</v>
      </c>
      <c r="C3199" s="6">
        <f t="shared" si="51"/>
        <v>-1.4626432994941768E-2</v>
      </c>
      <c r="D3199" s="6"/>
    </row>
    <row r="3200" spans="1:4" x14ac:dyDescent="0.25">
      <c r="A3200" s="3">
        <v>22913</v>
      </c>
      <c r="B3200" s="1">
        <v>56.63</v>
      </c>
      <c r="C3200" s="6">
        <f t="shared" si="51"/>
        <v>-1.854496814308439E-2</v>
      </c>
      <c r="D3200" s="6"/>
    </row>
    <row r="3201" spans="1:4" x14ac:dyDescent="0.25">
      <c r="A3201" s="3">
        <v>22914</v>
      </c>
      <c r="B3201" s="1">
        <v>56.96</v>
      </c>
      <c r="C3201" s="6">
        <f t="shared" si="51"/>
        <v>5.8103869780067362E-3</v>
      </c>
      <c r="D3201" s="6"/>
    </row>
    <row r="3202" spans="1:4" x14ac:dyDescent="0.25">
      <c r="A3202" s="3">
        <v>22915</v>
      </c>
      <c r="B3202" s="1">
        <v>56.15</v>
      </c>
      <c r="C3202" s="6">
        <f t="shared" si="51"/>
        <v>-1.4322585919268221E-2</v>
      </c>
      <c r="D3202" s="6"/>
    </row>
    <row r="3203" spans="1:4" x14ac:dyDescent="0.25">
      <c r="A3203" s="3">
        <v>22916</v>
      </c>
      <c r="B3203" s="1">
        <v>55.77</v>
      </c>
      <c r="C3203" s="6">
        <f t="shared" si="51"/>
        <v>-6.7905907829897902E-3</v>
      </c>
      <c r="D3203" s="6"/>
    </row>
    <row r="3204" spans="1:4" x14ac:dyDescent="0.25">
      <c r="A3204" s="3">
        <v>22917</v>
      </c>
      <c r="B3204" s="1">
        <v>56.27</v>
      </c>
      <c r="C3204" s="6">
        <f t="shared" ref="C3204:C3267" si="52">LN(B3204/B3203)</f>
        <v>8.9254430437253791E-3</v>
      </c>
      <c r="D3204" s="6"/>
    </row>
    <row r="3205" spans="1:4" x14ac:dyDescent="0.25">
      <c r="A3205" s="3">
        <v>22920</v>
      </c>
      <c r="B3205" s="1">
        <v>55.49</v>
      </c>
      <c r="C3205" s="6">
        <f t="shared" si="52"/>
        <v>-1.395870910737778E-2</v>
      </c>
      <c r="D3205" s="6"/>
    </row>
    <row r="3206" spans="1:4" x14ac:dyDescent="0.25">
      <c r="A3206" s="3">
        <v>22921</v>
      </c>
      <c r="B3206" s="1">
        <v>56.1</v>
      </c>
      <c r="C3206" s="6">
        <f t="shared" si="52"/>
        <v>1.0932988190840685E-2</v>
      </c>
      <c r="D3206" s="6"/>
    </row>
    <row r="3207" spans="1:4" x14ac:dyDescent="0.25">
      <c r="A3207" s="3">
        <v>22922</v>
      </c>
      <c r="B3207" s="1">
        <v>56.16</v>
      </c>
      <c r="C3207" s="6">
        <f t="shared" si="52"/>
        <v>1.0689471889049637E-3</v>
      </c>
      <c r="D3207" s="6"/>
    </row>
    <row r="3208" spans="1:4" x14ac:dyDescent="0.25">
      <c r="A3208" s="3">
        <v>22923</v>
      </c>
      <c r="B3208" s="1">
        <v>56.7</v>
      </c>
      <c r="C3208" s="6">
        <f t="shared" si="52"/>
        <v>9.5694510161508928E-3</v>
      </c>
      <c r="D3208" s="6"/>
    </row>
    <row r="3209" spans="1:4" x14ac:dyDescent="0.25">
      <c r="A3209" s="3">
        <v>22924</v>
      </c>
      <c r="B3209" s="1">
        <v>57.07</v>
      </c>
      <c r="C3209" s="6">
        <f t="shared" si="52"/>
        <v>6.504373814910259E-3</v>
      </c>
      <c r="D3209" s="6"/>
    </row>
    <row r="3210" spans="1:4" x14ac:dyDescent="0.25">
      <c r="A3210" s="3">
        <v>22927</v>
      </c>
      <c r="B3210" s="1">
        <v>57.07</v>
      </c>
      <c r="C3210" s="6">
        <f t="shared" si="52"/>
        <v>0</v>
      </c>
      <c r="D3210" s="6"/>
    </row>
    <row r="3211" spans="1:4" x14ac:dyDescent="0.25">
      <c r="A3211" s="3">
        <v>22928</v>
      </c>
      <c r="B3211" s="1">
        <v>57.2</v>
      </c>
      <c r="C3211" s="6">
        <f t="shared" si="52"/>
        <v>2.2753138371356054E-3</v>
      </c>
      <c r="D3211" s="6"/>
    </row>
    <row r="3212" spans="1:4" x14ac:dyDescent="0.25">
      <c r="A3212" s="3">
        <v>22929</v>
      </c>
      <c r="B3212" s="1">
        <v>57.24</v>
      </c>
      <c r="C3212" s="6">
        <f t="shared" si="52"/>
        <v>6.9905630249782072E-4</v>
      </c>
      <c r="D3212" s="6"/>
    </row>
    <row r="3213" spans="1:4" x14ac:dyDescent="0.25">
      <c r="A3213" s="3">
        <v>22930</v>
      </c>
      <c r="B3213" s="1">
        <v>57.05</v>
      </c>
      <c r="C3213" s="6">
        <f t="shared" si="52"/>
        <v>-3.3248783801655807E-3</v>
      </c>
      <c r="D3213" s="6"/>
    </row>
    <row r="3214" spans="1:4" x14ac:dyDescent="0.25">
      <c r="A3214" s="3">
        <v>22931</v>
      </c>
      <c r="B3214" s="1">
        <v>56.95</v>
      </c>
      <c r="C3214" s="6">
        <f t="shared" si="52"/>
        <v>-1.754386414893362E-3</v>
      </c>
      <c r="D3214" s="6"/>
    </row>
    <row r="3215" spans="1:4" x14ac:dyDescent="0.25">
      <c r="A3215" s="3">
        <v>22934</v>
      </c>
      <c r="B3215" s="1">
        <v>57.27</v>
      </c>
      <c r="C3215" s="6">
        <f t="shared" si="52"/>
        <v>5.603236512574745E-3</v>
      </c>
      <c r="D3215" s="6"/>
    </row>
    <row r="3216" spans="1:4" x14ac:dyDescent="0.25">
      <c r="A3216" s="3">
        <v>22935</v>
      </c>
      <c r="B3216" s="1">
        <v>57.08</v>
      </c>
      <c r="C3216" s="6">
        <f t="shared" si="52"/>
        <v>-3.3231337971304084E-3</v>
      </c>
      <c r="D3216" s="6"/>
    </row>
    <row r="3217" spans="1:4" x14ac:dyDescent="0.25">
      <c r="A3217" s="3">
        <v>22936</v>
      </c>
      <c r="B3217" s="1">
        <v>56.89</v>
      </c>
      <c r="C3217" s="6">
        <f t="shared" si="52"/>
        <v>-3.3342138460796069E-3</v>
      </c>
      <c r="D3217" s="6"/>
    </row>
    <row r="3218" spans="1:4" x14ac:dyDescent="0.25">
      <c r="A3218" s="3">
        <v>22937</v>
      </c>
      <c r="B3218" s="1">
        <v>56.34</v>
      </c>
      <c r="C3218" s="6">
        <f t="shared" si="52"/>
        <v>-9.7148163143294559E-3</v>
      </c>
      <c r="D3218" s="6"/>
    </row>
    <row r="3219" spans="1:4" x14ac:dyDescent="0.25">
      <c r="A3219" s="3">
        <v>22938</v>
      </c>
      <c r="B3219" s="1">
        <v>55.59</v>
      </c>
      <c r="C3219" s="6">
        <f t="shared" si="52"/>
        <v>-1.3401433482848406E-2</v>
      </c>
      <c r="D3219" s="6"/>
    </row>
    <row r="3220" spans="1:4" x14ac:dyDescent="0.25">
      <c r="A3220" s="3">
        <v>22941</v>
      </c>
      <c r="B3220" s="1">
        <v>54.96</v>
      </c>
      <c r="C3220" s="6">
        <f t="shared" si="52"/>
        <v>-1.1397681051284234E-2</v>
      </c>
      <c r="D3220" s="6"/>
    </row>
    <row r="3221" spans="1:4" x14ac:dyDescent="0.25">
      <c r="A3221" s="3">
        <v>22942</v>
      </c>
      <c r="B3221" s="1">
        <v>53.49</v>
      </c>
      <c r="C3221" s="6">
        <f t="shared" si="52"/>
        <v>-2.7110927370935105E-2</v>
      </c>
      <c r="D3221" s="6"/>
    </row>
    <row r="3222" spans="1:4" x14ac:dyDescent="0.25">
      <c r="A3222" s="3">
        <v>22943</v>
      </c>
      <c r="B3222" s="1">
        <v>55.21</v>
      </c>
      <c r="C3222" s="6">
        <f t="shared" si="52"/>
        <v>3.164937575279448E-2</v>
      </c>
      <c r="D3222" s="6"/>
    </row>
    <row r="3223" spans="1:4" x14ac:dyDescent="0.25">
      <c r="A3223" s="3">
        <v>22944</v>
      </c>
      <c r="B3223" s="1">
        <v>54.69</v>
      </c>
      <c r="C3223" s="6">
        <f t="shared" si="52"/>
        <v>-9.4632189372719378E-3</v>
      </c>
      <c r="D3223" s="6"/>
    </row>
    <row r="3224" spans="1:4" x14ac:dyDescent="0.25">
      <c r="A3224" s="3">
        <v>22945</v>
      </c>
      <c r="B3224" s="1">
        <v>54.54</v>
      </c>
      <c r="C3224" s="6">
        <f t="shared" si="52"/>
        <v>-2.7464999412388316E-3</v>
      </c>
      <c r="D3224" s="6"/>
    </row>
    <row r="3225" spans="1:4" x14ac:dyDescent="0.25">
      <c r="A3225" s="3">
        <v>22948</v>
      </c>
      <c r="B3225" s="1">
        <v>55.72</v>
      </c>
      <c r="C3225" s="6">
        <f t="shared" si="52"/>
        <v>2.1404771494162537E-2</v>
      </c>
      <c r="D3225" s="6"/>
    </row>
    <row r="3226" spans="1:4" x14ac:dyDescent="0.25">
      <c r="A3226" s="3">
        <v>22949</v>
      </c>
      <c r="B3226" s="1">
        <v>56.54</v>
      </c>
      <c r="C3226" s="6">
        <f t="shared" si="52"/>
        <v>1.4609203353839325E-2</v>
      </c>
      <c r="D3226" s="6"/>
    </row>
    <row r="3227" spans="1:4" x14ac:dyDescent="0.25">
      <c r="A3227" s="3">
        <v>22950</v>
      </c>
      <c r="B3227" s="1">
        <v>56.52</v>
      </c>
      <c r="C3227" s="6">
        <f t="shared" si="52"/>
        <v>-3.5379444911754106E-4</v>
      </c>
      <c r="D3227" s="6"/>
    </row>
    <row r="3228" spans="1:4" x14ac:dyDescent="0.25">
      <c r="A3228" s="3">
        <v>22951</v>
      </c>
      <c r="B3228" s="1">
        <v>57.12</v>
      </c>
      <c r="C3228" s="6">
        <f t="shared" si="52"/>
        <v>1.0559760215002253E-2</v>
      </c>
      <c r="D3228" s="6"/>
    </row>
    <row r="3229" spans="1:4" x14ac:dyDescent="0.25">
      <c r="A3229" s="3">
        <v>22952</v>
      </c>
      <c r="B3229" s="1">
        <v>57.75</v>
      </c>
      <c r="C3229" s="6">
        <f t="shared" si="52"/>
        <v>1.0969031370573937E-2</v>
      </c>
      <c r="D3229" s="6"/>
    </row>
    <row r="3230" spans="1:4" x14ac:dyDescent="0.25">
      <c r="A3230" s="3">
        <v>22955</v>
      </c>
      <c r="B3230" s="1">
        <v>58.35</v>
      </c>
      <c r="C3230" s="6">
        <f t="shared" si="52"/>
        <v>1.0336009330662073E-2</v>
      </c>
      <c r="D3230" s="6"/>
    </row>
    <row r="3231" spans="1:4" x14ac:dyDescent="0.25">
      <c r="A3231" s="3">
        <v>22957</v>
      </c>
      <c r="B3231" s="1">
        <v>58.71</v>
      </c>
      <c r="C3231" s="6">
        <f t="shared" si="52"/>
        <v>6.1507113435294476E-3</v>
      </c>
      <c r="D3231" s="6"/>
    </row>
    <row r="3232" spans="1:4" x14ac:dyDescent="0.25">
      <c r="A3232" s="3">
        <v>22958</v>
      </c>
      <c r="B3232" s="1">
        <v>58.32</v>
      </c>
      <c r="C3232" s="6">
        <f t="shared" si="52"/>
        <v>-6.6649823756918134E-3</v>
      </c>
      <c r="D3232" s="6"/>
    </row>
    <row r="3233" spans="1:4" x14ac:dyDescent="0.25">
      <c r="A3233" s="3">
        <v>22959</v>
      </c>
      <c r="B3233" s="1">
        <v>58.78</v>
      </c>
      <c r="C3233" s="6">
        <f t="shared" si="52"/>
        <v>7.8565732903686687E-3</v>
      </c>
      <c r="D3233" s="6"/>
    </row>
    <row r="3234" spans="1:4" x14ac:dyDescent="0.25">
      <c r="A3234" s="3">
        <v>22962</v>
      </c>
      <c r="B3234" s="1">
        <v>59.59</v>
      </c>
      <c r="C3234" s="6">
        <f t="shared" si="52"/>
        <v>1.3686113768116254E-2</v>
      </c>
      <c r="D3234" s="6"/>
    </row>
    <row r="3235" spans="1:4" x14ac:dyDescent="0.25">
      <c r="A3235" s="3">
        <v>22963</v>
      </c>
      <c r="B3235" s="1">
        <v>59.46</v>
      </c>
      <c r="C3235" s="6">
        <f t="shared" si="52"/>
        <v>-2.1839571889359522E-3</v>
      </c>
      <c r="D3235" s="6"/>
    </row>
    <row r="3236" spans="1:4" x14ac:dyDescent="0.25">
      <c r="A3236" s="3">
        <v>22964</v>
      </c>
      <c r="B3236" s="1">
        <v>60.16</v>
      </c>
      <c r="C3236" s="6">
        <f t="shared" si="52"/>
        <v>1.170386207163273E-2</v>
      </c>
      <c r="D3236" s="6"/>
    </row>
    <row r="3237" spans="1:4" x14ac:dyDescent="0.25">
      <c r="A3237" s="3">
        <v>22965</v>
      </c>
      <c r="B3237" s="1">
        <v>59.97</v>
      </c>
      <c r="C3237" s="6">
        <f t="shared" si="52"/>
        <v>-3.1632424611659528E-3</v>
      </c>
      <c r="D3237" s="6"/>
    </row>
    <row r="3238" spans="1:4" x14ac:dyDescent="0.25">
      <c r="A3238" s="3">
        <v>22966</v>
      </c>
      <c r="B3238" s="1">
        <v>60.16</v>
      </c>
      <c r="C3238" s="6">
        <f t="shared" si="52"/>
        <v>3.1632424611660321E-3</v>
      </c>
      <c r="D3238" s="6"/>
    </row>
    <row r="3239" spans="1:4" x14ac:dyDescent="0.25">
      <c r="A3239" s="3">
        <v>22969</v>
      </c>
      <c r="B3239" s="1">
        <v>59.82</v>
      </c>
      <c r="C3239" s="6">
        <f t="shared" si="52"/>
        <v>-5.667626439782341E-3</v>
      </c>
      <c r="D3239" s="6"/>
    </row>
    <row r="3240" spans="1:4" x14ac:dyDescent="0.25">
      <c r="A3240" s="3">
        <v>22970</v>
      </c>
      <c r="B3240" s="1">
        <v>60.45</v>
      </c>
      <c r="C3240" s="6">
        <f t="shared" si="52"/>
        <v>1.0476523858999828E-2</v>
      </c>
      <c r="D3240" s="6"/>
    </row>
    <row r="3241" spans="1:4" x14ac:dyDescent="0.25">
      <c r="A3241" s="3">
        <v>22971</v>
      </c>
      <c r="B3241" s="1">
        <v>60.81</v>
      </c>
      <c r="C3241" s="6">
        <f t="shared" si="52"/>
        <v>5.9376720712167796E-3</v>
      </c>
      <c r="D3241" s="6"/>
    </row>
    <row r="3242" spans="1:4" x14ac:dyDescent="0.25">
      <c r="A3242" s="3">
        <v>22973</v>
      </c>
      <c r="B3242" s="1">
        <v>61.54</v>
      </c>
      <c r="C3242" s="6">
        <f t="shared" si="52"/>
        <v>1.1933120761877291E-2</v>
      </c>
      <c r="D3242" s="6"/>
    </row>
    <row r="3243" spans="1:4" x14ac:dyDescent="0.25">
      <c r="A3243" s="3">
        <v>22976</v>
      </c>
      <c r="B3243" s="1">
        <v>61.36</v>
      </c>
      <c r="C3243" s="6">
        <f t="shared" si="52"/>
        <v>-2.9292128348950468E-3</v>
      </c>
      <c r="D3243" s="6"/>
    </row>
    <row r="3244" spans="1:4" x14ac:dyDescent="0.25">
      <c r="A3244" s="3">
        <v>22977</v>
      </c>
      <c r="B3244" s="1">
        <v>61.73</v>
      </c>
      <c r="C3244" s="6">
        <f t="shared" si="52"/>
        <v>6.0118793468036807E-3</v>
      </c>
      <c r="D3244" s="6"/>
    </row>
    <row r="3245" spans="1:4" x14ac:dyDescent="0.25">
      <c r="A3245" s="3">
        <v>22978</v>
      </c>
      <c r="B3245" s="1">
        <v>62.12</v>
      </c>
      <c r="C3245" s="6">
        <f t="shared" si="52"/>
        <v>6.297961874681705E-3</v>
      </c>
      <c r="D3245" s="6"/>
    </row>
    <row r="3246" spans="1:4" x14ac:dyDescent="0.25">
      <c r="A3246" s="3">
        <v>22979</v>
      </c>
      <c r="B3246" s="1">
        <v>62.41</v>
      </c>
      <c r="C3246" s="6">
        <f t="shared" si="52"/>
        <v>4.6575206654652698E-3</v>
      </c>
      <c r="D3246" s="6"/>
    </row>
    <row r="3247" spans="1:4" x14ac:dyDescent="0.25">
      <c r="A3247" s="3">
        <v>22980</v>
      </c>
      <c r="B3247" s="1">
        <v>62.26</v>
      </c>
      <c r="C3247" s="6">
        <f t="shared" si="52"/>
        <v>-2.406353932489533E-3</v>
      </c>
      <c r="D3247" s="6"/>
    </row>
    <row r="3248" spans="1:4" x14ac:dyDescent="0.25">
      <c r="A3248" s="3">
        <v>22983</v>
      </c>
      <c r="B3248" s="1">
        <v>61.94</v>
      </c>
      <c r="C3248" s="6">
        <f t="shared" si="52"/>
        <v>-5.1529904684054009E-3</v>
      </c>
      <c r="D3248" s="6"/>
    </row>
    <row r="3249" spans="1:4" x14ac:dyDescent="0.25">
      <c r="A3249" s="3">
        <v>22984</v>
      </c>
      <c r="B3249" s="1">
        <v>62.64</v>
      </c>
      <c r="C3249" s="6">
        <f t="shared" si="52"/>
        <v>1.1237877137491034E-2</v>
      </c>
      <c r="D3249" s="6"/>
    </row>
    <row r="3250" spans="1:4" x14ac:dyDescent="0.25">
      <c r="A3250" s="3">
        <v>22985</v>
      </c>
      <c r="B3250" s="1">
        <v>62.39</v>
      </c>
      <c r="C3250" s="6">
        <f t="shared" si="52"/>
        <v>-3.9990455598527298E-3</v>
      </c>
      <c r="D3250" s="6"/>
    </row>
    <row r="3251" spans="1:4" x14ac:dyDescent="0.25">
      <c r="A3251" s="3">
        <v>22986</v>
      </c>
      <c r="B3251" s="1">
        <v>62.93</v>
      </c>
      <c r="C3251" s="6">
        <f t="shared" si="52"/>
        <v>8.6179914161471985E-3</v>
      </c>
      <c r="D3251" s="6"/>
    </row>
    <row r="3252" spans="1:4" x14ac:dyDescent="0.25">
      <c r="A3252" s="3">
        <v>22987</v>
      </c>
      <c r="B3252" s="1">
        <v>63.06</v>
      </c>
      <c r="C3252" s="6">
        <f t="shared" si="52"/>
        <v>2.0636565780725279E-3</v>
      </c>
      <c r="D3252" s="6"/>
    </row>
    <row r="3253" spans="1:4" x14ac:dyDescent="0.25">
      <c r="A3253" s="3">
        <v>22990</v>
      </c>
      <c r="B3253" s="1">
        <v>62.27</v>
      </c>
      <c r="C3253" s="6">
        <f t="shared" si="52"/>
        <v>-1.2606885232554153E-2</v>
      </c>
      <c r="D3253" s="6"/>
    </row>
    <row r="3254" spans="1:4" x14ac:dyDescent="0.25">
      <c r="A3254" s="3">
        <v>22991</v>
      </c>
      <c r="B3254" s="1">
        <v>62.32</v>
      </c>
      <c r="C3254" s="6">
        <f t="shared" si="52"/>
        <v>8.0263267813224866E-4</v>
      </c>
      <c r="D3254" s="6"/>
    </row>
    <row r="3255" spans="1:4" x14ac:dyDescent="0.25">
      <c r="A3255" s="3">
        <v>22992</v>
      </c>
      <c r="B3255" s="1">
        <v>62.63</v>
      </c>
      <c r="C3255" s="6">
        <f t="shared" si="52"/>
        <v>4.9619949748286145E-3</v>
      </c>
      <c r="D3255" s="6"/>
    </row>
    <row r="3256" spans="1:4" x14ac:dyDescent="0.25">
      <c r="A3256" s="3">
        <v>22993</v>
      </c>
      <c r="B3256" s="1">
        <v>62.42</v>
      </c>
      <c r="C3256" s="6">
        <f t="shared" si="52"/>
        <v>-3.3586596946880978E-3</v>
      </c>
      <c r="D3256" s="6"/>
    </row>
    <row r="3257" spans="1:4" x14ac:dyDescent="0.25">
      <c r="A3257" s="3">
        <v>22994</v>
      </c>
      <c r="B3257" s="1">
        <v>62.57</v>
      </c>
      <c r="C3257" s="6">
        <f t="shared" si="52"/>
        <v>2.400193167638706E-3</v>
      </c>
      <c r="D3257" s="6"/>
    </row>
    <row r="3258" spans="1:4" x14ac:dyDescent="0.25">
      <c r="A3258" s="3">
        <v>22997</v>
      </c>
      <c r="B3258" s="1">
        <v>62.37</v>
      </c>
      <c r="C3258" s="6">
        <f t="shared" si="52"/>
        <v>-3.2015394722409202E-3</v>
      </c>
      <c r="D3258" s="6"/>
    </row>
    <row r="3259" spans="1:4" x14ac:dyDescent="0.25">
      <c r="A3259" s="3">
        <v>22998</v>
      </c>
      <c r="B3259" s="1">
        <v>62.07</v>
      </c>
      <c r="C3259" s="6">
        <f t="shared" si="52"/>
        <v>-4.8216101124699028E-3</v>
      </c>
      <c r="D3259" s="6"/>
    </row>
    <row r="3260" spans="1:4" x14ac:dyDescent="0.25">
      <c r="A3260" s="3">
        <v>22999</v>
      </c>
      <c r="B3260" s="1">
        <v>62.58</v>
      </c>
      <c r="C3260" s="6">
        <f t="shared" si="52"/>
        <v>8.1829578151746182E-3</v>
      </c>
      <c r="D3260" s="6"/>
    </row>
    <row r="3261" spans="1:4" x14ac:dyDescent="0.25">
      <c r="A3261" s="3">
        <v>23000</v>
      </c>
      <c r="B3261" s="1">
        <v>62.82</v>
      </c>
      <c r="C3261" s="6">
        <f t="shared" si="52"/>
        <v>3.8277558697644661E-3</v>
      </c>
      <c r="D3261" s="6"/>
    </row>
    <row r="3262" spans="1:4" x14ac:dyDescent="0.25">
      <c r="A3262" s="3">
        <v>23001</v>
      </c>
      <c r="B3262" s="1">
        <v>62.64</v>
      </c>
      <c r="C3262" s="6">
        <f t="shared" si="52"/>
        <v>-2.8694424279528201E-3</v>
      </c>
      <c r="D3262" s="6"/>
    </row>
    <row r="3263" spans="1:4" x14ac:dyDescent="0.25">
      <c r="A3263" s="3">
        <v>23004</v>
      </c>
      <c r="B3263" s="1">
        <v>62.63</v>
      </c>
      <c r="C3263" s="6">
        <f t="shared" si="52"/>
        <v>-1.5965514522619484E-4</v>
      </c>
      <c r="D3263" s="6"/>
    </row>
    <row r="3264" spans="1:4" x14ac:dyDescent="0.25">
      <c r="A3264" s="3">
        <v>23006</v>
      </c>
      <c r="B3264" s="1">
        <v>63.02</v>
      </c>
      <c r="C3264" s="6">
        <f t="shared" si="52"/>
        <v>6.2077397918070916E-3</v>
      </c>
      <c r="D3264" s="6"/>
    </row>
    <row r="3265" spans="1:4" x14ac:dyDescent="0.25">
      <c r="A3265" s="3">
        <v>23007</v>
      </c>
      <c r="B3265" s="1">
        <v>62.93</v>
      </c>
      <c r="C3265" s="6">
        <f t="shared" si="52"/>
        <v>-1.429138790286338E-3</v>
      </c>
      <c r="D3265" s="6"/>
    </row>
    <row r="3266" spans="1:4" x14ac:dyDescent="0.25">
      <c r="A3266" s="3">
        <v>23008</v>
      </c>
      <c r="B3266" s="1">
        <v>62.96</v>
      </c>
      <c r="C3266" s="6">
        <f t="shared" si="52"/>
        <v>4.766065703054871E-4</v>
      </c>
      <c r="D3266" s="6"/>
    </row>
    <row r="3267" spans="1:4" x14ac:dyDescent="0.25">
      <c r="A3267" s="3">
        <v>23011</v>
      </c>
      <c r="B3267" s="1">
        <v>63.1</v>
      </c>
      <c r="C3267" s="6">
        <f t="shared" si="52"/>
        <v>2.221165438019698E-3</v>
      </c>
      <c r="D3267" s="6"/>
    </row>
    <row r="3268" spans="1:4" x14ac:dyDescent="0.25">
      <c r="A3268" s="3">
        <v>23013</v>
      </c>
      <c r="B3268" s="1">
        <v>62.69</v>
      </c>
      <c r="C3268" s="6">
        <f t="shared" ref="C3268:C3331" si="53">LN(B3268/B3267)</f>
        <v>-6.5188242612904046E-3</v>
      </c>
      <c r="D3268" s="6"/>
    </row>
    <row r="3269" spans="1:4" x14ac:dyDescent="0.25">
      <c r="A3269" s="3">
        <v>23014</v>
      </c>
      <c r="B3269" s="1">
        <v>63.72</v>
      </c>
      <c r="C3269" s="6">
        <f t="shared" si="53"/>
        <v>1.6296539755970691E-2</v>
      </c>
      <c r="D3269" s="6"/>
    </row>
    <row r="3270" spans="1:4" x14ac:dyDescent="0.25">
      <c r="A3270" s="3">
        <v>23015</v>
      </c>
      <c r="B3270" s="1">
        <v>64.13</v>
      </c>
      <c r="C3270" s="6">
        <f t="shared" si="53"/>
        <v>6.4137881189236801E-3</v>
      </c>
      <c r="D3270" s="6"/>
    </row>
    <row r="3271" spans="1:4" x14ac:dyDescent="0.25">
      <c r="A3271" s="3">
        <v>23018</v>
      </c>
      <c r="B3271" s="1">
        <v>64.12</v>
      </c>
      <c r="C3271" s="6">
        <f t="shared" si="53"/>
        <v>-1.559454194191608E-4</v>
      </c>
      <c r="D3271" s="6"/>
    </row>
    <row r="3272" spans="1:4" x14ac:dyDescent="0.25">
      <c r="A3272" s="3">
        <v>23019</v>
      </c>
      <c r="B3272" s="1">
        <v>64.739999999999995</v>
      </c>
      <c r="C3272" s="6">
        <f t="shared" si="53"/>
        <v>9.6229207567459923E-3</v>
      </c>
      <c r="D3272" s="6"/>
    </row>
    <row r="3273" spans="1:4" x14ac:dyDescent="0.25">
      <c r="A3273" s="3">
        <v>23020</v>
      </c>
      <c r="B3273" s="1">
        <v>64.59</v>
      </c>
      <c r="C3273" s="6">
        <f t="shared" si="53"/>
        <v>-2.319648453716796E-3</v>
      </c>
      <c r="D3273" s="6"/>
    </row>
    <row r="3274" spans="1:4" x14ac:dyDescent="0.25">
      <c r="A3274" s="3">
        <v>23021</v>
      </c>
      <c r="B3274" s="1">
        <v>64.709999999999994</v>
      </c>
      <c r="C3274" s="6">
        <f t="shared" si="53"/>
        <v>1.856149024793216E-3</v>
      </c>
      <c r="D3274" s="6"/>
    </row>
    <row r="3275" spans="1:4" x14ac:dyDescent="0.25">
      <c r="A3275" s="3">
        <v>23022</v>
      </c>
      <c r="B3275" s="1">
        <v>64.849999999999994</v>
      </c>
      <c r="C3275" s="6">
        <f t="shared" si="53"/>
        <v>2.161161693278122E-3</v>
      </c>
      <c r="D3275" s="6"/>
    </row>
    <row r="3276" spans="1:4" x14ac:dyDescent="0.25">
      <c r="A3276" s="3">
        <v>23025</v>
      </c>
      <c r="B3276" s="1">
        <v>65.2</v>
      </c>
      <c r="C3276" s="6">
        <f t="shared" si="53"/>
        <v>5.3825581701544296E-3</v>
      </c>
      <c r="D3276" s="6"/>
    </row>
    <row r="3277" spans="1:4" x14ac:dyDescent="0.25">
      <c r="A3277" s="3">
        <v>23026</v>
      </c>
      <c r="B3277" s="1">
        <v>65.11</v>
      </c>
      <c r="C3277" s="6">
        <f t="shared" si="53"/>
        <v>-1.3813216838366143E-3</v>
      </c>
      <c r="D3277" s="6"/>
    </row>
    <row r="3278" spans="1:4" x14ac:dyDescent="0.25">
      <c r="A3278" s="3">
        <v>23027</v>
      </c>
      <c r="B3278" s="1">
        <v>64.67</v>
      </c>
      <c r="C3278" s="6">
        <f t="shared" si="53"/>
        <v>-6.7807317902692527E-3</v>
      </c>
      <c r="D3278" s="6"/>
    </row>
    <row r="3279" spans="1:4" x14ac:dyDescent="0.25">
      <c r="A3279" s="3">
        <v>23028</v>
      </c>
      <c r="B3279" s="1">
        <v>65.13</v>
      </c>
      <c r="C3279" s="6">
        <f t="shared" si="53"/>
        <v>7.0878570998086556E-3</v>
      </c>
      <c r="D3279" s="6"/>
    </row>
    <row r="3280" spans="1:4" x14ac:dyDescent="0.25">
      <c r="A3280" s="3">
        <v>23029</v>
      </c>
      <c r="B3280" s="1">
        <v>65.180000000000007</v>
      </c>
      <c r="C3280" s="6">
        <f t="shared" si="53"/>
        <v>7.6740085110559313E-4</v>
      </c>
      <c r="D3280" s="6"/>
    </row>
    <row r="3281" spans="1:4" x14ac:dyDescent="0.25">
      <c r="A3281" s="3">
        <v>23032</v>
      </c>
      <c r="B3281" s="1">
        <v>65.28</v>
      </c>
      <c r="C3281" s="6">
        <f t="shared" si="53"/>
        <v>1.5330372464360173E-3</v>
      </c>
      <c r="D3281" s="6"/>
    </row>
    <row r="3282" spans="1:4" x14ac:dyDescent="0.25">
      <c r="A3282" s="3">
        <v>23033</v>
      </c>
      <c r="B3282" s="1">
        <v>65.44</v>
      </c>
      <c r="C3282" s="6">
        <f t="shared" si="53"/>
        <v>2.4479816386400372E-3</v>
      </c>
      <c r="D3282" s="6"/>
    </row>
    <row r="3283" spans="1:4" x14ac:dyDescent="0.25">
      <c r="A3283" s="3">
        <v>23034</v>
      </c>
      <c r="B3283" s="1">
        <v>65.62</v>
      </c>
      <c r="C3283" s="6">
        <f t="shared" si="53"/>
        <v>2.7468352384641716E-3</v>
      </c>
      <c r="D3283" s="6"/>
    </row>
    <row r="3284" spans="1:4" x14ac:dyDescent="0.25">
      <c r="A3284" s="3">
        <v>23035</v>
      </c>
      <c r="B3284" s="1">
        <v>65.75</v>
      </c>
      <c r="C3284" s="6">
        <f t="shared" si="53"/>
        <v>1.9791435249182092E-3</v>
      </c>
      <c r="D3284" s="6"/>
    </row>
    <row r="3285" spans="1:4" x14ac:dyDescent="0.25">
      <c r="A3285" s="3">
        <v>23036</v>
      </c>
      <c r="B3285" s="1">
        <v>65.92</v>
      </c>
      <c r="C3285" s="6">
        <f t="shared" si="53"/>
        <v>2.5822145433422559E-3</v>
      </c>
      <c r="D3285" s="6"/>
    </row>
    <row r="3286" spans="1:4" x14ac:dyDescent="0.25">
      <c r="A3286" s="3">
        <v>23039</v>
      </c>
      <c r="B3286" s="1">
        <v>66.239999999999995</v>
      </c>
      <c r="C3286" s="6">
        <f t="shared" si="53"/>
        <v>4.8426244757879908E-3</v>
      </c>
      <c r="D3286" s="6"/>
    </row>
    <row r="3287" spans="1:4" x14ac:dyDescent="0.25">
      <c r="A3287" s="3">
        <v>23040</v>
      </c>
      <c r="B3287" s="1">
        <v>66.23</v>
      </c>
      <c r="C3287" s="6">
        <f t="shared" si="53"/>
        <v>-1.5097758011609752E-4</v>
      </c>
      <c r="D3287" s="6"/>
    </row>
    <row r="3288" spans="1:4" x14ac:dyDescent="0.25">
      <c r="A3288" s="3">
        <v>23041</v>
      </c>
      <c r="B3288" s="1">
        <v>65.849999999999994</v>
      </c>
      <c r="C3288" s="6">
        <f t="shared" si="53"/>
        <v>-5.7541043075981999E-3</v>
      </c>
      <c r="D3288" s="6"/>
    </row>
    <row r="3289" spans="1:4" x14ac:dyDescent="0.25">
      <c r="A3289" s="3">
        <v>23042</v>
      </c>
      <c r="B3289" s="1">
        <v>66.2</v>
      </c>
      <c r="C3289" s="6">
        <f t="shared" si="53"/>
        <v>5.3010347536725094E-3</v>
      </c>
      <c r="D3289" s="6"/>
    </row>
    <row r="3290" spans="1:4" x14ac:dyDescent="0.25">
      <c r="A3290" s="3">
        <v>23043</v>
      </c>
      <c r="B3290" s="1">
        <v>66.31</v>
      </c>
      <c r="C3290" s="6">
        <f t="shared" si="53"/>
        <v>1.6602524378137317E-3</v>
      </c>
      <c r="D3290" s="6"/>
    </row>
    <row r="3291" spans="1:4" x14ac:dyDescent="0.25">
      <c r="A3291" s="3">
        <v>23046</v>
      </c>
      <c r="B3291" s="1">
        <v>66.17</v>
      </c>
      <c r="C3291" s="6">
        <f t="shared" si="53"/>
        <v>-2.1135273568081226E-3</v>
      </c>
      <c r="D3291" s="6"/>
    </row>
    <row r="3292" spans="1:4" x14ac:dyDescent="0.25">
      <c r="A3292" s="3">
        <v>23047</v>
      </c>
      <c r="B3292" s="1">
        <v>66.11</v>
      </c>
      <c r="C3292" s="6">
        <f t="shared" si="53"/>
        <v>-9.0716667848134451E-4</v>
      </c>
      <c r="D3292" s="6"/>
    </row>
    <row r="3293" spans="1:4" x14ac:dyDescent="0.25">
      <c r="A3293" s="3">
        <v>23048</v>
      </c>
      <c r="B3293" s="1">
        <v>66.400000000000006</v>
      </c>
      <c r="C3293" s="6">
        <f t="shared" si="53"/>
        <v>4.3770351369014082E-3</v>
      </c>
      <c r="D3293" s="6"/>
    </row>
    <row r="3294" spans="1:4" x14ac:dyDescent="0.25">
      <c r="A3294" s="3">
        <v>23049</v>
      </c>
      <c r="B3294" s="1">
        <v>66.17</v>
      </c>
      <c r="C3294" s="6">
        <f t="shared" si="53"/>
        <v>-3.4698684584201223E-3</v>
      </c>
      <c r="D3294" s="6"/>
    </row>
    <row r="3295" spans="1:4" x14ac:dyDescent="0.25">
      <c r="A3295" s="3">
        <v>23050</v>
      </c>
      <c r="B3295" s="1">
        <v>66.17</v>
      </c>
      <c r="C3295" s="6">
        <f t="shared" si="53"/>
        <v>0</v>
      </c>
      <c r="D3295" s="6"/>
    </row>
    <row r="3296" spans="1:4" x14ac:dyDescent="0.25">
      <c r="A3296" s="3">
        <v>23053</v>
      </c>
      <c r="B3296" s="1">
        <v>65.760000000000005</v>
      </c>
      <c r="C3296" s="6">
        <f t="shared" si="53"/>
        <v>-6.2154372760435585E-3</v>
      </c>
      <c r="D3296" s="6"/>
    </row>
    <row r="3297" spans="1:4" x14ac:dyDescent="0.25">
      <c r="A3297" s="3">
        <v>23054</v>
      </c>
      <c r="B3297" s="1">
        <v>65.83</v>
      </c>
      <c r="C3297" s="6">
        <f t="shared" si="53"/>
        <v>1.0639107318607941E-3</v>
      </c>
      <c r="D3297" s="6"/>
    </row>
    <row r="3298" spans="1:4" x14ac:dyDescent="0.25">
      <c r="A3298" s="3">
        <v>23055</v>
      </c>
      <c r="B3298" s="1">
        <v>66.150000000000006</v>
      </c>
      <c r="C3298" s="6">
        <f t="shared" si="53"/>
        <v>4.8492290811794252E-3</v>
      </c>
      <c r="D3298" s="6"/>
    </row>
    <row r="3299" spans="1:4" x14ac:dyDescent="0.25">
      <c r="A3299" s="3">
        <v>23056</v>
      </c>
      <c r="B3299" s="1">
        <v>66.349999999999994</v>
      </c>
      <c r="C3299" s="6">
        <f t="shared" si="53"/>
        <v>3.0188702172517299E-3</v>
      </c>
      <c r="D3299" s="6"/>
    </row>
    <row r="3300" spans="1:4" x14ac:dyDescent="0.25">
      <c r="A3300" s="3">
        <v>23057</v>
      </c>
      <c r="B3300" s="1">
        <v>66.41</v>
      </c>
      <c r="C3300" s="6">
        <f t="shared" si="53"/>
        <v>9.0388677440581401E-4</v>
      </c>
      <c r="D3300" s="6"/>
    </row>
    <row r="3301" spans="1:4" x14ac:dyDescent="0.25">
      <c r="A3301" s="3">
        <v>23060</v>
      </c>
      <c r="B3301" s="1">
        <v>66.52</v>
      </c>
      <c r="C3301" s="6">
        <f t="shared" si="53"/>
        <v>1.6550067721046648E-3</v>
      </c>
      <c r="D3301" s="6"/>
    </row>
    <row r="3302" spans="1:4" x14ac:dyDescent="0.25">
      <c r="A3302" s="3">
        <v>23061</v>
      </c>
      <c r="B3302" s="1">
        <v>66.2</v>
      </c>
      <c r="C3302" s="6">
        <f t="shared" si="53"/>
        <v>-4.8221913817643449E-3</v>
      </c>
      <c r="D3302" s="6"/>
    </row>
    <row r="3303" spans="1:4" x14ac:dyDescent="0.25">
      <c r="A3303" s="3">
        <v>23062</v>
      </c>
      <c r="B3303" s="1">
        <v>65.83</v>
      </c>
      <c r="C3303" s="6">
        <f t="shared" si="53"/>
        <v>-5.6048014631772626E-3</v>
      </c>
      <c r="D3303" s="6"/>
    </row>
    <row r="3304" spans="1:4" x14ac:dyDescent="0.25">
      <c r="A3304" s="3">
        <v>23063</v>
      </c>
      <c r="B3304" s="1">
        <v>65.92</v>
      </c>
      <c r="C3304" s="6">
        <f t="shared" si="53"/>
        <v>1.3662241214310274E-3</v>
      </c>
      <c r="D3304" s="6"/>
    </row>
    <row r="3305" spans="1:4" x14ac:dyDescent="0.25">
      <c r="A3305" s="3">
        <v>23067</v>
      </c>
      <c r="B3305" s="1">
        <v>65.459999999999994</v>
      </c>
      <c r="C3305" s="6">
        <f t="shared" si="53"/>
        <v>-7.0026165281819302E-3</v>
      </c>
      <c r="D3305" s="6"/>
    </row>
    <row r="3306" spans="1:4" x14ac:dyDescent="0.25">
      <c r="A3306" s="3">
        <v>23068</v>
      </c>
      <c r="B3306" s="1">
        <v>65.47</v>
      </c>
      <c r="C3306" s="6">
        <f t="shared" si="53"/>
        <v>1.5275337996555717E-4</v>
      </c>
      <c r="D3306" s="6"/>
    </row>
    <row r="3307" spans="1:4" x14ac:dyDescent="0.25">
      <c r="A3307" s="3">
        <v>23069</v>
      </c>
      <c r="B3307" s="1">
        <v>65.010000000000005</v>
      </c>
      <c r="C3307" s="6">
        <f t="shared" si="53"/>
        <v>-7.0509182366225824E-3</v>
      </c>
      <c r="D3307" s="6"/>
    </row>
    <row r="3308" spans="1:4" x14ac:dyDescent="0.25">
      <c r="A3308" s="3">
        <v>23070</v>
      </c>
      <c r="B3308" s="1">
        <v>64.290000000000006</v>
      </c>
      <c r="C3308" s="6">
        <f t="shared" si="53"/>
        <v>-1.1137006062781995E-2</v>
      </c>
      <c r="D3308" s="6"/>
    </row>
    <row r="3309" spans="1:4" x14ac:dyDescent="0.25">
      <c r="A3309" s="3">
        <v>23071</v>
      </c>
      <c r="B3309" s="1">
        <v>64.099999999999994</v>
      </c>
      <c r="C3309" s="6">
        <f t="shared" si="53"/>
        <v>-2.9597342269711696E-3</v>
      </c>
      <c r="D3309" s="6"/>
    </row>
    <row r="3310" spans="1:4" x14ac:dyDescent="0.25">
      <c r="A3310" s="3">
        <v>23074</v>
      </c>
      <c r="B3310" s="1">
        <v>64.72</v>
      </c>
      <c r="C3310" s="6">
        <f t="shared" si="53"/>
        <v>9.6259088236118565E-3</v>
      </c>
      <c r="D3310" s="6"/>
    </row>
    <row r="3311" spans="1:4" x14ac:dyDescent="0.25">
      <c r="A3311" s="3">
        <v>23075</v>
      </c>
      <c r="B3311" s="1">
        <v>64.739999999999995</v>
      </c>
      <c r="C3311" s="6">
        <f t="shared" si="53"/>
        <v>3.0897574786188816E-4</v>
      </c>
      <c r="D3311" s="6"/>
    </row>
    <row r="3312" spans="1:4" x14ac:dyDescent="0.25">
      <c r="A3312" s="3">
        <v>23076</v>
      </c>
      <c r="B3312" s="1">
        <v>64.849999999999994</v>
      </c>
      <c r="C3312" s="6">
        <f t="shared" si="53"/>
        <v>1.6976622643545662E-3</v>
      </c>
      <c r="D3312" s="6"/>
    </row>
    <row r="3313" spans="1:4" x14ac:dyDescent="0.25">
      <c r="A3313" s="3">
        <v>23077</v>
      </c>
      <c r="B3313" s="1">
        <v>65.260000000000005</v>
      </c>
      <c r="C3313" s="6">
        <f t="shared" si="53"/>
        <v>6.3023804027218903E-3</v>
      </c>
      <c r="D3313" s="6"/>
    </row>
    <row r="3314" spans="1:4" x14ac:dyDescent="0.25">
      <c r="A3314" s="3">
        <v>23078</v>
      </c>
      <c r="B3314" s="1">
        <v>65.33</v>
      </c>
      <c r="C3314" s="6">
        <f t="shared" si="53"/>
        <v>1.0720576874843431E-3</v>
      </c>
      <c r="D3314" s="6"/>
    </row>
    <row r="3315" spans="1:4" x14ac:dyDescent="0.25">
      <c r="A3315" s="3">
        <v>23081</v>
      </c>
      <c r="B3315" s="1">
        <v>65.510000000000005</v>
      </c>
      <c r="C3315" s="6">
        <f t="shared" si="53"/>
        <v>2.7514538911261881E-3</v>
      </c>
      <c r="D3315" s="6"/>
    </row>
    <row r="3316" spans="1:4" x14ac:dyDescent="0.25">
      <c r="A3316" s="3">
        <v>23082</v>
      </c>
      <c r="B3316" s="1">
        <v>65.67</v>
      </c>
      <c r="C3316" s="6">
        <f t="shared" si="53"/>
        <v>2.4393974590963159E-3</v>
      </c>
      <c r="D3316" s="6"/>
    </row>
    <row r="3317" spans="1:4" x14ac:dyDescent="0.25">
      <c r="A3317" s="3">
        <v>23083</v>
      </c>
      <c r="B3317" s="1">
        <v>65.91</v>
      </c>
      <c r="C3317" s="6">
        <f t="shared" si="53"/>
        <v>3.6479748617472643E-3</v>
      </c>
      <c r="D3317" s="6"/>
    </row>
    <row r="3318" spans="1:4" x14ac:dyDescent="0.25">
      <c r="A3318" s="3">
        <v>23084</v>
      </c>
      <c r="B3318" s="1">
        <v>65.599999999999994</v>
      </c>
      <c r="C3318" s="6">
        <f t="shared" si="53"/>
        <v>-4.7144791145851727E-3</v>
      </c>
      <c r="D3318" s="6"/>
    </row>
    <row r="3319" spans="1:4" x14ac:dyDescent="0.25">
      <c r="A3319" s="3">
        <v>23085</v>
      </c>
      <c r="B3319" s="1">
        <v>65.930000000000007</v>
      </c>
      <c r="C3319" s="6">
        <f t="shared" si="53"/>
        <v>5.017877175165014E-3</v>
      </c>
      <c r="D3319" s="6"/>
    </row>
    <row r="3320" spans="1:4" x14ac:dyDescent="0.25">
      <c r="A3320" s="3">
        <v>23088</v>
      </c>
      <c r="B3320" s="1">
        <v>65.61</v>
      </c>
      <c r="C3320" s="6">
        <f t="shared" si="53"/>
        <v>-4.8654497684222303E-3</v>
      </c>
      <c r="D3320" s="6"/>
    </row>
    <row r="3321" spans="1:4" x14ac:dyDescent="0.25">
      <c r="A3321" s="3">
        <v>23089</v>
      </c>
      <c r="B3321" s="1">
        <v>65.47</v>
      </c>
      <c r="C3321" s="6">
        <f t="shared" si="53"/>
        <v>-2.1361009037861203E-3</v>
      </c>
      <c r="D3321" s="6"/>
    </row>
    <row r="3322" spans="1:4" x14ac:dyDescent="0.25">
      <c r="A3322" s="3">
        <v>23090</v>
      </c>
      <c r="B3322" s="1">
        <v>65.95</v>
      </c>
      <c r="C3322" s="6">
        <f t="shared" si="53"/>
        <v>7.3048567103236265E-3</v>
      </c>
      <c r="D3322" s="6"/>
    </row>
    <row r="3323" spans="1:4" x14ac:dyDescent="0.25">
      <c r="A3323" s="3">
        <v>23091</v>
      </c>
      <c r="B3323" s="1">
        <v>65.849999999999994</v>
      </c>
      <c r="C3323" s="6">
        <f t="shared" si="53"/>
        <v>-1.5174509740337231E-3</v>
      </c>
      <c r="D3323" s="6"/>
    </row>
    <row r="3324" spans="1:4" x14ac:dyDescent="0.25">
      <c r="A3324" s="3">
        <v>23092</v>
      </c>
      <c r="B3324" s="1">
        <v>66.19</v>
      </c>
      <c r="C3324" s="6">
        <f t="shared" si="53"/>
        <v>5.1499659415415351E-3</v>
      </c>
      <c r="D3324" s="6"/>
    </row>
    <row r="3325" spans="1:4" x14ac:dyDescent="0.25">
      <c r="A3325" s="3">
        <v>23095</v>
      </c>
      <c r="B3325" s="1">
        <v>66.209999999999994</v>
      </c>
      <c r="C3325" s="6">
        <f t="shared" si="53"/>
        <v>3.0211480592316563E-4</v>
      </c>
      <c r="D3325" s="6"/>
    </row>
    <row r="3326" spans="1:4" x14ac:dyDescent="0.25">
      <c r="A3326" s="3">
        <v>23096</v>
      </c>
      <c r="B3326" s="1">
        <v>66.400000000000006</v>
      </c>
      <c r="C3326" s="6">
        <f t="shared" si="53"/>
        <v>2.8655475456336563E-3</v>
      </c>
      <c r="D3326" s="6"/>
    </row>
    <row r="3327" spans="1:4" x14ac:dyDescent="0.25">
      <c r="A3327" s="3">
        <v>23097</v>
      </c>
      <c r="B3327" s="1">
        <v>66.680000000000007</v>
      </c>
      <c r="C3327" s="6">
        <f t="shared" si="53"/>
        <v>4.2080014002050491E-3</v>
      </c>
      <c r="D3327" s="6"/>
    </row>
    <row r="3328" spans="1:4" x14ac:dyDescent="0.25">
      <c r="A3328" s="3">
        <v>23098</v>
      </c>
      <c r="B3328" s="1">
        <v>66.58</v>
      </c>
      <c r="C3328" s="6">
        <f t="shared" si="53"/>
        <v>-1.5008257357144845E-3</v>
      </c>
      <c r="D3328" s="6"/>
    </row>
    <row r="3329" spans="1:4" x14ac:dyDescent="0.25">
      <c r="A3329" s="3">
        <v>23099</v>
      </c>
      <c r="B3329" s="1">
        <v>66.569999999999993</v>
      </c>
      <c r="C3329" s="6">
        <f t="shared" si="53"/>
        <v>-1.5020653426675039E-4</v>
      </c>
      <c r="D3329" s="6"/>
    </row>
    <row r="3330" spans="1:4" x14ac:dyDescent="0.25">
      <c r="A3330" s="3">
        <v>23102</v>
      </c>
      <c r="B3330" s="1">
        <v>66.849999999999994</v>
      </c>
      <c r="C3330" s="6">
        <f t="shared" si="53"/>
        <v>4.1972779353399159E-3</v>
      </c>
      <c r="D3330" s="6"/>
    </row>
    <row r="3331" spans="1:4" x14ac:dyDescent="0.25">
      <c r="A3331" s="3">
        <v>23103</v>
      </c>
      <c r="B3331" s="1">
        <v>66.84</v>
      </c>
      <c r="C3331" s="6">
        <f t="shared" si="53"/>
        <v>-1.4959982075910477E-4</v>
      </c>
      <c r="D3331" s="6"/>
    </row>
    <row r="3332" spans="1:4" x14ac:dyDescent="0.25">
      <c r="A3332" s="3">
        <v>23104</v>
      </c>
      <c r="B3332" s="1">
        <v>67.36</v>
      </c>
      <c r="C3332" s="6">
        <f t="shared" ref="C3332:C3395" si="54">LN(B3332/B3331)</f>
        <v>7.7496662068783301E-3</v>
      </c>
      <c r="D3332" s="6"/>
    </row>
    <row r="3333" spans="1:4" x14ac:dyDescent="0.25">
      <c r="A3333" s="3">
        <v>23105</v>
      </c>
      <c r="B3333" s="1">
        <v>67.849999999999994</v>
      </c>
      <c r="C3333" s="6">
        <f t="shared" si="54"/>
        <v>7.2480163468068431E-3</v>
      </c>
      <c r="D3333" s="6"/>
    </row>
    <row r="3334" spans="1:4" x14ac:dyDescent="0.25">
      <c r="A3334" s="3">
        <v>23106</v>
      </c>
      <c r="B3334" s="1">
        <v>68.28</v>
      </c>
      <c r="C3334" s="6">
        <f t="shared" si="54"/>
        <v>6.3175116453618842E-3</v>
      </c>
      <c r="D3334" s="6"/>
    </row>
    <row r="3335" spans="1:4" x14ac:dyDescent="0.25">
      <c r="A3335" s="3">
        <v>23109</v>
      </c>
      <c r="B3335" s="1">
        <v>68.52</v>
      </c>
      <c r="C3335" s="6">
        <f t="shared" si="54"/>
        <v>3.5087755296792705E-3</v>
      </c>
      <c r="D3335" s="6"/>
    </row>
    <row r="3336" spans="1:4" x14ac:dyDescent="0.25">
      <c r="A3336" s="3">
        <v>23110</v>
      </c>
      <c r="B3336" s="1">
        <v>68.45</v>
      </c>
      <c r="C3336" s="6">
        <f t="shared" si="54"/>
        <v>-1.0221217214611681E-3</v>
      </c>
      <c r="D3336" s="6"/>
    </row>
    <row r="3337" spans="1:4" x14ac:dyDescent="0.25">
      <c r="A3337" s="3">
        <v>23111</v>
      </c>
      <c r="B3337" s="1">
        <v>68.290000000000006</v>
      </c>
      <c r="C3337" s="6">
        <f t="shared" si="54"/>
        <v>-2.3402087614599913E-3</v>
      </c>
      <c r="D3337" s="6"/>
    </row>
    <row r="3338" spans="1:4" x14ac:dyDescent="0.25">
      <c r="A3338" s="3">
        <v>23112</v>
      </c>
      <c r="B3338" s="1">
        <v>68.77</v>
      </c>
      <c r="C3338" s="6">
        <f t="shared" si="54"/>
        <v>7.0042603587466392E-3</v>
      </c>
      <c r="D3338" s="6"/>
    </row>
    <row r="3339" spans="1:4" x14ac:dyDescent="0.25">
      <c r="A3339" s="3">
        <v>23116</v>
      </c>
      <c r="B3339" s="1">
        <v>69.09</v>
      </c>
      <c r="C3339" s="6">
        <f t="shared" si="54"/>
        <v>4.6423991689588827E-3</v>
      </c>
      <c r="D3339" s="6"/>
    </row>
    <row r="3340" spans="1:4" x14ac:dyDescent="0.25">
      <c r="A3340" s="3">
        <v>23117</v>
      </c>
      <c r="B3340" s="1">
        <v>69.14</v>
      </c>
      <c r="C3340" s="6">
        <f t="shared" si="54"/>
        <v>7.2343199277501722E-4</v>
      </c>
      <c r="D3340" s="6"/>
    </row>
    <row r="3341" spans="1:4" x14ac:dyDescent="0.25">
      <c r="A3341" s="3">
        <v>23118</v>
      </c>
      <c r="B3341" s="1">
        <v>68.92</v>
      </c>
      <c r="C3341" s="6">
        <f t="shared" si="54"/>
        <v>-3.1870228337496209E-3</v>
      </c>
      <c r="D3341" s="6"/>
    </row>
    <row r="3342" spans="1:4" x14ac:dyDescent="0.25">
      <c r="A3342" s="3">
        <v>23119</v>
      </c>
      <c r="B3342" s="1">
        <v>68.89</v>
      </c>
      <c r="C3342" s="6">
        <f t="shared" si="54"/>
        <v>-4.3538205462442494E-4</v>
      </c>
      <c r="D3342" s="6"/>
    </row>
    <row r="3343" spans="1:4" x14ac:dyDescent="0.25">
      <c r="A3343" s="3">
        <v>23120</v>
      </c>
      <c r="B3343" s="1">
        <v>69.23</v>
      </c>
      <c r="C3343" s="6">
        <f t="shared" si="54"/>
        <v>4.9232650848297184E-3</v>
      </c>
      <c r="D3343" s="6"/>
    </row>
    <row r="3344" spans="1:4" x14ac:dyDescent="0.25">
      <c r="A3344" s="3">
        <v>23123</v>
      </c>
      <c r="B3344" s="1">
        <v>69.3</v>
      </c>
      <c r="C3344" s="6">
        <f t="shared" si="54"/>
        <v>1.0106115059234598E-3</v>
      </c>
      <c r="D3344" s="6"/>
    </row>
    <row r="3345" spans="1:4" x14ac:dyDescent="0.25">
      <c r="A3345" s="3">
        <v>23124</v>
      </c>
      <c r="B3345" s="1">
        <v>69.53</v>
      </c>
      <c r="C3345" s="6">
        <f t="shared" si="54"/>
        <v>3.3134079150689789E-3</v>
      </c>
      <c r="D3345" s="6"/>
    </row>
    <row r="3346" spans="1:4" x14ac:dyDescent="0.25">
      <c r="A3346" s="3">
        <v>23125</v>
      </c>
      <c r="B3346" s="1">
        <v>69.72</v>
      </c>
      <c r="C3346" s="6">
        <f t="shared" si="54"/>
        <v>2.7289065408937093E-3</v>
      </c>
      <c r="D3346" s="6"/>
    </row>
    <row r="3347" spans="1:4" x14ac:dyDescent="0.25">
      <c r="A3347" s="3">
        <v>23126</v>
      </c>
      <c r="B3347" s="1">
        <v>69.760000000000005</v>
      </c>
      <c r="C3347" s="6">
        <f t="shared" si="54"/>
        <v>5.7355894890412026E-4</v>
      </c>
      <c r="D3347" s="6"/>
    </row>
    <row r="3348" spans="1:4" x14ac:dyDescent="0.25">
      <c r="A3348" s="3">
        <v>23127</v>
      </c>
      <c r="B3348" s="1">
        <v>69.7</v>
      </c>
      <c r="C3348" s="6">
        <f t="shared" si="54"/>
        <v>-8.6046183424601827E-4</v>
      </c>
      <c r="D3348" s="6"/>
    </row>
    <row r="3349" spans="1:4" x14ac:dyDescent="0.25">
      <c r="A3349" s="3">
        <v>23130</v>
      </c>
      <c r="B3349" s="1">
        <v>69.650000000000006</v>
      </c>
      <c r="C3349" s="6">
        <f t="shared" si="54"/>
        <v>-7.1761754066350673E-4</v>
      </c>
      <c r="D3349" s="6"/>
    </row>
    <row r="3350" spans="1:4" x14ac:dyDescent="0.25">
      <c r="A3350" s="3">
        <v>23131</v>
      </c>
      <c r="B3350" s="1">
        <v>69.8</v>
      </c>
      <c r="C3350" s="6">
        <f t="shared" si="54"/>
        <v>2.1513095425118533E-3</v>
      </c>
      <c r="D3350" s="6"/>
    </row>
    <row r="3351" spans="1:4" x14ac:dyDescent="0.25">
      <c r="A3351" s="3">
        <v>23132</v>
      </c>
      <c r="B3351" s="1">
        <v>69.97</v>
      </c>
      <c r="C3351" s="6">
        <f t="shared" si="54"/>
        <v>2.4325689894786691E-3</v>
      </c>
      <c r="D3351" s="6"/>
    </row>
    <row r="3352" spans="1:4" x14ac:dyDescent="0.25">
      <c r="A3352" s="3">
        <v>23133</v>
      </c>
      <c r="B3352" s="1">
        <v>70.17</v>
      </c>
      <c r="C3352" s="6">
        <f t="shared" si="54"/>
        <v>2.8542905063920223E-3</v>
      </c>
      <c r="D3352" s="6"/>
    </row>
    <row r="3353" spans="1:4" x14ac:dyDescent="0.25">
      <c r="A3353" s="3">
        <v>23134</v>
      </c>
      <c r="B3353" s="1">
        <v>70.03</v>
      </c>
      <c r="C3353" s="6">
        <f t="shared" si="54"/>
        <v>-1.9971475967710001E-3</v>
      </c>
      <c r="D3353" s="6"/>
    </row>
    <row r="3354" spans="1:4" x14ac:dyDescent="0.25">
      <c r="A3354" s="3">
        <v>23137</v>
      </c>
      <c r="B3354" s="1">
        <v>69.53</v>
      </c>
      <c r="C3354" s="6">
        <f t="shared" si="54"/>
        <v>-7.1654075564998865E-3</v>
      </c>
      <c r="D3354" s="6"/>
    </row>
    <row r="3355" spans="1:4" x14ac:dyDescent="0.25">
      <c r="A3355" s="3">
        <v>23138</v>
      </c>
      <c r="B3355" s="1">
        <v>69.44</v>
      </c>
      <c r="C3355" s="6">
        <f t="shared" si="54"/>
        <v>-1.2952437588317437E-3</v>
      </c>
      <c r="D3355" s="6"/>
    </row>
    <row r="3356" spans="1:4" x14ac:dyDescent="0.25">
      <c r="A3356" s="3">
        <v>23139</v>
      </c>
      <c r="B3356" s="1">
        <v>70.010000000000005</v>
      </c>
      <c r="C3356" s="6">
        <f t="shared" si="54"/>
        <v>8.1750186370116908E-3</v>
      </c>
      <c r="D3356" s="6"/>
    </row>
    <row r="3357" spans="1:4" x14ac:dyDescent="0.25">
      <c r="A3357" s="3">
        <v>23140</v>
      </c>
      <c r="B3357" s="1">
        <v>70.349999999999994</v>
      </c>
      <c r="C3357" s="6">
        <f t="shared" si="54"/>
        <v>4.8446945712916712E-3</v>
      </c>
      <c r="D3357" s="6"/>
    </row>
    <row r="3358" spans="1:4" x14ac:dyDescent="0.25">
      <c r="A3358" s="3">
        <v>23141</v>
      </c>
      <c r="B3358" s="1">
        <v>70.52</v>
      </c>
      <c r="C3358" s="6">
        <f t="shared" si="54"/>
        <v>2.4135739692713507E-3</v>
      </c>
      <c r="D3358" s="6"/>
    </row>
    <row r="3359" spans="1:4" x14ac:dyDescent="0.25">
      <c r="A3359" s="3">
        <v>23144</v>
      </c>
      <c r="B3359" s="1">
        <v>70.48</v>
      </c>
      <c r="C3359" s="6">
        <f t="shared" si="54"/>
        <v>-5.6737590174528864E-4</v>
      </c>
      <c r="D3359" s="6"/>
    </row>
    <row r="3360" spans="1:4" x14ac:dyDescent="0.25">
      <c r="A3360" s="3">
        <v>23145</v>
      </c>
      <c r="B3360" s="1">
        <v>70.209999999999994</v>
      </c>
      <c r="C3360" s="6">
        <f t="shared" si="54"/>
        <v>-3.8382305987667504E-3</v>
      </c>
      <c r="D3360" s="6"/>
    </row>
    <row r="3361" spans="1:4" x14ac:dyDescent="0.25">
      <c r="A3361" s="3">
        <v>23146</v>
      </c>
      <c r="B3361" s="1">
        <v>70.430000000000007</v>
      </c>
      <c r="C3361" s="6">
        <f t="shared" si="54"/>
        <v>3.1285577281616088E-3</v>
      </c>
      <c r="D3361" s="6"/>
    </row>
    <row r="3362" spans="1:4" x14ac:dyDescent="0.25">
      <c r="A3362" s="3">
        <v>23147</v>
      </c>
      <c r="B3362" s="1">
        <v>70.25</v>
      </c>
      <c r="C3362" s="6">
        <f t="shared" si="54"/>
        <v>-2.5590005434639467E-3</v>
      </c>
      <c r="D3362" s="6"/>
    </row>
    <row r="3363" spans="1:4" x14ac:dyDescent="0.25">
      <c r="A3363" s="3">
        <v>23148</v>
      </c>
      <c r="B3363" s="1">
        <v>70.290000000000006</v>
      </c>
      <c r="C3363" s="6">
        <f t="shared" si="54"/>
        <v>5.6923297395886758E-4</v>
      </c>
      <c r="D3363" s="6"/>
    </row>
    <row r="3364" spans="1:4" x14ac:dyDescent="0.25">
      <c r="A3364" s="3">
        <v>23151</v>
      </c>
      <c r="B3364" s="1">
        <v>69.959999999999994</v>
      </c>
      <c r="C3364" s="6">
        <f t="shared" si="54"/>
        <v>-4.7058910374128396E-3</v>
      </c>
      <c r="D3364" s="6"/>
    </row>
    <row r="3365" spans="1:4" x14ac:dyDescent="0.25">
      <c r="A3365" s="3">
        <v>23152</v>
      </c>
      <c r="B3365" s="1">
        <v>70.14</v>
      </c>
      <c r="C3365" s="6">
        <f t="shared" si="54"/>
        <v>2.5695945616307143E-3</v>
      </c>
      <c r="D3365" s="6"/>
    </row>
    <row r="3366" spans="1:4" x14ac:dyDescent="0.25">
      <c r="A3366" s="3">
        <v>23153</v>
      </c>
      <c r="B3366" s="1">
        <v>70.14</v>
      </c>
      <c r="C3366" s="6">
        <f t="shared" si="54"/>
        <v>0</v>
      </c>
      <c r="D3366" s="6"/>
    </row>
    <row r="3367" spans="1:4" x14ac:dyDescent="0.25">
      <c r="A3367" s="3">
        <v>23154</v>
      </c>
      <c r="B3367" s="1">
        <v>70.099999999999994</v>
      </c>
      <c r="C3367" s="6">
        <f t="shared" si="54"/>
        <v>-5.7045067148773305E-4</v>
      </c>
      <c r="D3367" s="6"/>
    </row>
    <row r="3368" spans="1:4" x14ac:dyDescent="0.25">
      <c r="A3368" s="3">
        <v>23155</v>
      </c>
      <c r="B3368" s="1">
        <v>70.02</v>
      </c>
      <c r="C3368" s="6">
        <f t="shared" si="54"/>
        <v>-1.1418785140247679E-3</v>
      </c>
      <c r="D3368" s="6"/>
    </row>
    <row r="3369" spans="1:4" x14ac:dyDescent="0.25">
      <c r="A3369" s="3">
        <v>23158</v>
      </c>
      <c r="B3369" s="1">
        <v>69.87</v>
      </c>
      <c r="C3369" s="6">
        <f t="shared" si="54"/>
        <v>-2.1445429621601893E-3</v>
      </c>
      <c r="D3369" s="6"/>
    </row>
    <row r="3370" spans="1:4" x14ac:dyDescent="0.25">
      <c r="A3370" s="3">
        <v>23159</v>
      </c>
      <c r="B3370" s="1">
        <v>70.010000000000005</v>
      </c>
      <c r="C3370" s="6">
        <f t="shared" si="54"/>
        <v>2.0017164247469171E-3</v>
      </c>
      <c r="D3370" s="6"/>
    </row>
    <row r="3371" spans="1:4" x14ac:dyDescent="0.25">
      <c r="A3371" s="3">
        <v>23160</v>
      </c>
      <c r="B3371" s="1">
        <v>70.33</v>
      </c>
      <c r="C3371" s="6">
        <f t="shared" si="54"/>
        <v>4.5603613308206389E-3</v>
      </c>
      <c r="D3371" s="6"/>
    </row>
    <row r="3372" spans="1:4" x14ac:dyDescent="0.25">
      <c r="A3372" s="3">
        <v>23162</v>
      </c>
      <c r="B3372" s="1">
        <v>70.8</v>
      </c>
      <c r="C3372" s="6">
        <f t="shared" si="54"/>
        <v>6.6605503797471351E-3</v>
      </c>
      <c r="D3372" s="6"/>
    </row>
    <row r="3373" spans="1:4" x14ac:dyDescent="0.25">
      <c r="A3373" s="3">
        <v>23165</v>
      </c>
      <c r="B3373" s="1">
        <v>70.69</v>
      </c>
      <c r="C3373" s="6">
        <f t="shared" si="54"/>
        <v>-1.5548805168113611E-3</v>
      </c>
      <c r="D3373" s="6"/>
    </row>
    <row r="3374" spans="1:4" x14ac:dyDescent="0.25">
      <c r="A3374" s="3">
        <v>23166</v>
      </c>
      <c r="B3374" s="1">
        <v>70.7</v>
      </c>
      <c r="C3374" s="6">
        <f t="shared" si="54"/>
        <v>1.4145271966447599E-4</v>
      </c>
      <c r="D3374" s="6"/>
    </row>
    <row r="3375" spans="1:4" x14ac:dyDescent="0.25">
      <c r="A3375" s="3">
        <v>23167</v>
      </c>
      <c r="B3375" s="1">
        <v>70.53</v>
      </c>
      <c r="C3375" s="6">
        <f t="shared" si="54"/>
        <v>-2.4074216824392877E-3</v>
      </c>
      <c r="D3375" s="6"/>
    </row>
    <row r="3376" spans="1:4" x14ac:dyDescent="0.25">
      <c r="A3376" s="3">
        <v>23168</v>
      </c>
      <c r="B3376" s="1">
        <v>70.58</v>
      </c>
      <c r="C3376" s="6">
        <f t="shared" si="54"/>
        <v>7.0866702703624353E-4</v>
      </c>
      <c r="D3376" s="6"/>
    </row>
    <row r="3377" spans="1:4" x14ac:dyDescent="0.25">
      <c r="A3377" s="3">
        <v>23169</v>
      </c>
      <c r="B3377" s="1">
        <v>70.41</v>
      </c>
      <c r="C3377" s="6">
        <f t="shared" si="54"/>
        <v>-2.4115197160821974E-3</v>
      </c>
      <c r="D3377" s="6"/>
    </row>
    <row r="3378" spans="1:4" x14ac:dyDescent="0.25">
      <c r="A3378" s="3">
        <v>23172</v>
      </c>
      <c r="B3378" s="1">
        <v>69.94</v>
      </c>
      <c r="C3378" s="6">
        <f t="shared" si="54"/>
        <v>-6.6975668958120516E-3</v>
      </c>
      <c r="D3378" s="6"/>
    </row>
    <row r="3379" spans="1:4" x14ac:dyDescent="0.25">
      <c r="A3379" s="3">
        <v>23173</v>
      </c>
      <c r="B3379" s="1">
        <v>70.03</v>
      </c>
      <c r="C3379" s="6">
        <f t="shared" si="54"/>
        <v>1.285990032196542E-3</v>
      </c>
      <c r="D3379" s="6"/>
    </row>
    <row r="3380" spans="1:4" x14ac:dyDescent="0.25">
      <c r="A3380" s="3">
        <v>23174</v>
      </c>
      <c r="B3380" s="1">
        <v>70.41</v>
      </c>
      <c r="C3380" s="6">
        <f t="shared" si="54"/>
        <v>5.4115768636154834E-3</v>
      </c>
      <c r="D3380" s="6"/>
    </row>
    <row r="3381" spans="1:4" x14ac:dyDescent="0.25">
      <c r="A3381" s="3">
        <v>23175</v>
      </c>
      <c r="B3381" s="1">
        <v>70.23</v>
      </c>
      <c r="C3381" s="6">
        <f t="shared" si="54"/>
        <v>-2.5597283601126218E-3</v>
      </c>
      <c r="D3381" s="6"/>
    </row>
    <row r="3382" spans="1:4" x14ac:dyDescent="0.25">
      <c r="A3382" s="3">
        <v>23176</v>
      </c>
      <c r="B3382" s="1">
        <v>70.25</v>
      </c>
      <c r="C3382" s="6">
        <f t="shared" si="54"/>
        <v>2.8473804292610309E-4</v>
      </c>
      <c r="D3382" s="6"/>
    </row>
    <row r="3383" spans="1:4" x14ac:dyDescent="0.25">
      <c r="A3383" s="3">
        <v>23179</v>
      </c>
      <c r="B3383" s="1">
        <v>69.95</v>
      </c>
      <c r="C3383" s="6">
        <f t="shared" si="54"/>
        <v>-4.2796071023648834E-3</v>
      </c>
      <c r="D3383" s="6"/>
    </row>
    <row r="3384" spans="1:4" x14ac:dyDescent="0.25">
      <c r="A3384" s="3">
        <v>23180</v>
      </c>
      <c r="B3384" s="1">
        <v>70.02</v>
      </c>
      <c r="C3384" s="6">
        <f t="shared" si="54"/>
        <v>1.0002144150293179E-3</v>
      </c>
      <c r="D3384" s="6"/>
    </row>
    <row r="3385" spans="1:4" x14ac:dyDescent="0.25">
      <c r="A3385" s="3">
        <v>23181</v>
      </c>
      <c r="B3385" s="1">
        <v>70.09</v>
      </c>
      <c r="C3385" s="6">
        <f t="shared" si="54"/>
        <v>9.9921498571386254E-4</v>
      </c>
      <c r="D3385" s="6"/>
    </row>
    <row r="3386" spans="1:4" x14ac:dyDescent="0.25">
      <c r="A3386" s="3">
        <v>23182</v>
      </c>
      <c r="B3386" s="1">
        <v>70.010000000000005</v>
      </c>
      <c r="C3386" s="6">
        <f t="shared" si="54"/>
        <v>-1.1420415231271006E-3</v>
      </c>
      <c r="D3386" s="6"/>
    </row>
    <row r="3387" spans="1:4" x14ac:dyDescent="0.25">
      <c r="A3387" s="3">
        <v>23183</v>
      </c>
      <c r="B3387" s="1">
        <v>70.25</v>
      </c>
      <c r="C3387" s="6">
        <f t="shared" si="54"/>
        <v>3.422219224748794E-3</v>
      </c>
      <c r="D3387" s="6"/>
    </row>
    <row r="3388" spans="1:4" x14ac:dyDescent="0.25">
      <c r="A3388" s="3">
        <v>23186</v>
      </c>
      <c r="B3388" s="1">
        <v>70.2</v>
      </c>
      <c r="C3388" s="6">
        <f t="shared" si="54"/>
        <v>-7.1199718208964167E-4</v>
      </c>
      <c r="D3388" s="6"/>
    </row>
    <row r="3389" spans="1:4" x14ac:dyDescent="0.25">
      <c r="A3389" s="3">
        <v>23187</v>
      </c>
      <c r="B3389" s="1">
        <v>70.040000000000006</v>
      </c>
      <c r="C3389" s="6">
        <f t="shared" si="54"/>
        <v>-2.2818036141142514E-3</v>
      </c>
      <c r="D3389" s="6"/>
    </row>
    <row r="3390" spans="1:4" x14ac:dyDescent="0.25">
      <c r="A3390" s="3">
        <v>23188</v>
      </c>
      <c r="B3390" s="1">
        <v>69.41</v>
      </c>
      <c r="C3390" s="6">
        <f t="shared" si="54"/>
        <v>-9.035558066158883E-3</v>
      </c>
      <c r="D3390" s="6"/>
    </row>
    <row r="3391" spans="1:4" x14ac:dyDescent="0.25">
      <c r="A3391" s="3">
        <v>23189</v>
      </c>
      <c r="B3391" s="1">
        <v>69.069999999999993</v>
      </c>
      <c r="C3391" s="6">
        <f t="shared" si="54"/>
        <v>-4.9104662506108373E-3</v>
      </c>
      <c r="D3391" s="6"/>
    </row>
    <row r="3392" spans="1:4" x14ac:dyDescent="0.25">
      <c r="A3392" s="3">
        <v>23190</v>
      </c>
      <c r="B3392" s="1">
        <v>69.37</v>
      </c>
      <c r="C3392" s="6">
        <f t="shared" si="54"/>
        <v>4.3340142963285257E-3</v>
      </c>
      <c r="D3392" s="6"/>
    </row>
    <row r="3393" spans="1:4" x14ac:dyDescent="0.25">
      <c r="A3393" s="3">
        <v>23193</v>
      </c>
      <c r="B3393" s="1">
        <v>68.86</v>
      </c>
      <c r="C3393" s="6">
        <f t="shared" si="54"/>
        <v>-7.3790394868322633E-3</v>
      </c>
      <c r="D3393" s="6"/>
    </row>
    <row r="3394" spans="1:4" x14ac:dyDescent="0.25">
      <c r="A3394" s="3">
        <v>23194</v>
      </c>
      <c r="B3394" s="1">
        <v>69.459999999999994</v>
      </c>
      <c r="C3394" s="6">
        <f t="shared" si="54"/>
        <v>8.6755894055501308E-3</v>
      </c>
      <c r="D3394" s="6"/>
    </row>
    <row r="3395" spans="1:4" x14ac:dyDescent="0.25">
      <c r="A3395" s="3">
        <v>23195</v>
      </c>
      <c r="B3395" s="1">
        <v>69.94</v>
      </c>
      <c r="C3395" s="6">
        <f t="shared" si="54"/>
        <v>6.8866843193018381E-3</v>
      </c>
      <c r="D3395" s="6"/>
    </row>
    <row r="3396" spans="1:4" x14ac:dyDescent="0.25">
      <c r="A3396" s="3">
        <v>23197</v>
      </c>
      <c r="B3396" s="1">
        <v>70.22</v>
      </c>
      <c r="C3396" s="6">
        <f t="shared" ref="C3396:C3459" si="55">LN(B3396/B3395)</f>
        <v>3.9954391050565155E-3</v>
      </c>
      <c r="D3396" s="6"/>
    </row>
    <row r="3397" spans="1:4" x14ac:dyDescent="0.25">
      <c r="A3397" s="3">
        <v>23200</v>
      </c>
      <c r="B3397" s="1">
        <v>69.739999999999995</v>
      </c>
      <c r="C3397" s="6">
        <f t="shared" si="55"/>
        <v>-6.8591294927811504E-3</v>
      </c>
      <c r="D3397" s="6"/>
    </row>
    <row r="3398" spans="1:4" x14ac:dyDescent="0.25">
      <c r="A3398" s="3">
        <v>23201</v>
      </c>
      <c r="B3398" s="1">
        <v>70.040000000000006</v>
      </c>
      <c r="C3398" s="6">
        <f t="shared" si="55"/>
        <v>4.2924661701461159E-3</v>
      </c>
      <c r="D3398" s="6"/>
    </row>
    <row r="3399" spans="1:4" x14ac:dyDescent="0.25">
      <c r="A3399" s="3">
        <v>23202</v>
      </c>
      <c r="B3399" s="1">
        <v>69.89</v>
      </c>
      <c r="C3399" s="6">
        <f t="shared" si="55"/>
        <v>-2.1439299286135378E-3</v>
      </c>
      <c r="D3399" s="6"/>
    </row>
    <row r="3400" spans="1:4" x14ac:dyDescent="0.25">
      <c r="A3400" s="3">
        <v>23203</v>
      </c>
      <c r="B3400" s="1">
        <v>69.760000000000005</v>
      </c>
      <c r="C3400" s="6">
        <f t="shared" si="55"/>
        <v>-1.8617978883133902E-3</v>
      </c>
      <c r="D3400" s="6"/>
    </row>
    <row r="3401" spans="1:4" x14ac:dyDescent="0.25">
      <c r="A3401" s="3">
        <v>23204</v>
      </c>
      <c r="B3401" s="1">
        <v>69.64</v>
      </c>
      <c r="C3401" s="6">
        <f t="shared" si="55"/>
        <v>-1.7216647007359553E-3</v>
      </c>
      <c r="D3401" s="6"/>
    </row>
    <row r="3402" spans="1:4" x14ac:dyDescent="0.25">
      <c r="A3402" s="3">
        <v>23207</v>
      </c>
      <c r="B3402" s="1">
        <v>69.2</v>
      </c>
      <c r="C3402" s="6">
        <f t="shared" si="55"/>
        <v>-6.3382522763643446E-3</v>
      </c>
      <c r="D3402" s="6"/>
    </row>
    <row r="3403" spans="1:4" x14ac:dyDescent="0.25">
      <c r="A3403" s="3">
        <v>23208</v>
      </c>
      <c r="B3403" s="1">
        <v>69.14</v>
      </c>
      <c r="C3403" s="6">
        <f t="shared" si="55"/>
        <v>-8.6742813014544764E-4</v>
      </c>
      <c r="D3403" s="6"/>
    </row>
    <row r="3404" spans="1:4" x14ac:dyDescent="0.25">
      <c r="A3404" s="3">
        <v>23209</v>
      </c>
      <c r="B3404" s="1">
        <v>68.930000000000007</v>
      </c>
      <c r="C3404" s="6">
        <f t="shared" si="55"/>
        <v>-3.0419375959179471E-3</v>
      </c>
      <c r="D3404" s="6"/>
    </row>
    <row r="3405" spans="1:4" x14ac:dyDescent="0.25">
      <c r="A3405" s="3">
        <v>23210</v>
      </c>
      <c r="B3405" s="1">
        <v>68.489999999999995</v>
      </c>
      <c r="C3405" s="6">
        <f t="shared" si="55"/>
        <v>-6.4037476877467307E-3</v>
      </c>
      <c r="D3405" s="6"/>
    </row>
    <row r="3406" spans="1:4" x14ac:dyDescent="0.25">
      <c r="A3406" s="3">
        <v>23211</v>
      </c>
      <c r="B3406" s="1">
        <v>68.349999999999994</v>
      </c>
      <c r="C3406" s="6">
        <f t="shared" si="55"/>
        <v>-2.0461860398552638E-3</v>
      </c>
      <c r="D3406" s="6"/>
    </row>
    <row r="3407" spans="1:4" x14ac:dyDescent="0.25">
      <c r="A3407" s="3">
        <v>23214</v>
      </c>
      <c r="B3407" s="1">
        <v>67.900000000000006</v>
      </c>
      <c r="C3407" s="6">
        <f t="shared" si="55"/>
        <v>-6.6055286053079369E-3</v>
      </c>
      <c r="D3407" s="6"/>
    </row>
    <row r="3408" spans="1:4" x14ac:dyDescent="0.25">
      <c r="A3408" s="3">
        <v>23215</v>
      </c>
      <c r="B3408" s="1">
        <v>67.91</v>
      </c>
      <c r="C3408" s="6">
        <f t="shared" si="55"/>
        <v>1.4726456104936696E-4</v>
      </c>
      <c r="D3408" s="6"/>
    </row>
    <row r="3409" spans="1:4" x14ac:dyDescent="0.25">
      <c r="A3409" s="3">
        <v>23216</v>
      </c>
      <c r="B3409" s="1">
        <v>68.28</v>
      </c>
      <c r="C3409" s="6">
        <f t="shared" si="55"/>
        <v>5.4335988005399819E-3</v>
      </c>
      <c r="D3409" s="6"/>
    </row>
    <row r="3410" spans="1:4" x14ac:dyDescent="0.25">
      <c r="A3410" s="3">
        <v>23217</v>
      </c>
      <c r="B3410" s="1">
        <v>68.260000000000005</v>
      </c>
      <c r="C3410" s="6">
        <f t="shared" si="55"/>
        <v>-2.92954447678823E-4</v>
      </c>
      <c r="D3410" s="6"/>
    </row>
    <row r="3411" spans="1:4" x14ac:dyDescent="0.25">
      <c r="A3411" s="3">
        <v>23218</v>
      </c>
      <c r="B3411" s="1">
        <v>68.540000000000006</v>
      </c>
      <c r="C3411" s="6">
        <f t="shared" si="55"/>
        <v>4.0935729679017702E-3</v>
      </c>
      <c r="D3411" s="6"/>
    </row>
    <row r="3412" spans="1:4" x14ac:dyDescent="0.25">
      <c r="A3412" s="3">
        <v>23221</v>
      </c>
      <c r="B3412" s="1">
        <v>68.67</v>
      </c>
      <c r="C3412" s="6">
        <f t="shared" si="55"/>
        <v>1.8949061861220828E-3</v>
      </c>
      <c r="D3412" s="6"/>
    </row>
    <row r="3413" spans="1:4" x14ac:dyDescent="0.25">
      <c r="A3413" s="3">
        <v>23222</v>
      </c>
      <c r="B3413" s="1">
        <v>69.239999999999995</v>
      </c>
      <c r="C3413" s="6">
        <f t="shared" si="55"/>
        <v>8.2663076754234868E-3</v>
      </c>
      <c r="D3413" s="6"/>
    </row>
    <row r="3414" spans="1:4" x14ac:dyDescent="0.25">
      <c r="A3414" s="3">
        <v>23223</v>
      </c>
      <c r="B3414" s="1">
        <v>69.13</v>
      </c>
      <c r="C3414" s="6">
        <f t="shared" si="55"/>
        <v>-1.5899403508348908E-3</v>
      </c>
      <c r="D3414" s="6"/>
    </row>
    <row r="3415" spans="1:4" x14ac:dyDescent="0.25">
      <c r="A3415" s="3">
        <v>23224</v>
      </c>
      <c r="B3415" s="1">
        <v>69.069999999999993</v>
      </c>
      <c r="C3415" s="6">
        <f t="shared" si="55"/>
        <v>-8.6830685629208921E-4</v>
      </c>
      <c r="D3415" s="6"/>
    </row>
    <row r="3416" spans="1:4" x14ac:dyDescent="0.25">
      <c r="A3416" s="3">
        <v>23225</v>
      </c>
      <c r="B3416" s="1">
        <v>69.3</v>
      </c>
      <c r="C3416" s="6">
        <f t="shared" si="55"/>
        <v>3.3244230949761588E-3</v>
      </c>
      <c r="D3416" s="6"/>
    </row>
    <row r="3417" spans="1:4" x14ac:dyDescent="0.25">
      <c r="A3417" s="3">
        <v>23228</v>
      </c>
      <c r="B3417" s="1">
        <v>69.709999999999994</v>
      </c>
      <c r="C3417" s="6">
        <f t="shared" si="55"/>
        <v>5.8988733024497638E-3</v>
      </c>
      <c r="D3417" s="6"/>
    </row>
    <row r="3418" spans="1:4" x14ac:dyDescent="0.25">
      <c r="A3418" s="3">
        <v>23229</v>
      </c>
      <c r="B3418" s="1">
        <v>70.17</v>
      </c>
      <c r="C3418" s="6">
        <f t="shared" si="55"/>
        <v>6.5770897658902041E-3</v>
      </c>
      <c r="D3418" s="6"/>
    </row>
    <row r="3419" spans="1:4" x14ac:dyDescent="0.25">
      <c r="A3419" s="3">
        <v>23230</v>
      </c>
      <c r="B3419" s="1">
        <v>69.959999999999994</v>
      </c>
      <c r="C3419" s="6">
        <f t="shared" si="55"/>
        <v>-2.9972191137961563E-3</v>
      </c>
      <c r="D3419" s="6"/>
    </row>
    <row r="3420" spans="1:4" x14ac:dyDescent="0.25">
      <c r="A3420" s="3">
        <v>23231</v>
      </c>
      <c r="B3420" s="1">
        <v>70.02</v>
      </c>
      <c r="C3420" s="6">
        <f t="shared" si="55"/>
        <v>8.5726537611836699E-4</v>
      </c>
      <c r="D3420" s="6"/>
    </row>
    <row r="3421" spans="1:4" x14ac:dyDescent="0.25">
      <c r="A3421" s="3">
        <v>23232</v>
      </c>
      <c r="B3421" s="1">
        <v>70.48</v>
      </c>
      <c r="C3421" s="6">
        <f t="shared" si="55"/>
        <v>6.5480661014045037E-3</v>
      </c>
      <c r="D3421" s="6"/>
    </row>
    <row r="3422" spans="1:4" x14ac:dyDescent="0.25">
      <c r="A3422" s="3">
        <v>23235</v>
      </c>
      <c r="B3422" s="1">
        <v>70.59</v>
      </c>
      <c r="C3422" s="6">
        <f t="shared" si="55"/>
        <v>1.5595097794567202E-3</v>
      </c>
      <c r="D3422" s="6"/>
    </row>
    <row r="3423" spans="1:4" x14ac:dyDescent="0.25">
      <c r="A3423" s="3">
        <v>23236</v>
      </c>
      <c r="B3423" s="1">
        <v>70.790000000000006</v>
      </c>
      <c r="C3423" s="6">
        <f t="shared" si="55"/>
        <v>2.8292563787171328E-3</v>
      </c>
      <c r="D3423" s="6"/>
    </row>
    <row r="3424" spans="1:4" x14ac:dyDescent="0.25">
      <c r="A3424" s="3">
        <v>23237</v>
      </c>
      <c r="B3424" s="1">
        <v>71.069999999999993</v>
      </c>
      <c r="C3424" s="6">
        <f t="shared" si="55"/>
        <v>3.9475590527058178E-3</v>
      </c>
      <c r="D3424" s="6"/>
    </row>
    <row r="3425" spans="1:4" x14ac:dyDescent="0.25">
      <c r="A3425" s="3">
        <v>23238</v>
      </c>
      <c r="B3425" s="1">
        <v>71.38</v>
      </c>
      <c r="C3425" s="6">
        <f t="shared" si="55"/>
        <v>4.3524112232105529E-3</v>
      </c>
      <c r="D3425" s="6"/>
    </row>
    <row r="3426" spans="1:4" x14ac:dyDescent="0.25">
      <c r="A3426" s="3">
        <v>23239</v>
      </c>
      <c r="B3426" s="1">
        <v>71.489999999999995</v>
      </c>
      <c r="C3426" s="6">
        <f t="shared" si="55"/>
        <v>1.5398617167461874E-3</v>
      </c>
      <c r="D3426" s="6"/>
    </row>
    <row r="3427" spans="1:4" x14ac:dyDescent="0.25">
      <c r="A3427" s="3">
        <v>23242</v>
      </c>
      <c r="B3427" s="1">
        <v>71.44</v>
      </c>
      <c r="C3427" s="6">
        <f t="shared" si="55"/>
        <v>-6.9964321051676961E-4</v>
      </c>
      <c r="D3427" s="6"/>
    </row>
    <row r="3428" spans="1:4" x14ac:dyDescent="0.25">
      <c r="A3428" s="3">
        <v>23243</v>
      </c>
      <c r="B3428" s="1">
        <v>71.38</v>
      </c>
      <c r="C3428" s="6">
        <f t="shared" si="55"/>
        <v>-8.4021850622938285E-4</v>
      </c>
      <c r="D3428" s="6"/>
    </row>
    <row r="3429" spans="1:4" x14ac:dyDescent="0.25">
      <c r="A3429" s="3">
        <v>23244</v>
      </c>
      <c r="B3429" s="1">
        <v>71.290000000000006</v>
      </c>
      <c r="C3429" s="6">
        <f t="shared" si="55"/>
        <v>-1.2616529324770258E-3</v>
      </c>
      <c r="D3429" s="6"/>
    </row>
    <row r="3430" spans="1:4" x14ac:dyDescent="0.25">
      <c r="A3430" s="3">
        <v>23245</v>
      </c>
      <c r="B3430" s="1">
        <v>71.540000000000006</v>
      </c>
      <c r="C3430" s="6">
        <f t="shared" si="55"/>
        <v>3.500668701334691E-3</v>
      </c>
      <c r="D3430" s="6"/>
    </row>
    <row r="3431" spans="1:4" x14ac:dyDescent="0.25">
      <c r="A3431" s="3">
        <v>23246</v>
      </c>
      <c r="B3431" s="1">
        <v>71.760000000000005</v>
      </c>
      <c r="C3431" s="6">
        <f t="shared" si="55"/>
        <v>3.0704839196689739E-3</v>
      </c>
      <c r="D3431" s="6"/>
    </row>
    <row r="3432" spans="1:4" x14ac:dyDescent="0.25">
      <c r="A3432" s="3">
        <v>23249</v>
      </c>
      <c r="B3432" s="1">
        <v>71.91</v>
      </c>
      <c r="C3432" s="6">
        <f t="shared" si="55"/>
        <v>2.0881193638619187E-3</v>
      </c>
      <c r="D3432" s="6"/>
    </row>
    <row r="3433" spans="1:4" x14ac:dyDescent="0.25">
      <c r="A3433" s="3">
        <v>23250</v>
      </c>
      <c r="B3433" s="1">
        <v>71.52</v>
      </c>
      <c r="C3433" s="6">
        <f t="shared" si="55"/>
        <v>-5.4382062491440007E-3</v>
      </c>
      <c r="D3433" s="6"/>
    </row>
    <row r="3434" spans="1:4" x14ac:dyDescent="0.25">
      <c r="A3434" s="3">
        <v>23251</v>
      </c>
      <c r="B3434" s="1">
        <v>72.040000000000006</v>
      </c>
      <c r="C3434" s="6">
        <f t="shared" si="55"/>
        <v>7.2443894424967358E-3</v>
      </c>
      <c r="D3434" s="6"/>
    </row>
    <row r="3435" spans="1:4" x14ac:dyDescent="0.25">
      <c r="A3435" s="3">
        <v>23252</v>
      </c>
      <c r="B3435" s="1">
        <v>72.16</v>
      </c>
      <c r="C3435" s="6">
        <f t="shared" si="55"/>
        <v>1.6643554466126652E-3</v>
      </c>
      <c r="D3435" s="6"/>
    </row>
    <row r="3436" spans="1:4" x14ac:dyDescent="0.25">
      <c r="A3436" s="3">
        <v>23253</v>
      </c>
      <c r="B3436" s="1">
        <v>72.5</v>
      </c>
      <c r="C3436" s="6">
        <f t="shared" si="55"/>
        <v>4.7006861062610294E-3</v>
      </c>
      <c r="D3436" s="6"/>
    </row>
    <row r="3437" spans="1:4" x14ac:dyDescent="0.25">
      <c r="A3437" s="3">
        <v>23257</v>
      </c>
      <c r="B3437" s="1">
        <v>72.66</v>
      </c>
      <c r="C3437" s="6">
        <f t="shared" si="55"/>
        <v>2.2044649324267792E-3</v>
      </c>
      <c r="D3437" s="6"/>
    </row>
    <row r="3438" spans="1:4" x14ac:dyDescent="0.25">
      <c r="A3438" s="3">
        <v>23258</v>
      </c>
      <c r="B3438" s="1">
        <v>72.64</v>
      </c>
      <c r="C3438" s="6">
        <f t="shared" si="55"/>
        <v>-2.7529250001800151E-4</v>
      </c>
      <c r="D3438" s="6"/>
    </row>
    <row r="3439" spans="1:4" x14ac:dyDescent="0.25">
      <c r="A3439" s="3">
        <v>23259</v>
      </c>
      <c r="B3439" s="1">
        <v>73</v>
      </c>
      <c r="C3439" s="6">
        <f t="shared" si="55"/>
        <v>4.9437068553532856E-3</v>
      </c>
      <c r="D3439" s="6"/>
    </row>
    <row r="3440" spans="1:4" x14ac:dyDescent="0.25">
      <c r="A3440" s="3">
        <v>23260</v>
      </c>
      <c r="B3440" s="1">
        <v>72.84</v>
      </c>
      <c r="C3440" s="6">
        <f t="shared" si="55"/>
        <v>-2.1941862889838489E-3</v>
      </c>
      <c r="D3440" s="6"/>
    </row>
    <row r="3441" spans="1:4" x14ac:dyDescent="0.25">
      <c r="A3441" s="3">
        <v>23263</v>
      </c>
      <c r="B3441" s="1">
        <v>72.58</v>
      </c>
      <c r="C3441" s="6">
        <f t="shared" si="55"/>
        <v>-3.5758530744830173E-3</v>
      </c>
      <c r="D3441" s="6"/>
    </row>
    <row r="3442" spans="1:4" x14ac:dyDescent="0.25">
      <c r="A3442" s="3">
        <v>23264</v>
      </c>
      <c r="B3442" s="1">
        <v>72.989999999999995</v>
      </c>
      <c r="C3442" s="6">
        <f t="shared" si="55"/>
        <v>5.6330436786167183E-3</v>
      </c>
      <c r="D3442" s="6"/>
    </row>
    <row r="3443" spans="1:4" x14ac:dyDescent="0.25">
      <c r="A3443" s="3">
        <v>23265</v>
      </c>
      <c r="B3443" s="1">
        <v>73.2</v>
      </c>
      <c r="C3443" s="6">
        <f t="shared" si="55"/>
        <v>2.8729755037251066E-3</v>
      </c>
      <c r="D3443" s="6"/>
    </row>
    <row r="3444" spans="1:4" x14ac:dyDescent="0.25">
      <c r="A3444" s="3">
        <v>23266</v>
      </c>
      <c r="B3444" s="1">
        <v>73.150000000000006</v>
      </c>
      <c r="C3444" s="6">
        <f t="shared" si="55"/>
        <v>-6.8329350113247663E-4</v>
      </c>
      <c r="D3444" s="6"/>
    </row>
    <row r="3445" spans="1:4" x14ac:dyDescent="0.25">
      <c r="A3445" s="3">
        <v>23267</v>
      </c>
      <c r="B3445" s="1">
        <v>73.17</v>
      </c>
      <c r="C3445" s="6">
        <f t="shared" si="55"/>
        <v>2.7337342980512702E-4</v>
      </c>
      <c r="D3445" s="6"/>
    </row>
    <row r="3446" spans="1:4" x14ac:dyDescent="0.25">
      <c r="A3446" s="3">
        <v>23270</v>
      </c>
      <c r="B3446" s="1">
        <v>73.069999999999993</v>
      </c>
      <c r="C3446" s="6">
        <f t="shared" si="55"/>
        <v>-1.367615092812249E-3</v>
      </c>
      <c r="D3446" s="6"/>
    </row>
    <row r="3447" spans="1:4" x14ac:dyDescent="0.25">
      <c r="A3447" s="3">
        <v>23271</v>
      </c>
      <c r="B3447" s="1">
        <v>73.12</v>
      </c>
      <c r="C3447" s="6">
        <f t="shared" si="55"/>
        <v>6.8404134276820968E-4</v>
      </c>
      <c r="D3447" s="6"/>
    </row>
    <row r="3448" spans="1:4" x14ac:dyDescent="0.25">
      <c r="A3448" s="3">
        <v>23272</v>
      </c>
      <c r="B3448" s="1">
        <v>72.8</v>
      </c>
      <c r="C3448" s="6">
        <f t="shared" si="55"/>
        <v>-4.3859719432544405E-3</v>
      </c>
      <c r="D3448" s="6"/>
    </row>
    <row r="3449" spans="1:4" x14ac:dyDescent="0.25">
      <c r="A3449" s="3">
        <v>23273</v>
      </c>
      <c r="B3449" s="1">
        <v>73.22</v>
      </c>
      <c r="C3449" s="6">
        <f t="shared" si="55"/>
        <v>5.7526524894498414E-3</v>
      </c>
      <c r="D3449" s="6"/>
    </row>
    <row r="3450" spans="1:4" x14ac:dyDescent="0.25">
      <c r="A3450" s="3">
        <v>23274</v>
      </c>
      <c r="B3450" s="1">
        <v>73.3</v>
      </c>
      <c r="C3450" s="6">
        <f t="shared" si="55"/>
        <v>1.092001200515683E-3</v>
      </c>
      <c r="D3450" s="6"/>
    </row>
    <row r="3451" spans="1:4" x14ac:dyDescent="0.25">
      <c r="A3451" s="3">
        <v>23277</v>
      </c>
      <c r="B3451" s="1">
        <v>72.959999999999994</v>
      </c>
      <c r="C3451" s="6">
        <f t="shared" si="55"/>
        <v>-4.6492631265298507E-3</v>
      </c>
      <c r="D3451" s="6"/>
    </row>
    <row r="3452" spans="1:4" x14ac:dyDescent="0.25">
      <c r="A3452" s="3">
        <v>23278</v>
      </c>
      <c r="B3452" s="1">
        <v>73.3</v>
      </c>
      <c r="C3452" s="6">
        <f t="shared" si="55"/>
        <v>4.6492631265299912E-3</v>
      </c>
      <c r="D3452" s="6"/>
    </row>
    <row r="3453" spans="1:4" x14ac:dyDescent="0.25">
      <c r="A3453" s="3">
        <v>23279</v>
      </c>
      <c r="B3453" s="1">
        <v>72.89</v>
      </c>
      <c r="C3453" s="6">
        <f t="shared" si="55"/>
        <v>-5.6091534984841753E-3</v>
      </c>
      <c r="D3453" s="6"/>
    </row>
    <row r="3454" spans="1:4" x14ac:dyDescent="0.25">
      <c r="A3454" s="3">
        <v>23280</v>
      </c>
      <c r="B3454" s="1">
        <v>72.27</v>
      </c>
      <c r="C3454" s="6">
        <f t="shared" si="55"/>
        <v>-8.5423500992319445E-3</v>
      </c>
      <c r="D3454" s="6"/>
    </row>
    <row r="3455" spans="1:4" x14ac:dyDescent="0.25">
      <c r="A3455" s="3">
        <v>23281</v>
      </c>
      <c r="B3455" s="1">
        <v>72.13</v>
      </c>
      <c r="C3455" s="6">
        <f t="shared" si="55"/>
        <v>-1.9390587793084457E-3</v>
      </c>
      <c r="D3455" s="6"/>
    </row>
    <row r="3456" spans="1:4" x14ac:dyDescent="0.25">
      <c r="A3456" s="3">
        <v>23284</v>
      </c>
      <c r="B3456" s="1">
        <v>71.7</v>
      </c>
      <c r="C3456" s="6">
        <f t="shared" si="55"/>
        <v>-5.9792989100065051E-3</v>
      </c>
      <c r="D3456" s="6"/>
    </row>
    <row r="3457" spans="1:4" x14ac:dyDescent="0.25">
      <c r="A3457" s="3">
        <v>23285</v>
      </c>
      <c r="B3457" s="1">
        <v>72.22</v>
      </c>
      <c r="C3457" s="6">
        <f t="shared" si="55"/>
        <v>7.2262682437370558E-3</v>
      </c>
      <c r="D3457" s="6"/>
    </row>
    <row r="3458" spans="1:4" x14ac:dyDescent="0.25">
      <c r="A3458" s="3">
        <v>23286</v>
      </c>
      <c r="B3458" s="1">
        <v>72.3</v>
      </c>
      <c r="C3458" s="6">
        <f t="shared" si="55"/>
        <v>1.1071133154073323E-3</v>
      </c>
      <c r="D3458" s="6"/>
    </row>
    <row r="3459" spans="1:4" x14ac:dyDescent="0.25">
      <c r="A3459" s="3">
        <v>23287</v>
      </c>
      <c r="B3459" s="1">
        <v>72.83</v>
      </c>
      <c r="C3459" s="6">
        <f t="shared" si="55"/>
        <v>7.3038290651047527E-3</v>
      </c>
      <c r="D3459" s="6"/>
    </row>
    <row r="3460" spans="1:4" x14ac:dyDescent="0.25">
      <c r="A3460" s="3">
        <v>23288</v>
      </c>
      <c r="B3460" s="1">
        <v>72.849999999999994</v>
      </c>
      <c r="C3460" s="6">
        <f t="shared" ref="C3460:C3523" si="56">LN(B3460/B3459)</f>
        <v>2.7457441139002456E-4</v>
      </c>
      <c r="D3460" s="6"/>
    </row>
    <row r="3461" spans="1:4" x14ac:dyDescent="0.25">
      <c r="A3461" s="3">
        <v>23291</v>
      </c>
      <c r="B3461" s="1">
        <v>72.7</v>
      </c>
      <c r="C3461" s="6">
        <f t="shared" si="56"/>
        <v>-2.0611481017400418E-3</v>
      </c>
      <c r="D3461" s="6"/>
    </row>
    <row r="3462" spans="1:4" x14ac:dyDescent="0.25">
      <c r="A3462" s="3">
        <v>23292</v>
      </c>
      <c r="B3462" s="1">
        <v>72.599999999999994</v>
      </c>
      <c r="C3462" s="6">
        <f t="shared" si="56"/>
        <v>-1.3764627087233478E-3</v>
      </c>
      <c r="D3462" s="6"/>
    </row>
    <row r="3463" spans="1:4" x14ac:dyDescent="0.25">
      <c r="A3463" s="3">
        <v>23293</v>
      </c>
      <c r="B3463" s="1">
        <v>71.87</v>
      </c>
      <c r="C3463" s="6">
        <f t="shared" si="56"/>
        <v>-1.010599035039896E-2</v>
      </c>
      <c r="D3463" s="6"/>
    </row>
    <row r="3464" spans="1:4" x14ac:dyDescent="0.25">
      <c r="A3464" s="3">
        <v>23294</v>
      </c>
      <c r="B3464" s="1">
        <v>72.2</v>
      </c>
      <c r="C3464" s="6">
        <f t="shared" si="56"/>
        <v>4.5811144184293657E-3</v>
      </c>
      <c r="D3464" s="6"/>
    </row>
    <row r="3465" spans="1:4" x14ac:dyDescent="0.25">
      <c r="A3465" s="3">
        <v>23295</v>
      </c>
      <c r="B3465" s="1">
        <v>72.27</v>
      </c>
      <c r="C3465" s="6">
        <f t="shared" si="56"/>
        <v>9.6905939610901124E-4</v>
      </c>
      <c r="D3465" s="6"/>
    </row>
    <row r="3466" spans="1:4" x14ac:dyDescent="0.25">
      <c r="A3466" s="3">
        <v>23298</v>
      </c>
      <c r="B3466" s="1">
        <v>72.3</v>
      </c>
      <c r="C3466" s="6">
        <f t="shared" si="56"/>
        <v>4.1502386982939058E-4</v>
      </c>
      <c r="D3466" s="6"/>
    </row>
    <row r="3467" spans="1:4" x14ac:dyDescent="0.25">
      <c r="A3467" s="3">
        <v>23299</v>
      </c>
      <c r="B3467" s="1">
        <v>72.400000000000006</v>
      </c>
      <c r="C3467" s="6">
        <f t="shared" si="56"/>
        <v>1.3821702269518957E-3</v>
      </c>
      <c r="D3467" s="6"/>
    </row>
    <row r="3468" spans="1:4" x14ac:dyDescent="0.25">
      <c r="A3468" s="3">
        <v>23300</v>
      </c>
      <c r="B3468" s="1">
        <v>72.97</v>
      </c>
      <c r="C3468" s="6">
        <f t="shared" si="56"/>
        <v>7.8420983858580005E-3</v>
      </c>
      <c r="D3468" s="6"/>
    </row>
    <row r="3469" spans="1:4" x14ac:dyDescent="0.25">
      <c r="A3469" s="3">
        <v>23301</v>
      </c>
      <c r="B3469" s="1">
        <v>73.260000000000005</v>
      </c>
      <c r="C3469" s="6">
        <f t="shared" si="56"/>
        <v>3.9663595731397119E-3</v>
      </c>
      <c r="D3469" s="6"/>
    </row>
    <row r="3470" spans="1:4" x14ac:dyDescent="0.25">
      <c r="A3470" s="3">
        <v>23302</v>
      </c>
      <c r="B3470" s="1">
        <v>73.319999999999993</v>
      </c>
      <c r="C3470" s="6">
        <f t="shared" si="56"/>
        <v>8.186656208356819E-4</v>
      </c>
      <c r="D3470" s="6"/>
    </row>
    <row r="3471" spans="1:4" x14ac:dyDescent="0.25">
      <c r="A3471" s="3">
        <v>23305</v>
      </c>
      <c r="B3471" s="1">
        <v>73.38</v>
      </c>
      <c r="C3471" s="6">
        <f t="shared" si="56"/>
        <v>8.179959556317626E-4</v>
      </c>
      <c r="D3471" s="6"/>
    </row>
    <row r="3472" spans="1:4" x14ac:dyDescent="0.25">
      <c r="A3472" s="3">
        <v>23306</v>
      </c>
      <c r="B3472" s="1">
        <v>72.959999999999994</v>
      </c>
      <c r="C3472" s="6">
        <f t="shared" si="56"/>
        <v>-5.7400731610600881E-3</v>
      </c>
      <c r="D3472" s="6"/>
    </row>
    <row r="3473" spans="1:4" x14ac:dyDescent="0.25">
      <c r="A3473" s="3">
        <v>23307</v>
      </c>
      <c r="B3473" s="1">
        <v>73</v>
      </c>
      <c r="C3473" s="6">
        <f t="shared" si="56"/>
        <v>5.4809538231519541E-4</v>
      </c>
      <c r="D3473" s="6"/>
    </row>
    <row r="3474" spans="1:4" x14ac:dyDescent="0.25">
      <c r="A3474" s="3">
        <v>23308</v>
      </c>
      <c r="B3474" s="1">
        <v>73.28</v>
      </c>
      <c r="C3474" s="6">
        <f t="shared" si="56"/>
        <v>3.8282792174837046E-3</v>
      </c>
      <c r="D3474" s="6"/>
    </row>
    <row r="3475" spans="1:4" x14ac:dyDescent="0.25">
      <c r="A3475" s="3">
        <v>23309</v>
      </c>
      <c r="B3475" s="1">
        <v>74.010000000000005</v>
      </c>
      <c r="C3475" s="6">
        <f t="shared" si="56"/>
        <v>9.9124988435002406E-3</v>
      </c>
      <c r="D3475" s="6"/>
    </row>
    <row r="3476" spans="1:4" x14ac:dyDescent="0.25">
      <c r="A3476" s="3">
        <v>23312</v>
      </c>
      <c r="B3476" s="1">
        <v>74.48</v>
      </c>
      <c r="C3476" s="6">
        <f t="shared" si="56"/>
        <v>6.3304137594364903E-3</v>
      </c>
      <c r="D3476" s="6"/>
    </row>
    <row r="3477" spans="1:4" x14ac:dyDescent="0.25">
      <c r="A3477" s="3">
        <v>23313</v>
      </c>
      <c r="B3477" s="1">
        <v>74.459999999999994</v>
      </c>
      <c r="C3477" s="6">
        <f t="shared" si="56"/>
        <v>-2.6856452424097273E-4</v>
      </c>
      <c r="D3477" s="6"/>
    </row>
    <row r="3478" spans="1:4" x14ac:dyDescent="0.25">
      <c r="A3478" s="3">
        <v>23314</v>
      </c>
      <c r="B3478" s="1">
        <v>73.8</v>
      </c>
      <c r="C3478" s="6">
        <f t="shared" si="56"/>
        <v>-8.9033368381439531E-3</v>
      </c>
      <c r="D3478" s="6"/>
    </row>
    <row r="3479" spans="1:4" x14ac:dyDescent="0.25">
      <c r="A3479" s="3">
        <v>23315</v>
      </c>
      <c r="B3479" s="1">
        <v>74.010000000000005</v>
      </c>
      <c r="C3479" s="6">
        <f t="shared" si="56"/>
        <v>2.8414876029482861E-3</v>
      </c>
      <c r="D3479" s="6"/>
    </row>
    <row r="3480" spans="1:4" x14ac:dyDescent="0.25">
      <c r="A3480" s="3">
        <v>23316</v>
      </c>
      <c r="B3480" s="1">
        <v>73.83</v>
      </c>
      <c r="C3480" s="6">
        <f t="shared" si="56"/>
        <v>-2.4350661383008764E-3</v>
      </c>
      <c r="D3480" s="6"/>
    </row>
    <row r="3481" spans="1:4" x14ac:dyDescent="0.25">
      <c r="A3481" s="3">
        <v>23319</v>
      </c>
      <c r="B3481" s="1">
        <v>73.45</v>
      </c>
      <c r="C3481" s="6">
        <f t="shared" si="56"/>
        <v>-5.1602504511878283E-3</v>
      </c>
      <c r="D3481" s="6"/>
    </row>
    <row r="3482" spans="1:4" x14ac:dyDescent="0.25">
      <c r="A3482" s="3">
        <v>23321</v>
      </c>
      <c r="B3482" s="1">
        <v>72.81</v>
      </c>
      <c r="C3482" s="6">
        <f t="shared" si="56"/>
        <v>-8.7515942132665898E-3</v>
      </c>
      <c r="D3482" s="6"/>
    </row>
    <row r="3483" spans="1:4" x14ac:dyDescent="0.25">
      <c r="A3483" s="3">
        <v>23322</v>
      </c>
      <c r="B3483" s="1">
        <v>73.06</v>
      </c>
      <c r="C3483" s="6">
        <f t="shared" si="56"/>
        <v>3.4277129605167732E-3</v>
      </c>
      <c r="D3483" s="6"/>
    </row>
    <row r="3484" spans="1:4" x14ac:dyDescent="0.25">
      <c r="A3484" s="3">
        <v>23323</v>
      </c>
      <c r="B3484" s="1">
        <v>73.36</v>
      </c>
      <c r="C3484" s="6">
        <f t="shared" si="56"/>
        <v>4.0978065810730307E-3</v>
      </c>
      <c r="D3484" s="6"/>
    </row>
    <row r="3485" spans="1:4" x14ac:dyDescent="0.25">
      <c r="A3485" s="3">
        <v>23326</v>
      </c>
      <c r="B3485" s="1">
        <v>73.52</v>
      </c>
      <c r="C3485" s="6">
        <f t="shared" si="56"/>
        <v>2.1786500992221724E-3</v>
      </c>
      <c r="D3485" s="6"/>
    </row>
    <row r="3486" spans="1:4" x14ac:dyDescent="0.25">
      <c r="A3486" s="3">
        <v>23327</v>
      </c>
      <c r="B3486" s="1">
        <v>73.23</v>
      </c>
      <c r="C3486" s="6">
        <f t="shared" si="56"/>
        <v>-3.9523049744531261E-3</v>
      </c>
      <c r="D3486" s="6"/>
    </row>
    <row r="3487" spans="1:4" x14ac:dyDescent="0.25">
      <c r="A3487" s="3">
        <v>23328</v>
      </c>
      <c r="B3487" s="1">
        <v>73.290000000000006</v>
      </c>
      <c r="C3487" s="6">
        <f t="shared" si="56"/>
        <v>8.190008647804177E-4</v>
      </c>
      <c r="D3487" s="6"/>
    </row>
    <row r="3488" spans="1:4" x14ac:dyDescent="0.25">
      <c r="A3488" s="3">
        <v>23329</v>
      </c>
      <c r="B3488" s="1">
        <v>72.95</v>
      </c>
      <c r="C3488" s="6">
        <f t="shared" si="56"/>
        <v>-4.6498989689641671E-3</v>
      </c>
      <c r="D3488" s="6"/>
    </row>
    <row r="3489" spans="1:4" x14ac:dyDescent="0.25">
      <c r="A3489" s="3">
        <v>23330</v>
      </c>
      <c r="B3489" s="1">
        <v>72.349999999999994</v>
      </c>
      <c r="C3489" s="6">
        <f t="shared" si="56"/>
        <v>-8.2588218913018617E-3</v>
      </c>
      <c r="D3489" s="6"/>
    </row>
    <row r="3490" spans="1:4" x14ac:dyDescent="0.25">
      <c r="A3490" s="3">
        <v>23333</v>
      </c>
      <c r="B3490" s="1">
        <v>71.83</v>
      </c>
      <c r="C3490" s="6">
        <f t="shared" si="56"/>
        <v>-7.213236990782591E-3</v>
      </c>
      <c r="D3490" s="6"/>
    </row>
    <row r="3491" spans="1:4" x14ac:dyDescent="0.25">
      <c r="A3491" s="3">
        <v>23334</v>
      </c>
      <c r="B3491" s="1">
        <v>71.900000000000006</v>
      </c>
      <c r="C3491" s="6">
        <f t="shared" si="56"/>
        <v>9.7404864029086268E-4</v>
      </c>
      <c r="D3491" s="6"/>
    </row>
    <row r="3492" spans="1:4" x14ac:dyDescent="0.25">
      <c r="A3492" s="3">
        <v>23335</v>
      </c>
      <c r="B3492" s="1">
        <v>72.56</v>
      </c>
      <c r="C3492" s="6">
        <f t="shared" si="56"/>
        <v>9.1375410798801449E-3</v>
      </c>
      <c r="D3492" s="6"/>
    </row>
    <row r="3493" spans="1:4" x14ac:dyDescent="0.25">
      <c r="A3493" s="3">
        <v>23336</v>
      </c>
      <c r="B3493" s="1">
        <v>71.62</v>
      </c>
      <c r="C3493" s="6">
        <f t="shared" si="56"/>
        <v>-1.3039441236594536E-2</v>
      </c>
      <c r="D3493" s="6"/>
    </row>
    <row r="3494" spans="1:4" x14ac:dyDescent="0.25">
      <c r="A3494" s="3">
        <v>23337</v>
      </c>
      <c r="B3494" s="1">
        <v>69.61</v>
      </c>
      <c r="C3494" s="6">
        <f t="shared" si="56"/>
        <v>-2.8466129389711645E-2</v>
      </c>
      <c r="D3494" s="6"/>
    </row>
    <row r="3495" spans="1:4" x14ac:dyDescent="0.25">
      <c r="A3495" s="3">
        <v>23341</v>
      </c>
      <c r="B3495" s="1">
        <v>72.38</v>
      </c>
      <c r="C3495" s="6">
        <f t="shared" si="56"/>
        <v>3.9021782955021261E-2</v>
      </c>
      <c r="D3495" s="6"/>
    </row>
    <row r="3496" spans="1:4" x14ac:dyDescent="0.25">
      <c r="A3496" s="3">
        <v>23342</v>
      </c>
      <c r="B3496" s="1">
        <v>72.25</v>
      </c>
      <c r="C3496" s="6">
        <f t="shared" si="56"/>
        <v>-1.7976911430548045E-3</v>
      </c>
      <c r="D3496" s="6"/>
    </row>
    <row r="3497" spans="1:4" x14ac:dyDescent="0.25">
      <c r="A3497" s="3">
        <v>23344</v>
      </c>
      <c r="B3497" s="1">
        <v>73.23</v>
      </c>
      <c r="C3497" s="6">
        <f t="shared" si="56"/>
        <v>1.3472846080437011E-2</v>
      </c>
      <c r="D3497" s="6"/>
    </row>
    <row r="3498" spans="1:4" x14ac:dyDescent="0.25">
      <c r="A3498" s="3">
        <v>23347</v>
      </c>
      <c r="B3498" s="1">
        <v>73.66</v>
      </c>
      <c r="C3498" s="6">
        <f t="shared" si="56"/>
        <v>5.854737943940834E-3</v>
      </c>
      <c r="D3498" s="6"/>
    </row>
    <row r="3499" spans="1:4" x14ac:dyDescent="0.25">
      <c r="A3499" s="3">
        <v>23348</v>
      </c>
      <c r="B3499" s="1">
        <v>73.62</v>
      </c>
      <c r="C3499" s="6">
        <f t="shared" si="56"/>
        <v>-5.4318306604403291E-4</v>
      </c>
      <c r="D3499" s="6"/>
    </row>
    <row r="3500" spans="1:4" x14ac:dyDescent="0.25">
      <c r="A3500" s="3">
        <v>23349</v>
      </c>
      <c r="B3500" s="1">
        <v>73.8</v>
      </c>
      <c r="C3500" s="6">
        <f t="shared" si="56"/>
        <v>2.4420036555515873E-3</v>
      </c>
      <c r="D3500" s="6"/>
    </row>
    <row r="3501" spans="1:4" x14ac:dyDescent="0.25">
      <c r="A3501" s="3">
        <v>23350</v>
      </c>
      <c r="B3501" s="1">
        <v>74.28</v>
      </c>
      <c r="C3501" s="6">
        <f t="shared" si="56"/>
        <v>6.483004878078312E-3</v>
      </c>
      <c r="D3501" s="6"/>
    </row>
    <row r="3502" spans="1:4" x14ac:dyDescent="0.25">
      <c r="A3502" s="3">
        <v>23351</v>
      </c>
      <c r="B3502" s="1">
        <v>74</v>
      </c>
      <c r="C3502" s="6">
        <f t="shared" si="56"/>
        <v>-3.7766432803352915E-3</v>
      </c>
      <c r="D3502" s="6"/>
    </row>
    <row r="3503" spans="1:4" x14ac:dyDescent="0.25">
      <c r="A3503" s="3">
        <v>23354</v>
      </c>
      <c r="B3503" s="1">
        <v>73.959999999999994</v>
      </c>
      <c r="C3503" s="6">
        <f t="shared" si="56"/>
        <v>-5.4068668524576158E-4</v>
      </c>
      <c r="D3503" s="6"/>
    </row>
    <row r="3504" spans="1:4" x14ac:dyDescent="0.25">
      <c r="A3504" s="3">
        <v>23355</v>
      </c>
      <c r="B3504" s="1">
        <v>73.989999999999995</v>
      </c>
      <c r="C3504" s="6">
        <f t="shared" si="56"/>
        <v>4.0554241853548942E-4</v>
      </c>
      <c r="D3504" s="6"/>
    </row>
    <row r="3505" spans="1:4" x14ac:dyDescent="0.25">
      <c r="A3505" s="3">
        <v>23356</v>
      </c>
      <c r="B3505" s="1">
        <v>73.900000000000006</v>
      </c>
      <c r="C3505" s="6">
        <f t="shared" si="56"/>
        <v>-1.2171209833033033E-3</v>
      </c>
      <c r="D3505" s="6"/>
    </row>
    <row r="3506" spans="1:4" x14ac:dyDescent="0.25">
      <c r="A3506" s="3">
        <v>23357</v>
      </c>
      <c r="B3506" s="1">
        <v>73.91</v>
      </c>
      <c r="C3506" s="6">
        <f t="shared" si="56"/>
        <v>1.3530884263925928E-4</v>
      </c>
      <c r="D3506" s="6"/>
    </row>
    <row r="3507" spans="1:4" x14ac:dyDescent="0.25">
      <c r="A3507" s="3">
        <v>23358</v>
      </c>
      <c r="B3507" s="1">
        <v>74.06</v>
      </c>
      <c r="C3507" s="6">
        <f t="shared" si="56"/>
        <v>2.0274386886714093E-3</v>
      </c>
      <c r="D3507" s="6"/>
    </row>
    <row r="3508" spans="1:4" x14ac:dyDescent="0.25">
      <c r="A3508" s="3">
        <v>23361</v>
      </c>
      <c r="B3508" s="1">
        <v>74.3</v>
      </c>
      <c r="C3508" s="6">
        <f t="shared" si="56"/>
        <v>3.2353762382468202E-3</v>
      </c>
      <c r="D3508" s="6"/>
    </row>
    <row r="3509" spans="1:4" x14ac:dyDescent="0.25">
      <c r="A3509" s="3">
        <v>23362</v>
      </c>
      <c r="B3509" s="1">
        <v>74.739999999999995</v>
      </c>
      <c r="C3509" s="6">
        <f t="shared" si="56"/>
        <v>5.9044723336244102E-3</v>
      </c>
      <c r="D3509" s="6"/>
    </row>
    <row r="3510" spans="1:4" x14ac:dyDescent="0.25">
      <c r="A3510" s="3">
        <v>23363</v>
      </c>
      <c r="B3510" s="1">
        <v>74.63</v>
      </c>
      <c r="C3510" s="6">
        <f t="shared" si="56"/>
        <v>-1.4728529140417186E-3</v>
      </c>
      <c r="D3510" s="6"/>
    </row>
    <row r="3511" spans="1:4" x14ac:dyDescent="0.25">
      <c r="A3511" s="3">
        <v>23364</v>
      </c>
      <c r="B3511" s="1">
        <v>74.400000000000006</v>
      </c>
      <c r="C3511" s="6">
        <f t="shared" si="56"/>
        <v>-3.0866293042497335E-3</v>
      </c>
      <c r="D3511" s="6"/>
    </row>
    <row r="3512" spans="1:4" x14ac:dyDescent="0.25">
      <c r="A3512" s="3">
        <v>23365</v>
      </c>
      <c r="B3512" s="1">
        <v>74.28</v>
      </c>
      <c r="C3512" s="6">
        <f t="shared" si="56"/>
        <v>-1.6142053545412246E-3</v>
      </c>
      <c r="D3512" s="6"/>
    </row>
    <row r="3513" spans="1:4" x14ac:dyDescent="0.25">
      <c r="A3513" s="3">
        <v>23368</v>
      </c>
      <c r="B3513" s="1">
        <v>73.81</v>
      </c>
      <c r="C3513" s="6">
        <f t="shared" si="56"/>
        <v>-6.3475127025440295E-3</v>
      </c>
      <c r="D3513" s="6"/>
    </row>
    <row r="3514" spans="1:4" x14ac:dyDescent="0.25">
      <c r="A3514" s="3">
        <v>23369</v>
      </c>
      <c r="B3514" s="1">
        <v>73.97</v>
      </c>
      <c r="C3514" s="6">
        <f t="shared" si="56"/>
        <v>2.1653818178152583E-3</v>
      </c>
      <c r="D3514" s="6"/>
    </row>
    <row r="3515" spans="1:4" x14ac:dyDescent="0.25">
      <c r="A3515" s="3">
        <v>23371</v>
      </c>
      <c r="B3515" s="1">
        <v>74.319999999999993</v>
      </c>
      <c r="C3515" s="6">
        <f t="shared" si="56"/>
        <v>4.7204889058067969E-3</v>
      </c>
      <c r="D3515" s="6"/>
    </row>
    <row r="3516" spans="1:4" x14ac:dyDescent="0.25">
      <c r="A3516" s="3">
        <v>23372</v>
      </c>
      <c r="B3516" s="1">
        <v>74.44</v>
      </c>
      <c r="C3516" s="6">
        <f t="shared" si="56"/>
        <v>1.6133372684670503E-3</v>
      </c>
      <c r="D3516" s="6"/>
    </row>
    <row r="3517" spans="1:4" x14ac:dyDescent="0.25">
      <c r="A3517" s="3">
        <v>23375</v>
      </c>
      <c r="B3517" s="1">
        <v>74.56</v>
      </c>
      <c r="C3517" s="6">
        <f t="shared" si="56"/>
        <v>1.6107386032857731E-3</v>
      </c>
      <c r="D3517" s="6"/>
    </row>
    <row r="3518" spans="1:4" x14ac:dyDescent="0.25">
      <c r="A3518" s="3">
        <v>23376</v>
      </c>
      <c r="B3518" s="1">
        <v>75.02</v>
      </c>
      <c r="C3518" s="6">
        <f t="shared" si="56"/>
        <v>6.1505742764053654E-3</v>
      </c>
      <c r="D3518" s="6"/>
    </row>
    <row r="3519" spans="1:4" x14ac:dyDescent="0.25">
      <c r="A3519" s="3">
        <v>23378</v>
      </c>
      <c r="B3519" s="1">
        <v>75.430000000000007</v>
      </c>
      <c r="C3519" s="6">
        <f t="shared" si="56"/>
        <v>5.450329211798265E-3</v>
      </c>
      <c r="D3519" s="6"/>
    </row>
    <row r="3520" spans="1:4" x14ac:dyDescent="0.25">
      <c r="A3520" s="3">
        <v>23379</v>
      </c>
      <c r="B3520" s="1">
        <v>75.5</v>
      </c>
      <c r="C3520" s="6">
        <f t="shared" si="56"/>
        <v>9.2758238943951995E-4</v>
      </c>
      <c r="D3520" s="6"/>
    </row>
    <row r="3521" spans="1:4" x14ac:dyDescent="0.25">
      <c r="A3521" s="3">
        <v>23382</v>
      </c>
      <c r="B3521" s="1">
        <v>75.67</v>
      </c>
      <c r="C3521" s="6">
        <f t="shared" si="56"/>
        <v>2.2491244514513263E-3</v>
      </c>
      <c r="D3521" s="6"/>
    </row>
    <row r="3522" spans="1:4" x14ac:dyDescent="0.25">
      <c r="A3522" s="3">
        <v>23383</v>
      </c>
      <c r="B3522" s="1">
        <v>75.69</v>
      </c>
      <c r="C3522" s="6">
        <f t="shared" si="56"/>
        <v>2.6427061464576521E-4</v>
      </c>
      <c r="D3522" s="6"/>
    </row>
    <row r="3523" spans="1:4" x14ac:dyDescent="0.25">
      <c r="A3523" s="3">
        <v>23384</v>
      </c>
      <c r="B3523" s="1">
        <v>76</v>
      </c>
      <c r="C3523" s="6">
        <f t="shared" si="56"/>
        <v>4.0872889652549529E-3</v>
      </c>
      <c r="D3523" s="6"/>
    </row>
    <row r="3524" spans="1:4" x14ac:dyDescent="0.25">
      <c r="A3524" s="3">
        <v>23385</v>
      </c>
      <c r="B3524" s="1">
        <v>76.28</v>
      </c>
      <c r="C3524" s="6">
        <f t="shared" ref="C3524:C3587" si="57">LN(B3524/B3523)</f>
        <v>3.6774404458871832E-3</v>
      </c>
      <c r="D3524" s="6"/>
    </row>
    <row r="3525" spans="1:4" x14ac:dyDescent="0.25">
      <c r="A3525" s="3">
        <v>23386</v>
      </c>
      <c r="B3525" s="1">
        <v>76.239999999999995</v>
      </c>
      <c r="C3525" s="6">
        <f t="shared" si="57"/>
        <v>-5.2452138627176513E-4</v>
      </c>
      <c r="D3525" s="6"/>
    </row>
    <row r="3526" spans="1:4" x14ac:dyDescent="0.25">
      <c r="A3526" s="3">
        <v>23389</v>
      </c>
      <c r="B3526" s="1">
        <v>76.22</v>
      </c>
      <c r="C3526" s="6">
        <f t="shared" si="57"/>
        <v>-2.6236390023246447E-4</v>
      </c>
      <c r="D3526" s="6"/>
    </row>
    <row r="3527" spans="1:4" x14ac:dyDescent="0.25">
      <c r="A3527" s="3">
        <v>23390</v>
      </c>
      <c r="B3527" s="1">
        <v>76.36</v>
      </c>
      <c r="C3527" s="6">
        <f t="shared" si="57"/>
        <v>1.8351034118326058E-3</v>
      </c>
      <c r="D3527" s="6"/>
    </row>
    <row r="3528" spans="1:4" x14ac:dyDescent="0.25">
      <c r="A3528" s="3">
        <v>23391</v>
      </c>
      <c r="B3528" s="1">
        <v>76.64</v>
      </c>
      <c r="C3528" s="6">
        <f t="shared" si="57"/>
        <v>3.6601348050583331E-3</v>
      </c>
      <c r="D3528" s="6"/>
    </row>
    <row r="3529" spans="1:4" x14ac:dyDescent="0.25">
      <c r="A3529" s="3">
        <v>23392</v>
      </c>
      <c r="B3529" s="1">
        <v>76.55</v>
      </c>
      <c r="C3529" s="6">
        <f t="shared" si="57"/>
        <v>-1.1750115589123902E-3</v>
      </c>
      <c r="D3529" s="6"/>
    </row>
    <row r="3530" spans="1:4" x14ac:dyDescent="0.25">
      <c r="A3530" s="3">
        <v>23393</v>
      </c>
      <c r="B3530" s="1">
        <v>76.56</v>
      </c>
      <c r="C3530" s="6">
        <f t="shared" si="57"/>
        <v>1.3062504100623217E-4</v>
      </c>
      <c r="D3530" s="6"/>
    </row>
    <row r="3531" spans="1:4" x14ac:dyDescent="0.25">
      <c r="A3531" s="3">
        <v>23396</v>
      </c>
      <c r="B3531" s="1">
        <v>76.41</v>
      </c>
      <c r="C3531" s="6">
        <f t="shared" si="57"/>
        <v>-1.9611694852235441E-3</v>
      </c>
      <c r="D3531" s="6"/>
    </row>
    <row r="3532" spans="1:4" x14ac:dyDescent="0.25">
      <c r="A3532" s="3">
        <v>23397</v>
      </c>
      <c r="B3532" s="1">
        <v>76.62</v>
      </c>
      <c r="C3532" s="6">
        <f t="shared" si="57"/>
        <v>2.74456161302776E-3</v>
      </c>
      <c r="D3532" s="6"/>
    </row>
    <row r="3533" spans="1:4" x14ac:dyDescent="0.25">
      <c r="A3533" s="3">
        <v>23398</v>
      </c>
      <c r="B3533" s="1">
        <v>77.03</v>
      </c>
      <c r="C3533" s="6">
        <f t="shared" si="57"/>
        <v>5.3368170923713855E-3</v>
      </c>
      <c r="D3533" s="6"/>
    </row>
    <row r="3534" spans="1:4" x14ac:dyDescent="0.25">
      <c r="A3534" s="3">
        <v>23399</v>
      </c>
      <c r="B3534" s="1">
        <v>77.09</v>
      </c>
      <c r="C3534" s="6">
        <f t="shared" si="57"/>
        <v>7.7861410629643179E-4</v>
      </c>
      <c r="D3534" s="6"/>
    </row>
    <row r="3535" spans="1:4" x14ac:dyDescent="0.25">
      <c r="A3535" s="3">
        <v>23400</v>
      </c>
      <c r="B3535" s="1">
        <v>77.11</v>
      </c>
      <c r="C3535" s="6">
        <f t="shared" si="57"/>
        <v>2.5940337369832186E-4</v>
      </c>
      <c r="D3535" s="6"/>
    </row>
    <row r="3536" spans="1:4" x14ac:dyDescent="0.25">
      <c r="A3536" s="3">
        <v>23403</v>
      </c>
      <c r="B3536" s="1">
        <v>77.08</v>
      </c>
      <c r="C3536" s="6">
        <f t="shared" si="57"/>
        <v>-3.8913029870365308E-4</v>
      </c>
      <c r="D3536" s="6"/>
    </row>
    <row r="3537" spans="1:4" x14ac:dyDescent="0.25">
      <c r="A3537" s="3">
        <v>23404</v>
      </c>
      <c r="B3537" s="1">
        <v>77.099999999999994</v>
      </c>
      <c r="C3537" s="6">
        <f t="shared" si="57"/>
        <v>2.5943702311811723E-4</v>
      </c>
      <c r="D3537" s="6"/>
    </row>
    <row r="3538" spans="1:4" x14ac:dyDescent="0.25">
      <c r="A3538" s="3">
        <v>23405</v>
      </c>
      <c r="B3538" s="1">
        <v>76.63</v>
      </c>
      <c r="C3538" s="6">
        <f t="shared" si="57"/>
        <v>-6.1146355869708359E-3</v>
      </c>
      <c r="D3538" s="6"/>
    </row>
    <row r="3539" spans="1:4" x14ac:dyDescent="0.25">
      <c r="A3539" s="3">
        <v>23406</v>
      </c>
      <c r="B3539" s="1">
        <v>76.7</v>
      </c>
      <c r="C3539" s="6">
        <f t="shared" si="57"/>
        <v>9.1306339089754554E-4</v>
      </c>
      <c r="D3539" s="6"/>
    </row>
    <row r="3540" spans="1:4" x14ac:dyDescent="0.25">
      <c r="A3540" s="3">
        <v>23407</v>
      </c>
      <c r="B3540" s="1">
        <v>77.040000000000006</v>
      </c>
      <c r="C3540" s="6">
        <f t="shared" si="57"/>
        <v>4.423059116659714E-3</v>
      </c>
      <c r="D3540" s="6"/>
    </row>
    <row r="3541" spans="1:4" x14ac:dyDescent="0.25">
      <c r="A3541" s="3">
        <v>23410</v>
      </c>
      <c r="B3541" s="1">
        <v>76.97</v>
      </c>
      <c r="C3541" s="6">
        <f t="shared" si="57"/>
        <v>-9.0903194364414354E-4</v>
      </c>
      <c r="D3541" s="6"/>
    </row>
    <row r="3542" spans="1:4" x14ac:dyDescent="0.25">
      <c r="A3542" s="3">
        <v>23411</v>
      </c>
      <c r="B3542" s="1">
        <v>76.88</v>
      </c>
      <c r="C3542" s="6">
        <f t="shared" si="57"/>
        <v>-1.1699708841890514E-3</v>
      </c>
      <c r="D3542" s="6"/>
    </row>
    <row r="3543" spans="1:4" x14ac:dyDescent="0.25">
      <c r="A3543" s="3">
        <v>23412</v>
      </c>
      <c r="B3543" s="1">
        <v>76.75</v>
      </c>
      <c r="C3543" s="6">
        <f t="shared" si="57"/>
        <v>-1.6923781947304943E-3</v>
      </c>
      <c r="D3543" s="6"/>
    </row>
    <row r="3544" spans="1:4" x14ac:dyDescent="0.25">
      <c r="A3544" s="3">
        <v>23413</v>
      </c>
      <c r="B3544" s="1">
        <v>76.930000000000007</v>
      </c>
      <c r="C3544" s="6">
        <f t="shared" si="57"/>
        <v>2.3425310035367483E-3</v>
      </c>
      <c r="D3544" s="6"/>
    </row>
    <row r="3545" spans="1:4" x14ac:dyDescent="0.25">
      <c r="A3545" s="3">
        <v>23414</v>
      </c>
      <c r="B3545" s="1">
        <v>77.180000000000007</v>
      </c>
      <c r="C3545" s="6">
        <f t="shared" si="57"/>
        <v>3.2444386386294641E-3</v>
      </c>
      <c r="D3545" s="6"/>
    </row>
    <row r="3546" spans="1:4" x14ac:dyDescent="0.25">
      <c r="A3546" s="3">
        <v>23417</v>
      </c>
      <c r="B3546" s="1">
        <v>77.05</v>
      </c>
      <c r="C3546" s="6">
        <f t="shared" si="57"/>
        <v>-1.685794343348064E-3</v>
      </c>
      <c r="D3546" s="6"/>
    </row>
    <row r="3547" spans="1:4" x14ac:dyDescent="0.25">
      <c r="A3547" s="3">
        <v>23418</v>
      </c>
      <c r="B3547" s="1">
        <v>77.33</v>
      </c>
      <c r="C3547" s="6">
        <f t="shared" si="57"/>
        <v>3.6274168548193222E-3</v>
      </c>
      <c r="D3547" s="6"/>
    </row>
    <row r="3548" spans="1:4" x14ac:dyDescent="0.25">
      <c r="A3548" s="3">
        <v>23419</v>
      </c>
      <c r="B3548" s="1">
        <v>77.569999999999993</v>
      </c>
      <c r="C3548" s="6">
        <f t="shared" si="57"/>
        <v>3.0987758818360666E-3</v>
      </c>
      <c r="D3548" s="6"/>
    </row>
    <row r="3549" spans="1:4" x14ac:dyDescent="0.25">
      <c r="A3549" s="3">
        <v>23420</v>
      </c>
      <c r="B3549" s="1">
        <v>77.52</v>
      </c>
      <c r="C3549" s="6">
        <f t="shared" si="57"/>
        <v>-6.4478692026936652E-4</v>
      </c>
      <c r="D3549" s="6"/>
    </row>
    <row r="3550" spans="1:4" x14ac:dyDescent="0.25">
      <c r="A3550" s="3">
        <v>23421</v>
      </c>
      <c r="B3550" s="1">
        <v>77.48</v>
      </c>
      <c r="C3550" s="6">
        <f t="shared" si="57"/>
        <v>-5.1612904371552192E-4</v>
      </c>
      <c r="D3550" s="6"/>
    </row>
    <row r="3551" spans="1:4" x14ac:dyDescent="0.25">
      <c r="A3551" s="3">
        <v>23424</v>
      </c>
      <c r="B3551" s="1">
        <v>77.459999999999994</v>
      </c>
      <c r="C3551" s="6">
        <f t="shared" si="57"/>
        <v>-2.5816445218910183E-4</v>
      </c>
      <c r="D3551" s="6"/>
    </row>
    <row r="3552" spans="1:4" x14ac:dyDescent="0.25">
      <c r="A3552" s="3">
        <v>23425</v>
      </c>
      <c r="B3552" s="1">
        <v>77.47</v>
      </c>
      <c r="C3552" s="6">
        <f t="shared" si="57"/>
        <v>1.2909055720501913E-4</v>
      </c>
      <c r="D3552" s="6"/>
    </row>
    <row r="3553" spans="1:4" x14ac:dyDescent="0.25">
      <c r="A3553" s="3">
        <v>23426</v>
      </c>
      <c r="B3553" s="1">
        <v>77.55</v>
      </c>
      <c r="C3553" s="6">
        <f t="shared" si="57"/>
        <v>1.0321249787365715E-3</v>
      </c>
      <c r="D3553" s="6"/>
    </row>
    <row r="3554" spans="1:4" x14ac:dyDescent="0.25">
      <c r="A3554" s="3">
        <v>23427</v>
      </c>
      <c r="B3554" s="1">
        <v>77.62</v>
      </c>
      <c r="C3554" s="6">
        <f t="shared" si="57"/>
        <v>9.0223631821248983E-4</v>
      </c>
      <c r="D3554" s="6"/>
    </row>
    <row r="3555" spans="1:4" x14ac:dyDescent="0.25">
      <c r="A3555" s="3">
        <v>23431</v>
      </c>
      <c r="B3555" s="1">
        <v>77.680000000000007</v>
      </c>
      <c r="C3555" s="6">
        <f t="shared" si="57"/>
        <v>7.7269804230917759E-4</v>
      </c>
      <c r="D3555" s="6"/>
    </row>
    <row r="3556" spans="1:4" x14ac:dyDescent="0.25">
      <c r="A3556" s="3">
        <v>23432</v>
      </c>
      <c r="B3556" s="1">
        <v>77.680000000000007</v>
      </c>
      <c r="C3556" s="6">
        <f t="shared" si="57"/>
        <v>0</v>
      </c>
      <c r="D3556" s="6"/>
    </row>
    <row r="3557" spans="1:4" x14ac:dyDescent="0.25">
      <c r="A3557" s="3">
        <v>23433</v>
      </c>
      <c r="B3557" s="1">
        <v>77.87</v>
      </c>
      <c r="C3557" s="6">
        <f t="shared" si="57"/>
        <v>2.4429456058251342E-3</v>
      </c>
      <c r="D3557" s="6"/>
    </row>
    <row r="3558" spans="1:4" x14ac:dyDescent="0.25">
      <c r="A3558" s="3">
        <v>23434</v>
      </c>
      <c r="B3558" s="1">
        <v>77.62</v>
      </c>
      <c r="C3558" s="6">
        <f t="shared" si="57"/>
        <v>-3.2156436481344227E-3</v>
      </c>
      <c r="D3558" s="6"/>
    </row>
    <row r="3559" spans="1:4" x14ac:dyDescent="0.25">
      <c r="A3559" s="3">
        <v>23435</v>
      </c>
      <c r="B3559" s="1">
        <v>77.8</v>
      </c>
      <c r="C3559" s="6">
        <f t="shared" si="57"/>
        <v>2.3163052435855305E-3</v>
      </c>
      <c r="D3559" s="6"/>
    </row>
    <row r="3560" spans="1:4" x14ac:dyDescent="0.25">
      <c r="A3560" s="3">
        <v>23438</v>
      </c>
      <c r="B3560" s="1">
        <v>77.97</v>
      </c>
      <c r="C3560" s="6">
        <f t="shared" si="57"/>
        <v>2.1827061371626141E-3</v>
      </c>
      <c r="D3560" s="6"/>
    </row>
    <row r="3561" spans="1:4" x14ac:dyDescent="0.25">
      <c r="A3561" s="3">
        <v>23439</v>
      </c>
      <c r="B3561" s="1">
        <v>78.22</v>
      </c>
      <c r="C3561" s="6">
        <f t="shared" si="57"/>
        <v>3.2012320058594414E-3</v>
      </c>
      <c r="D3561" s="6"/>
    </row>
    <row r="3562" spans="1:4" x14ac:dyDescent="0.25">
      <c r="A3562" s="3">
        <v>23440</v>
      </c>
      <c r="B3562" s="1">
        <v>78.069999999999993</v>
      </c>
      <c r="C3562" s="6">
        <f t="shared" si="57"/>
        <v>-1.9195091951686152E-3</v>
      </c>
      <c r="D3562" s="6"/>
    </row>
    <row r="3563" spans="1:4" x14ac:dyDescent="0.25">
      <c r="A3563" s="3">
        <v>23441</v>
      </c>
      <c r="B3563" s="1">
        <v>78.06</v>
      </c>
      <c r="C3563" s="6">
        <f t="shared" si="57"/>
        <v>-1.2809837973055485E-4</v>
      </c>
      <c r="D3563" s="6"/>
    </row>
    <row r="3564" spans="1:4" x14ac:dyDescent="0.25">
      <c r="A3564" s="3">
        <v>23442</v>
      </c>
      <c r="B3564" s="1">
        <v>78.31</v>
      </c>
      <c r="C3564" s="6">
        <f t="shared" si="57"/>
        <v>3.1975470103774817E-3</v>
      </c>
      <c r="D3564" s="6"/>
    </row>
    <row r="3565" spans="1:4" x14ac:dyDescent="0.25">
      <c r="A3565" s="3">
        <v>23445</v>
      </c>
      <c r="B3565" s="1">
        <v>78.33</v>
      </c>
      <c r="C3565" s="6">
        <f t="shared" si="57"/>
        <v>2.5536261630088573E-4</v>
      </c>
      <c r="D3565" s="6"/>
    </row>
    <row r="3566" spans="1:4" x14ac:dyDescent="0.25">
      <c r="A3566" s="3">
        <v>23446</v>
      </c>
      <c r="B3566" s="1">
        <v>78.59</v>
      </c>
      <c r="C3566" s="6">
        <f t="shared" si="57"/>
        <v>3.3137934989363707E-3</v>
      </c>
      <c r="D3566" s="6"/>
    </row>
    <row r="3567" spans="1:4" x14ac:dyDescent="0.25">
      <c r="A3567" s="3">
        <v>23447</v>
      </c>
      <c r="B3567" s="1">
        <v>78.95</v>
      </c>
      <c r="C3567" s="6">
        <f t="shared" si="57"/>
        <v>4.5702758235676285E-3</v>
      </c>
      <c r="D3567" s="6"/>
    </row>
    <row r="3568" spans="1:4" x14ac:dyDescent="0.25">
      <c r="A3568" s="3">
        <v>23448</v>
      </c>
      <c r="B3568" s="1">
        <v>79.08</v>
      </c>
      <c r="C3568" s="6">
        <f t="shared" si="57"/>
        <v>1.6452576007649502E-3</v>
      </c>
      <c r="D3568" s="6"/>
    </row>
    <row r="3569" spans="1:4" x14ac:dyDescent="0.25">
      <c r="A3569" s="3">
        <v>23449</v>
      </c>
      <c r="B3569" s="1">
        <v>79.14</v>
      </c>
      <c r="C3569" s="6">
        <f t="shared" si="57"/>
        <v>7.5843765486218004E-4</v>
      </c>
      <c r="D3569" s="6"/>
    </row>
    <row r="3570" spans="1:4" x14ac:dyDescent="0.25">
      <c r="A3570" s="3">
        <v>23452</v>
      </c>
      <c r="B3570" s="1">
        <v>79.14</v>
      </c>
      <c r="C3570" s="6">
        <f t="shared" si="57"/>
        <v>0</v>
      </c>
      <c r="D3570" s="6"/>
    </row>
    <row r="3571" spans="1:4" x14ac:dyDescent="0.25">
      <c r="A3571" s="3">
        <v>23453</v>
      </c>
      <c r="B3571" s="1">
        <v>79.319999999999993</v>
      </c>
      <c r="C3571" s="6">
        <f t="shared" si="57"/>
        <v>2.2718676943168014E-3</v>
      </c>
      <c r="D3571" s="6"/>
    </row>
    <row r="3572" spans="1:4" x14ac:dyDescent="0.25">
      <c r="A3572" s="3">
        <v>23454</v>
      </c>
      <c r="B3572" s="1">
        <v>79.38</v>
      </c>
      <c r="C3572" s="6">
        <f t="shared" si="57"/>
        <v>7.5614370332409647E-4</v>
      </c>
      <c r="D3572" s="6"/>
    </row>
    <row r="3573" spans="1:4" x14ac:dyDescent="0.25">
      <c r="A3573" s="3">
        <v>23455</v>
      </c>
      <c r="B3573" s="1">
        <v>79.3</v>
      </c>
      <c r="C3573" s="6">
        <f t="shared" si="57"/>
        <v>-1.0083187141169845E-3</v>
      </c>
      <c r="D3573" s="6"/>
    </row>
    <row r="3574" spans="1:4" x14ac:dyDescent="0.25">
      <c r="A3574" s="3">
        <v>23456</v>
      </c>
      <c r="B3574" s="1">
        <v>78.92</v>
      </c>
      <c r="C3574" s="6">
        <f t="shared" si="57"/>
        <v>-4.8034474863876608E-3</v>
      </c>
      <c r="D3574" s="6"/>
    </row>
    <row r="3575" spans="1:4" x14ac:dyDescent="0.25">
      <c r="A3575" s="3">
        <v>23459</v>
      </c>
      <c r="B3575" s="1">
        <v>78.930000000000007</v>
      </c>
      <c r="C3575" s="6">
        <f t="shared" si="57"/>
        <v>1.2670256589650169E-4</v>
      </c>
      <c r="D3575" s="6"/>
    </row>
    <row r="3576" spans="1:4" x14ac:dyDescent="0.25">
      <c r="A3576" s="3">
        <v>23460</v>
      </c>
      <c r="B3576" s="1">
        <v>78.790000000000006</v>
      </c>
      <c r="C3576" s="6">
        <f t="shared" si="57"/>
        <v>-1.7752984627143716E-3</v>
      </c>
      <c r="D3576" s="6"/>
    </row>
    <row r="3577" spans="1:4" x14ac:dyDescent="0.25">
      <c r="A3577" s="3">
        <v>23461</v>
      </c>
      <c r="B3577" s="1">
        <v>78.98</v>
      </c>
      <c r="C3577" s="6">
        <f t="shared" si="57"/>
        <v>2.4085706009066218E-3</v>
      </c>
      <c r="D3577" s="6"/>
    </row>
    <row r="3578" spans="1:4" x14ac:dyDescent="0.25">
      <c r="A3578" s="3">
        <v>23462</v>
      </c>
      <c r="B3578" s="1">
        <v>79.19</v>
      </c>
      <c r="C3578" s="6">
        <f t="shared" si="57"/>
        <v>2.655372363817657E-3</v>
      </c>
      <c r="D3578" s="6"/>
    </row>
    <row r="3579" spans="1:4" x14ac:dyDescent="0.25">
      <c r="A3579" s="3">
        <v>23466</v>
      </c>
      <c r="B3579" s="1">
        <v>79.14</v>
      </c>
      <c r="C3579" s="6">
        <f t="shared" si="57"/>
        <v>-6.3159226504289328E-4</v>
      </c>
      <c r="D3579" s="6"/>
    </row>
    <row r="3580" spans="1:4" x14ac:dyDescent="0.25">
      <c r="A3580" s="3">
        <v>23467</v>
      </c>
      <c r="B3580" s="1">
        <v>78.98</v>
      </c>
      <c r="C3580" s="6">
        <f t="shared" si="57"/>
        <v>-2.0237800987747976E-3</v>
      </c>
      <c r="D3580" s="6"/>
    </row>
    <row r="3581" spans="1:4" x14ac:dyDescent="0.25">
      <c r="A3581" s="3">
        <v>23468</v>
      </c>
      <c r="B3581" s="1">
        <v>79.239999999999995</v>
      </c>
      <c r="C3581" s="6">
        <f t="shared" si="57"/>
        <v>3.2865659718467927E-3</v>
      </c>
      <c r="D3581" s="6"/>
    </row>
    <row r="3582" spans="1:4" x14ac:dyDescent="0.25">
      <c r="A3582" s="3">
        <v>23469</v>
      </c>
      <c r="B3582" s="1">
        <v>79.7</v>
      </c>
      <c r="C3582" s="6">
        <f t="shared" si="57"/>
        <v>5.7883639658193736E-3</v>
      </c>
      <c r="D3582" s="6"/>
    </row>
    <row r="3583" spans="1:4" x14ac:dyDescent="0.25">
      <c r="A3583" s="3">
        <v>23470</v>
      </c>
      <c r="B3583" s="1">
        <v>79.94</v>
      </c>
      <c r="C3583" s="6">
        <f t="shared" si="57"/>
        <v>3.006767487008088E-3</v>
      </c>
      <c r="D3583" s="6"/>
    </row>
    <row r="3584" spans="1:4" x14ac:dyDescent="0.25">
      <c r="A3584" s="3">
        <v>23473</v>
      </c>
      <c r="B3584" s="1">
        <v>80.02</v>
      </c>
      <c r="C3584" s="6">
        <f t="shared" si="57"/>
        <v>1.0002501459114624E-3</v>
      </c>
      <c r="D3584" s="6"/>
    </row>
    <row r="3585" spans="1:4" x14ac:dyDescent="0.25">
      <c r="A3585" s="3">
        <v>23474</v>
      </c>
      <c r="B3585" s="1">
        <v>79.739999999999995</v>
      </c>
      <c r="C3585" s="6">
        <f t="shared" si="57"/>
        <v>-3.5052614758800124E-3</v>
      </c>
      <c r="D3585" s="6"/>
    </row>
    <row r="3586" spans="1:4" x14ac:dyDescent="0.25">
      <c r="A3586" s="3">
        <v>23475</v>
      </c>
      <c r="B3586" s="1">
        <v>79.75</v>
      </c>
      <c r="C3586" s="6">
        <f t="shared" si="57"/>
        <v>1.253997117450253E-4</v>
      </c>
      <c r="D3586" s="6"/>
    </row>
    <row r="3587" spans="1:4" x14ac:dyDescent="0.25">
      <c r="A3587" s="3">
        <v>23476</v>
      </c>
      <c r="B3587" s="1">
        <v>79.7</v>
      </c>
      <c r="C3587" s="6">
        <f t="shared" si="57"/>
        <v>-6.2715586878457814E-4</v>
      </c>
      <c r="D3587" s="6"/>
    </row>
    <row r="3588" spans="1:4" x14ac:dyDescent="0.25">
      <c r="A3588" s="3">
        <v>23477</v>
      </c>
      <c r="B3588" s="1">
        <v>79.849999999999994</v>
      </c>
      <c r="C3588" s="6">
        <f t="shared" ref="C3588:C3651" si="58">LN(B3588/B3587)</f>
        <v>1.8802888648519064E-3</v>
      </c>
      <c r="D3588" s="6"/>
    </row>
    <row r="3589" spans="1:4" x14ac:dyDescent="0.25">
      <c r="A3589" s="3">
        <v>23480</v>
      </c>
      <c r="B3589" s="1">
        <v>79.77</v>
      </c>
      <c r="C3589" s="6">
        <f t="shared" si="58"/>
        <v>-1.0023807379832294E-3</v>
      </c>
      <c r="D3589" s="6"/>
    </row>
    <row r="3590" spans="1:4" x14ac:dyDescent="0.25">
      <c r="A3590" s="3">
        <v>23481</v>
      </c>
      <c r="B3590" s="1">
        <v>79.989999999999995</v>
      </c>
      <c r="C3590" s="6">
        <f t="shared" si="58"/>
        <v>2.7541329376924591E-3</v>
      </c>
      <c r="D3590" s="6"/>
    </row>
    <row r="3591" spans="1:4" x14ac:dyDescent="0.25">
      <c r="A3591" s="3">
        <v>23482</v>
      </c>
      <c r="B3591" s="1">
        <v>80.09</v>
      </c>
      <c r="C3591" s="6">
        <f t="shared" si="58"/>
        <v>1.2493754748604253E-3</v>
      </c>
      <c r="D3591" s="6"/>
    </row>
    <row r="3592" spans="1:4" x14ac:dyDescent="0.25">
      <c r="A3592" s="3">
        <v>23483</v>
      </c>
      <c r="B3592" s="1">
        <v>80.2</v>
      </c>
      <c r="C3592" s="6">
        <f t="shared" si="58"/>
        <v>1.3725125368779932E-3</v>
      </c>
      <c r="D3592" s="6"/>
    </row>
    <row r="3593" spans="1:4" x14ac:dyDescent="0.25">
      <c r="A3593" s="3">
        <v>23484</v>
      </c>
      <c r="B3593" s="1">
        <v>80.55</v>
      </c>
      <c r="C3593" s="6">
        <f t="shared" si="58"/>
        <v>4.3545947505144967E-3</v>
      </c>
      <c r="D3593" s="6"/>
    </row>
    <row r="3594" spans="1:4" x14ac:dyDescent="0.25">
      <c r="A3594" s="3">
        <v>23487</v>
      </c>
      <c r="B3594" s="1">
        <v>80.5</v>
      </c>
      <c r="C3594" s="6">
        <f t="shared" si="58"/>
        <v>-6.2092519846564283E-4</v>
      </c>
      <c r="D3594" s="6"/>
    </row>
    <row r="3595" spans="1:4" x14ac:dyDescent="0.25">
      <c r="A3595" s="3">
        <v>23488</v>
      </c>
      <c r="B3595" s="1">
        <v>80.540000000000006</v>
      </c>
      <c r="C3595" s="6">
        <f t="shared" si="58"/>
        <v>4.9677099879047578E-4</v>
      </c>
      <c r="D3595" s="6"/>
    </row>
    <row r="3596" spans="1:4" x14ac:dyDescent="0.25">
      <c r="A3596" s="3">
        <v>23489</v>
      </c>
      <c r="B3596" s="1">
        <v>80.489999999999995</v>
      </c>
      <c r="C3596" s="6">
        <f t="shared" si="58"/>
        <v>-6.2100231766577091E-4</v>
      </c>
      <c r="D3596" s="6"/>
    </row>
    <row r="3597" spans="1:4" x14ac:dyDescent="0.25">
      <c r="A3597" s="3">
        <v>23490</v>
      </c>
      <c r="B3597" s="1">
        <v>80.38</v>
      </c>
      <c r="C3597" s="6">
        <f t="shared" si="58"/>
        <v>-1.3675640845874258E-3</v>
      </c>
      <c r="D3597" s="6"/>
    </row>
    <row r="3598" spans="1:4" x14ac:dyDescent="0.25">
      <c r="A3598" s="3">
        <v>23491</v>
      </c>
      <c r="B3598" s="1">
        <v>79.75</v>
      </c>
      <c r="C3598" s="6">
        <f t="shared" si="58"/>
        <v>-7.8686473561010908E-3</v>
      </c>
      <c r="D3598" s="6"/>
    </row>
    <row r="3599" spans="1:4" x14ac:dyDescent="0.25">
      <c r="A3599" s="3">
        <v>23494</v>
      </c>
      <c r="B3599" s="1">
        <v>79.349999999999994</v>
      </c>
      <c r="C3599" s="6">
        <f t="shared" si="58"/>
        <v>-5.0282946925359435E-3</v>
      </c>
      <c r="D3599" s="6"/>
    </row>
    <row r="3600" spans="1:4" x14ac:dyDescent="0.25">
      <c r="A3600" s="3">
        <v>23495</v>
      </c>
      <c r="B3600" s="1">
        <v>79.900000000000006</v>
      </c>
      <c r="C3600" s="6">
        <f t="shared" si="58"/>
        <v>6.9074057998111159E-3</v>
      </c>
      <c r="D3600" s="6"/>
    </row>
    <row r="3601" spans="1:4" x14ac:dyDescent="0.25">
      <c r="A3601" s="3">
        <v>23496</v>
      </c>
      <c r="B3601" s="1">
        <v>79.7</v>
      </c>
      <c r="C3601" s="6">
        <f t="shared" si="58"/>
        <v>-2.5062669760596117E-3</v>
      </c>
      <c r="D3601" s="6"/>
    </row>
    <row r="3602" spans="1:4" x14ac:dyDescent="0.25">
      <c r="A3602" s="3">
        <v>23497</v>
      </c>
      <c r="B3602" s="1">
        <v>79.459999999999994</v>
      </c>
      <c r="C3602" s="6">
        <f t="shared" si="58"/>
        <v>-3.0158354097165625E-3</v>
      </c>
      <c r="D3602" s="6"/>
    </row>
    <row r="3603" spans="1:4" x14ac:dyDescent="0.25">
      <c r="A3603" s="3">
        <v>23498</v>
      </c>
      <c r="B3603" s="1">
        <v>80.17</v>
      </c>
      <c r="C3603" s="6">
        <f t="shared" si="58"/>
        <v>8.8956296684074149E-3</v>
      </c>
      <c r="D3603" s="6"/>
    </row>
    <row r="3604" spans="1:4" x14ac:dyDescent="0.25">
      <c r="A3604" s="3">
        <v>23501</v>
      </c>
      <c r="B3604" s="1">
        <v>80.47</v>
      </c>
      <c r="C3604" s="6">
        <f t="shared" si="58"/>
        <v>3.7350641031812437E-3</v>
      </c>
      <c r="D3604" s="6"/>
    </row>
    <row r="3605" spans="1:4" x14ac:dyDescent="0.25">
      <c r="A3605" s="3">
        <v>23502</v>
      </c>
      <c r="B3605" s="1">
        <v>80.88</v>
      </c>
      <c r="C3605" s="6">
        <f t="shared" si="58"/>
        <v>5.0821305541744344E-3</v>
      </c>
      <c r="D3605" s="6"/>
    </row>
    <row r="3606" spans="1:4" x14ac:dyDescent="0.25">
      <c r="A3606" s="3">
        <v>23503</v>
      </c>
      <c r="B3606" s="1">
        <v>81.06</v>
      </c>
      <c r="C3606" s="6">
        <f t="shared" si="58"/>
        <v>2.2230464879466733E-3</v>
      </c>
      <c r="D3606" s="6"/>
    </row>
    <row r="3607" spans="1:4" x14ac:dyDescent="0.25">
      <c r="A3607" s="3">
        <v>23504</v>
      </c>
      <c r="B3607" s="1">
        <v>81.150000000000006</v>
      </c>
      <c r="C3607" s="6">
        <f t="shared" si="58"/>
        <v>1.1096727604377971E-3</v>
      </c>
      <c r="D3607" s="6"/>
    </row>
    <row r="3608" spans="1:4" x14ac:dyDescent="0.25">
      <c r="A3608" s="3">
        <v>23505</v>
      </c>
      <c r="B3608" s="1">
        <v>81</v>
      </c>
      <c r="C3608" s="6">
        <f t="shared" si="58"/>
        <v>-1.8501392881614773E-3</v>
      </c>
      <c r="D3608" s="6"/>
    </row>
    <row r="3609" spans="1:4" x14ac:dyDescent="0.25">
      <c r="A3609" s="3">
        <v>23508</v>
      </c>
      <c r="B3609" s="1">
        <v>80.900000000000006</v>
      </c>
      <c r="C3609" s="6">
        <f t="shared" si="58"/>
        <v>-1.2353306079927434E-3</v>
      </c>
      <c r="D3609" s="6"/>
    </row>
    <row r="3610" spans="1:4" x14ac:dyDescent="0.25">
      <c r="A3610" s="3">
        <v>23509</v>
      </c>
      <c r="B3610" s="1">
        <v>81.16</v>
      </c>
      <c r="C3610" s="6">
        <f t="shared" si="58"/>
        <v>3.2086908931678029E-3</v>
      </c>
      <c r="D3610" s="6"/>
    </row>
    <row r="3611" spans="1:4" x14ac:dyDescent="0.25">
      <c r="A3611" s="3">
        <v>23510</v>
      </c>
      <c r="B3611" s="1">
        <v>80.97</v>
      </c>
      <c r="C3611" s="6">
        <f t="shared" si="58"/>
        <v>-2.343799259590976E-3</v>
      </c>
      <c r="D3611" s="6"/>
    </row>
    <row r="3612" spans="1:4" x14ac:dyDescent="0.25">
      <c r="A3612" s="3">
        <v>23511</v>
      </c>
      <c r="B3612" s="1">
        <v>80.86</v>
      </c>
      <c r="C3612" s="6">
        <f t="shared" si="58"/>
        <v>-1.3594514853981789E-3</v>
      </c>
      <c r="D3612" s="6"/>
    </row>
    <row r="3613" spans="1:4" x14ac:dyDescent="0.25">
      <c r="A3613" s="3">
        <v>23512</v>
      </c>
      <c r="B3613" s="1">
        <v>81.099999999999994</v>
      </c>
      <c r="C3613" s="6">
        <f t="shared" si="58"/>
        <v>2.9636969087424472E-3</v>
      </c>
      <c r="D3613" s="6"/>
    </row>
    <row r="3614" spans="1:4" x14ac:dyDescent="0.25">
      <c r="A3614" s="3">
        <v>23515</v>
      </c>
      <c r="B3614" s="1">
        <v>80.72</v>
      </c>
      <c r="C3614" s="6">
        <f t="shared" si="58"/>
        <v>-4.6965850760136161E-3</v>
      </c>
      <c r="D3614" s="6"/>
    </row>
    <row r="3615" spans="1:4" x14ac:dyDescent="0.25">
      <c r="A3615" s="3">
        <v>23516</v>
      </c>
      <c r="B3615" s="1">
        <v>80.3</v>
      </c>
      <c r="C3615" s="6">
        <f t="shared" si="58"/>
        <v>-5.2167550926374975E-3</v>
      </c>
      <c r="D3615" s="6"/>
    </row>
    <row r="3616" spans="1:4" x14ac:dyDescent="0.25">
      <c r="A3616" s="3">
        <v>23517</v>
      </c>
      <c r="B3616" s="1">
        <v>80.66</v>
      </c>
      <c r="C3616" s="6">
        <f t="shared" si="58"/>
        <v>4.4731684925061587E-3</v>
      </c>
      <c r="D3616" s="6"/>
    </row>
    <row r="3617" spans="1:4" x14ac:dyDescent="0.25">
      <c r="A3617" s="3">
        <v>23518</v>
      </c>
      <c r="B3617" s="1">
        <v>80.94</v>
      </c>
      <c r="C3617" s="6">
        <f t="shared" si="58"/>
        <v>3.4653500024975389E-3</v>
      </c>
      <c r="D3617" s="6"/>
    </row>
    <row r="3618" spans="1:4" x14ac:dyDescent="0.25">
      <c r="A3618" s="3">
        <v>23519</v>
      </c>
      <c r="B3618" s="1">
        <v>80.73</v>
      </c>
      <c r="C3618" s="6">
        <f t="shared" si="58"/>
        <v>-2.5978860407953248E-3</v>
      </c>
      <c r="D3618" s="6"/>
    </row>
    <row r="3619" spans="1:4" x14ac:dyDescent="0.25">
      <c r="A3619" s="3">
        <v>23522</v>
      </c>
      <c r="B3619" s="1">
        <v>80.56</v>
      </c>
      <c r="C3619" s="6">
        <f t="shared" si="58"/>
        <v>-2.1080049966173309E-3</v>
      </c>
      <c r="D3619" s="6"/>
    </row>
    <row r="3620" spans="1:4" x14ac:dyDescent="0.25">
      <c r="A3620" s="3">
        <v>23523</v>
      </c>
      <c r="B3620" s="1">
        <v>80.39</v>
      </c>
      <c r="C3620" s="6">
        <f t="shared" si="58"/>
        <v>-2.1124580704374174E-3</v>
      </c>
      <c r="D3620" s="6"/>
    </row>
    <row r="3621" spans="1:4" x14ac:dyDescent="0.25">
      <c r="A3621" s="3">
        <v>23524</v>
      </c>
      <c r="B3621" s="1">
        <v>80.260000000000005</v>
      </c>
      <c r="C3621" s="6">
        <f t="shared" si="58"/>
        <v>-1.6184255010987722E-3</v>
      </c>
      <c r="D3621" s="6"/>
    </row>
    <row r="3622" spans="1:4" x14ac:dyDescent="0.25">
      <c r="A3622" s="3">
        <v>23525</v>
      </c>
      <c r="B3622" s="1">
        <v>80.37</v>
      </c>
      <c r="C3622" s="6">
        <f t="shared" si="58"/>
        <v>1.3696073858564431E-3</v>
      </c>
      <c r="D3622" s="6"/>
    </row>
    <row r="3623" spans="1:4" x14ac:dyDescent="0.25">
      <c r="A3623" s="3">
        <v>23529</v>
      </c>
      <c r="B3623" s="1">
        <v>80.11</v>
      </c>
      <c r="C3623" s="6">
        <f t="shared" si="58"/>
        <v>-3.2402819976016413E-3</v>
      </c>
      <c r="D3623" s="6"/>
    </row>
    <row r="3624" spans="1:4" x14ac:dyDescent="0.25">
      <c r="A3624" s="3">
        <v>23530</v>
      </c>
      <c r="B3624" s="1">
        <v>79.7</v>
      </c>
      <c r="C3624" s="6">
        <f t="shared" si="58"/>
        <v>-5.1311044308560618E-3</v>
      </c>
      <c r="D3624" s="6"/>
    </row>
    <row r="3625" spans="1:4" x14ac:dyDescent="0.25">
      <c r="A3625" s="3">
        <v>23531</v>
      </c>
      <c r="B3625" s="1">
        <v>79.489999999999995</v>
      </c>
      <c r="C3625" s="6">
        <f t="shared" si="58"/>
        <v>-2.6383582111482334E-3</v>
      </c>
      <c r="D3625" s="6"/>
    </row>
    <row r="3626" spans="1:4" x14ac:dyDescent="0.25">
      <c r="A3626" s="3">
        <v>23532</v>
      </c>
      <c r="B3626" s="1">
        <v>78.67</v>
      </c>
      <c r="C3626" s="6">
        <f t="shared" si="58"/>
        <v>-1.0369339243870034E-2</v>
      </c>
      <c r="D3626" s="6"/>
    </row>
    <row r="3627" spans="1:4" x14ac:dyDescent="0.25">
      <c r="A3627" s="3">
        <v>23533</v>
      </c>
      <c r="B3627" s="1">
        <v>79.02</v>
      </c>
      <c r="C3627" s="6">
        <f t="shared" si="58"/>
        <v>4.4390966420933646E-3</v>
      </c>
      <c r="D3627" s="6"/>
    </row>
    <row r="3628" spans="1:4" x14ac:dyDescent="0.25">
      <c r="A3628" s="3">
        <v>23536</v>
      </c>
      <c r="B3628" s="1">
        <v>78.64</v>
      </c>
      <c r="C3628" s="6">
        <f t="shared" si="58"/>
        <v>-4.8205091443335327E-3</v>
      </c>
      <c r="D3628" s="6"/>
    </row>
    <row r="3629" spans="1:4" x14ac:dyDescent="0.25">
      <c r="A3629" s="3">
        <v>23537</v>
      </c>
      <c r="B3629" s="1">
        <v>79.14</v>
      </c>
      <c r="C3629" s="6">
        <f t="shared" si="58"/>
        <v>6.3379601183670203E-3</v>
      </c>
      <c r="D3629" s="6"/>
    </row>
    <row r="3630" spans="1:4" x14ac:dyDescent="0.25">
      <c r="A3630" s="3">
        <v>23538</v>
      </c>
      <c r="B3630" s="1">
        <v>79.44</v>
      </c>
      <c r="C3630" s="6">
        <f t="shared" si="58"/>
        <v>3.7835837796388913E-3</v>
      </c>
      <c r="D3630" s="6"/>
    </row>
    <row r="3631" spans="1:4" x14ac:dyDescent="0.25">
      <c r="A3631" s="3">
        <v>23539</v>
      </c>
      <c r="B3631" s="1">
        <v>79.73</v>
      </c>
      <c r="C3631" s="6">
        <f t="shared" si="58"/>
        <v>3.643906777487028E-3</v>
      </c>
      <c r="D3631" s="6"/>
    </row>
    <row r="3632" spans="1:4" x14ac:dyDescent="0.25">
      <c r="A3632" s="3">
        <v>23540</v>
      </c>
      <c r="B3632" s="1">
        <v>79.599999999999994</v>
      </c>
      <c r="C3632" s="6">
        <f t="shared" si="58"/>
        <v>-1.6318336640668207E-3</v>
      </c>
      <c r="D3632" s="6"/>
    </row>
    <row r="3633" spans="1:4" x14ac:dyDescent="0.25">
      <c r="A3633" s="3">
        <v>23543</v>
      </c>
      <c r="B3633" s="1">
        <v>79.97</v>
      </c>
      <c r="C3633" s="6">
        <f t="shared" si="58"/>
        <v>4.6374714934613063E-3</v>
      </c>
      <c r="D3633" s="6"/>
    </row>
    <row r="3634" spans="1:4" x14ac:dyDescent="0.25">
      <c r="A3634" s="3">
        <v>23544</v>
      </c>
      <c r="B3634" s="1">
        <v>80.400000000000006</v>
      </c>
      <c r="C3634" s="6">
        <f t="shared" si="58"/>
        <v>5.3626118411222888E-3</v>
      </c>
      <c r="D3634" s="6"/>
    </row>
    <row r="3635" spans="1:4" x14ac:dyDescent="0.25">
      <c r="A3635" s="3">
        <v>23545</v>
      </c>
      <c r="B3635" s="1">
        <v>80.81</v>
      </c>
      <c r="C3635" s="6">
        <f t="shared" si="58"/>
        <v>5.0865440604355846E-3</v>
      </c>
      <c r="D3635" s="6"/>
    </row>
    <row r="3636" spans="1:4" x14ac:dyDescent="0.25">
      <c r="A3636" s="3">
        <v>23546</v>
      </c>
      <c r="B3636" s="1">
        <v>80.790000000000006</v>
      </c>
      <c r="C3636" s="6">
        <f t="shared" si="58"/>
        <v>-2.4752475373895899E-4</v>
      </c>
      <c r="D3636" s="6"/>
    </row>
    <row r="3637" spans="1:4" x14ac:dyDescent="0.25">
      <c r="A3637" s="3">
        <v>23547</v>
      </c>
      <c r="B3637" s="1">
        <v>80.89</v>
      </c>
      <c r="C3637" s="6">
        <f t="shared" si="58"/>
        <v>1.2370115382439525E-3</v>
      </c>
      <c r="D3637" s="6"/>
    </row>
    <row r="3638" spans="1:4" x14ac:dyDescent="0.25">
      <c r="A3638" s="3">
        <v>23550</v>
      </c>
      <c r="B3638" s="1">
        <v>81.11</v>
      </c>
      <c r="C3638" s="6">
        <f t="shared" si="58"/>
        <v>2.7160510523920088E-3</v>
      </c>
      <c r="D3638" s="6"/>
    </row>
    <row r="3639" spans="1:4" x14ac:dyDescent="0.25">
      <c r="A3639" s="3">
        <v>23551</v>
      </c>
      <c r="B3639" s="1">
        <v>80.77</v>
      </c>
      <c r="C3639" s="6">
        <f t="shared" si="58"/>
        <v>-4.2006486280484348E-3</v>
      </c>
      <c r="D3639" s="6"/>
    </row>
    <row r="3640" spans="1:4" x14ac:dyDescent="0.25">
      <c r="A3640" s="3">
        <v>23552</v>
      </c>
      <c r="B3640" s="1">
        <v>81.06</v>
      </c>
      <c r="C3640" s="6">
        <f t="shared" si="58"/>
        <v>3.584011745957647E-3</v>
      </c>
      <c r="D3640" s="6"/>
    </row>
    <row r="3641" spans="1:4" x14ac:dyDescent="0.25">
      <c r="A3641" s="3">
        <v>23553</v>
      </c>
      <c r="B3641" s="1">
        <v>81.209999999999994</v>
      </c>
      <c r="C3641" s="6">
        <f t="shared" si="58"/>
        <v>1.8487710941568333E-3</v>
      </c>
      <c r="D3641" s="6"/>
    </row>
    <row r="3642" spans="1:4" x14ac:dyDescent="0.25">
      <c r="A3642" s="3">
        <v>23554</v>
      </c>
      <c r="B3642" s="1">
        <v>81.459999999999994</v>
      </c>
      <c r="C3642" s="6">
        <f t="shared" si="58"/>
        <v>3.0737099259469484E-3</v>
      </c>
      <c r="D3642" s="6"/>
    </row>
    <row r="3643" spans="1:4" x14ac:dyDescent="0.25">
      <c r="A3643" s="3">
        <v>23557</v>
      </c>
      <c r="B3643" s="1">
        <v>81.64</v>
      </c>
      <c r="C3643" s="6">
        <f t="shared" si="58"/>
        <v>2.2072357213775862E-3</v>
      </c>
      <c r="D3643" s="6"/>
    </row>
    <row r="3644" spans="1:4" x14ac:dyDescent="0.25">
      <c r="A3644" s="3">
        <v>23558</v>
      </c>
      <c r="B3644" s="1">
        <v>81.69</v>
      </c>
      <c r="C3644" s="6">
        <f t="shared" si="58"/>
        <v>6.1225741213377877E-4</v>
      </c>
      <c r="D3644" s="6"/>
    </row>
    <row r="3645" spans="1:4" x14ac:dyDescent="0.25">
      <c r="A3645" s="3">
        <v>23559</v>
      </c>
      <c r="B3645" s="1">
        <v>82.27</v>
      </c>
      <c r="C3645" s="6">
        <f t="shared" si="58"/>
        <v>7.0749258270610448E-3</v>
      </c>
      <c r="D3645" s="6"/>
    </row>
    <row r="3646" spans="1:4" x14ac:dyDescent="0.25">
      <c r="A3646" s="3">
        <v>23560</v>
      </c>
      <c r="B3646" s="1">
        <v>82.6</v>
      </c>
      <c r="C3646" s="6">
        <f t="shared" si="58"/>
        <v>4.0031593460933806E-3</v>
      </c>
      <c r="D3646" s="6"/>
    </row>
    <row r="3647" spans="1:4" x14ac:dyDescent="0.25">
      <c r="A3647" s="3">
        <v>23564</v>
      </c>
      <c r="B3647" s="1">
        <v>82.98</v>
      </c>
      <c r="C3647" s="6">
        <f t="shared" si="58"/>
        <v>4.5899343777895309E-3</v>
      </c>
      <c r="D3647" s="6"/>
    </row>
    <row r="3648" spans="1:4" x14ac:dyDescent="0.25">
      <c r="A3648" s="3">
        <v>23565</v>
      </c>
      <c r="B3648" s="1">
        <v>83.12</v>
      </c>
      <c r="C3648" s="6">
        <f t="shared" si="58"/>
        <v>1.685731886250056E-3</v>
      </c>
      <c r="D3648" s="6"/>
    </row>
    <row r="3649" spans="1:4" x14ac:dyDescent="0.25">
      <c r="A3649" s="3">
        <v>23566</v>
      </c>
      <c r="B3649" s="1">
        <v>83.12</v>
      </c>
      <c r="C3649" s="6">
        <f t="shared" si="58"/>
        <v>0</v>
      </c>
      <c r="D3649" s="6"/>
    </row>
    <row r="3650" spans="1:4" x14ac:dyDescent="0.25">
      <c r="A3650" s="3">
        <v>23567</v>
      </c>
      <c r="B3650" s="1">
        <v>83.22</v>
      </c>
      <c r="C3650" s="6">
        <f t="shared" si="58"/>
        <v>1.2023567638231258E-3</v>
      </c>
      <c r="D3650" s="6"/>
    </row>
    <row r="3651" spans="1:4" x14ac:dyDescent="0.25">
      <c r="A3651" s="3">
        <v>23568</v>
      </c>
      <c r="B3651" s="1">
        <v>83.36</v>
      </c>
      <c r="C3651" s="6">
        <f t="shared" si="58"/>
        <v>1.6808744502615103E-3</v>
      </c>
      <c r="D3651" s="6"/>
    </row>
    <row r="3652" spans="1:4" x14ac:dyDescent="0.25">
      <c r="A3652" s="3">
        <v>23571</v>
      </c>
      <c r="B3652" s="1">
        <v>83.31</v>
      </c>
      <c r="C3652" s="6">
        <f t="shared" ref="C3652:C3715" si="59">LN(B3652/B3651)</f>
        <v>-5.9998801823891903E-4</v>
      </c>
      <c r="D3652" s="6"/>
    </row>
    <row r="3653" spans="1:4" x14ac:dyDescent="0.25">
      <c r="A3653" s="3">
        <v>23572</v>
      </c>
      <c r="B3653" s="1">
        <v>83.06</v>
      </c>
      <c r="C3653" s="6">
        <f t="shared" si="59"/>
        <v>-3.0053517842104395E-3</v>
      </c>
      <c r="D3653" s="6"/>
    </row>
    <row r="3654" spans="1:4" x14ac:dyDescent="0.25">
      <c r="A3654" s="3">
        <v>23573</v>
      </c>
      <c r="B3654" s="1">
        <v>83.34</v>
      </c>
      <c r="C3654" s="6">
        <f t="shared" si="59"/>
        <v>3.3653877916998941E-3</v>
      </c>
      <c r="D3654" s="6"/>
    </row>
    <row r="3655" spans="1:4" x14ac:dyDescent="0.25">
      <c r="A3655" s="3">
        <v>23574</v>
      </c>
      <c r="B3655" s="1">
        <v>83.64</v>
      </c>
      <c r="C3655" s="6">
        <f t="shared" si="59"/>
        <v>3.5932485661254862E-3</v>
      </c>
      <c r="D3655" s="6"/>
    </row>
    <row r="3656" spans="1:4" x14ac:dyDescent="0.25">
      <c r="A3656" s="3">
        <v>23575</v>
      </c>
      <c r="B3656" s="1">
        <v>84.01</v>
      </c>
      <c r="C3656" s="6">
        <f t="shared" si="59"/>
        <v>4.4139648163229253E-3</v>
      </c>
      <c r="D3656" s="6"/>
    </row>
    <row r="3657" spans="1:4" x14ac:dyDescent="0.25">
      <c r="A3657" s="3">
        <v>23578</v>
      </c>
      <c r="B3657" s="1">
        <v>83.74</v>
      </c>
      <c r="C3657" s="6">
        <f t="shared" si="59"/>
        <v>-3.2190787857586693E-3</v>
      </c>
      <c r="D3657" s="6"/>
    </row>
    <row r="3658" spans="1:4" x14ac:dyDescent="0.25">
      <c r="A3658" s="3">
        <v>23579</v>
      </c>
      <c r="B3658" s="1">
        <v>83.54</v>
      </c>
      <c r="C3658" s="6">
        <f t="shared" si="59"/>
        <v>-2.3912015219678794E-3</v>
      </c>
      <c r="D3658" s="6"/>
    </row>
    <row r="3659" spans="1:4" x14ac:dyDescent="0.25">
      <c r="A3659" s="3">
        <v>23580</v>
      </c>
      <c r="B3659" s="1">
        <v>83.52</v>
      </c>
      <c r="C3659" s="6">
        <f t="shared" si="59"/>
        <v>-2.3943493470080356E-4</v>
      </c>
      <c r="D3659" s="6"/>
    </row>
    <row r="3660" spans="1:4" x14ac:dyDescent="0.25">
      <c r="A3660" s="3">
        <v>23581</v>
      </c>
      <c r="B3660" s="1">
        <v>83.48</v>
      </c>
      <c r="C3660" s="6">
        <f t="shared" si="59"/>
        <v>-4.7904192532853795E-4</v>
      </c>
      <c r="D3660" s="6"/>
    </row>
    <row r="3661" spans="1:4" x14ac:dyDescent="0.25">
      <c r="A3661" s="3">
        <v>23582</v>
      </c>
      <c r="B3661" s="1">
        <v>83.46</v>
      </c>
      <c r="C3661" s="6">
        <f t="shared" si="59"/>
        <v>-2.3960704559354806E-4</v>
      </c>
      <c r="D3661" s="6"/>
    </row>
    <row r="3662" spans="1:4" x14ac:dyDescent="0.25">
      <c r="A3662" s="3">
        <v>23585</v>
      </c>
      <c r="B3662" s="1">
        <v>83.08</v>
      </c>
      <c r="C3662" s="6">
        <f t="shared" si="59"/>
        <v>-4.563476155494909E-3</v>
      </c>
      <c r="D3662" s="6"/>
    </row>
    <row r="3663" spans="1:4" x14ac:dyDescent="0.25">
      <c r="A3663" s="3">
        <v>23586</v>
      </c>
      <c r="B3663" s="1">
        <v>82.85</v>
      </c>
      <c r="C3663" s="6">
        <f t="shared" si="59"/>
        <v>-2.7722551353396838E-3</v>
      </c>
      <c r="D3663" s="6"/>
    </row>
    <row r="3664" spans="1:4" x14ac:dyDescent="0.25">
      <c r="A3664" s="3">
        <v>23587</v>
      </c>
      <c r="B3664" s="1">
        <v>82.92</v>
      </c>
      <c r="C3664" s="6">
        <f t="shared" si="59"/>
        <v>8.4454369500693233E-4</v>
      </c>
      <c r="D3664" s="6"/>
    </row>
    <row r="3665" spans="1:4" x14ac:dyDescent="0.25">
      <c r="A3665" s="3">
        <v>23588</v>
      </c>
      <c r="B3665" s="1">
        <v>83.09</v>
      </c>
      <c r="C3665" s="6">
        <f t="shared" si="59"/>
        <v>2.0480701093111612E-3</v>
      </c>
      <c r="D3665" s="6"/>
    </row>
    <row r="3666" spans="1:4" x14ac:dyDescent="0.25">
      <c r="A3666" s="3">
        <v>23589</v>
      </c>
      <c r="B3666" s="1">
        <v>83.18</v>
      </c>
      <c r="C3666" s="6">
        <f t="shared" si="59"/>
        <v>1.0825766378757492E-3</v>
      </c>
      <c r="D3666" s="6"/>
    </row>
    <row r="3667" spans="1:4" x14ac:dyDescent="0.25">
      <c r="A3667" s="3">
        <v>23592</v>
      </c>
      <c r="B3667" s="1">
        <v>83</v>
      </c>
      <c r="C3667" s="6">
        <f t="shared" si="59"/>
        <v>-2.1663265181678187E-3</v>
      </c>
      <c r="D3667" s="6"/>
    </row>
    <row r="3668" spans="1:4" x14ac:dyDescent="0.25">
      <c r="A3668" s="3">
        <v>23593</v>
      </c>
      <c r="B3668" s="1">
        <v>81.96</v>
      </c>
      <c r="C3668" s="6">
        <f t="shared" si="59"/>
        <v>-1.2609284425899018E-2</v>
      </c>
      <c r="D3668" s="6"/>
    </row>
    <row r="3669" spans="1:4" x14ac:dyDescent="0.25">
      <c r="A3669" s="3">
        <v>23594</v>
      </c>
      <c r="B3669" s="1">
        <v>82.09</v>
      </c>
      <c r="C3669" s="6">
        <f t="shared" si="59"/>
        <v>1.5848829894759195E-3</v>
      </c>
      <c r="D3669" s="6"/>
    </row>
    <row r="3670" spans="1:4" x14ac:dyDescent="0.25">
      <c r="A3670" s="3">
        <v>23595</v>
      </c>
      <c r="B3670" s="1">
        <v>81.34</v>
      </c>
      <c r="C3670" s="6">
        <f t="shared" si="59"/>
        <v>-9.1783058810963013E-3</v>
      </c>
      <c r="D3670" s="6"/>
    </row>
    <row r="3671" spans="1:4" x14ac:dyDescent="0.25">
      <c r="A3671" s="3">
        <v>23596</v>
      </c>
      <c r="B3671" s="1">
        <v>81.86</v>
      </c>
      <c r="C3671" s="6">
        <f t="shared" si="59"/>
        <v>6.372570585178372E-3</v>
      </c>
      <c r="D3671" s="6"/>
    </row>
    <row r="3672" spans="1:4" x14ac:dyDescent="0.25">
      <c r="A3672" s="3">
        <v>23599</v>
      </c>
      <c r="B3672" s="1">
        <v>81.78</v>
      </c>
      <c r="C3672" s="6">
        <f t="shared" si="59"/>
        <v>-9.7775612776063734E-4</v>
      </c>
      <c r="D3672" s="6"/>
    </row>
    <row r="3673" spans="1:4" x14ac:dyDescent="0.25">
      <c r="A3673" s="3">
        <v>23600</v>
      </c>
      <c r="B3673" s="1">
        <v>81.760000000000005</v>
      </c>
      <c r="C3673" s="6">
        <f t="shared" si="59"/>
        <v>-2.4458848110185525E-4</v>
      </c>
      <c r="D3673" s="6"/>
    </row>
    <row r="3674" spans="1:4" x14ac:dyDescent="0.25">
      <c r="A3674" s="3">
        <v>23601</v>
      </c>
      <c r="B3674" s="1">
        <v>82.17</v>
      </c>
      <c r="C3674" s="6">
        <f t="shared" si="59"/>
        <v>5.0021454877020363E-3</v>
      </c>
      <c r="D3674" s="6"/>
    </row>
    <row r="3675" spans="1:4" x14ac:dyDescent="0.25">
      <c r="A3675" s="3">
        <v>23602</v>
      </c>
      <c r="B3675" s="1">
        <v>82.41</v>
      </c>
      <c r="C3675" s="6">
        <f t="shared" si="59"/>
        <v>2.9165168321957208E-3</v>
      </c>
      <c r="D3675" s="6"/>
    </row>
    <row r="3676" spans="1:4" x14ac:dyDescent="0.25">
      <c r="A3676" s="3">
        <v>23603</v>
      </c>
      <c r="B3676" s="1">
        <v>82.35</v>
      </c>
      <c r="C3676" s="6">
        <f t="shared" si="59"/>
        <v>-7.2833215164293263E-4</v>
      </c>
      <c r="D3676" s="6"/>
    </row>
    <row r="3677" spans="1:4" x14ac:dyDescent="0.25">
      <c r="A3677" s="3">
        <v>23606</v>
      </c>
      <c r="B3677" s="1">
        <v>82.36</v>
      </c>
      <c r="C3677" s="6">
        <f t="shared" si="59"/>
        <v>1.214255359393354E-4</v>
      </c>
      <c r="D3677" s="6"/>
    </row>
    <row r="3678" spans="1:4" x14ac:dyDescent="0.25">
      <c r="A3678" s="3">
        <v>23607</v>
      </c>
      <c r="B3678" s="1">
        <v>82.4</v>
      </c>
      <c r="C3678" s="6">
        <f t="shared" si="59"/>
        <v>4.8555475583746046E-4</v>
      </c>
      <c r="D3678" s="6"/>
    </row>
    <row r="3679" spans="1:4" x14ac:dyDescent="0.25">
      <c r="A3679" s="3">
        <v>23608</v>
      </c>
      <c r="B3679" s="1">
        <v>82.32</v>
      </c>
      <c r="C3679" s="6">
        <f t="shared" si="59"/>
        <v>-9.7134538963200318E-4</v>
      </c>
      <c r="D3679" s="6"/>
    </row>
    <row r="3680" spans="1:4" x14ac:dyDescent="0.25">
      <c r="A3680" s="3">
        <v>23609</v>
      </c>
      <c r="B3680" s="1">
        <v>81.94</v>
      </c>
      <c r="C3680" s="6">
        <f t="shared" si="59"/>
        <v>-4.6268194070690832E-3</v>
      </c>
      <c r="D3680" s="6"/>
    </row>
    <row r="3681" spans="1:4" x14ac:dyDescent="0.25">
      <c r="A3681" s="3">
        <v>23610</v>
      </c>
      <c r="B3681" s="1">
        <v>82.07</v>
      </c>
      <c r="C3681" s="6">
        <f t="shared" si="59"/>
        <v>1.585269522895261E-3</v>
      </c>
      <c r="D3681" s="6"/>
    </row>
    <row r="3682" spans="1:4" x14ac:dyDescent="0.25">
      <c r="A3682" s="3">
        <v>23613</v>
      </c>
      <c r="B3682" s="1">
        <v>81.91</v>
      </c>
      <c r="C3682" s="6">
        <f t="shared" si="59"/>
        <v>-1.951458114109568E-3</v>
      </c>
      <c r="D3682" s="6"/>
    </row>
    <row r="3683" spans="1:4" x14ac:dyDescent="0.25">
      <c r="A3683" s="3">
        <v>23614</v>
      </c>
      <c r="B3683" s="1">
        <v>81.44</v>
      </c>
      <c r="C3683" s="6">
        <f t="shared" si="59"/>
        <v>-5.7545307252980585E-3</v>
      </c>
      <c r="D3683" s="6"/>
    </row>
    <row r="3684" spans="1:4" x14ac:dyDescent="0.25">
      <c r="A3684" s="3">
        <v>23615</v>
      </c>
      <c r="B3684" s="1">
        <v>81.319999999999993</v>
      </c>
      <c r="C3684" s="6">
        <f t="shared" si="59"/>
        <v>-1.4745640420667659E-3</v>
      </c>
      <c r="D3684" s="6"/>
    </row>
    <row r="3685" spans="1:4" x14ac:dyDescent="0.25">
      <c r="A3685" s="3">
        <v>23616</v>
      </c>
      <c r="B3685" s="1">
        <v>81.7</v>
      </c>
      <c r="C3685" s="6">
        <f t="shared" si="59"/>
        <v>4.6620131058113714E-3</v>
      </c>
      <c r="D3685" s="6"/>
    </row>
    <row r="3686" spans="1:4" x14ac:dyDescent="0.25">
      <c r="A3686" s="3">
        <v>23617</v>
      </c>
      <c r="B3686" s="1">
        <v>81.99</v>
      </c>
      <c r="C3686" s="6">
        <f t="shared" si="59"/>
        <v>3.5432867421290237E-3</v>
      </c>
      <c r="D3686" s="6"/>
    </row>
    <row r="3687" spans="1:4" x14ac:dyDescent="0.25">
      <c r="A3687" s="3">
        <v>23620</v>
      </c>
      <c r="B3687" s="1">
        <v>81.83</v>
      </c>
      <c r="C3687" s="6">
        <f t="shared" si="59"/>
        <v>-1.953364068795945E-3</v>
      </c>
      <c r="D3687" s="6"/>
    </row>
    <row r="3688" spans="1:4" x14ac:dyDescent="0.25">
      <c r="A3688" s="3">
        <v>23621</v>
      </c>
      <c r="B3688" s="1">
        <v>82.18</v>
      </c>
      <c r="C3688" s="6">
        <f t="shared" si="59"/>
        <v>4.2680389159735523E-3</v>
      </c>
      <c r="D3688" s="6"/>
    </row>
    <row r="3689" spans="1:4" x14ac:dyDescent="0.25">
      <c r="A3689" s="3">
        <v>23622</v>
      </c>
      <c r="B3689" s="1">
        <v>82.31</v>
      </c>
      <c r="C3689" s="6">
        <f t="shared" si="59"/>
        <v>1.5806435292889404E-3</v>
      </c>
      <c r="D3689" s="6"/>
    </row>
    <row r="3690" spans="1:4" x14ac:dyDescent="0.25">
      <c r="A3690" s="3">
        <v>23623</v>
      </c>
      <c r="B3690" s="1">
        <v>82.56</v>
      </c>
      <c r="C3690" s="6">
        <f t="shared" si="59"/>
        <v>3.0326947487000796E-3</v>
      </c>
      <c r="D3690" s="6"/>
    </row>
    <row r="3691" spans="1:4" x14ac:dyDescent="0.25">
      <c r="A3691" s="3">
        <v>23624</v>
      </c>
      <c r="B3691" s="1">
        <v>82.76</v>
      </c>
      <c r="C3691" s="6">
        <f t="shared" si="59"/>
        <v>2.4195511440897933E-3</v>
      </c>
      <c r="D3691" s="6"/>
    </row>
    <row r="3692" spans="1:4" x14ac:dyDescent="0.25">
      <c r="A3692" s="3">
        <v>23628</v>
      </c>
      <c r="B3692" s="1">
        <v>82.87</v>
      </c>
      <c r="C3692" s="6">
        <f t="shared" si="59"/>
        <v>1.3282619836087637E-3</v>
      </c>
      <c r="D3692" s="6"/>
    </row>
    <row r="3693" spans="1:4" x14ac:dyDescent="0.25">
      <c r="A3693" s="3">
        <v>23629</v>
      </c>
      <c r="B3693" s="1">
        <v>83.05</v>
      </c>
      <c r="C3693" s="6">
        <f t="shared" si="59"/>
        <v>2.169721198352766E-3</v>
      </c>
      <c r="D3693" s="6"/>
    </row>
    <row r="3694" spans="1:4" x14ac:dyDescent="0.25">
      <c r="A3694" s="3">
        <v>23630</v>
      </c>
      <c r="B3694" s="1">
        <v>83.1</v>
      </c>
      <c r="C3694" s="6">
        <f t="shared" si="59"/>
        <v>6.018658020985906E-4</v>
      </c>
      <c r="D3694" s="6"/>
    </row>
    <row r="3695" spans="1:4" x14ac:dyDescent="0.25">
      <c r="A3695" s="3">
        <v>23631</v>
      </c>
      <c r="B3695" s="1">
        <v>83.45</v>
      </c>
      <c r="C3695" s="6">
        <f t="shared" si="59"/>
        <v>4.2029482464417825E-3</v>
      </c>
      <c r="D3695" s="6"/>
    </row>
    <row r="3696" spans="1:4" x14ac:dyDescent="0.25">
      <c r="A3696" s="3">
        <v>23634</v>
      </c>
      <c r="B3696" s="1">
        <v>83.22</v>
      </c>
      <c r="C3696" s="6">
        <f t="shared" si="59"/>
        <v>-2.7599465530488841E-3</v>
      </c>
      <c r="D3696" s="6"/>
    </row>
    <row r="3697" spans="1:4" x14ac:dyDescent="0.25">
      <c r="A3697" s="3">
        <v>23635</v>
      </c>
      <c r="B3697" s="1">
        <v>83</v>
      </c>
      <c r="C3697" s="6">
        <f t="shared" si="59"/>
        <v>-2.6470957581972428E-3</v>
      </c>
      <c r="D3697" s="6"/>
    </row>
    <row r="3698" spans="1:4" x14ac:dyDescent="0.25">
      <c r="A3698" s="3">
        <v>23636</v>
      </c>
      <c r="B3698" s="1">
        <v>83.24</v>
      </c>
      <c r="C3698" s="6">
        <f t="shared" si="59"/>
        <v>2.8873937288356644E-3</v>
      </c>
      <c r="D3698" s="6"/>
    </row>
    <row r="3699" spans="1:4" x14ac:dyDescent="0.25">
      <c r="A3699" s="3">
        <v>23637</v>
      </c>
      <c r="B3699" s="1">
        <v>83.79</v>
      </c>
      <c r="C3699" s="6">
        <f t="shared" si="59"/>
        <v>6.585667099761449E-3</v>
      </c>
      <c r="D3699" s="6"/>
    </row>
    <row r="3700" spans="1:4" x14ac:dyDescent="0.25">
      <c r="A3700" s="3">
        <v>23638</v>
      </c>
      <c r="B3700" s="1">
        <v>83.48</v>
      </c>
      <c r="C3700" s="6">
        <f t="shared" si="59"/>
        <v>-3.7065864161951092E-3</v>
      </c>
      <c r="D3700" s="6"/>
    </row>
    <row r="3701" spans="1:4" x14ac:dyDescent="0.25">
      <c r="A3701" s="3">
        <v>23641</v>
      </c>
      <c r="B3701" s="1">
        <v>83.86</v>
      </c>
      <c r="C3701" s="6">
        <f t="shared" si="59"/>
        <v>4.5416595336166517E-3</v>
      </c>
      <c r="D3701" s="6"/>
    </row>
    <row r="3702" spans="1:4" x14ac:dyDescent="0.25">
      <c r="A3702" s="3">
        <v>23642</v>
      </c>
      <c r="B3702" s="1">
        <v>83.89</v>
      </c>
      <c r="C3702" s="6">
        <f t="shared" si="59"/>
        <v>3.576751155865984E-4</v>
      </c>
      <c r="D3702" s="6"/>
    </row>
    <row r="3703" spans="1:4" x14ac:dyDescent="0.25">
      <c r="A3703" s="3">
        <v>23643</v>
      </c>
      <c r="B3703" s="1">
        <v>83.91</v>
      </c>
      <c r="C3703" s="6">
        <f t="shared" si="59"/>
        <v>2.3837902377468542E-4</v>
      </c>
      <c r="D3703" s="6"/>
    </row>
    <row r="3704" spans="1:4" x14ac:dyDescent="0.25">
      <c r="A3704" s="3">
        <v>23644</v>
      </c>
      <c r="B3704" s="1">
        <v>84</v>
      </c>
      <c r="C3704" s="6">
        <f t="shared" si="59"/>
        <v>1.0720029613356787E-3</v>
      </c>
      <c r="D3704" s="6"/>
    </row>
    <row r="3705" spans="1:4" x14ac:dyDescent="0.25">
      <c r="A3705" s="3">
        <v>23645</v>
      </c>
      <c r="B3705" s="1">
        <v>84.21</v>
      </c>
      <c r="C3705" s="6">
        <f t="shared" si="59"/>
        <v>2.4968801985871458E-3</v>
      </c>
      <c r="D3705" s="6"/>
    </row>
    <row r="3706" spans="1:4" x14ac:dyDescent="0.25">
      <c r="A3706" s="3">
        <v>23648</v>
      </c>
      <c r="B3706" s="1">
        <v>84.28</v>
      </c>
      <c r="C3706" s="6">
        <f t="shared" si="59"/>
        <v>8.3090989408760333E-4</v>
      </c>
      <c r="D3706" s="6"/>
    </row>
    <row r="3707" spans="1:4" x14ac:dyDescent="0.25">
      <c r="A3707" s="3">
        <v>23649</v>
      </c>
      <c r="B3707" s="1">
        <v>84.24</v>
      </c>
      <c r="C3707" s="6">
        <f t="shared" si="59"/>
        <v>-4.7472111026833683E-4</v>
      </c>
      <c r="D3707" s="6"/>
    </row>
    <row r="3708" spans="1:4" x14ac:dyDescent="0.25">
      <c r="A3708" s="3">
        <v>23650</v>
      </c>
      <c r="B3708" s="1">
        <v>84.18</v>
      </c>
      <c r="C3708" s="6">
        <f t="shared" si="59"/>
        <v>-7.1250448329533884E-4</v>
      </c>
      <c r="D3708" s="6"/>
    </row>
    <row r="3709" spans="1:4" x14ac:dyDescent="0.25">
      <c r="A3709" s="3">
        <v>23651</v>
      </c>
      <c r="B3709" s="1">
        <v>84.08</v>
      </c>
      <c r="C3709" s="6">
        <f t="shared" si="59"/>
        <v>-1.188636773728941E-3</v>
      </c>
      <c r="D3709" s="6"/>
    </row>
    <row r="3710" spans="1:4" x14ac:dyDescent="0.25">
      <c r="A3710" s="3">
        <v>23652</v>
      </c>
      <c r="B3710" s="1">
        <v>84.36</v>
      </c>
      <c r="C3710" s="6">
        <f t="shared" si="59"/>
        <v>3.3246290418780999E-3</v>
      </c>
      <c r="D3710" s="6"/>
    </row>
    <row r="3711" spans="1:4" x14ac:dyDescent="0.25">
      <c r="A3711" s="3">
        <v>23655</v>
      </c>
      <c r="B3711" s="1">
        <v>84.74</v>
      </c>
      <c r="C3711" s="6">
        <f t="shared" si="59"/>
        <v>4.4943895878392674E-3</v>
      </c>
      <c r="D3711" s="6"/>
    </row>
    <row r="3712" spans="1:4" x14ac:dyDescent="0.25">
      <c r="A3712" s="3">
        <v>23656</v>
      </c>
      <c r="B3712" s="1">
        <v>84.79</v>
      </c>
      <c r="C3712" s="6">
        <f t="shared" si="59"/>
        <v>5.8986611749869565E-4</v>
      </c>
      <c r="D3712" s="6"/>
    </row>
    <row r="3713" spans="1:4" x14ac:dyDescent="0.25">
      <c r="A3713" s="3">
        <v>23657</v>
      </c>
      <c r="B3713" s="1">
        <v>84.8</v>
      </c>
      <c r="C3713" s="6">
        <f t="shared" si="59"/>
        <v>1.1793148194569092E-4</v>
      </c>
      <c r="D3713" s="6"/>
    </row>
    <row r="3714" spans="1:4" x14ac:dyDescent="0.25">
      <c r="A3714" s="3">
        <v>23658</v>
      </c>
      <c r="B3714" s="1">
        <v>85.04</v>
      </c>
      <c r="C3714" s="6">
        <f t="shared" si="59"/>
        <v>2.8261912358352663E-3</v>
      </c>
      <c r="D3714" s="6"/>
    </row>
    <row r="3715" spans="1:4" x14ac:dyDescent="0.25">
      <c r="A3715" s="3">
        <v>23659</v>
      </c>
      <c r="B3715" s="1">
        <v>85.22</v>
      </c>
      <c r="C3715" s="6">
        <f t="shared" si="59"/>
        <v>2.1144140380733884E-3</v>
      </c>
      <c r="D3715" s="6"/>
    </row>
    <row r="3716" spans="1:4" x14ac:dyDescent="0.25">
      <c r="A3716" s="3">
        <v>23662</v>
      </c>
      <c r="B3716" s="1">
        <v>85.24</v>
      </c>
      <c r="C3716" s="6">
        <f t="shared" ref="C3716:C3779" si="60">LN(B3716/B3715)</f>
        <v>2.3465915865046388E-4</v>
      </c>
      <c r="D3716" s="6"/>
    </row>
    <row r="3717" spans="1:4" x14ac:dyDescent="0.25">
      <c r="A3717" s="3">
        <v>23663</v>
      </c>
      <c r="B3717" s="1">
        <v>84.96</v>
      </c>
      <c r="C3717" s="6">
        <f t="shared" si="60"/>
        <v>-3.29024973678775E-3</v>
      </c>
      <c r="D3717" s="6"/>
    </row>
    <row r="3718" spans="1:4" x14ac:dyDescent="0.25">
      <c r="A3718" s="3">
        <v>23664</v>
      </c>
      <c r="B3718" s="1">
        <v>84.79</v>
      </c>
      <c r="C3718" s="6">
        <f t="shared" si="60"/>
        <v>-2.0029461777169052E-3</v>
      </c>
      <c r="D3718" s="6"/>
    </row>
    <row r="3719" spans="1:4" x14ac:dyDescent="0.25">
      <c r="A3719" s="3">
        <v>23665</v>
      </c>
      <c r="B3719" s="1">
        <v>84.25</v>
      </c>
      <c r="C3719" s="6">
        <f t="shared" si="60"/>
        <v>-6.3890420834405671E-3</v>
      </c>
      <c r="D3719" s="6"/>
    </row>
    <row r="3720" spans="1:4" x14ac:dyDescent="0.25">
      <c r="A3720" s="3">
        <v>23666</v>
      </c>
      <c r="B3720" s="1">
        <v>84.83</v>
      </c>
      <c r="C3720" s="6">
        <f t="shared" si="60"/>
        <v>6.8606845871722784E-3</v>
      </c>
      <c r="D3720" s="6"/>
    </row>
    <row r="3721" spans="1:4" x14ac:dyDescent="0.25">
      <c r="A3721" s="3">
        <v>23669</v>
      </c>
      <c r="B3721" s="1">
        <v>84.93</v>
      </c>
      <c r="C3721" s="6">
        <f t="shared" si="60"/>
        <v>1.1781339722747306E-3</v>
      </c>
      <c r="D3721" s="6"/>
    </row>
    <row r="3722" spans="1:4" x14ac:dyDescent="0.25">
      <c r="A3722" s="3">
        <v>23670</v>
      </c>
      <c r="B3722" s="1">
        <v>85.18</v>
      </c>
      <c r="C3722" s="6">
        <f t="shared" si="60"/>
        <v>2.9392767031495258E-3</v>
      </c>
      <c r="D3722" s="6"/>
    </row>
    <row r="3723" spans="1:4" x14ac:dyDescent="0.25">
      <c r="A3723" s="3">
        <v>23671</v>
      </c>
      <c r="B3723" s="1">
        <v>85.1</v>
      </c>
      <c r="C3723" s="6">
        <f t="shared" si="60"/>
        <v>-9.3962891573915732E-4</v>
      </c>
      <c r="D3723" s="6"/>
    </row>
    <row r="3724" spans="1:4" x14ac:dyDescent="0.25">
      <c r="A3724" s="3">
        <v>23672</v>
      </c>
      <c r="B3724" s="1">
        <v>84.94</v>
      </c>
      <c r="C3724" s="6">
        <f t="shared" si="60"/>
        <v>-1.8819106942033197E-3</v>
      </c>
      <c r="D3724" s="6"/>
    </row>
    <row r="3725" spans="1:4" x14ac:dyDescent="0.25">
      <c r="A3725" s="3">
        <v>23673</v>
      </c>
      <c r="B3725" s="1">
        <v>85.14</v>
      </c>
      <c r="C3725" s="6">
        <f t="shared" si="60"/>
        <v>2.3518355148811434E-3</v>
      </c>
      <c r="D3725" s="6"/>
    </row>
    <row r="3726" spans="1:4" x14ac:dyDescent="0.25">
      <c r="A3726" s="3">
        <v>23676</v>
      </c>
      <c r="B3726" s="1">
        <v>85</v>
      </c>
      <c r="C3726" s="6">
        <f t="shared" si="60"/>
        <v>-1.645703909689806E-3</v>
      </c>
      <c r="D3726" s="6"/>
    </row>
    <row r="3727" spans="1:4" x14ac:dyDescent="0.25">
      <c r="A3727" s="3">
        <v>23677</v>
      </c>
      <c r="B3727" s="1">
        <v>85</v>
      </c>
      <c r="C3727" s="6">
        <f t="shared" si="60"/>
        <v>0</v>
      </c>
      <c r="D3727" s="6"/>
    </row>
    <row r="3728" spans="1:4" x14ac:dyDescent="0.25">
      <c r="A3728" s="3">
        <v>23678</v>
      </c>
      <c r="B3728" s="1">
        <v>84.69</v>
      </c>
      <c r="C3728" s="6">
        <f t="shared" si="60"/>
        <v>-3.6537255568088413E-3</v>
      </c>
      <c r="D3728" s="6"/>
    </row>
    <row r="3729" spans="1:4" x14ac:dyDescent="0.25">
      <c r="A3729" s="3">
        <v>23679</v>
      </c>
      <c r="B3729" s="1">
        <v>84.73</v>
      </c>
      <c r="C3729" s="6">
        <f t="shared" si="60"/>
        <v>4.7219927686510042E-4</v>
      </c>
      <c r="D3729" s="6"/>
    </row>
    <row r="3730" spans="1:4" x14ac:dyDescent="0.25">
      <c r="A3730" s="3">
        <v>23680</v>
      </c>
      <c r="B3730" s="1">
        <v>84.86</v>
      </c>
      <c r="C3730" s="6">
        <f t="shared" si="60"/>
        <v>1.5331095638060476E-3</v>
      </c>
      <c r="D3730" s="6"/>
    </row>
    <row r="3731" spans="1:4" x14ac:dyDescent="0.25">
      <c r="A3731" s="3">
        <v>23683</v>
      </c>
      <c r="B3731" s="1">
        <v>85.18</v>
      </c>
      <c r="C3731" s="6">
        <f t="shared" si="60"/>
        <v>3.7638247208888293E-3</v>
      </c>
      <c r="D3731" s="6"/>
    </row>
    <row r="3732" spans="1:4" x14ac:dyDescent="0.25">
      <c r="A3732" s="3">
        <v>23685</v>
      </c>
      <c r="B3732" s="1">
        <v>85.14</v>
      </c>
      <c r="C3732" s="6">
        <f t="shared" si="60"/>
        <v>-4.69704095061227E-4</v>
      </c>
      <c r="D3732" s="6"/>
    </row>
    <row r="3733" spans="1:4" x14ac:dyDescent="0.25">
      <c r="A3733" s="3">
        <v>23686</v>
      </c>
      <c r="B3733" s="1">
        <v>85.16</v>
      </c>
      <c r="C3733" s="6">
        <f t="shared" si="60"/>
        <v>2.3487962527245711E-4</v>
      </c>
      <c r="D3733" s="6"/>
    </row>
    <row r="3734" spans="1:4" x14ac:dyDescent="0.25">
      <c r="A3734" s="3">
        <v>23687</v>
      </c>
      <c r="B3734" s="1">
        <v>85.23</v>
      </c>
      <c r="C3734" s="6">
        <f t="shared" si="60"/>
        <v>8.2164450892755923E-4</v>
      </c>
      <c r="D3734" s="6"/>
    </row>
    <row r="3735" spans="1:4" x14ac:dyDescent="0.25">
      <c r="A3735" s="3">
        <v>23690</v>
      </c>
      <c r="B3735" s="1">
        <v>85.19</v>
      </c>
      <c r="C3735" s="6">
        <f t="shared" si="60"/>
        <v>-4.6942847945719376E-4</v>
      </c>
      <c r="D3735" s="6"/>
    </row>
    <row r="3736" spans="1:4" x14ac:dyDescent="0.25">
      <c r="A3736" s="3">
        <v>23691</v>
      </c>
      <c r="B3736" s="1">
        <v>84.84</v>
      </c>
      <c r="C3736" s="6">
        <f t="shared" si="60"/>
        <v>-4.116926358267394E-3</v>
      </c>
      <c r="D3736" s="6"/>
    </row>
    <row r="3737" spans="1:4" x14ac:dyDescent="0.25">
      <c r="A3737" s="3">
        <v>23692</v>
      </c>
      <c r="B3737" s="1">
        <v>85.08</v>
      </c>
      <c r="C3737" s="6">
        <f t="shared" si="60"/>
        <v>2.8248606355546191E-3</v>
      </c>
      <c r="D3737" s="6"/>
    </row>
    <row r="3738" spans="1:4" x14ac:dyDescent="0.25">
      <c r="A3738" s="3">
        <v>23693</v>
      </c>
      <c r="B3738" s="1">
        <v>85.19</v>
      </c>
      <c r="C3738" s="6">
        <f t="shared" si="60"/>
        <v>1.2920657227126111E-3</v>
      </c>
      <c r="D3738" s="6"/>
    </row>
    <row r="3739" spans="1:4" x14ac:dyDescent="0.25">
      <c r="A3739" s="3">
        <v>23694</v>
      </c>
      <c r="B3739" s="1">
        <v>85.21</v>
      </c>
      <c r="C3739" s="6">
        <f t="shared" si="60"/>
        <v>2.3474178511542908E-4</v>
      </c>
      <c r="D3739" s="6"/>
    </row>
    <row r="3740" spans="1:4" x14ac:dyDescent="0.25">
      <c r="A3740" s="3">
        <v>23697</v>
      </c>
      <c r="B3740" s="1">
        <v>85.65</v>
      </c>
      <c r="C3740" s="6">
        <f t="shared" si="60"/>
        <v>5.150426930264386E-3</v>
      </c>
      <c r="D3740" s="6"/>
    </row>
    <row r="3741" spans="1:4" x14ac:dyDescent="0.25">
      <c r="A3741" s="3">
        <v>23698</v>
      </c>
      <c r="B3741" s="1">
        <v>86.03</v>
      </c>
      <c r="C3741" s="6">
        <f t="shared" si="60"/>
        <v>4.4268478631277908E-3</v>
      </c>
      <c r="D3741" s="6"/>
    </row>
    <row r="3742" spans="1:4" x14ac:dyDescent="0.25">
      <c r="A3742" s="3">
        <v>23699</v>
      </c>
      <c r="B3742" s="1">
        <v>86.22</v>
      </c>
      <c r="C3742" s="6">
        <f t="shared" si="60"/>
        <v>2.2060966857317182E-3</v>
      </c>
      <c r="D3742" s="6"/>
    </row>
    <row r="3743" spans="1:4" x14ac:dyDescent="0.25">
      <c r="A3743" s="3">
        <v>23700</v>
      </c>
      <c r="B3743" s="1">
        <v>86.18</v>
      </c>
      <c r="C3743" s="6">
        <f t="shared" si="60"/>
        <v>-4.6403713129654936E-4</v>
      </c>
      <c r="D3743" s="6"/>
    </row>
    <row r="3744" spans="1:4" x14ac:dyDescent="0.25">
      <c r="A3744" s="3">
        <v>23701</v>
      </c>
      <c r="B3744" s="1">
        <v>86.28</v>
      </c>
      <c r="C3744" s="6">
        <f t="shared" si="60"/>
        <v>1.1596893332635144E-3</v>
      </c>
      <c r="D3744" s="6"/>
    </row>
    <row r="3745" spans="1:4" x14ac:dyDescent="0.25">
      <c r="A3745" s="3">
        <v>23704</v>
      </c>
      <c r="B3745" s="1">
        <v>86</v>
      </c>
      <c r="C3745" s="6">
        <f t="shared" si="60"/>
        <v>-3.2505252674479138E-3</v>
      </c>
      <c r="D3745" s="6"/>
    </row>
    <row r="3746" spans="1:4" x14ac:dyDescent="0.25">
      <c r="A3746" s="3">
        <v>23705</v>
      </c>
      <c r="B3746" s="1">
        <v>85.73</v>
      </c>
      <c r="C3746" s="6">
        <f t="shared" si="60"/>
        <v>-3.1444735628431046E-3</v>
      </c>
      <c r="D3746" s="6"/>
    </row>
    <row r="3747" spans="1:4" x14ac:dyDescent="0.25">
      <c r="A3747" s="3">
        <v>23706</v>
      </c>
      <c r="B3747" s="1">
        <v>85.44</v>
      </c>
      <c r="C3747" s="6">
        <f t="shared" si="60"/>
        <v>-3.3884474787799863E-3</v>
      </c>
      <c r="D3747" s="6"/>
    </row>
    <row r="3748" spans="1:4" x14ac:dyDescent="0.25">
      <c r="A3748" s="3">
        <v>23708</v>
      </c>
      <c r="B3748" s="1">
        <v>85.16</v>
      </c>
      <c r="C3748" s="6">
        <f t="shared" si="60"/>
        <v>-3.2825351866060232E-3</v>
      </c>
      <c r="D3748" s="6"/>
    </row>
    <row r="3749" spans="1:4" x14ac:dyDescent="0.25">
      <c r="A3749" s="3">
        <v>23711</v>
      </c>
      <c r="B3749" s="1">
        <v>84.42</v>
      </c>
      <c r="C3749" s="6">
        <f t="shared" si="60"/>
        <v>-8.7274996709260279E-3</v>
      </c>
      <c r="D3749" s="6"/>
    </row>
    <row r="3750" spans="1:4" x14ac:dyDescent="0.25">
      <c r="A3750" s="3">
        <v>23712</v>
      </c>
      <c r="B3750" s="1">
        <v>83.55</v>
      </c>
      <c r="C3750" s="6">
        <f t="shared" si="60"/>
        <v>-1.0359085312950026E-2</v>
      </c>
      <c r="D3750" s="6"/>
    </row>
    <row r="3751" spans="1:4" x14ac:dyDescent="0.25">
      <c r="A3751" s="3">
        <v>23713</v>
      </c>
      <c r="B3751" s="1">
        <v>83.79</v>
      </c>
      <c r="C3751" s="6">
        <f t="shared" si="60"/>
        <v>2.8684135837924287E-3</v>
      </c>
      <c r="D3751" s="6"/>
    </row>
    <row r="3752" spans="1:4" x14ac:dyDescent="0.25">
      <c r="A3752" s="3">
        <v>23714</v>
      </c>
      <c r="B3752" s="1">
        <v>84.18</v>
      </c>
      <c r="C3752" s="6">
        <f t="shared" si="60"/>
        <v>4.6436947172295738E-3</v>
      </c>
      <c r="D3752" s="6"/>
    </row>
    <row r="3753" spans="1:4" x14ac:dyDescent="0.25">
      <c r="A3753" s="3">
        <v>23715</v>
      </c>
      <c r="B3753" s="1">
        <v>84.35</v>
      </c>
      <c r="C3753" s="6">
        <f t="shared" si="60"/>
        <v>2.0174456495526166E-3</v>
      </c>
      <c r="D3753" s="6"/>
    </row>
    <row r="3754" spans="1:4" x14ac:dyDescent="0.25">
      <c r="A3754" s="3">
        <v>23718</v>
      </c>
      <c r="B3754" s="1">
        <v>84.33</v>
      </c>
      <c r="C3754" s="6">
        <f t="shared" si="60"/>
        <v>-2.3713540542710375E-4</v>
      </c>
      <c r="D3754" s="6"/>
    </row>
    <row r="3755" spans="1:4" x14ac:dyDescent="0.25">
      <c r="A3755" s="3">
        <v>23719</v>
      </c>
      <c r="B3755" s="1">
        <v>84</v>
      </c>
      <c r="C3755" s="6">
        <f t="shared" si="60"/>
        <v>-3.9208747432365508E-3</v>
      </c>
      <c r="D3755" s="6"/>
    </row>
    <row r="3756" spans="1:4" x14ac:dyDescent="0.25">
      <c r="A3756" s="3">
        <v>23720</v>
      </c>
      <c r="B3756" s="1">
        <v>83.46</v>
      </c>
      <c r="C3756" s="6">
        <f t="shared" si="60"/>
        <v>-6.4493236799070949E-3</v>
      </c>
      <c r="D3756" s="6"/>
    </row>
    <row r="3757" spans="1:4" x14ac:dyDescent="0.25">
      <c r="A3757" s="3">
        <v>23721</v>
      </c>
      <c r="B3757" s="1">
        <v>83.45</v>
      </c>
      <c r="C3757" s="6">
        <f t="shared" si="60"/>
        <v>-1.1982505556236958E-4</v>
      </c>
      <c r="D3757" s="6"/>
    </row>
    <row r="3758" spans="1:4" x14ac:dyDescent="0.25">
      <c r="A3758" s="3">
        <v>23722</v>
      </c>
      <c r="B3758" s="1">
        <v>83.66</v>
      </c>
      <c r="C3758" s="6">
        <f t="shared" si="60"/>
        <v>2.5133159062082277E-3</v>
      </c>
      <c r="D3758" s="6"/>
    </row>
    <row r="3759" spans="1:4" x14ac:dyDescent="0.25">
      <c r="A3759" s="3">
        <v>23725</v>
      </c>
      <c r="B3759" s="1">
        <v>83.45</v>
      </c>
      <c r="C3759" s="6">
        <f t="shared" si="60"/>
        <v>-2.5133159062082568E-3</v>
      </c>
      <c r="D3759" s="6"/>
    </row>
    <row r="3760" spans="1:4" x14ac:dyDescent="0.25">
      <c r="A3760" s="3">
        <v>23726</v>
      </c>
      <c r="B3760" s="1">
        <v>83.22</v>
      </c>
      <c r="C3760" s="6">
        <f t="shared" si="60"/>
        <v>-2.7599465530488841E-3</v>
      </c>
      <c r="D3760" s="6"/>
    </row>
    <row r="3761" spans="1:4" x14ac:dyDescent="0.25">
      <c r="A3761" s="3">
        <v>23727</v>
      </c>
      <c r="B3761" s="1">
        <v>83.55</v>
      </c>
      <c r="C3761" s="6">
        <f t="shared" si="60"/>
        <v>3.9575514866075252E-3</v>
      </c>
      <c r="D3761" s="6"/>
    </row>
    <row r="3762" spans="1:4" x14ac:dyDescent="0.25">
      <c r="A3762" s="3">
        <v>23728</v>
      </c>
      <c r="B3762" s="1">
        <v>83.9</v>
      </c>
      <c r="C3762" s="6">
        <f t="shared" si="60"/>
        <v>4.1803584317578113E-3</v>
      </c>
      <c r="D3762" s="6"/>
    </row>
    <row r="3763" spans="1:4" x14ac:dyDescent="0.25">
      <c r="A3763" s="3">
        <v>23729</v>
      </c>
      <c r="B3763" s="1">
        <v>84.29</v>
      </c>
      <c r="C3763" s="6">
        <f t="shared" si="60"/>
        <v>4.6376205362302419E-3</v>
      </c>
      <c r="D3763" s="6"/>
    </row>
    <row r="3764" spans="1:4" x14ac:dyDescent="0.25">
      <c r="A3764" s="3">
        <v>23732</v>
      </c>
      <c r="B3764" s="1">
        <v>84.38</v>
      </c>
      <c r="C3764" s="6">
        <f t="shared" si="60"/>
        <v>1.0671726868016788E-3</v>
      </c>
      <c r="D3764" s="6"/>
    </row>
    <row r="3765" spans="1:4" x14ac:dyDescent="0.25">
      <c r="A3765" s="3">
        <v>23733</v>
      </c>
      <c r="B3765" s="1">
        <v>84.33</v>
      </c>
      <c r="C3765" s="6">
        <f t="shared" si="60"/>
        <v>-5.9273310964233267E-4</v>
      </c>
      <c r="D3765" s="6"/>
    </row>
    <row r="3766" spans="1:4" x14ac:dyDescent="0.25">
      <c r="A3766" s="3">
        <v>23734</v>
      </c>
      <c r="B3766" s="1">
        <v>84.15</v>
      </c>
      <c r="C3766" s="6">
        <f t="shared" si="60"/>
        <v>-2.1367529497351087E-3</v>
      </c>
      <c r="D3766" s="6"/>
    </row>
    <row r="3767" spans="1:4" x14ac:dyDescent="0.25">
      <c r="A3767" s="3">
        <v>23735</v>
      </c>
      <c r="B3767" s="1">
        <v>84.15</v>
      </c>
      <c r="C3767" s="6">
        <f t="shared" si="60"/>
        <v>0</v>
      </c>
      <c r="D3767" s="6"/>
    </row>
    <row r="3768" spans="1:4" x14ac:dyDescent="0.25">
      <c r="A3768" s="3">
        <v>23739</v>
      </c>
      <c r="B3768" s="1">
        <v>84.07</v>
      </c>
      <c r="C3768" s="6">
        <f t="shared" si="60"/>
        <v>-9.511354896096332E-4</v>
      </c>
      <c r="D3768" s="6"/>
    </row>
    <row r="3769" spans="1:4" x14ac:dyDescent="0.25">
      <c r="A3769" s="3">
        <v>23740</v>
      </c>
      <c r="B3769" s="1">
        <v>83.81</v>
      </c>
      <c r="C3769" s="6">
        <f t="shared" si="60"/>
        <v>-3.097453036390533E-3</v>
      </c>
      <c r="D3769" s="6"/>
    </row>
    <row r="3770" spans="1:4" x14ac:dyDescent="0.25">
      <c r="A3770" s="3">
        <v>23741</v>
      </c>
      <c r="B3770" s="1">
        <v>84.3</v>
      </c>
      <c r="C3770" s="6">
        <f t="shared" si="60"/>
        <v>5.8295328969949047E-3</v>
      </c>
      <c r="D3770" s="6"/>
    </row>
    <row r="3771" spans="1:4" x14ac:dyDescent="0.25">
      <c r="A3771" s="3">
        <v>23742</v>
      </c>
      <c r="B3771" s="1">
        <v>84.75</v>
      </c>
      <c r="C3771" s="6">
        <f t="shared" si="60"/>
        <v>5.3238812527497967E-3</v>
      </c>
      <c r="D3771" s="6"/>
    </row>
    <row r="3772" spans="1:4" x14ac:dyDescent="0.25">
      <c r="A3772" s="3">
        <v>23746</v>
      </c>
      <c r="B3772" s="1">
        <v>84.23</v>
      </c>
      <c r="C3772" s="6">
        <f t="shared" si="60"/>
        <v>-6.1545939332872078E-3</v>
      </c>
      <c r="D3772" s="6"/>
    </row>
    <row r="3773" spans="1:4" x14ac:dyDescent="0.25">
      <c r="A3773" s="3">
        <v>23747</v>
      </c>
      <c r="B3773" s="1">
        <v>84.63</v>
      </c>
      <c r="C3773" s="6">
        <f t="shared" si="60"/>
        <v>4.7376613547421538E-3</v>
      </c>
      <c r="D3773" s="6"/>
    </row>
    <row r="3774" spans="1:4" x14ac:dyDescent="0.25">
      <c r="A3774" s="3">
        <v>23748</v>
      </c>
      <c r="B3774" s="1">
        <v>84.89</v>
      </c>
      <c r="C3774" s="6">
        <f t="shared" si="60"/>
        <v>3.0674870678618796E-3</v>
      </c>
      <c r="D3774" s="6"/>
    </row>
    <row r="3775" spans="1:4" x14ac:dyDescent="0.25">
      <c r="A3775" s="3">
        <v>23749</v>
      </c>
      <c r="B3775" s="1">
        <v>85.26</v>
      </c>
      <c r="C3775" s="6">
        <f t="shared" si="60"/>
        <v>4.3491105871878198E-3</v>
      </c>
      <c r="D3775" s="6"/>
    </row>
    <row r="3776" spans="1:4" x14ac:dyDescent="0.25">
      <c r="A3776" s="3">
        <v>23750</v>
      </c>
      <c r="B3776" s="1">
        <v>85.37</v>
      </c>
      <c r="C3776" s="6">
        <f t="shared" si="60"/>
        <v>1.2893396851507352E-3</v>
      </c>
      <c r="D3776" s="6"/>
    </row>
    <row r="3777" spans="1:4" x14ac:dyDescent="0.25">
      <c r="A3777" s="3">
        <v>23753</v>
      </c>
      <c r="B3777" s="1">
        <v>85.4</v>
      </c>
      <c r="C3777" s="6">
        <f t="shared" si="60"/>
        <v>3.5134977230905757E-4</v>
      </c>
      <c r="D3777" s="6"/>
    </row>
    <row r="3778" spans="1:4" x14ac:dyDescent="0.25">
      <c r="A3778" s="3">
        <v>23754</v>
      </c>
      <c r="B3778" s="1">
        <v>85.61</v>
      </c>
      <c r="C3778" s="6">
        <f t="shared" si="60"/>
        <v>2.4559979598700824E-3</v>
      </c>
      <c r="D3778" s="6"/>
    </row>
    <row r="3779" spans="1:4" x14ac:dyDescent="0.25">
      <c r="A3779" s="3">
        <v>23755</v>
      </c>
      <c r="B3779" s="1">
        <v>85.84</v>
      </c>
      <c r="C3779" s="6">
        <f t="shared" si="60"/>
        <v>2.6829995680488481E-3</v>
      </c>
      <c r="D3779" s="6"/>
    </row>
    <row r="3780" spans="1:4" x14ac:dyDescent="0.25">
      <c r="A3780" s="3">
        <v>23756</v>
      </c>
      <c r="B3780" s="1">
        <v>85.84</v>
      </c>
      <c r="C3780" s="6">
        <f t="shared" ref="C3780:C3843" si="61">LN(B3780/B3779)</f>
        <v>0</v>
      </c>
      <c r="D3780" s="6"/>
    </row>
    <row r="3781" spans="1:4" x14ac:dyDescent="0.25">
      <c r="A3781" s="3">
        <v>23757</v>
      </c>
      <c r="B3781" s="1">
        <v>86.21</v>
      </c>
      <c r="C3781" s="6">
        <f t="shared" si="61"/>
        <v>4.3010818993904805E-3</v>
      </c>
      <c r="D3781" s="6"/>
    </row>
    <row r="3782" spans="1:4" x14ac:dyDescent="0.25">
      <c r="A3782" s="3">
        <v>23760</v>
      </c>
      <c r="B3782" s="1">
        <v>86.49</v>
      </c>
      <c r="C3782" s="6">
        <f t="shared" si="61"/>
        <v>3.2426200965868764E-3</v>
      </c>
      <c r="D3782" s="6"/>
    </row>
    <row r="3783" spans="1:4" x14ac:dyDescent="0.25">
      <c r="A3783" s="3">
        <v>23761</v>
      </c>
      <c r="B3783" s="1">
        <v>86.63</v>
      </c>
      <c r="C3783" s="6">
        <f t="shared" si="61"/>
        <v>1.6173755836283929E-3</v>
      </c>
      <c r="D3783" s="6"/>
    </row>
    <row r="3784" spans="1:4" x14ac:dyDescent="0.25">
      <c r="A3784" s="3">
        <v>23762</v>
      </c>
      <c r="B3784" s="1">
        <v>86.6</v>
      </c>
      <c r="C3784" s="6">
        <f t="shared" si="61"/>
        <v>-3.4636033365941714E-4</v>
      </c>
      <c r="D3784" s="6"/>
    </row>
    <row r="3785" spans="1:4" x14ac:dyDescent="0.25">
      <c r="A3785" s="3">
        <v>23763</v>
      </c>
      <c r="B3785" s="1">
        <v>86.52</v>
      </c>
      <c r="C3785" s="6">
        <f t="shared" si="61"/>
        <v>-9.2421448353144104E-4</v>
      </c>
      <c r="D3785" s="6"/>
    </row>
    <row r="3786" spans="1:4" x14ac:dyDescent="0.25">
      <c r="A3786" s="3">
        <v>23764</v>
      </c>
      <c r="B3786" s="1">
        <v>86.74</v>
      </c>
      <c r="C3786" s="6">
        <f t="shared" si="61"/>
        <v>2.5395373223622317E-3</v>
      </c>
      <c r="D3786" s="6"/>
    </row>
    <row r="3787" spans="1:4" x14ac:dyDescent="0.25">
      <c r="A3787" s="3">
        <v>23767</v>
      </c>
      <c r="B3787" s="1">
        <v>86.86</v>
      </c>
      <c r="C3787" s="6">
        <f t="shared" si="61"/>
        <v>1.3824886994557525E-3</v>
      </c>
      <c r="D3787" s="6"/>
    </row>
    <row r="3788" spans="1:4" x14ac:dyDescent="0.25">
      <c r="A3788" s="3">
        <v>23768</v>
      </c>
      <c r="B3788" s="1">
        <v>86.94</v>
      </c>
      <c r="C3788" s="6">
        <f t="shared" si="61"/>
        <v>9.205984539700985E-4</v>
      </c>
      <c r="D3788" s="6"/>
    </row>
    <row r="3789" spans="1:4" x14ac:dyDescent="0.25">
      <c r="A3789" s="3">
        <v>23769</v>
      </c>
      <c r="B3789" s="1">
        <v>87.23</v>
      </c>
      <c r="C3789" s="6">
        <f t="shared" si="61"/>
        <v>3.3300828844812272E-3</v>
      </c>
      <c r="D3789" s="6"/>
    </row>
    <row r="3790" spans="1:4" x14ac:dyDescent="0.25">
      <c r="A3790" s="3">
        <v>23770</v>
      </c>
      <c r="B3790" s="1">
        <v>87.48</v>
      </c>
      <c r="C3790" s="6">
        <f t="shared" si="61"/>
        <v>2.8618873634398494E-3</v>
      </c>
      <c r="D3790" s="6"/>
    </row>
    <row r="3791" spans="1:4" x14ac:dyDescent="0.25">
      <c r="A3791" s="3">
        <v>23771</v>
      </c>
      <c r="B3791" s="1">
        <v>87.56</v>
      </c>
      <c r="C3791" s="6">
        <f t="shared" si="61"/>
        <v>9.140768460951449E-4</v>
      </c>
      <c r="D3791" s="6"/>
    </row>
    <row r="3792" spans="1:4" x14ac:dyDescent="0.25">
      <c r="A3792" s="3">
        <v>23774</v>
      </c>
      <c r="B3792" s="1">
        <v>87.58</v>
      </c>
      <c r="C3792" s="6">
        <f t="shared" si="61"/>
        <v>2.2838871858998195E-4</v>
      </c>
      <c r="D3792" s="6"/>
    </row>
    <row r="3793" spans="1:4" x14ac:dyDescent="0.25">
      <c r="A3793" s="3">
        <v>23775</v>
      </c>
      <c r="B3793" s="1">
        <v>87.55</v>
      </c>
      <c r="C3793" s="6">
        <f t="shared" si="61"/>
        <v>-3.4260264139141471E-4</v>
      </c>
      <c r="D3793" s="6"/>
    </row>
    <row r="3794" spans="1:4" x14ac:dyDescent="0.25">
      <c r="A3794" s="3">
        <v>23776</v>
      </c>
      <c r="B3794" s="1">
        <v>87.63</v>
      </c>
      <c r="C3794" s="6">
        <f t="shared" si="61"/>
        <v>9.1334633589831436E-4</v>
      </c>
      <c r="D3794" s="6"/>
    </row>
    <row r="3795" spans="1:4" x14ac:dyDescent="0.25">
      <c r="A3795" s="3">
        <v>23777</v>
      </c>
      <c r="B3795" s="1">
        <v>87.57</v>
      </c>
      <c r="C3795" s="6">
        <f t="shared" si="61"/>
        <v>-6.8493153362629111E-4</v>
      </c>
      <c r="D3795" s="6"/>
    </row>
    <row r="3796" spans="1:4" x14ac:dyDescent="0.25">
      <c r="A3796" s="3">
        <v>23778</v>
      </c>
      <c r="B3796" s="1">
        <v>87.29</v>
      </c>
      <c r="C3796" s="6">
        <f t="shared" si="61"/>
        <v>-3.202564786874521E-3</v>
      </c>
      <c r="D3796" s="6"/>
    </row>
    <row r="3797" spans="1:4" x14ac:dyDescent="0.25">
      <c r="A3797" s="3">
        <v>23781</v>
      </c>
      <c r="B3797" s="1">
        <v>86.95</v>
      </c>
      <c r="C3797" s="6">
        <f t="shared" si="61"/>
        <v>-3.9026679469664257E-3</v>
      </c>
      <c r="D3797" s="6"/>
    </row>
    <row r="3798" spans="1:4" x14ac:dyDescent="0.25">
      <c r="A3798" s="3">
        <v>23782</v>
      </c>
      <c r="B3798" s="1">
        <v>87.24</v>
      </c>
      <c r="C3798" s="6">
        <f t="shared" si="61"/>
        <v>3.3297005331361703E-3</v>
      </c>
      <c r="D3798" s="6"/>
    </row>
    <row r="3799" spans="1:4" x14ac:dyDescent="0.25">
      <c r="A3799" s="3">
        <v>23783</v>
      </c>
      <c r="B3799" s="1">
        <v>86.46</v>
      </c>
      <c r="C3799" s="6">
        <f t="shared" si="61"/>
        <v>-8.9810620939425462E-3</v>
      </c>
      <c r="D3799" s="6"/>
    </row>
    <row r="3800" spans="1:4" x14ac:dyDescent="0.25">
      <c r="A3800" s="3">
        <v>23784</v>
      </c>
      <c r="B3800" s="1">
        <v>85.54</v>
      </c>
      <c r="C3800" s="6">
        <f t="shared" si="61"/>
        <v>-1.0697776440722952E-2</v>
      </c>
      <c r="D3800" s="6"/>
    </row>
    <row r="3801" spans="1:4" x14ac:dyDescent="0.25">
      <c r="A3801" s="3">
        <v>23785</v>
      </c>
      <c r="B3801" s="1">
        <v>86.17</v>
      </c>
      <c r="C3801" s="6">
        <f t="shared" si="61"/>
        <v>7.3379864529127909E-3</v>
      </c>
      <c r="D3801" s="6"/>
    </row>
    <row r="3802" spans="1:4" x14ac:dyDescent="0.25">
      <c r="A3802" s="3">
        <v>23788</v>
      </c>
      <c r="B3802" s="1">
        <v>86.07</v>
      </c>
      <c r="C3802" s="6">
        <f t="shared" si="61"/>
        <v>-1.1611705902924653E-3</v>
      </c>
      <c r="D3802" s="6"/>
    </row>
    <row r="3803" spans="1:4" x14ac:dyDescent="0.25">
      <c r="A3803" s="3">
        <v>23789</v>
      </c>
      <c r="B3803" s="1">
        <v>85.67</v>
      </c>
      <c r="C3803" s="6">
        <f t="shared" si="61"/>
        <v>-4.6582126854303966E-3</v>
      </c>
      <c r="D3803" s="6"/>
    </row>
    <row r="3804" spans="1:4" x14ac:dyDescent="0.25">
      <c r="A3804" s="3">
        <v>23790</v>
      </c>
      <c r="B3804" s="1">
        <v>85.77</v>
      </c>
      <c r="C3804" s="6">
        <f t="shared" si="61"/>
        <v>1.1665890263774532E-3</v>
      </c>
      <c r="D3804" s="6"/>
    </row>
    <row r="3805" spans="1:4" x14ac:dyDescent="0.25">
      <c r="A3805" s="3">
        <v>23791</v>
      </c>
      <c r="B3805" s="1">
        <v>86.05</v>
      </c>
      <c r="C3805" s="6">
        <f t="shared" si="61"/>
        <v>3.2592276552182251E-3</v>
      </c>
      <c r="D3805" s="6"/>
    </row>
    <row r="3806" spans="1:4" x14ac:dyDescent="0.25">
      <c r="A3806" s="3">
        <v>23792</v>
      </c>
      <c r="B3806" s="1">
        <v>86.21</v>
      </c>
      <c r="C3806" s="6">
        <f t="shared" si="61"/>
        <v>1.8576575642851448E-3</v>
      </c>
      <c r="D3806" s="6"/>
    </row>
    <row r="3807" spans="1:4" x14ac:dyDescent="0.25">
      <c r="A3807" s="3">
        <v>23796</v>
      </c>
      <c r="B3807" s="1">
        <v>86.64</v>
      </c>
      <c r="C3807" s="6">
        <f t="shared" si="61"/>
        <v>4.9754224709016659E-3</v>
      </c>
      <c r="D3807" s="6"/>
    </row>
    <row r="3808" spans="1:4" x14ac:dyDescent="0.25">
      <c r="A3808" s="3">
        <v>23797</v>
      </c>
      <c r="B3808" s="1">
        <v>87.17</v>
      </c>
      <c r="C3808" s="6">
        <f t="shared" si="61"/>
        <v>6.0986323307495784E-3</v>
      </c>
      <c r="D3808" s="6"/>
    </row>
    <row r="3809" spans="1:4" x14ac:dyDescent="0.25">
      <c r="A3809" s="3">
        <v>23798</v>
      </c>
      <c r="B3809" s="1">
        <v>87.2</v>
      </c>
      <c r="C3809" s="6">
        <f t="shared" si="61"/>
        <v>3.4409589144924509E-4</v>
      </c>
      <c r="D3809" s="6"/>
    </row>
    <row r="3810" spans="1:4" x14ac:dyDescent="0.25">
      <c r="A3810" s="3">
        <v>23799</v>
      </c>
      <c r="B3810" s="1">
        <v>87.43</v>
      </c>
      <c r="C3810" s="6">
        <f t="shared" si="61"/>
        <v>2.6341422778656991E-3</v>
      </c>
      <c r="D3810" s="6"/>
    </row>
    <row r="3811" spans="1:4" x14ac:dyDescent="0.25">
      <c r="A3811" s="3">
        <v>23802</v>
      </c>
      <c r="B3811" s="1">
        <v>87.25</v>
      </c>
      <c r="C3811" s="6">
        <f t="shared" si="61"/>
        <v>-2.060912110263137E-3</v>
      </c>
      <c r="D3811" s="6"/>
    </row>
    <row r="3812" spans="1:4" x14ac:dyDescent="0.25">
      <c r="A3812" s="3">
        <v>23803</v>
      </c>
      <c r="B3812" s="1">
        <v>87.4</v>
      </c>
      <c r="C3812" s="6">
        <f t="shared" si="61"/>
        <v>1.7177215789532727E-3</v>
      </c>
      <c r="D3812" s="6"/>
    </row>
    <row r="3813" spans="1:4" x14ac:dyDescent="0.25">
      <c r="A3813" s="3">
        <v>23804</v>
      </c>
      <c r="B3813" s="1">
        <v>87.26</v>
      </c>
      <c r="C3813" s="6">
        <f t="shared" si="61"/>
        <v>-1.6031149660261912E-3</v>
      </c>
      <c r="D3813" s="6"/>
    </row>
    <row r="3814" spans="1:4" x14ac:dyDescent="0.25">
      <c r="A3814" s="3">
        <v>23805</v>
      </c>
      <c r="B3814" s="1">
        <v>86.98</v>
      </c>
      <c r="C3814" s="6">
        <f t="shared" si="61"/>
        <v>-3.2139605259712146E-3</v>
      </c>
      <c r="D3814" s="6"/>
    </row>
    <row r="3815" spans="1:4" x14ac:dyDescent="0.25">
      <c r="A3815" s="3">
        <v>23806</v>
      </c>
      <c r="B3815" s="1">
        <v>86.8</v>
      </c>
      <c r="C3815" s="6">
        <f t="shared" si="61"/>
        <v>-2.0715855031879812E-3</v>
      </c>
      <c r="D3815" s="6"/>
    </row>
    <row r="3816" spans="1:4" x14ac:dyDescent="0.25">
      <c r="A3816" s="3">
        <v>23809</v>
      </c>
      <c r="B3816" s="1">
        <v>86.83</v>
      </c>
      <c r="C3816" s="6">
        <f t="shared" si="61"/>
        <v>3.4556240624933988E-4</v>
      </c>
      <c r="D3816" s="6"/>
    </row>
    <row r="3817" spans="1:4" x14ac:dyDescent="0.25">
      <c r="A3817" s="3">
        <v>23810</v>
      </c>
      <c r="B3817" s="1">
        <v>86.69</v>
      </c>
      <c r="C3817" s="6">
        <f t="shared" si="61"/>
        <v>-1.6136471920047228E-3</v>
      </c>
      <c r="D3817" s="6"/>
    </row>
    <row r="3818" spans="1:4" x14ac:dyDescent="0.25">
      <c r="A3818" s="3">
        <v>23811</v>
      </c>
      <c r="B3818" s="1">
        <v>86.54</v>
      </c>
      <c r="C3818" s="6">
        <f t="shared" si="61"/>
        <v>-1.7318020838101606E-3</v>
      </c>
      <c r="D3818" s="6"/>
    </row>
    <row r="3819" spans="1:4" x14ac:dyDescent="0.25">
      <c r="A3819" s="3">
        <v>23812</v>
      </c>
      <c r="B3819" s="1">
        <v>86.9</v>
      </c>
      <c r="C3819" s="6">
        <f t="shared" si="61"/>
        <v>4.1512974746076483E-3</v>
      </c>
      <c r="D3819" s="6"/>
    </row>
    <row r="3820" spans="1:4" x14ac:dyDescent="0.25">
      <c r="A3820" s="3">
        <v>23813</v>
      </c>
      <c r="B3820" s="1">
        <v>87.21</v>
      </c>
      <c r="C3820" s="6">
        <f t="shared" si="61"/>
        <v>3.5609709675477903E-3</v>
      </c>
      <c r="D3820" s="6"/>
    </row>
    <row r="3821" spans="1:4" x14ac:dyDescent="0.25">
      <c r="A3821" s="3">
        <v>23816</v>
      </c>
      <c r="B3821" s="1">
        <v>87.24</v>
      </c>
      <c r="C3821" s="6">
        <f t="shared" si="61"/>
        <v>3.4393809453396704E-4</v>
      </c>
      <c r="D3821" s="6"/>
    </row>
    <row r="3822" spans="1:4" x14ac:dyDescent="0.25">
      <c r="A3822" s="3">
        <v>23817</v>
      </c>
      <c r="B3822" s="1">
        <v>87.13</v>
      </c>
      <c r="C3822" s="6">
        <f t="shared" si="61"/>
        <v>-1.2616850902328893E-3</v>
      </c>
      <c r="D3822" s="6"/>
    </row>
    <row r="3823" spans="1:4" x14ac:dyDescent="0.25">
      <c r="A3823" s="3">
        <v>23818</v>
      </c>
      <c r="B3823" s="1">
        <v>87.02</v>
      </c>
      <c r="C3823" s="6">
        <f t="shared" si="61"/>
        <v>-1.2632789506613728E-3</v>
      </c>
      <c r="D3823" s="6"/>
    </row>
    <row r="3824" spans="1:4" x14ac:dyDescent="0.25">
      <c r="A3824" s="3">
        <v>23819</v>
      </c>
      <c r="B3824" s="1">
        <v>86.81</v>
      </c>
      <c r="C3824" s="6">
        <f t="shared" si="61"/>
        <v>-2.4161548888173207E-3</v>
      </c>
      <c r="D3824" s="6"/>
    </row>
    <row r="3825" spans="1:4" x14ac:dyDescent="0.25">
      <c r="A3825" s="3">
        <v>23820</v>
      </c>
      <c r="B3825" s="1">
        <v>86.84</v>
      </c>
      <c r="C3825" s="6">
        <f t="shared" si="61"/>
        <v>3.4552260637453833E-4</v>
      </c>
      <c r="D3825" s="6"/>
    </row>
    <row r="3826" spans="1:4" x14ac:dyDescent="0.25">
      <c r="A3826" s="3">
        <v>23823</v>
      </c>
      <c r="B3826" s="1">
        <v>86.83</v>
      </c>
      <c r="C3826" s="6">
        <f t="shared" si="61"/>
        <v>-1.1516093753734442E-4</v>
      </c>
      <c r="D3826" s="6"/>
    </row>
    <row r="3827" spans="1:4" x14ac:dyDescent="0.25">
      <c r="A3827" s="3">
        <v>23824</v>
      </c>
      <c r="B3827" s="1">
        <v>86.93</v>
      </c>
      <c r="C3827" s="6">
        <f t="shared" si="61"/>
        <v>1.1510130184191915E-3</v>
      </c>
      <c r="D3827" s="6"/>
    </row>
    <row r="3828" spans="1:4" x14ac:dyDescent="0.25">
      <c r="A3828" s="3">
        <v>23825</v>
      </c>
      <c r="B3828" s="1">
        <v>87.09</v>
      </c>
      <c r="C3828" s="6">
        <f t="shared" si="61"/>
        <v>1.83886961367527E-3</v>
      </c>
      <c r="D3828" s="6"/>
    </row>
    <row r="3829" spans="1:4" x14ac:dyDescent="0.25">
      <c r="A3829" s="3">
        <v>23826</v>
      </c>
      <c r="B3829" s="1">
        <v>86.84</v>
      </c>
      <c r="C3829" s="6">
        <f t="shared" si="61"/>
        <v>-2.8747216945571429E-3</v>
      </c>
      <c r="D3829" s="6"/>
    </row>
    <row r="3830" spans="1:4" x14ac:dyDescent="0.25">
      <c r="A3830" s="3">
        <v>23827</v>
      </c>
      <c r="B3830" s="1">
        <v>86.2</v>
      </c>
      <c r="C3830" s="6">
        <f t="shared" si="61"/>
        <v>-7.3971673404436703E-3</v>
      </c>
      <c r="D3830" s="6"/>
    </row>
    <row r="3831" spans="1:4" x14ac:dyDescent="0.25">
      <c r="A3831" s="3">
        <v>23830</v>
      </c>
      <c r="B3831" s="1">
        <v>86.03</v>
      </c>
      <c r="C3831" s="6">
        <f t="shared" si="61"/>
        <v>-1.9741050363906751E-3</v>
      </c>
      <c r="D3831" s="6"/>
    </row>
    <row r="3832" spans="1:4" x14ac:dyDescent="0.25">
      <c r="A3832" s="3">
        <v>23831</v>
      </c>
      <c r="B3832" s="1">
        <v>86.2</v>
      </c>
      <c r="C3832" s="6">
        <f t="shared" si="61"/>
        <v>1.974105036390721E-3</v>
      </c>
      <c r="D3832" s="6"/>
    </row>
    <row r="3833" spans="1:4" x14ac:dyDescent="0.25">
      <c r="A3833" s="3">
        <v>23832</v>
      </c>
      <c r="B3833" s="1">
        <v>86.16</v>
      </c>
      <c r="C3833" s="6">
        <f t="shared" si="61"/>
        <v>-4.6414482151439123E-4</v>
      </c>
      <c r="D3833" s="6"/>
    </row>
    <row r="3834" spans="1:4" x14ac:dyDescent="0.25">
      <c r="A3834" s="3">
        <v>23833</v>
      </c>
      <c r="B3834" s="1">
        <v>86.32</v>
      </c>
      <c r="C3834" s="6">
        <f t="shared" si="61"/>
        <v>1.8552881017461409E-3</v>
      </c>
      <c r="D3834" s="6"/>
    </row>
    <row r="3835" spans="1:4" x14ac:dyDescent="0.25">
      <c r="A3835" s="3">
        <v>23834</v>
      </c>
      <c r="B3835" s="1">
        <v>86.53</v>
      </c>
      <c r="C3835" s="6">
        <f t="shared" si="61"/>
        <v>2.4298536687684187E-3</v>
      </c>
      <c r="D3835" s="6"/>
    </row>
    <row r="3836" spans="1:4" x14ac:dyDescent="0.25">
      <c r="A3836" s="3">
        <v>23837</v>
      </c>
      <c r="B3836" s="1">
        <v>86.53</v>
      </c>
      <c r="C3836" s="6">
        <f t="shared" si="61"/>
        <v>0</v>
      </c>
      <c r="D3836" s="6"/>
    </row>
    <row r="3837" spans="1:4" x14ac:dyDescent="0.25">
      <c r="A3837" s="3">
        <v>23838</v>
      </c>
      <c r="B3837" s="1">
        <v>86.5</v>
      </c>
      <c r="C3837" s="6">
        <f t="shared" si="61"/>
        <v>-3.4676068081383943E-4</v>
      </c>
      <c r="D3837" s="6"/>
    </row>
    <row r="3838" spans="1:4" x14ac:dyDescent="0.25">
      <c r="A3838" s="3">
        <v>23839</v>
      </c>
      <c r="B3838" s="1">
        <v>86.55</v>
      </c>
      <c r="C3838" s="6">
        <f t="shared" si="61"/>
        <v>5.7786768438464935E-4</v>
      </c>
      <c r="D3838" s="6"/>
    </row>
    <row r="3839" spans="1:4" x14ac:dyDescent="0.25">
      <c r="A3839" s="3">
        <v>23840</v>
      </c>
      <c r="B3839" s="1">
        <v>87.04</v>
      </c>
      <c r="C3839" s="6">
        <f t="shared" si="61"/>
        <v>5.6455014854142485E-3</v>
      </c>
      <c r="D3839" s="6"/>
    </row>
    <row r="3840" spans="1:4" x14ac:dyDescent="0.25">
      <c r="A3840" s="3">
        <v>23841</v>
      </c>
      <c r="B3840" s="1">
        <v>87.56</v>
      </c>
      <c r="C3840" s="6">
        <f t="shared" si="61"/>
        <v>5.9564895470295897E-3</v>
      </c>
      <c r="D3840" s="6"/>
    </row>
    <row r="3841" spans="1:4" x14ac:dyDescent="0.25">
      <c r="A3841" s="3">
        <v>23844</v>
      </c>
      <c r="B3841" s="1">
        <v>87.94</v>
      </c>
      <c r="C3841" s="6">
        <f t="shared" si="61"/>
        <v>4.3304910980017132E-3</v>
      </c>
      <c r="D3841" s="6"/>
    </row>
    <row r="3842" spans="1:4" x14ac:dyDescent="0.25">
      <c r="A3842" s="3">
        <v>23845</v>
      </c>
      <c r="B3842" s="1">
        <v>88.04</v>
      </c>
      <c r="C3842" s="6">
        <f t="shared" si="61"/>
        <v>1.1364929055968887E-3</v>
      </c>
      <c r="D3842" s="6"/>
    </row>
    <row r="3843" spans="1:4" x14ac:dyDescent="0.25">
      <c r="A3843" s="3">
        <v>23846</v>
      </c>
      <c r="B3843" s="1">
        <v>88.24</v>
      </c>
      <c r="C3843" s="6">
        <f t="shared" si="61"/>
        <v>2.2691182869859455E-3</v>
      </c>
      <c r="D3843" s="6"/>
    </row>
    <row r="3844" spans="1:4" x14ac:dyDescent="0.25">
      <c r="A3844" s="3">
        <v>23847</v>
      </c>
      <c r="B3844" s="1">
        <v>88.15</v>
      </c>
      <c r="C3844" s="6">
        <f t="shared" ref="C3844:C3907" si="62">LN(B3844/B3843)</f>
        <v>-1.0204661013677027E-3</v>
      </c>
      <c r="D3844" s="6"/>
    </row>
    <row r="3845" spans="1:4" x14ac:dyDescent="0.25">
      <c r="A3845" s="3">
        <v>23851</v>
      </c>
      <c r="B3845" s="1">
        <v>88.51</v>
      </c>
      <c r="C3845" s="6">
        <f t="shared" si="62"/>
        <v>4.0756311369062248E-3</v>
      </c>
      <c r="D3845" s="6"/>
    </row>
    <row r="3846" spans="1:4" x14ac:dyDescent="0.25">
      <c r="A3846" s="3">
        <v>23852</v>
      </c>
      <c r="B3846" s="1">
        <v>88.46</v>
      </c>
      <c r="C3846" s="6">
        <f t="shared" si="62"/>
        <v>-5.6506754060501783E-4</v>
      </c>
      <c r="D3846" s="6"/>
    </row>
    <row r="3847" spans="1:4" x14ac:dyDescent="0.25">
      <c r="A3847" s="3">
        <v>23853</v>
      </c>
      <c r="B3847" s="1">
        <v>88.3</v>
      </c>
      <c r="C3847" s="6">
        <f t="shared" si="62"/>
        <v>-1.8103648302663273E-3</v>
      </c>
      <c r="D3847" s="6"/>
    </row>
    <row r="3848" spans="1:4" x14ac:dyDescent="0.25">
      <c r="A3848" s="3">
        <v>23854</v>
      </c>
      <c r="B3848" s="1">
        <v>88.78</v>
      </c>
      <c r="C3848" s="6">
        <f t="shared" si="62"/>
        <v>5.4212917959748632E-3</v>
      </c>
      <c r="D3848" s="6"/>
    </row>
    <row r="3849" spans="1:4" x14ac:dyDescent="0.25">
      <c r="A3849" s="3">
        <v>23855</v>
      </c>
      <c r="B3849" s="1">
        <v>88.88</v>
      </c>
      <c r="C3849" s="6">
        <f t="shared" si="62"/>
        <v>1.125745925485298E-3</v>
      </c>
      <c r="D3849" s="6"/>
    </row>
    <row r="3850" spans="1:4" x14ac:dyDescent="0.25">
      <c r="A3850" s="3">
        <v>23858</v>
      </c>
      <c r="B3850" s="1">
        <v>88.89</v>
      </c>
      <c r="C3850" s="6">
        <f t="shared" si="62"/>
        <v>1.1250492220899938E-4</v>
      </c>
      <c r="D3850" s="6"/>
    </row>
    <row r="3851" spans="1:4" x14ac:dyDescent="0.25">
      <c r="A3851" s="3">
        <v>23859</v>
      </c>
      <c r="B3851" s="1">
        <v>89.04</v>
      </c>
      <c r="C3851" s="6">
        <f t="shared" si="62"/>
        <v>1.6860567137059305E-3</v>
      </c>
      <c r="D3851" s="6"/>
    </row>
    <row r="3852" spans="1:4" x14ac:dyDescent="0.25">
      <c r="A3852" s="3">
        <v>23860</v>
      </c>
      <c r="B3852" s="1">
        <v>89</v>
      </c>
      <c r="C3852" s="6">
        <f t="shared" si="62"/>
        <v>-4.4933723514961594E-4</v>
      </c>
      <c r="D3852" s="6"/>
    </row>
    <row r="3853" spans="1:4" x14ac:dyDescent="0.25">
      <c r="A3853" s="3">
        <v>23861</v>
      </c>
      <c r="B3853" s="1">
        <v>88.93</v>
      </c>
      <c r="C3853" s="6">
        <f t="shared" si="62"/>
        <v>-7.8682632059105687E-4</v>
      </c>
      <c r="D3853" s="6"/>
    </row>
    <row r="3854" spans="1:4" x14ac:dyDescent="0.25">
      <c r="A3854" s="3">
        <v>23862</v>
      </c>
      <c r="B3854" s="1">
        <v>89.11</v>
      </c>
      <c r="C3854" s="6">
        <f t="shared" si="62"/>
        <v>2.022018213079688E-3</v>
      </c>
      <c r="D3854" s="6"/>
    </row>
    <row r="3855" spans="1:4" x14ac:dyDescent="0.25">
      <c r="A3855" s="3">
        <v>23865</v>
      </c>
      <c r="B3855" s="1">
        <v>89.23</v>
      </c>
      <c r="C3855" s="6">
        <f t="shared" si="62"/>
        <v>1.3457442874317451E-3</v>
      </c>
      <c r="D3855" s="6"/>
    </row>
    <row r="3856" spans="1:4" x14ac:dyDescent="0.25">
      <c r="A3856" s="3">
        <v>23866</v>
      </c>
      <c r="B3856" s="1">
        <v>89.51</v>
      </c>
      <c r="C3856" s="6">
        <f t="shared" si="62"/>
        <v>3.1330449707874493E-3</v>
      </c>
      <c r="D3856" s="6"/>
    </row>
    <row r="3857" spans="1:4" x14ac:dyDescent="0.25">
      <c r="A3857" s="3">
        <v>23867</v>
      </c>
      <c r="B3857" s="1">
        <v>89.71</v>
      </c>
      <c r="C3857" s="6">
        <f t="shared" si="62"/>
        <v>2.2318946883443901E-3</v>
      </c>
      <c r="D3857" s="6"/>
    </row>
    <row r="3858" spans="1:4" x14ac:dyDescent="0.25">
      <c r="A3858" s="3">
        <v>23868</v>
      </c>
      <c r="B3858" s="1">
        <v>89.92</v>
      </c>
      <c r="C3858" s="6">
        <f t="shared" si="62"/>
        <v>2.3381405741889506E-3</v>
      </c>
      <c r="D3858" s="6"/>
    </row>
    <row r="3859" spans="1:4" x14ac:dyDescent="0.25">
      <c r="A3859" s="3">
        <v>23869</v>
      </c>
      <c r="B3859" s="1">
        <v>89.85</v>
      </c>
      <c r="C3859" s="6">
        <f t="shared" si="62"/>
        <v>-7.7877291581301641E-4</v>
      </c>
      <c r="D3859" s="6"/>
    </row>
    <row r="3860" spans="1:4" x14ac:dyDescent="0.25">
      <c r="A3860" s="3">
        <v>23872</v>
      </c>
      <c r="B3860" s="1">
        <v>89.66</v>
      </c>
      <c r="C3860" s="6">
        <f t="shared" si="62"/>
        <v>-2.1168745022745942E-3</v>
      </c>
      <c r="D3860" s="6"/>
    </row>
    <row r="3861" spans="1:4" x14ac:dyDescent="0.25">
      <c r="A3861" s="3">
        <v>23873</v>
      </c>
      <c r="B3861" s="1">
        <v>89.55</v>
      </c>
      <c r="C3861" s="6">
        <f t="shared" si="62"/>
        <v>-1.2276102205726646E-3</v>
      </c>
      <c r="D3861" s="6"/>
    </row>
    <row r="3862" spans="1:4" x14ac:dyDescent="0.25">
      <c r="A3862" s="3">
        <v>23874</v>
      </c>
      <c r="B3862" s="1">
        <v>89.94</v>
      </c>
      <c r="C3862" s="6">
        <f t="shared" si="62"/>
        <v>4.3456528358406668E-3</v>
      </c>
      <c r="D3862" s="6"/>
    </row>
    <row r="3863" spans="1:4" x14ac:dyDescent="0.25">
      <c r="A3863" s="3">
        <v>23875</v>
      </c>
      <c r="B3863" s="1">
        <v>90.27</v>
      </c>
      <c r="C3863" s="6">
        <f t="shared" si="62"/>
        <v>3.6623979675021196E-3</v>
      </c>
      <c r="D3863" s="6"/>
    </row>
    <row r="3864" spans="1:4" x14ac:dyDescent="0.25">
      <c r="A3864" s="3">
        <v>23876</v>
      </c>
      <c r="B3864" s="1">
        <v>90.1</v>
      </c>
      <c r="C3864" s="6">
        <f t="shared" si="62"/>
        <v>-1.885014695771335E-3</v>
      </c>
      <c r="D3864" s="6"/>
    </row>
    <row r="3865" spans="1:4" x14ac:dyDescent="0.25">
      <c r="A3865" s="3">
        <v>23879</v>
      </c>
      <c r="B3865" s="1">
        <v>89.54</v>
      </c>
      <c r="C3865" s="6">
        <f t="shared" si="62"/>
        <v>-6.23471180147265E-3</v>
      </c>
      <c r="D3865" s="6"/>
    </row>
    <row r="3866" spans="1:4" x14ac:dyDescent="0.25">
      <c r="A3866" s="3">
        <v>23880</v>
      </c>
      <c r="B3866" s="1">
        <v>89.46</v>
      </c>
      <c r="C3866" s="6">
        <f t="shared" si="62"/>
        <v>-8.9385480811761246E-4</v>
      </c>
      <c r="D3866" s="6"/>
    </row>
    <row r="3867" spans="1:4" x14ac:dyDescent="0.25">
      <c r="A3867" s="3">
        <v>23881</v>
      </c>
      <c r="B3867" s="1">
        <v>89.67</v>
      </c>
      <c r="C3867" s="6">
        <f t="shared" si="62"/>
        <v>2.3446669592542763E-3</v>
      </c>
      <c r="D3867" s="6"/>
    </row>
    <row r="3868" spans="1:4" x14ac:dyDescent="0.25">
      <c r="A3868" s="3">
        <v>23882</v>
      </c>
      <c r="B3868" s="1">
        <v>89.18</v>
      </c>
      <c r="C3868" s="6">
        <f t="shared" si="62"/>
        <v>-5.4794657646254838E-3</v>
      </c>
      <c r="D3868" s="6"/>
    </row>
    <row r="3869" spans="1:4" x14ac:dyDescent="0.25">
      <c r="A3869" s="3">
        <v>23883</v>
      </c>
      <c r="B3869" s="1">
        <v>88.75</v>
      </c>
      <c r="C3869" s="6">
        <f t="shared" si="62"/>
        <v>-4.8333708438055194E-3</v>
      </c>
      <c r="D3869" s="6"/>
    </row>
    <row r="3870" spans="1:4" x14ac:dyDescent="0.25">
      <c r="A3870" s="3">
        <v>23886</v>
      </c>
      <c r="B3870" s="1">
        <v>88.09</v>
      </c>
      <c r="C3870" s="6">
        <f t="shared" si="62"/>
        <v>-7.464409233820783E-3</v>
      </c>
      <c r="D3870" s="6"/>
    </row>
    <row r="3871" spans="1:4" x14ac:dyDescent="0.25">
      <c r="A3871" s="3">
        <v>23887</v>
      </c>
      <c r="B3871" s="1">
        <v>88.6</v>
      </c>
      <c r="C3871" s="6">
        <f t="shared" si="62"/>
        <v>5.7728384893308976E-3</v>
      </c>
      <c r="D3871" s="6"/>
    </row>
    <row r="3872" spans="1:4" x14ac:dyDescent="0.25">
      <c r="A3872" s="3">
        <v>23888</v>
      </c>
      <c r="B3872" s="1">
        <v>88.3</v>
      </c>
      <c r="C3872" s="6">
        <f t="shared" si="62"/>
        <v>-3.3917500011208836E-3</v>
      </c>
      <c r="D3872" s="6"/>
    </row>
    <row r="3873" spans="1:4" x14ac:dyDescent="0.25">
      <c r="A3873" s="3">
        <v>23889</v>
      </c>
      <c r="B3873" s="1">
        <v>87.84</v>
      </c>
      <c r="C3873" s="6">
        <f t="shared" si="62"/>
        <v>-5.2231298486937437E-3</v>
      </c>
      <c r="D3873" s="6"/>
    </row>
    <row r="3874" spans="1:4" x14ac:dyDescent="0.25">
      <c r="A3874" s="3">
        <v>23890</v>
      </c>
      <c r="B3874" s="1">
        <v>88.42</v>
      </c>
      <c r="C3874" s="6">
        <f t="shared" si="62"/>
        <v>6.5812106368766622E-3</v>
      </c>
      <c r="D3874" s="6"/>
    </row>
    <row r="3875" spans="1:4" x14ac:dyDescent="0.25">
      <c r="A3875" s="3">
        <v>23894</v>
      </c>
      <c r="B3875" s="1">
        <v>88.72</v>
      </c>
      <c r="C3875" s="6">
        <f t="shared" si="62"/>
        <v>3.3871546440143343E-3</v>
      </c>
      <c r="D3875" s="6"/>
    </row>
    <row r="3876" spans="1:4" x14ac:dyDescent="0.25">
      <c r="A3876" s="3">
        <v>23895</v>
      </c>
      <c r="B3876" s="1">
        <v>87.09</v>
      </c>
      <c r="C3876" s="6">
        <f t="shared" si="62"/>
        <v>-1.8543276337463326E-2</v>
      </c>
      <c r="D3876" s="6"/>
    </row>
    <row r="3877" spans="1:4" x14ac:dyDescent="0.25">
      <c r="A3877" s="3">
        <v>23896</v>
      </c>
      <c r="B3877" s="1">
        <v>86.9</v>
      </c>
      <c r="C3877" s="6">
        <f t="shared" si="62"/>
        <v>-2.1840344333018289E-3</v>
      </c>
      <c r="D3877" s="6"/>
    </row>
    <row r="3878" spans="1:4" x14ac:dyDescent="0.25">
      <c r="A3878" s="3">
        <v>23897</v>
      </c>
      <c r="B3878" s="1">
        <v>87.11</v>
      </c>
      <c r="C3878" s="6">
        <f t="shared" si="62"/>
        <v>2.4136555594542414E-3</v>
      </c>
      <c r="D3878" s="6"/>
    </row>
    <row r="3879" spans="1:4" x14ac:dyDescent="0.25">
      <c r="A3879" s="3">
        <v>23900</v>
      </c>
      <c r="B3879" s="1">
        <v>86.88</v>
      </c>
      <c r="C3879" s="6">
        <f t="shared" si="62"/>
        <v>-2.643831645175359E-3</v>
      </c>
      <c r="D3879" s="6"/>
    </row>
    <row r="3880" spans="1:4" x14ac:dyDescent="0.25">
      <c r="A3880" s="3">
        <v>23901</v>
      </c>
      <c r="B3880" s="1">
        <v>85.93</v>
      </c>
      <c r="C3880" s="6">
        <f t="shared" si="62"/>
        <v>-1.0994844860493562E-2</v>
      </c>
      <c r="D3880" s="6"/>
    </row>
    <row r="3881" spans="1:4" x14ac:dyDescent="0.25">
      <c r="A3881" s="3">
        <v>23902</v>
      </c>
      <c r="B3881" s="1">
        <v>85.04</v>
      </c>
      <c r="C3881" s="6">
        <f t="shared" si="62"/>
        <v>-1.041127729143913E-2</v>
      </c>
      <c r="D3881" s="6"/>
    </row>
    <row r="3882" spans="1:4" x14ac:dyDescent="0.25">
      <c r="A3882" s="3">
        <v>23903</v>
      </c>
      <c r="B3882" s="1">
        <v>84.73</v>
      </c>
      <c r="C3882" s="6">
        <f t="shared" si="62"/>
        <v>-3.6520038233198177E-3</v>
      </c>
      <c r="D3882" s="6"/>
    </row>
    <row r="3883" spans="1:4" x14ac:dyDescent="0.25">
      <c r="A3883" s="3">
        <v>23904</v>
      </c>
      <c r="B3883" s="1">
        <v>85.12</v>
      </c>
      <c r="C3883" s="6">
        <f t="shared" si="62"/>
        <v>4.5922953829614591E-3</v>
      </c>
      <c r="D3883" s="6"/>
    </row>
    <row r="3884" spans="1:4" x14ac:dyDescent="0.25">
      <c r="A3884" s="3">
        <v>23907</v>
      </c>
      <c r="B3884" s="1">
        <v>84.01</v>
      </c>
      <c r="C3884" s="6">
        <f t="shared" si="62"/>
        <v>-1.3126186216578449E-2</v>
      </c>
      <c r="D3884" s="6"/>
    </row>
    <row r="3885" spans="1:4" x14ac:dyDescent="0.25">
      <c r="A3885" s="3">
        <v>23908</v>
      </c>
      <c r="B3885" s="1">
        <v>84.49</v>
      </c>
      <c r="C3885" s="6">
        <f t="shared" si="62"/>
        <v>5.6973447879975769E-3</v>
      </c>
      <c r="D3885" s="6"/>
    </row>
    <row r="3886" spans="1:4" x14ac:dyDescent="0.25">
      <c r="A3886" s="3">
        <v>23909</v>
      </c>
      <c r="B3886" s="1">
        <v>85.2</v>
      </c>
      <c r="C3886" s="6">
        <f t="shared" si="62"/>
        <v>8.3682496705167995E-3</v>
      </c>
      <c r="D3886" s="6"/>
    </row>
    <row r="3887" spans="1:4" x14ac:dyDescent="0.25">
      <c r="A3887" s="3">
        <v>23910</v>
      </c>
      <c r="B3887" s="1">
        <v>85.74</v>
      </c>
      <c r="C3887" s="6">
        <f t="shared" si="62"/>
        <v>6.3180273345608733E-3</v>
      </c>
      <c r="D3887" s="6"/>
    </row>
    <row r="3888" spans="1:4" x14ac:dyDescent="0.25">
      <c r="A3888" s="3">
        <v>23911</v>
      </c>
      <c r="B3888" s="1">
        <v>85.34</v>
      </c>
      <c r="C3888" s="6">
        <f t="shared" si="62"/>
        <v>-4.6761834099770076E-3</v>
      </c>
      <c r="D3888" s="6"/>
    </row>
    <row r="3889" spans="1:4" x14ac:dyDescent="0.25">
      <c r="A3889" s="3">
        <v>23914</v>
      </c>
      <c r="B3889" s="1">
        <v>85.05</v>
      </c>
      <c r="C3889" s="6">
        <f t="shared" si="62"/>
        <v>-3.4039589179832605E-3</v>
      </c>
      <c r="D3889" s="6"/>
    </row>
    <row r="3890" spans="1:4" x14ac:dyDescent="0.25">
      <c r="A3890" s="3">
        <v>23915</v>
      </c>
      <c r="B3890" s="1">
        <v>85.21</v>
      </c>
      <c r="C3890" s="6">
        <f t="shared" si="62"/>
        <v>1.8794789979938134E-3</v>
      </c>
      <c r="D3890" s="6"/>
    </row>
    <row r="3891" spans="1:4" x14ac:dyDescent="0.25">
      <c r="A3891" s="3">
        <v>23916</v>
      </c>
      <c r="B3891" s="1">
        <v>84.67</v>
      </c>
      <c r="C3891" s="6">
        <f t="shared" si="62"/>
        <v>-6.3574501856786501E-3</v>
      </c>
      <c r="D3891" s="6"/>
    </row>
    <row r="3892" spans="1:4" x14ac:dyDescent="0.25">
      <c r="A3892" s="3">
        <v>23917</v>
      </c>
      <c r="B3892" s="1">
        <v>83.56</v>
      </c>
      <c r="C3892" s="6">
        <f t="shared" si="62"/>
        <v>-1.3196410965820747E-2</v>
      </c>
      <c r="D3892" s="6"/>
    </row>
    <row r="3893" spans="1:4" x14ac:dyDescent="0.25">
      <c r="A3893" s="3">
        <v>23918</v>
      </c>
      <c r="B3893" s="1">
        <v>83.06</v>
      </c>
      <c r="C3893" s="6">
        <f t="shared" si="62"/>
        <v>-6.0016984857575303E-3</v>
      </c>
      <c r="D3893" s="6"/>
    </row>
    <row r="3894" spans="1:4" x14ac:dyDescent="0.25">
      <c r="A3894" s="3">
        <v>23921</v>
      </c>
      <c r="B3894" s="1">
        <v>81.599999999999994</v>
      </c>
      <c r="C3894" s="6">
        <f t="shared" si="62"/>
        <v>-1.77339762325463E-2</v>
      </c>
      <c r="D3894" s="6"/>
    </row>
    <row r="3895" spans="1:4" x14ac:dyDescent="0.25">
      <c r="A3895" s="3">
        <v>23922</v>
      </c>
      <c r="B3895" s="1">
        <v>82.41</v>
      </c>
      <c r="C3895" s="6">
        <f t="shared" si="62"/>
        <v>9.8775268052309368E-3</v>
      </c>
      <c r="D3895" s="6"/>
    </row>
    <row r="3896" spans="1:4" x14ac:dyDescent="0.25">
      <c r="A3896" s="3">
        <v>23923</v>
      </c>
      <c r="B3896" s="1">
        <v>84.12</v>
      </c>
      <c r="C3896" s="6">
        <f t="shared" si="62"/>
        <v>2.0537562059207041E-2</v>
      </c>
      <c r="D3896" s="6"/>
    </row>
    <row r="3897" spans="1:4" x14ac:dyDescent="0.25">
      <c r="A3897" s="3">
        <v>23924</v>
      </c>
      <c r="B3897" s="1">
        <v>84.48</v>
      </c>
      <c r="C3897" s="6">
        <f t="shared" si="62"/>
        <v>4.2704691234522855E-3</v>
      </c>
      <c r="D3897" s="6"/>
    </row>
    <row r="3898" spans="1:4" x14ac:dyDescent="0.25">
      <c r="A3898" s="3">
        <v>23925</v>
      </c>
      <c r="B3898" s="1">
        <v>85.16</v>
      </c>
      <c r="C3898" s="6">
        <f t="shared" si="62"/>
        <v>8.0170200673273847E-3</v>
      </c>
      <c r="D3898" s="6"/>
    </row>
    <row r="3899" spans="1:4" x14ac:dyDescent="0.25">
      <c r="A3899" s="3">
        <v>23929</v>
      </c>
      <c r="B3899" s="1">
        <v>84.99</v>
      </c>
      <c r="C3899" s="6">
        <f t="shared" si="62"/>
        <v>-1.9982375147439158E-3</v>
      </c>
      <c r="D3899" s="6"/>
    </row>
    <row r="3900" spans="1:4" x14ac:dyDescent="0.25">
      <c r="A3900" s="3">
        <v>23930</v>
      </c>
      <c r="B3900" s="1">
        <v>84.67</v>
      </c>
      <c r="C3900" s="6">
        <f t="shared" si="62"/>
        <v>-3.7722548563489801E-3</v>
      </c>
      <c r="D3900" s="6"/>
    </row>
    <row r="3901" spans="1:4" x14ac:dyDescent="0.25">
      <c r="A3901" s="3">
        <v>23931</v>
      </c>
      <c r="B3901" s="1">
        <v>85.39</v>
      </c>
      <c r="C3901" s="6">
        <f t="shared" si="62"/>
        <v>8.4676502653289604E-3</v>
      </c>
      <c r="D3901" s="6"/>
    </row>
    <row r="3902" spans="1:4" x14ac:dyDescent="0.25">
      <c r="A3902" s="3">
        <v>23932</v>
      </c>
      <c r="B3902" s="1">
        <v>85.71</v>
      </c>
      <c r="C3902" s="6">
        <f t="shared" si="62"/>
        <v>3.7405069912766079E-3</v>
      </c>
      <c r="D3902" s="6"/>
    </row>
    <row r="3903" spans="1:4" x14ac:dyDescent="0.25">
      <c r="A3903" s="3">
        <v>23935</v>
      </c>
      <c r="B3903" s="1">
        <v>85.69</v>
      </c>
      <c r="C3903" s="6">
        <f t="shared" si="62"/>
        <v>-2.3337222976395572E-4</v>
      </c>
      <c r="D3903" s="6"/>
    </row>
    <row r="3904" spans="1:4" x14ac:dyDescent="0.25">
      <c r="A3904" s="3">
        <v>23936</v>
      </c>
      <c r="B3904" s="1">
        <v>85.59</v>
      </c>
      <c r="C3904" s="6">
        <f t="shared" si="62"/>
        <v>-1.1676787875090282E-3</v>
      </c>
      <c r="D3904" s="6"/>
    </row>
    <row r="3905" spans="1:4" x14ac:dyDescent="0.25">
      <c r="A3905" s="3">
        <v>23937</v>
      </c>
      <c r="B3905" s="1">
        <v>85.87</v>
      </c>
      <c r="C3905" s="6">
        <f t="shared" si="62"/>
        <v>3.2660707908750124E-3</v>
      </c>
      <c r="D3905" s="6"/>
    </row>
    <row r="3906" spans="1:4" x14ac:dyDescent="0.25">
      <c r="A3906" s="3">
        <v>23938</v>
      </c>
      <c r="B3906" s="1">
        <v>85.72</v>
      </c>
      <c r="C3906" s="6">
        <f t="shared" si="62"/>
        <v>-1.7483540790171233E-3</v>
      </c>
      <c r="D3906" s="6"/>
    </row>
    <row r="3907" spans="1:4" x14ac:dyDescent="0.25">
      <c r="A3907" s="3">
        <v>23939</v>
      </c>
      <c r="B3907" s="1">
        <v>85.69</v>
      </c>
      <c r="C3907" s="6">
        <f t="shared" si="62"/>
        <v>-3.5003792434882864E-4</v>
      </c>
      <c r="D3907" s="6"/>
    </row>
    <row r="3908" spans="1:4" x14ac:dyDescent="0.25">
      <c r="A3908" s="3">
        <v>23942</v>
      </c>
      <c r="B3908" s="1">
        <v>85.63</v>
      </c>
      <c r="C3908" s="6">
        <f t="shared" ref="C3908:C3971" si="63">LN(B3908/B3907)</f>
        <v>-7.0044364292677413E-4</v>
      </c>
      <c r="D3908" s="6"/>
    </row>
    <row r="3909" spans="1:4" x14ac:dyDescent="0.25">
      <c r="A3909" s="3">
        <v>23943</v>
      </c>
      <c r="B3909" s="1">
        <v>84.55</v>
      </c>
      <c r="C3909" s="6">
        <f t="shared" si="63"/>
        <v>-1.2692613693511339E-2</v>
      </c>
      <c r="D3909" s="6"/>
    </row>
    <row r="3910" spans="1:4" x14ac:dyDescent="0.25">
      <c r="A3910" s="3">
        <v>23944</v>
      </c>
      <c r="B3910" s="1">
        <v>84.07</v>
      </c>
      <c r="C3910" s="6">
        <f t="shared" si="63"/>
        <v>-5.6932901973838958E-3</v>
      </c>
      <c r="D3910" s="6"/>
    </row>
    <row r="3911" spans="1:4" x14ac:dyDescent="0.25">
      <c r="A3911" s="3">
        <v>23945</v>
      </c>
      <c r="B3911" s="1">
        <v>83.85</v>
      </c>
      <c r="C3911" s="6">
        <f t="shared" si="63"/>
        <v>-2.6202968779876256E-3</v>
      </c>
      <c r="D3911" s="6"/>
    </row>
    <row r="3912" spans="1:4" x14ac:dyDescent="0.25">
      <c r="A3912" s="3">
        <v>23946</v>
      </c>
      <c r="B3912" s="1">
        <v>84.07</v>
      </c>
      <c r="C3912" s="6">
        <f t="shared" si="63"/>
        <v>2.6202968779876525E-3</v>
      </c>
      <c r="D3912" s="6"/>
    </row>
    <row r="3913" spans="1:4" x14ac:dyDescent="0.25">
      <c r="A3913" s="3">
        <v>23949</v>
      </c>
      <c r="B3913" s="1">
        <v>84.05</v>
      </c>
      <c r="C3913" s="6">
        <f t="shared" si="63"/>
        <v>-2.3792529258085413E-4</v>
      </c>
      <c r="D3913" s="6"/>
    </row>
    <row r="3914" spans="1:4" x14ac:dyDescent="0.25">
      <c r="A3914" s="3">
        <v>23950</v>
      </c>
      <c r="B3914" s="1">
        <v>83.87</v>
      </c>
      <c r="C3914" s="6">
        <f t="shared" si="63"/>
        <v>-2.1438788583043799E-3</v>
      </c>
      <c r="D3914" s="6"/>
    </row>
    <row r="3915" spans="1:4" x14ac:dyDescent="0.25">
      <c r="A3915" s="3">
        <v>23951</v>
      </c>
      <c r="B3915" s="1">
        <v>84.03</v>
      </c>
      <c r="C3915" s="6">
        <f t="shared" si="63"/>
        <v>1.9058969438066284E-3</v>
      </c>
      <c r="D3915" s="6"/>
    </row>
    <row r="3916" spans="1:4" x14ac:dyDescent="0.25">
      <c r="A3916" s="3">
        <v>23952</v>
      </c>
      <c r="B3916" s="1">
        <v>84.68</v>
      </c>
      <c r="C3916" s="6">
        <f t="shared" si="63"/>
        <v>7.705568326537523E-3</v>
      </c>
      <c r="D3916" s="6"/>
    </row>
    <row r="3917" spans="1:4" x14ac:dyDescent="0.25">
      <c r="A3917" s="3">
        <v>23953</v>
      </c>
      <c r="B3917" s="1">
        <v>85.25</v>
      </c>
      <c r="C3917" s="6">
        <f t="shared" si="63"/>
        <v>6.7086698969616044E-3</v>
      </c>
      <c r="D3917" s="6"/>
    </row>
    <row r="3918" spans="1:4" x14ac:dyDescent="0.25">
      <c r="A3918" s="3">
        <v>23956</v>
      </c>
      <c r="B3918" s="1">
        <v>85.42</v>
      </c>
      <c r="C3918" s="6">
        <f t="shared" si="63"/>
        <v>1.9921492496942296E-3</v>
      </c>
      <c r="D3918" s="6"/>
    </row>
    <row r="3919" spans="1:4" x14ac:dyDescent="0.25">
      <c r="A3919" s="3">
        <v>23957</v>
      </c>
      <c r="B3919" s="1">
        <v>85.46</v>
      </c>
      <c r="C3919" s="6">
        <f t="shared" si="63"/>
        <v>4.6816480255826553E-4</v>
      </c>
      <c r="D3919" s="6"/>
    </row>
    <row r="3920" spans="1:4" x14ac:dyDescent="0.25">
      <c r="A3920" s="3">
        <v>23958</v>
      </c>
      <c r="B3920" s="1">
        <v>85.79</v>
      </c>
      <c r="C3920" s="6">
        <f t="shared" si="63"/>
        <v>3.8540193689951619E-3</v>
      </c>
      <c r="D3920" s="6"/>
    </row>
    <row r="3921" spans="1:4" x14ac:dyDescent="0.25">
      <c r="A3921" s="3">
        <v>23959</v>
      </c>
      <c r="B3921" s="1">
        <v>85.79</v>
      </c>
      <c r="C3921" s="6">
        <f t="shared" si="63"/>
        <v>0</v>
      </c>
      <c r="D3921" s="6"/>
    </row>
    <row r="3922" spans="1:4" x14ac:dyDescent="0.25">
      <c r="A3922" s="3">
        <v>23960</v>
      </c>
      <c r="B3922" s="1">
        <v>86.07</v>
      </c>
      <c r="C3922" s="6">
        <f t="shared" si="63"/>
        <v>3.2584690765091926E-3</v>
      </c>
      <c r="D3922" s="6"/>
    </row>
    <row r="3923" spans="1:4" x14ac:dyDescent="0.25">
      <c r="A3923" s="3">
        <v>23963</v>
      </c>
      <c r="B3923" s="1">
        <v>85.86</v>
      </c>
      <c r="C3923" s="6">
        <f t="shared" si="63"/>
        <v>-2.4428558649685424E-3</v>
      </c>
      <c r="D3923" s="6"/>
    </row>
    <row r="3924" spans="1:4" x14ac:dyDescent="0.25">
      <c r="A3924" s="3">
        <v>23964</v>
      </c>
      <c r="B3924" s="1">
        <v>85.87</v>
      </c>
      <c r="C3924" s="6">
        <f t="shared" si="63"/>
        <v>1.1646188797880784E-4</v>
      </c>
      <c r="D3924" s="6"/>
    </row>
    <row r="3925" spans="1:4" x14ac:dyDescent="0.25">
      <c r="A3925" s="3">
        <v>23965</v>
      </c>
      <c r="B3925" s="1">
        <v>86.13</v>
      </c>
      <c r="C3925" s="6">
        <f t="shared" si="63"/>
        <v>3.0232581166888353E-3</v>
      </c>
      <c r="D3925" s="6"/>
    </row>
    <row r="3926" spans="1:4" x14ac:dyDescent="0.25">
      <c r="A3926" s="3">
        <v>23966</v>
      </c>
      <c r="B3926" s="1">
        <v>86.38</v>
      </c>
      <c r="C3926" s="6">
        <f t="shared" si="63"/>
        <v>2.8983847314727204E-3</v>
      </c>
      <c r="D3926" s="6"/>
    </row>
    <row r="3927" spans="1:4" x14ac:dyDescent="0.25">
      <c r="A3927" s="3">
        <v>23967</v>
      </c>
      <c r="B3927" s="1">
        <v>86.77</v>
      </c>
      <c r="C3927" s="6">
        <f t="shared" si="63"/>
        <v>4.5047722728431879E-3</v>
      </c>
      <c r="D3927" s="6"/>
    </row>
    <row r="3928" spans="1:4" x14ac:dyDescent="0.25">
      <c r="A3928" s="3">
        <v>23970</v>
      </c>
      <c r="B3928" s="1">
        <v>86.87</v>
      </c>
      <c r="C3928" s="6">
        <f t="shared" si="63"/>
        <v>1.1518084664309471E-3</v>
      </c>
      <c r="D3928" s="6"/>
    </row>
    <row r="3929" spans="1:4" x14ac:dyDescent="0.25">
      <c r="A3929" s="3">
        <v>23971</v>
      </c>
      <c r="B3929" s="1">
        <v>87.04</v>
      </c>
      <c r="C3929" s="6">
        <f t="shared" si="63"/>
        <v>1.9550348358032951E-3</v>
      </c>
      <c r="D3929" s="6"/>
    </row>
    <row r="3930" spans="1:4" x14ac:dyDescent="0.25">
      <c r="A3930" s="3">
        <v>23972</v>
      </c>
      <c r="B3930" s="1">
        <v>86.99</v>
      </c>
      <c r="C3930" s="6">
        <f t="shared" si="63"/>
        <v>-5.7461358818325272E-4</v>
      </c>
      <c r="D3930" s="6"/>
    </row>
    <row r="3931" spans="1:4" x14ac:dyDescent="0.25">
      <c r="A3931" s="3">
        <v>23973</v>
      </c>
      <c r="B3931" s="1">
        <v>86.79</v>
      </c>
      <c r="C3931" s="6">
        <f t="shared" si="63"/>
        <v>-2.3017618632958257E-3</v>
      </c>
      <c r="D3931" s="6"/>
    </row>
    <row r="3932" spans="1:4" x14ac:dyDescent="0.25">
      <c r="A3932" s="3">
        <v>23974</v>
      </c>
      <c r="B3932" s="1">
        <v>86.69</v>
      </c>
      <c r="C3932" s="6">
        <f t="shared" si="63"/>
        <v>-1.1528707756044861E-3</v>
      </c>
      <c r="D3932" s="6"/>
    </row>
    <row r="3933" spans="1:4" x14ac:dyDescent="0.25">
      <c r="A3933" s="3">
        <v>23977</v>
      </c>
      <c r="B3933" s="1">
        <v>86.56</v>
      </c>
      <c r="C3933" s="6">
        <f t="shared" si="63"/>
        <v>-1.500721782377636E-3</v>
      </c>
      <c r="D3933" s="6"/>
    </row>
    <row r="3934" spans="1:4" x14ac:dyDescent="0.25">
      <c r="A3934" s="3">
        <v>23978</v>
      </c>
      <c r="B3934" s="1">
        <v>86.71</v>
      </c>
      <c r="C3934" s="6">
        <f t="shared" si="63"/>
        <v>1.731402290897675E-3</v>
      </c>
      <c r="D3934" s="6"/>
    </row>
    <row r="3935" spans="1:4" x14ac:dyDescent="0.25">
      <c r="A3935" s="3">
        <v>23979</v>
      </c>
      <c r="B3935" s="1">
        <v>86.81</v>
      </c>
      <c r="C3935" s="6">
        <f t="shared" si="63"/>
        <v>1.1526050146476981E-3</v>
      </c>
      <c r="D3935" s="6"/>
    </row>
    <row r="3936" spans="1:4" x14ac:dyDescent="0.25">
      <c r="A3936" s="3">
        <v>23980</v>
      </c>
      <c r="B3936" s="1">
        <v>87.14</v>
      </c>
      <c r="C3936" s="6">
        <f t="shared" si="63"/>
        <v>3.7941982855793648E-3</v>
      </c>
      <c r="D3936" s="6"/>
    </row>
    <row r="3937" spans="1:4" x14ac:dyDescent="0.25">
      <c r="A3937" s="3">
        <v>23981</v>
      </c>
      <c r="B3937" s="1">
        <v>87.2</v>
      </c>
      <c r="C3937" s="6">
        <f t="shared" si="63"/>
        <v>6.8831022563799996E-4</v>
      </c>
      <c r="D3937" s="6"/>
    </row>
    <row r="3938" spans="1:4" x14ac:dyDescent="0.25">
      <c r="A3938" s="3">
        <v>23984</v>
      </c>
      <c r="B3938" s="1">
        <v>87.21</v>
      </c>
      <c r="C3938" s="6">
        <f t="shared" si="63"/>
        <v>1.1467232396018732E-4</v>
      </c>
      <c r="D3938" s="6"/>
    </row>
    <row r="3939" spans="1:4" x14ac:dyDescent="0.25">
      <c r="A3939" s="3">
        <v>23985</v>
      </c>
      <c r="B3939" s="1">
        <v>87.17</v>
      </c>
      <c r="C3939" s="6">
        <f t="shared" si="63"/>
        <v>-4.5876821540952352E-4</v>
      </c>
      <c r="D3939" s="6"/>
    </row>
    <row r="3940" spans="1:4" x14ac:dyDescent="0.25">
      <c r="A3940" s="3">
        <v>23986</v>
      </c>
      <c r="B3940" s="1">
        <v>87.17</v>
      </c>
      <c r="C3940" s="6">
        <f t="shared" si="63"/>
        <v>0</v>
      </c>
      <c r="D3940" s="6"/>
    </row>
    <row r="3941" spans="1:4" x14ac:dyDescent="0.25">
      <c r="A3941" s="3">
        <v>23987</v>
      </c>
      <c r="B3941" s="1">
        <v>87.65</v>
      </c>
      <c r="C3941" s="6">
        <f t="shared" si="63"/>
        <v>5.4913763437588158E-3</v>
      </c>
      <c r="D3941" s="6"/>
    </row>
    <row r="3942" spans="1:4" x14ac:dyDescent="0.25">
      <c r="A3942" s="3">
        <v>23988</v>
      </c>
      <c r="B3942" s="1">
        <v>88.06</v>
      </c>
      <c r="C3942" s="6">
        <f t="shared" si="63"/>
        <v>4.6667889603642793E-3</v>
      </c>
      <c r="D3942" s="6"/>
    </row>
    <row r="3943" spans="1:4" x14ac:dyDescent="0.25">
      <c r="A3943" s="3">
        <v>23992</v>
      </c>
      <c r="B3943" s="1">
        <v>88.36</v>
      </c>
      <c r="C3943" s="6">
        <f t="shared" si="63"/>
        <v>3.4009782243085815E-3</v>
      </c>
      <c r="D3943" s="6"/>
    </row>
    <row r="3944" spans="1:4" x14ac:dyDescent="0.25">
      <c r="A3944" s="3">
        <v>23993</v>
      </c>
      <c r="B3944" s="1">
        <v>88.66</v>
      </c>
      <c r="C3944" s="6">
        <f t="shared" si="63"/>
        <v>3.3894507649909148E-3</v>
      </c>
      <c r="D3944" s="6"/>
    </row>
    <row r="3945" spans="1:4" x14ac:dyDescent="0.25">
      <c r="A3945" s="3">
        <v>23994</v>
      </c>
      <c r="B3945" s="1">
        <v>88.89</v>
      </c>
      <c r="C3945" s="6">
        <f t="shared" si="63"/>
        <v>2.5908209366761969E-3</v>
      </c>
      <c r="D3945" s="6"/>
    </row>
    <row r="3946" spans="1:4" x14ac:dyDescent="0.25">
      <c r="A3946" s="3">
        <v>23995</v>
      </c>
      <c r="B3946" s="1">
        <v>89.12</v>
      </c>
      <c r="C3946" s="6">
        <f t="shared" si="63"/>
        <v>2.5841259253904423E-3</v>
      </c>
      <c r="D3946" s="6"/>
    </row>
    <row r="3947" spans="1:4" x14ac:dyDescent="0.25">
      <c r="A3947" s="3">
        <v>23998</v>
      </c>
      <c r="B3947" s="1">
        <v>89.38</v>
      </c>
      <c r="C3947" s="6">
        <f t="shared" si="63"/>
        <v>2.9131673263315012E-3</v>
      </c>
      <c r="D3947" s="6"/>
    </row>
    <row r="3948" spans="1:4" x14ac:dyDescent="0.25">
      <c r="A3948" s="3">
        <v>23999</v>
      </c>
      <c r="B3948" s="1">
        <v>89.03</v>
      </c>
      <c r="C3948" s="6">
        <f t="shared" si="63"/>
        <v>-3.9235519197255656E-3</v>
      </c>
      <c r="D3948" s="6"/>
    </row>
    <row r="3949" spans="1:4" x14ac:dyDescent="0.25">
      <c r="A3949" s="3">
        <v>24000</v>
      </c>
      <c r="B3949" s="1">
        <v>89.52</v>
      </c>
      <c r="C3949" s="6">
        <f t="shared" si="63"/>
        <v>5.4886724180899672E-3</v>
      </c>
      <c r="D3949" s="6"/>
    </row>
    <row r="3950" spans="1:4" x14ac:dyDescent="0.25">
      <c r="A3950" s="3">
        <v>24001</v>
      </c>
      <c r="B3950" s="1">
        <v>90.02</v>
      </c>
      <c r="C3950" s="6">
        <f t="shared" si="63"/>
        <v>5.5698038611169363E-3</v>
      </c>
      <c r="D3950" s="6"/>
    </row>
    <row r="3951" spans="1:4" x14ac:dyDescent="0.25">
      <c r="A3951" s="3">
        <v>24002</v>
      </c>
      <c r="B3951" s="1">
        <v>90.05</v>
      </c>
      <c r="C3951" s="6">
        <f t="shared" si="63"/>
        <v>3.3320375717853468E-4</v>
      </c>
      <c r="D3951" s="6"/>
    </row>
    <row r="3952" spans="1:4" x14ac:dyDescent="0.25">
      <c r="A3952" s="3">
        <v>24005</v>
      </c>
      <c r="B3952" s="1">
        <v>90.08</v>
      </c>
      <c r="C3952" s="6">
        <f t="shared" si="63"/>
        <v>3.3309276941512195E-4</v>
      </c>
      <c r="D3952" s="6"/>
    </row>
    <row r="3953" spans="1:4" x14ac:dyDescent="0.25">
      <c r="A3953" s="3">
        <v>24006</v>
      </c>
      <c r="B3953" s="1">
        <v>89.81</v>
      </c>
      <c r="C3953" s="6">
        <f t="shared" si="63"/>
        <v>-3.0018367085218544E-3</v>
      </c>
      <c r="D3953" s="6"/>
    </row>
    <row r="3954" spans="1:4" x14ac:dyDescent="0.25">
      <c r="A3954" s="3">
        <v>24007</v>
      </c>
      <c r="B3954" s="1">
        <v>90.22</v>
      </c>
      <c r="C3954" s="6">
        <f t="shared" si="63"/>
        <v>4.5548042973915332E-3</v>
      </c>
      <c r="D3954" s="6"/>
    </row>
    <row r="3955" spans="1:4" x14ac:dyDescent="0.25">
      <c r="A3955" s="3">
        <v>24008</v>
      </c>
      <c r="B3955" s="1">
        <v>89.86</v>
      </c>
      <c r="C3955" s="6">
        <f t="shared" si="63"/>
        <v>-3.9982283382360238E-3</v>
      </c>
      <c r="D3955" s="6"/>
    </row>
    <row r="3956" spans="1:4" x14ac:dyDescent="0.25">
      <c r="A3956" s="3">
        <v>24009</v>
      </c>
      <c r="B3956" s="1">
        <v>90.02</v>
      </c>
      <c r="C3956" s="6">
        <f t="shared" si="63"/>
        <v>1.7789642227727216E-3</v>
      </c>
      <c r="D3956" s="6"/>
    </row>
    <row r="3957" spans="1:4" x14ac:dyDescent="0.25">
      <c r="A3957" s="3">
        <v>24012</v>
      </c>
      <c r="B3957" s="1">
        <v>90.65</v>
      </c>
      <c r="C3957" s="6">
        <f t="shared" si="63"/>
        <v>6.9740693360736232E-3</v>
      </c>
      <c r="D3957" s="6"/>
    </row>
    <row r="3958" spans="1:4" x14ac:dyDescent="0.25">
      <c r="A3958" s="3">
        <v>24013</v>
      </c>
      <c r="B3958" s="1">
        <v>90.43</v>
      </c>
      <c r="C3958" s="6">
        <f t="shared" si="63"/>
        <v>-2.4298664484712429E-3</v>
      </c>
      <c r="D3958" s="6"/>
    </row>
    <row r="3959" spans="1:4" x14ac:dyDescent="0.25">
      <c r="A3959" s="3">
        <v>24014</v>
      </c>
      <c r="B3959" s="1">
        <v>90.02</v>
      </c>
      <c r="C3959" s="6">
        <f t="shared" si="63"/>
        <v>-4.5442028876022146E-3</v>
      </c>
      <c r="D3959" s="6"/>
    </row>
    <row r="3960" spans="1:4" x14ac:dyDescent="0.25">
      <c r="A3960" s="3">
        <v>24015</v>
      </c>
      <c r="B3960" s="1">
        <v>89.96</v>
      </c>
      <c r="C3960" s="6">
        <f t="shared" si="63"/>
        <v>-6.6674077367175587E-4</v>
      </c>
      <c r="D3960" s="6"/>
    </row>
    <row r="3961" spans="1:4" x14ac:dyDescent="0.25">
      <c r="A3961" s="3">
        <v>24016</v>
      </c>
      <c r="B3961" s="1">
        <v>89.9</v>
      </c>
      <c r="C3961" s="6">
        <f t="shared" si="63"/>
        <v>-6.6718561354017986E-4</v>
      </c>
      <c r="D3961" s="6"/>
    </row>
    <row r="3962" spans="1:4" x14ac:dyDescent="0.25">
      <c r="A3962" s="3">
        <v>24019</v>
      </c>
      <c r="B3962" s="1">
        <v>90.08</v>
      </c>
      <c r="C3962" s="6">
        <f t="shared" si="63"/>
        <v>2.0002229138055948E-3</v>
      </c>
      <c r="D3962" s="6"/>
    </row>
    <row r="3963" spans="1:4" x14ac:dyDescent="0.25">
      <c r="A3963" s="3">
        <v>24020</v>
      </c>
      <c r="B3963" s="1">
        <v>90.63</v>
      </c>
      <c r="C3963" s="6">
        <f t="shared" si="63"/>
        <v>6.0871196753099635E-3</v>
      </c>
      <c r="D3963" s="6"/>
    </row>
    <row r="3964" spans="1:4" x14ac:dyDescent="0.25">
      <c r="A3964" s="3">
        <v>24021</v>
      </c>
      <c r="B3964" s="1">
        <v>90.54</v>
      </c>
      <c r="C3964" s="6">
        <f t="shared" si="63"/>
        <v>-9.9354205887767859E-4</v>
      </c>
      <c r="D3964" s="6"/>
    </row>
    <row r="3965" spans="1:4" x14ac:dyDescent="0.25">
      <c r="A3965" s="3">
        <v>24022</v>
      </c>
      <c r="B3965" s="1">
        <v>90.47</v>
      </c>
      <c r="C3965" s="6">
        <f t="shared" si="63"/>
        <v>-7.7343797016230322E-4</v>
      </c>
      <c r="D3965" s="6"/>
    </row>
    <row r="3966" spans="1:4" x14ac:dyDescent="0.25">
      <c r="A3966" s="3">
        <v>24023</v>
      </c>
      <c r="B3966" s="1">
        <v>90.85</v>
      </c>
      <c r="C3966" s="6">
        <f t="shared" si="63"/>
        <v>4.1914908045299105E-3</v>
      </c>
      <c r="D3966" s="6"/>
    </row>
    <row r="3967" spans="1:4" x14ac:dyDescent="0.25">
      <c r="A3967" s="3">
        <v>24026</v>
      </c>
      <c r="B3967" s="1">
        <v>91.37</v>
      </c>
      <c r="C3967" s="6">
        <f t="shared" si="63"/>
        <v>5.7074021683492125E-3</v>
      </c>
      <c r="D3967" s="6"/>
    </row>
    <row r="3968" spans="1:4" x14ac:dyDescent="0.25">
      <c r="A3968" s="3">
        <v>24027</v>
      </c>
      <c r="B3968" s="1">
        <v>91.35</v>
      </c>
      <c r="C3968" s="6">
        <f t="shared" si="63"/>
        <v>-2.1891418651363159E-4</v>
      </c>
      <c r="D3968" s="6"/>
    </row>
    <row r="3969" spans="1:4" x14ac:dyDescent="0.25">
      <c r="A3969" s="3">
        <v>24028</v>
      </c>
      <c r="B3969" s="1">
        <v>91.34</v>
      </c>
      <c r="C3969" s="6">
        <f t="shared" si="63"/>
        <v>-1.0947506716271112E-4</v>
      </c>
      <c r="D3969" s="6"/>
    </row>
    <row r="3970" spans="1:4" x14ac:dyDescent="0.25">
      <c r="A3970" s="3">
        <v>24029</v>
      </c>
      <c r="B3970" s="1">
        <v>91.19</v>
      </c>
      <c r="C3970" s="6">
        <f t="shared" si="63"/>
        <v>-1.6435658112788E-3</v>
      </c>
      <c r="D3970" s="6"/>
    </row>
    <row r="3971" spans="1:4" x14ac:dyDescent="0.25">
      <c r="A3971" s="3">
        <v>24030</v>
      </c>
      <c r="B3971" s="1">
        <v>91.38</v>
      </c>
      <c r="C3971" s="6">
        <f t="shared" si="63"/>
        <v>2.0813941895513701E-3</v>
      </c>
      <c r="D3971" s="6"/>
    </row>
    <row r="3972" spans="1:4" x14ac:dyDescent="0.25">
      <c r="A3972" s="3">
        <v>24033</v>
      </c>
      <c r="B3972" s="1">
        <v>91.68</v>
      </c>
      <c r="C3972" s="6">
        <f t="shared" ref="C3972:C4035" si="64">LN(B3972/B3971)</f>
        <v>3.2776168313040778E-3</v>
      </c>
      <c r="D3972" s="6"/>
    </row>
    <row r="3973" spans="1:4" x14ac:dyDescent="0.25">
      <c r="A3973" s="3">
        <v>24034</v>
      </c>
      <c r="B3973" s="1">
        <v>91.8</v>
      </c>
      <c r="C3973" s="6">
        <f t="shared" si="64"/>
        <v>1.3080446600151673E-3</v>
      </c>
      <c r="D3973" s="6"/>
    </row>
    <row r="3974" spans="1:4" x14ac:dyDescent="0.25">
      <c r="A3974" s="3">
        <v>24035</v>
      </c>
      <c r="B3974" s="1">
        <v>91.78</v>
      </c>
      <c r="C3974" s="6">
        <f t="shared" si="64"/>
        <v>-2.178886597572602E-4</v>
      </c>
      <c r="D3974" s="6"/>
    </row>
    <row r="3975" spans="1:4" x14ac:dyDescent="0.25">
      <c r="A3975" s="3">
        <v>24036</v>
      </c>
      <c r="B3975" s="1">
        <v>91.94</v>
      </c>
      <c r="C3975" s="6">
        <f t="shared" si="64"/>
        <v>1.7417814113944343E-3</v>
      </c>
      <c r="D3975" s="6"/>
    </row>
    <row r="3976" spans="1:4" x14ac:dyDescent="0.25">
      <c r="A3976" s="3">
        <v>24037</v>
      </c>
      <c r="B3976" s="1">
        <v>91.98</v>
      </c>
      <c r="C3976" s="6">
        <f t="shared" si="64"/>
        <v>4.3497173369584223E-4</v>
      </c>
      <c r="D3976" s="6"/>
    </row>
    <row r="3977" spans="1:4" x14ac:dyDescent="0.25">
      <c r="A3977" s="3">
        <v>24040</v>
      </c>
      <c r="B3977" s="1">
        <v>91.67</v>
      </c>
      <c r="C3977" s="6">
        <f t="shared" si="64"/>
        <v>-3.375990138093545E-3</v>
      </c>
      <c r="D3977" s="6"/>
    </row>
    <row r="3978" spans="1:4" x14ac:dyDescent="0.25">
      <c r="A3978" s="3">
        <v>24041</v>
      </c>
      <c r="B3978" s="1">
        <v>92.2</v>
      </c>
      <c r="C3978" s="6">
        <f t="shared" si="64"/>
        <v>5.7649585888638801E-3</v>
      </c>
      <c r="D3978" s="6"/>
    </row>
    <row r="3979" spans="1:4" x14ac:dyDescent="0.25">
      <c r="A3979" s="3">
        <v>24042</v>
      </c>
      <c r="B3979" s="1">
        <v>92.51</v>
      </c>
      <c r="C3979" s="6">
        <f t="shared" si="64"/>
        <v>3.3566162206790716E-3</v>
      </c>
      <c r="D3979" s="6"/>
    </row>
    <row r="3980" spans="1:4" x14ac:dyDescent="0.25">
      <c r="A3980" s="3">
        <v>24043</v>
      </c>
      <c r="B3980" s="1">
        <v>92.21</v>
      </c>
      <c r="C3980" s="6">
        <f t="shared" si="64"/>
        <v>-3.2481622321774285E-3</v>
      </c>
      <c r="D3980" s="6"/>
    </row>
    <row r="3981" spans="1:4" x14ac:dyDescent="0.25">
      <c r="A3981" s="3">
        <v>24044</v>
      </c>
      <c r="B3981" s="1">
        <v>92.42</v>
      </c>
      <c r="C3981" s="6">
        <f t="shared" si="64"/>
        <v>2.2748208910706221E-3</v>
      </c>
      <c r="D3981" s="6"/>
    </row>
    <row r="3982" spans="1:4" x14ac:dyDescent="0.25">
      <c r="A3982" s="3">
        <v>24047</v>
      </c>
      <c r="B3982" s="1">
        <v>92.23</v>
      </c>
      <c r="C3982" s="6">
        <f t="shared" si="64"/>
        <v>-2.0579481944927643E-3</v>
      </c>
      <c r="D3982" s="6"/>
    </row>
    <row r="3983" spans="1:4" x14ac:dyDescent="0.25">
      <c r="A3983" s="3">
        <v>24049</v>
      </c>
      <c r="B3983" s="1">
        <v>92.31</v>
      </c>
      <c r="C3983" s="6">
        <f t="shared" si="64"/>
        <v>8.6702075443273257E-4</v>
      </c>
      <c r="D3983" s="6"/>
    </row>
    <row r="3984" spans="1:4" x14ac:dyDescent="0.25">
      <c r="A3984" s="3">
        <v>24050</v>
      </c>
      <c r="B3984" s="1">
        <v>92.46</v>
      </c>
      <c r="C3984" s="6">
        <f t="shared" si="64"/>
        <v>1.6236405580192222E-3</v>
      </c>
      <c r="D3984" s="6"/>
    </row>
    <row r="3985" spans="1:4" x14ac:dyDescent="0.25">
      <c r="A3985" s="3">
        <v>24051</v>
      </c>
      <c r="B3985" s="1">
        <v>92.37</v>
      </c>
      <c r="C3985" s="6">
        <f t="shared" si="64"/>
        <v>-9.7386795556058303E-4</v>
      </c>
      <c r="D3985" s="6"/>
    </row>
    <row r="3986" spans="1:4" x14ac:dyDescent="0.25">
      <c r="A3986" s="3">
        <v>24054</v>
      </c>
      <c r="B3986" s="1">
        <v>92.23</v>
      </c>
      <c r="C3986" s="6">
        <f t="shared" si="64"/>
        <v>-1.5167933568911787E-3</v>
      </c>
      <c r="D3986" s="6"/>
    </row>
    <row r="3987" spans="1:4" x14ac:dyDescent="0.25">
      <c r="A3987" s="3">
        <v>24055</v>
      </c>
      <c r="B3987" s="1">
        <v>91.93</v>
      </c>
      <c r="C3987" s="6">
        <f t="shared" si="64"/>
        <v>-3.2580393719641868E-3</v>
      </c>
      <c r="D3987" s="6"/>
    </row>
    <row r="3988" spans="1:4" x14ac:dyDescent="0.25">
      <c r="A3988" s="3">
        <v>24056</v>
      </c>
      <c r="B3988" s="1">
        <v>91.83</v>
      </c>
      <c r="C3988" s="6">
        <f t="shared" si="64"/>
        <v>-1.0883762502325756E-3</v>
      </c>
      <c r="D3988" s="6"/>
    </row>
    <row r="3989" spans="1:4" x14ac:dyDescent="0.25">
      <c r="A3989" s="3">
        <v>24057</v>
      </c>
      <c r="B3989" s="1">
        <v>92.11</v>
      </c>
      <c r="C3989" s="6">
        <f t="shared" si="64"/>
        <v>3.0444733747133188E-3</v>
      </c>
      <c r="D3989" s="6"/>
    </row>
    <row r="3990" spans="1:4" x14ac:dyDescent="0.25">
      <c r="A3990" s="3">
        <v>24058</v>
      </c>
      <c r="B3990" s="1">
        <v>92.55</v>
      </c>
      <c r="C3990" s="6">
        <f t="shared" si="64"/>
        <v>4.7655240193622507E-3</v>
      </c>
      <c r="D3990" s="6"/>
    </row>
    <row r="3991" spans="1:4" x14ac:dyDescent="0.25">
      <c r="A3991" s="3">
        <v>24061</v>
      </c>
      <c r="B3991" s="1">
        <v>92.63</v>
      </c>
      <c r="C3991" s="6">
        <f t="shared" si="64"/>
        <v>8.6402424642966738E-4</v>
      </c>
      <c r="D3991" s="6"/>
    </row>
    <row r="3992" spans="1:4" x14ac:dyDescent="0.25">
      <c r="A3992" s="3">
        <v>24062</v>
      </c>
      <c r="B3992" s="1">
        <v>92.41</v>
      </c>
      <c r="C3992" s="6">
        <f t="shared" si="64"/>
        <v>-2.377865365987037E-3</v>
      </c>
      <c r="D3992" s="6"/>
    </row>
    <row r="3993" spans="1:4" x14ac:dyDescent="0.25">
      <c r="A3993" s="3">
        <v>24063</v>
      </c>
      <c r="B3993" s="1">
        <v>92.6</v>
      </c>
      <c r="C3993" s="6">
        <f t="shared" si="64"/>
        <v>2.0539437521846873E-3</v>
      </c>
      <c r="D3993" s="6"/>
    </row>
    <row r="3994" spans="1:4" x14ac:dyDescent="0.25">
      <c r="A3994" s="3">
        <v>24064</v>
      </c>
      <c r="B3994" s="1">
        <v>92.22</v>
      </c>
      <c r="C3994" s="6">
        <f t="shared" si="64"/>
        <v>-4.112114873574174E-3</v>
      </c>
      <c r="D3994" s="6"/>
    </row>
    <row r="3995" spans="1:4" x14ac:dyDescent="0.25">
      <c r="A3995" s="3">
        <v>24065</v>
      </c>
      <c r="B3995" s="1">
        <v>92.24</v>
      </c>
      <c r="C3995" s="6">
        <f t="shared" si="64"/>
        <v>2.1684918224393893E-4</v>
      </c>
      <c r="D3995" s="6"/>
    </row>
    <row r="3996" spans="1:4" x14ac:dyDescent="0.25">
      <c r="A3996" s="3">
        <v>24068</v>
      </c>
      <c r="B3996" s="1">
        <v>91.64</v>
      </c>
      <c r="C3996" s="6">
        <f t="shared" si="64"/>
        <v>-6.5260183755087575E-3</v>
      </c>
      <c r="D3996" s="6"/>
    </row>
    <row r="3997" spans="1:4" x14ac:dyDescent="0.25">
      <c r="A3997" s="3">
        <v>24069</v>
      </c>
      <c r="B3997" s="1">
        <v>91.78</v>
      </c>
      <c r="C3997" s="6">
        <f t="shared" si="64"/>
        <v>1.5265513813927725E-3</v>
      </c>
      <c r="D3997" s="6"/>
    </row>
    <row r="3998" spans="1:4" x14ac:dyDescent="0.25">
      <c r="A3998" s="3">
        <v>24070</v>
      </c>
      <c r="B3998" s="1">
        <v>91.94</v>
      </c>
      <c r="C3998" s="6">
        <f t="shared" si="64"/>
        <v>1.7417814113944343E-3</v>
      </c>
      <c r="D3998" s="6"/>
    </row>
    <row r="3999" spans="1:4" x14ac:dyDescent="0.25">
      <c r="A3999" s="3">
        <v>24072</v>
      </c>
      <c r="B3999" s="1">
        <v>92.03</v>
      </c>
      <c r="C3999" s="6">
        <f t="shared" si="64"/>
        <v>9.7842047268351367E-4</v>
      </c>
      <c r="D3999" s="6"/>
    </row>
    <row r="4000" spans="1:4" x14ac:dyDescent="0.25">
      <c r="A4000" s="3">
        <v>24075</v>
      </c>
      <c r="B4000" s="1">
        <v>91.8</v>
      </c>
      <c r="C4000" s="6">
        <f t="shared" si="64"/>
        <v>-2.5023132243208327E-3</v>
      </c>
      <c r="D4000" s="6"/>
    </row>
    <row r="4001" spans="1:4" x14ac:dyDescent="0.25">
      <c r="A4001" s="3">
        <v>24076</v>
      </c>
      <c r="B4001" s="1">
        <v>91.61</v>
      </c>
      <c r="C4001" s="6">
        <f t="shared" si="64"/>
        <v>-2.0718615993274496E-3</v>
      </c>
      <c r="D4001" s="6"/>
    </row>
    <row r="4002" spans="1:4" x14ac:dyDescent="0.25">
      <c r="A4002" s="3">
        <v>24077</v>
      </c>
      <c r="B4002" s="1">
        <v>91.5</v>
      </c>
      <c r="C4002" s="6">
        <f t="shared" si="64"/>
        <v>-1.2014637456416956E-3</v>
      </c>
      <c r="D4002" s="6"/>
    </row>
    <row r="4003" spans="1:4" x14ac:dyDescent="0.25">
      <c r="A4003" s="3">
        <v>24078</v>
      </c>
      <c r="B4003" s="1">
        <v>91.21</v>
      </c>
      <c r="C4003" s="6">
        <f t="shared" si="64"/>
        <v>-3.1744320894086329E-3</v>
      </c>
      <c r="D4003" s="6"/>
    </row>
    <row r="4004" spans="1:4" x14ac:dyDescent="0.25">
      <c r="A4004" s="3">
        <v>24079</v>
      </c>
      <c r="B4004" s="1">
        <v>91.27</v>
      </c>
      <c r="C4004" s="6">
        <f t="shared" si="64"/>
        <v>6.5760633671890052E-4</v>
      </c>
      <c r="D4004" s="6"/>
    </row>
    <row r="4005" spans="1:4" x14ac:dyDescent="0.25">
      <c r="A4005" s="3">
        <v>24082</v>
      </c>
      <c r="B4005" s="1">
        <v>90.59</v>
      </c>
      <c r="C4005" s="6">
        <f t="shared" si="64"/>
        <v>-7.4783148475894299E-3</v>
      </c>
      <c r="D4005" s="6"/>
    </row>
    <row r="4006" spans="1:4" x14ac:dyDescent="0.25">
      <c r="A4006" s="3">
        <v>24083</v>
      </c>
      <c r="B4006" s="1">
        <v>91.39</v>
      </c>
      <c r="C4006" s="6">
        <f t="shared" si="64"/>
        <v>8.792231602913831E-3</v>
      </c>
      <c r="D4006" s="6"/>
    </row>
    <row r="4007" spans="1:4" x14ac:dyDescent="0.25">
      <c r="A4007" s="3">
        <v>24084</v>
      </c>
      <c r="B4007" s="1">
        <v>91.28</v>
      </c>
      <c r="C4007" s="6">
        <f t="shared" si="64"/>
        <v>-1.2043577302900993E-3</v>
      </c>
      <c r="D4007" s="6"/>
    </row>
    <row r="4008" spans="1:4" x14ac:dyDescent="0.25">
      <c r="A4008" s="3">
        <v>24085</v>
      </c>
      <c r="B4008" s="1">
        <v>91.56</v>
      </c>
      <c r="C4008" s="6">
        <f t="shared" si="64"/>
        <v>3.0627895305457308E-3</v>
      </c>
      <c r="D4008" s="6"/>
    </row>
    <row r="4009" spans="1:4" x14ac:dyDescent="0.25">
      <c r="A4009" s="3">
        <v>24086</v>
      </c>
      <c r="B4009" s="1">
        <v>91.8</v>
      </c>
      <c r="C4009" s="6">
        <f t="shared" si="64"/>
        <v>2.6178025420788799E-3</v>
      </c>
      <c r="D4009" s="6"/>
    </row>
    <row r="4010" spans="1:4" x14ac:dyDescent="0.25">
      <c r="A4010" s="3">
        <v>24089</v>
      </c>
      <c r="B4010" s="1">
        <v>91.83</v>
      </c>
      <c r="C4010" s="6">
        <f t="shared" si="64"/>
        <v>3.2674399898604796E-4</v>
      </c>
      <c r="D4010" s="6"/>
    </row>
    <row r="4011" spans="1:4" x14ac:dyDescent="0.25">
      <c r="A4011" s="3">
        <v>24090</v>
      </c>
      <c r="B4011" s="1">
        <v>91.88</v>
      </c>
      <c r="C4011" s="6">
        <f t="shared" si="64"/>
        <v>5.4433619546664577E-4</v>
      </c>
      <c r="D4011" s="6"/>
    </row>
    <row r="4012" spans="1:4" x14ac:dyDescent="0.25">
      <c r="A4012" s="3">
        <v>24091</v>
      </c>
      <c r="B4012" s="1">
        <v>92.02</v>
      </c>
      <c r="C4012" s="6">
        <f t="shared" si="64"/>
        <v>1.5225669064249513E-3</v>
      </c>
      <c r="D4012" s="6"/>
    </row>
    <row r="4013" spans="1:4" x14ac:dyDescent="0.25">
      <c r="A4013" s="3">
        <v>24092</v>
      </c>
      <c r="B4013" s="1">
        <v>92.12</v>
      </c>
      <c r="C4013" s="6">
        <f t="shared" si="64"/>
        <v>1.0861302251620774E-3</v>
      </c>
      <c r="D4013" s="6"/>
    </row>
    <row r="4014" spans="1:4" x14ac:dyDescent="0.25">
      <c r="A4014" s="3">
        <v>24093</v>
      </c>
      <c r="B4014" s="1">
        <v>92.08</v>
      </c>
      <c r="C4014" s="6">
        <f t="shared" si="64"/>
        <v>-4.3431053885730327E-4</v>
      </c>
      <c r="D4014" s="6"/>
    </row>
    <row r="4015" spans="1:4" x14ac:dyDescent="0.25">
      <c r="A4015" s="3">
        <v>24096</v>
      </c>
      <c r="B4015" s="1">
        <v>91.65</v>
      </c>
      <c r="C4015" s="6">
        <f t="shared" si="64"/>
        <v>-4.6807901279131304E-3</v>
      </c>
      <c r="D4015" s="6"/>
    </row>
    <row r="4016" spans="1:4" x14ac:dyDescent="0.25">
      <c r="A4016" s="3">
        <v>24097</v>
      </c>
      <c r="B4016" s="1">
        <v>92.01</v>
      </c>
      <c r="C4016" s="6">
        <f t="shared" si="64"/>
        <v>3.9202925085558933E-3</v>
      </c>
      <c r="D4016" s="6"/>
    </row>
    <row r="4017" spans="1:4" x14ac:dyDescent="0.25">
      <c r="A4017" s="3">
        <v>24098</v>
      </c>
      <c r="B4017" s="1">
        <v>92.29</v>
      </c>
      <c r="C4017" s="6">
        <f t="shared" si="64"/>
        <v>3.0385264832155281E-3</v>
      </c>
      <c r="D4017" s="6"/>
    </row>
    <row r="4018" spans="1:4" x14ac:dyDescent="0.25">
      <c r="A4018" s="3">
        <v>24099</v>
      </c>
      <c r="B4018" s="1">
        <v>92.19</v>
      </c>
      <c r="C4018" s="6">
        <f t="shared" si="64"/>
        <v>-1.0841284669824143E-3</v>
      </c>
      <c r="D4018" s="6"/>
    </row>
    <row r="4019" spans="1:4" x14ac:dyDescent="0.25">
      <c r="A4019" s="3">
        <v>24103</v>
      </c>
      <c r="B4019" s="1">
        <v>91.52</v>
      </c>
      <c r="C4019" s="6">
        <f t="shared" si="64"/>
        <v>-7.2941371790152237E-3</v>
      </c>
      <c r="D4019" s="6"/>
    </row>
    <row r="4020" spans="1:4" x14ac:dyDescent="0.25">
      <c r="A4020" s="3">
        <v>24104</v>
      </c>
      <c r="B4020" s="1">
        <v>91.53</v>
      </c>
      <c r="C4020" s="6">
        <f t="shared" si="64"/>
        <v>1.0925976520030312E-4</v>
      </c>
      <c r="D4020" s="6"/>
    </row>
    <row r="4021" spans="1:4" x14ac:dyDescent="0.25">
      <c r="A4021" s="3">
        <v>24105</v>
      </c>
      <c r="B4021" s="1">
        <v>91.81</v>
      </c>
      <c r="C4021" s="6">
        <f t="shared" si="64"/>
        <v>3.0544367589206193E-3</v>
      </c>
      <c r="D4021" s="6"/>
    </row>
    <row r="4022" spans="1:4" x14ac:dyDescent="0.25">
      <c r="A4022" s="3">
        <v>24106</v>
      </c>
      <c r="B4022" s="1">
        <v>92.2</v>
      </c>
      <c r="C4022" s="6">
        <f t="shared" si="64"/>
        <v>4.2389064069394246E-3</v>
      </c>
      <c r="D4022" s="6"/>
    </row>
    <row r="4023" spans="1:4" x14ac:dyDescent="0.25">
      <c r="A4023" s="3">
        <v>24107</v>
      </c>
      <c r="B4023" s="1">
        <v>92.43</v>
      </c>
      <c r="C4023" s="6">
        <f t="shared" si="64"/>
        <v>2.49147071413819E-3</v>
      </c>
      <c r="D4023" s="6"/>
    </row>
    <row r="4024" spans="1:4" x14ac:dyDescent="0.25">
      <c r="A4024" s="3">
        <v>24110</v>
      </c>
      <c r="B4024" s="1">
        <v>92.18</v>
      </c>
      <c r="C4024" s="6">
        <f t="shared" si="64"/>
        <v>-2.7084139843240695E-3</v>
      </c>
      <c r="D4024" s="6"/>
    </row>
    <row r="4025" spans="1:4" x14ac:dyDescent="0.25">
      <c r="A4025" s="3">
        <v>24111</v>
      </c>
      <c r="B4025" s="1">
        <v>92.26</v>
      </c>
      <c r="C4025" s="6">
        <f t="shared" si="64"/>
        <v>8.6749083731216638E-4</v>
      </c>
      <c r="D4025" s="6"/>
    </row>
    <row r="4026" spans="1:4" x14ac:dyDescent="0.25">
      <c r="A4026" s="3">
        <v>24112</v>
      </c>
      <c r="B4026" s="1">
        <v>92.85</v>
      </c>
      <c r="C4026" s="6">
        <f t="shared" si="64"/>
        <v>6.3746096690402484E-3</v>
      </c>
      <c r="D4026" s="6"/>
    </row>
    <row r="4027" spans="1:4" x14ac:dyDescent="0.25">
      <c r="A4027" s="3">
        <v>24113</v>
      </c>
      <c r="B4027" s="1">
        <v>93.06</v>
      </c>
      <c r="C4027" s="6">
        <f t="shared" si="64"/>
        <v>2.2591586177876555E-3</v>
      </c>
      <c r="D4027" s="6"/>
    </row>
    <row r="4028" spans="1:4" x14ac:dyDescent="0.25">
      <c r="A4028" s="3">
        <v>24114</v>
      </c>
      <c r="B4028" s="1">
        <v>93.14</v>
      </c>
      <c r="C4028" s="6">
        <f t="shared" si="64"/>
        <v>8.5929113772861734E-4</v>
      </c>
      <c r="D4028" s="6"/>
    </row>
    <row r="4029" spans="1:4" x14ac:dyDescent="0.25">
      <c r="A4029" s="3">
        <v>24117</v>
      </c>
      <c r="B4029" s="1">
        <v>93.33</v>
      </c>
      <c r="C4029" s="6">
        <f t="shared" si="64"/>
        <v>2.0378620234241434E-3</v>
      </c>
      <c r="D4029" s="6"/>
    </row>
    <row r="4030" spans="1:4" x14ac:dyDescent="0.25">
      <c r="A4030" s="3">
        <v>24118</v>
      </c>
      <c r="B4030" s="1">
        <v>93.41</v>
      </c>
      <c r="C4030" s="6">
        <f t="shared" si="64"/>
        <v>8.5680630710188623E-4</v>
      </c>
      <c r="D4030" s="6"/>
    </row>
    <row r="4031" spans="1:4" x14ac:dyDescent="0.25">
      <c r="A4031" s="3">
        <v>24119</v>
      </c>
      <c r="B4031" s="1">
        <v>93.19</v>
      </c>
      <c r="C4031" s="6">
        <f t="shared" si="64"/>
        <v>-2.3579860871932139E-3</v>
      </c>
      <c r="D4031" s="6"/>
    </row>
    <row r="4032" spans="1:4" x14ac:dyDescent="0.25">
      <c r="A4032" s="3">
        <v>24120</v>
      </c>
      <c r="B4032" s="1">
        <v>93.36</v>
      </c>
      <c r="C4032" s="6">
        <f t="shared" si="64"/>
        <v>1.8225681807365092E-3</v>
      </c>
      <c r="D4032" s="6"/>
    </row>
    <row r="4033" spans="1:4" x14ac:dyDescent="0.25">
      <c r="A4033" s="3">
        <v>24121</v>
      </c>
      <c r="B4033" s="1">
        <v>93.5</v>
      </c>
      <c r="C4033" s="6">
        <f t="shared" si="64"/>
        <v>1.4984483163406836E-3</v>
      </c>
      <c r="D4033" s="6"/>
    </row>
    <row r="4034" spans="1:4" x14ac:dyDescent="0.25">
      <c r="A4034" s="3">
        <v>24124</v>
      </c>
      <c r="B4034" s="1">
        <v>93.77</v>
      </c>
      <c r="C4034" s="6">
        <f t="shared" si="64"/>
        <v>2.8835391368925252E-3</v>
      </c>
      <c r="D4034" s="6"/>
    </row>
    <row r="4035" spans="1:4" x14ac:dyDescent="0.25">
      <c r="A4035" s="3">
        <v>24125</v>
      </c>
      <c r="B4035" s="1">
        <v>93.95</v>
      </c>
      <c r="C4035" s="6">
        <f t="shared" si="64"/>
        <v>1.9177504279406113E-3</v>
      </c>
      <c r="D4035" s="6"/>
    </row>
    <row r="4036" spans="1:4" x14ac:dyDescent="0.25">
      <c r="A4036" s="3">
        <v>24126</v>
      </c>
      <c r="B4036" s="1">
        <v>93.69</v>
      </c>
      <c r="C4036" s="6">
        <f t="shared" ref="C4036:C4099" si="65">LN(B4036/B4035)</f>
        <v>-2.771265896377531E-3</v>
      </c>
      <c r="D4036" s="6"/>
    </row>
    <row r="4037" spans="1:4" x14ac:dyDescent="0.25">
      <c r="A4037" s="3">
        <v>24127</v>
      </c>
      <c r="B4037" s="1">
        <v>93.36</v>
      </c>
      <c r="C4037" s="6">
        <f t="shared" si="65"/>
        <v>-3.5284719847963665E-3</v>
      </c>
      <c r="D4037" s="6"/>
    </row>
    <row r="4038" spans="1:4" x14ac:dyDescent="0.25">
      <c r="A4038" s="3">
        <v>24128</v>
      </c>
      <c r="B4038" s="1">
        <v>93.47</v>
      </c>
      <c r="C4038" s="6">
        <f t="shared" si="65"/>
        <v>1.1775412161914914E-3</v>
      </c>
      <c r="D4038" s="6"/>
    </row>
    <row r="4039" spans="1:4" x14ac:dyDescent="0.25">
      <c r="A4039" s="3">
        <v>24131</v>
      </c>
      <c r="B4039" s="1">
        <v>93.71</v>
      </c>
      <c r="C4039" s="6">
        <f t="shared" si="65"/>
        <v>2.5643779412401813E-3</v>
      </c>
      <c r="D4039" s="6"/>
    </row>
    <row r="4040" spans="1:4" x14ac:dyDescent="0.25">
      <c r="A4040" s="3">
        <v>24132</v>
      </c>
      <c r="B4040" s="1">
        <v>93.85</v>
      </c>
      <c r="C4040" s="6">
        <f t="shared" si="65"/>
        <v>1.4928558967854931E-3</v>
      </c>
      <c r="D4040" s="6"/>
    </row>
    <row r="4041" spans="1:4" x14ac:dyDescent="0.25">
      <c r="A4041" s="3">
        <v>24133</v>
      </c>
      <c r="B4041" s="1">
        <v>93.7</v>
      </c>
      <c r="C4041" s="6">
        <f t="shared" si="65"/>
        <v>-1.5995737881412404E-3</v>
      </c>
      <c r="D4041" s="6"/>
    </row>
    <row r="4042" spans="1:4" x14ac:dyDescent="0.25">
      <c r="A4042" s="3">
        <v>24134</v>
      </c>
      <c r="B4042" s="1">
        <v>93.67</v>
      </c>
      <c r="C4042" s="6">
        <f t="shared" si="65"/>
        <v>-3.2022202333733678E-4</v>
      </c>
      <c r="D4042" s="6"/>
    </row>
    <row r="4043" spans="1:4" x14ac:dyDescent="0.25">
      <c r="A4043" s="3">
        <v>24135</v>
      </c>
      <c r="B4043" s="1">
        <v>93.31</v>
      </c>
      <c r="C4043" s="6">
        <f t="shared" si="65"/>
        <v>-3.8506839751085604E-3</v>
      </c>
      <c r="D4043" s="6"/>
    </row>
    <row r="4044" spans="1:4" x14ac:dyDescent="0.25">
      <c r="A4044" s="3">
        <v>24138</v>
      </c>
      <c r="B4044" s="1">
        <v>92.88</v>
      </c>
      <c r="C4044" s="6">
        <f t="shared" si="65"/>
        <v>-4.6189458562946404E-3</v>
      </c>
      <c r="D4044" s="6"/>
    </row>
    <row r="4045" spans="1:4" x14ac:dyDescent="0.25">
      <c r="A4045" s="3">
        <v>24139</v>
      </c>
      <c r="B4045" s="1">
        <v>92.16</v>
      </c>
      <c r="C4045" s="6">
        <f t="shared" si="65"/>
        <v>-7.7821404420549628E-3</v>
      </c>
      <c r="D4045" s="6"/>
    </row>
    <row r="4046" spans="1:4" x14ac:dyDescent="0.25">
      <c r="A4046" s="3">
        <v>24140</v>
      </c>
      <c r="B4046" s="1">
        <v>92.53</v>
      </c>
      <c r="C4046" s="6">
        <f t="shared" si="65"/>
        <v>4.0067193133577492E-3</v>
      </c>
      <c r="D4046" s="6"/>
    </row>
    <row r="4047" spans="1:4" x14ac:dyDescent="0.25">
      <c r="A4047" s="3">
        <v>24141</v>
      </c>
      <c r="B4047" s="1">
        <v>92.65</v>
      </c>
      <c r="C4047" s="6">
        <f t="shared" si="65"/>
        <v>1.2960364704300287E-3</v>
      </c>
      <c r="D4047" s="6"/>
    </row>
    <row r="4048" spans="1:4" x14ac:dyDescent="0.25">
      <c r="A4048" s="3">
        <v>24142</v>
      </c>
      <c r="B4048" s="1">
        <v>93.26</v>
      </c>
      <c r="C4048" s="6">
        <f t="shared" si="65"/>
        <v>6.5623386488059456E-3</v>
      </c>
      <c r="D4048" s="6"/>
    </row>
    <row r="4049" spans="1:4" x14ac:dyDescent="0.25">
      <c r="A4049" s="3">
        <v>24145</v>
      </c>
      <c r="B4049" s="1">
        <v>93.59</v>
      </c>
      <c r="C4049" s="6">
        <f t="shared" si="65"/>
        <v>3.5322487889901857E-3</v>
      </c>
      <c r="D4049" s="6"/>
    </row>
    <row r="4050" spans="1:4" x14ac:dyDescent="0.25">
      <c r="A4050" s="3">
        <v>24146</v>
      </c>
      <c r="B4050" s="1">
        <v>93.55</v>
      </c>
      <c r="C4050" s="6">
        <f t="shared" si="65"/>
        <v>-4.2748744906655894E-4</v>
      </c>
      <c r="D4050" s="6"/>
    </row>
    <row r="4051" spans="1:4" x14ac:dyDescent="0.25">
      <c r="A4051" s="3">
        <v>24147</v>
      </c>
      <c r="B4051" s="1">
        <v>94.06</v>
      </c>
      <c r="C4051" s="6">
        <f t="shared" si="65"/>
        <v>5.4368237968033814E-3</v>
      </c>
      <c r="D4051" s="6"/>
    </row>
    <row r="4052" spans="1:4" x14ac:dyDescent="0.25">
      <c r="A4052" s="3">
        <v>24148</v>
      </c>
      <c r="B4052" s="1">
        <v>93.83</v>
      </c>
      <c r="C4052" s="6">
        <f t="shared" si="65"/>
        <v>-2.4482422149437167E-3</v>
      </c>
      <c r="D4052" s="6"/>
    </row>
    <row r="4053" spans="1:4" x14ac:dyDescent="0.25">
      <c r="A4053" s="3">
        <v>24149</v>
      </c>
      <c r="B4053" s="1">
        <v>93.81</v>
      </c>
      <c r="C4053" s="6">
        <f t="shared" si="65"/>
        <v>-2.1317416409859726E-4</v>
      </c>
      <c r="D4053" s="6"/>
    </row>
    <row r="4054" spans="1:4" x14ac:dyDescent="0.25">
      <c r="A4054" s="3">
        <v>24152</v>
      </c>
      <c r="B4054" s="1">
        <v>93.53</v>
      </c>
      <c r="C4054" s="6">
        <f t="shared" si="65"/>
        <v>-2.9892196914000084E-3</v>
      </c>
      <c r="D4054" s="6"/>
    </row>
    <row r="4055" spans="1:4" x14ac:dyDescent="0.25">
      <c r="A4055" s="3">
        <v>24153</v>
      </c>
      <c r="B4055" s="1">
        <v>93.17</v>
      </c>
      <c r="C4055" s="6">
        <f t="shared" si="65"/>
        <v>-3.8564589841260117E-3</v>
      </c>
      <c r="D4055" s="6"/>
    </row>
    <row r="4056" spans="1:4" x14ac:dyDescent="0.25">
      <c r="A4056" s="3">
        <v>24154</v>
      </c>
      <c r="B4056" s="1">
        <v>93.16</v>
      </c>
      <c r="C4056" s="6">
        <f t="shared" si="65"/>
        <v>-1.0733644619336146E-4</v>
      </c>
      <c r="D4056" s="6"/>
    </row>
    <row r="4057" spans="1:4" x14ac:dyDescent="0.25">
      <c r="A4057" s="3">
        <v>24155</v>
      </c>
      <c r="B4057" s="1">
        <v>92.66</v>
      </c>
      <c r="C4057" s="6">
        <f t="shared" si="65"/>
        <v>-5.3815650276379887E-3</v>
      </c>
      <c r="D4057" s="6"/>
    </row>
    <row r="4058" spans="1:4" x14ac:dyDescent="0.25">
      <c r="A4058" s="3">
        <v>24156</v>
      </c>
      <c r="B4058" s="1">
        <v>92.41</v>
      </c>
      <c r="C4058" s="6">
        <f t="shared" si="65"/>
        <v>-2.7016820885532233E-3</v>
      </c>
      <c r="D4058" s="6"/>
    </row>
    <row r="4059" spans="1:4" x14ac:dyDescent="0.25">
      <c r="A4059" s="3">
        <v>24159</v>
      </c>
      <c r="B4059" s="1">
        <v>91.87</v>
      </c>
      <c r="C4059" s="6">
        <f t="shared" si="65"/>
        <v>-5.8606636165738366E-3</v>
      </c>
      <c r="D4059" s="6"/>
    </row>
    <row r="4060" spans="1:4" x14ac:dyDescent="0.25">
      <c r="A4060" s="3">
        <v>24161</v>
      </c>
      <c r="B4060" s="1">
        <v>91.48</v>
      </c>
      <c r="C4060" s="6">
        <f t="shared" si="65"/>
        <v>-4.2541651287947317E-3</v>
      </c>
      <c r="D4060" s="6"/>
    </row>
    <row r="4061" spans="1:4" x14ac:dyDescent="0.25">
      <c r="A4061" s="3">
        <v>24162</v>
      </c>
      <c r="B4061" s="1">
        <v>90.89</v>
      </c>
      <c r="C4061" s="6">
        <f t="shared" si="65"/>
        <v>-6.470385023901363E-3</v>
      </c>
      <c r="D4061" s="6"/>
    </row>
    <row r="4062" spans="1:4" x14ac:dyDescent="0.25">
      <c r="A4062" s="3">
        <v>24163</v>
      </c>
      <c r="B4062" s="1">
        <v>91.14</v>
      </c>
      <c r="C4062" s="6">
        <f t="shared" si="65"/>
        <v>2.7468017050573707E-3</v>
      </c>
      <c r="D4062" s="6"/>
    </row>
    <row r="4063" spans="1:4" x14ac:dyDescent="0.25">
      <c r="A4063" s="3">
        <v>24166</v>
      </c>
      <c r="B4063" s="1">
        <v>91.22</v>
      </c>
      <c r="C4063" s="6">
        <f t="shared" si="65"/>
        <v>8.7738544781780731E-4</v>
      </c>
      <c r="D4063" s="6"/>
    </row>
    <row r="4064" spans="1:4" x14ac:dyDescent="0.25">
      <c r="A4064" s="3">
        <v>24167</v>
      </c>
      <c r="B4064" s="1">
        <v>90.06</v>
      </c>
      <c r="C4064" s="6">
        <f t="shared" si="65"/>
        <v>-1.2798056410128759E-2</v>
      </c>
      <c r="D4064" s="6"/>
    </row>
    <row r="4065" spans="1:4" x14ac:dyDescent="0.25">
      <c r="A4065" s="3">
        <v>24168</v>
      </c>
      <c r="B4065" s="1">
        <v>89.15</v>
      </c>
      <c r="C4065" s="6">
        <f t="shared" si="65"/>
        <v>-1.0155770564276165E-2</v>
      </c>
      <c r="D4065" s="6"/>
    </row>
    <row r="4066" spans="1:4" x14ac:dyDescent="0.25">
      <c r="A4066" s="3">
        <v>24169</v>
      </c>
      <c r="B4066" s="1">
        <v>89.47</v>
      </c>
      <c r="C4066" s="6">
        <f t="shared" si="65"/>
        <v>3.5830292503550355E-3</v>
      </c>
      <c r="D4066" s="6"/>
    </row>
    <row r="4067" spans="1:4" x14ac:dyDescent="0.25">
      <c r="A4067" s="3">
        <v>24170</v>
      </c>
      <c r="B4067" s="1">
        <v>89.24</v>
      </c>
      <c r="C4067" s="6">
        <f t="shared" si="65"/>
        <v>-2.5740039951728773E-3</v>
      </c>
      <c r="D4067" s="6"/>
    </row>
    <row r="4068" spans="1:4" x14ac:dyDescent="0.25">
      <c r="A4068" s="3">
        <v>24173</v>
      </c>
      <c r="B4068" s="1">
        <v>88.04</v>
      </c>
      <c r="C4068" s="6">
        <f t="shared" si="65"/>
        <v>-1.3538112906070772E-2</v>
      </c>
      <c r="D4068" s="6"/>
    </row>
    <row r="4069" spans="1:4" x14ac:dyDescent="0.25">
      <c r="A4069" s="3">
        <v>24174</v>
      </c>
      <c r="B4069" s="1">
        <v>88.18</v>
      </c>
      <c r="C4069" s="6">
        <f t="shared" si="65"/>
        <v>1.588923271530556E-3</v>
      </c>
      <c r="D4069" s="6"/>
    </row>
    <row r="4070" spans="1:4" x14ac:dyDescent="0.25">
      <c r="A4070" s="3">
        <v>24175</v>
      </c>
      <c r="B4070" s="1">
        <v>88.96</v>
      </c>
      <c r="C4070" s="6">
        <f t="shared" si="65"/>
        <v>8.8066505724804442E-3</v>
      </c>
      <c r="D4070" s="6"/>
    </row>
    <row r="4071" spans="1:4" x14ac:dyDescent="0.25">
      <c r="A4071" s="3">
        <v>24176</v>
      </c>
      <c r="B4071" s="1">
        <v>88.96</v>
      </c>
      <c r="C4071" s="6">
        <f t="shared" si="65"/>
        <v>0</v>
      </c>
      <c r="D4071" s="6"/>
    </row>
    <row r="4072" spans="1:4" x14ac:dyDescent="0.25">
      <c r="A4072" s="3">
        <v>24177</v>
      </c>
      <c r="B4072" s="1">
        <v>88.85</v>
      </c>
      <c r="C4072" s="6">
        <f t="shared" si="65"/>
        <v>-1.2372759016118842E-3</v>
      </c>
      <c r="D4072" s="6"/>
    </row>
    <row r="4073" spans="1:4" x14ac:dyDescent="0.25">
      <c r="A4073" s="3">
        <v>24180</v>
      </c>
      <c r="B4073" s="1">
        <v>87.85</v>
      </c>
      <c r="C4073" s="6">
        <f t="shared" si="65"/>
        <v>-1.1318739967554097E-2</v>
      </c>
      <c r="D4073" s="6"/>
    </row>
    <row r="4074" spans="1:4" x14ac:dyDescent="0.25">
      <c r="A4074" s="3">
        <v>24181</v>
      </c>
      <c r="B4074" s="1">
        <v>87.35</v>
      </c>
      <c r="C4074" s="6">
        <f t="shared" si="65"/>
        <v>-5.7077780530406536E-3</v>
      </c>
      <c r="D4074" s="6"/>
    </row>
    <row r="4075" spans="1:4" x14ac:dyDescent="0.25">
      <c r="A4075" s="3">
        <v>24182</v>
      </c>
      <c r="B4075" s="1">
        <v>87.86</v>
      </c>
      <c r="C4075" s="6">
        <f t="shared" si="65"/>
        <v>5.8216019675680752E-3</v>
      </c>
      <c r="D4075" s="6"/>
    </row>
    <row r="4076" spans="1:4" x14ac:dyDescent="0.25">
      <c r="A4076" s="3">
        <v>24183</v>
      </c>
      <c r="B4076" s="1">
        <v>88.17</v>
      </c>
      <c r="C4076" s="6">
        <f t="shared" si="65"/>
        <v>3.522130551302152E-3</v>
      </c>
      <c r="D4076" s="6"/>
    </row>
    <row r="4077" spans="1:4" x14ac:dyDescent="0.25">
      <c r="A4077" s="3">
        <v>24184</v>
      </c>
      <c r="B4077" s="1">
        <v>88.53</v>
      </c>
      <c r="C4077" s="6">
        <f t="shared" si="65"/>
        <v>4.0747085240219975E-3</v>
      </c>
      <c r="D4077" s="6"/>
    </row>
    <row r="4078" spans="1:4" x14ac:dyDescent="0.25">
      <c r="A4078" s="3">
        <v>24187</v>
      </c>
      <c r="B4078" s="1">
        <v>89.2</v>
      </c>
      <c r="C4078" s="6">
        <f t="shared" si="65"/>
        <v>7.5395619630060683E-3</v>
      </c>
      <c r="D4078" s="6"/>
    </row>
    <row r="4079" spans="1:4" x14ac:dyDescent="0.25">
      <c r="A4079" s="3">
        <v>24188</v>
      </c>
      <c r="B4079" s="1">
        <v>89.46</v>
      </c>
      <c r="C4079" s="6">
        <f t="shared" si="65"/>
        <v>2.9105584187381554E-3</v>
      </c>
      <c r="D4079" s="6"/>
    </row>
    <row r="4080" spans="1:4" x14ac:dyDescent="0.25">
      <c r="A4080" s="3">
        <v>24189</v>
      </c>
      <c r="B4080" s="1">
        <v>89.13</v>
      </c>
      <c r="C4080" s="6">
        <f t="shared" si="65"/>
        <v>-3.6956198620760909E-3</v>
      </c>
      <c r="D4080" s="6"/>
    </row>
    <row r="4081" spans="1:4" x14ac:dyDescent="0.25">
      <c r="A4081" s="3">
        <v>24190</v>
      </c>
      <c r="B4081" s="1">
        <v>89.29</v>
      </c>
      <c r="C4081" s="6">
        <f t="shared" si="65"/>
        <v>1.7935213864993123E-3</v>
      </c>
      <c r="D4081" s="6"/>
    </row>
    <row r="4082" spans="1:4" x14ac:dyDescent="0.25">
      <c r="A4082" s="3">
        <v>24191</v>
      </c>
      <c r="B4082" s="1">
        <v>89.54</v>
      </c>
      <c r="C4082" s="6">
        <f t="shared" si="65"/>
        <v>2.7959532836944849E-3</v>
      </c>
      <c r="D4082" s="6"/>
    </row>
    <row r="4083" spans="1:4" x14ac:dyDescent="0.25">
      <c r="A4083" s="3">
        <v>24194</v>
      </c>
      <c r="B4083" s="1">
        <v>89.62</v>
      </c>
      <c r="C4083" s="6">
        <f t="shared" si="65"/>
        <v>8.9305654517746072E-4</v>
      </c>
      <c r="D4083" s="6"/>
    </row>
    <row r="4084" spans="1:4" x14ac:dyDescent="0.25">
      <c r="A4084" s="3">
        <v>24195</v>
      </c>
      <c r="B4084" s="1">
        <v>89.27</v>
      </c>
      <c r="C4084" s="6">
        <f t="shared" si="65"/>
        <v>-3.9130241667263239E-3</v>
      </c>
      <c r="D4084" s="6"/>
    </row>
    <row r="4085" spans="1:4" x14ac:dyDescent="0.25">
      <c r="A4085" s="3">
        <v>24196</v>
      </c>
      <c r="B4085" s="1">
        <v>88.78</v>
      </c>
      <c r="C4085" s="6">
        <f t="shared" si="65"/>
        <v>-5.5040857853814766E-3</v>
      </c>
      <c r="D4085" s="6"/>
    </row>
    <row r="4086" spans="1:4" x14ac:dyDescent="0.25">
      <c r="A4086" s="3">
        <v>24197</v>
      </c>
      <c r="B4086" s="1">
        <v>89.23</v>
      </c>
      <c r="C4086" s="6">
        <f t="shared" si="65"/>
        <v>5.0559065061709929E-3</v>
      </c>
      <c r="D4086" s="6"/>
    </row>
    <row r="4087" spans="1:4" x14ac:dyDescent="0.25">
      <c r="A4087" s="3">
        <v>24198</v>
      </c>
      <c r="B4087" s="1">
        <v>89.94</v>
      </c>
      <c r="C4087" s="6">
        <f t="shared" si="65"/>
        <v>7.9254754305012297E-3</v>
      </c>
      <c r="D4087" s="6"/>
    </row>
    <row r="4088" spans="1:4" x14ac:dyDescent="0.25">
      <c r="A4088" s="3">
        <v>24201</v>
      </c>
      <c r="B4088" s="1">
        <v>90.76</v>
      </c>
      <c r="C4088" s="6">
        <f t="shared" si="65"/>
        <v>9.0758785690798014E-3</v>
      </c>
      <c r="D4088" s="6"/>
    </row>
    <row r="4089" spans="1:4" x14ac:dyDescent="0.25">
      <c r="A4089" s="3">
        <v>24202</v>
      </c>
      <c r="B4089" s="1">
        <v>91.31</v>
      </c>
      <c r="C4089" s="6">
        <f t="shared" si="65"/>
        <v>6.0416507166077289E-3</v>
      </c>
      <c r="D4089" s="6"/>
    </row>
    <row r="4090" spans="1:4" x14ac:dyDescent="0.25">
      <c r="A4090" s="3">
        <v>24203</v>
      </c>
      <c r="B4090" s="1">
        <v>91.56</v>
      </c>
      <c r="C4090" s="6">
        <f t="shared" si="65"/>
        <v>2.7341844561172782E-3</v>
      </c>
      <c r="D4090" s="6"/>
    </row>
    <row r="4091" spans="1:4" x14ac:dyDescent="0.25">
      <c r="A4091" s="3">
        <v>24204</v>
      </c>
      <c r="B4091" s="1">
        <v>91.76</v>
      </c>
      <c r="C4091" s="6">
        <f t="shared" si="65"/>
        <v>2.1819777367492687E-3</v>
      </c>
      <c r="D4091" s="6"/>
    </row>
    <row r="4092" spans="1:4" x14ac:dyDescent="0.25">
      <c r="A4092" s="3">
        <v>24208</v>
      </c>
      <c r="B4092" s="1">
        <v>91.79</v>
      </c>
      <c r="C4092" s="6">
        <f t="shared" si="65"/>
        <v>3.2688640988445513E-4</v>
      </c>
      <c r="D4092" s="6"/>
    </row>
    <row r="4093" spans="1:4" x14ac:dyDescent="0.25">
      <c r="A4093" s="3">
        <v>24209</v>
      </c>
      <c r="B4093" s="1">
        <v>91.45</v>
      </c>
      <c r="C4093" s="6">
        <f t="shared" si="65"/>
        <v>-3.7109843941248908E-3</v>
      </c>
      <c r="D4093" s="6"/>
    </row>
    <row r="4094" spans="1:4" x14ac:dyDescent="0.25">
      <c r="A4094" s="3">
        <v>24210</v>
      </c>
      <c r="B4094" s="1">
        <v>91.54</v>
      </c>
      <c r="C4094" s="6">
        <f t="shared" si="65"/>
        <v>9.8366038862128763E-4</v>
      </c>
      <c r="D4094" s="6"/>
    </row>
    <row r="4095" spans="1:4" x14ac:dyDescent="0.25">
      <c r="A4095" s="3">
        <v>24211</v>
      </c>
      <c r="B4095" s="1">
        <v>91.87</v>
      </c>
      <c r="C4095" s="6">
        <f t="shared" si="65"/>
        <v>3.598499057878941E-3</v>
      </c>
      <c r="D4095" s="6"/>
    </row>
    <row r="4096" spans="1:4" x14ac:dyDescent="0.25">
      <c r="A4096" s="3">
        <v>24212</v>
      </c>
      <c r="B4096" s="1">
        <v>91.99</v>
      </c>
      <c r="C4096" s="6">
        <f t="shared" si="65"/>
        <v>1.3053412056907201E-3</v>
      </c>
      <c r="D4096" s="6"/>
    </row>
    <row r="4097" spans="1:4" x14ac:dyDescent="0.25">
      <c r="A4097" s="3">
        <v>24215</v>
      </c>
      <c r="B4097" s="1">
        <v>91.58</v>
      </c>
      <c r="C4097" s="6">
        <f t="shared" si="65"/>
        <v>-4.4669682601164136E-3</v>
      </c>
      <c r="D4097" s="6"/>
    </row>
    <row r="4098" spans="1:4" x14ac:dyDescent="0.25">
      <c r="A4098" s="3">
        <v>24216</v>
      </c>
      <c r="B4098" s="1">
        <v>91.57</v>
      </c>
      <c r="C4098" s="6">
        <f t="shared" si="65"/>
        <v>-1.0920010930870518E-4</v>
      </c>
      <c r="D4098" s="6"/>
    </row>
    <row r="4099" spans="1:4" x14ac:dyDescent="0.25">
      <c r="A4099" s="3">
        <v>24217</v>
      </c>
      <c r="B4099" s="1">
        <v>92.08</v>
      </c>
      <c r="C4099" s="6">
        <f t="shared" si="65"/>
        <v>5.5540572939865307E-3</v>
      </c>
      <c r="D4099" s="6"/>
    </row>
    <row r="4100" spans="1:4" x14ac:dyDescent="0.25">
      <c r="A4100" s="3">
        <v>24218</v>
      </c>
      <c r="B4100" s="1">
        <v>92.42</v>
      </c>
      <c r="C4100" s="6">
        <f t="shared" ref="C4100:C4163" si="66">LN(B4100/B4099)</f>
        <v>3.6856410284931296E-3</v>
      </c>
      <c r="D4100" s="6"/>
    </row>
    <row r="4101" spans="1:4" x14ac:dyDescent="0.25">
      <c r="A4101" s="3">
        <v>24219</v>
      </c>
      <c r="B4101" s="1">
        <v>92.27</v>
      </c>
      <c r="C4101" s="6">
        <f t="shared" si="66"/>
        <v>-1.6243438516558846E-3</v>
      </c>
      <c r="D4101" s="6"/>
    </row>
    <row r="4102" spans="1:4" x14ac:dyDescent="0.25">
      <c r="A4102" s="3">
        <v>24222</v>
      </c>
      <c r="B4102" s="1">
        <v>92.08</v>
      </c>
      <c r="C4102" s="6">
        <f t="shared" si="66"/>
        <v>-2.0612971768372403E-3</v>
      </c>
      <c r="D4102" s="6"/>
    </row>
    <row r="4103" spans="1:4" x14ac:dyDescent="0.25">
      <c r="A4103" s="3">
        <v>24223</v>
      </c>
      <c r="B4103" s="1">
        <v>91.99</v>
      </c>
      <c r="C4103" s="6">
        <f t="shared" si="66"/>
        <v>-9.7788892456136204E-4</v>
      </c>
      <c r="D4103" s="6"/>
    </row>
    <row r="4104" spans="1:4" x14ac:dyDescent="0.25">
      <c r="A4104" s="3">
        <v>24224</v>
      </c>
      <c r="B4104" s="1">
        <v>91.76</v>
      </c>
      <c r="C4104" s="6">
        <f t="shared" si="66"/>
        <v>-2.5034026679505357E-3</v>
      </c>
      <c r="D4104" s="6"/>
    </row>
    <row r="4105" spans="1:4" x14ac:dyDescent="0.25">
      <c r="A4105" s="3">
        <v>24225</v>
      </c>
      <c r="B4105" s="1">
        <v>91.13</v>
      </c>
      <c r="C4105" s="6">
        <f t="shared" si="66"/>
        <v>-6.8894143130798675E-3</v>
      </c>
      <c r="D4105" s="6"/>
    </row>
    <row r="4106" spans="1:4" x14ac:dyDescent="0.25">
      <c r="A4106" s="3">
        <v>24226</v>
      </c>
      <c r="B4106" s="1">
        <v>91.06</v>
      </c>
      <c r="C4106" s="6">
        <f t="shared" si="66"/>
        <v>-7.6842860139930268E-4</v>
      </c>
      <c r="D4106" s="6"/>
    </row>
    <row r="4107" spans="1:4" x14ac:dyDescent="0.25">
      <c r="A4107" s="3">
        <v>24229</v>
      </c>
      <c r="B4107" s="1">
        <v>90.9</v>
      </c>
      <c r="C4107" s="6">
        <f t="shared" si="66"/>
        <v>-1.758628723202853E-3</v>
      </c>
      <c r="D4107" s="6"/>
    </row>
    <row r="4108" spans="1:4" x14ac:dyDescent="0.25">
      <c r="A4108" s="3">
        <v>24230</v>
      </c>
      <c r="B4108" s="1">
        <v>89.85</v>
      </c>
      <c r="C4108" s="6">
        <f t="shared" si="66"/>
        <v>-1.1618387953865187E-2</v>
      </c>
      <c r="D4108" s="6"/>
    </row>
    <row r="4109" spans="1:4" x14ac:dyDescent="0.25">
      <c r="A4109" s="3">
        <v>24231</v>
      </c>
      <c r="B4109" s="1">
        <v>89.39</v>
      </c>
      <c r="C4109" s="6">
        <f t="shared" si="66"/>
        <v>-5.1327941298067682E-3</v>
      </c>
      <c r="D4109" s="6"/>
    </row>
    <row r="4110" spans="1:4" x14ac:dyDescent="0.25">
      <c r="A4110" s="3">
        <v>24232</v>
      </c>
      <c r="B4110" s="1">
        <v>87.93</v>
      </c>
      <c r="C4110" s="6">
        <f t="shared" si="66"/>
        <v>-1.6467775708850347E-2</v>
      </c>
      <c r="D4110" s="6"/>
    </row>
    <row r="4111" spans="1:4" x14ac:dyDescent="0.25">
      <c r="A4111" s="3">
        <v>24233</v>
      </c>
      <c r="B4111" s="1">
        <v>87.84</v>
      </c>
      <c r="C4111" s="6">
        <f t="shared" si="66"/>
        <v>-1.0240656296902568E-3</v>
      </c>
      <c r="D4111" s="6"/>
    </row>
    <row r="4112" spans="1:4" x14ac:dyDescent="0.25">
      <c r="A4112" s="3">
        <v>24236</v>
      </c>
      <c r="B4112" s="1">
        <v>86.32</v>
      </c>
      <c r="C4112" s="6">
        <f t="shared" si="66"/>
        <v>-1.7455656811341376E-2</v>
      </c>
      <c r="D4112" s="6"/>
    </row>
    <row r="4113" spans="1:4" x14ac:dyDescent="0.25">
      <c r="A4113" s="3">
        <v>24237</v>
      </c>
      <c r="B4113" s="1">
        <v>87.08</v>
      </c>
      <c r="C4113" s="6">
        <f t="shared" si="66"/>
        <v>8.7659154164675956E-3</v>
      </c>
      <c r="D4113" s="6"/>
    </row>
    <row r="4114" spans="1:4" x14ac:dyDescent="0.25">
      <c r="A4114" s="3">
        <v>24238</v>
      </c>
      <c r="B4114" s="1">
        <v>87.23</v>
      </c>
      <c r="C4114" s="6">
        <f t="shared" si="66"/>
        <v>1.7210720787804931E-3</v>
      </c>
      <c r="D4114" s="6"/>
    </row>
    <row r="4115" spans="1:4" x14ac:dyDescent="0.25">
      <c r="A4115" s="3">
        <v>24239</v>
      </c>
      <c r="B4115" s="1">
        <v>86.23</v>
      </c>
      <c r="C4115" s="6">
        <f t="shared" si="66"/>
        <v>-1.1530163480894093E-2</v>
      </c>
      <c r="D4115" s="6"/>
    </row>
    <row r="4116" spans="1:4" x14ac:dyDescent="0.25">
      <c r="A4116" s="3">
        <v>24240</v>
      </c>
      <c r="B4116" s="1">
        <v>85.47</v>
      </c>
      <c r="C4116" s="6">
        <f t="shared" si="66"/>
        <v>-8.85270778630649E-3</v>
      </c>
      <c r="D4116" s="6"/>
    </row>
    <row r="4117" spans="1:4" x14ac:dyDescent="0.25">
      <c r="A4117" s="3">
        <v>24243</v>
      </c>
      <c r="B4117" s="1">
        <v>84.41</v>
      </c>
      <c r="C4117" s="6">
        <f t="shared" si="66"/>
        <v>-1.2479559182298062E-2</v>
      </c>
      <c r="D4117" s="6"/>
    </row>
    <row r="4118" spans="1:4" x14ac:dyDescent="0.25">
      <c r="A4118" s="3">
        <v>24244</v>
      </c>
      <c r="B4118" s="1">
        <v>83.63</v>
      </c>
      <c r="C4118" s="6">
        <f t="shared" si="66"/>
        <v>-9.2835706021942663E-3</v>
      </c>
      <c r="D4118" s="6"/>
    </row>
    <row r="4119" spans="1:4" x14ac:dyDescent="0.25">
      <c r="A4119" s="3">
        <v>24245</v>
      </c>
      <c r="B4119" s="1">
        <v>85.12</v>
      </c>
      <c r="C4119" s="6">
        <f t="shared" si="66"/>
        <v>1.765971819989991E-2</v>
      </c>
      <c r="D4119" s="6"/>
    </row>
    <row r="4120" spans="1:4" x14ac:dyDescent="0.25">
      <c r="A4120" s="3">
        <v>24246</v>
      </c>
      <c r="B4120" s="1">
        <v>85.02</v>
      </c>
      <c r="C4120" s="6">
        <f t="shared" si="66"/>
        <v>-1.1755026626902971E-3</v>
      </c>
      <c r="D4120" s="6"/>
    </row>
    <row r="4121" spans="1:4" x14ac:dyDescent="0.25">
      <c r="A4121" s="3">
        <v>24247</v>
      </c>
      <c r="B4121" s="1">
        <v>85.43</v>
      </c>
      <c r="C4121" s="6">
        <f t="shared" si="66"/>
        <v>4.8108042328834236E-3</v>
      </c>
      <c r="D4121" s="6"/>
    </row>
    <row r="4122" spans="1:4" x14ac:dyDescent="0.25">
      <c r="A4122" s="3">
        <v>24250</v>
      </c>
      <c r="B4122" s="1">
        <v>86.2</v>
      </c>
      <c r="C4122" s="6">
        <f t="shared" si="66"/>
        <v>8.9728505061200132E-3</v>
      </c>
      <c r="D4122" s="6"/>
    </row>
    <row r="4123" spans="1:4" x14ac:dyDescent="0.25">
      <c r="A4123" s="3">
        <v>24251</v>
      </c>
      <c r="B4123" s="1">
        <v>86.77</v>
      </c>
      <c r="C4123" s="6">
        <f t="shared" si="66"/>
        <v>6.5907621357507535E-3</v>
      </c>
      <c r="D4123" s="6"/>
    </row>
    <row r="4124" spans="1:4" x14ac:dyDescent="0.25">
      <c r="A4124" s="3">
        <v>24252</v>
      </c>
      <c r="B4124" s="1">
        <v>87.07</v>
      </c>
      <c r="C4124" s="6">
        <f t="shared" si="66"/>
        <v>3.4514530351258668E-3</v>
      </c>
      <c r="D4124" s="6"/>
    </row>
    <row r="4125" spans="1:4" x14ac:dyDescent="0.25">
      <c r="A4125" s="3">
        <v>24253</v>
      </c>
      <c r="B4125" s="1">
        <v>87.07</v>
      </c>
      <c r="C4125" s="6">
        <f t="shared" si="66"/>
        <v>0</v>
      </c>
      <c r="D4125" s="6"/>
    </row>
    <row r="4126" spans="1:4" x14ac:dyDescent="0.25">
      <c r="A4126" s="3">
        <v>24254</v>
      </c>
      <c r="B4126" s="1">
        <v>87.33</v>
      </c>
      <c r="C4126" s="6">
        <f t="shared" si="66"/>
        <v>2.9816535851173967E-3</v>
      </c>
      <c r="D4126" s="6"/>
    </row>
    <row r="4127" spans="1:4" x14ac:dyDescent="0.25">
      <c r="A4127" s="3">
        <v>24258</v>
      </c>
      <c r="B4127" s="1">
        <v>86.13</v>
      </c>
      <c r="C4127" s="6">
        <f t="shared" si="66"/>
        <v>-1.3836263624559288E-2</v>
      </c>
      <c r="D4127" s="6"/>
    </row>
    <row r="4128" spans="1:4" x14ac:dyDescent="0.25">
      <c r="A4128" s="3">
        <v>24259</v>
      </c>
      <c r="B4128" s="1">
        <v>86.1</v>
      </c>
      <c r="C4128" s="6">
        <f t="shared" si="66"/>
        <v>-3.4837136739722456E-4</v>
      </c>
      <c r="D4128" s="6"/>
    </row>
    <row r="4129" spans="1:4" x14ac:dyDescent="0.25">
      <c r="A4129" s="3">
        <v>24260</v>
      </c>
      <c r="B4129" s="1">
        <v>85.96</v>
      </c>
      <c r="C4129" s="6">
        <f t="shared" si="66"/>
        <v>-1.6273396593753711E-3</v>
      </c>
      <c r="D4129" s="6"/>
    </row>
    <row r="4130" spans="1:4" x14ac:dyDescent="0.25">
      <c r="A4130" s="3">
        <v>24261</v>
      </c>
      <c r="B4130" s="1">
        <v>86.06</v>
      </c>
      <c r="C4130" s="6">
        <f t="shared" si="66"/>
        <v>1.1626556361439642E-3</v>
      </c>
      <c r="D4130" s="6"/>
    </row>
    <row r="4131" spans="1:4" x14ac:dyDescent="0.25">
      <c r="A4131" s="3">
        <v>24264</v>
      </c>
      <c r="B4131" s="1">
        <v>85.42</v>
      </c>
      <c r="C4131" s="6">
        <f t="shared" si="66"/>
        <v>-7.4644619971331126E-3</v>
      </c>
      <c r="D4131" s="6"/>
    </row>
    <row r="4132" spans="1:4" x14ac:dyDescent="0.25">
      <c r="A4132" s="3">
        <v>24265</v>
      </c>
      <c r="B4132" s="1">
        <v>84.83</v>
      </c>
      <c r="C4132" s="6">
        <f t="shared" si="66"/>
        <v>-6.9310115936770614E-3</v>
      </c>
      <c r="D4132" s="6"/>
    </row>
    <row r="4133" spans="1:4" x14ac:dyDescent="0.25">
      <c r="A4133" s="3">
        <v>24266</v>
      </c>
      <c r="B4133" s="1">
        <v>84.93</v>
      </c>
      <c r="C4133" s="6">
        <f t="shared" si="66"/>
        <v>1.1781339722747306E-3</v>
      </c>
      <c r="D4133" s="6"/>
    </row>
    <row r="4134" spans="1:4" x14ac:dyDescent="0.25">
      <c r="A4134" s="3">
        <v>24267</v>
      </c>
      <c r="B4134" s="1">
        <v>85.5</v>
      </c>
      <c r="C4134" s="6">
        <f t="shared" si="66"/>
        <v>6.6889881507964889E-3</v>
      </c>
      <c r="D4134" s="6"/>
    </row>
    <row r="4135" spans="1:4" x14ac:dyDescent="0.25">
      <c r="A4135" s="3">
        <v>24268</v>
      </c>
      <c r="B4135" s="1">
        <v>86.44</v>
      </c>
      <c r="C4135" s="6">
        <f t="shared" si="66"/>
        <v>1.0934155695970622E-2</v>
      </c>
      <c r="D4135" s="6"/>
    </row>
    <row r="4136" spans="1:4" x14ac:dyDescent="0.25">
      <c r="A4136" s="3">
        <v>24271</v>
      </c>
      <c r="B4136" s="1">
        <v>86.83</v>
      </c>
      <c r="C4136" s="6">
        <f t="shared" si="66"/>
        <v>4.5016524338685211E-3</v>
      </c>
      <c r="D4136" s="6"/>
    </row>
    <row r="4137" spans="1:4" x14ac:dyDescent="0.25">
      <c r="A4137" s="3">
        <v>24272</v>
      </c>
      <c r="B4137" s="1">
        <v>87.07</v>
      </c>
      <c r="C4137" s="6">
        <f t="shared" si="66"/>
        <v>2.7602087679703025E-3</v>
      </c>
      <c r="D4137" s="6"/>
    </row>
    <row r="4138" spans="1:4" x14ac:dyDescent="0.25">
      <c r="A4138" s="3">
        <v>24273</v>
      </c>
      <c r="B4138" s="1">
        <v>86.73</v>
      </c>
      <c r="C4138" s="6">
        <f t="shared" si="66"/>
        <v>-3.9125481441597476E-3</v>
      </c>
      <c r="D4138" s="6"/>
    </row>
    <row r="4139" spans="1:4" x14ac:dyDescent="0.25">
      <c r="A4139" s="3">
        <v>24274</v>
      </c>
      <c r="B4139" s="1">
        <v>86.47</v>
      </c>
      <c r="C4139" s="6">
        <f t="shared" si="66"/>
        <v>-3.0023117240256373E-3</v>
      </c>
      <c r="D4139" s="6"/>
    </row>
    <row r="4140" spans="1:4" x14ac:dyDescent="0.25">
      <c r="A4140" s="3">
        <v>24275</v>
      </c>
      <c r="B4140" s="1">
        <v>86.51</v>
      </c>
      <c r="C4140" s="6">
        <f t="shared" si="66"/>
        <v>4.6248121994406496E-4</v>
      </c>
      <c r="D4140" s="6"/>
    </row>
    <row r="4141" spans="1:4" x14ac:dyDescent="0.25">
      <c r="A4141" s="3">
        <v>24278</v>
      </c>
      <c r="B4141" s="1">
        <v>86.48</v>
      </c>
      <c r="C4141" s="6">
        <f t="shared" si="66"/>
        <v>-3.4684086133014876E-4</v>
      </c>
      <c r="D4141" s="6"/>
    </row>
    <row r="4142" spans="1:4" x14ac:dyDescent="0.25">
      <c r="A4142" s="3">
        <v>24279</v>
      </c>
      <c r="B4142" s="1">
        <v>86.71</v>
      </c>
      <c r="C4142" s="6">
        <f t="shared" si="66"/>
        <v>2.6560440581162104E-3</v>
      </c>
      <c r="D4142" s="6"/>
    </row>
    <row r="4143" spans="1:4" x14ac:dyDescent="0.25">
      <c r="A4143" s="3">
        <v>24280</v>
      </c>
      <c r="B4143" s="1">
        <v>86.85</v>
      </c>
      <c r="C4143" s="6">
        <f t="shared" si="66"/>
        <v>1.6132752980449229E-3</v>
      </c>
      <c r="D4143" s="6"/>
    </row>
    <row r="4144" spans="1:4" x14ac:dyDescent="0.25">
      <c r="A4144" s="3">
        <v>24281</v>
      </c>
      <c r="B4144" s="1">
        <v>86.5</v>
      </c>
      <c r="C4144" s="6">
        <f t="shared" si="66"/>
        <v>-4.0380787492802685E-3</v>
      </c>
      <c r="D4144" s="6"/>
    </row>
    <row r="4145" spans="1:4" x14ac:dyDescent="0.25">
      <c r="A4145" s="3">
        <v>24282</v>
      </c>
      <c r="B4145" s="1">
        <v>86.58</v>
      </c>
      <c r="C4145" s="6">
        <f t="shared" si="66"/>
        <v>9.2442807600086666E-4</v>
      </c>
      <c r="D4145" s="6"/>
    </row>
    <row r="4146" spans="1:4" x14ac:dyDescent="0.25">
      <c r="A4146" s="3">
        <v>24285</v>
      </c>
      <c r="B4146" s="1">
        <v>86.08</v>
      </c>
      <c r="C4146" s="6">
        <f t="shared" si="66"/>
        <v>-5.791745600360226E-3</v>
      </c>
      <c r="D4146" s="6"/>
    </row>
    <row r="4147" spans="1:4" x14ac:dyDescent="0.25">
      <c r="A4147" s="3">
        <v>24286</v>
      </c>
      <c r="B4147" s="1">
        <v>85.67</v>
      </c>
      <c r="C4147" s="6">
        <f t="shared" si="66"/>
        <v>-4.7743904375216265E-3</v>
      </c>
      <c r="D4147" s="6"/>
    </row>
    <row r="4148" spans="1:4" x14ac:dyDescent="0.25">
      <c r="A4148" s="3">
        <v>24287</v>
      </c>
      <c r="B4148" s="1">
        <v>84.86</v>
      </c>
      <c r="C4148" s="6">
        <f t="shared" si="66"/>
        <v>-9.4998662017738676E-3</v>
      </c>
      <c r="D4148" s="6"/>
    </row>
    <row r="4149" spans="1:4" x14ac:dyDescent="0.25">
      <c r="A4149" s="3">
        <v>24288</v>
      </c>
      <c r="B4149" s="1">
        <v>84.74</v>
      </c>
      <c r="C4149" s="6">
        <f t="shared" si="66"/>
        <v>-1.4150945757656821E-3</v>
      </c>
      <c r="D4149" s="6"/>
    </row>
    <row r="4150" spans="1:4" x14ac:dyDescent="0.25">
      <c r="A4150" s="3">
        <v>24289</v>
      </c>
      <c r="B4150" s="1">
        <v>85.61</v>
      </c>
      <c r="C4150" s="6">
        <f t="shared" si="66"/>
        <v>1.0214353555981237E-2</v>
      </c>
      <c r="D4150" s="6"/>
    </row>
    <row r="4151" spans="1:4" x14ac:dyDescent="0.25">
      <c r="A4151" s="3">
        <v>24293</v>
      </c>
      <c r="B4151" s="1">
        <v>85.82</v>
      </c>
      <c r="C4151" s="6">
        <f t="shared" si="66"/>
        <v>2.4499808089842798E-3</v>
      </c>
      <c r="D4151" s="6"/>
    </row>
    <row r="4152" spans="1:4" x14ac:dyDescent="0.25">
      <c r="A4152" s="3">
        <v>24294</v>
      </c>
      <c r="B4152" s="1">
        <v>87.06</v>
      </c>
      <c r="C4152" s="6">
        <f t="shared" si="66"/>
        <v>1.4345456560773014E-2</v>
      </c>
      <c r="D4152" s="6"/>
    </row>
    <row r="4153" spans="1:4" x14ac:dyDescent="0.25">
      <c r="A4153" s="3">
        <v>24295</v>
      </c>
      <c r="B4153" s="1">
        <v>87.38</v>
      </c>
      <c r="C4153" s="6">
        <f t="shared" si="66"/>
        <v>3.6688873991382446E-3</v>
      </c>
      <c r="D4153" s="6"/>
    </row>
    <row r="4154" spans="1:4" x14ac:dyDescent="0.25">
      <c r="A4154" s="3">
        <v>24296</v>
      </c>
      <c r="B4154" s="1">
        <v>87.61</v>
      </c>
      <c r="C4154" s="6">
        <f t="shared" si="66"/>
        <v>2.628723154982623E-3</v>
      </c>
      <c r="D4154" s="6"/>
    </row>
    <row r="4155" spans="1:4" x14ac:dyDescent="0.25">
      <c r="A4155" s="3">
        <v>24299</v>
      </c>
      <c r="B4155" s="1">
        <v>87.45</v>
      </c>
      <c r="C4155" s="6">
        <f t="shared" si="66"/>
        <v>-1.8279452136612895E-3</v>
      </c>
      <c r="D4155" s="6"/>
    </row>
    <row r="4156" spans="1:4" x14ac:dyDescent="0.25">
      <c r="A4156" s="3">
        <v>24300</v>
      </c>
      <c r="B4156" s="1">
        <v>86.88</v>
      </c>
      <c r="C4156" s="6">
        <f t="shared" si="66"/>
        <v>-6.5393452789858381E-3</v>
      </c>
      <c r="D4156" s="6"/>
    </row>
    <row r="4157" spans="1:4" x14ac:dyDescent="0.25">
      <c r="A4157" s="3">
        <v>24301</v>
      </c>
      <c r="B4157" s="1">
        <v>86.3</v>
      </c>
      <c r="C4157" s="6">
        <f t="shared" si="66"/>
        <v>-6.698258096242987E-3</v>
      </c>
      <c r="D4157" s="6"/>
    </row>
    <row r="4158" spans="1:4" x14ac:dyDescent="0.25">
      <c r="A4158" s="3">
        <v>24302</v>
      </c>
      <c r="B4158" s="1">
        <v>86.82</v>
      </c>
      <c r="C4158" s="6">
        <f t="shared" si="66"/>
        <v>6.0074117820652587E-3</v>
      </c>
      <c r="D4158" s="6"/>
    </row>
    <row r="4159" spans="1:4" x14ac:dyDescent="0.25">
      <c r="A4159" s="3">
        <v>24303</v>
      </c>
      <c r="B4159" s="1">
        <v>87.08</v>
      </c>
      <c r="C4159" s="6">
        <f t="shared" si="66"/>
        <v>2.9902264948993089E-3</v>
      </c>
      <c r="D4159" s="6"/>
    </row>
    <row r="4160" spans="1:4" x14ac:dyDescent="0.25">
      <c r="A4160" s="3">
        <v>24306</v>
      </c>
      <c r="B4160" s="1">
        <v>86.99</v>
      </c>
      <c r="C4160" s="6">
        <f t="shared" si="66"/>
        <v>-1.0340668468973154E-3</v>
      </c>
      <c r="D4160" s="6"/>
    </row>
    <row r="4161" spans="1:4" x14ac:dyDescent="0.25">
      <c r="A4161" s="3">
        <v>24307</v>
      </c>
      <c r="B4161" s="1">
        <v>86.33</v>
      </c>
      <c r="C4161" s="6">
        <f t="shared" si="66"/>
        <v>-7.6160072720180775E-3</v>
      </c>
      <c r="D4161" s="6"/>
    </row>
    <row r="4162" spans="1:4" x14ac:dyDescent="0.25">
      <c r="A4162" s="3">
        <v>24308</v>
      </c>
      <c r="B4162" s="1">
        <v>85.51</v>
      </c>
      <c r="C4162" s="6">
        <f t="shared" si="66"/>
        <v>-9.5438340795673086E-3</v>
      </c>
      <c r="D4162" s="6"/>
    </row>
    <row r="4163" spans="1:4" x14ac:dyDescent="0.25">
      <c r="A4163" s="3">
        <v>24309</v>
      </c>
      <c r="B4163" s="1">
        <v>85.52</v>
      </c>
      <c r="C4163" s="6">
        <f t="shared" si="66"/>
        <v>1.1693854892578365E-4</v>
      </c>
      <c r="D4163" s="6"/>
    </row>
    <row r="4164" spans="1:4" x14ac:dyDescent="0.25">
      <c r="A4164" s="3">
        <v>24310</v>
      </c>
      <c r="B4164" s="1">
        <v>85.41</v>
      </c>
      <c r="C4164" s="6">
        <f t="shared" ref="C4164:C4227" si="67">LN(B4164/B4163)</f>
        <v>-1.2870767587338703E-3</v>
      </c>
      <c r="D4164" s="6"/>
    </row>
    <row r="4165" spans="1:4" x14ac:dyDescent="0.25">
      <c r="A4165" s="3">
        <v>24313</v>
      </c>
      <c r="B4165" s="1">
        <v>83.83</v>
      </c>
      <c r="C4165" s="6">
        <f t="shared" si="67"/>
        <v>-1.8672251308289908E-2</v>
      </c>
      <c r="D4165" s="6"/>
    </row>
    <row r="4166" spans="1:4" x14ac:dyDescent="0.25">
      <c r="A4166" s="3">
        <v>24314</v>
      </c>
      <c r="B4166" s="1">
        <v>83.7</v>
      </c>
      <c r="C4166" s="6">
        <f t="shared" si="67"/>
        <v>-1.5519611543362993E-3</v>
      </c>
      <c r="D4166" s="6"/>
    </row>
    <row r="4167" spans="1:4" x14ac:dyDescent="0.25">
      <c r="A4167" s="3">
        <v>24315</v>
      </c>
      <c r="B4167" s="1">
        <v>84.1</v>
      </c>
      <c r="C4167" s="6">
        <f t="shared" si="67"/>
        <v>4.7675894834727055E-3</v>
      </c>
      <c r="D4167" s="6"/>
    </row>
    <row r="4168" spans="1:4" x14ac:dyDescent="0.25">
      <c r="A4168" s="3">
        <v>24316</v>
      </c>
      <c r="B4168" s="1">
        <v>83.77</v>
      </c>
      <c r="C4168" s="6">
        <f t="shared" si="67"/>
        <v>-3.9316188131842617E-3</v>
      </c>
      <c r="D4168" s="6"/>
    </row>
    <row r="4169" spans="1:4" x14ac:dyDescent="0.25">
      <c r="A4169" s="3">
        <v>24317</v>
      </c>
      <c r="B4169" s="1">
        <v>83.6</v>
      </c>
      <c r="C4169" s="6">
        <f t="shared" si="67"/>
        <v>-2.0314280750622434E-3</v>
      </c>
      <c r="D4169" s="6"/>
    </row>
    <row r="4170" spans="1:4" x14ac:dyDescent="0.25">
      <c r="A4170" s="3">
        <v>24320</v>
      </c>
      <c r="B4170" s="1">
        <v>82.31</v>
      </c>
      <c r="C4170" s="6">
        <f t="shared" si="67"/>
        <v>-1.5550913106103188E-2</v>
      </c>
      <c r="D4170" s="6"/>
    </row>
    <row r="4171" spans="1:4" x14ac:dyDescent="0.25">
      <c r="A4171" s="3">
        <v>24321</v>
      </c>
      <c r="B4171" s="1">
        <v>82.33</v>
      </c>
      <c r="C4171" s="6">
        <f t="shared" si="67"/>
        <v>2.4295432578201717E-4</v>
      </c>
      <c r="D4171" s="6"/>
    </row>
    <row r="4172" spans="1:4" x14ac:dyDescent="0.25">
      <c r="A4172" s="3">
        <v>24322</v>
      </c>
      <c r="B4172" s="1">
        <v>83.15</v>
      </c>
      <c r="C4172" s="6">
        <f t="shared" si="67"/>
        <v>9.9106443286021695E-3</v>
      </c>
      <c r="D4172" s="6"/>
    </row>
    <row r="4173" spans="1:4" x14ac:dyDescent="0.25">
      <c r="A4173" s="3">
        <v>24323</v>
      </c>
      <c r="B4173" s="1">
        <v>83.93</v>
      </c>
      <c r="C4173" s="6">
        <f t="shared" si="67"/>
        <v>9.3369124557995901E-3</v>
      </c>
      <c r="D4173" s="6"/>
    </row>
    <row r="4174" spans="1:4" x14ac:dyDescent="0.25">
      <c r="A4174" s="3">
        <v>24324</v>
      </c>
      <c r="B4174" s="1">
        <v>84</v>
      </c>
      <c r="C4174" s="6">
        <f t="shared" si="67"/>
        <v>8.3368074857740867E-4</v>
      </c>
      <c r="D4174" s="6"/>
    </row>
    <row r="4175" spans="1:4" x14ac:dyDescent="0.25">
      <c r="A4175" s="3">
        <v>24327</v>
      </c>
      <c r="B4175" s="1">
        <v>83.75</v>
      </c>
      <c r="C4175" s="6">
        <f t="shared" si="67"/>
        <v>-2.9806281381377893E-3</v>
      </c>
      <c r="D4175" s="6"/>
    </row>
    <row r="4176" spans="1:4" x14ac:dyDescent="0.25">
      <c r="A4176" s="3">
        <v>24328</v>
      </c>
      <c r="B4176" s="1">
        <v>83.49</v>
      </c>
      <c r="C4176" s="6">
        <f t="shared" si="67"/>
        <v>-3.1093064992667408E-3</v>
      </c>
      <c r="D4176" s="6"/>
    </row>
    <row r="4177" spans="1:4" x14ac:dyDescent="0.25">
      <c r="A4177" s="3">
        <v>24329</v>
      </c>
      <c r="B4177" s="1">
        <v>83.11</v>
      </c>
      <c r="C4177" s="6">
        <f t="shared" si="67"/>
        <v>-4.5618326409740196E-3</v>
      </c>
      <c r="D4177" s="6"/>
    </row>
    <row r="4178" spans="1:4" x14ac:dyDescent="0.25">
      <c r="A4178" s="3">
        <v>24330</v>
      </c>
      <c r="B4178" s="1">
        <v>83.02</v>
      </c>
      <c r="C4178" s="6">
        <f t="shared" si="67"/>
        <v>-1.0834889400423641E-3</v>
      </c>
      <c r="D4178" s="6"/>
    </row>
    <row r="4179" spans="1:4" x14ac:dyDescent="0.25">
      <c r="A4179" s="3">
        <v>24331</v>
      </c>
      <c r="B4179" s="1">
        <v>83.17</v>
      </c>
      <c r="C4179" s="6">
        <f t="shared" si="67"/>
        <v>1.8051632557035215E-3</v>
      </c>
      <c r="D4179" s="6"/>
    </row>
    <row r="4180" spans="1:4" x14ac:dyDescent="0.25">
      <c r="A4180" s="3">
        <v>24334</v>
      </c>
      <c r="B4180" s="1">
        <v>82.74</v>
      </c>
      <c r="C4180" s="6">
        <f t="shared" si="67"/>
        <v>-5.1835448473307828E-3</v>
      </c>
      <c r="D4180" s="6"/>
    </row>
    <row r="4181" spans="1:4" x14ac:dyDescent="0.25">
      <c r="A4181" s="3">
        <v>24335</v>
      </c>
      <c r="B4181" s="1">
        <v>81.63</v>
      </c>
      <c r="C4181" s="6">
        <f t="shared" si="67"/>
        <v>-1.3506319570000876E-2</v>
      </c>
      <c r="D4181" s="6"/>
    </row>
    <row r="4182" spans="1:4" x14ac:dyDescent="0.25">
      <c r="A4182" s="3">
        <v>24336</v>
      </c>
      <c r="B4182" s="1">
        <v>81.180000000000007</v>
      </c>
      <c r="C4182" s="6">
        <f t="shared" si="67"/>
        <v>-5.5279300525128312E-3</v>
      </c>
      <c r="D4182" s="6"/>
    </row>
    <row r="4183" spans="1:4" x14ac:dyDescent="0.25">
      <c r="A4183" s="3">
        <v>24337</v>
      </c>
      <c r="B4183" s="1">
        <v>80.16</v>
      </c>
      <c r="C4183" s="6">
        <f t="shared" si="67"/>
        <v>-1.2644274074197125E-2</v>
      </c>
      <c r="D4183" s="6"/>
    </row>
    <row r="4184" spans="1:4" x14ac:dyDescent="0.25">
      <c r="A4184" s="3">
        <v>24338</v>
      </c>
      <c r="B4184" s="1">
        <v>79.62</v>
      </c>
      <c r="C4184" s="6">
        <f t="shared" si="67"/>
        <v>-6.7593197643834538E-3</v>
      </c>
      <c r="D4184" s="6"/>
    </row>
    <row r="4185" spans="1:4" x14ac:dyDescent="0.25">
      <c r="A4185" s="3">
        <v>24341</v>
      </c>
      <c r="B4185" s="1">
        <v>78.239999999999995</v>
      </c>
      <c r="C4185" s="6">
        <f t="shared" si="67"/>
        <v>-1.7484291845609345E-2</v>
      </c>
      <c r="D4185" s="6"/>
    </row>
    <row r="4186" spans="1:4" x14ac:dyDescent="0.25">
      <c r="A4186" s="3">
        <v>24342</v>
      </c>
      <c r="B4186" s="1">
        <v>78.11</v>
      </c>
      <c r="C4186" s="6">
        <f t="shared" si="67"/>
        <v>-1.6629361043559419E-3</v>
      </c>
      <c r="D4186" s="6"/>
    </row>
    <row r="4187" spans="1:4" x14ac:dyDescent="0.25">
      <c r="A4187" s="3">
        <v>24343</v>
      </c>
      <c r="B4187" s="1">
        <v>79.069999999999993</v>
      </c>
      <c r="C4187" s="6">
        <f t="shared" si="67"/>
        <v>1.2215446460629694E-2</v>
      </c>
      <c r="D4187" s="6"/>
    </row>
    <row r="4188" spans="1:4" x14ac:dyDescent="0.25">
      <c r="A4188" s="3">
        <v>24344</v>
      </c>
      <c r="B4188" s="1">
        <v>78.06</v>
      </c>
      <c r="C4188" s="6">
        <f t="shared" si="67"/>
        <v>-1.285577433036667E-2</v>
      </c>
      <c r="D4188" s="6"/>
    </row>
    <row r="4189" spans="1:4" x14ac:dyDescent="0.25">
      <c r="A4189" s="3">
        <v>24345</v>
      </c>
      <c r="B4189" s="1">
        <v>76.41</v>
      </c>
      <c r="C4189" s="6">
        <f t="shared" si="67"/>
        <v>-2.1364184092993666E-2</v>
      </c>
      <c r="D4189" s="6"/>
    </row>
    <row r="4190" spans="1:4" x14ac:dyDescent="0.25">
      <c r="A4190" s="3">
        <v>24348</v>
      </c>
      <c r="B4190" s="1">
        <v>74.53</v>
      </c>
      <c r="C4190" s="6">
        <f t="shared" si="67"/>
        <v>-2.4911848765872852E-2</v>
      </c>
      <c r="D4190" s="6"/>
    </row>
    <row r="4191" spans="1:4" x14ac:dyDescent="0.25">
      <c r="A4191" s="3">
        <v>24349</v>
      </c>
      <c r="B4191" s="1">
        <v>75.86</v>
      </c>
      <c r="C4191" s="6">
        <f t="shared" si="67"/>
        <v>1.7687807367150487E-2</v>
      </c>
      <c r="D4191" s="6"/>
    </row>
    <row r="4192" spans="1:4" x14ac:dyDescent="0.25">
      <c r="A4192" s="3">
        <v>24350</v>
      </c>
      <c r="B4192" s="1">
        <v>77.099999999999994</v>
      </c>
      <c r="C4192" s="6">
        <f t="shared" si="67"/>
        <v>1.6213744308530949E-2</v>
      </c>
      <c r="D4192" s="6"/>
    </row>
    <row r="4193" spans="1:4" x14ac:dyDescent="0.25">
      <c r="A4193" s="3">
        <v>24351</v>
      </c>
      <c r="B4193" s="1">
        <v>77.7</v>
      </c>
      <c r="C4193" s="6">
        <f t="shared" si="67"/>
        <v>7.751976804318144E-3</v>
      </c>
      <c r="D4193" s="6"/>
    </row>
    <row r="4194" spans="1:4" x14ac:dyDescent="0.25">
      <c r="A4194" s="3">
        <v>24352</v>
      </c>
      <c r="B4194" s="1">
        <v>77.42</v>
      </c>
      <c r="C4194" s="6">
        <f t="shared" si="67"/>
        <v>-3.6101122240996741E-3</v>
      </c>
      <c r="D4194" s="6"/>
    </row>
    <row r="4195" spans="1:4" x14ac:dyDescent="0.25">
      <c r="A4195" s="3">
        <v>24356</v>
      </c>
      <c r="B4195" s="1">
        <v>76.959999999999994</v>
      </c>
      <c r="C4195" s="6">
        <f t="shared" si="67"/>
        <v>-5.9593387920511328E-3</v>
      </c>
      <c r="D4195" s="6"/>
    </row>
    <row r="4196" spans="1:4" x14ac:dyDescent="0.25">
      <c r="A4196" s="3">
        <v>24357</v>
      </c>
      <c r="B4196" s="1">
        <v>76.37</v>
      </c>
      <c r="C4196" s="6">
        <f t="shared" si="67"/>
        <v>-7.6958574571582006E-3</v>
      </c>
      <c r="D4196" s="6"/>
    </row>
    <row r="4197" spans="1:4" x14ac:dyDescent="0.25">
      <c r="A4197" s="3">
        <v>24358</v>
      </c>
      <c r="B4197" s="1">
        <v>76.05</v>
      </c>
      <c r="C4197" s="6">
        <f t="shared" si="67"/>
        <v>-4.198930194990993E-3</v>
      </c>
      <c r="D4197" s="6"/>
    </row>
    <row r="4198" spans="1:4" x14ac:dyDescent="0.25">
      <c r="A4198" s="3">
        <v>24359</v>
      </c>
      <c r="B4198" s="1">
        <v>76.290000000000006</v>
      </c>
      <c r="C4198" s="6">
        <f t="shared" si="67"/>
        <v>3.1508493968362911E-3</v>
      </c>
      <c r="D4198" s="6"/>
    </row>
    <row r="4199" spans="1:4" x14ac:dyDescent="0.25">
      <c r="A4199" s="3">
        <v>24362</v>
      </c>
      <c r="B4199" s="1">
        <v>77.91</v>
      </c>
      <c r="C4199" s="6">
        <f t="shared" si="67"/>
        <v>2.1012446240628754E-2</v>
      </c>
      <c r="D4199" s="6"/>
    </row>
    <row r="4200" spans="1:4" x14ac:dyDescent="0.25">
      <c r="A4200" s="3">
        <v>24363</v>
      </c>
      <c r="B4200" s="1">
        <v>78.319999999999993</v>
      </c>
      <c r="C4200" s="6">
        <f t="shared" si="67"/>
        <v>5.2486838794881556E-3</v>
      </c>
      <c r="D4200" s="6"/>
    </row>
    <row r="4201" spans="1:4" x14ac:dyDescent="0.25">
      <c r="A4201" s="3">
        <v>24364</v>
      </c>
      <c r="B4201" s="1">
        <v>79.13</v>
      </c>
      <c r="C4201" s="6">
        <f t="shared" si="67"/>
        <v>1.0289071398847003E-2</v>
      </c>
      <c r="D4201" s="6"/>
    </row>
    <row r="4202" spans="1:4" x14ac:dyDescent="0.25">
      <c r="A4202" s="3">
        <v>24365</v>
      </c>
      <c r="B4202" s="1">
        <v>80.08</v>
      </c>
      <c r="C4202" s="6">
        <f t="shared" si="67"/>
        <v>1.1934065385863269E-2</v>
      </c>
      <c r="D4202" s="6"/>
    </row>
    <row r="4203" spans="1:4" x14ac:dyDescent="0.25">
      <c r="A4203" s="3">
        <v>24366</v>
      </c>
      <c r="B4203" s="1">
        <v>79.989999999999995</v>
      </c>
      <c r="C4203" s="6">
        <f t="shared" si="67"/>
        <v>-1.1245081462347229E-3</v>
      </c>
      <c r="D4203" s="6"/>
    </row>
    <row r="4204" spans="1:4" x14ac:dyDescent="0.25">
      <c r="A4204" s="3">
        <v>24369</v>
      </c>
      <c r="B4204" s="1">
        <v>79.59</v>
      </c>
      <c r="C4204" s="6">
        <f t="shared" si="67"/>
        <v>-5.0131700429724676E-3</v>
      </c>
      <c r="D4204" s="6"/>
    </row>
    <row r="4205" spans="1:4" x14ac:dyDescent="0.25">
      <c r="A4205" s="3">
        <v>24370</v>
      </c>
      <c r="B4205" s="1">
        <v>79.040000000000006</v>
      </c>
      <c r="C4205" s="6">
        <f t="shared" si="67"/>
        <v>-6.9344033781455396E-3</v>
      </c>
      <c r="D4205" s="6"/>
    </row>
    <row r="4206" spans="1:4" x14ac:dyDescent="0.25">
      <c r="A4206" s="3">
        <v>24371</v>
      </c>
      <c r="B4206" s="1">
        <v>77.709999999999994</v>
      </c>
      <c r="C4206" s="6">
        <f t="shared" si="67"/>
        <v>-1.6970104218461703E-2</v>
      </c>
      <c r="D4206" s="6"/>
    </row>
    <row r="4207" spans="1:4" x14ac:dyDescent="0.25">
      <c r="A4207" s="3">
        <v>24372</v>
      </c>
      <c r="B4207" s="1">
        <v>77.94</v>
      </c>
      <c r="C4207" s="6">
        <f t="shared" si="67"/>
        <v>2.9553506894124371E-3</v>
      </c>
      <c r="D4207" s="6"/>
    </row>
    <row r="4208" spans="1:4" x14ac:dyDescent="0.25">
      <c r="A4208" s="3">
        <v>24373</v>
      </c>
      <c r="B4208" s="1">
        <v>77.67</v>
      </c>
      <c r="C4208" s="6">
        <f t="shared" si="67"/>
        <v>-3.4702174790071059E-3</v>
      </c>
      <c r="D4208" s="6"/>
    </row>
    <row r="4209" spans="1:4" x14ac:dyDescent="0.25">
      <c r="A4209" s="3">
        <v>24376</v>
      </c>
      <c r="B4209" s="1">
        <v>77.86</v>
      </c>
      <c r="C4209" s="6">
        <f t="shared" si="67"/>
        <v>2.4432597507536981E-3</v>
      </c>
      <c r="D4209" s="6"/>
    </row>
    <row r="4210" spans="1:4" x14ac:dyDescent="0.25">
      <c r="A4210" s="3">
        <v>24377</v>
      </c>
      <c r="B4210" s="1">
        <v>78.099999999999994</v>
      </c>
      <c r="C4210" s="6">
        <f t="shared" si="67"/>
        <v>3.0777146633304883E-3</v>
      </c>
      <c r="D4210" s="6"/>
    </row>
    <row r="4211" spans="1:4" x14ac:dyDescent="0.25">
      <c r="A4211" s="3">
        <v>24378</v>
      </c>
      <c r="B4211" s="1">
        <v>77.11</v>
      </c>
      <c r="C4211" s="6">
        <f t="shared" si="67"/>
        <v>-1.2757083000770999E-2</v>
      </c>
      <c r="D4211" s="6"/>
    </row>
    <row r="4212" spans="1:4" x14ac:dyDescent="0.25">
      <c r="A4212" s="3">
        <v>24379</v>
      </c>
      <c r="B4212" s="1">
        <v>76.31</v>
      </c>
      <c r="C4212" s="6">
        <f t="shared" si="67"/>
        <v>-1.0428982543327458E-2</v>
      </c>
      <c r="D4212" s="6"/>
    </row>
    <row r="4213" spans="1:4" x14ac:dyDescent="0.25">
      <c r="A4213" s="3">
        <v>24380</v>
      </c>
      <c r="B4213" s="1">
        <v>76.56</v>
      </c>
      <c r="C4213" s="6">
        <f t="shared" si="67"/>
        <v>3.2707558431568982E-3</v>
      </c>
      <c r="D4213" s="6"/>
    </row>
    <row r="4214" spans="1:4" x14ac:dyDescent="0.25">
      <c r="A4214" s="3">
        <v>24383</v>
      </c>
      <c r="B4214" s="1">
        <v>74.900000000000006</v>
      </c>
      <c r="C4214" s="6">
        <f t="shared" si="67"/>
        <v>-2.1920856621524928E-2</v>
      </c>
      <c r="D4214" s="6"/>
    </row>
    <row r="4215" spans="1:4" x14ac:dyDescent="0.25">
      <c r="A4215" s="3">
        <v>24384</v>
      </c>
      <c r="B4215" s="1">
        <v>75.099999999999994</v>
      </c>
      <c r="C4215" s="6">
        <f t="shared" si="67"/>
        <v>2.6666682469150761E-3</v>
      </c>
      <c r="D4215" s="6"/>
    </row>
    <row r="4216" spans="1:4" x14ac:dyDescent="0.25">
      <c r="A4216" s="3">
        <v>24385</v>
      </c>
      <c r="B4216" s="1">
        <v>74.69</v>
      </c>
      <c r="C4216" s="6">
        <f t="shared" si="67"/>
        <v>-5.474344401113735E-3</v>
      </c>
      <c r="D4216" s="6"/>
    </row>
    <row r="4217" spans="1:4" x14ac:dyDescent="0.25">
      <c r="A4217" s="3">
        <v>24386</v>
      </c>
      <c r="B4217" s="1">
        <v>74.05</v>
      </c>
      <c r="C4217" s="6">
        <f t="shared" si="67"/>
        <v>-8.6056736551675343E-3</v>
      </c>
      <c r="D4217" s="6"/>
    </row>
    <row r="4218" spans="1:4" x14ac:dyDescent="0.25">
      <c r="A4218" s="3">
        <v>24387</v>
      </c>
      <c r="B4218" s="1">
        <v>73.2</v>
      </c>
      <c r="C4218" s="6">
        <f t="shared" si="67"/>
        <v>-1.1545119746541861E-2</v>
      </c>
      <c r="D4218" s="6"/>
    </row>
    <row r="4219" spans="1:4" x14ac:dyDescent="0.25">
      <c r="A4219" s="3">
        <v>24390</v>
      </c>
      <c r="B4219" s="1">
        <v>74.53</v>
      </c>
      <c r="C4219" s="6">
        <f t="shared" si="67"/>
        <v>1.8006307926336652E-2</v>
      </c>
      <c r="D4219" s="6"/>
    </row>
    <row r="4220" spans="1:4" x14ac:dyDescent="0.25">
      <c r="A4220" s="3">
        <v>24391</v>
      </c>
      <c r="B4220" s="1">
        <v>74.91</v>
      </c>
      <c r="C4220" s="6">
        <f t="shared" si="67"/>
        <v>5.0856640661889147E-3</v>
      </c>
      <c r="D4220" s="6"/>
    </row>
    <row r="4221" spans="1:4" x14ac:dyDescent="0.25">
      <c r="A4221" s="3">
        <v>24392</v>
      </c>
      <c r="B4221" s="1">
        <v>77.040000000000006</v>
      </c>
      <c r="C4221" s="6">
        <f t="shared" si="67"/>
        <v>2.8037374530078613E-2</v>
      </c>
      <c r="D4221" s="6"/>
    </row>
    <row r="4222" spans="1:4" x14ac:dyDescent="0.25">
      <c r="A4222" s="3">
        <v>24393</v>
      </c>
      <c r="B4222" s="1">
        <v>76.89</v>
      </c>
      <c r="C4222" s="6">
        <f t="shared" si="67"/>
        <v>-1.9489384457807256E-3</v>
      </c>
      <c r="D4222" s="6"/>
    </row>
    <row r="4223" spans="1:4" x14ac:dyDescent="0.25">
      <c r="A4223" s="3">
        <v>24394</v>
      </c>
      <c r="B4223" s="1">
        <v>76.599999999999994</v>
      </c>
      <c r="C4223" s="6">
        <f t="shared" si="67"/>
        <v>-3.7787522975439511E-3</v>
      </c>
      <c r="D4223" s="6"/>
    </row>
    <row r="4224" spans="1:4" x14ac:dyDescent="0.25">
      <c r="A4224" s="3">
        <v>24397</v>
      </c>
      <c r="B4224" s="1">
        <v>77.47</v>
      </c>
      <c r="C4224" s="6">
        <f t="shared" si="67"/>
        <v>1.1293687897265522E-2</v>
      </c>
      <c r="D4224" s="6"/>
    </row>
    <row r="4225" spans="1:4" x14ac:dyDescent="0.25">
      <c r="A4225" s="3">
        <v>24398</v>
      </c>
      <c r="B4225" s="1">
        <v>78.680000000000007</v>
      </c>
      <c r="C4225" s="6">
        <f t="shared" si="67"/>
        <v>1.5498228877047262E-2</v>
      </c>
      <c r="D4225" s="6"/>
    </row>
    <row r="4226" spans="1:4" x14ac:dyDescent="0.25">
      <c r="A4226" s="3">
        <v>24399</v>
      </c>
      <c r="B4226" s="1">
        <v>78.05</v>
      </c>
      <c r="C4226" s="6">
        <f t="shared" si="67"/>
        <v>-8.0393465594173642E-3</v>
      </c>
      <c r="D4226" s="6"/>
    </row>
    <row r="4227" spans="1:4" x14ac:dyDescent="0.25">
      <c r="A4227" s="3">
        <v>24400</v>
      </c>
      <c r="B4227" s="1">
        <v>77.84</v>
      </c>
      <c r="C4227" s="6">
        <f t="shared" si="67"/>
        <v>-2.6942090836913888E-3</v>
      </c>
      <c r="D4227" s="6"/>
    </row>
    <row r="4228" spans="1:4" x14ac:dyDescent="0.25">
      <c r="A4228" s="3">
        <v>24401</v>
      </c>
      <c r="B4228" s="1">
        <v>78.19</v>
      </c>
      <c r="C4228" s="6">
        <f t="shared" ref="C4228:C4291" si="68">LN(B4228/B4227)</f>
        <v>4.4863242586728851E-3</v>
      </c>
      <c r="D4228" s="6"/>
    </row>
    <row r="4229" spans="1:4" x14ac:dyDescent="0.25">
      <c r="A4229" s="3">
        <v>24404</v>
      </c>
      <c r="B4229" s="1">
        <v>78.42</v>
      </c>
      <c r="C4229" s="6">
        <f t="shared" si="68"/>
        <v>2.9372347277628816E-3</v>
      </c>
      <c r="D4229" s="6"/>
    </row>
    <row r="4230" spans="1:4" x14ac:dyDescent="0.25">
      <c r="A4230" s="3">
        <v>24405</v>
      </c>
      <c r="B4230" s="1">
        <v>78.900000000000006</v>
      </c>
      <c r="C4230" s="6">
        <f t="shared" si="68"/>
        <v>6.1022309876430933E-3</v>
      </c>
      <c r="D4230" s="6"/>
    </row>
    <row r="4231" spans="1:4" x14ac:dyDescent="0.25">
      <c r="A4231" s="3">
        <v>24406</v>
      </c>
      <c r="B4231" s="1">
        <v>79.58</v>
      </c>
      <c r="C4231" s="6">
        <f t="shared" si="68"/>
        <v>8.5815771469538588E-3</v>
      </c>
      <c r="D4231" s="6"/>
    </row>
    <row r="4232" spans="1:4" x14ac:dyDescent="0.25">
      <c r="A4232" s="3">
        <v>24407</v>
      </c>
      <c r="B4232" s="1">
        <v>80.23</v>
      </c>
      <c r="C4232" s="6">
        <f t="shared" si="68"/>
        <v>8.1347047667821495E-3</v>
      </c>
      <c r="D4232" s="6"/>
    </row>
    <row r="4233" spans="1:4" x14ac:dyDescent="0.25">
      <c r="A4233" s="3">
        <v>24408</v>
      </c>
      <c r="B4233" s="1">
        <v>80.239999999999995</v>
      </c>
      <c r="C4233" s="6">
        <f t="shared" si="68"/>
        <v>1.2463388811546314E-4</v>
      </c>
      <c r="D4233" s="6"/>
    </row>
    <row r="4234" spans="1:4" x14ac:dyDescent="0.25">
      <c r="A4234" s="3">
        <v>24411</v>
      </c>
      <c r="B4234" s="1">
        <v>80.2</v>
      </c>
      <c r="C4234" s="6">
        <f t="shared" si="68"/>
        <v>-4.9862878121121972E-4</v>
      </c>
      <c r="D4234" s="6"/>
    </row>
    <row r="4235" spans="1:4" x14ac:dyDescent="0.25">
      <c r="A4235" s="3">
        <v>24412</v>
      </c>
      <c r="B4235" s="1">
        <v>80.81</v>
      </c>
      <c r="C4235" s="6">
        <f t="shared" si="68"/>
        <v>7.5772053728873677E-3</v>
      </c>
      <c r="D4235" s="6"/>
    </row>
    <row r="4236" spans="1:4" x14ac:dyDescent="0.25">
      <c r="A4236" s="3">
        <v>24413</v>
      </c>
      <c r="B4236" s="1">
        <v>80.88</v>
      </c>
      <c r="C4236" s="6">
        <f t="shared" si="68"/>
        <v>8.6585446685954613E-4</v>
      </c>
      <c r="D4236" s="6"/>
    </row>
    <row r="4237" spans="1:4" x14ac:dyDescent="0.25">
      <c r="A4237" s="3">
        <v>24414</v>
      </c>
      <c r="B4237" s="1">
        <v>80.56</v>
      </c>
      <c r="C4237" s="6">
        <f t="shared" si="68"/>
        <v>-3.9643263019089985E-3</v>
      </c>
      <c r="D4237" s="6"/>
    </row>
    <row r="4238" spans="1:4" x14ac:dyDescent="0.25">
      <c r="A4238" s="3">
        <v>24415</v>
      </c>
      <c r="B4238" s="1">
        <v>80.81</v>
      </c>
      <c r="C4238" s="6">
        <f t="shared" si="68"/>
        <v>3.0984718350493393E-3</v>
      </c>
      <c r="D4238" s="6"/>
    </row>
    <row r="4239" spans="1:4" x14ac:dyDescent="0.25">
      <c r="A4239" s="3">
        <v>24418</v>
      </c>
      <c r="B4239" s="1">
        <v>80.73</v>
      </c>
      <c r="C4239" s="6">
        <f t="shared" si="68"/>
        <v>-9.9046683843215786E-4</v>
      </c>
      <c r="D4239" s="6"/>
    </row>
    <row r="4240" spans="1:4" x14ac:dyDescent="0.25">
      <c r="A4240" s="3">
        <v>24420</v>
      </c>
      <c r="B4240" s="1">
        <v>81.38</v>
      </c>
      <c r="C4240" s="6">
        <f t="shared" si="68"/>
        <v>8.0192891666195764E-3</v>
      </c>
      <c r="D4240" s="6"/>
    </row>
    <row r="4241" spans="1:4" x14ac:dyDescent="0.25">
      <c r="A4241" s="3">
        <v>24421</v>
      </c>
      <c r="B4241" s="1">
        <v>81.89</v>
      </c>
      <c r="C4241" s="6">
        <f t="shared" si="68"/>
        <v>6.2473407085530371E-3</v>
      </c>
      <c r="D4241" s="6"/>
    </row>
    <row r="4242" spans="1:4" x14ac:dyDescent="0.25">
      <c r="A4242" s="3">
        <v>24422</v>
      </c>
      <c r="B4242" s="1">
        <v>81.94</v>
      </c>
      <c r="C4242" s="6">
        <f t="shared" si="68"/>
        <v>6.1038883662812638E-4</v>
      </c>
      <c r="D4242" s="6"/>
    </row>
    <row r="4243" spans="1:4" x14ac:dyDescent="0.25">
      <c r="A4243" s="3">
        <v>24425</v>
      </c>
      <c r="B4243" s="1">
        <v>81.37</v>
      </c>
      <c r="C4243" s="6">
        <f t="shared" si="68"/>
        <v>-6.9806174101589838E-3</v>
      </c>
      <c r="D4243" s="6"/>
    </row>
    <row r="4244" spans="1:4" x14ac:dyDescent="0.25">
      <c r="A4244" s="3">
        <v>24426</v>
      </c>
      <c r="B4244" s="1">
        <v>81.69</v>
      </c>
      <c r="C4244" s="6">
        <f t="shared" si="68"/>
        <v>3.9249406452119724E-3</v>
      </c>
      <c r="D4244" s="6"/>
    </row>
    <row r="4245" spans="1:4" x14ac:dyDescent="0.25">
      <c r="A4245" s="3">
        <v>24427</v>
      </c>
      <c r="B4245" s="1">
        <v>82.37</v>
      </c>
      <c r="C4245" s="6">
        <f t="shared" si="68"/>
        <v>8.2896975993795759E-3</v>
      </c>
      <c r="D4245" s="6"/>
    </row>
    <row r="4246" spans="1:4" x14ac:dyDescent="0.25">
      <c r="A4246" s="3">
        <v>24428</v>
      </c>
      <c r="B4246" s="1">
        <v>81.8</v>
      </c>
      <c r="C4246" s="6">
        <f t="shared" si="68"/>
        <v>-6.9440493444560452E-3</v>
      </c>
      <c r="D4246" s="6"/>
    </row>
    <row r="4247" spans="1:4" x14ac:dyDescent="0.25">
      <c r="A4247" s="3">
        <v>24429</v>
      </c>
      <c r="B4247" s="1">
        <v>81.260000000000005</v>
      </c>
      <c r="C4247" s="6">
        <f t="shared" si="68"/>
        <v>-6.6233530491205958E-3</v>
      </c>
      <c r="D4247" s="6"/>
    </row>
    <row r="4248" spans="1:4" x14ac:dyDescent="0.25">
      <c r="A4248" s="3">
        <v>24432</v>
      </c>
      <c r="B4248" s="1">
        <v>80.09</v>
      </c>
      <c r="C4248" s="6">
        <f t="shared" si="68"/>
        <v>-1.4502888223989777E-2</v>
      </c>
      <c r="D4248" s="6"/>
    </row>
    <row r="4249" spans="1:4" x14ac:dyDescent="0.25">
      <c r="A4249" s="3">
        <v>24433</v>
      </c>
      <c r="B4249" s="1">
        <v>79.67</v>
      </c>
      <c r="C4249" s="6">
        <f t="shared" si="68"/>
        <v>-5.2578989433162433E-3</v>
      </c>
      <c r="D4249" s="6"/>
    </row>
    <row r="4250" spans="1:4" x14ac:dyDescent="0.25">
      <c r="A4250" s="3">
        <v>24434</v>
      </c>
      <c r="B4250" s="1">
        <v>80.209999999999994</v>
      </c>
      <c r="C4250" s="6">
        <f t="shared" si="68"/>
        <v>6.7550919865583328E-3</v>
      </c>
      <c r="D4250" s="6"/>
    </row>
    <row r="4251" spans="1:4" x14ac:dyDescent="0.25">
      <c r="A4251" s="3">
        <v>24436</v>
      </c>
      <c r="B4251" s="1">
        <v>80.849999999999994</v>
      </c>
      <c r="C4251" s="6">
        <f t="shared" si="68"/>
        <v>7.9473906442826918E-3</v>
      </c>
      <c r="D4251" s="6"/>
    </row>
    <row r="4252" spans="1:4" x14ac:dyDescent="0.25">
      <c r="A4252" s="3">
        <v>24439</v>
      </c>
      <c r="B4252" s="1">
        <v>80.709999999999994</v>
      </c>
      <c r="C4252" s="6">
        <f t="shared" si="68"/>
        <v>-1.7331026868348527E-3</v>
      </c>
      <c r="D4252" s="6"/>
    </row>
    <row r="4253" spans="1:4" x14ac:dyDescent="0.25">
      <c r="A4253" s="3">
        <v>24440</v>
      </c>
      <c r="B4253" s="1">
        <v>80.42</v>
      </c>
      <c r="C4253" s="6">
        <f t="shared" si="68"/>
        <v>-3.5995818671529377E-3</v>
      </c>
      <c r="D4253" s="6"/>
    </row>
    <row r="4254" spans="1:4" x14ac:dyDescent="0.25">
      <c r="A4254" s="3">
        <v>24441</v>
      </c>
      <c r="B4254" s="1">
        <v>80.45</v>
      </c>
      <c r="C4254" s="6">
        <f t="shared" si="68"/>
        <v>3.7297196926419228E-4</v>
      </c>
      <c r="D4254" s="6"/>
    </row>
    <row r="4255" spans="1:4" x14ac:dyDescent="0.25">
      <c r="A4255" s="3">
        <v>24442</v>
      </c>
      <c r="B4255" s="1">
        <v>80.08</v>
      </c>
      <c r="C4255" s="6">
        <f t="shared" si="68"/>
        <v>-4.6097384314271695E-3</v>
      </c>
      <c r="D4255" s="6"/>
    </row>
    <row r="4256" spans="1:4" x14ac:dyDescent="0.25">
      <c r="A4256" s="3">
        <v>24443</v>
      </c>
      <c r="B4256" s="1">
        <v>80.13</v>
      </c>
      <c r="C4256" s="6">
        <f t="shared" si="68"/>
        <v>6.2418078301398384E-4</v>
      </c>
      <c r="D4256" s="6"/>
    </row>
    <row r="4257" spans="1:4" x14ac:dyDescent="0.25">
      <c r="A4257" s="3">
        <v>24446</v>
      </c>
      <c r="B4257" s="1">
        <v>80.239999999999995</v>
      </c>
      <c r="C4257" s="6">
        <f t="shared" si="68"/>
        <v>1.3718278637008623E-3</v>
      </c>
      <c r="D4257" s="6"/>
    </row>
    <row r="4258" spans="1:4" x14ac:dyDescent="0.25">
      <c r="A4258" s="3">
        <v>24447</v>
      </c>
      <c r="B4258" s="1">
        <v>80.84</v>
      </c>
      <c r="C4258" s="6">
        <f t="shared" si="68"/>
        <v>7.4497488817402667E-3</v>
      </c>
      <c r="D4258" s="6"/>
    </row>
    <row r="4259" spans="1:4" x14ac:dyDescent="0.25">
      <c r="A4259" s="3">
        <v>24448</v>
      </c>
      <c r="B4259" s="1">
        <v>81.72</v>
      </c>
      <c r="C4259" s="6">
        <f t="shared" si="68"/>
        <v>1.082687741400094E-2</v>
      </c>
      <c r="D4259" s="6"/>
    </row>
    <row r="4260" spans="1:4" x14ac:dyDescent="0.25">
      <c r="A4260" s="3">
        <v>24449</v>
      </c>
      <c r="B4260" s="1">
        <v>82.05</v>
      </c>
      <c r="C4260" s="6">
        <f t="shared" si="68"/>
        <v>4.0300475866785713E-3</v>
      </c>
      <c r="D4260" s="6"/>
    </row>
    <row r="4261" spans="1:4" x14ac:dyDescent="0.25">
      <c r="A4261" s="3">
        <v>24450</v>
      </c>
      <c r="B4261" s="1">
        <v>82.14</v>
      </c>
      <c r="C4261" s="6">
        <f t="shared" si="68"/>
        <v>1.0962909923127669E-3</v>
      </c>
      <c r="D4261" s="6"/>
    </row>
    <row r="4262" spans="1:4" x14ac:dyDescent="0.25">
      <c r="A4262" s="3">
        <v>24453</v>
      </c>
      <c r="B4262" s="1">
        <v>83</v>
      </c>
      <c r="C4262" s="6">
        <f t="shared" si="68"/>
        <v>1.0415499268185481E-2</v>
      </c>
      <c r="D4262" s="6"/>
    </row>
    <row r="4263" spans="1:4" x14ac:dyDescent="0.25">
      <c r="A4263" s="3">
        <v>24454</v>
      </c>
      <c r="B4263" s="1">
        <v>82.73</v>
      </c>
      <c r="C4263" s="6">
        <f t="shared" si="68"/>
        <v>-3.2583145945063539E-3</v>
      </c>
      <c r="D4263" s="6"/>
    </row>
    <row r="4264" spans="1:4" x14ac:dyDescent="0.25">
      <c r="A4264" s="3">
        <v>24455</v>
      </c>
      <c r="B4264" s="1">
        <v>82.64</v>
      </c>
      <c r="C4264" s="6">
        <f t="shared" si="68"/>
        <v>-1.0884683907084179E-3</v>
      </c>
      <c r="D4264" s="6"/>
    </row>
    <row r="4265" spans="1:4" x14ac:dyDescent="0.25">
      <c r="A4265" s="3">
        <v>24456</v>
      </c>
      <c r="B4265" s="1">
        <v>81.64</v>
      </c>
      <c r="C4265" s="6">
        <f t="shared" si="68"/>
        <v>-1.2174486869739091E-2</v>
      </c>
      <c r="D4265" s="6"/>
    </row>
    <row r="4266" spans="1:4" x14ac:dyDescent="0.25">
      <c r="A4266" s="3">
        <v>24457</v>
      </c>
      <c r="B4266" s="1">
        <v>81.58</v>
      </c>
      <c r="C4266" s="6">
        <f t="shared" si="68"/>
        <v>-7.3520405223170978E-4</v>
      </c>
      <c r="D4266" s="6"/>
    </row>
    <row r="4267" spans="1:4" x14ac:dyDescent="0.25">
      <c r="A4267" s="3">
        <v>24460</v>
      </c>
      <c r="B4267" s="1">
        <v>81.27</v>
      </c>
      <c r="C4267" s="6">
        <f t="shared" si="68"/>
        <v>-3.8071891242989569E-3</v>
      </c>
      <c r="D4267" s="6"/>
    </row>
    <row r="4268" spans="1:4" x14ac:dyDescent="0.25">
      <c r="A4268" s="3">
        <v>24461</v>
      </c>
      <c r="B4268" s="1">
        <v>80.959999999999994</v>
      </c>
      <c r="C4268" s="6">
        <f t="shared" si="68"/>
        <v>-3.8217392259580788E-3</v>
      </c>
      <c r="D4268" s="6"/>
    </row>
    <row r="4269" spans="1:4" x14ac:dyDescent="0.25">
      <c r="A4269" s="3">
        <v>24462</v>
      </c>
      <c r="B4269" s="1">
        <v>81.38</v>
      </c>
      <c r="C4269" s="6">
        <f t="shared" si="68"/>
        <v>5.1743370343885885E-3</v>
      </c>
      <c r="D4269" s="6"/>
    </row>
    <row r="4270" spans="1:4" x14ac:dyDescent="0.25">
      <c r="A4270" s="3">
        <v>24463</v>
      </c>
      <c r="B4270" s="1">
        <v>81.69</v>
      </c>
      <c r="C4270" s="6">
        <f t="shared" si="68"/>
        <v>3.8020527802341149E-3</v>
      </c>
      <c r="D4270" s="6"/>
    </row>
    <row r="4271" spans="1:4" x14ac:dyDescent="0.25">
      <c r="A4271" s="3">
        <v>24464</v>
      </c>
      <c r="B4271" s="1">
        <v>81.47</v>
      </c>
      <c r="C4271" s="6">
        <f t="shared" si="68"/>
        <v>-2.6967410312274832E-3</v>
      </c>
      <c r="D4271" s="6"/>
    </row>
    <row r="4272" spans="1:4" x14ac:dyDescent="0.25">
      <c r="A4272" s="3">
        <v>24468</v>
      </c>
      <c r="B4272" s="1">
        <v>81</v>
      </c>
      <c r="C4272" s="6">
        <f t="shared" si="68"/>
        <v>-5.7856996501116443E-3</v>
      </c>
      <c r="D4272" s="6"/>
    </row>
    <row r="4273" spans="1:4" x14ac:dyDescent="0.25">
      <c r="A4273" s="3">
        <v>24469</v>
      </c>
      <c r="B4273" s="1">
        <v>80.61</v>
      </c>
      <c r="C4273" s="6">
        <f t="shared" si="68"/>
        <v>-4.8264433769292297E-3</v>
      </c>
      <c r="D4273" s="6"/>
    </row>
    <row r="4274" spans="1:4" x14ac:dyDescent="0.25">
      <c r="A4274" s="3">
        <v>24470</v>
      </c>
      <c r="B4274" s="1">
        <v>80.37</v>
      </c>
      <c r="C4274" s="6">
        <f t="shared" si="68"/>
        <v>-2.9817390708824745E-3</v>
      </c>
      <c r="D4274" s="6"/>
    </row>
    <row r="4275" spans="1:4" x14ac:dyDescent="0.25">
      <c r="A4275" s="3">
        <v>24471</v>
      </c>
      <c r="B4275" s="1">
        <v>80.33</v>
      </c>
      <c r="C4275" s="6">
        <f t="shared" si="68"/>
        <v>-4.9782203890597347E-4</v>
      </c>
      <c r="D4275" s="6"/>
    </row>
    <row r="4276" spans="1:4" x14ac:dyDescent="0.25">
      <c r="A4276" s="3">
        <v>24475</v>
      </c>
      <c r="B4276" s="1">
        <v>80.38</v>
      </c>
      <c r="C4276" s="6">
        <f t="shared" si="68"/>
        <v>6.2223883533375508E-4</v>
      </c>
      <c r="D4276" s="6"/>
    </row>
    <row r="4277" spans="1:4" x14ac:dyDescent="0.25">
      <c r="A4277" s="3">
        <v>24476</v>
      </c>
      <c r="B4277" s="1">
        <v>80.55</v>
      </c>
      <c r="C4277" s="6">
        <f t="shared" si="68"/>
        <v>2.1127206019283312E-3</v>
      </c>
      <c r="D4277" s="6"/>
    </row>
    <row r="4278" spans="1:4" x14ac:dyDescent="0.25">
      <c r="A4278" s="3">
        <v>24477</v>
      </c>
      <c r="B4278" s="1">
        <v>81.599999999999994</v>
      </c>
      <c r="C4278" s="6">
        <f t="shared" si="68"/>
        <v>1.2951152347077981E-2</v>
      </c>
      <c r="D4278" s="6"/>
    </row>
    <row r="4279" spans="1:4" x14ac:dyDescent="0.25">
      <c r="A4279" s="3">
        <v>24478</v>
      </c>
      <c r="B4279" s="1">
        <v>82.18</v>
      </c>
      <c r="C4279" s="6">
        <f t="shared" si="68"/>
        <v>7.082701485202565E-3</v>
      </c>
      <c r="D4279" s="6"/>
    </row>
    <row r="4280" spans="1:4" x14ac:dyDescent="0.25">
      <c r="A4280" s="3">
        <v>24481</v>
      </c>
      <c r="B4280" s="1">
        <v>82.81</v>
      </c>
      <c r="C4280" s="6">
        <f t="shared" si="68"/>
        <v>7.6368635903449706E-3</v>
      </c>
      <c r="D4280" s="6"/>
    </row>
    <row r="4281" spans="1:4" x14ac:dyDescent="0.25">
      <c r="A4281" s="3">
        <v>24482</v>
      </c>
      <c r="B4281" s="1">
        <v>82.81</v>
      </c>
      <c r="C4281" s="6">
        <f t="shared" si="68"/>
        <v>0</v>
      </c>
      <c r="D4281" s="6"/>
    </row>
    <row r="4282" spans="1:4" x14ac:dyDescent="0.25">
      <c r="A4282" s="3">
        <v>24483</v>
      </c>
      <c r="B4282" s="1">
        <v>83.47</v>
      </c>
      <c r="C4282" s="6">
        <f t="shared" si="68"/>
        <v>7.9384588170365953E-3</v>
      </c>
      <c r="D4282" s="6"/>
    </row>
    <row r="4283" spans="1:4" x14ac:dyDescent="0.25">
      <c r="A4283" s="3">
        <v>24484</v>
      </c>
      <c r="B4283" s="1">
        <v>83.91</v>
      </c>
      <c r="C4283" s="6">
        <f t="shared" si="68"/>
        <v>5.2575100193326726E-3</v>
      </c>
      <c r="D4283" s="6"/>
    </row>
    <row r="4284" spans="1:4" x14ac:dyDescent="0.25">
      <c r="A4284" s="3">
        <v>24485</v>
      </c>
      <c r="B4284" s="1">
        <v>84.53</v>
      </c>
      <c r="C4284" s="6">
        <f t="shared" si="68"/>
        <v>7.3617050588582374E-3</v>
      </c>
      <c r="D4284" s="6"/>
    </row>
    <row r="4285" spans="1:4" x14ac:dyDescent="0.25">
      <c r="A4285" s="3">
        <v>24488</v>
      </c>
      <c r="B4285" s="1">
        <v>84.31</v>
      </c>
      <c r="C4285" s="6">
        <f t="shared" si="68"/>
        <v>-2.6060190062520464E-3</v>
      </c>
      <c r="D4285" s="6"/>
    </row>
    <row r="4286" spans="1:4" x14ac:dyDescent="0.25">
      <c r="A4286" s="3">
        <v>24489</v>
      </c>
      <c r="B4286" s="1">
        <v>85.24</v>
      </c>
      <c r="C4286" s="6">
        <f t="shared" si="68"/>
        <v>1.0970325295832018E-2</v>
      </c>
      <c r="D4286" s="6"/>
    </row>
    <row r="4287" spans="1:4" x14ac:dyDescent="0.25">
      <c r="A4287" s="3">
        <v>24490</v>
      </c>
      <c r="B4287" s="1">
        <v>85.79</v>
      </c>
      <c r="C4287" s="6">
        <f t="shared" si="68"/>
        <v>6.4316423544575037E-3</v>
      </c>
      <c r="D4287" s="6"/>
    </row>
    <row r="4288" spans="1:4" x14ac:dyDescent="0.25">
      <c r="A4288" s="3">
        <v>24491</v>
      </c>
      <c r="B4288" s="1">
        <v>85.82</v>
      </c>
      <c r="C4288" s="6">
        <f t="shared" si="68"/>
        <v>3.4962997850456975E-4</v>
      </c>
      <c r="D4288" s="6"/>
    </row>
    <row r="4289" spans="1:4" x14ac:dyDescent="0.25">
      <c r="A4289" s="3">
        <v>24492</v>
      </c>
      <c r="B4289" s="1">
        <v>86.07</v>
      </c>
      <c r="C4289" s="6">
        <f t="shared" si="68"/>
        <v>2.9088390980043784E-3</v>
      </c>
      <c r="D4289" s="6"/>
    </row>
    <row r="4290" spans="1:4" x14ac:dyDescent="0.25">
      <c r="A4290" s="3">
        <v>24495</v>
      </c>
      <c r="B4290" s="1">
        <v>86.39</v>
      </c>
      <c r="C4290" s="6">
        <f t="shared" si="68"/>
        <v>3.7110097094097184E-3</v>
      </c>
      <c r="D4290" s="6"/>
    </row>
    <row r="4291" spans="1:4" x14ac:dyDescent="0.25">
      <c r="A4291" s="3">
        <v>24496</v>
      </c>
      <c r="B4291" s="1">
        <v>86.51</v>
      </c>
      <c r="C4291" s="6">
        <f t="shared" si="68"/>
        <v>1.3880858214902155E-3</v>
      </c>
      <c r="D4291" s="6"/>
    </row>
    <row r="4292" spans="1:4" x14ac:dyDescent="0.25">
      <c r="A4292" s="3">
        <v>24497</v>
      </c>
      <c r="B4292" s="1">
        <v>85.85</v>
      </c>
      <c r="C4292" s="6">
        <f t="shared" ref="C4292:C4355" si="69">LN(B4292/B4291)</f>
        <v>-7.6584268487984953E-3</v>
      </c>
      <c r="D4292" s="6"/>
    </row>
    <row r="4293" spans="1:4" x14ac:dyDescent="0.25">
      <c r="A4293" s="3">
        <v>24498</v>
      </c>
      <c r="B4293" s="1">
        <v>85.81</v>
      </c>
      <c r="C4293" s="6">
        <f t="shared" si="69"/>
        <v>-4.6603752445484439E-4</v>
      </c>
      <c r="D4293" s="6"/>
    </row>
    <row r="4294" spans="1:4" x14ac:dyDescent="0.25">
      <c r="A4294" s="3">
        <v>24499</v>
      </c>
      <c r="B4294" s="1">
        <v>86.16</v>
      </c>
      <c r="C4294" s="6">
        <f t="shared" si="69"/>
        <v>4.0704830291034841E-3</v>
      </c>
      <c r="D4294" s="6"/>
    </row>
    <row r="4295" spans="1:4" x14ac:dyDescent="0.25">
      <c r="A4295" s="3">
        <v>24502</v>
      </c>
      <c r="B4295" s="1">
        <v>86.66</v>
      </c>
      <c r="C4295" s="6">
        <f t="shared" si="69"/>
        <v>5.7863834636302843E-3</v>
      </c>
      <c r="D4295" s="6"/>
    </row>
    <row r="4296" spans="1:4" x14ac:dyDescent="0.25">
      <c r="A4296" s="3">
        <v>24503</v>
      </c>
      <c r="B4296" s="1">
        <v>86.61</v>
      </c>
      <c r="C4296" s="6">
        <f t="shared" si="69"/>
        <v>-5.7713396880985891E-4</v>
      </c>
      <c r="D4296" s="6"/>
    </row>
    <row r="4297" spans="1:4" x14ac:dyDescent="0.25">
      <c r="A4297" s="3">
        <v>24504</v>
      </c>
      <c r="B4297" s="1">
        <v>86.43</v>
      </c>
      <c r="C4297" s="6">
        <f t="shared" si="69"/>
        <v>-2.0804445784065226E-3</v>
      </c>
      <c r="D4297" s="6"/>
    </row>
    <row r="4298" spans="1:4" x14ac:dyDescent="0.25">
      <c r="A4298" s="3">
        <v>24505</v>
      </c>
      <c r="B4298" s="1">
        <v>86.73</v>
      </c>
      <c r="C4298" s="6">
        <f t="shared" si="69"/>
        <v>3.4650069318174848E-3</v>
      </c>
      <c r="D4298" s="6"/>
    </row>
    <row r="4299" spans="1:4" x14ac:dyDescent="0.25">
      <c r="A4299" s="3">
        <v>24506</v>
      </c>
      <c r="B4299" s="1">
        <v>87.36</v>
      </c>
      <c r="C4299" s="6">
        <f t="shared" si="69"/>
        <v>7.2376673002303819E-3</v>
      </c>
      <c r="D4299" s="6"/>
    </row>
    <row r="4300" spans="1:4" x14ac:dyDescent="0.25">
      <c r="A4300" s="3">
        <v>24509</v>
      </c>
      <c r="B4300" s="1">
        <v>87.18</v>
      </c>
      <c r="C4300" s="6">
        <f t="shared" si="69"/>
        <v>-2.0625651863482564E-3</v>
      </c>
      <c r="D4300" s="6"/>
    </row>
    <row r="4301" spans="1:4" x14ac:dyDescent="0.25">
      <c r="A4301" s="3">
        <v>24510</v>
      </c>
      <c r="B4301" s="1">
        <v>86.95</v>
      </c>
      <c r="C4301" s="6">
        <f t="shared" si="69"/>
        <v>-2.6417060099545695E-3</v>
      </c>
      <c r="D4301" s="6"/>
    </row>
    <row r="4302" spans="1:4" x14ac:dyDescent="0.25">
      <c r="A4302" s="3">
        <v>24511</v>
      </c>
      <c r="B4302" s="1">
        <v>87.72</v>
      </c>
      <c r="C4302" s="6">
        <f t="shared" si="69"/>
        <v>8.8166827493952812E-3</v>
      </c>
      <c r="D4302" s="6"/>
    </row>
    <row r="4303" spans="1:4" x14ac:dyDescent="0.25">
      <c r="A4303" s="3">
        <v>24512</v>
      </c>
      <c r="B4303" s="1">
        <v>87.36</v>
      </c>
      <c r="C4303" s="6">
        <f t="shared" si="69"/>
        <v>-4.1124115530925482E-3</v>
      </c>
      <c r="D4303" s="6"/>
    </row>
    <row r="4304" spans="1:4" x14ac:dyDescent="0.25">
      <c r="A4304" s="3">
        <v>24513</v>
      </c>
      <c r="B4304" s="1">
        <v>87.63</v>
      </c>
      <c r="C4304" s="6">
        <f t="shared" si="69"/>
        <v>3.0858930711642539E-3</v>
      </c>
      <c r="D4304" s="6"/>
    </row>
    <row r="4305" spans="1:4" x14ac:dyDescent="0.25">
      <c r="A4305" s="3">
        <v>24516</v>
      </c>
      <c r="B4305" s="1">
        <v>87.58</v>
      </c>
      <c r="C4305" s="6">
        <f t="shared" si="69"/>
        <v>-5.7074369450692763E-4</v>
      </c>
      <c r="D4305" s="6"/>
    </row>
    <row r="4306" spans="1:4" x14ac:dyDescent="0.25">
      <c r="A4306" s="3">
        <v>24517</v>
      </c>
      <c r="B4306" s="1">
        <v>88.17</v>
      </c>
      <c r="C4306" s="6">
        <f t="shared" si="69"/>
        <v>6.7141077256834781E-3</v>
      </c>
      <c r="D4306" s="6"/>
    </row>
    <row r="4307" spans="1:4" x14ac:dyDescent="0.25">
      <c r="A4307" s="3">
        <v>24518</v>
      </c>
      <c r="B4307" s="1">
        <v>88.27</v>
      </c>
      <c r="C4307" s="6">
        <f t="shared" si="69"/>
        <v>1.1335299332058512E-3</v>
      </c>
      <c r="D4307" s="6"/>
    </row>
    <row r="4308" spans="1:4" x14ac:dyDescent="0.25">
      <c r="A4308" s="3">
        <v>24519</v>
      </c>
      <c r="B4308" s="1">
        <v>87.86</v>
      </c>
      <c r="C4308" s="6">
        <f t="shared" si="69"/>
        <v>-4.6556604845079735E-3</v>
      </c>
      <c r="D4308" s="6"/>
    </row>
    <row r="4309" spans="1:4" x14ac:dyDescent="0.25">
      <c r="A4309" s="3">
        <v>24520</v>
      </c>
      <c r="B4309" s="1">
        <v>87.89</v>
      </c>
      <c r="C4309" s="6">
        <f t="shared" si="69"/>
        <v>3.4139402892024312E-4</v>
      </c>
      <c r="D4309" s="6"/>
    </row>
    <row r="4310" spans="1:4" x14ac:dyDescent="0.25">
      <c r="A4310" s="3">
        <v>24523</v>
      </c>
      <c r="B4310" s="1">
        <v>87.4</v>
      </c>
      <c r="C4310" s="6">
        <f t="shared" si="69"/>
        <v>-5.590749915063975E-3</v>
      </c>
      <c r="D4310" s="6"/>
    </row>
    <row r="4311" spans="1:4" x14ac:dyDescent="0.25">
      <c r="A4311" s="3">
        <v>24524</v>
      </c>
      <c r="B4311" s="1">
        <v>87.34</v>
      </c>
      <c r="C4311" s="6">
        <f t="shared" si="69"/>
        <v>-6.8673460407490884E-4</v>
      </c>
      <c r="D4311" s="6"/>
    </row>
    <row r="4312" spans="1:4" x14ac:dyDescent="0.25">
      <c r="A4312" s="3">
        <v>24526</v>
      </c>
      <c r="B4312" s="1">
        <v>87.45</v>
      </c>
      <c r="C4312" s="6">
        <f t="shared" si="69"/>
        <v>1.2586534071961062E-3</v>
      </c>
      <c r="D4312" s="6"/>
    </row>
    <row r="4313" spans="1:4" x14ac:dyDescent="0.25">
      <c r="A4313" s="3">
        <v>24527</v>
      </c>
      <c r="B4313" s="1">
        <v>87.41</v>
      </c>
      <c r="C4313" s="6">
        <f t="shared" si="69"/>
        <v>-4.575088722145396E-4</v>
      </c>
      <c r="D4313" s="6"/>
    </row>
    <row r="4314" spans="1:4" x14ac:dyDescent="0.25">
      <c r="A4314" s="3">
        <v>24530</v>
      </c>
      <c r="B4314" s="1">
        <v>86.46</v>
      </c>
      <c r="C4314" s="6">
        <f t="shared" si="69"/>
        <v>-1.0927813352910895E-2</v>
      </c>
      <c r="D4314" s="6"/>
    </row>
    <row r="4315" spans="1:4" x14ac:dyDescent="0.25">
      <c r="A4315" s="3">
        <v>24531</v>
      </c>
      <c r="B4315" s="1">
        <v>86.78</v>
      </c>
      <c r="C4315" s="6">
        <f t="shared" si="69"/>
        <v>3.6943011307190559E-3</v>
      </c>
      <c r="D4315" s="6"/>
    </row>
    <row r="4316" spans="1:4" x14ac:dyDescent="0.25">
      <c r="A4316" s="3">
        <v>24532</v>
      </c>
      <c r="B4316" s="1">
        <v>87.68</v>
      </c>
      <c r="C4316" s="6">
        <f t="shared" si="69"/>
        <v>1.0317642829500883E-2</v>
      </c>
      <c r="D4316" s="6"/>
    </row>
    <row r="4317" spans="1:4" x14ac:dyDescent="0.25">
      <c r="A4317" s="3">
        <v>24533</v>
      </c>
      <c r="B4317" s="1">
        <v>88.16</v>
      </c>
      <c r="C4317" s="6">
        <f t="shared" si="69"/>
        <v>5.459522204898753E-3</v>
      </c>
      <c r="D4317" s="6"/>
    </row>
    <row r="4318" spans="1:4" x14ac:dyDescent="0.25">
      <c r="A4318" s="3">
        <v>24534</v>
      </c>
      <c r="B4318" s="1">
        <v>88.29</v>
      </c>
      <c r="C4318" s="6">
        <f t="shared" si="69"/>
        <v>1.4735055088869358E-3</v>
      </c>
      <c r="D4318" s="6"/>
    </row>
    <row r="4319" spans="1:4" x14ac:dyDescent="0.25">
      <c r="A4319" s="3">
        <v>24537</v>
      </c>
      <c r="B4319" s="1">
        <v>88.1</v>
      </c>
      <c r="C4319" s="6">
        <f t="shared" si="69"/>
        <v>-2.1543179713574517E-3</v>
      </c>
      <c r="D4319" s="6"/>
    </row>
    <row r="4320" spans="1:4" x14ac:dyDescent="0.25">
      <c r="A4320" s="3">
        <v>24538</v>
      </c>
      <c r="B4320" s="1">
        <v>88.16</v>
      </c>
      <c r="C4320" s="6">
        <f t="shared" si="69"/>
        <v>6.8081246247063789E-4</v>
      </c>
      <c r="D4320" s="6"/>
    </row>
    <row r="4321" spans="1:4" x14ac:dyDescent="0.25">
      <c r="A4321" s="3">
        <v>24539</v>
      </c>
      <c r="B4321" s="1">
        <v>88.27</v>
      </c>
      <c r="C4321" s="6">
        <f t="shared" si="69"/>
        <v>1.2469536275372349E-3</v>
      </c>
      <c r="D4321" s="6"/>
    </row>
    <row r="4322" spans="1:4" x14ac:dyDescent="0.25">
      <c r="A4322" s="3">
        <v>24540</v>
      </c>
      <c r="B4322" s="1">
        <v>88.53</v>
      </c>
      <c r="C4322" s="6">
        <f t="shared" si="69"/>
        <v>2.9411785908162289E-3</v>
      </c>
      <c r="D4322" s="6"/>
    </row>
    <row r="4323" spans="1:4" x14ac:dyDescent="0.25">
      <c r="A4323" s="3">
        <v>24541</v>
      </c>
      <c r="B4323" s="1">
        <v>88.89</v>
      </c>
      <c r="C4323" s="6">
        <f t="shared" si="69"/>
        <v>4.0581726306258958E-3</v>
      </c>
      <c r="D4323" s="6"/>
    </row>
    <row r="4324" spans="1:4" x14ac:dyDescent="0.25">
      <c r="A4324" s="3">
        <v>24544</v>
      </c>
      <c r="B4324" s="1">
        <v>88.43</v>
      </c>
      <c r="C4324" s="6">
        <f t="shared" si="69"/>
        <v>-5.1883716659397189E-3</v>
      </c>
      <c r="D4324" s="6"/>
    </row>
    <row r="4325" spans="1:4" x14ac:dyDescent="0.25">
      <c r="A4325" s="3">
        <v>24545</v>
      </c>
      <c r="B4325" s="1">
        <v>88.35</v>
      </c>
      <c r="C4325" s="6">
        <f t="shared" si="69"/>
        <v>-9.0507982193852499E-4</v>
      </c>
      <c r="D4325" s="6"/>
    </row>
    <row r="4326" spans="1:4" x14ac:dyDescent="0.25">
      <c r="A4326" s="3">
        <v>24546</v>
      </c>
      <c r="B4326" s="1">
        <v>89.19</v>
      </c>
      <c r="C4326" s="6">
        <f t="shared" si="69"/>
        <v>9.4627269124106014E-3</v>
      </c>
      <c r="D4326" s="6"/>
    </row>
    <row r="4327" spans="1:4" x14ac:dyDescent="0.25">
      <c r="A4327" s="3">
        <v>24547</v>
      </c>
      <c r="B4327" s="1">
        <v>90.09</v>
      </c>
      <c r="C4327" s="6">
        <f t="shared" si="69"/>
        <v>1.0040244985232726E-2</v>
      </c>
      <c r="D4327" s="6"/>
    </row>
    <row r="4328" spans="1:4" x14ac:dyDescent="0.25">
      <c r="A4328" s="3">
        <v>24548</v>
      </c>
      <c r="B4328" s="1">
        <v>90.25</v>
      </c>
      <c r="C4328" s="6">
        <f t="shared" si="69"/>
        <v>1.7744265496417151E-3</v>
      </c>
      <c r="D4328" s="6"/>
    </row>
    <row r="4329" spans="1:4" x14ac:dyDescent="0.25">
      <c r="A4329" s="3">
        <v>24551</v>
      </c>
      <c r="B4329" s="1">
        <v>90.2</v>
      </c>
      <c r="C4329" s="6">
        <f t="shared" si="69"/>
        <v>-5.5417014441230036E-4</v>
      </c>
      <c r="D4329" s="6"/>
    </row>
    <row r="4330" spans="1:4" x14ac:dyDescent="0.25">
      <c r="A4330" s="3">
        <v>24552</v>
      </c>
      <c r="B4330" s="1">
        <v>90</v>
      </c>
      <c r="C4330" s="6">
        <f t="shared" si="69"/>
        <v>-2.2197567383128881E-3</v>
      </c>
      <c r="D4330" s="6"/>
    </row>
    <row r="4331" spans="1:4" x14ac:dyDescent="0.25">
      <c r="A4331" s="3">
        <v>24553</v>
      </c>
      <c r="B4331" s="1">
        <v>90.25</v>
      </c>
      <c r="C4331" s="6">
        <f t="shared" si="69"/>
        <v>2.7739268827252244E-3</v>
      </c>
      <c r="D4331" s="6"/>
    </row>
    <row r="4332" spans="1:4" x14ac:dyDescent="0.25">
      <c r="A4332" s="3">
        <v>24554</v>
      </c>
      <c r="B4332" s="1">
        <v>90.94</v>
      </c>
      <c r="C4332" s="6">
        <f t="shared" si="69"/>
        <v>7.6163511838742426E-3</v>
      </c>
      <c r="D4332" s="6"/>
    </row>
    <row r="4333" spans="1:4" x14ac:dyDescent="0.25">
      <c r="A4333" s="3">
        <v>24558</v>
      </c>
      <c r="B4333" s="1">
        <v>90.87</v>
      </c>
      <c r="C4333" s="6">
        <f t="shared" si="69"/>
        <v>-7.7003468960876664E-4</v>
      </c>
      <c r="D4333" s="6"/>
    </row>
    <row r="4334" spans="1:4" x14ac:dyDescent="0.25">
      <c r="A4334" s="3">
        <v>24559</v>
      </c>
      <c r="B4334" s="1">
        <v>90.91</v>
      </c>
      <c r="C4334" s="6">
        <f t="shared" si="69"/>
        <v>4.4009242651121979E-4</v>
      </c>
      <c r="D4334" s="6"/>
    </row>
    <row r="4335" spans="1:4" x14ac:dyDescent="0.25">
      <c r="A4335" s="3">
        <v>24560</v>
      </c>
      <c r="B4335" s="1">
        <v>90.73</v>
      </c>
      <c r="C4335" s="6">
        <f t="shared" si="69"/>
        <v>-1.9819429522292538E-3</v>
      </c>
      <c r="D4335" s="6"/>
    </row>
    <row r="4336" spans="1:4" x14ac:dyDescent="0.25">
      <c r="A4336" s="3">
        <v>24561</v>
      </c>
      <c r="B4336" s="1">
        <v>90.7</v>
      </c>
      <c r="C4336" s="6">
        <f t="shared" si="69"/>
        <v>-3.3070606044664601E-4</v>
      </c>
      <c r="D4336" s="6"/>
    </row>
    <row r="4337" spans="1:4" x14ac:dyDescent="0.25">
      <c r="A4337" s="3">
        <v>24562</v>
      </c>
      <c r="B4337" s="1">
        <v>90.2</v>
      </c>
      <c r="C4337" s="6">
        <f t="shared" si="69"/>
        <v>-5.5279300525129423E-3</v>
      </c>
      <c r="D4337" s="6"/>
    </row>
    <row r="4338" spans="1:4" x14ac:dyDescent="0.25">
      <c r="A4338" s="3">
        <v>24565</v>
      </c>
      <c r="B4338" s="1">
        <v>89.24</v>
      </c>
      <c r="C4338" s="6">
        <f t="shared" si="69"/>
        <v>-1.0700057504246302E-2</v>
      </c>
      <c r="D4338" s="6"/>
    </row>
    <row r="4339" spans="1:4" x14ac:dyDescent="0.25">
      <c r="A4339" s="3">
        <v>24566</v>
      </c>
      <c r="B4339" s="1">
        <v>89.22</v>
      </c>
      <c r="C4339" s="6">
        <f t="shared" si="69"/>
        <v>-2.2413986421304717E-4</v>
      </c>
      <c r="D4339" s="6"/>
    </row>
    <row r="4340" spans="1:4" x14ac:dyDescent="0.25">
      <c r="A4340" s="3">
        <v>24567</v>
      </c>
      <c r="B4340" s="1">
        <v>89.79</v>
      </c>
      <c r="C4340" s="6">
        <f t="shared" si="69"/>
        <v>6.3683808325985958E-3</v>
      </c>
      <c r="D4340" s="6"/>
    </row>
    <row r="4341" spans="1:4" x14ac:dyDescent="0.25">
      <c r="A4341" s="3">
        <v>24568</v>
      </c>
      <c r="B4341" s="1">
        <v>89.94</v>
      </c>
      <c r="C4341" s="6">
        <f t="shared" si="69"/>
        <v>1.6691708098440061E-3</v>
      </c>
      <c r="D4341" s="6"/>
    </row>
    <row r="4342" spans="1:4" x14ac:dyDescent="0.25">
      <c r="A4342" s="3">
        <v>24569</v>
      </c>
      <c r="B4342" s="1">
        <v>89.36</v>
      </c>
      <c r="C4342" s="6">
        <f t="shared" si="69"/>
        <v>-6.4696265816160522E-3</v>
      </c>
      <c r="D4342" s="6"/>
    </row>
    <row r="4343" spans="1:4" x14ac:dyDescent="0.25">
      <c r="A4343" s="3">
        <v>24572</v>
      </c>
      <c r="B4343" s="1">
        <v>88.24</v>
      </c>
      <c r="C4343" s="6">
        <f t="shared" si="69"/>
        <v>-1.2612779815698248E-2</v>
      </c>
      <c r="D4343" s="6"/>
    </row>
    <row r="4344" spans="1:4" x14ac:dyDescent="0.25">
      <c r="A4344" s="3">
        <v>24573</v>
      </c>
      <c r="B4344" s="1">
        <v>88.88</v>
      </c>
      <c r="C4344" s="6">
        <f t="shared" si="69"/>
        <v>7.2267703861274967E-3</v>
      </c>
      <c r="D4344" s="6"/>
    </row>
    <row r="4345" spans="1:4" x14ac:dyDescent="0.25">
      <c r="A4345" s="3">
        <v>24574</v>
      </c>
      <c r="B4345" s="1">
        <v>88.78</v>
      </c>
      <c r="C4345" s="6">
        <f t="shared" si="69"/>
        <v>-1.1257459254852711E-3</v>
      </c>
      <c r="D4345" s="6"/>
    </row>
    <row r="4346" spans="1:4" x14ac:dyDescent="0.25">
      <c r="A4346" s="3">
        <v>24575</v>
      </c>
      <c r="B4346" s="1">
        <v>89.46</v>
      </c>
      <c r="C4346" s="6">
        <f t="shared" si="69"/>
        <v>7.6301985988127688E-3</v>
      </c>
      <c r="D4346" s="6"/>
    </row>
    <row r="4347" spans="1:4" x14ac:dyDescent="0.25">
      <c r="A4347" s="3">
        <v>24576</v>
      </c>
      <c r="B4347" s="1">
        <v>90.43</v>
      </c>
      <c r="C4347" s="6">
        <f t="shared" si="69"/>
        <v>1.0784472747686801E-2</v>
      </c>
      <c r="D4347" s="6"/>
    </row>
    <row r="4348" spans="1:4" x14ac:dyDescent="0.25">
      <c r="A4348" s="3">
        <v>24579</v>
      </c>
      <c r="B4348" s="1">
        <v>91.07</v>
      </c>
      <c r="C4348" s="6">
        <f t="shared" si="69"/>
        <v>7.0523708273383017E-3</v>
      </c>
      <c r="D4348" s="6"/>
    </row>
    <row r="4349" spans="1:4" x14ac:dyDescent="0.25">
      <c r="A4349" s="3">
        <v>24580</v>
      </c>
      <c r="B4349" s="1">
        <v>91.86</v>
      </c>
      <c r="C4349" s="6">
        <f t="shared" si="69"/>
        <v>8.6372373179202221E-3</v>
      </c>
      <c r="D4349" s="6"/>
    </row>
    <row r="4350" spans="1:4" x14ac:dyDescent="0.25">
      <c r="A4350" s="3">
        <v>24581</v>
      </c>
      <c r="B4350" s="1">
        <v>91.94</v>
      </c>
      <c r="C4350" s="6">
        <f t="shared" si="69"/>
        <v>8.7051148043457052E-4</v>
      </c>
      <c r="D4350" s="6"/>
    </row>
    <row r="4351" spans="1:4" x14ac:dyDescent="0.25">
      <c r="A4351" s="3">
        <v>24582</v>
      </c>
      <c r="B4351" s="1">
        <v>92.11</v>
      </c>
      <c r="C4351" s="6">
        <f t="shared" si="69"/>
        <v>1.8473246220622398E-3</v>
      </c>
      <c r="D4351" s="6"/>
    </row>
    <row r="4352" spans="1:4" x14ac:dyDescent="0.25">
      <c r="A4352" s="3">
        <v>24583</v>
      </c>
      <c r="B4352" s="1">
        <v>92.3</v>
      </c>
      <c r="C4352" s="6">
        <f t="shared" si="69"/>
        <v>2.0606265086622164E-3</v>
      </c>
      <c r="D4352" s="6"/>
    </row>
    <row r="4353" spans="1:4" x14ac:dyDescent="0.25">
      <c r="A4353" s="3">
        <v>24586</v>
      </c>
      <c r="B4353" s="1">
        <v>92.62</v>
      </c>
      <c r="C4353" s="6">
        <f t="shared" si="69"/>
        <v>3.4609595437994078E-3</v>
      </c>
      <c r="D4353" s="6"/>
    </row>
    <row r="4354" spans="1:4" x14ac:dyDescent="0.25">
      <c r="A4354" s="3">
        <v>24587</v>
      </c>
      <c r="B4354" s="1">
        <v>93.11</v>
      </c>
      <c r="C4354" s="6">
        <f t="shared" si="69"/>
        <v>5.2764888478323679E-3</v>
      </c>
      <c r="D4354" s="6"/>
    </row>
    <row r="4355" spans="1:4" x14ac:dyDescent="0.25">
      <c r="A4355" s="3">
        <v>24588</v>
      </c>
      <c r="B4355" s="1">
        <v>93.02</v>
      </c>
      <c r="C4355" s="6">
        <f t="shared" si="69"/>
        <v>-9.6706610448753672E-4</v>
      </c>
      <c r="D4355" s="6"/>
    </row>
    <row r="4356" spans="1:4" x14ac:dyDescent="0.25">
      <c r="A4356" s="3">
        <v>24589</v>
      </c>
      <c r="B4356" s="1">
        <v>93.81</v>
      </c>
      <c r="C4356" s="6">
        <f t="shared" ref="C4356:C4419" si="70">LN(B4356/B4355)</f>
        <v>8.4569363419086142E-3</v>
      </c>
      <c r="D4356" s="6"/>
    </row>
    <row r="4357" spans="1:4" x14ac:dyDescent="0.25">
      <c r="A4357" s="3">
        <v>24590</v>
      </c>
      <c r="B4357" s="1">
        <v>94.01</v>
      </c>
      <c r="C4357" s="6">
        <f t="shared" si="70"/>
        <v>2.1296994525998505E-3</v>
      </c>
      <c r="D4357" s="6"/>
    </row>
    <row r="4358" spans="1:4" x14ac:dyDescent="0.25">
      <c r="A4358" s="3">
        <v>24593</v>
      </c>
      <c r="B4358" s="1">
        <v>93.84</v>
      </c>
      <c r="C4358" s="6">
        <f t="shared" si="70"/>
        <v>-1.8099552452395303E-3</v>
      </c>
      <c r="D4358" s="6"/>
    </row>
    <row r="4359" spans="1:4" x14ac:dyDescent="0.25">
      <c r="A4359" s="3">
        <v>24594</v>
      </c>
      <c r="B4359" s="1">
        <v>93.67</v>
      </c>
      <c r="C4359" s="6">
        <f t="shared" si="70"/>
        <v>-1.8132371241808313E-3</v>
      </c>
      <c r="D4359" s="6"/>
    </row>
    <row r="4360" spans="1:4" x14ac:dyDescent="0.25">
      <c r="A4360" s="3">
        <v>24595</v>
      </c>
      <c r="B4360" s="1">
        <v>93.91</v>
      </c>
      <c r="C4360" s="6">
        <f t="shared" si="70"/>
        <v>2.5589095954830685E-3</v>
      </c>
      <c r="D4360" s="6"/>
    </row>
    <row r="4361" spans="1:4" x14ac:dyDescent="0.25">
      <c r="A4361" s="3">
        <v>24596</v>
      </c>
      <c r="B4361" s="1">
        <v>94.32</v>
      </c>
      <c r="C4361" s="6">
        <f t="shared" si="70"/>
        <v>4.3563794125931398E-3</v>
      </c>
      <c r="D4361" s="6"/>
    </row>
    <row r="4362" spans="1:4" x14ac:dyDescent="0.25">
      <c r="A4362" s="3">
        <v>24597</v>
      </c>
      <c r="B4362" s="1">
        <v>94.44</v>
      </c>
      <c r="C4362" s="6">
        <f t="shared" si="70"/>
        <v>1.2714559881966659E-3</v>
      </c>
      <c r="D4362" s="6"/>
    </row>
    <row r="4363" spans="1:4" x14ac:dyDescent="0.25">
      <c r="A4363" s="3">
        <v>24600</v>
      </c>
      <c r="B4363" s="1">
        <v>94.58</v>
      </c>
      <c r="C4363" s="6">
        <f t="shared" si="70"/>
        <v>1.4813249984174861E-3</v>
      </c>
      <c r="D4363" s="6"/>
    </row>
    <row r="4364" spans="1:4" x14ac:dyDescent="0.25">
      <c r="A4364" s="3">
        <v>24601</v>
      </c>
      <c r="B4364" s="1">
        <v>93.6</v>
      </c>
      <c r="C4364" s="6">
        <f t="shared" si="70"/>
        <v>-1.0415653732183448E-2</v>
      </c>
      <c r="D4364" s="6"/>
    </row>
    <row r="4365" spans="1:4" x14ac:dyDescent="0.25">
      <c r="A4365" s="3">
        <v>24602</v>
      </c>
      <c r="B4365" s="1">
        <v>93.35</v>
      </c>
      <c r="C4365" s="6">
        <f t="shared" si="70"/>
        <v>-2.6745134958147329E-3</v>
      </c>
      <c r="D4365" s="6"/>
    </row>
    <row r="4366" spans="1:4" x14ac:dyDescent="0.25">
      <c r="A4366" s="3">
        <v>24603</v>
      </c>
      <c r="B4366" s="1">
        <v>93.75</v>
      </c>
      <c r="C4366" s="6">
        <f t="shared" si="70"/>
        <v>4.2757948627886724E-3</v>
      </c>
      <c r="D4366" s="6"/>
    </row>
    <row r="4367" spans="1:4" x14ac:dyDescent="0.25">
      <c r="A4367" s="3">
        <v>24604</v>
      </c>
      <c r="B4367" s="1">
        <v>93.48</v>
      </c>
      <c r="C4367" s="6">
        <f t="shared" si="70"/>
        <v>-2.8841551798629841E-3</v>
      </c>
      <c r="D4367" s="6"/>
    </row>
    <row r="4368" spans="1:4" x14ac:dyDescent="0.25">
      <c r="A4368" s="3">
        <v>24607</v>
      </c>
      <c r="B4368" s="1">
        <v>92.71</v>
      </c>
      <c r="C4368" s="6">
        <f t="shared" si="70"/>
        <v>-8.2711680517663071E-3</v>
      </c>
      <c r="D4368" s="6"/>
    </row>
    <row r="4369" spans="1:4" x14ac:dyDescent="0.25">
      <c r="A4369" s="3">
        <v>24608</v>
      </c>
      <c r="B4369" s="1">
        <v>93.14</v>
      </c>
      <c r="C4369" s="6">
        <f t="shared" si="70"/>
        <v>4.6273959353401641E-3</v>
      </c>
      <c r="D4369" s="6"/>
    </row>
    <row r="4370" spans="1:4" x14ac:dyDescent="0.25">
      <c r="A4370" s="3">
        <v>24609</v>
      </c>
      <c r="B4370" s="1">
        <v>92.78</v>
      </c>
      <c r="C4370" s="6">
        <f t="shared" si="70"/>
        <v>-3.8726382306335022E-3</v>
      </c>
      <c r="D4370" s="6"/>
    </row>
    <row r="4371" spans="1:4" x14ac:dyDescent="0.25">
      <c r="A4371" s="3">
        <v>24610</v>
      </c>
      <c r="B4371" s="1">
        <v>92.53</v>
      </c>
      <c r="C4371" s="6">
        <f t="shared" si="70"/>
        <v>-2.6981830626587578E-3</v>
      </c>
      <c r="D4371" s="6"/>
    </row>
    <row r="4372" spans="1:4" x14ac:dyDescent="0.25">
      <c r="A4372" s="3">
        <v>24611</v>
      </c>
      <c r="B4372" s="1">
        <v>92.07</v>
      </c>
      <c r="C4372" s="6">
        <f t="shared" si="70"/>
        <v>-4.9837589611844198E-3</v>
      </c>
      <c r="D4372" s="6"/>
    </row>
    <row r="4373" spans="1:4" x14ac:dyDescent="0.25">
      <c r="A4373" s="3">
        <v>24614</v>
      </c>
      <c r="B4373" s="1">
        <v>91.67</v>
      </c>
      <c r="C4373" s="6">
        <f t="shared" si="70"/>
        <v>-4.3539853260701269E-3</v>
      </c>
      <c r="D4373" s="6"/>
    </row>
    <row r="4374" spans="1:4" x14ac:dyDescent="0.25">
      <c r="A4374" s="3">
        <v>24615</v>
      </c>
      <c r="B4374" s="1">
        <v>91.23</v>
      </c>
      <c r="C4374" s="6">
        <f t="shared" si="70"/>
        <v>-4.8113816163012444E-3</v>
      </c>
      <c r="D4374" s="6"/>
    </row>
    <row r="4375" spans="1:4" x14ac:dyDescent="0.25">
      <c r="A4375" s="3">
        <v>24616</v>
      </c>
      <c r="B4375" s="1">
        <v>90.18</v>
      </c>
      <c r="C4375" s="6">
        <f t="shared" si="70"/>
        <v>-1.1576117364444851E-2</v>
      </c>
      <c r="D4375" s="6"/>
    </row>
    <row r="4376" spans="1:4" x14ac:dyDescent="0.25">
      <c r="A4376" s="3">
        <v>24617</v>
      </c>
      <c r="B4376" s="1">
        <v>91.19</v>
      </c>
      <c r="C4376" s="6">
        <f t="shared" si="70"/>
        <v>1.1137568952635919E-2</v>
      </c>
      <c r="D4376" s="6"/>
    </row>
    <row r="4377" spans="1:4" x14ac:dyDescent="0.25">
      <c r="A4377" s="3">
        <v>24618</v>
      </c>
      <c r="B4377" s="1">
        <v>90.98</v>
      </c>
      <c r="C4377" s="6">
        <f t="shared" si="70"/>
        <v>-2.3055398037160383E-3</v>
      </c>
      <c r="D4377" s="6"/>
    </row>
    <row r="4378" spans="1:4" x14ac:dyDescent="0.25">
      <c r="A4378" s="3">
        <v>24621</v>
      </c>
      <c r="B4378" s="1">
        <v>90.49</v>
      </c>
      <c r="C4378" s="6">
        <f t="shared" si="70"/>
        <v>-5.4003547788162064E-3</v>
      </c>
      <c r="D4378" s="6"/>
    </row>
    <row r="4379" spans="1:4" x14ac:dyDescent="0.25">
      <c r="A4379" s="3">
        <v>24623</v>
      </c>
      <c r="B4379" s="1">
        <v>89.08</v>
      </c>
      <c r="C4379" s="6">
        <f t="shared" si="70"/>
        <v>-1.5704504973875009E-2</v>
      </c>
      <c r="D4379" s="6"/>
    </row>
    <row r="4380" spans="1:4" x14ac:dyDescent="0.25">
      <c r="A4380" s="3">
        <v>24624</v>
      </c>
      <c r="B4380" s="1">
        <v>90.23</v>
      </c>
      <c r="C4380" s="6">
        <f t="shared" si="70"/>
        <v>1.282712361724246E-2</v>
      </c>
      <c r="D4380" s="6"/>
    </row>
    <row r="4381" spans="1:4" x14ac:dyDescent="0.25">
      <c r="A4381" s="3">
        <v>24625</v>
      </c>
      <c r="B4381" s="1">
        <v>89.79</v>
      </c>
      <c r="C4381" s="6">
        <f t="shared" si="70"/>
        <v>-4.8883554736920062E-3</v>
      </c>
      <c r="D4381" s="6"/>
    </row>
    <row r="4382" spans="1:4" x14ac:dyDescent="0.25">
      <c r="A4382" s="3">
        <v>24628</v>
      </c>
      <c r="B4382" s="1">
        <v>88.43</v>
      </c>
      <c r="C4382" s="6">
        <f t="shared" si="70"/>
        <v>-1.5262331945073466E-2</v>
      </c>
      <c r="D4382" s="6"/>
    </row>
    <row r="4383" spans="1:4" x14ac:dyDescent="0.25">
      <c r="A4383" s="3">
        <v>24629</v>
      </c>
      <c r="B4383" s="1">
        <v>90.23</v>
      </c>
      <c r="C4383" s="6">
        <f t="shared" si="70"/>
        <v>2.0150687418765481E-2</v>
      </c>
      <c r="D4383" s="6"/>
    </row>
    <row r="4384" spans="1:4" x14ac:dyDescent="0.25">
      <c r="A4384" s="3">
        <v>24630</v>
      </c>
      <c r="B4384" s="1">
        <v>90.91</v>
      </c>
      <c r="C4384" s="6">
        <f t="shared" si="70"/>
        <v>7.5080401273575018E-3</v>
      </c>
      <c r="D4384" s="6"/>
    </row>
    <row r="4385" spans="1:4" x14ac:dyDescent="0.25">
      <c r="A4385" s="3">
        <v>24631</v>
      </c>
      <c r="B4385" s="1">
        <v>91.4</v>
      </c>
      <c r="C4385" s="6">
        <f t="shared" si="70"/>
        <v>5.3754723263375994E-3</v>
      </c>
      <c r="D4385" s="6"/>
    </row>
    <row r="4386" spans="1:4" x14ac:dyDescent="0.25">
      <c r="A4386" s="3">
        <v>24632</v>
      </c>
      <c r="B4386" s="1">
        <v>91.56</v>
      </c>
      <c r="C4386" s="6">
        <f t="shared" si="70"/>
        <v>1.7490166242615523E-3</v>
      </c>
      <c r="D4386" s="6"/>
    </row>
    <row r="4387" spans="1:4" x14ac:dyDescent="0.25">
      <c r="A4387" s="3">
        <v>24635</v>
      </c>
      <c r="B4387" s="1">
        <v>92.04</v>
      </c>
      <c r="C4387" s="6">
        <f t="shared" si="70"/>
        <v>5.2287700827992759E-3</v>
      </c>
      <c r="D4387" s="6"/>
    </row>
    <row r="4388" spans="1:4" x14ac:dyDescent="0.25">
      <c r="A4388" s="3">
        <v>24636</v>
      </c>
      <c r="B4388" s="1">
        <v>92.62</v>
      </c>
      <c r="C4388" s="6">
        <f t="shared" si="70"/>
        <v>6.2818358854407627E-3</v>
      </c>
      <c r="D4388" s="6"/>
    </row>
    <row r="4389" spans="1:4" x14ac:dyDescent="0.25">
      <c r="A4389" s="3">
        <v>24637</v>
      </c>
      <c r="B4389" s="1">
        <v>92.4</v>
      </c>
      <c r="C4389" s="6">
        <f t="shared" si="70"/>
        <v>-2.3781224049674358E-3</v>
      </c>
      <c r="D4389" s="6"/>
    </row>
    <row r="4390" spans="1:4" x14ac:dyDescent="0.25">
      <c r="A4390" s="3">
        <v>24638</v>
      </c>
      <c r="B4390" s="1">
        <v>92.49</v>
      </c>
      <c r="C4390" s="6">
        <f t="shared" si="70"/>
        <v>9.7355191853008187E-4</v>
      </c>
      <c r="D4390" s="6"/>
    </row>
    <row r="4391" spans="1:4" x14ac:dyDescent="0.25">
      <c r="A4391" s="3">
        <v>24639</v>
      </c>
      <c r="B4391" s="1">
        <v>92.54</v>
      </c>
      <c r="C4391" s="6">
        <f t="shared" si="70"/>
        <v>5.4045291268491871E-4</v>
      </c>
      <c r="D4391" s="6"/>
    </row>
    <row r="4392" spans="1:4" x14ac:dyDescent="0.25">
      <c r="A4392" s="3">
        <v>24642</v>
      </c>
      <c r="B4392" s="1">
        <v>92.51</v>
      </c>
      <c r="C4392" s="6">
        <f t="shared" si="70"/>
        <v>-3.2423669562635268E-4</v>
      </c>
      <c r="D4392" s="6"/>
    </row>
    <row r="4393" spans="1:4" x14ac:dyDescent="0.25">
      <c r="A4393" s="3">
        <v>24643</v>
      </c>
      <c r="B4393" s="1">
        <v>92.48</v>
      </c>
      <c r="C4393" s="6">
        <f t="shared" si="70"/>
        <v>-3.2434185915994232E-4</v>
      </c>
      <c r="D4393" s="6"/>
    </row>
    <row r="4394" spans="1:4" x14ac:dyDescent="0.25">
      <c r="A4394" s="3">
        <v>24644</v>
      </c>
      <c r="B4394" s="1">
        <v>92.2</v>
      </c>
      <c r="C4394" s="6">
        <f t="shared" si="70"/>
        <v>-3.032274361519159E-3</v>
      </c>
      <c r="D4394" s="6"/>
    </row>
    <row r="4395" spans="1:4" x14ac:dyDescent="0.25">
      <c r="A4395" s="3">
        <v>24645</v>
      </c>
      <c r="B4395" s="1">
        <v>91.97</v>
      </c>
      <c r="C4395" s="6">
        <f t="shared" si="70"/>
        <v>-2.4976936479419991E-3</v>
      </c>
      <c r="D4395" s="6"/>
    </row>
    <row r="4396" spans="1:4" x14ac:dyDescent="0.25">
      <c r="A4396" s="3">
        <v>24646</v>
      </c>
      <c r="B4396" s="1">
        <v>92</v>
      </c>
      <c r="C4396" s="6">
        <f t="shared" si="70"/>
        <v>3.2614013443414528E-4</v>
      </c>
      <c r="D4396" s="6"/>
    </row>
    <row r="4397" spans="1:4" x14ac:dyDescent="0.25">
      <c r="A4397" s="3">
        <v>24649</v>
      </c>
      <c r="B4397" s="1">
        <v>91.64</v>
      </c>
      <c r="C4397" s="6">
        <f t="shared" si="70"/>
        <v>-3.9207194637454921E-3</v>
      </c>
      <c r="D4397" s="6"/>
    </row>
    <row r="4398" spans="1:4" x14ac:dyDescent="0.25">
      <c r="A4398" s="3">
        <v>24650</v>
      </c>
      <c r="B4398" s="1">
        <v>91.3</v>
      </c>
      <c r="C4398" s="6">
        <f t="shared" si="70"/>
        <v>-3.717069984371978E-3</v>
      </c>
      <c r="D4398" s="6"/>
    </row>
    <row r="4399" spans="1:4" x14ac:dyDescent="0.25">
      <c r="A4399" s="3">
        <v>24651</v>
      </c>
      <c r="B4399" s="1">
        <v>91.31</v>
      </c>
      <c r="C4399" s="6">
        <f t="shared" si="70"/>
        <v>1.0952302732606673E-4</v>
      </c>
      <c r="D4399" s="6"/>
    </row>
    <row r="4400" spans="1:4" x14ac:dyDescent="0.25">
      <c r="A4400" s="3">
        <v>24652</v>
      </c>
      <c r="B4400" s="1">
        <v>90.85</v>
      </c>
      <c r="C4400" s="6">
        <f t="shared" si="70"/>
        <v>-5.0505157860685915E-3</v>
      </c>
      <c r="D4400" s="6"/>
    </row>
    <row r="4401" spans="1:4" x14ac:dyDescent="0.25">
      <c r="A4401" s="3">
        <v>24653</v>
      </c>
      <c r="B4401" s="1">
        <v>90.64</v>
      </c>
      <c r="C4401" s="6">
        <f t="shared" si="70"/>
        <v>-2.314178122429237E-3</v>
      </c>
      <c r="D4401" s="6"/>
    </row>
    <row r="4402" spans="1:4" x14ac:dyDescent="0.25">
      <c r="A4402" s="3">
        <v>24656</v>
      </c>
      <c r="B4402" s="1">
        <v>90.91</v>
      </c>
      <c r="C4402" s="6">
        <f t="shared" si="70"/>
        <v>2.9743894140158893E-3</v>
      </c>
      <c r="D4402" s="6"/>
    </row>
    <row r="4403" spans="1:4" x14ac:dyDescent="0.25">
      <c r="A4403" s="3">
        <v>24658</v>
      </c>
      <c r="B4403" s="1">
        <v>91.36</v>
      </c>
      <c r="C4403" s="6">
        <f t="shared" si="70"/>
        <v>4.9377397739333202E-3</v>
      </c>
      <c r="D4403" s="6"/>
    </row>
    <row r="4404" spans="1:4" x14ac:dyDescent="0.25">
      <c r="A4404" s="3">
        <v>24659</v>
      </c>
      <c r="B4404" s="1">
        <v>91.32</v>
      </c>
      <c r="C4404" s="6">
        <f t="shared" si="70"/>
        <v>-4.3792424610533036E-4</v>
      </c>
      <c r="D4404" s="6"/>
    </row>
    <row r="4405" spans="1:4" x14ac:dyDescent="0.25">
      <c r="A4405" s="3">
        <v>24660</v>
      </c>
      <c r="B4405" s="1">
        <v>91.69</v>
      </c>
      <c r="C4405" s="6">
        <f t="shared" si="70"/>
        <v>4.0435004002147366E-3</v>
      </c>
      <c r="D4405" s="6"/>
    </row>
    <row r="4406" spans="1:4" x14ac:dyDescent="0.25">
      <c r="A4406" s="3">
        <v>24663</v>
      </c>
      <c r="B4406" s="1">
        <v>92.05</v>
      </c>
      <c r="C4406" s="6">
        <f t="shared" si="70"/>
        <v>3.918585617277477E-3</v>
      </c>
      <c r="D4406" s="6"/>
    </row>
    <row r="4407" spans="1:4" x14ac:dyDescent="0.25">
      <c r="A4407" s="3">
        <v>24664</v>
      </c>
      <c r="B4407" s="1">
        <v>92.48</v>
      </c>
      <c r="C4407" s="6">
        <f t="shared" si="70"/>
        <v>4.6604972449806456E-3</v>
      </c>
      <c r="D4407" s="6"/>
    </row>
    <row r="4408" spans="1:4" x14ac:dyDescent="0.25">
      <c r="A4408" s="3">
        <v>24665</v>
      </c>
      <c r="B4408" s="1">
        <v>92.4</v>
      </c>
      <c r="C4408" s="6">
        <f t="shared" si="70"/>
        <v>-8.6542627642882187E-4</v>
      </c>
      <c r="D4408" s="6"/>
    </row>
    <row r="4409" spans="1:4" x14ac:dyDescent="0.25">
      <c r="A4409" s="3">
        <v>24666</v>
      </c>
      <c r="B4409" s="1">
        <v>92.42</v>
      </c>
      <c r="C4409" s="6">
        <f t="shared" si="70"/>
        <v>2.1642679448174656E-4</v>
      </c>
      <c r="D4409" s="6"/>
    </row>
    <row r="4410" spans="1:4" x14ac:dyDescent="0.25">
      <c r="A4410" s="3">
        <v>24667</v>
      </c>
      <c r="B4410" s="1">
        <v>92.74</v>
      </c>
      <c r="C4410" s="6">
        <f t="shared" si="70"/>
        <v>3.4564735211942933E-3</v>
      </c>
      <c r="D4410" s="6"/>
    </row>
    <row r="4411" spans="1:4" x14ac:dyDescent="0.25">
      <c r="A4411" s="3">
        <v>24670</v>
      </c>
      <c r="B4411" s="1">
        <v>92.75</v>
      </c>
      <c r="C4411" s="6">
        <f t="shared" si="70"/>
        <v>1.0782252422977371E-4</v>
      </c>
      <c r="D4411" s="6"/>
    </row>
    <row r="4412" spans="1:4" x14ac:dyDescent="0.25">
      <c r="A4412" s="3">
        <v>24671</v>
      </c>
      <c r="B4412" s="1">
        <v>93.5</v>
      </c>
      <c r="C4412" s="6">
        <f t="shared" si="70"/>
        <v>8.053734807096825E-3</v>
      </c>
      <c r="D4412" s="6"/>
    </row>
    <row r="4413" spans="1:4" x14ac:dyDescent="0.25">
      <c r="A4413" s="3">
        <v>24672</v>
      </c>
      <c r="B4413" s="1">
        <v>93.65</v>
      </c>
      <c r="C4413" s="6">
        <f t="shared" si="70"/>
        <v>1.6029925954563001E-3</v>
      </c>
      <c r="D4413" s="6"/>
    </row>
    <row r="4414" spans="1:4" x14ac:dyDescent="0.25">
      <c r="A4414" s="3">
        <v>24673</v>
      </c>
      <c r="B4414" s="1">
        <v>93.85</v>
      </c>
      <c r="C4414" s="6">
        <f t="shared" si="70"/>
        <v>2.1333341424201661E-3</v>
      </c>
      <c r="D4414" s="6"/>
    </row>
    <row r="4415" spans="1:4" x14ac:dyDescent="0.25">
      <c r="A4415" s="3">
        <v>24674</v>
      </c>
      <c r="B4415" s="1">
        <v>94.04</v>
      </c>
      <c r="C4415" s="6">
        <f t="shared" si="70"/>
        <v>2.0224606393511365E-3</v>
      </c>
      <c r="D4415" s="6"/>
    </row>
    <row r="4416" spans="1:4" x14ac:dyDescent="0.25">
      <c r="A4416" s="3">
        <v>24677</v>
      </c>
      <c r="B4416" s="1">
        <v>93.73</v>
      </c>
      <c r="C4416" s="6">
        <f t="shared" si="70"/>
        <v>-3.301914913474294E-3</v>
      </c>
      <c r="D4416" s="6"/>
    </row>
    <row r="4417" spans="1:4" x14ac:dyDescent="0.25">
      <c r="A4417" s="3">
        <v>24678</v>
      </c>
      <c r="B4417" s="1">
        <v>93.24</v>
      </c>
      <c r="C4417" s="6">
        <f t="shared" si="70"/>
        <v>-5.2414945908381789E-3</v>
      </c>
      <c r="D4417" s="6"/>
    </row>
    <row r="4418" spans="1:4" x14ac:dyDescent="0.25">
      <c r="A4418" s="3">
        <v>24679</v>
      </c>
      <c r="B4418" s="1">
        <v>94.06</v>
      </c>
      <c r="C4418" s="6">
        <f t="shared" si="70"/>
        <v>8.7560623493456793E-3</v>
      </c>
      <c r="D4418" s="6"/>
    </row>
    <row r="4419" spans="1:4" x14ac:dyDescent="0.25">
      <c r="A4419" s="3">
        <v>24680</v>
      </c>
      <c r="B4419" s="1">
        <v>94.35</v>
      </c>
      <c r="C4419" s="6">
        <f t="shared" si="70"/>
        <v>3.0783952976572346E-3</v>
      </c>
      <c r="D4419" s="6"/>
    </row>
    <row r="4420" spans="1:4" x14ac:dyDescent="0.25">
      <c r="A4420" s="3">
        <v>24681</v>
      </c>
      <c r="B4420" s="1">
        <v>94.49</v>
      </c>
      <c r="C4420" s="6">
        <f t="shared" ref="C4420:C4483" si="71">LN(B4420/B4419)</f>
        <v>1.4827369799752836E-3</v>
      </c>
      <c r="D4420" s="6"/>
    </row>
    <row r="4421" spans="1:4" x14ac:dyDescent="0.25">
      <c r="A4421" s="3">
        <v>24684</v>
      </c>
      <c r="B4421" s="1">
        <v>94.75</v>
      </c>
      <c r="C4421" s="6">
        <f t="shared" si="71"/>
        <v>2.7478351680012107E-3</v>
      </c>
      <c r="D4421" s="6"/>
    </row>
    <row r="4422" spans="1:4" x14ac:dyDescent="0.25">
      <c r="A4422" s="3">
        <v>24685</v>
      </c>
      <c r="B4422" s="1">
        <v>95.37</v>
      </c>
      <c r="C4422" s="6">
        <f t="shared" si="71"/>
        <v>6.5222196282852495E-3</v>
      </c>
      <c r="D4422" s="6"/>
    </row>
    <row r="4423" spans="1:4" x14ac:dyDescent="0.25">
      <c r="A4423" s="3">
        <v>24686</v>
      </c>
      <c r="B4423" s="1">
        <v>95.78</v>
      </c>
      <c r="C4423" s="6">
        <f t="shared" si="71"/>
        <v>4.2898313236421686E-3</v>
      </c>
      <c r="D4423" s="6"/>
    </row>
    <row r="4424" spans="1:4" x14ac:dyDescent="0.25">
      <c r="A4424" s="3">
        <v>24687</v>
      </c>
      <c r="B4424" s="1">
        <v>95.66</v>
      </c>
      <c r="C4424" s="6">
        <f t="shared" si="71"/>
        <v>-1.2536566623125571E-3</v>
      </c>
      <c r="D4424" s="6"/>
    </row>
    <row r="4425" spans="1:4" x14ac:dyDescent="0.25">
      <c r="A4425" s="3">
        <v>24688</v>
      </c>
      <c r="B4425" s="1">
        <v>95.83</v>
      </c>
      <c r="C4425" s="6">
        <f t="shared" si="71"/>
        <v>1.7755501035200824E-3</v>
      </c>
      <c r="D4425" s="6"/>
    </row>
    <row r="4426" spans="1:4" x14ac:dyDescent="0.25">
      <c r="A4426" s="3">
        <v>24691</v>
      </c>
      <c r="B4426" s="1">
        <v>95.58</v>
      </c>
      <c r="C4426" s="6">
        <f t="shared" si="71"/>
        <v>-2.61219520565872E-3</v>
      </c>
      <c r="D4426" s="6"/>
    </row>
    <row r="4427" spans="1:4" x14ac:dyDescent="0.25">
      <c r="A4427" s="3">
        <v>24692</v>
      </c>
      <c r="B4427" s="1">
        <v>95.69</v>
      </c>
      <c r="C4427" s="6">
        <f t="shared" si="71"/>
        <v>1.1502066411593151E-3</v>
      </c>
      <c r="D4427" s="6"/>
    </row>
    <row r="4428" spans="1:4" x14ac:dyDescent="0.25">
      <c r="A4428" s="3">
        <v>24693</v>
      </c>
      <c r="B4428" s="1">
        <v>95.78</v>
      </c>
      <c r="C4428" s="6">
        <f t="shared" si="71"/>
        <v>9.4009512329178114E-4</v>
      </c>
      <c r="D4428" s="6"/>
    </row>
    <row r="4429" spans="1:4" x14ac:dyDescent="0.25">
      <c r="A4429" s="3">
        <v>24694</v>
      </c>
      <c r="B4429" s="1">
        <v>95.53</v>
      </c>
      <c r="C4429" s="6">
        <f t="shared" si="71"/>
        <v>-2.613560632546258E-3</v>
      </c>
      <c r="D4429" s="6"/>
    </row>
    <row r="4430" spans="1:4" x14ac:dyDescent="0.25">
      <c r="A4430" s="3">
        <v>24695</v>
      </c>
      <c r="B4430" s="1">
        <v>95.15</v>
      </c>
      <c r="C4430" s="6">
        <f t="shared" si="71"/>
        <v>-3.9857405397584833E-3</v>
      </c>
      <c r="D4430" s="6"/>
    </row>
    <row r="4431" spans="1:4" x14ac:dyDescent="0.25">
      <c r="A4431" s="3">
        <v>24698</v>
      </c>
      <c r="B4431" s="1">
        <v>94.64</v>
      </c>
      <c r="C4431" s="6">
        <f t="shared" si="71"/>
        <v>-5.3743740720272335E-3</v>
      </c>
      <c r="D4431" s="6"/>
    </row>
    <row r="4432" spans="1:4" x14ac:dyDescent="0.25">
      <c r="A4432" s="3">
        <v>24699</v>
      </c>
      <c r="B4432" s="1">
        <v>94.77</v>
      </c>
      <c r="C4432" s="6">
        <f t="shared" si="71"/>
        <v>1.3726838119721742E-3</v>
      </c>
      <c r="D4432" s="6"/>
    </row>
    <row r="4433" spans="1:4" x14ac:dyDescent="0.25">
      <c r="A4433" s="3">
        <v>24700</v>
      </c>
      <c r="B4433" s="1">
        <v>94.55</v>
      </c>
      <c r="C4433" s="6">
        <f t="shared" si="71"/>
        <v>-2.3241083776369929E-3</v>
      </c>
      <c r="D4433" s="6"/>
    </row>
    <row r="4434" spans="1:4" x14ac:dyDescent="0.25">
      <c r="A4434" s="3">
        <v>24701</v>
      </c>
      <c r="B4434" s="1">
        <v>94.63</v>
      </c>
      <c r="C4434" s="6">
        <f t="shared" si="71"/>
        <v>8.457554156747043E-4</v>
      </c>
      <c r="D4434" s="6"/>
    </row>
    <row r="4435" spans="1:4" x14ac:dyDescent="0.25">
      <c r="A4435" s="3">
        <v>24702</v>
      </c>
      <c r="B4435" s="1">
        <v>94.78</v>
      </c>
      <c r="C4435" s="6">
        <f t="shared" si="71"/>
        <v>1.583866019300902E-3</v>
      </c>
      <c r="D4435" s="6"/>
    </row>
    <row r="4436" spans="1:4" x14ac:dyDescent="0.25">
      <c r="A4436" s="3">
        <v>24705</v>
      </c>
      <c r="B4436" s="1">
        <v>94.25</v>
      </c>
      <c r="C4436" s="6">
        <f t="shared" si="71"/>
        <v>-5.6075902113221056E-3</v>
      </c>
      <c r="D4436" s="6"/>
    </row>
    <row r="4437" spans="1:4" x14ac:dyDescent="0.25">
      <c r="A4437" s="3">
        <v>24706</v>
      </c>
      <c r="B4437" s="1">
        <v>93.74</v>
      </c>
      <c r="C4437" s="6">
        <f t="shared" si="71"/>
        <v>-5.4258338335601104E-3</v>
      </c>
      <c r="D4437" s="6"/>
    </row>
    <row r="4438" spans="1:4" x14ac:dyDescent="0.25">
      <c r="A4438" s="3">
        <v>24707</v>
      </c>
      <c r="B4438" s="1">
        <v>93.61</v>
      </c>
      <c r="C4438" s="6">
        <f t="shared" si="71"/>
        <v>-1.3877771109067148E-3</v>
      </c>
      <c r="D4438" s="6"/>
    </row>
    <row r="4439" spans="1:4" x14ac:dyDescent="0.25">
      <c r="A4439" s="3">
        <v>24708</v>
      </c>
      <c r="B4439" s="1">
        <v>93.09</v>
      </c>
      <c r="C4439" s="6">
        <f t="shared" si="71"/>
        <v>-5.5704482552547223E-3</v>
      </c>
      <c r="D4439" s="6"/>
    </row>
    <row r="4440" spans="1:4" x14ac:dyDescent="0.25">
      <c r="A4440" s="3">
        <v>24709</v>
      </c>
      <c r="B4440" s="1">
        <v>92.7</v>
      </c>
      <c r="C4440" s="6">
        <f t="shared" si="71"/>
        <v>-4.1982945565890474E-3</v>
      </c>
      <c r="D4440" s="6"/>
    </row>
    <row r="4441" spans="1:4" x14ac:dyDescent="0.25">
      <c r="A4441" s="3">
        <v>24712</v>
      </c>
      <c r="B4441" s="1">
        <v>92.64</v>
      </c>
      <c r="C4441" s="6">
        <f t="shared" si="71"/>
        <v>-6.4745874712434899E-4</v>
      </c>
      <c r="D4441" s="6"/>
    </row>
    <row r="4442" spans="1:4" x14ac:dyDescent="0.25">
      <c r="A4442" s="3">
        <v>24713</v>
      </c>
      <c r="B4442" s="1">
        <v>92.88</v>
      </c>
      <c r="C4442" s="6">
        <f t="shared" si="71"/>
        <v>2.5873235649509544E-3</v>
      </c>
      <c r="D4442" s="6"/>
    </row>
    <row r="4443" spans="1:4" x14ac:dyDescent="0.25">
      <c r="A4443" s="3">
        <v>24714</v>
      </c>
      <c r="B4443" s="1">
        <v>93.07</v>
      </c>
      <c r="C4443" s="6">
        <f t="shared" si="71"/>
        <v>2.043560807983106E-3</v>
      </c>
      <c r="D4443" s="6"/>
    </row>
    <row r="4444" spans="1:4" x14ac:dyDescent="0.25">
      <c r="A4444" s="3">
        <v>24715</v>
      </c>
      <c r="B4444" s="1">
        <v>93.64</v>
      </c>
      <c r="C4444" s="6">
        <f t="shared" si="71"/>
        <v>6.1057444250910125E-3</v>
      </c>
      <c r="D4444" s="6"/>
    </row>
    <row r="4445" spans="1:4" x14ac:dyDescent="0.25">
      <c r="A4445" s="3">
        <v>24716</v>
      </c>
      <c r="B4445" s="1">
        <v>93.68</v>
      </c>
      <c r="C4445" s="6">
        <f t="shared" si="71"/>
        <v>4.2707666675184338E-4</v>
      </c>
      <c r="D4445" s="6"/>
    </row>
    <row r="4446" spans="1:4" x14ac:dyDescent="0.25">
      <c r="A4446" s="3">
        <v>24720</v>
      </c>
      <c r="B4446" s="1">
        <v>94.21</v>
      </c>
      <c r="C4446" s="6">
        <f t="shared" si="71"/>
        <v>5.6416137711143366E-3</v>
      </c>
      <c r="D4446" s="6"/>
    </row>
    <row r="4447" spans="1:4" x14ac:dyDescent="0.25">
      <c r="A4447" s="3">
        <v>24721</v>
      </c>
      <c r="B4447" s="1">
        <v>94.39</v>
      </c>
      <c r="C4447" s="6">
        <f t="shared" si="71"/>
        <v>1.9088022762767164E-3</v>
      </c>
      <c r="D4447" s="6"/>
    </row>
    <row r="4448" spans="1:4" x14ac:dyDescent="0.25">
      <c r="A4448" s="3">
        <v>24722</v>
      </c>
      <c r="B4448" s="1">
        <v>94.33</v>
      </c>
      <c r="C4448" s="6">
        <f t="shared" si="71"/>
        <v>-6.3586267509128567E-4</v>
      </c>
      <c r="D4448" s="6"/>
    </row>
    <row r="4449" spans="1:4" x14ac:dyDescent="0.25">
      <c r="A4449" s="3">
        <v>24723</v>
      </c>
      <c r="B4449" s="1">
        <v>94.36</v>
      </c>
      <c r="C4449" s="6">
        <f t="shared" si="71"/>
        <v>3.1798187771247665E-4</v>
      </c>
      <c r="D4449" s="6"/>
    </row>
    <row r="4450" spans="1:4" x14ac:dyDescent="0.25">
      <c r="A4450" s="3">
        <v>24726</v>
      </c>
      <c r="B4450" s="1">
        <v>94.54</v>
      </c>
      <c r="C4450" s="6">
        <f t="shared" si="71"/>
        <v>1.9057708256160326E-3</v>
      </c>
      <c r="D4450" s="6"/>
    </row>
    <row r="4451" spans="1:4" x14ac:dyDescent="0.25">
      <c r="A4451" s="3">
        <v>24727</v>
      </c>
      <c r="B4451" s="1">
        <v>94.99</v>
      </c>
      <c r="C4451" s="6">
        <f t="shared" si="71"/>
        <v>4.748597537000695E-3</v>
      </c>
      <c r="D4451" s="6"/>
    </row>
    <row r="4452" spans="1:4" x14ac:dyDescent="0.25">
      <c r="A4452" s="3">
        <v>24728</v>
      </c>
      <c r="B4452" s="1">
        <v>95.99</v>
      </c>
      <c r="C4452" s="6">
        <f t="shared" si="71"/>
        <v>1.0472396473354456E-2</v>
      </c>
      <c r="D4452" s="6"/>
    </row>
    <row r="4453" spans="1:4" x14ac:dyDescent="0.25">
      <c r="A4453" s="3">
        <v>24729</v>
      </c>
      <c r="B4453" s="1">
        <v>96.2</v>
      </c>
      <c r="C4453" s="6">
        <f t="shared" si="71"/>
        <v>2.1853382962153233E-3</v>
      </c>
      <c r="D4453" s="6"/>
    </row>
    <row r="4454" spans="1:4" x14ac:dyDescent="0.25">
      <c r="A4454" s="3">
        <v>24730</v>
      </c>
      <c r="B4454" s="1">
        <v>96.27</v>
      </c>
      <c r="C4454" s="6">
        <f t="shared" si="71"/>
        <v>7.2738611821423517E-4</v>
      </c>
      <c r="D4454" s="6"/>
    </row>
    <row r="4455" spans="1:4" x14ac:dyDescent="0.25">
      <c r="A4455" s="3">
        <v>24733</v>
      </c>
      <c r="B4455" s="1">
        <v>96.53</v>
      </c>
      <c r="C4455" s="6">
        <f t="shared" si="71"/>
        <v>2.6970970706485923E-3</v>
      </c>
      <c r="D4455" s="6"/>
    </row>
    <row r="4456" spans="1:4" x14ac:dyDescent="0.25">
      <c r="A4456" s="3">
        <v>24734</v>
      </c>
      <c r="B4456" s="1">
        <v>96.17</v>
      </c>
      <c r="C4456" s="6">
        <f t="shared" si="71"/>
        <v>-3.736382136133289E-3</v>
      </c>
      <c r="D4456" s="6"/>
    </row>
    <row r="4457" spans="1:4" x14ac:dyDescent="0.25">
      <c r="A4457" s="3">
        <v>24735</v>
      </c>
      <c r="B4457" s="1">
        <v>96.13</v>
      </c>
      <c r="C4457" s="6">
        <f t="shared" si="71"/>
        <v>-4.1601664666571502E-4</v>
      </c>
      <c r="D4457" s="6"/>
    </row>
    <row r="4458" spans="1:4" x14ac:dyDescent="0.25">
      <c r="A4458" s="3">
        <v>24736</v>
      </c>
      <c r="B4458" s="1">
        <v>96.75</v>
      </c>
      <c r="C4458" s="6">
        <f t="shared" si="71"/>
        <v>6.4288898321663646E-3</v>
      </c>
      <c r="D4458" s="6"/>
    </row>
    <row r="4459" spans="1:4" x14ac:dyDescent="0.25">
      <c r="A4459" s="3">
        <v>24737</v>
      </c>
      <c r="B4459" s="1">
        <v>97</v>
      </c>
      <c r="C4459" s="6">
        <f t="shared" si="71"/>
        <v>2.580646593491713E-3</v>
      </c>
      <c r="D4459" s="6"/>
    </row>
    <row r="4460" spans="1:4" x14ac:dyDescent="0.25">
      <c r="A4460" s="3">
        <v>24740</v>
      </c>
      <c r="B4460" s="1">
        <v>97.59</v>
      </c>
      <c r="C4460" s="6">
        <f t="shared" si="71"/>
        <v>6.0640506499870239E-3</v>
      </c>
      <c r="D4460" s="6"/>
    </row>
    <row r="4461" spans="1:4" x14ac:dyDescent="0.25">
      <c r="A4461" s="3">
        <v>24741</v>
      </c>
      <c r="B4461" s="1">
        <v>96.76</v>
      </c>
      <c r="C4461" s="6">
        <f t="shared" si="71"/>
        <v>-8.5413434115432472E-3</v>
      </c>
      <c r="D4461" s="6"/>
    </row>
    <row r="4462" spans="1:4" x14ac:dyDescent="0.25">
      <c r="A4462" s="3">
        <v>24742</v>
      </c>
      <c r="B4462" s="1">
        <v>96.79</v>
      </c>
      <c r="C4462" s="6">
        <f t="shared" si="71"/>
        <v>3.0999741917064438E-4</v>
      </c>
      <c r="D4462" s="6"/>
    </row>
    <row r="4463" spans="1:4" x14ac:dyDescent="0.25">
      <c r="A4463" s="3">
        <v>24743</v>
      </c>
      <c r="B4463" s="1">
        <v>96.79</v>
      </c>
      <c r="C4463" s="6">
        <f t="shared" si="71"/>
        <v>0</v>
      </c>
      <c r="D4463" s="6"/>
    </row>
    <row r="4464" spans="1:4" x14ac:dyDescent="0.25">
      <c r="A4464" s="3">
        <v>24744</v>
      </c>
      <c r="B4464" s="1">
        <v>96.71</v>
      </c>
      <c r="C4464" s="6">
        <f t="shared" si="71"/>
        <v>-8.2687343212551451E-4</v>
      </c>
      <c r="D4464" s="6"/>
    </row>
    <row r="4465" spans="1:4" x14ac:dyDescent="0.25">
      <c r="A4465" s="3">
        <v>24747</v>
      </c>
      <c r="B4465" s="1">
        <v>96.32</v>
      </c>
      <c r="C4465" s="6">
        <f t="shared" si="71"/>
        <v>-4.0408281683609543E-3</v>
      </c>
      <c r="D4465" s="6"/>
    </row>
    <row r="4466" spans="1:4" x14ac:dyDescent="0.25">
      <c r="A4466" s="3">
        <v>24748</v>
      </c>
      <c r="B4466" s="1">
        <v>96.65</v>
      </c>
      <c r="C4466" s="6">
        <f t="shared" si="71"/>
        <v>3.420224093829105E-3</v>
      </c>
      <c r="D4466" s="6"/>
    </row>
    <row r="4467" spans="1:4" x14ac:dyDescent="0.25">
      <c r="A4467" s="3">
        <v>24749</v>
      </c>
      <c r="B4467" s="1">
        <v>96.43</v>
      </c>
      <c r="C4467" s="6">
        <f t="shared" si="71"/>
        <v>-2.2788491320468165E-3</v>
      </c>
      <c r="D4467" s="6"/>
    </row>
    <row r="4468" spans="1:4" x14ac:dyDescent="0.25">
      <c r="A4468" s="3">
        <v>24750</v>
      </c>
      <c r="B4468" s="1">
        <v>96.67</v>
      </c>
      <c r="C4468" s="6">
        <f t="shared" si="71"/>
        <v>2.4857599542208453E-3</v>
      </c>
      <c r="D4468" s="6"/>
    </row>
    <row r="4469" spans="1:4" x14ac:dyDescent="0.25">
      <c r="A4469" s="3">
        <v>24751</v>
      </c>
      <c r="B4469" s="1">
        <v>97.26</v>
      </c>
      <c r="C4469" s="6">
        <f t="shared" si="71"/>
        <v>6.0846884991256293E-3</v>
      </c>
      <c r="D4469" s="6"/>
    </row>
    <row r="4470" spans="1:4" x14ac:dyDescent="0.25">
      <c r="A4470" s="3">
        <v>24754</v>
      </c>
      <c r="B4470" s="1">
        <v>97.51</v>
      </c>
      <c r="C4470" s="6">
        <f t="shared" si="71"/>
        <v>2.5671318713877973E-3</v>
      </c>
      <c r="D4470" s="6"/>
    </row>
    <row r="4471" spans="1:4" x14ac:dyDescent="0.25">
      <c r="A4471" s="3">
        <v>24755</v>
      </c>
      <c r="B4471" s="1">
        <v>96.84</v>
      </c>
      <c r="C4471" s="6">
        <f t="shared" si="71"/>
        <v>-6.8948047771698658E-3</v>
      </c>
      <c r="D4471" s="6"/>
    </row>
    <row r="4472" spans="1:4" x14ac:dyDescent="0.25">
      <c r="A4472" s="3">
        <v>24756</v>
      </c>
      <c r="B4472" s="1">
        <v>96.37</v>
      </c>
      <c r="C4472" s="6">
        <f t="shared" si="71"/>
        <v>-4.8651822066617173E-3</v>
      </c>
      <c r="D4472" s="6"/>
    </row>
    <row r="4473" spans="1:4" x14ac:dyDescent="0.25">
      <c r="A4473" s="3">
        <v>24757</v>
      </c>
      <c r="B4473" s="1">
        <v>95.75</v>
      </c>
      <c r="C4473" s="6">
        <f t="shared" si="71"/>
        <v>-6.4543218024407439E-3</v>
      </c>
      <c r="D4473" s="6"/>
    </row>
    <row r="4474" spans="1:4" x14ac:dyDescent="0.25">
      <c r="A4474" s="3">
        <v>24758</v>
      </c>
      <c r="B4474" s="1">
        <v>96</v>
      </c>
      <c r="C4474" s="6">
        <f t="shared" si="71"/>
        <v>2.6075634070807695E-3</v>
      </c>
      <c r="D4474" s="6"/>
    </row>
    <row r="4475" spans="1:4" x14ac:dyDescent="0.25">
      <c r="A4475" s="3">
        <v>24761</v>
      </c>
      <c r="B4475" s="1">
        <v>95.25</v>
      </c>
      <c r="C4475" s="6">
        <f t="shared" si="71"/>
        <v>-7.8431774610258926E-3</v>
      </c>
      <c r="D4475" s="6"/>
    </row>
    <row r="4476" spans="1:4" x14ac:dyDescent="0.25">
      <c r="A4476" s="3">
        <v>24762</v>
      </c>
      <c r="B4476" s="1">
        <v>95</v>
      </c>
      <c r="C4476" s="6">
        <f t="shared" si="71"/>
        <v>-2.6281224062694691E-3</v>
      </c>
      <c r="D4476" s="6"/>
    </row>
    <row r="4477" spans="1:4" x14ac:dyDescent="0.25">
      <c r="A4477" s="3">
        <v>24763</v>
      </c>
      <c r="B4477" s="1">
        <v>95.25</v>
      </c>
      <c r="C4477" s="6">
        <f t="shared" si="71"/>
        <v>2.6281224062694084E-3</v>
      </c>
      <c r="D4477" s="6"/>
    </row>
    <row r="4478" spans="1:4" x14ac:dyDescent="0.25">
      <c r="A4478" s="3">
        <v>24764</v>
      </c>
      <c r="B4478" s="1">
        <v>95.43</v>
      </c>
      <c r="C4478" s="6">
        <f t="shared" si="71"/>
        <v>1.8879804223521808E-3</v>
      </c>
      <c r="D4478" s="6"/>
    </row>
    <row r="4479" spans="1:4" x14ac:dyDescent="0.25">
      <c r="A4479" s="3">
        <v>24765</v>
      </c>
      <c r="B4479" s="1">
        <v>95.38</v>
      </c>
      <c r="C4479" s="6">
        <f t="shared" si="71"/>
        <v>-5.2408155908430243E-4</v>
      </c>
      <c r="D4479" s="6"/>
    </row>
    <row r="4480" spans="1:4" x14ac:dyDescent="0.25">
      <c r="A4480" s="3">
        <v>24768</v>
      </c>
      <c r="B4480" s="1">
        <v>94.96</v>
      </c>
      <c r="C4480" s="6">
        <f t="shared" si="71"/>
        <v>-4.4131625686656805E-3</v>
      </c>
      <c r="D4480" s="6"/>
    </row>
    <row r="4481" spans="1:4" x14ac:dyDescent="0.25">
      <c r="A4481" s="3">
        <v>24769</v>
      </c>
      <c r="B4481" s="1">
        <v>94.42</v>
      </c>
      <c r="C4481" s="6">
        <f t="shared" si="71"/>
        <v>-5.7028351832718316E-3</v>
      </c>
      <c r="D4481" s="6"/>
    </row>
    <row r="4482" spans="1:4" x14ac:dyDescent="0.25">
      <c r="A4482" s="3">
        <v>24770</v>
      </c>
      <c r="B4482" s="1">
        <v>94.52</v>
      </c>
      <c r="C4482" s="6">
        <f t="shared" si="71"/>
        <v>1.0585372005663713E-3</v>
      </c>
      <c r="D4482" s="6"/>
    </row>
    <row r="4483" spans="1:4" x14ac:dyDescent="0.25">
      <c r="A4483" s="3">
        <v>24771</v>
      </c>
      <c r="B4483" s="1">
        <v>94.94</v>
      </c>
      <c r="C4483" s="6">
        <f t="shared" si="71"/>
        <v>4.4336608044649676E-3</v>
      </c>
      <c r="D4483" s="6"/>
    </row>
    <row r="4484" spans="1:4" x14ac:dyDescent="0.25">
      <c r="A4484" s="3">
        <v>24772</v>
      </c>
      <c r="B4484" s="1">
        <v>94.96</v>
      </c>
      <c r="C4484" s="6">
        <f t="shared" ref="C4484:C4547" si="72">LN(B4484/B4483)</f>
        <v>2.1063717824060425E-4</v>
      </c>
      <c r="D4484" s="6"/>
    </row>
    <row r="4485" spans="1:4" x14ac:dyDescent="0.25">
      <c r="A4485" s="3">
        <v>24775</v>
      </c>
      <c r="B4485" s="1">
        <v>94.79</v>
      </c>
      <c r="C4485" s="6">
        <f t="shared" si="72"/>
        <v>-1.7918318364622354E-3</v>
      </c>
      <c r="D4485" s="6"/>
    </row>
    <row r="4486" spans="1:4" x14ac:dyDescent="0.25">
      <c r="A4486" s="3">
        <v>24776</v>
      </c>
      <c r="B4486" s="1">
        <v>93.3</v>
      </c>
      <c r="C4486" s="6">
        <f t="shared" si="72"/>
        <v>-1.5843810611652152E-2</v>
      </c>
      <c r="D4486" s="6"/>
    </row>
    <row r="4487" spans="1:4" x14ac:dyDescent="0.25">
      <c r="A4487" s="3">
        <v>24777</v>
      </c>
      <c r="B4487" s="1">
        <v>92.71</v>
      </c>
      <c r="C4487" s="6">
        <f t="shared" si="72"/>
        <v>-6.3437662344071255E-3</v>
      </c>
      <c r="D4487" s="6"/>
    </row>
    <row r="4488" spans="1:4" x14ac:dyDescent="0.25">
      <c r="A4488" s="3">
        <v>24778</v>
      </c>
      <c r="B4488" s="1">
        <v>92.34</v>
      </c>
      <c r="C4488" s="6">
        <f t="shared" si="72"/>
        <v>-3.9989245400480784E-3</v>
      </c>
      <c r="D4488" s="6"/>
    </row>
    <row r="4489" spans="1:4" x14ac:dyDescent="0.25">
      <c r="A4489" s="3">
        <v>24779</v>
      </c>
      <c r="B4489" s="1">
        <v>91.78</v>
      </c>
      <c r="C4489" s="6">
        <f t="shared" si="72"/>
        <v>-6.0830081121554507E-3</v>
      </c>
      <c r="D4489" s="6"/>
    </row>
    <row r="4490" spans="1:4" x14ac:dyDescent="0.25">
      <c r="A4490" s="3">
        <v>24782</v>
      </c>
      <c r="B4490" s="1">
        <v>91.48</v>
      </c>
      <c r="C4490" s="6">
        <f t="shared" si="72"/>
        <v>-3.2740398121070351E-3</v>
      </c>
      <c r="D4490" s="6"/>
    </row>
    <row r="4491" spans="1:4" x14ac:dyDescent="0.25">
      <c r="A4491" s="3">
        <v>24784</v>
      </c>
      <c r="B4491" s="1">
        <v>91.14</v>
      </c>
      <c r="C4491" s="6">
        <f t="shared" si="72"/>
        <v>-3.7235833188439078E-3</v>
      </c>
      <c r="D4491" s="6"/>
    </row>
    <row r="4492" spans="1:4" x14ac:dyDescent="0.25">
      <c r="A4492" s="3">
        <v>24785</v>
      </c>
      <c r="B4492" s="1">
        <v>91.59</v>
      </c>
      <c r="C4492" s="6">
        <f t="shared" si="72"/>
        <v>4.9253095791596023E-3</v>
      </c>
      <c r="D4492" s="6"/>
    </row>
    <row r="4493" spans="1:4" x14ac:dyDescent="0.25">
      <c r="A4493" s="3">
        <v>24786</v>
      </c>
      <c r="B4493" s="1">
        <v>92.21</v>
      </c>
      <c r="C4493" s="6">
        <f t="shared" si="72"/>
        <v>6.746489136153601E-3</v>
      </c>
      <c r="D4493" s="6"/>
    </row>
    <row r="4494" spans="1:4" x14ac:dyDescent="0.25">
      <c r="A4494" s="3">
        <v>24789</v>
      </c>
      <c r="B4494" s="1">
        <v>91.97</v>
      </c>
      <c r="C4494" s="6">
        <f t="shared" si="72"/>
        <v>-2.6061476364435802E-3</v>
      </c>
      <c r="D4494" s="6"/>
    </row>
    <row r="4495" spans="1:4" x14ac:dyDescent="0.25">
      <c r="A4495" s="3">
        <v>24790</v>
      </c>
      <c r="B4495" s="1">
        <v>91.39</v>
      </c>
      <c r="C4495" s="6">
        <f t="shared" si="72"/>
        <v>-6.3263736304958974E-3</v>
      </c>
      <c r="D4495" s="6"/>
    </row>
    <row r="4496" spans="1:4" x14ac:dyDescent="0.25">
      <c r="A4496" s="3">
        <v>24791</v>
      </c>
      <c r="B4496" s="1">
        <v>91.76</v>
      </c>
      <c r="C4496" s="6">
        <f t="shared" si="72"/>
        <v>4.040409537005127E-3</v>
      </c>
      <c r="D4496" s="6"/>
    </row>
    <row r="4497" spans="1:4" x14ac:dyDescent="0.25">
      <c r="A4497" s="3">
        <v>24792</v>
      </c>
      <c r="B4497" s="1">
        <v>92.6</v>
      </c>
      <c r="C4497" s="6">
        <f t="shared" si="72"/>
        <v>9.1126688310183279E-3</v>
      </c>
      <c r="D4497" s="6"/>
    </row>
    <row r="4498" spans="1:4" x14ac:dyDescent="0.25">
      <c r="A4498" s="3">
        <v>24793</v>
      </c>
      <c r="B4498" s="1">
        <v>92.82</v>
      </c>
      <c r="C4498" s="6">
        <f t="shared" si="72"/>
        <v>2.3729921608960131E-3</v>
      </c>
      <c r="D4498" s="6"/>
    </row>
    <row r="4499" spans="1:4" x14ac:dyDescent="0.25">
      <c r="A4499" s="3">
        <v>24796</v>
      </c>
      <c r="B4499" s="1">
        <v>91.65</v>
      </c>
      <c r="C4499" s="6">
        <f t="shared" si="72"/>
        <v>-1.2685159527315576E-2</v>
      </c>
      <c r="D4499" s="6"/>
    </row>
    <row r="4500" spans="1:4" x14ac:dyDescent="0.25">
      <c r="A4500" s="3">
        <v>24797</v>
      </c>
      <c r="B4500" s="1">
        <v>93.1</v>
      </c>
      <c r="C4500" s="6">
        <f t="shared" si="72"/>
        <v>1.5697209997307244E-2</v>
      </c>
      <c r="D4500" s="6"/>
    </row>
    <row r="4501" spans="1:4" x14ac:dyDescent="0.25">
      <c r="A4501" s="3">
        <v>24798</v>
      </c>
      <c r="B4501" s="1">
        <v>93.65</v>
      </c>
      <c r="C4501" s="6">
        <f t="shared" si="72"/>
        <v>5.8902446070761925E-3</v>
      </c>
      <c r="D4501" s="6"/>
    </row>
    <row r="4502" spans="1:4" x14ac:dyDescent="0.25">
      <c r="A4502" s="3">
        <v>24800</v>
      </c>
      <c r="B4502" s="1">
        <v>93.9</v>
      </c>
      <c r="C4502" s="6">
        <f t="shared" si="72"/>
        <v>2.665957324119696E-3</v>
      </c>
      <c r="D4502" s="6"/>
    </row>
    <row r="4503" spans="1:4" x14ac:dyDescent="0.25">
      <c r="A4503" s="3">
        <v>24803</v>
      </c>
      <c r="B4503" s="1">
        <v>94.17</v>
      </c>
      <c r="C4503" s="6">
        <f t="shared" si="72"/>
        <v>2.8712733077545008E-3</v>
      </c>
      <c r="D4503" s="6"/>
    </row>
    <row r="4504" spans="1:4" x14ac:dyDescent="0.25">
      <c r="A4504" s="3">
        <v>24804</v>
      </c>
      <c r="B4504" s="1">
        <v>94.49</v>
      </c>
      <c r="C4504" s="6">
        <f t="shared" si="72"/>
        <v>3.3923492725625682E-3</v>
      </c>
      <c r="D4504" s="6"/>
    </row>
    <row r="4505" spans="1:4" x14ac:dyDescent="0.25">
      <c r="A4505" s="3">
        <v>24805</v>
      </c>
      <c r="B4505" s="1">
        <v>94.47</v>
      </c>
      <c r="C4505" s="6">
        <f t="shared" si="72"/>
        <v>-2.116850134915883E-4</v>
      </c>
      <c r="D4505" s="6"/>
    </row>
    <row r="4506" spans="1:4" x14ac:dyDescent="0.25">
      <c r="A4506" s="3">
        <v>24806</v>
      </c>
      <c r="B4506" s="1">
        <v>94</v>
      </c>
      <c r="C4506" s="6">
        <f t="shared" si="72"/>
        <v>-4.9875415110390512E-3</v>
      </c>
      <c r="D4506" s="6"/>
    </row>
    <row r="4507" spans="1:4" x14ac:dyDescent="0.25">
      <c r="A4507" s="3">
        <v>24807</v>
      </c>
      <c r="B4507" s="1">
        <v>94.5</v>
      </c>
      <c r="C4507" s="6">
        <f t="shared" si="72"/>
        <v>5.3050522296930981E-3</v>
      </c>
      <c r="D4507" s="6"/>
    </row>
    <row r="4508" spans="1:4" x14ac:dyDescent="0.25">
      <c r="A4508" s="3">
        <v>24810</v>
      </c>
      <c r="B4508" s="1">
        <v>95.1</v>
      </c>
      <c r="C4508" s="6">
        <f t="shared" si="72"/>
        <v>6.3291350516475296E-3</v>
      </c>
      <c r="D4508" s="6"/>
    </row>
    <row r="4509" spans="1:4" x14ac:dyDescent="0.25">
      <c r="A4509" s="3">
        <v>24811</v>
      </c>
      <c r="B4509" s="1">
        <v>95.23</v>
      </c>
      <c r="C4509" s="6">
        <f t="shared" si="72"/>
        <v>1.3660486546101466E-3</v>
      </c>
      <c r="D4509" s="6"/>
    </row>
    <row r="4510" spans="1:4" x14ac:dyDescent="0.25">
      <c r="A4510" s="3">
        <v>24812</v>
      </c>
      <c r="B4510" s="1">
        <v>95.64</v>
      </c>
      <c r="C4510" s="6">
        <f t="shared" si="72"/>
        <v>4.2961243841693796E-3</v>
      </c>
      <c r="D4510" s="6"/>
    </row>
    <row r="4511" spans="1:4" x14ac:dyDescent="0.25">
      <c r="A4511" s="3">
        <v>24813</v>
      </c>
      <c r="B4511" s="1">
        <v>95.53</v>
      </c>
      <c r="C4511" s="6">
        <f t="shared" si="72"/>
        <v>-1.1508083082069943E-3</v>
      </c>
      <c r="D4511" s="6"/>
    </row>
    <row r="4512" spans="1:4" x14ac:dyDescent="0.25">
      <c r="A4512" s="3">
        <v>24814</v>
      </c>
      <c r="B4512" s="1">
        <v>95.42</v>
      </c>
      <c r="C4512" s="6">
        <f t="shared" si="72"/>
        <v>-1.1521341939560727E-3</v>
      </c>
      <c r="D4512" s="6"/>
    </row>
    <row r="4513" spans="1:4" x14ac:dyDescent="0.25">
      <c r="A4513" s="3">
        <v>24817</v>
      </c>
      <c r="B4513" s="1">
        <v>95.12</v>
      </c>
      <c r="C4513" s="6">
        <f t="shared" si="72"/>
        <v>-3.1489477054345528E-3</v>
      </c>
      <c r="D4513" s="6"/>
    </row>
    <row r="4514" spans="1:4" x14ac:dyDescent="0.25">
      <c r="A4514" s="3">
        <v>24818</v>
      </c>
      <c r="B4514" s="1">
        <v>95.01</v>
      </c>
      <c r="C4514" s="6">
        <f t="shared" si="72"/>
        <v>-1.1571031638683074E-3</v>
      </c>
      <c r="D4514" s="6"/>
    </row>
    <row r="4515" spans="1:4" x14ac:dyDescent="0.25">
      <c r="A4515" s="3">
        <v>24819</v>
      </c>
      <c r="B4515" s="1">
        <v>95.34</v>
      </c>
      <c r="C4515" s="6">
        <f t="shared" si="72"/>
        <v>3.4673005580214125E-3</v>
      </c>
      <c r="D4515" s="6"/>
    </row>
    <row r="4516" spans="1:4" x14ac:dyDescent="0.25">
      <c r="A4516" s="3">
        <v>24820</v>
      </c>
      <c r="B4516" s="1">
        <v>95.47</v>
      </c>
      <c r="C4516" s="6">
        <f t="shared" si="72"/>
        <v>1.362612233262229E-3</v>
      </c>
      <c r="D4516" s="6"/>
    </row>
    <row r="4517" spans="1:4" x14ac:dyDescent="0.25">
      <c r="A4517" s="3">
        <v>24821</v>
      </c>
      <c r="B4517" s="1">
        <v>95.03</v>
      </c>
      <c r="C4517" s="6">
        <f t="shared" si="72"/>
        <v>-4.6194307867179086E-3</v>
      </c>
      <c r="D4517" s="6"/>
    </row>
    <row r="4518" spans="1:4" x14ac:dyDescent="0.25">
      <c r="A4518" s="3">
        <v>24824</v>
      </c>
      <c r="B4518" s="1">
        <v>94.77</v>
      </c>
      <c r="C4518" s="6">
        <f t="shared" si="72"/>
        <v>-2.7397277411204389E-3</v>
      </c>
      <c r="D4518" s="6"/>
    </row>
    <row r="4519" spans="1:4" x14ac:dyDescent="0.25">
      <c r="A4519" s="3">
        <v>24825</v>
      </c>
      <c r="B4519" s="1">
        <v>94.63</v>
      </c>
      <c r="C4519" s="6">
        <f t="shared" si="72"/>
        <v>-1.478352961962189E-3</v>
      </c>
      <c r="D4519" s="6"/>
    </row>
    <row r="4520" spans="1:4" x14ac:dyDescent="0.25">
      <c r="A4520" s="3">
        <v>24826</v>
      </c>
      <c r="B4520" s="1">
        <v>95.15</v>
      </c>
      <c r="C4520" s="6">
        <f t="shared" si="72"/>
        <v>5.4800432220173164E-3</v>
      </c>
      <c r="D4520" s="6"/>
    </row>
    <row r="4521" spans="1:4" x14ac:dyDescent="0.25">
      <c r="A4521" s="3">
        <v>24827</v>
      </c>
      <c r="B4521" s="1">
        <v>95.38</v>
      </c>
      <c r="C4521" s="6">
        <f t="shared" si="72"/>
        <v>2.414319127919784E-3</v>
      </c>
      <c r="D4521" s="6"/>
    </row>
    <row r="4522" spans="1:4" x14ac:dyDescent="0.25">
      <c r="A4522" s="3">
        <v>24828</v>
      </c>
      <c r="B4522" s="1">
        <v>95.2</v>
      </c>
      <c r="C4522" s="6">
        <f t="shared" si="72"/>
        <v>-1.8889710727585745E-3</v>
      </c>
      <c r="D4522" s="6"/>
    </row>
    <row r="4523" spans="1:4" x14ac:dyDescent="0.25">
      <c r="A4523" s="3">
        <v>24832</v>
      </c>
      <c r="B4523" s="1">
        <v>95.26</v>
      </c>
      <c r="C4523" s="6">
        <f t="shared" si="72"/>
        <v>6.300535753947003E-4</v>
      </c>
      <c r="D4523" s="6"/>
    </row>
    <row r="4524" spans="1:4" x14ac:dyDescent="0.25">
      <c r="A4524" s="3">
        <v>24833</v>
      </c>
      <c r="B4524" s="1">
        <v>95.91</v>
      </c>
      <c r="C4524" s="6">
        <f t="shared" si="72"/>
        <v>6.8002563671453187E-3</v>
      </c>
      <c r="D4524" s="6"/>
    </row>
    <row r="4525" spans="1:4" x14ac:dyDescent="0.25">
      <c r="A4525" s="3">
        <v>24834</v>
      </c>
      <c r="B4525" s="1">
        <v>95.89</v>
      </c>
      <c r="C4525" s="6">
        <f t="shared" si="72"/>
        <v>-2.0855057426993185E-4</v>
      </c>
      <c r="D4525" s="6"/>
    </row>
    <row r="4526" spans="1:4" x14ac:dyDescent="0.25">
      <c r="A4526" s="3">
        <v>24835</v>
      </c>
      <c r="B4526" s="1">
        <v>96.47</v>
      </c>
      <c r="C4526" s="6">
        <f t="shared" si="72"/>
        <v>6.0303780168723987E-3</v>
      </c>
      <c r="D4526" s="6"/>
    </row>
    <row r="4527" spans="1:4" x14ac:dyDescent="0.25">
      <c r="A4527" s="3">
        <v>24839</v>
      </c>
      <c r="B4527" s="1">
        <v>96.11</v>
      </c>
      <c r="C4527" s="6">
        <f t="shared" si="72"/>
        <v>-3.7387103472692335E-3</v>
      </c>
      <c r="D4527" s="6"/>
    </row>
    <row r="4528" spans="1:4" x14ac:dyDescent="0.25">
      <c r="A4528" s="3">
        <v>24840</v>
      </c>
      <c r="B4528" s="1">
        <v>95.67</v>
      </c>
      <c r="C4528" s="6">
        <f t="shared" si="72"/>
        <v>-4.5885991451170179E-3</v>
      </c>
      <c r="D4528" s="6"/>
    </row>
    <row r="4529" spans="1:4" x14ac:dyDescent="0.25">
      <c r="A4529" s="3">
        <v>24841</v>
      </c>
      <c r="B4529" s="1">
        <v>95.36</v>
      </c>
      <c r="C4529" s="6">
        <f t="shared" si="72"/>
        <v>-3.2455663730363493E-3</v>
      </c>
      <c r="D4529" s="6"/>
    </row>
    <row r="4530" spans="1:4" x14ac:dyDescent="0.25">
      <c r="A4530" s="3">
        <v>24842</v>
      </c>
      <c r="B4530" s="1">
        <v>95.94</v>
      </c>
      <c r="C4530" s="6">
        <f t="shared" si="72"/>
        <v>6.063792756878298E-3</v>
      </c>
      <c r="D4530" s="6"/>
    </row>
    <row r="4531" spans="1:4" x14ac:dyDescent="0.25">
      <c r="A4531" s="3">
        <v>24845</v>
      </c>
      <c r="B4531" s="1">
        <v>96.62</v>
      </c>
      <c r="C4531" s="6">
        <f t="shared" si="72"/>
        <v>7.0627630523429196E-3</v>
      </c>
      <c r="D4531" s="6"/>
    </row>
    <row r="4532" spans="1:4" x14ac:dyDescent="0.25">
      <c r="A4532" s="3">
        <v>24846</v>
      </c>
      <c r="B4532" s="1">
        <v>96.5</v>
      </c>
      <c r="C4532" s="6">
        <f t="shared" si="72"/>
        <v>-1.242750781320454E-3</v>
      </c>
      <c r="D4532" s="6"/>
    </row>
    <row r="4533" spans="1:4" x14ac:dyDescent="0.25">
      <c r="A4533" s="3">
        <v>24847</v>
      </c>
      <c r="B4533" s="1">
        <v>96.52</v>
      </c>
      <c r="C4533" s="6">
        <f t="shared" si="72"/>
        <v>2.0723241189066224E-4</v>
      </c>
      <c r="D4533" s="6"/>
    </row>
    <row r="4534" spans="1:4" x14ac:dyDescent="0.25">
      <c r="A4534" s="3">
        <v>24848</v>
      </c>
      <c r="B4534" s="1">
        <v>96.62</v>
      </c>
      <c r="C4534" s="6">
        <f t="shared" si="72"/>
        <v>1.0355183694297756E-3</v>
      </c>
      <c r="D4534" s="6"/>
    </row>
    <row r="4535" spans="1:4" x14ac:dyDescent="0.25">
      <c r="A4535" s="3">
        <v>24849</v>
      </c>
      <c r="B4535" s="1">
        <v>96.72</v>
      </c>
      <c r="C4535" s="6">
        <f t="shared" si="72"/>
        <v>1.0344471802766039E-3</v>
      </c>
      <c r="D4535" s="6"/>
    </row>
    <row r="4536" spans="1:4" x14ac:dyDescent="0.25">
      <c r="A4536" s="3">
        <v>24852</v>
      </c>
      <c r="B4536" s="1">
        <v>96.42</v>
      </c>
      <c r="C4536" s="6">
        <f t="shared" si="72"/>
        <v>-3.1065573290609601E-3</v>
      </c>
      <c r="D4536" s="6"/>
    </row>
    <row r="4537" spans="1:4" x14ac:dyDescent="0.25">
      <c r="A4537" s="3">
        <v>24853</v>
      </c>
      <c r="B4537" s="1">
        <v>95.82</v>
      </c>
      <c r="C4537" s="6">
        <f t="shared" si="72"/>
        <v>-6.2422175225002544E-3</v>
      </c>
      <c r="D4537" s="6"/>
    </row>
    <row r="4538" spans="1:4" x14ac:dyDescent="0.25">
      <c r="A4538" s="3">
        <v>24854</v>
      </c>
      <c r="B4538" s="1">
        <v>95.64</v>
      </c>
      <c r="C4538" s="6">
        <f t="shared" si="72"/>
        <v>-1.8802888648519862E-3</v>
      </c>
      <c r="D4538" s="6"/>
    </row>
    <row r="4539" spans="1:4" x14ac:dyDescent="0.25">
      <c r="A4539" s="3">
        <v>24855</v>
      </c>
      <c r="B4539" s="1">
        <v>95.56</v>
      </c>
      <c r="C4539" s="6">
        <f t="shared" si="72"/>
        <v>-8.3682013251516676E-4</v>
      </c>
      <c r="D4539" s="6"/>
    </row>
    <row r="4540" spans="1:4" x14ac:dyDescent="0.25">
      <c r="A4540" s="3">
        <v>24856</v>
      </c>
      <c r="B4540" s="1">
        <v>95.24</v>
      </c>
      <c r="C4540" s="6">
        <f t="shared" si="72"/>
        <v>-3.3543008389468696E-3</v>
      </c>
      <c r="D4540" s="6"/>
    </row>
    <row r="4541" spans="1:4" x14ac:dyDescent="0.25">
      <c r="A4541" s="3">
        <v>24859</v>
      </c>
      <c r="B4541" s="1">
        <v>94.03</v>
      </c>
      <c r="C4541" s="6">
        <f t="shared" si="72"/>
        <v>-1.2786141329676457E-2</v>
      </c>
      <c r="D4541" s="6"/>
    </row>
    <row r="4542" spans="1:4" x14ac:dyDescent="0.25">
      <c r="A4542" s="3">
        <v>24860</v>
      </c>
      <c r="B4542" s="1">
        <v>93.66</v>
      </c>
      <c r="C4542" s="6">
        <f t="shared" si="72"/>
        <v>-3.9426765335898841E-3</v>
      </c>
      <c r="D4542" s="6"/>
    </row>
    <row r="4543" spans="1:4" x14ac:dyDescent="0.25">
      <c r="A4543" s="3">
        <v>24861</v>
      </c>
      <c r="B4543" s="1">
        <v>93.17</v>
      </c>
      <c r="C4543" s="6">
        <f t="shared" si="72"/>
        <v>-5.2454222930620681E-3</v>
      </c>
      <c r="D4543" s="6"/>
    </row>
    <row r="4544" spans="1:4" x14ac:dyDescent="0.25">
      <c r="A4544" s="3">
        <v>24862</v>
      </c>
      <c r="B4544" s="1">
        <v>93.3</v>
      </c>
      <c r="C4544" s="6">
        <f t="shared" si="72"/>
        <v>1.3943263909645188E-3</v>
      </c>
      <c r="D4544" s="6"/>
    </row>
    <row r="4545" spans="1:4" x14ac:dyDescent="0.25">
      <c r="A4545" s="3">
        <v>24863</v>
      </c>
      <c r="B4545" s="1">
        <v>93.45</v>
      </c>
      <c r="C4545" s="6">
        <f t="shared" si="72"/>
        <v>1.6064260482737947E-3</v>
      </c>
      <c r="D4545" s="6"/>
    </row>
    <row r="4546" spans="1:4" x14ac:dyDescent="0.25">
      <c r="A4546" s="3">
        <v>24866</v>
      </c>
      <c r="B4546" s="1">
        <v>93.35</v>
      </c>
      <c r="C4546" s="6">
        <f t="shared" si="72"/>
        <v>-1.070663913840287E-3</v>
      </c>
      <c r="D4546" s="6"/>
    </row>
    <row r="4547" spans="1:4" x14ac:dyDescent="0.25">
      <c r="A4547" s="3">
        <v>24867</v>
      </c>
      <c r="B4547" s="1">
        <v>92.89</v>
      </c>
      <c r="C4547" s="6">
        <f t="shared" si="72"/>
        <v>-4.9398725883021081E-3</v>
      </c>
      <c r="D4547" s="6"/>
    </row>
    <row r="4548" spans="1:4" x14ac:dyDescent="0.25">
      <c r="A4548" s="3">
        <v>24868</v>
      </c>
      <c r="B4548" s="1">
        <v>92.24</v>
      </c>
      <c r="C4548" s="6">
        <f t="shared" ref="C4548:C4611" si="73">LN(B4548/B4547)</f>
        <v>-7.0221214386259551E-3</v>
      </c>
      <c r="D4548" s="6"/>
    </row>
    <row r="4549" spans="1:4" x14ac:dyDescent="0.25">
      <c r="A4549" s="3">
        <v>24869</v>
      </c>
      <c r="B4549" s="1">
        <v>92.56</v>
      </c>
      <c r="C4549" s="6">
        <f t="shared" si="73"/>
        <v>3.4632069246175183E-3</v>
      </c>
      <c r="D4549" s="6"/>
    </row>
    <row r="4550" spans="1:4" x14ac:dyDescent="0.25">
      <c r="A4550" s="3">
        <v>24870</v>
      </c>
      <c r="B4550" s="1">
        <v>92.27</v>
      </c>
      <c r="C4550" s="6">
        <f t="shared" si="73"/>
        <v>-3.1380212949567239E-3</v>
      </c>
      <c r="D4550" s="6"/>
    </row>
    <row r="4551" spans="1:4" x14ac:dyDescent="0.25">
      <c r="A4551" s="3">
        <v>24873</v>
      </c>
      <c r="B4551" s="1">
        <v>91.87</v>
      </c>
      <c r="C4551" s="6">
        <f t="shared" si="73"/>
        <v>-4.3445273070892663E-3</v>
      </c>
      <c r="D4551" s="6"/>
    </row>
    <row r="4552" spans="1:4" x14ac:dyDescent="0.25">
      <c r="A4552" s="3">
        <v>24874</v>
      </c>
      <c r="B4552" s="1">
        <v>91.9</v>
      </c>
      <c r="C4552" s="6">
        <f t="shared" si="73"/>
        <v>3.2649507826626245E-4</v>
      </c>
      <c r="D4552" s="6"/>
    </row>
    <row r="4553" spans="1:4" x14ac:dyDescent="0.25">
      <c r="A4553" s="3">
        <v>24875</v>
      </c>
      <c r="B4553" s="1">
        <v>92.06</v>
      </c>
      <c r="C4553" s="6">
        <f t="shared" si="73"/>
        <v>1.7395090274540165E-3</v>
      </c>
      <c r="D4553" s="6"/>
    </row>
    <row r="4554" spans="1:4" x14ac:dyDescent="0.25">
      <c r="A4554" s="3">
        <v>24876</v>
      </c>
      <c r="B4554" s="1">
        <v>90.9</v>
      </c>
      <c r="C4554" s="6">
        <f t="shared" si="73"/>
        <v>-1.2680537205662163E-2</v>
      </c>
      <c r="D4554" s="6"/>
    </row>
    <row r="4555" spans="1:4" x14ac:dyDescent="0.25">
      <c r="A4555" s="3">
        <v>24877</v>
      </c>
      <c r="B4555" s="1">
        <v>89.86</v>
      </c>
      <c r="C4555" s="6">
        <f t="shared" si="73"/>
        <v>-1.1507097541419369E-2</v>
      </c>
      <c r="D4555" s="6"/>
    </row>
    <row r="4556" spans="1:4" x14ac:dyDescent="0.25">
      <c r="A4556" s="3">
        <v>24881</v>
      </c>
      <c r="B4556" s="1">
        <v>89.07</v>
      </c>
      <c r="C4556" s="6">
        <f t="shared" si="73"/>
        <v>-8.830326198235797E-3</v>
      </c>
      <c r="D4556" s="6"/>
    </row>
    <row r="4557" spans="1:4" x14ac:dyDescent="0.25">
      <c r="A4557" s="3">
        <v>24882</v>
      </c>
      <c r="B4557" s="1">
        <v>90.14</v>
      </c>
      <c r="C4557" s="6">
        <f t="shared" si="73"/>
        <v>1.1941439818724083E-2</v>
      </c>
      <c r="D4557" s="6"/>
    </row>
    <row r="4558" spans="1:4" x14ac:dyDescent="0.25">
      <c r="A4558" s="3">
        <v>24883</v>
      </c>
      <c r="B4558" s="1">
        <v>90.3</v>
      </c>
      <c r="C4558" s="6">
        <f t="shared" si="73"/>
        <v>1.7734431604375699E-3</v>
      </c>
      <c r="D4558" s="6"/>
    </row>
    <row r="4559" spans="1:4" x14ac:dyDescent="0.25">
      <c r="A4559" s="3">
        <v>24884</v>
      </c>
      <c r="B4559" s="1">
        <v>89.96</v>
      </c>
      <c r="C4559" s="6">
        <f t="shared" si="73"/>
        <v>-3.7723333318248121E-3</v>
      </c>
      <c r="D4559" s="6"/>
    </row>
    <row r="4560" spans="1:4" x14ac:dyDescent="0.25">
      <c r="A4560" s="3">
        <v>24887</v>
      </c>
      <c r="B4560" s="1">
        <v>90.31</v>
      </c>
      <c r="C4560" s="6">
        <f t="shared" si="73"/>
        <v>3.8830691715925204E-3</v>
      </c>
      <c r="D4560" s="6"/>
    </row>
    <row r="4561" spans="1:4" x14ac:dyDescent="0.25">
      <c r="A4561" s="3">
        <v>24888</v>
      </c>
      <c r="B4561" s="1">
        <v>91.24</v>
      </c>
      <c r="C4561" s="6">
        <f t="shared" si="73"/>
        <v>1.0245201153479738E-2</v>
      </c>
      <c r="D4561" s="6"/>
    </row>
    <row r="4562" spans="1:4" x14ac:dyDescent="0.25">
      <c r="A4562" s="3">
        <v>24889</v>
      </c>
      <c r="B4562" s="1">
        <v>91.24</v>
      </c>
      <c r="C4562" s="6">
        <f t="shared" si="73"/>
        <v>0</v>
      </c>
      <c r="D4562" s="6"/>
    </row>
    <row r="4563" spans="1:4" x14ac:dyDescent="0.25">
      <c r="A4563" s="3">
        <v>24891</v>
      </c>
      <c r="B4563" s="1">
        <v>90.89</v>
      </c>
      <c r="C4563" s="6">
        <f t="shared" si="73"/>
        <v>-3.84341328550819E-3</v>
      </c>
      <c r="D4563" s="6"/>
    </row>
    <row r="4564" spans="1:4" x14ac:dyDescent="0.25">
      <c r="A4564" s="3">
        <v>24894</v>
      </c>
      <c r="B4564" s="1">
        <v>90.18</v>
      </c>
      <c r="C4564" s="6">
        <f t="shared" si="73"/>
        <v>-7.8423111377407834E-3</v>
      </c>
      <c r="D4564" s="6"/>
    </row>
    <row r="4565" spans="1:4" x14ac:dyDescent="0.25">
      <c r="A4565" s="3">
        <v>24895</v>
      </c>
      <c r="B4565" s="1">
        <v>90.53</v>
      </c>
      <c r="C4565" s="6">
        <f t="shared" si="73"/>
        <v>3.8736144944107828E-3</v>
      </c>
      <c r="D4565" s="6"/>
    </row>
    <row r="4566" spans="1:4" x14ac:dyDescent="0.25">
      <c r="A4566" s="3">
        <v>24896</v>
      </c>
      <c r="B4566" s="1">
        <v>90.08</v>
      </c>
      <c r="C4566" s="6">
        <f t="shared" si="73"/>
        <v>-4.9831230959687649E-3</v>
      </c>
      <c r="D4566" s="6"/>
    </row>
    <row r="4567" spans="1:4" x14ac:dyDescent="0.25">
      <c r="A4567" s="3">
        <v>24897</v>
      </c>
      <c r="B4567" s="1">
        <v>89.36</v>
      </c>
      <c r="C4567" s="6">
        <f t="shared" si="73"/>
        <v>-8.025009630434933E-3</v>
      </c>
      <c r="D4567" s="6"/>
    </row>
    <row r="4568" spans="1:4" x14ac:dyDescent="0.25">
      <c r="A4568" s="3">
        <v>24898</v>
      </c>
      <c r="B4568" s="1">
        <v>89.11</v>
      </c>
      <c r="C4568" s="6">
        <f t="shared" si="73"/>
        <v>-2.801593136316863E-3</v>
      </c>
      <c r="D4568" s="6"/>
    </row>
    <row r="4569" spans="1:4" x14ac:dyDescent="0.25">
      <c r="A4569" s="3">
        <v>24901</v>
      </c>
      <c r="B4569" s="1">
        <v>87.92</v>
      </c>
      <c r="C4569" s="6">
        <f t="shared" si="73"/>
        <v>-1.3444251529262525E-2</v>
      </c>
      <c r="D4569" s="6"/>
    </row>
    <row r="4570" spans="1:4" x14ac:dyDescent="0.25">
      <c r="A4570" s="3">
        <v>24902</v>
      </c>
      <c r="B4570" s="1">
        <v>87.72</v>
      </c>
      <c r="C4570" s="6">
        <f t="shared" si="73"/>
        <v>-2.2773865456785238E-3</v>
      </c>
      <c r="D4570" s="6"/>
    </row>
    <row r="4571" spans="1:4" x14ac:dyDescent="0.25">
      <c r="A4571" s="3">
        <v>24903</v>
      </c>
      <c r="B4571" s="1">
        <v>89.26</v>
      </c>
      <c r="C4571" s="6">
        <f t="shared" si="73"/>
        <v>1.7403535651436382E-2</v>
      </c>
      <c r="D4571" s="6"/>
    </row>
    <row r="4572" spans="1:4" x14ac:dyDescent="0.25">
      <c r="A4572" s="3">
        <v>24904</v>
      </c>
      <c r="B4572" s="1">
        <v>89.1</v>
      </c>
      <c r="C4572" s="6">
        <f t="shared" si="73"/>
        <v>-1.794124724360333E-3</v>
      </c>
      <c r="D4572" s="6"/>
    </row>
    <row r="4573" spans="1:4" x14ac:dyDescent="0.25">
      <c r="A4573" s="3">
        <v>24905</v>
      </c>
      <c r="B4573" s="1">
        <v>89.03</v>
      </c>
      <c r="C4573" s="6">
        <f t="shared" si="73"/>
        <v>-7.859428911837315E-4</v>
      </c>
      <c r="D4573" s="6"/>
    </row>
    <row r="4574" spans="1:4" x14ac:dyDescent="0.25">
      <c r="A4574" s="3">
        <v>24908</v>
      </c>
      <c r="B4574" s="1">
        <v>90.13</v>
      </c>
      <c r="C4574" s="6">
        <f t="shared" si="73"/>
        <v>1.227968098273852E-2</v>
      </c>
      <c r="D4574" s="6"/>
    </row>
    <row r="4575" spans="1:4" x14ac:dyDescent="0.25">
      <c r="A4575" s="3">
        <v>24909</v>
      </c>
      <c r="B4575" s="1">
        <v>90.23</v>
      </c>
      <c r="C4575" s="6">
        <f t="shared" si="73"/>
        <v>1.1088934380909232E-3</v>
      </c>
      <c r="D4575" s="6"/>
    </row>
    <row r="4576" spans="1:4" x14ac:dyDescent="0.25">
      <c r="A4576" s="3">
        <v>24910</v>
      </c>
      <c r="B4576" s="1">
        <v>90.03</v>
      </c>
      <c r="C4576" s="6">
        <f t="shared" si="73"/>
        <v>-2.219017886023889E-3</v>
      </c>
      <c r="D4576" s="6"/>
    </row>
    <row r="4577" spans="1:4" x14ac:dyDescent="0.25">
      <c r="A4577" s="3">
        <v>24911</v>
      </c>
      <c r="B4577" s="1">
        <v>88.32</v>
      </c>
      <c r="C4577" s="6">
        <f t="shared" si="73"/>
        <v>-1.9176365591600377E-2</v>
      </c>
      <c r="D4577" s="6"/>
    </row>
    <row r="4578" spans="1:4" x14ac:dyDescent="0.25">
      <c r="A4578" s="3">
        <v>24912</v>
      </c>
      <c r="B4578" s="1">
        <v>89.1</v>
      </c>
      <c r="C4578" s="6">
        <f t="shared" si="73"/>
        <v>8.7927519479783882E-3</v>
      </c>
      <c r="D4578" s="6"/>
    </row>
    <row r="4579" spans="1:4" x14ac:dyDescent="0.25">
      <c r="A4579" s="3">
        <v>24915</v>
      </c>
      <c r="B4579" s="1">
        <v>89.59</v>
      </c>
      <c r="C4579" s="6">
        <f t="shared" si="73"/>
        <v>5.4843721327235096E-3</v>
      </c>
      <c r="D4579" s="6"/>
    </row>
    <row r="4580" spans="1:4" x14ac:dyDescent="0.25">
      <c r="A4580" s="3">
        <v>24916</v>
      </c>
      <c r="B4580" s="1">
        <v>88.99</v>
      </c>
      <c r="C4580" s="6">
        <f t="shared" si="73"/>
        <v>-6.7197027407162472E-3</v>
      </c>
      <c r="D4580" s="6"/>
    </row>
    <row r="4581" spans="1:4" x14ac:dyDescent="0.25">
      <c r="A4581" s="3">
        <v>24917</v>
      </c>
      <c r="B4581" s="1">
        <v>88.98</v>
      </c>
      <c r="C4581" s="6">
        <f t="shared" si="73"/>
        <v>-1.1237849087502067E-4</v>
      </c>
      <c r="D4581" s="6"/>
    </row>
    <row r="4582" spans="1:4" x14ac:dyDescent="0.25">
      <c r="A4582" s="3">
        <v>24918</v>
      </c>
      <c r="B4582" s="1">
        <v>88.33</v>
      </c>
      <c r="C4582" s="6">
        <f t="shared" si="73"/>
        <v>-7.3318246208549888E-3</v>
      </c>
      <c r="D4582" s="6"/>
    </row>
    <row r="4583" spans="1:4" x14ac:dyDescent="0.25">
      <c r="A4583" s="3">
        <v>24919</v>
      </c>
      <c r="B4583" s="1">
        <v>88.42</v>
      </c>
      <c r="C4583" s="6">
        <f t="shared" si="73"/>
        <v>1.018387641056382E-3</v>
      </c>
      <c r="D4583" s="6"/>
    </row>
    <row r="4584" spans="1:4" x14ac:dyDescent="0.25">
      <c r="A4584" s="3">
        <v>24922</v>
      </c>
      <c r="B4584" s="1">
        <v>88.33</v>
      </c>
      <c r="C4584" s="6">
        <f t="shared" si="73"/>
        <v>-1.0183876410563739E-3</v>
      </c>
      <c r="D4584" s="6"/>
    </row>
    <row r="4585" spans="1:4" x14ac:dyDescent="0.25">
      <c r="A4585" s="3">
        <v>24923</v>
      </c>
      <c r="B4585" s="1">
        <v>88.93</v>
      </c>
      <c r="C4585" s="6">
        <f t="shared" si="73"/>
        <v>6.7697426545078902E-3</v>
      </c>
      <c r="D4585" s="6"/>
    </row>
    <row r="4586" spans="1:4" x14ac:dyDescent="0.25">
      <c r="A4586" s="3">
        <v>24924</v>
      </c>
      <c r="B4586" s="1">
        <v>89.66</v>
      </c>
      <c r="C4586" s="6">
        <f t="shared" si="73"/>
        <v>8.1751953157445222E-3</v>
      </c>
      <c r="D4586" s="6"/>
    </row>
    <row r="4587" spans="1:4" x14ac:dyDescent="0.25">
      <c r="A4587" s="3">
        <v>24925</v>
      </c>
      <c r="B4587" s="1">
        <v>89.57</v>
      </c>
      <c r="C4587" s="6">
        <f t="shared" si="73"/>
        <v>-1.0042962401895896E-3</v>
      </c>
      <c r="D4587" s="6"/>
    </row>
    <row r="4588" spans="1:4" x14ac:dyDescent="0.25">
      <c r="A4588" s="3">
        <v>24926</v>
      </c>
      <c r="B4588" s="1">
        <v>90.2</v>
      </c>
      <c r="C4588" s="6">
        <f t="shared" si="73"/>
        <v>7.0089845814741911E-3</v>
      </c>
      <c r="D4588" s="6"/>
    </row>
    <row r="4589" spans="1:4" x14ac:dyDescent="0.25">
      <c r="A4589" s="3">
        <v>24929</v>
      </c>
      <c r="B4589" s="1">
        <v>92.48</v>
      </c>
      <c r="C4589" s="6">
        <f t="shared" si="73"/>
        <v>2.4962977855489468E-2</v>
      </c>
      <c r="D4589" s="6"/>
    </row>
    <row r="4590" spans="1:4" x14ac:dyDescent="0.25">
      <c r="A4590" s="3">
        <v>24930</v>
      </c>
      <c r="B4590" s="1">
        <v>92.64</v>
      </c>
      <c r="C4590" s="6">
        <f t="shared" si="73"/>
        <v>1.7286089006176889E-3</v>
      </c>
      <c r="D4590" s="6"/>
    </row>
    <row r="4591" spans="1:4" x14ac:dyDescent="0.25">
      <c r="A4591" s="3">
        <v>24931</v>
      </c>
      <c r="B4591" s="1">
        <v>93.47</v>
      </c>
      <c r="C4591" s="6">
        <f t="shared" si="73"/>
        <v>8.9195153698069015E-3</v>
      </c>
      <c r="D4591" s="6"/>
    </row>
    <row r="4592" spans="1:4" x14ac:dyDescent="0.25">
      <c r="A4592" s="3">
        <v>24932</v>
      </c>
      <c r="B4592" s="1">
        <v>93.84</v>
      </c>
      <c r="C4592" s="6">
        <f t="shared" si="73"/>
        <v>3.9506751507279404E-3</v>
      </c>
      <c r="D4592" s="6"/>
    </row>
    <row r="4593" spans="1:4" x14ac:dyDescent="0.25">
      <c r="A4593" s="3">
        <v>24933</v>
      </c>
      <c r="B4593" s="1">
        <v>93.29</v>
      </c>
      <c r="C4593" s="6">
        <f t="shared" si="73"/>
        <v>-5.8782833723503647E-3</v>
      </c>
      <c r="D4593" s="6"/>
    </row>
    <row r="4594" spans="1:4" x14ac:dyDescent="0.25">
      <c r="A4594" s="3">
        <v>24936</v>
      </c>
      <c r="B4594" s="1">
        <v>94.95</v>
      </c>
      <c r="C4594" s="6">
        <f t="shared" si="73"/>
        <v>1.7637516285425228E-2</v>
      </c>
      <c r="D4594" s="6"/>
    </row>
    <row r="4595" spans="1:4" x14ac:dyDescent="0.25">
      <c r="A4595" s="3">
        <v>24938</v>
      </c>
      <c r="B4595" s="1">
        <v>95.67</v>
      </c>
      <c r="C4595" s="6">
        <f t="shared" si="73"/>
        <v>7.5543324317811356E-3</v>
      </c>
      <c r="D4595" s="6"/>
    </row>
    <row r="4596" spans="1:4" x14ac:dyDescent="0.25">
      <c r="A4596" s="3">
        <v>24939</v>
      </c>
      <c r="B4596" s="1">
        <v>96.53</v>
      </c>
      <c r="C4596" s="6">
        <f t="shared" si="73"/>
        <v>8.9490711704477612E-3</v>
      </c>
      <c r="D4596" s="6"/>
    </row>
    <row r="4597" spans="1:4" x14ac:dyDescent="0.25">
      <c r="A4597" s="3">
        <v>24943</v>
      </c>
      <c r="B4597" s="1">
        <v>96.59</v>
      </c>
      <c r="C4597" s="6">
        <f t="shared" si="73"/>
        <v>6.2137533068077678E-4</v>
      </c>
      <c r="D4597" s="6"/>
    </row>
    <row r="4598" spans="1:4" x14ac:dyDescent="0.25">
      <c r="A4598" s="3">
        <v>24944</v>
      </c>
      <c r="B4598" s="1">
        <v>96.62</v>
      </c>
      <c r="C4598" s="6">
        <f t="shared" si="73"/>
        <v>3.1054293505612457E-4</v>
      </c>
      <c r="D4598" s="6"/>
    </row>
    <row r="4599" spans="1:4" x14ac:dyDescent="0.25">
      <c r="A4599" s="3">
        <v>24945</v>
      </c>
      <c r="B4599" s="1">
        <v>96.81</v>
      </c>
      <c r="C4599" s="6">
        <f t="shared" si="73"/>
        <v>1.9645356057194988E-3</v>
      </c>
      <c r="D4599" s="6"/>
    </row>
    <row r="4600" spans="1:4" x14ac:dyDescent="0.25">
      <c r="A4600" s="3">
        <v>24946</v>
      </c>
      <c r="B4600" s="1">
        <v>97.08</v>
      </c>
      <c r="C4600" s="6">
        <f t="shared" si="73"/>
        <v>2.785086126420372E-3</v>
      </c>
      <c r="D4600" s="6"/>
    </row>
    <row r="4601" spans="1:4" x14ac:dyDescent="0.25">
      <c r="A4601" s="3">
        <v>24947</v>
      </c>
      <c r="B4601" s="1">
        <v>95.85</v>
      </c>
      <c r="C4601" s="6">
        <f t="shared" si="73"/>
        <v>-1.2750911366747122E-2</v>
      </c>
      <c r="D4601" s="6"/>
    </row>
    <row r="4602" spans="1:4" x14ac:dyDescent="0.25">
      <c r="A4602" s="3">
        <v>24950</v>
      </c>
      <c r="B4602" s="1">
        <v>95.32</v>
      </c>
      <c r="C4602" s="6">
        <f t="shared" si="73"/>
        <v>-5.5448172611121792E-3</v>
      </c>
      <c r="D4602" s="6"/>
    </row>
    <row r="4603" spans="1:4" x14ac:dyDescent="0.25">
      <c r="A4603" s="3">
        <v>24951</v>
      </c>
      <c r="B4603" s="1">
        <v>96.62</v>
      </c>
      <c r="C4603" s="6">
        <f t="shared" si="73"/>
        <v>1.3546106895719378E-2</v>
      </c>
      <c r="D4603" s="6"/>
    </row>
    <row r="4604" spans="1:4" x14ac:dyDescent="0.25">
      <c r="A4604" s="3">
        <v>24952</v>
      </c>
      <c r="B4604" s="1">
        <v>96.92</v>
      </c>
      <c r="C4604" s="6">
        <f t="shared" si="73"/>
        <v>3.1001368220643128E-3</v>
      </c>
      <c r="D4604" s="6"/>
    </row>
    <row r="4605" spans="1:4" x14ac:dyDescent="0.25">
      <c r="A4605" s="3">
        <v>24953</v>
      </c>
      <c r="B4605" s="1">
        <v>96.62</v>
      </c>
      <c r="C4605" s="6">
        <f t="shared" si="73"/>
        <v>-3.1001368220643921E-3</v>
      </c>
      <c r="D4605" s="6"/>
    </row>
    <row r="4606" spans="1:4" x14ac:dyDescent="0.25">
      <c r="A4606" s="3">
        <v>24954</v>
      </c>
      <c r="B4606" s="1">
        <v>97.21</v>
      </c>
      <c r="C4606" s="6">
        <f t="shared" si="73"/>
        <v>6.0878277067168869E-3</v>
      </c>
      <c r="D4606" s="6"/>
    </row>
    <row r="4607" spans="1:4" x14ac:dyDescent="0.25">
      <c r="A4607" s="3">
        <v>24957</v>
      </c>
      <c r="B4607" s="1">
        <v>97.97</v>
      </c>
      <c r="C4607" s="6">
        <f t="shared" si="73"/>
        <v>7.7877225235733604E-3</v>
      </c>
      <c r="D4607" s="6"/>
    </row>
    <row r="4608" spans="1:4" x14ac:dyDescent="0.25">
      <c r="A4608" s="3">
        <v>24958</v>
      </c>
      <c r="B4608" s="1">
        <v>97.46</v>
      </c>
      <c r="C4608" s="6">
        <f t="shared" si="73"/>
        <v>-5.2192719411908693E-3</v>
      </c>
      <c r="D4608" s="6"/>
    </row>
    <row r="4609" spans="1:4" x14ac:dyDescent="0.25">
      <c r="A4609" s="3">
        <v>24959</v>
      </c>
      <c r="B4609" s="1">
        <v>97.97</v>
      </c>
      <c r="C4609" s="6">
        <f t="shared" si="73"/>
        <v>5.2192719411908546E-3</v>
      </c>
      <c r="D4609" s="6"/>
    </row>
    <row r="4610" spans="1:4" x14ac:dyDescent="0.25">
      <c r="A4610" s="3">
        <v>24960</v>
      </c>
      <c r="B4610" s="1">
        <v>98.59</v>
      </c>
      <c r="C4610" s="6">
        <f t="shared" si="73"/>
        <v>6.3085272303990267E-3</v>
      </c>
      <c r="D4610" s="6"/>
    </row>
    <row r="4611" spans="1:4" x14ac:dyDescent="0.25">
      <c r="A4611" s="3">
        <v>24961</v>
      </c>
      <c r="B4611" s="1">
        <v>98.66</v>
      </c>
      <c r="C4611" s="6">
        <f t="shared" si="73"/>
        <v>7.0975921864220473E-4</v>
      </c>
      <c r="D4611" s="6"/>
    </row>
    <row r="4612" spans="1:4" x14ac:dyDescent="0.25">
      <c r="A4612" s="3">
        <v>24964</v>
      </c>
      <c r="B4612" s="1">
        <v>98.35</v>
      </c>
      <c r="C4612" s="6">
        <f t="shared" ref="C4612:C4675" si="74">LN(B4612/B4611)</f>
        <v>-3.1470509705241513E-3</v>
      </c>
      <c r="D4612" s="6"/>
    </row>
    <row r="4613" spans="1:4" x14ac:dyDescent="0.25">
      <c r="A4613" s="3">
        <v>24965</v>
      </c>
      <c r="B4613" s="1">
        <v>98.9</v>
      </c>
      <c r="C4613" s="6">
        <f t="shared" si="74"/>
        <v>5.5766937935984775E-3</v>
      </c>
      <c r="D4613" s="6"/>
    </row>
    <row r="4614" spans="1:4" x14ac:dyDescent="0.25">
      <c r="A4614" s="3">
        <v>24966</v>
      </c>
      <c r="B4614" s="1">
        <v>98.91</v>
      </c>
      <c r="C4614" s="6">
        <f t="shared" si="74"/>
        <v>1.0110712308276572E-4</v>
      </c>
      <c r="D4614" s="6"/>
    </row>
    <row r="4615" spans="1:4" x14ac:dyDescent="0.25">
      <c r="A4615" s="3">
        <v>24967</v>
      </c>
      <c r="B4615" s="1">
        <v>98.39</v>
      </c>
      <c r="C4615" s="6">
        <f t="shared" si="74"/>
        <v>-5.2711728740752221E-3</v>
      </c>
      <c r="D4615" s="6"/>
    </row>
    <row r="4616" spans="1:4" x14ac:dyDescent="0.25">
      <c r="A4616" s="3">
        <v>24968</v>
      </c>
      <c r="B4616" s="1">
        <v>98.5</v>
      </c>
      <c r="C4616" s="6">
        <f t="shared" si="74"/>
        <v>1.1173753003690078E-3</v>
      </c>
      <c r="D4616" s="6"/>
    </row>
    <row r="4617" spans="1:4" x14ac:dyDescent="0.25">
      <c r="A4617" s="3">
        <v>24971</v>
      </c>
      <c r="B4617" s="1">
        <v>98.19</v>
      </c>
      <c r="C4617" s="6">
        <f t="shared" si="74"/>
        <v>-3.1521709968444023E-3</v>
      </c>
      <c r="D4617" s="6"/>
    </row>
    <row r="4618" spans="1:4" x14ac:dyDescent="0.25">
      <c r="A4618" s="3">
        <v>24972</v>
      </c>
      <c r="B4618" s="1">
        <v>98.12</v>
      </c>
      <c r="C4618" s="6">
        <f t="shared" si="74"/>
        <v>-7.1315779091024405E-4</v>
      </c>
      <c r="D4618" s="6"/>
    </row>
    <row r="4619" spans="1:4" x14ac:dyDescent="0.25">
      <c r="A4619" s="3">
        <v>24973</v>
      </c>
      <c r="B4619" s="1">
        <v>98.07</v>
      </c>
      <c r="C4619" s="6">
        <f t="shared" si="74"/>
        <v>-5.0970998605973105E-4</v>
      </c>
      <c r="D4619" s="6"/>
    </row>
    <row r="4620" spans="1:4" x14ac:dyDescent="0.25">
      <c r="A4620" s="3">
        <v>24974</v>
      </c>
      <c r="B4620" s="1">
        <v>97.6</v>
      </c>
      <c r="C4620" s="6">
        <f t="shared" si="74"/>
        <v>-4.8040159851820887E-3</v>
      </c>
      <c r="D4620" s="6"/>
    </row>
    <row r="4621" spans="1:4" x14ac:dyDescent="0.25">
      <c r="A4621" s="3">
        <v>24975</v>
      </c>
      <c r="B4621" s="1">
        <v>96.9</v>
      </c>
      <c r="C4621" s="6">
        <f t="shared" si="74"/>
        <v>-7.1979745223261652E-3</v>
      </c>
      <c r="D4621" s="6"/>
    </row>
    <row r="4622" spans="1:4" x14ac:dyDescent="0.25">
      <c r="A4622" s="3">
        <v>24978</v>
      </c>
      <c r="B4622" s="1">
        <v>96.45</v>
      </c>
      <c r="C4622" s="6">
        <f t="shared" si="74"/>
        <v>-4.6547795449825161E-3</v>
      </c>
      <c r="D4622" s="6"/>
    </row>
    <row r="4623" spans="1:4" x14ac:dyDescent="0.25">
      <c r="A4623" s="3">
        <v>24979</v>
      </c>
      <c r="B4623" s="1">
        <v>96.93</v>
      </c>
      <c r="C4623" s="6">
        <f t="shared" si="74"/>
        <v>4.9643291527784817E-3</v>
      </c>
      <c r="D4623" s="6"/>
    </row>
    <row r="4624" spans="1:4" x14ac:dyDescent="0.25">
      <c r="A4624" s="3">
        <v>24980</v>
      </c>
      <c r="B4624" s="1">
        <v>97.18</v>
      </c>
      <c r="C4624" s="6">
        <f t="shared" si="74"/>
        <v>2.5758604732403563E-3</v>
      </c>
      <c r="D4624" s="6"/>
    </row>
    <row r="4625" spans="1:4" x14ac:dyDescent="0.25">
      <c r="A4625" s="3">
        <v>24981</v>
      </c>
      <c r="B4625" s="1">
        <v>96.97</v>
      </c>
      <c r="C4625" s="6">
        <f t="shared" si="74"/>
        <v>-2.1632766613021602E-3</v>
      </c>
      <c r="D4625" s="6"/>
    </row>
    <row r="4626" spans="1:4" x14ac:dyDescent="0.25">
      <c r="A4626" s="3">
        <v>24982</v>
      </c>
      <c r="B4626" s="1">
        <v>97.15</v>
      </c>
      <c r="C4626" s="6">
        <f t="shared" si="74"/>
        <v>1.8545235069942503E-3</v>
      </c>
      <c r="D4626" s="6"/>
    </row>
    <row r="4627" spans="1:4" x14ac:dyDescent="0.25">
      <c r="A4627" s="3">
        <v>24985</v>
      </c>
      <c r="B4627" s="1">
        <v>96.99</v>
      </c>
      <c r="C4627" s="6">
        <f t="shared" si="74"/>
        <v>-1.6482954179977503E-3</v>
      </c>
      <c r="D4627" s="6"/>
    </row>
    <row r="4628" spans="1:4" x14ac:dyDescent="0.25">
      <c r="A4628" s="3">
        <v>24986</v>
      </c>
      <c r="B4628" s="1">
        <v>97.62</v>
      </c>
      <c r="C4628" s="6">
        <f t="shared" si="74"/>
        <v>6.4745100535501324E-3</v>
      </c>
      <c r="D4628" s="6"/>
    </row>
    <row r="4629" spans="1:4" x14ac:dyDescent="0.25">
      <c r="A4629" s="3">
        <v>24987</v>
      </c>
      <c r="B4629" s="1">
        <v>97.92</v>
      </c>
      <c r="C4629" s="6">
        <f t="shared" si="74"/>
        <v>3.068428305014503E-3</v>
      </c>
      <c r="D4629" s="6"/>
    </row>
    <row r="4630" spans="1:4" x14ac:dyDescent="0.25">
      <c r="A4630" s="3">
        <v>24989</v>
      </c>
      <c r="B4630" s="1">
        <v>98.68</v>
      </c>
      <c r="C4630" s="6">
        <f t="shared" si="74"/>
        <v>7.7314728971399705E-3</v>
      </c>
      <c r="D4630" s="6"/>
    </row>
    <row r="4631" spans="1:4" x14ac:dyDescent="0.25">
      <c r="A4631" s="3">
        <v>24992</v>
      </c>
      <c r="B4631" s="1">
        <v>99.99</v>
      </c>
      <c r="C4631" s="6">
        <f t="shared" si="74"/>
        <v>1.3187889326601842E-2</v>
      </c>
      <c r="D4631" s="6"/>
    </row>
    <row r="4632" spans="1:4" x14ac:dyDescent="0.25">
      <c r="A4632" s="3">
        <v>24993</v>
      </c>
      <c r="B4632" s="1">
        <v>100.38</v>
      </c>
      <c r="C4632" s="6">
        <f t="shared" si="74"/>
        <v>3.8928032390296925E-3</v>
      </c>
      <c r="D4632" s="6"/>
    </row>
    <row r="4633" spans="1:4" x14ac:dyDescent="0.25">
      <c r="A4633" s="3">
        <v>24994</v>
      </c>
      <c r="B4633" s="1">
        <v>99.89</v>
      </c>
      <c r="C4633" s="6">
        <f t="shared" si="74"/>
        <v>-4.8934036827292362E-3</v>
      </c>
      <c r="D4633" s="6"/>
    </row>
    <row r="4634" spans="1:4" x14ac:dyDescent="0.25">
      <c r="A4634" s="3">
        <v>24995</v>
      </c>
      <c r="B4634" s="1">
        <v>100.65</v>
      </c>
      <c r="C4634" s="6">
        <f t="shared" si="74"/>
        <v>7.5795715417422381E-3</v>
      </c>
      <c r="D4634" s="6"/>
    </row>
    <row r="4635" spans="1:4" x14ac:dyDescent="0.25">
      <c r="A4635" s="3">
        <v>24996</v>
      </c>
      <c r="B4635" s="1">
        <v>101.27</v>
      </c>
      <c r="C4635" s="6">
        <f t="shared" si="74"/>
        <v>6.1410652583931118E-3</v>
      </c>
      <c r="D4635" s="6"/>
    </row>
    <row r="4636" spans="1:4" x14ac:dyDescent="0.25">
      <c r="A4636" s="3">
        <v>24999</v>
      </c>
      <c r="B4636" s="1">
        <v>101.41</v>
      </c>
      <c r="C4636" s="6">
        <f t="shared" si="74"/>
        <v>1.3814882797113259E-3</v>
      </c>
      <c r="D4636" s="6"/>
    </row>
    <row r="4637" spans="1:4" x14ac:dyDescent="0.25">
      <c r="A4637" s="3">
        <v>25000</v>
      </c>
      <c r="B4637" s="1">
        <v>101.66</v>
      </c>
      <c r="C4637" s="6">
        <f t="shared" si="74"/>
        <v>2.4622063948515314E-3</v>
      </c>
      <c r="D4637" s="6"/>
    </row>
    <row r="4638" spans="1:4" x14ac:dyDescent="0.25">
      <c r="A4638" s="3">
        <v>25002</v>
      </c>
      <c r="B4638" s="1">
        <v>101.25</v>
      </c>
      <c r="C4638" s="6">
        <f t="shared" si="74"/>
        <v>-4.0412060321078982E-3</v>
      </c>
      <c r="D4638" s="6"/>
    </row>
    <row r="4639" spans="1:4" x14ac:dyDescent="0.25">
      <c r="A4639" s="3">
        <v>25003</v>
      </c>
      <c r="B4639" s="1">
        <v>101.13</v>
      </c>
      <c r="C4639" s="6">
        <f t="shared" si="74"/>
        <v>-1.1858880725694649E-3</v>
      </c>
      <c r="D4639" s="6"/>
    </row>
    <row r="4640" spans="1:4" x14ac:dyDescent="0.25">
      <c r="A4640" s="3">
        <v>25006</v>
      </c>
      <c r="B4640" s="1">
        <v>100.13</v>
      </c>
      <c r="C4640" s="6">
        <f t="shared" si="74"/>
        <v>-9.9374761943676251E-3</v>
      </c>
      <c r="D4640" s="6"/>
    </row>
    <row r="4641" spans="1:4" x14ac:dyDescent="0.25">
      <c r="A4641" s="3">
        <v>25007</v>
      </c>
      <c r="B4641" s="1">
        <v>99.99</v>
      </c>
      <c r="C4641" s="6">
        <f t="shared" si="74"/>
        <v>-1.3991607319534282E-3</v>
      </c>
      <c r="D4641" s="6"/>
    </row>
    <row r="4642" spans="1:4" x14ac:dyDescent="0.25">
      <c r="A4642" s="3">
        <v>25009</v>
      </c>
      <c r="B4642" s="1">
        <v>101.51</v>
      </c>
      <c r="C4642" s="6">
        <f t="shared" si="74"/>
        <v>1.5087134808581759E-2</v>
      </c>
      <c r="D4642" s="6"/>
    </row>
    <row r="4643" spans="1:4" x14ac:dyDescent="0.25">
      <c r="A4643" s="3">
        <v>25010</v>
      </c>
      <c r="B4643" s="1">
        <v>100.66</v>
      </c>
      <c r="C4643" s="6">
        <f t="shared" si="74"/>
        <v>-8.4088144481258443E-3</v>
      </c>
      <c r="D4643" s="6"/>
    </row>
    <row r="4644" spans="1:4" x14ac:dyDescent="0.25">
      <c r="A4644" s="3">
        <v>25013</v>
      </c>
      <c r="B4644" s="1">
        <v>100.39</v>
      </c>
      <c r="C4644" s="6">
        <f t="shared" si="74"/>
        <v>-2.6859006447786473E-3</v>
      </c>
      <c r="D4644" s="6"/>
    </row>
    <row r="4645" spans="1:4" x14ac:dyDescent="0.25">
      <c r="A4645" s="3">
        <v>25014</v>
      </c>
      <c r="B4645" s="1">
        <v>100.08</v>
      </c>
      <c r="C4645" s="6">
        <f t="shared" si="74"/>
        <v>-3.0927345447795155E-3</v>
      </c>
      <c r="D4645" s="6"/>
    </row>
    <row r="4646" spans="1:4" x14ac:dyDescent="0.25">
      <c r="A4646" s="3">
        <v>25016</v>
      </c>
      <c r="B4646" s="1">
        <v>99.98</v>
      </c>
      <c r="C4646" s="6">
        <f t="shared" si="74"/>
        <v>-9.9970017323131868E-4</v>
      </c>
      <c r="D4646" s="6"/>
    </row>
    <row r="4647" spans="1:4" x14ac:dyDescent="0.25">
      <c r="A4647" s="3">
        <v>25017</v>
      </c>
      <c r="B4647" s="1">
        <v>99.58</v>
      </c>
      <c r="C4647" s="6">
        <f t="shared" si="74"/>
        <v>-4.0088247713876415E-3</v>
      </c>
      <c r="D4647" s="6"/>
    </row>
    <row r="4648" spans="1:4" x14ac:dyDescent="0.25">
      <c r="A4648" s="3">
        <v>25020</v>
      </c>
      <c r="B4648" s="1">
        <v>99.4</v>
      </c>
      <c r="C4648" s="6">
        <f t="shared" si="74"/>
        <v>-1.8092275515082818E-3</v>
      </c>
      <c r="D4648" s="6"/>
    </row>
    <row r="4649" spans="1:4" x14ac:dyDescent="0.25">
      <c r="A4649" s="3">
        <v>25021</v>
      </c>
      <c r="B4649" s="1">
        <v>99.74</v>
      </c>
      <c r="C4649" s="6">
        <f t="shared" si="74"/>
        <v>3.4146864554480357E-3</v>
      </c>
      <c r="D4649" s="6"/>
    </row>
    <row r="4650" spans="1:4" x14ac:dyDescent="0.25">
      <c r="A4650" s="3">
        <v>25022</v>
      </c>
      <c r="B4650" s="1">
        <v>100.91</v>
      </c>
      <c r="C4650" s="6">
        <f t="shared" si="74"/>
        <v>1.1662230358460932E-2</v>
      </c>
      <c r="D4650" s="6"/>
    </row>
    <row r="4651" spans="1:4" x14ac:dyDescent="0.25">
      <c r="A4651" s="3">
        <v>25027</v>
      </c>
      <c r="B4651" s="1">
        <v>101.94</v>
      </c>
      <c r="C4651" s="6">
        <f t="shared" si="74"/>
        <v>1.0155374435458279E-2</v>
      </c>
      <c r="D4651" s="6"/>
    </row>
    <row r="4652" spans="1:4" x14ac:dyDescent="0.25">
      <c r="A4652" s="3">
        <v>25028</v>
      </c>
      <c r="B4652" s="1">
        <v>102.23</v>
      </c>
      <c r="C4652" s="6">
        <f t="shared" si="74"/>
        <v>2.8407718570270094E-3</v>
      </c>
      <c r="D4652" s="6"/>
    </row>
    <row r="4653" spans="1:4" x14ac:dyDescent="0.25">
      <c r="A4653" s="3">
        <v>25030</v>
      </c>
      <c r="B4653" s="1">
        <v>102.39</v>
      </c>
      <c r="C4653" s="6">
        <f t="shared" si="74"/>
        <v>1.5638748178025393E-3</v>
      </c>
      <c r="D4653" s="6"/>
    </row>
    <row r="4654" spans="1:4" x14ac:dyDescent="0.25">
      <c r="A4654" s="3">
        <v>25031</v>
      </c>
      <c r="B4654" s="1">
        <v>102.34</v>
      </c>
      <c r="C4654" s="6">
        <f t="shared" si="74"/>
        <v>-4.8844820977953255E-4</v>
      </c>
      <c r="D4654" s="6"/>
    </row>
    <row r="4655" spans="1:4" x14ac:dyDescent="0.25">
      <c r="A4655" s="3">
        <v>25034</v>
      </c>
      <c r="B4655" s="1">
        <v>102.26</v>
      </c>
      <c r="C4655" s="6">
        <f t="shared" si="74"/>
        <v>-7.8201372509256034E-4</v>
      </c>
      <c r="D4655" s="6"/>
    </row>
    <row r="4656" spans="1:4" x14ac:dyDescent="0.25">
      <c r="A4656" s="3">
        <v>25035</v>
      </c>
      <c r="B4656" s="1">
        <v>101.7</v>
      </c>
      <c r="C4656" s="6">
        <f t="shared" si="74"/>
        <v>-5.4912865973389844E-3</v>
      </c>
      <c r="D4656" s="6"/>
    </row>
    <row r="4657" spans="1:4" x14ac:dyDescent="0.25">
      <c r="A4657" s="3">
        <v>25037</v>
      </c>
      <c r="B4657" s="1">
        <v>101.44</v>
      </c>
      <c r="C4657" s="6">
        <f t="shared" si="74"/>
        <v>-2.5598123655985253E-3</v>
      </c>
      <c r="D4657" s="6"/>
    </row>
    <row r="4658" spans="1:4" x14ac:dyDescent="0.25">
      <c r="A4658" s="3">
        <v>25038</v>
      </c>
      <c r="B4658" s="1">
        <v>100.46</v>
      </c>
      <c r="C4658" s="6">
        <f t="shared" si="74"/>
        <v>-9.7078523670171349E-3</v>
      </c>
      <c r="D4658" s="6"/>
    </row>
    <row r="4659" spans="1:4" x14ac:dyDescent="0.25">
      <c r="A4659" s="3">
        <v>25041</v>
      </c>
      <c r="B4659" s="1">
        <v>99.33</v>
      </c>
      <c r="C4659" s="6">
        <f t="shared" si="74"/>
        <v>-1.1311998094634056E-2</v>
      </c>
      <c r="D4659" s="6"/>
    </row>
    <row r="4660" spans="1:4" x14ac:dyDescent="0.25">
      <c r="A4660" s="3">
        <v>25042</v>
      </c>
      <c r="B4660" s="1">
        <v>99.21</v>
      </c>
      <c r="C4660" s="6">
        <f t="shared" si="74"/>
        <v>-1.2088245654534877E-3</v>
      </c>
      <c r="D4660" s="6"/>
    </row>
    <row r="4661" spans="1:4" x14ac:dyDescent="0.25">
      <c r="A4661" s="3">
        <v>25044</v>
      </c>
      <c r="B4661" s="1">
        <v>97.94</v>
      </c>
      <c r="C4661" s="6">
        <f t="shared" si="74"/>
        <v>-1.288376938763974E-2</v>
      </c>
      <c r="D4661" s="6"/>
    </row>
    <row r="4662" spans="1:4" x14ac:dyDescent="0.25">
      <c r="A4662" s="3">
        <v>25045</v>
      </c>
      <c r="B4662" s="1">
        <v>98.34</v>
      </c>
      <c r="C4662" s="6">
        <f t="shared" si="74"/>
        <v>4.0758157096221354E-3</v>
      </c>
      <c r="D4662" s="6"/>
    </row>
    <row r="4663" spans="1:4" x14ac:dyDescent="0.25">
      <c r="A4663" s="3">
        <v>25048</v>
      </c>
      <c r="B4663" s="1">
        <v>97.65</v>
      </c>
      <c r="C4663" s="6">
        <f t="shared" si="74"/>
        <v>-7.041204661105362E-3</v>
      </c>
      <c r="D4663" s="6"/>
    </row>
    <row r="4664" spans="1:4" x14ac:dyDescent="0.25">
      <c r="A4664" s="3">
        <v>25049</v>
      </c>
      <c r="B4664" s="1">
        <v>97.74</v>
      </c>
      <c r="C4664" s="6">
        <f t="shared" si="74"/>
        <v>9.2123451932061835E-4</v>
      </c>
      <c r="D4664" s="6"/>
    </row>
    <row r="4665" spans="1:4" x14ac:dyDescent="0.25">
      <c r="A4665" s="3">
        <v>25051</v>
      </c>
      <c r="B4665" s="1">
        <v>97.28</v>
      </c>
      <c r="C4665" s="6">
        <f t="shared" si="74"/>
        <v>-4.7174736241518368E-3</v>
      </c>
      <c r="D4665" s="6"/>
    </row>
    <row r="4666" spans="1:4" x14ac:dyDescent="0.25">
      <c r="A4666" s="3">
        <v>25052</v>
      </c>
      <c r="B4666" s="1">
        <v>96.63</v>
      </c>
      <c r="C4666" s="6">
        <f t="shared" si="74"/>
        <v>-6.7041662066397514E-3</v>
      </c>
      <c r="D4666" s="6"/>
    </row>
    <row r="4667" spans="1:4" x14ac:dyDescent="0.25">
      <c r="A4667" s="3">
        <v>25055</v>
      </c>
      <c r="B4667" s="1">
        <v>96.85</v>
      </c>
      <c r="C4667" s="6">
        <f t="shared" si="74"/>
        <v>2.2741378417877175E-3</v>
      </c>
      <c r="D4667" s="6"/>
    </row>
    <row r="4668" spans="1:4" x14ac:dyDescent="0.25">
      <c r="A4668" s="3">
        <v>25056</v>
      </c>
      <c r="B4668" s="1">
        <v>97.25</v>
      </c>
      <c r="C4668" s="6">
        <f t="shared" si="74"/>
        <v>4.1215926455509377E-3</v>
      </c>
      <c r="D4668" s="6"/>
    </row>
    <row r="4669" spans="1:4" x14ac:dyDescent="0.25">
      <c r="A4669" s="3">
        <v>25058</v>
      </c>
      <c r="B4669" s="1">
        <v>97.04</v>
      </c>
      <c r="C4669" s="6">
        <f t="shared" si="74"/>
        <v>-2.1617178627609643E-3</v>
      </c>
      <c r="D4669" s="6"/>
    </row>
    <row r="4670" spans="1:4" x14ac:dyDescent="0.25">
      <c r="A4670" s="3">
        <v>25059</v>
      </c>
      <c r="B4670" s="1">
        <v>97.01</v>
      </c>
      <c r="C4670" s="6">
        <f t="shared" si="74"/>
        <v>-3.0919866260253941E-4</v>
      </c>
      <c r="D4670" s="6"/>
    </row>
    <row r="4671" spans="1:4" x14ac:dyDescent="0.25">
      <c r="A4671" s="3">
        <v>25062</v>
      </c>
      <c r="B4671" s="1">
        <v>98.01</v>
      </c>
      <c r="C4671" s="6">
        <f t="shared" si="74"/>
        <v>1.0255448307896283E-2</v>
      </c>
      <c r="D4671" s="6"/>
    </row>
    <row r="4672" spans="1:4" x14ac:dyDescent="0.25">
      <c r="A4672" s="3">
        <v>25063</v>
      </c>
      <c r="B4672" s="1">
        <v>98.53</v>
      </c>
      <c r="C4672" s="6">
        <f t="shared" si="74"/>
        <v>5.2915560532947005E-3</v>
      </c>
      <c r="D4672" s="6"/>
    </row>
    <row r="4673" spans="1:4" x14ac:dyDescent="0.25">
      <c r="A4673" s="3">
        <v>25065</v>
      </c>
      <c r="B4673" s="1">
        <v>98.07</v>
      </c>
      <c r="C4673" s="6">
        <f t="shared" si="74"/>
        <v>-4.6795609301543322E-3</v>
      </c>
      <c r="D4673" s="6"/>
    </row>
    <row r="4674" spans="1:4" x14ac:dyDescent="0.25">
      <c r="A4674" s="3">
        <v>25066</v>
      </c>
      <c r="B4674" s="1">
        <v>98.68</v>
      </c>
      <c r="C4674" s="6">
        <f t="shared" si="74"/>
        <v>6.2007822569270458E-3</v>
      </c>
      <c r="D4674" s="6"/>
    </row>
    <row r="4675" spans="1:4" x14ac:dyDescent="0.25">
      <c r="A4675" s="3">
        <v>25069</v>
      </c>
      <c r="B4675" s="1">
        <v>99</v>
      </c>
      <c r="C4675" s="6">
        <f t="shared" si="74"/>
        <v>3.2375584734339593E-3</v>
      </c>
      <c r="D4675" s="6"/>
    </row>
    <row r="4676" spans="1:4" x14ac:dyDescent="0.25">
      <c r="A4676" s="3">
        <v>25070</v>
      </c>
      <c r="B4676" s="1">
        <v>98.96</v>
      </c>
      <c r="C4676" s="6">
        <f t="shared" ref="C4676:C4739" si="75">LN(B4676/B4675)</f>
        <v>-4.0412205035758088E-4</v>
      </c>
      <c r="D4676" s="6"/>
    </row>
    <row r="4677" spans="1:4" x14ac:dyDescent="0.25">
      <c r="A4677" s="3">
        <v>25072</v>
      </c>
      <c r="B4677" s="1">
        <v>98.7</v>
      </c>
      <c r="C4677" s="6">
        <f t="shared" si="75"/>
        <v>-2.6307816447965226E-3</v>
      </c>
      <c r="D4677" s="6"/>
    </row>
    <row r="4678" spans="1:4" x14ac:dyDescent="0.25">
      <c r="A4678" s="3">
        <v>25073</v>
      </c>
      <c r="B4678" s="1">
        <v>98.69</v>
      </c>
      <c r="C4678" s="6">
        <f t="shared" si="75"/>
        <v>-1.0132225552012862E-4</v>
      </c>
      <c r="D4678" s="6"/>
    </row>
    <row r="4679" spans="1:4" x14ac:dyDescent="0.25">
      <c r="A4679" s="3">
        <v>25076</v>
      </c>
      <c r="B4679" s="1">
        <v>98.94</v>
      </c>
      <c r="C4679" s="6">
        <f t="shared" si="75"/>
        <v>2.5299816156467278E-3</v>
      </c>
      <c r="D4679" s="6"/>
    </row>
    <row r="4680" spans="1:4" x14ac:dyDescent="0.25">
      <c r="A4680" s="3">
        <v>25077</v>
      </c>
      <c r="B4680" s="1">
        <v>98.81</v>
      </c>
      <c r="C4680" s="6">
        <f t="shared" si="75"/>
        <v>-1.3147915926910992E-3</v>
      </c>
      <c r="D4680" s="6"/>
    </row>
    <row r="4681" spans="1:4" x14ac:dyDescent="0.25">
      <c r="A4681" s="3">
        <v>25079</v>
      </c>
      <c r="B4681" s="1">
        <v>98.74</v>
      </c>
      <c r="C4681" s="6">
        <f t="shared" si="75"/>
        <v>-7.0868137615467031E-4</v>
      </c>
      <c r="D4681" s="6"/>
    </row>
    <row r="4682" spans="1:4" x14ac:dyDescent="0.25">
      <c r="A4682" s="3">
        <v>25080</v>
      </c>
      <c r="B4682" s="1">
        <v>98.86</v>
      </c>
      <c r="C4682" s="6">
        <f t="shared" si="75"/>
        <v>1.2145750480965331E-3</v>
      </c>
      <c r="D4682" s="6"/>
    </row>
    <row r="4683" spans="1:4" x14ac:dyDescent="0.25">
      <c r="A4683" s="3">
        <v>25084</v>
      </c>
      <c r="B4683" s="1">
        <v>99.32</v>
      </c>
      <c r="C4683" s="6">
        <f t="shared" si="75"/>
        <v>4.6422527611525641E-3</v>
      </c>
      <c r="D4683" s="6"/>
    </row>
    <row r="4684" spans="1:4" x14ac:dyDescent="0.25">
      <c r="A4684" s="3">
        <v>25085</v>
      </c>
      <c r="B4684" s="1">
        <v>100.02</v>
      </c>
      <c r="C4684" s="6">
        <f t="shared" si="75"/>
        <v>7.0232053507917171E-3</v>
      </c>
      <c r="D4684" s="6"/>
    </row>
    <row r="4685" spans="1:4" x14ac:dyDescent="0.25">
      <c r="A4685" s="3">
        <v>25086</v>
      </c>
      <c r="B4685" s="1">
        <v>100.74</v>
      </c>
      <c r="C4685" s="6">
        <f t="shared" si="75"/>
        <v>7.1727743267467085E-3</v>
      </c>
      <c r="D4685" s="6"/>
    </row>
    <row r="4686" spans="1:4" x14ac:dyDescent="0.25">
      <c r="A4686" s="3">
        <v>25087</v>
      </c>
      <c r="B4686" s="1">
        <v>101.2</v>
      </c>
      <c r="C4686" s="6">
        <f t="shared" si="75"/>
        <v>4.5558165358608824E-3</v>
      </c>
      <c r="D4686" s="6"/>
    </row>
    <row r="4687" spans="1:4" x14ac:dyDescent="0.25">
      <c r="A4687" s="3">
        <v>25090</v>
      </c>
      <c r="B4687" s="1">
        <v>101.23</v>
      </c>
      <c r="C4687" s="6">
        <f t="shared" si="75"/>
        <v>2.9639875729511205E-4</v>
      </c>
      <c r="D4687" s="6"/>
    </row>
    <row r="4688" spans="1:4" x14ac:dyDescent="0.25">
      <c r="A4688" s="3">
        <v>25091</v>
      </c>
      <c r="B4688" s="1">
        <v>100.73</v>
      </c>
      <c r="C4688" s="6">
        <f t="shared" si="75"/>
        <v>-4.9514856560705627E-3</v>
      </c>
      <c r="D4688" s="6"/>
    </row>
    <row r="4689" spans="1:4" x14ac:dyDescent="0.25">
      <c r="A4689" s="3">
        <v>25093</v>
      </c>
      <c r="B4689" s="1">
        <v>100.52</v>
      </c>
      <c r="C4689" s="6">
        <f t="shared" si="75"/>
        <v>-2.086957279198436E-3</v>
      </c>
      <c r="D4689" s="6"/>
    </row>
    <row r="4690" spans="1:4" x14ac:dyDescent="0.25">
      <c r="A4690" s="3">
        <v>25094</v>
      </c>
      <c r="B4690" s="1">
        <v>100.86</v>
      </c>
      <c r="C4690" s="6">
        <f t="shared" si="75"/>
        <v>3.376703973187887E-3</v>
      </c>
      <c r="D4690" s="6"/>
    </row>
    <row r="4691" spans="1:4" x14ac:dyDescent="0.25">
      <c r="A4691" s="3">
        <v>25097</v>
      </c>
      <c r="B4691" s="1">
        <v>101.24</v>
      </c>
      <c r="C4691" s="6">
        <f t="shared" si="75"/>
        <v>3.7605190283439408E-3</v>
      </c>
      <c r="D4691" s="6"/>
    </row>
    <row r="4692" spans="1:4" x14ac:dyDescent="0.25">
      <c r="A4692" s="3">
        <v>25098</v>
      </c>
      <c r="B4692" s="1">
        <v>101.5</v>
      </c>
      <c r="C4692" s="6">
        <f t="shared" si="75"/>
        <v>2.5648628049186922E-3</v>
      </c>
      <c r="D4692" s="6"/>
    </row>
    <row r="4693" spans="1:4" x14ac:dyDescent="0.25">
      <c r="A4693" s="3">
        <v>25100</v>
      </c>
      <c r="B4693" s="1">
        <v>101.59</v>
      </c>
      <c r="C4693" s="6">
        <f t="shared" si="75"/>
        <v>8.8630662161168314E-4</v>
      </c>
      <c r="D4693" s="6"/>
    </row>
    <row r="4694" spans="1:4" x14ac:dyDescent="0.25">
      <c r="A4694" s="3">
        <v>25101</v>
      </c>
      <c r="B4694" s="1">
        <v>101.66</v>
      </c>
      <c r="C4694" s="6">
        <f t="shared" si="75"/>
        <v>6.8880691530270215E-4</v>
      </c>
      <c r="D4694" s="6"/>
    </row>
    <row r="4695" spans="1:4" x14ac:dyDescent="0.25">
      <c r="A4695" s="3">
        <v>25104</v>
      </c>
      <c r="B4695" s="1">
        <v>102.24</v>
      </c>
      <c r="C4695" s="6">
        <f t="shared" si="75"/>
        <v>5.6890786104681953E-3</v>
      </c>
      <c r="D4695" s="6"/>
    </row>
    <row r="4696" spans="1:4" x14ac:dyDescent="0.25">
      <c r="A4696" s="3">
        <v>25105</v>
      </c>
      <c r="B4696" s="1">
        <v>102.59</v>
      </c>
      <c r="C4696" s="6">
        <f t="shared" si="75"/>
        <v>3.4174714703967954E-3</v>
      </c>
      <c r="D4696" s="6"/>
    </row>
    <row r="4697" spans="1:4" x14ac:dyDescent="0.25">
      <c r="A4697" s="3">
        <v>25107</v>
      </c>
      <c r="B4697" s="1">
        <v>102.36</v>
      </c>
      <c r="C4697" s="6">
        <f t="shared" si="75"/>
        <v>-2.2444508080333857E-3</v>
      </c>
      <c r="D4697" s="6"/>
    </row>
    <row r="4698" spans="1:4" x14ac:dyDescent="0.25">
      <c r="A4698" s="3">
        <v>25108</v>
      </c>
      <c r="B4698" s="1">
        <v>102.31</v>
      </c>
      <c r="C4698" s="6">
        <f t="shared" si="75"/>
        <v>-4.885914007394332E-4</v>
      </c>
      <c r="D4698" s="6"/>
    </row>
    <row r="4699" spans="1:4" x14ac:dyDescent="0.25">
      <c r="A4699" s="3">
        <v>25111</v>
      </c>
      <c r="B4699" s="1">
        <v>102.67</v>
      </c>
      <c r="C4699" s="6">
        <f t="shared" si="75"/>
        <v>3.5125414200248115E-3</v>
      </c>
      <c r="D4699" s="6"/>
    </row>
    <row r="4700" spans="1:4" x14ac:dyDescent="0.25">
      <c r="A4700" s="3">
        <v>25112</v>
      </c>
      <c r="B4700" s="1">
        <v>102.86</v>
      </c>
      <c r="C4700" s="6">
        <f t="shared" si="75"/>
        <v>1.8488790358968294E-3</v>
      </c>
      <c r="D4700" s="6"/>
    </row>
    <row r="4701" spans="1:4" x14ac:dyDescent="0.25">
      <c r="A4701" s="3">
        <v>25114</v>
      </c>
      <c r="B4701" s="1">
        <v>103.22</v>
      </c>
      <c r="C4701" s="6">
        <f t="shared" si="75"/>
        <v>3.4937923738109201E-3</v>
      </c>
      <c r="D4701" s="6"/>
    </row>
    <row r="4702" spans="1:4" x14ac:dyDescent="0.25">
      <c r="A4702" s="3">
        <v>25115</v>
      </c>
      <c r="B4702" s="1">
        <v>103.71</v>
      </c>
      <c r="C4702" s="6">
        <f t="shared" si="75"/>
        <v>4.7359098810616342E-3</v>
      </c>
      <c r="D4702" s="6"/>
    </row>
    <row r="4703" spans="1:4" x14ac:dyDescent="0.25">
      <c r="A4703" s="3">
        <v>25118</v>
      </c>
      <c r="B4703" s="1">
        <v>103.7</v>
      </c>
      <c r="C4703" s="6">
        <f t="shared" si="75"/>
        <v>-9.6427366161165831E-5</v>
      </c>
      <c r="D4703" s="6"/>
    </row>
    <row r="4704" spans="1:4" x14ac:dyDescent="0.25">
      <c r="A4704" s="3">
        <v>25119</v>
      </c>
      <c r="B4704" s="1">
        <v>103.74</v>
      </c>
      <c r="C4704" s="6">
        <f t="shared" si="75"/>
        <v>3.856536877723275E-4</v>
      </c>
      <c r="D4704" s="6"/>
    </row>
    <row r="4705" spans="1:4" x14ac:dyDescent="0.25">
      <c r="A4705" s="3">
        <v>25121</v>
      </c>
      <c r="B4705" s="1">
        <v>103.29</v>
      </c>
      <c r="C4705" s="6">
        <f t="shared" si="75"/>
        <v>-4.3472029047119873E-3</v>
      </c>
      <c r="D4705" s="6"/>
    </row>
    <row r="4706" spans="1:4" x14ac:dyDescent="0.25">
      <c r="A4706" s="3">
        <v>25122</v>
      </c>
      <c r="B4706" s="1">
        <v>103.18</v>
      </c>
      <c r="C4706" s="6">
        <f t="shared" si="75"/>
        <v>-1.0655302020381736E-3</v>
      </c>
      <c r="D4706" s="6"/>
    </row>
    <row r="4707" spans="1:4" x14ac:dyDescent="0.25">
      <c r="A4707" s="3">
        <v>25125</v>
      </c>
      <c r="B4707" s="1">
        <v>103.32</v>
      </c>
      <c r="C4707" s="6">
        <f t="shared" si="75"/>
        <v>1.3559324111357754E-3</v>
      </c>
      <c r="D4707" s="6"/>
    </row>
    <row r="4708" spans="1:4" x14ac:dyDescent="0.25">
      <c r="A4708" s="3">
        <v>25126</v>
      </c>
      <c r="B4708" s="1">
        <v>103.53</v>
      </c>
      <c r="C4708" s="6">
        <f t="shared" si="75"/>
        <v>2.0304575503821429E-3</v>
      </c>
      <c r="D4708" s="6"/>
    </row>
    <row r="4709" spans="1:4" x14ac:dyDescent="0.25">
      <c r="A4709" s="3">
        <v>25128</v>
      </c>
      <c r="B4709" s="1">
        <v>104.01</v>
      </c>
      <c r="C4709" s="6">
        <f t="shared" si="75"/>
        <v>4.6256225870199884E-3</v>
      </c>
      <c r="D4709" s="6"/>
    </row>
    <row r="4710" spans="1:4" x14ac:dyDescent="0.25">
      <c r="A4710" s="3">
        <v>25129</v>
      </c>
      <c r="B4710" s="1">
        <v>104.82</v>
      </c>
      <c r="C4710" s="6">
        <f t="shared" si="75"/>
        <v>7.7575450089782845E-3</v>
      </c>
      <c r="D4710" s="6"/>
    </row>
    <row r="4711" spans="1:4" x14ac:dyDescent="0.25">
      <c r="A4711" s="3">
        <v>25132</v>
      </c>
      <c r="B4711" s="1">
        <v>104.99</v>
      </c>
      <c r="C4711" s="6">
        <f t="shared" si="75"/>
        <v>1.6205141528297714E-3</v>
      </c>
      <c r="D4711" s="6"/>
    </row>
    <row r="4712" spans="1:4" x14ac:dyDescent="0.25">
      <c r="A4712" s="3">
        <v>25133</v>
      </c>
      <c r="B4712" s="1">
        <v>104.57</v>
      </c>
      <c r="C4712" s="6">
        <f t="shared" si="75"/>
        <v>-4.0084039163525605E-3</v>
      </c>
      <c r="D4712" s="6"/>
    </row>
    <row r="4713" spans="1:4" x14ac:dyDescent="0.25">
      <c r="A4713" s="3">
        <v>25135</v>
      </c>
      <c r="B4713" s="1">
        <v>103.84</v>
      </c>
      <c r="C4713" s="6">
        <f t="shared" si="75"/>
        <v>-7.0054506547173991E-3</v>
      </c>
      <c r="D4713" s="6"/>
    </row>
    <row r="4714" spans="1:4" x14ac:dyDescent="0.25">
      <c r="A4714" s="3">
        <v>25136</v>
      </c>
      <c r="B4714" s="1">
        <v>104.2</v>
      </c>
      <c r="C4714" s="6">
        <f t="shared" si="75"/>
        <v>3.46087636348665E-3</v>
      </c>
      <c r="D4714" s="6"/>
    </row>
    <row r="4715" spans="1:4" x14ac:dyDescent="0.25">
      <c r="A4715" s="3">
        <v>25139</v>
      </c>
      <c r="B4715" s="1">
        <v>103.9</v>
      </c>
      <c r="C4715" s="6">
        <f t="shared" si="75"/>
        <v>-2.8832312140848037E-3</v>
      </c>
      <c r="D4715" s="6"/>
    </row>
    <row r="4716" spans="1:4" x14ac:dyDescent="0.25">
      <c r="A4716" s="3">
        <v>25140</v>
      </c>
      <c r="B4716" s="1">
        <v>103.3</v>
      </c>
      <c r="C4716" s="6">
        <f t="shared" si="75"/>
        <v>-5.7915219795889369E-3</v>
      </c>
      <c r="D4716" s="6"/>
    </row>
    <row r="4717" spans="1:4" x14ac:dyDescent="0.25">
      <c r="A4717" s="3">
        <v>25142</v>
      </c>
      <c r="B4717" s="1">
        <v>103.41</v>
      </c>
      <c r="C4717" s="6">
        <f t="shared" si="75"/>
        <v>1.0642930712908593E-3</v>
      </c>
      <c r="D4717" s="6"/>
    </row>
    <row r="4718" spans="1:4" x14ac:dyDescent="0.25">
      <c r="A4718" s="3">
        <v>25143</v>
      </c>
      <c r="B4718" s="1">
        <v>103.06</v>
      </c>
      <c r="C4718" s="6">
        <f t="shared" si="75"/>
        <v>-3.3903262968054673E-3</v>
      </c>
      <c r="D4718" s="6"/>
    </row>
    <row r="4719" spans="1:4" x14ac:dyDescent="0.25">
      <c r="A4719" s="3">
        <v>25146</v>
      </c>
      <c r="B4719" s="1">
        <v>103.1</v>
      </c>
      <c r="C4719" s="6">
        <f t="shared" si="75"/>
        <v>3.8804812283600075E-4</v>
      </c>
      <c r="D4719" s="6"/>
    </row>
    <row r="4720" spans="1:4" x14ac:dyDescent="0.25">
      <c r="A4720" s="3">
        <v>25148</v>
      </c>
      <c r="B4720" s="1">
        <v>103.27</v>
      </c>
      <c r="C4720" s="6">
        <f t="shared" si="75"/>
        <v>1.647526660398386E-3</v>
      </c>
      <c r="D4720" s="6"/>
    </row>
    <row r="4721" spans="1:4" x14ac:dyDescent="0.25">
      <c r="A4721" s="3">
        <v>25149</v>
      </c>
      <c r="B4721" s="1">
        <v>103.5</v>
      </c>
      <c r="C4721" s="6">
        <f t="shared" si="75"/>
        <v>2.2246950221111086E-3</v>
      </c>
      <c r="D4721" s="6"/>
    </row>
    <row r="4722" spans="1:4" x14ac:dyDescent="0.25">
      <c r="A4722" s="3">
        <v>25150</v>
      </c>
      <c r="B4722" s="1">
        <v>103.95</v>
      </c>
      <c r="C4722" s="6">
        <f t="shared" si="75"/>
        <v>4.3384015985981411E-3</v>
      </c>
      <c r="D4722" s="6"/>
    </row>
    <row r="4723" spans="1:4" x14ac:dyDescent="0.25">
      <c r="A4723" s="3">
        <v>25154</v>
      </c>
      <c r="B4723" s="1">
        <v>104.62</v>
      </c>
      <c r="C4723" s="6">
        <f t="shared" si="75"/>
        <v>6.424723638443112E-3</v>
      </c>
      <c r="D4723" s="6"/>
    </row>
    <row r="4724" spans="1:4" x14ac:dyDescent="0.25">
      <c r="A4724" s="3">
        <v>25155</v>
      </c>
      <c r="B4724" s="1">
        <v>105.13</v>
      </c>
      <c r="C4724" s="6">
        <f t="shared" si="75"/>
        <v>4.8629416452745326E-3</v>
      </c>
      <c r="D4724" s="6"/>
    </row>
    <row r="4725" spans="1:4" x14ac:dyDescent="0.25">
      <c r="A4725" s="3">
        <v>25156</v>
      </c>
      <c r="B4725" s="1">
        <v>105.2</v>
      </c>
      <c r="C4725" s="6">
        <f t="shared" si="75"/>
        <v>6.6562071586996239E-4</v>
      </c>
      <c r="D4725" s="6"/>
    </row>
    <row r="4726" spans="1:4" x14ac:dyDescent="0.25">
      <c r="A4726" s="3">
        <v>25157</v>
      </c>
      <c r="B4726" s="1">
        <v>105.78</v>
      </c>
      <c r="C4726" s="6">
        <f t="shared" si="75"/>
        <v>5.4981653342243827E-3</v>
      </c>
      <c r="D4726" s="6"/>
    </row>
    <row r="4727" spans="1:4" x14ac:dyDescent="0.25">
      <c r="A4727" s="3">
        <v>25160</v>
      </c>
      <c r="B4727" s="1">
        <v>105.92</v>
      </c>
      <c r="C4727" s="6">
        <f t="shared" si="75"/>
        <v>1.3226265508642708E-3</v>
      </c>
      <c r="D4727" s="6"/>
    </row>
    <row r="4728" spans="1:4" x14ac:dyDescent="0.25">
      <c r="A4728" s="3">
        <v>25161</v>
      </c>
      <c r="B4728" s="1">
        <v>106.14</v>
      </c>
      <c r="C4728" s="6">
        <f t="shared" si="75"/>
        <v>2.074885211050888E-3</v>
      </c>
      <c r="D4728" s="6"/>
    </row>
    <row r="4729" spans="1:4" x14ac:dyDescent="0.25">
      <c r="A4729" s="3">
        <v>25163</v>
      </c>
      <c r="B4729" s="1">
        <v>105.97</v>
      </c>
      <c r="C4729" s="6">
        <f t="shared" si="75"/>
        <v>-1.6029422130043275E-3</v>
      </c>
      <c r="D4729" s="6"/>
    </row>
    <row r="4730" spans="1:4" x14ac:dyDescent="0.25">
      <c r="A4730" s="3">
        <v>25164</v>
      </c>
      <c r="B4730" s="1">
        <v>106.3</v>
      </c>
      <c r="C4730" s="6">
        <f t="shared" si="75"/>
        <v>3.1092501611576155E-3</v>
      </c>
      <c r="D4730" s="6"/>
    </row>
    <row r="4731" spans="1:4" x14ac:dyDescent="0.25">
      <c r="A4731" s="3">
        <v>25167</v>
      </c>
      <c r="B4731" s="1">
        <v>106.48</v>
      </c>
      <c r="C4731" s="6">
        <f t="shared" si="75"/>
        <v>1.6918887389539142E-3</v>
      </c>
      <c r="D4731" s="6"/>
    </row>
    <row r="4732" spans="1:4" x14ac:dyDescent="0.25">
      <c r="A4732" s="3">
        <v>25168</v>
      </c>
      <c r="B4732" s="1">
        <v>107.26</v>
      </c>
      <c r="C4732" s="6">
        <f t="shared" si="75"/>
        <v>7.2986194679228828E-3</v>
      </c>
      <c r="D4732" s="6"/>
    </row>
    <row r="4733" spans="1:4" x14ac:dyDescent="0.25">
      <c r="A4733" s="3">
        <v>25169</v>
      </c>
      <c r="B4733" s="1">
        <v>107.76</v>
      </c>
      <c r="C4733" s="6">
        <f t="shared" si="75"/>
        <v>4.6507385473293387E-3</v>
      </c>
      <c r="D4733" s="6"/>
    </row>
    <row r="4734" spans="1:4" x14ac:dyDescent="0.25">
      <c r="A4734" s="3">
        <v>25171</v>
      </c>
      <c r="B4734" s="1">
        <v>108.37</v>
      </c>
      <c r="C4734" s="6">
        <f t="shared" si="75"/>
        <v>5.6447658327952628E-3</v>
      </c>
      <c r="D4734" s="6"/>
    </row>
    <row r="4735" spans="1:4" x14ac:dyDescent="0.25">
      <c r="A4735" s="3">
        <v>25174</v>
      </c>
      <c r="B4735" s="1">
        <v>108.12</v>
      </c>
      <c r="C4735" s="6">
        <f t="shared" si="75"/>
        <v>-2.3095765266569462E-3</v>
      </c>
      <c r="D4735" s="6"/>
    </row>
    <row r="4736" spans="1:4" x14ac:dyDescent="0.25">
      <c r="A4736" s="3">
        <v>25175</v>
      </c>
      <c r="B4736" s="1">
        <v>108.02</v>
      </c>
      <c r="C4736" s="6">
        <f t="shared" si="75"/>
        <v>-9.2532624350187716E-4</v>
      </c>
      <c r="D4736" s="6"/>
    </row>
    <row r="4737" spans="1:4" x14ac:dyDescent="0.25">
      <c r="A4737" s="3">
        <v>25177</v>
      </c>
      <c r="B4737" s="1">
        <v>107.67</v>
      </c>
      <c r="C4737" s="6">
        <f t="shared" si="75"/>
        <v>-3.245401337119379E-3</v>
      </c>
      <c r="D4737" s="6"/>
    </row>
    <row r="4738" spans="1:4" x14ac:dyDescent="0.25">
      <c r="A4738" s="3">
        <v>25178</v>
      </c>
      <c r="B4738" s="1">
        <v>107.93</v>
      </c>
      <c r="C4738" s="6">
        <f t="shared" si="75"/>
        <v>2.411875009629391E-3</v>
      </c>
      <c r="D4738" s="6"/>
    </row>
    <row r="4739" spans="1:4" x14ac:dyDescent="0.25">
      <c r="A4739" s="3">
        <v>25181</v>
      </c>
      <c r="B4739" s="1">
        <v>107.66</v>
      </c>
      <c r="C4739" s="6">
        <f t="shared" si="75"/>
        <v>-2.504755704443765E-3</v>
      </c>
      <c r="D4739" s="6"/>
    </row>
    <row r="4740" spans="1:4" x14ac:dyDescent="0.25">
      <c r="A4740" s="3">
        <v>25182</v>
      </c>
      <c r="B4740" s="1">
        <v>107.39</v>
      </c>
      <c r="C4740" s="6">
        <f t="shared" ref="C4740:C4803" si="76">LN(B4740/B4739)</f>
        <v>-2.51104526268601E-3</v>
      </c>
      <c r="D4740" s="6"/>
    </row>
    <row r="4741" spans="1:4" x14ac:dyDescent="0.25">
      <c r="A4741" s="3">
        <v>25184</v>
      </c>
      <c r="B4741" s="1">
        <v>107.32</v>
      </c>
      <c r="C4741" s="6">
        <f t="shared" si="76"/>
        <v>-6.5204231270178843E-4</v>
      </c>
      <c r="D4741" s="6"/>
    </row>
    <row r="4742" spans="1:4" x14ac:dyDescent="0.25">
      <c r="A4742" s="3">
        <v>25185</v>
      </c>
      <c r="B4742" s="1">
        <v>107.58</v>
      </c>
      <c r="C4742" s="6">
        <f t="shared" si="76"/>
        <v>2.4197312876732572E-3</v>
      </c>
      <c r="D4742" s="6"/>
    </row>
    <row r="4743" spans="1:4" x14ac:dyDescent="0.25">
      <c r="A4743" s="3">
        <v>25188</v>
      </c>
      <c r="B4743" s="1">
        <v>107.1</v>
      </c>
      <c r="C4743" s="6">
        <f t="shared" si="76"/>
        <v>-4.4717793913935126E-3</v>
      </c>
      <c r="D4743" s="6"/>
    </row>
    <row r="4744" spans="1:4" x14ac:dyDescent="0.25">
      <c r="A4744" s="3">
        <v>25189</v>
      </c>
      <c r="B4744" s="1">
        <v>106.66</v>
      </c>
      <c r="C4744" s="6">
        <f t="shared" si="76"/>
        <v>-4.1167722812469141E-3</v>
      </c>
      <c r="D4744" s="6"/>
    </row>
    <row r="4745" spans="1:4" x14ac:dyDescent="0.25">
      <c r="A4745" s="3">
        <v>25191</v>
      </c>
      <c r="B4745" s="1">
        <v>106.97</v>
      </c>
      <c r="C4745" s="6">
        <f t="shared" si="76"/>
        <v>2.9022161455833058E-3</v>
      </c>
      <c r="D4745" s="6"/>
    </row>
    <row r="4746" spans="1:4" x14ac:dyDescent="0.25">
      <c r="A4746" s="3">
        <v>25192</v>
      </c>
      <c r="B4746" s="1">
        <v>106.34</v>
      </c>
      <c r="C4746" s="6">
        <f t="shared" si="76"/>
        <v>-5.9069132418469858E-3</v>
      </c>
      <c r="D4746" s="6"/>
    </row>
    <row r="4747" spans="1:4" x14ac:dyDescent="0.25">
      <c r="A4747" s="3">
        <v>25195</v>
      </c>
      <c r="B4747" s="1">
        <v>105.21</v>
      </c>
      <c r="C4747" s="6">
        <f t="shared" si="76"/>
        <v>-1.0683155255996116E-2</v>
      </c>
      <c r="D4747" s="6"/>
    </row>
    <row r="4748" spans="1:4" x14ac:dyDescent="0.25">
      <c r="A4748" s="3">
        <v>25196</v>
      </c>
      <c r="B4748" s="1">
        <v>105.04</v>
      </c>
      <c r="C4748" s="6">
        <f t="shared" si="76"/>
        <v>-1.6171228256555957E-3</v>
      </c>
      <c r="D4748" s="6"/>
    </row>
    <row r="4749" spans="1:4" x14ac:dyDescent="0.25">
      <c r="A4749" s="3">
        <v>25198</v>
      </c>
      <c r="B4749" s="1">
        <v>105.15</v>
      </c>
      <c r="C4749" s="6">
        <f t="shared" si="76"/>
        <v>1.0466721541680507E-3</v>
      </c>
      <c r="D4749" s="6"/>
    </row>
    <row r="4750" spans="1:4" x14ac:dyDescent="0.25">
      <c r="A4750" s="3">
        <v>25199</v>
      </c>
      <c r="B4750" s="1">
        <v>104.74</v>
      </c>
      <c r="C4750" s="6">
        <f t="shared" si="76"/>
        <v>-3.9068132973672214E-3</v>
      </c>
      <c r="D4750" s="6"/>
    </row>
    <row r="4751" spans="1:4" x14ac:dyDescent="0.25">
      <c r="A4751" s="3">
        <v>25202</v>
      </c>
      <c r="B4751" s="1">
        <v>103.8</v>
      </c>
      <c r="C4751" s="6">
        <f t="shared" si="76"/>
        <v>-9.0151181195533437E-3</v>
      </c>
      <c r="D4751" s="6"/>
    </row>
    <row r="4752" spans="1:4" x14ac:dyDescent="0.25">
      <c r="A4752" s="3">
        <v>25203</v>
      </c>
      <c r="B4752" s="1">
        <v>103.86</v>
      </c>
      <c r="C4752" s="6">
        <f t="shared" si="76"/>
        <v>5.7786768438464935E-4</v>
      </c>
      <c r="D4752" s="6"/>
    </row>
    <row r="4753" spans="1:4" x14ac:dyDescent="0.25">
      <c r="A4753" s="3">
        <v>25205</v>
      </c>
      <c r="B4753" s="1">
        <v>103.93</v>
      </c>
      <c r="C4753" s="6">
        <f t="shared" si="76"/>
        <v>6.7375718415752959E-4</v>
      </c>
      <c r="D4753" s="6"/>
    </row>
    <row r="4754" spans="1:4" x14ac:dyDescent="0.25">
      <c r="A4754" s="3">
        <v>25206</v>
      </c>
      <c r="B4754" s="1">
        <v>103.99</v>
      </c>
      <c r="C4754" s="6">
        <f t="shared" si="76"/>
        <v>5.7714507181090004E-4</v>
      </c>
      <c r="D4754" s="6"/>
    </row>
    <row r="4755" spans="1:4" x14ac:dyDescent="0.25">
      <c r="A4755" s="3">
        <v>25209</v>
      </c>
      <c r="B4755" s="1">
        <v>102.47</v>
      </c>
      <c r="C4755" s="6">
        <f t="shared" si="76"/>
        <v>-1.4724667860514847E-2</v>
      </c>
      <c r="D4755" s="6"/>
    </row>
    <row r="4756" spans="1:4" x14ac:dyDescent="0.25">
      <c r="A4756" s="3">
        <v>25210</v>
      </c>
      <c r="B4756" s="1">
        <v>101.22</v>
      </c>
      <c r="C4756" s="6">
        <f t="shared" si="76"/>
        <v>-1.2273707025694632E-2</v>
      </c>
      <c r="D4756" s="6"/>
    </row>
    <row r="4757" spans="1:4" x14ac:dyDescent="0.25">
      <c r="A4757" s="3">
        <v>25211</v>
      </c>
      <c r="B4757" s="1">
        <v>100.8</v>
      </c>
      <c r="C4757" s="6">
        <f t="shared" si="76"/>
        <v>-4.158010148663677E-3</v>
      </c>
      <c r="D4757" s="6"/>
    </row>
    <row r="4758" spans="1:4" x14ac:dyDescent="0.25">
      <c r="A4758" s="3">
        <v>25212</v>
      </c>
      <c r="B4758" s="1">
        <v>101.22</v>
      </c>
      <c r="C4758" s="6">
        <f t="shared" si="76"/>
        <v>4.158010148663677E-3</v>
      </c>
      <c r="D4758" s="6"/>
    </row>
    <row r="4759" spans="1:4" x14ac:dyDescent="0.25">
      <c r="A4759" s="3">
        <v>25213</v>
      </c>
      <c r="B4759" s="1">
        <v>100.93</v>
      </c>
      <c r="C4759" s="6">
        <f t="shared" si="76"/>
        <v>-2.8691585351636804E-3</v>
      </c>
      <c r="D4759" s="6"/>
    </row>
    <row r="4760" spans="1:4" x14ac:dyDescent="0.25">
      <c r="A4760" s="3">
        <v>25216</v>
      </c>
      <c r="B4760" s="1">
        <v>100.44</v>
      </c>
      <c r="C4760" s="6">
        <f t="shared" si="76"/>
        <v>-4.8666729613839957E-3</v>
      </c>
      <c r="D4760" s="6"/>
    </row>
    <row r="4761" spans="1:4" x14ac:dyDescent="0.25">
      <c r="A4761" s="3">
        <v>25217</v>
      </c>
      <c r="B4761" s="1">
        <v>101.13</v>
      </c>
      <c r="C4761" s="6">
        <f t="shared" si="76"/>
        <v>6.8462836246947316E-3</v>
      </c>
      <c r="D4761" s="6"/>
    </row>
    <row r="4762" spans="1:4" x14ac:dyDescent="0.25">
      <c r="A4762" s="3">
        <v>25218</v>
      </c>
      <c r="B4762" s="1">
        <v>101.62</v>
      </c>
      <c r="C4762" s="6">
        <f t="shared" si="76"/>
        <v>4.8335482515067668E-3</v>
      </c>
      <c r="D4762" s="6"/>
    </row>
    <row r="4763" spans="1:4" x14ac:dyDescent="0.25">
      <c r="A4763" s="3">
        <v>25219</v>
      </c>
      <c r="B4763" s="1">
        <v>102.18</v>
      </c>
      <c r="C4763" s="6">
        <f t="shared" si="76"/>
        <v>5.495597737066123E-3</v>
      </c>
      <c r="D4763" s="6"/>
    </row>
    <row r="4764" spans="1:4" x14ac:dyDescent="0.25">
      <c r="A4764" s="3">
        <v>25220</v>
      </c>
      <c r="B4764" s="1">
        <v>102.03</v>
      </c>
      <c r="C4764" s="6">
        <f t="shared" si="76"/>
        <v>-1.4690762154382427E-3</v>
      </c>
      <c r="D4764" s="6"/>
    </row>
    <row r="4765" spans="1:4" x14ac:dyDescent="0.25">
      <c r="A4765" s="3">
        <v>25223</v>
      </c>
      <c r="B4765" s="1">
        <v>101.69</v>
      </c>
      <c r="C4765" s="6">
        <f t="shared" si="76"/>
        <v>-3.3379178841677483E-3</v>
      </c>
      <c r="D4765" s="6"/>
    </row>
    <row r="4766" spans="1:4" x14ac:dyDescent="0.25">
      <c r="A4766" s="3">
        <v>25224</v>
      </c>
      <c r="B4766" s="1">
        <v>101.63</v>
      </c>
      <c r="C4766" s="6">
        <f t="shared" si="76"/>
        <v>-5.9020265337097707E-4</v>
      </c>
      <c r="D4766" s="6"/>
    </row>
    <row r="4767" spans="1:4" x14ac:dyDescent="0.25">
      <c r="A4767" s="3">
        <v>25225</v>
      </c>
      <c r="B4767" s="1">
        <v>101.98</v>
      </c>
      <c r="C4767" s="6">
        <f t="shared" si="76"/>
        <v>3.4379484773346082E-3</v>
      </c>
      <c r="D4767" s="6"/>
    </row>
    <row r="4768" spans="1:4" x14ac:dyDescent="0.25">
      <c r="A4768" s="3">
        <v>25226</v>
      </c>
      <c r="B4768" s="1">
        <v>102.43</v>
      </c>
      <c r="C4768" s="6">
        <f t="shared" si="76"/>
        <v>4.4029228214335428E-3</v>
      </c>
      <c r="D4768" s="6"/>
    </row>
    <row r="4769" spans="1:4" x14ac:dyDescent="0.25">
      <c r="A4769" s="3">
        <v>25227</v>
      </c>
      <c r="B4769" s="1">
        <v>102.38</v>
      </c>
      <c r="C4769" s="6">
        <f t="shared" si="76"/>
        <v>-4.8825741900615347E-4</v>
      </c>
      <c r="D4769" s="6"/>
    </row>
    <row r="4770" spans="1:4" x14ac:dyDescent="0.25">
      <c r="A4770" s="3">
        <v>25230</v>
      </c>
      <c r="B4770" s="1">
        <v>102.4</v>
      </c>
      <c r="C4770" s="6">
        <f t="shared" si="76"/>
        <v>1.9533157597030168E-4</v>
      </c>
      <c r="D4770" s="6"/>
    </row>
    <row r="4771" spans="1:4" x14ac:dyDescent="0.25">
      <c r="A4771" s="3">
        <v>25231</v>
      </c>
      <c r="B4771" s="1">
        <v>102.41</v>
      </c>
      <c r="C4771" s="6">
        <f t="shared" si="76"/>
        <v>9.7651481938747283E-5</v>
      </c>
      <c r="D4771" s="6"/>
    </row>
    <row r="4772" spans="1:4" x14ac:dyDescent="0.25">
      <c r="A4772" s="3">
        <v>25232</v>
      </c>
      <c r="B4772" s="1">
        <v>102.51</v>
      </c>
      <c r="C4772" s="6">
        <f t="shared" si="76"/>
        <v>9.7599070796405385E-4</v>
      </c>
      <c r="D4772" s="6"/>
    </row>
    <row r="4773" spans="1:4" x14ac:dyDescent="0.25">
      <c r="A4773" s="3">
        <v>25233</v>
      </c>
      <c r="B4773" s="1">
        <v>102.55</v>
      </c>
      <c r="C4773" s="6">
        <f t="shared" si="76"/>
        <v>3.9012972307943505E-4</v>
      </c>
      <c r="D4773" s="6"/>
    </row>
    <row r="4774" spans="1:4" x14ac:dyDescent="0.25">
      <c r="A4774" s="3">
        <v>25234</v>
      </c>
      <c r="B4774" s="1">
        <v>103.01</v>
      </c>
      <c r="C4774" s="6">
        <f t="shared" si="76"/>
        <v>4.4755863772124064E-3</v>
      </c>
      <c r="D4774" s="6"/>
    </row>
    <row r="4775" spans="1:4" x14ac:dyDescent="0.25">
      <c r="A4775" s="3">
        <v>25237</v>
      </c>
      <c r="B4775" s="1">
        <v>102.89</v>
      </c>
      <c r="C4775" s="6">
        <f t="shared" si="76"/>
        <v>-1.1656145078831786E-3</v>
      </c>
      <c r="D4775" s="6"/>
    </row>
    <row r="4776" spans="1:4" x14ac:dyDescent="0.25">
      <c r="A4776" s="3">
        <v>25238</v>
      </c>
      <c r="B4776" s="1">
        <v>102.92</v>
      </c>
      <c r="C4776" s="6">
        <f t="shared" si="76"/>
        <v>2.9153102582451466E-4</v>
      </c>
      <c r="D4776" s="6"/>
    </row>
    <row r="4777" spans="1:4" x14ac:dyDescent="0.25">
      <c r="A4777" s="3">
        <v>25239</v>
      </c>
      <c r="B4777" s="1">
        <v>103.2</v>
      </c>
      <c r="C4777" s="6">
        <f t="shared" si="76"/>
        <v>2.7168656339190511E-3</v>
      </c>
      <c r="D4777" s="6"/>
    </row>
    <row r="4778" spans="1:4" x14ac:dyDescent="0.25">
      <c r="A4778" s="3">
        <v>25240</v>
      </c>
      <c r="B4778" s="1">
        <v>103.54</v>
      </c>
      <c r="C4778" s="6">
        <f t="shared" si="76"/>
        <v>3.2891584262929856E-3</v>
      </c>
      <c r="D4778" s="6"/>
    </row>
    <row r="4779" spans="1:4" x14ac:dyDescent="0.25">
      <c r="A4779" s="3">
        <v>25241</v>
      </c>
      <c r="B4779" s="1">
        <v>103.53</v>
      </c>
      <c r="C4779" s="6">
        <f t="shared" si="76"/>
        <v>-9.6585695733607781E-5</v>
      </c>
      <c r="D4779" s="6"/>
    </row>
    <row r="4780" spans="1:4" x14ac:dyDescent="0.25">
      <c r="A4780" s="3">
        <v>25245</v>
      </c>
      <c r="B4780" s="1">
        <v>103.65</v>
      </c>
      <c r="C4780" s="6">
        <f t="shared" si="76"/>
        <v>1.1584131037669617E-3</v>
      </c>
      <c r="D4780" s="6"/>
    </row>
    <row r="4781" spans="1:4" x14ac:dyDescent="0.25">
      <c r="A4781" s="3">
        <v>25246</v>
      </c>
      <c r="B4781" s="1">
        <v>103.63</v>
      </c>
      <c r="C4781" s="6">
        <f t="shared" si="76"/>
        <v>-1.9297568566265322E-4</v>
      </c>
      <c r="D4781" s="6"/>
    </row>
    <row r="4782" spans="1:4" x14ac:dyDescent="0.25">
      <c r="A4782" s="3">
        <v>25247</v>
      </c>
      <c r="B4782" s="1">
        <v>103.71</v>
      </c>
      <c r="C4782" s="6">
        <f t="shared" si="76"/>
        <v>7.7167940551687599E-4</v>
      </c>
      <c r="D4782" s="6"/>
    </row>
    <row r="4783" spans="1:4" x14ac:dyDescent="0.25">
      <c r="A4783" s="3">
        <v>25248</v>
      </c>
      <c r="B4783" s="1">
        <v>103.61</v>
      </c>
      <c r="C4783" s="6">
        <f t="shared" si="76"/>
        <v>-9.6469233798242857E-4</v>
      </c>
      <c r="D4783" s="6"/>
    </row>
    <row r="4784" spans="1:4" x14ac:dyDescent="0.25">
      <c r="A4784" s="3">
        <v>25251</v>
      </c>
      <c r="B4784" s="1">
        <v>102.44</v>
      </c>
      <c r="C4784" s="6">
        <f t="shared" si="76"/>
        <v>-1.1356588932335949E-2</v>
      </c>
      <c r="D4784" s="6"/>
    </row>
    <row r="4785" spans="1:4" x14ac:dyDescent="0.25">
      <c r="A4785" s="3">
        <v>25252</v>
      </c>
      <c r="B4785" s="1">
        <v>101.4</v>
      </c>
      <c r="C4785" s="6">
        <f t="shared" si="76"/>
        <v>-1.0204170174241623E-2</v>
      </c>
      <c r="D4785" s="6"/>
    </row>
    <row r="4786" spans="1:4" x14ac:dyDescent="0.25">
      <c r="A4786" s="3">
        <v>25253</v>
      </c>
      <c r="B4786" s="1">
        <v>100.65</v>
      </c>
      <c r="C4786" s="6">
        <f t="shared" si="76"/>
        <v>-7.4239390712822805E-3</v>
      </c>
      <c r="D4786" s="6"/>
    </row>
    <row r="4787" spans="1:4" x14ac:dyDescent="0.25">
      <c r="A4787" s="3">
        <v>25254</v>
      </c>
      <c r="B4787" s="1">
        <v>99.79</v>
      </c>
      <c r="C4787" s="6">
        <f t="shared" si="76"/>
        <v>-8.5811741895793214E-3</v>
      </c>
      <c r="D4787" s="6"/>
    </row>
    <row r="4788" spans="1:4" x14ac:dyDescent="0.25">
      <c r="A4788" s="3">
        <v>25258</v>
      </c>
      <c r="B4788" s="1">
        <v>98.6</v>
      </c>
      <c r="C4788" s="6">
        <f t="shared" si="76"/>
        <v>-1.199671628763155E-2</v>
      </c>
      <c r="D4788" s="6"/>
    </row>
    <row r="4789" spans="1:4" x14ac:dyDescent="0.25">
      <c r="A4789" s="3">
        <v>25259</v>
      </c>
      <c r="B4789" s="1">
        <v>97.98</v>
      </c>
      <c r="C4789" s="6">
        <f t="shared" si="76"/>
        <v>-6.3078853981608689E-3</v>
      </c>
      <c r="D4789" s="6"/>
    </row>
    <row r="4790" spans="1:4" x14ac:dyDescent="0.25">
      <c r="A4790" s="3">
        <v>25260</v>
      </c>
      <c r="B4790" s="1">
        <v>98.45</v>
      </c>
      <c r="C4790" s="6">
        <f t="shared" si="76"/>
        <v>4.7854288747057796E-3</v>
      </c>
      <c r="D4790" s="6"/>
    </row>
    <row r="4791" spans="1:4" x14ac:dyDescent="0.25">
      <c r="A4791" s="3">
        <v>25261</v>
      </c>
      <c r="B4791" s="1">
        <v>98.14</v>
      </c>
      <c r="C4791" s="6">
        <f t="shared" si="76"/>
        <v>-3.1537744233772823E-3</v>
      </c>
      <c r="D4791" s="6"/>
    </row>
    <row r="4792" spans="1:4" x14ac:dyDescent="0.25">
      <c r="A4792" s="3">
        <v>25262</v>
      </c>
      <c r="B4792" s="1">
        <v>98.13</v>
      </c>
      <c r="C4792" s="6">
        <f t="shared" si="76"/>
        <v>-1.0190044335519281E-4</v>
      </c>
      <c r="D4792" s="6"/>
    </row>
    <row r="4793" spans="1:4" x14ac:dyDescent="0.25">
      <c r="A4793" s="3">
        <v>25265</v>
      </c>
      <c r="B4793" s="1">
        <v>98.38</v>
      </c>
      <c r="C4793" s="6">
        <f t="shared" si="76"/>
        <v>2.54440114879145E-3</v>
      </c>
      <c r="D4793" s="6"/>
    </row>
    <row r="4794" spans="1:4" x14ac:dyDescent="0.25">
      <c r="A4794" s="3">
        <v>25266</v>
      </c>
      <c r="B4794" s="1">
        <v>99.32</v>
      </c>
      <c r="C4794" s="6">
        <f t="shared" si="76"/>
        <v>9.5094292727720131E-3</v>
      </c>
      <c r="D4794" s="6"/>
    </row>
    <row r="4795" spans="1:4" x14ac:dyDescent="0.25">
      <c r="A4795" s="3">
        <v>25267</v>
      </c>
      <c r="B4795" s="1">
        <v>99.71</v>
      </c>
      <c r="C4795" s="6">
        <f t="shared" si="76"/>
        <v>3.9190122007356021E-3</v>
      </c>
      <c r="D4795" s="6"/>
    </row>
    <row r="4796" spans="1:4" x14ac:dyDescent="0.25">
      <c r="A4796" s="3">
        <v>25268</v>
      </c>
      <c r="B4796" s="1">
        <v>98.7</v>
      </c>
      <c r="C4796" s="6">
        <f t="shared" si="76"/>
        <v>-1.0181026401265565E-2</v>
      </c>
      <c r="D4796" s="6"/>
    </row>
    <row r="4797" spans="1:4" x14ac:dyDescent="0.25">
      <c r="A4797" s="3">
        <v>25269</v>
      </c>
      <c r="B4797" s="1">
        <v>98.65</v>
      </c>
      <c r="C4797" s="6">
        <f t="shared" si="76"/>
        <v>-5.0671397081152351E-4</v>
      </c>
      <c r="D4797" s="6"/>
    </row>
    <row r="4798" spans="1:4" x14ac:dyDescent="0.25">
      <c r="A4798" s="3">
        <v>25272</v>
      </c>
      <c r="B4798" s="1">
        <v>98.99</v>
      </c>
      <c r="C4798" s="6">
        <f t="shared" si="76"/>
        <v>3.4406024630915578E-3</v>
      </c>
      <c r="D4798" s="6"/>
    </row>
    <row r="4799" spans="1:4" x14ac:dyDescent="0.25">
      <c r="A4799" s="3">
        <v>25273</v>
      </c>
      <c r="B4799" s="1">
        <v>99.32</v>
      </c>
      <c r="C4799" s="6">
        <f t="shared" si="76"/>
        <v>3.3281257082498372E-3</v>
      </c>
      <c r="D4799" s="6"/>
    </row>
    <row r="4800" spans="1:4" x14ac:dyDescent="0.25">
      <c r="A4800" s="3">
        <v>25274</v>
      </c>
      <c r="B4800" s="1">
        <v>99.05</v>
      </c>
      <c r="C4800" s="6">
        <f t="shared" si="76"/>
        <v>-2.7221874954059103E-3</v>
      </c>
      <c r="D4800" s="6"/>
    </row>
    <row r="4801" spans="1:4" x14ac:dyDescent="0.25">
      <c r="A4801" s="3">
        <v>25275</v>
      </c>
      <c r="B4801" s="1">
        <v>98.39</v>
      </c>
      <c r="C4801" s="6">
        <f t="shared" si="76"/>
        <v>-6.6856002668858449E-3</v>
      </c>
      <c r="D4801" s="6"/>
    </row>
    <row r="4802" spans="1:4" x14ac:dyDescent="0.25">
      <c r="A4802" s="3">
        <v>25276</v>
      </c>
      <c r="B4802" s="1">
        <v>98</v>
      </c>
      <c r="C4802" s="6">
        <f t="shared" si="76"/>
        <v>-3.9716942071021466E-3</v>
      </c>
      <c r="D4802" s="6"/>
    </row>
    <row r="4803" spans="1:4" x14ac:dyDescent="0.25">
      <c r="A4803" s="3">
        <v>25279</v>
      </c>
      <c r="B4803" s="1">
        <v>98.25</v>
      </c>
      <c r="C4803" s="6">
        <f t="shared" si="76"/>
        <v>2.5477720787987828E-3</v>
      </c>
      <c r="D4803" s="6"/>
    </row>
    <row r="4804" spans="1:4" x14ac:dyDescent="0.25">
      <c r="A4804" s="3">
        <v>25280</v>
      </c>
      <c r="B4804" s="1">
        <v>98.49</v>
      </c>
      <c r="C4804" s="6">
        <f t="shared" ref="C4804:C4867" si="77">LN(B4804/B4803)</f>
        <v>2.4397694322402653E-3</v>
      </c>
      <c r="D4804" s="6"/>
    </row>
    <row r="4805" spans="1:4" x14ac:dyDescent="0.25">
      <c r="A4805" s="3">
        <v>25281</v>
      </c>
      <c r="B4805" s="1">
        <v>99.21</v>
      </c>
      <c r="C4805" s="6">
        <f t="shared" si="77"/>
        <v>7.2837954802000126E-3</v>
      </c>
      <c r="D4805" s="6"/>
    </row>
    <row r="4806" spans="1:4" x14ac:dyDescent="0.25">
      <c r="A4806" s="3">
        <v>25282</v>
      </c>
      <c r="B4806" s="1">
        <v>99.84</v>
      </c>
      <c r="C4806" s="6">
        <f t="shared" si="77"/>
        <v>6.3300889593066352E-3</v>
      </c>
      <c r="D4806" s="6"/>
    </row>
    <row r="4807" spans="1:4" x14ac:dyDescent="0.25">
      <c r="A4807" s="3">
        <v>25283</v>
      </c>
      <c r="B4807" s="1">
        <v>99.63</v>
      </c>
      <c r="C4807" s="6">
        <f t="shared" si="77"/>
        <v>-2.1055805643526763E-3</v>
      </c>
      <c r="D4807" s="6"/>
    </row>
    <row r="4808" spans="1:4" x14ac:dyDescent="0.25">
      <c r="A4808" s="3">
        <v>25286</v>
      </c>
      <c r="B4808" s="1">
        <v>99.5</v>
      </c>
      <c r="C4808" s="6">
        <f t="shared" si="77"/>
        <v>-1.3056798922177438E-3</v>
      </c>
      <c r="D4808" s="6"/>
    </row>
    <row r="4809" spans="1:4" x14ac:dyDescent="0.25">
      <c r="A4809" s="3">
        <v>25287</v>
      </c>
      <c r="B4809" s="1">
        <v>99.66</v>
      </c>
      <c r="C4809" s="6">
        <f t="shared" si="77"/>
        <v>1.6067486887114178E-3</v>
      </c>
      <c r="D4809" s="6"/>
    </row>
    <row r="4810" spans="1:4" x14ac:dyDescent="0.25">
      <c r="A4810" s="3">
        <v>25288</v>
      </c>
      <c r="B4810" s="1">
        <v>100.39</v>
      </c>
      <c r="C4810" s="6">
        <f t="shared" si="77"/>
        <v>7.2982078501767286E-3</v>
      </c>
      <c r="D4810" s="6"/>
    </row>
    <row r="4811" spans="1:4" x14ac:dyDescent="0.25">
      <c r="A4811" s="3">
        <v>25289</v>
      </c>
      <c r="B4811" s="1">
        <v>101.1</v>
      </c>
      <c r="C4811" s="6">
        <f t="shared" si="77"/>
        <v>7.0475253229904094E-3</v>
      </c>
      <c r="D4811" s="6"/>
    </row>
    <row r="4812" spans="1:4" x14ac:dyDescent="0.25">
      <c r="A4812" s="3">
        <v>25290</v>
      </c>
      <c r="B4812" s="1">
        <v>101.51</v>
      </c>
      <c r="C4812" s="6">
        <f t="shared" si="77"/>
        <v>4.0471897699141243E-3</v>
      </c>
      <c r="D4812" s="6"/>
    </row>
    <row r="4813" spans="1:4" x14ac:dyDescent="0.25">
      <c r="A4813" s="3">
        <v>25294</v>
      </c>
      <c r="B4813" s="1">
        <v>101.42</v>
      </c>
      <c r="C4813" s="6">
        <f t="shared" si="77"/>
        <v>-8.87005429466736E-4</v>
      </c>
      <c r="D4813" s="6"/>
    </row>
    <row r="4814" spans="1:4" x14ac:dyDescent="0.25">
      <c r="A4814" s="3">
        <v>25295</v>
      </c>
      <c r="B4814" s="1">
        <v>100.78</v>
      </c>
      <c r="C4814" s="6">
        <f t="shared" si="77"/>
        <v>-6.33038711442095E-3</v>
      </c>
      <c r="D4814" s="6"/>
    </row>
    <row r="4815" spans="1:4" x14ac:dyDescent="0.25">
      <c r="A4815" s="3">
        <v>25296</v>
      </c>
      <c r="B4815" s="1">
        <v>100.68</v>
      </c>
      <c r="C4815" s="6">
        <f t="shared" si="77"/>
        <v>-9.9275298533686804E-4</v>
      </c>
      <c r="D4815" s="6"/>
    </row>
    <row r="4816" spans="1:4" x14ac:dyDescent="0.25">
      <c r="A4816" s="3">
        <v>25300</v>
      </c>
      <c r="B4816" s="1">
        <v>99.89</v>
      </c>
      <c r="C4816" s="6">
        <f t="shared" si="77"/>
        <v>-7.8775897230568253E-3</v>
      </c>
      <c r="D4816" s="6"/>
    </row>
    <row r="4817" spans="1:4" x14ac:dyDescent="0.25">
      <c r="A4817" s="3">
        <v>25301</v>
      </c>
      <c r="B4817" s="1">
        <v>100.14</v>
      </c>
      <c r="C4817" s="6">
        <f t="shared" si="77"/>
        <v>2.499626357740441E-3</v>
      </c>
      <c r="D4817" s="6"/>
    </row>
    <row r="4818" spans="1:4" x14ac:dyDescent="0.25">
      <c r="A4818" s="3">
        <v>25302</v>
      </c>
      <c r="B4818" s="1">
        <v>101.02</v>
      </c>
      <c r="C4818" s="6">
        <f t="shared" si="77"/>
        <v>8.7493101381077524E-3</v>
      </c>
      <c r="D4818" s="6"/>
    </row>
    <row r="4819" spans="1:4" x14ac:dyDescent="0.25">
      <c r="A4819" s="3">
        <v>25303</v>
      </c>
      <c r="B4819" s="1">
        <v>101.55</v>
      </c>
      <c r="C4819" s="6">
        <f t="shared" si="77"/>
        <v>5.2327709864871744E-3</v>
      </c>
      <c r="D4819" s="6"/>
    </row>
    <row r="4820" spans="1:4" x14ac:dyDescent="0.25">
      <c r="A4820" s="3">
        <v>25304</v>
      </c>
      <c r="B4820" s="1">
        <v>101.65</v>
      </c>
      <c r="C4820" s="6">
        <f t="shared" si="77"/>
        <v>9.8425204796194357E-4</v>
      </c>
      <c r="D4820" s="6"/>
    </row>
    <row r="4821" spans="1:4" x14ac:dyDescent="0.25">
      <c r="A4821" s="3">
        <v>25307</v>
      </c>
      <c r="B4821" s="1">
        <v>101.57</v>
      </c>
      <c r="C4821" s="6">
        <f t="shared" si="77"/>
        <v>-7.8732412294598851E-4</v>
      </c>
      <c r="D4821" s="6"/>
    </row>
    <row r="4822" spans="1:4" x14ac:dyDescent="0.25">
      <c r="A4822" s="3">
        <v>25308</v>
      </c>
      <c r="B4822" s="1">
        <v>101.53</v>
      </c>
      <c r="C4822" s="6">
        <f t="shared" si="77"/>
        <v>-3.9389463827832878E-4</v>
      </c>
      <c r="D4822" s="6"/>
    </row>
    <row r="4823" spans="1:4" x14ac:dyDescent="0.25">
      <c r="A4823" s="3">
        <v>25309</v>
      </c>
      <c r="B4823" s="1">
        <v>100.63</v>
      </c>
      <c r="C4823" s="6">
        <f t="shared" si="77"/>
        <v>-8.9038973678895617E-3</v>
      </c>
      <c r="D4823" s="6"/>
    </row>
    <row r="4824" spans="1:4" x14ac:dyDescent="0.25">
      <c r="A4824" s="3">
        <v>25310</v>
      </c>
      <c r="B4824" s="1">
        <v>100.78</v>
      </c>
      <c r="C4824" s="6">
        <f t="shared" si="77"/>
        <v>1.4894993072102531E-3</v>
      </c>
      <c r="D4824" s="6"/>
    </row>
    <row r="4825" spans="1:4" x14ac:dyDescent="0.25">
      <c r="A4825" s="3">
        <v>25311</v>
      </c>
      <c r="B4825" s="1">
        <v>101.24</v>
      </c>
      <c r="C4825" s="6">
        <f t="shared" si="77"/>
        <v>4.5540124244712408E-3</v>
      </c>
      <c r="D4825" s="6"/>
    </row>
    <row r="4826" spans="1:4" x14ac:dyDescent="0.25">
      <c r="A4826" s="3">
        <v>25314</v>
      </c>
      <c r="B4826" s="1">
        <v>100.56</v>
      </c>
      <c r="C4826" s="6">
        <f t="shared" si="77"/>
        <v>-6.7393713949313021E-3</v>
      </c>
      <c r="D4826" s="6"/>
    </row>
    <row r="4827" spans="1:4" x14ac:dyDescent="0.25">
      <c r="A4827" s="3">
        <v>25315</v>
      </c>
      <c r="B4827" s="1">
        <v>100.78</v>
      </c>
      <c r="C4827" s="6">
        <f t="shared" si="77"/>
        <v>2.1853589704600679E-3</v>
      </c>
      <c r="D4827" s="6"/>
    </row>
    <row r="4828" spans="1:4" x14ac:dyDescent="0.25">
      <c r="A4828" s="3">
        <v>25316</v>
      </c>
      <c r="B4828" s="1">
        <v>100.8</v>
      </c>
      <c r="C4828" s="6">
        <f t="shared" si="77"/>
        <v>1.9843238481611096E-4</v>
      </c>
      <c r="D4828" s="6"/>
    </row>
    <row r="4829" spans="1:4" x14ac:dyDescent="0.25">
      <c r="A4829" s="3">
        <v>25317</v>
      </c>
      <c r="B4829" s="1">
        <v>101.27</v>
      </c>
      <c r="C4829" s="6">
        <f t="shared" si="77"/>
        <v>4.6518617069254845E-3</v>
      </c>
      <c r="D4829" s="6"/>
    </row>
    <row r="4830" spans="1:4" x14ac:dyDescent="0.25">
      <c r="A4830" s="3">
        <v>25318</v>
      </c>
      <c r="B4830" s="1">
        <v>101.72</v>
      </c>
      <c r="C4830" s="6">
        <f t="shared" si="77"/>
        <v>4.4337232097252403E-3</v>
      </c>
      <c r="D4830" s="6"/>
    </row>
    <row r="4831" spans="1:4" x14ac:dyDescent="0.25">
      <c r="A4831" s="3">
        <v>25321</v>
      </c>
      <c r="B4831" s="1">
        <v>102.03</v>
      </c>
      <c r="C4831" s="6">
        <f t="shared" si="77"/>
        <v>3.042947133294989E-3</v>
      </c>
      <c r="D4831" s="6"/>
    </row>
    <row r="4832" spans="1:4" x14ac:dyDescent="0.25">
      <c r="A4832" s="3">
        <v>25322</v>
      </c>
      <c r="B4832" s="1">
        <v>102.79</v>
      </c>
      <c r="C4832" s="6">
        <f t="shared" si="77"/>
        <v>7.4211843376168259E-3</v>
      </c>
      <c r="D4832" s="6"/>
    </row>
    <row r="4833" spans="1:4" x14ac:dyDescent="0.25">
      <c r="A4833" s="3">
        <v>25323</v>
      </c>
      <c r="B4833" s="1">
        <v>103.69</v>
      </c>
      <c r="C4833" s="6">
        <f t="shared" si="77"/>
        <v>8.7176065453561467E-3</v>
      </c>
      <c r="D4833" s="6"/>
    </row>
    <row r="4834" spans="1:4" x14ac:dyDescent="0.25">
      <c r="A4834" s="3">
        <v>25324</v>
      </c>
      <c r="B4834" s="1">
        <v>103.51</v>
      </c>
      <c r="C4834" s="6">
        <f t="shared" si="77"/>
        <v>-1.7374521745278856E-3</v>
      </c>
      <c r="D4834" s="6"/>
    </row>
    <row r="4835" spans="1:4" x14ac:dyDescent="0.25">
      <c r="A4835" s="3">
        <v>25325</v>
      </c>
      <c r="B4835" s="1">
        <v>104</v>
      </c>
      <c r="C4835" s="6">
        <f t="shared" si="77"/>
        <v>4.7226727457137137E-3</v>
      </c>
      <c r="D4835" s="6"/>
    </row>
    <row r="4836" spans="1:4" x14ac:dyDescent="0.25">
      <c r="A4836" s="3">
        <v>25328</v>
      </c>
      <c r="B4836" s="1">
        <v>104.37</v>
      </c>
      <c r="C4836" s="6">
        <f t="shared" si="77"/>
        <v>3.5513786905877003E-3</v>
      </c>
      <c r="D4836" s="6"/>
    </row>
    <row r="4837" spans="1:4" x14ac:dyDescent="0.25">
      <c r="A4837" s="3">
        <v>25329</v>
      </c>
      <c r="B4837" s="1">
        <v>104.86</v>
      </c>
      <c r="C4837" s="6">
        <f t="shared" si="77"/>
        <v>4.6838493124262163E-3</v>
      </c>
      <c r="D4837" s="6"/>
    </row>
    <row r="4838" spans="1:4" x14ac:dyDescent="0.25">
      <c r="A4838" s="3">
        <v>25330</v>
      </c>
      <c r="B4838" s="1">
        <v>104.67</v>
      </c>
      <c r="C4838" s="6">
        <f t="shared" si="77"/>
        <v>-1.813583277594307E-3</v>
      </c>
      <c r="D4838" s="6"/>
    </row>
    <row r="4839" spans="1:4" x14ac:dyDescent="0.25">
      <c r="A4839" s="3">
        <v>25331</v>
      </c>
      <c r="B4839" s="1">
        <v>105.1</v>
      </c>
      <c r="C4839" s="6">
        <f t="shared" si="77"/>
        <v>4.0997340161128522E-3</v>
      </c>
      <c r="D4839" s="6"/>
    </row>
    <row r="4840" spans="1:4" x14ac:dyDescent="0.25">
      <c r="A4840" s="3">
        <v>25332</v>
      </c>
      <c r="B4840" s="1">
        <v>105.05</v>
      </c>
      <c r="C4840" s="6">
        <f t="shared" si="77"/>
        <v>-4.7585059189596182E-4</v>
      </c>
      <c r="D4840" s="6"/>
    </row>
    <row r="4841" spans="1:4" x14ac:dyDescent="0.25">
      <c r="A4841" s="3">
        <v>25335</v>
      </c>
      <c r="B4841" s="1">
        <v>104.89</v>
      </c>
      <c r="C4841" s="6">
        <f t="shared" si="77"/>
        <v>-1.5242453174968908E-3</v>
      </c>
      <c r="D4841" s="6"/>
    </row>
    <row r="4842" spans="1:4" x14ac:dyDescent="0.25">
      <c r="A4842" s="3">
        <v>25336</v>
      </c>
      <c r="B4842" s="1">
        <v>105.34</v>
      </c>
      <c r="C4842" s="6">
        <f t="shared" si="77"/>
        <v>4.2810320817306983E-3</v>
      </c>
      <c r="D4842" s="6"/>
    </row>
    <row r="4843" spans="1:4" x14ac:dyDescent="0.25">
      <c r="A4843" s="3">
        <v>25337</v>
      </c>
      <c r="B4843" s="1">
        <v>106.16</v>
      </c>
      <c r="C4843" s="6">
        <f t="shared" si="77"/>
        <v>7.7541759687088209E-3</v>
      </c>
      <c r="D4843" s="6"/>
    </row>
    <row r="4844" spans="1:4" x14ac:dyDescent="0.25">
      <c r="A4844" s="3">
        <v>25338</v>
      </c>
      <c r="B4844" s="1">
        <v>105.85</v>
      </c>
      <c r="C4844" s="6">
        <f t="shared" si="77"/>
        <v>-2.9243924430778817E-3</v>
      </c>
      <c r="D4844" s="6"/>
    </row>
    <row r="4845" spans="1:4" x14ac:dyDescent="0.25">
      <c r="A4845" s="3">
        <v>25339</v>
      </c>
      <c r="B4845" s="1">
        <v>105.94</v>
      </c>
      <c r="C4845" s="6">
        <f t="shared" si="77"/>
        <v>8.4989853550643507E-4</v>
      </c>
      <c r="D4845" s="6"/>
    </row>
    <row r="4846" spans="1:4" x14ac:dyDescent="0.25">
      <c r="A4846" s="3">
        <v>25342</v>
      </c>
      <c r="B4846" s="1">
        <v>104.97</v>
      </c>
      <c r="C4846" s="6">
        <f t="shared" si="77"/>
        <v>-9.1983010686742129E-3</v>
      </c>
      <c r="D4846" s="6"/>
    </row>
    <row r="4847" spans="1:4" x14ac:dyDescent="0.25">
      <c r="A4847" s="3">
        <v>25343</v>
      </c>
      <c r="B4847" s="1">
        <v>104.04</v>
      </c>
      <c r="C4847" s="6">
        <f t="shared" si="77"/>
        <v>-8.8991544672554334E-3</v>
      </c>
      <c r="D4847" s="6"/>
    </row>
    <row r="4848" spans="1:4" x14ac:dyDescent="0.25">
      <c r="A4848" s="3">
        <v>25344</v>
      </c>
      <c r="B4848" s="1">
        <v>104.47</v>
      </c>
      <c r="C4848" s="6">
        <f t="shared" si="77"/>
        <v>4.1245082689657549E-3</v>
      </c>
      <c r="D4848" s="6"/>
    </row>
    <row r="4849" spans="1:4" x14ac:dyDescent="0.25">
      <c r="A4849" s="3">
        <v>25345</v>
      </c>
      <c r="B4849" s="1">
        <v>104.6</v>
      </c>
      <c r="C4849" s="6">
        <f t="shared" si="77"/>
        <v>1.2436027814058774E-3</v>
      </c>
      <c r="D4849" s="6"/>
    </row>
    <row r="4850" spans="1:4" x14ac:dyDescent="0.25">
      <c r="A4850" s="3">
        <v>25346</v>
      </c>
      <c r="B4850" s="1">
        <v>104.59</v>
      </c>
      <c r="C4850" s="6">
        <f t="shared" si="77"/>
        <v>-9.5606864645568162E-5</v>
      </c>
      <c r="D4850" s="6"/>
    </row>
    <row r="4851" spans="1:4" x14ac:dyDescent="0.25">
      <c r="A4851" s="3">
        <v>25349</v>
      </c>
      <c r="B4851" s="1">
        <v>104.36</v>
      </c>
      <c r="C4851" s="6">
        <f t="shared" si="77"/>
        <v>-2.2014844976492123E-3</v>
      </c>
      <c r="D4851" s="6"/>
    </row>
    <row r="4852" spans="1:4" x14ac:dyDescent="0.25">
      <c r="A4852" s="3">
        <v>25350</v>
      </c>
      <c r="B4852" s="1">
        <v>103.57</v>
      </c>
      <c r="C4852" s="6">
        <f t="shared" si="77"/>
        <v>-7.5987476677403035E-3</v>
      </c>
      <c r="D4852" s="6"/>
    </row>
    <row r="4853" spans="1:4" x14ac:dyDescent="0.25">
      <c r="A4853" s="3">
        <v>25351</v>
      </c>
      <c r="B4853" s="1">
        <v>103.26</v>
      </c>
      <c r="C4853" s="6">
        <f t="shared" si="77"/>
        <v>-2.9976331492843123E-3</v>
      </c>
      <c r="D4853" s="6"/>
    </row>
    <row r="4854" spans="1:4" x14ac:dyDescent="0.25">
      <c r="A4854" s="3">
        <v>25352</v>
      </c>
      <c r="B4854" s="1">
        <v>103.46</v>
      </c>
      <c r="C4854" s="6">
        <f t="shared" si="77"/>
        <v>1.9349851238657655E-3</v>
      </c>
      <c r="D4854" s="6"/>
    </row>
    <row r="4855" spans="1:4" x14ac:dyDescent="0.25">
      <c r="A4855" s="3">
        <v>25356</v>
      </c>
      <c r="B4855" s="1">
        <v>102.94</v>
      </c>
      <c r="C4855" s="6">
        <f t="shared" si="77"/>
        <v>-5.0387703507604941E-3</v>
      </c>
      <c r="D4855" s="6"/>
    </row>
    <row r="4856" spans="1:4" x14ac:dyDescent="0.25">
      <c r="A4856" s="3">
        <v>25357</v>
      </c>
      <c r="B4856" s="1">
        <v>102.63</v>
      </c>
      <c r="C4856" s="6">
        <f t="shared" si="77"/>
        <v>-3.0160065669855014E-3</v>
      </c>
      <c r="D4856" s="6"/>
    </row>
    <row r="4857" spans="1:4" x14ac:dyDescent="0.25">
      <c r="A4857" s="3">
        <v>25358</v>
      </c>
      <c r="B4857" s="1">
        <v>102.59</v>
      </c>
      <c r="C4857" s="6">
        <f t="shared" si="77"/>
        <v>-3.8982555800155528E-4</v>
      </c>
      <c r="D4857" s="6"/>
    </row>
    <row r="4858" spans="1:4" x14ac:dyDescent="0.25">
      <c r="A4858" s="3">
        <v>25359</v>
      </c>
      <c r="B4858" s="1">
        <v>102.76</v>
      </c>
      <c r="C4858" s="6">
        <f t="shared" si="77"/>
        <v>1.6557101420613973E-3</v>
      </c>
      <c r="D4858" s="6"/>
    </row>
    <row r="4859" spans="1:4" x14ac:dyDescent="0.25">
      <c r="A4859" s="3">
        <v>25360</v>
      </c>
      <c r="B4859" s="1">
        <v>102.12</v>
      </c>
      <c r="C4859" s="6">
        <f t="shared" si="77"/>
        <v>-6.2475798683997632E-3</v>
      </c>
      <c r="D4859" s="6"/>
    </row>
    <row r="4860" spans="1:4" x14ac:dyDescent="0.25">
      <c r="A4860" s="3">
        <v>25363</v>
      </c>
      <c r="B4860" s="1">
        <v>101.2</v>
      </c>
      <c r="C4860" s="6">
        <f t="shared" si="77"/>
        <v>-9.0498355199179273E-3</v>
      </c>
      <c r="D4860" s="6"/>
    </row>
    <row r="4861" spans="1:4" x14ac:dyDescent="0.25">
      <c r="A4861" s="3">
        <v>25364</v>
      </c>
      <c r="B4861" s="1">
        <v>100.42</v>
      </c>
      <c r="C4861" s="6">
        <f t="shared" si="77"/>
        <v>-7.7373662468057979E-3</v>
      </c>
      <c r="D4861" s="6"/>
    </row>
    <row r="4862" spans="1:4" x14ac:dyDescent="0.25">
      <c r="A4862" s="3">
        <v>25365</v>
      </c>
      <c r="B4862" s="1">
        <v>99.05</v>
      </c>
      <c r="C4862" s="6">
        <f t="shared" si="77"/>
        <v>-1.3736617461999513E-2</v>
      </c>
      <c r="D4862" s="6"/>
    </row>
    <row r="4863" spans="1:4" x14ac:dyDescent="0.25">
      <c r="A4863" s="3">
        <v>25366</v>
      </c>
      <c r="B4863" s="1">
        <v>98.26</v>
      </c>
      <c r="C4863" s="6">
        <f t="shared" si="77"/>
        <v>-8.0077464040576741E-3</v>
      </c>
      <c r="D4863" s="6"/>
    </row>
    <row r="4864" spans="1:4" x14ac:dyDescent="0.25">
      <c r="A4864" s="3">
        <v>25367</v>
      </c>
      <c r="B4864" s="1">
        <v>98.65</v>
      </c>
      <c r="C4864" s="6">
        <f t="shared" si="77"/>
        <v>3.9612057281220815E-3</v>
      </c>
      <c r="D4864" s="6"/>
    </row>
    <row r="4865" spans="1:4" x14ac:dyDescent="0.25">
      <c r="A4865" s="3">
        <v>25370</v>
      </c>
      <c r="B4865" s="1">
        <v>98.32</v>
      </c>
      <c r="C4865" s="6">
        <f t="shared" si="77"/>
        <v>-3.3507672108451033E-3</v>
      </c>
      <c r="D4865" s="6"/>
    </row>
    <row r="4866" spans="1:4" x14ac:dyDescent="0.25">
      <c r="A4866" s="3">
        <v>25371</v>
      </c>
      <c r="B4866" s="1">
        <v>97.95</v>
      </c>
      <c r="C4866" s="6">
        <f t="shared" si="77"/>
        <v>-3.7703208672294859E-3</v>
      </c>
      <c r="D4866" s="6"/>
    </row>
    <row r="4867" spans="1:4" x14ac:dyDescent="0.25">
      <c r="A4867" s="3">
        <v>25372</v>
      </c>
      <c r="B4867" s="1">
        <v>97.81</v>
      </c>
      <c r="C4867" s="6">
        <f t="shared" si="77"/>
        <v>-1.4303230881482535E-3</v>
      </c>
      <c r="D4867" s="6"/>
    </row>
    <row r="4868" spans="1:4" x14ac:dyDescent="0.25">
      <c r="A4868" s="3">
        <v>25373</v>
      </c>
      <c r="B4868" s="1">
        <v>97.24</v>
      </c>
      <c r="C4868" s="6">
        <f t="shared" ref="C4868:C4931" si="78">LN(B4868/B4867)</f>
        <v>-5.8446718544790371E-3</v>
      </c>
      <c r="D4868" s="6"/>
    </row>
    <row r="4869" spans="1:4" x14ac:dyDescent="0.25">
      <c r="A4869" s="3">
        <v>25374</v>
      </c>
      <c r="B4869" s="1">
        <v>96.67</v>
      </c>
      <c r="C4869" s="6">
        <f t="shared" si="78"/>
        <v>-5.879032971408433E-3</v>
      </c>
      <c r="D4869" s="6"/>
    </row>
    <row r="4870" spans="1:4" x14ac:dyDescent="0.25">
      <c r="A4870" s="3">
        <v>25377</v>
      </c>
      <c r="B4870" s="1">
        <v>96.23</v>
      </c>
      <c r="C4870" s="6">
        <f t="shared" si="78"/>
        <v>-4.5619571082045124E-3</v>
      </c>
      <c r="D4870" s="6"/>
    </row>
    <row r="4871" spans="1:4" x14ac:dyDescent="0.25">
      <c r="A4871" s="3">
        <v>25378</v>
      </c>
      <c r="B4871" s="1">
        <v>97.32</v>
      </c>
      <c r="C4871" s="6">
        <f t="shared" si="78"/>
        <v>1.1263358547012277E-2</v>
      </c>
      <c r="D4871" s="6"/>
    </row>
    <row r="4872" spans="1:4" x14ac:dyDescent="0.25">
      <c r="A4872" s="3">
        <v>25379</v>
      </c>
      <c r="B4872" s="1">
        <v>97.01</v>
      </c>
      <c r="C4872" s="6">
        <f t="shared" si="78"/>
        <v>-3.1904519421296009E-3</v>
      </c>
      <c r="D4872" s="6"/>
    </row>
    <row r="4873" spans="1:4" x14ac:dyDescent="0.25">
      <c r="A4873" s="3">
        <v>25380</v>
      </c>
      <c r="B4873" s="1">
        <v>97.25</v>
      </c>
      <c r="C4873" s="6">
        <f t="shared" si="78"/>
        <v>2.4709165253635136E-3</v>
      </c>
      <c r="D4873" s="6"/>
    </row>
    <row r="4874" spans="1:4" x14ac:dyDescent="0.25">
      <c r="A4874" s="3">
        <v>25381</v>
      </c>
      <c r="B4874" s="1">
        <v>97.33</v>
      </c>
      <c r="C4874" s="6">
        <f t="shared" si="78"/>
        <v>8.2228393984665465E-4</v>
      </c>
      <c r="D4874" s="6"/>
    </row>
    <row r="4875" spans="1:4" x14ac:dyDescent="0.25">
      <c r="A4875" s="3">
        <v>25384</v>
      </c>
      <c r="B4875" s="1">
        <v>97.71</v>
      </c>
      <c r="C4875" s="6">
        <f t="shared" si="78"/>
        <v>3.8966415178495373E-3</v>
      </c>
      <c r="D4875" s="6"/>
    </row>
    <row r="4876" spans="1:4" x14ac:dyDescent="0.25">
      <c r="A4876" s="3">
        <v>25385</v>
      </c>
      <c r="B4876" s="1">
        <v>98.08</v>
      </c>
      <c r="C4876" s="6">
        <f t="shared" si="78"/>
        <v>3.7795642316494262E-3</v>
      </c>
      <c r="D4876" s="6"/>
    </row>
    <row r="4877" spans="1:4" x14ac:dyDescent="0.25">
      <c r="A4877" s="3">
        <v>25386</v>
      </c>
      <c r="B4877" s="1">
        <v>98.94</v>
      </c>
      <c r="C4877" s="6">
        <f t="shared" si="78"/>
        <v>8.7301336116613441E-3</v>
      </c>
      <c r="D4877" s="6"/>
    </row>
    <row r="4878" spans="1:4" x14ac:dyDescent="0.25">
      <c r="A4878" s="3">
        <v>25387</v>
      </c>
      <c r="B4878" s="1">
        <v>99.61</v>
      </c>
      <c r="C4878" s="6">
        <f t="shared" si="78"/>
        <v>6.7489553575117468E-3</v>
      </c>
      <c r="D4878" s="6"/>
    </row>
    <row r="4879" spans="1:4" x14ac:dyDescent="0.25">
      <c r="A4879" s="3">
        <v>25391</v>
      </c>
      <c r="B4879" s="1">
        <v>99.03</v>
      </c>
      <c r="C4879" s="6">
        <f t="shared" si="78"/>
        <v>-5.8397266238630037E-3</v>
      </c>
      <c r="D4879" s="6"/>
    </row>
    <row r="4880" spans="1:4" x14ac:dyDescent="0.25">
      <c r="A4880" s="3">
        <v>25392</v>
      </c>
      <c r="B4880" s="1">
        <v>97.63</v>
      </c>
      <c r="C4880" s="6">
        <f t="shared" si="78"/>
        <v>-1.4238011295631233E-2</v>
      </c>
      <c r="D4880" s="6"/>
    </row>
    <row r="4881" spans="1:4" x14ac:dyDescent="0.25">
      <c r="A4881" s="3">
        <v>25393</v>
      </c>
      <c r="B4881" s="1">
        <v>96.88</v>
      </c>
      <c r="C4881" s="6">
        <f t="shared" si="78"/>
        <v>-7.7117239927433374E-3</v>
      </c>
      <c r="D4881" s="6"/>
    </row>
    <row r="4882" spans="1:4" x14ac:dyDescent="0.25">
      <c r="A4882" s="3">
        <v>25394</v>
      </c>
      <c r="B4882" s="1">
        <v>95.38</v>
      </c>
      <c r="C4882" s="6">
        <f t="shared" si="78"/>
        <v>-1.5604186374758546E-2</v>
      </c>
      <c r="D4882" s="6"/>
    </row>
    <row r="4883" spans="1:4" x14ac:dyDescent="0.25">
      <c r="A4883" s="3">
        <v>25395</v>
      </c>
      <c r="B4883" s="1">
        <v>95.77</v>
      </c>
      <c r="C4883" s="6">
        <f t="shared" si="78"/>
        <v>4.0805706634497287E-3</v>
      </c>
      <c r="D4883" s="6"/>
    </row>
    <row r="4884" spans="1:4" x14ac:dyDescent="0.25">
      <c r="A4884" s="3">
        <v>25398</v>
      </c>
      <c r="B4884" s="1">
        <v>94.55</v>
      </c>
      <c r="C4884" s="6">
        <f t="shared" si="78"/>
        <v>-1.2820688429061434E-2</v>
      </c>
      <c r="D4884" s="6"/>
    </row>
    <row r="4885" spans="1:4" x14ac:dyDescent="0.25">
      <c r="A4885" s="3">
        <v>25399</v>
      </c>
      <c r="B4885" s="1">
        <v>94.24</v>
      </c>
      <c r="C4885" s="6">
        <f t="shared" si="78"/>
        <v>-3.2840752011899961E-3</v>
      </c>
      <c r="D4885" s="6"/>
    </row>
    <row r="4886" spans="1:4" x14ac:dyDescent="0.25">
      <c r="A4886" s="3">
        <v>25400</v>
      </c>
      <c r="B4886" s="1">
        <v>95.18</v>
      </c>
      <c r="C4886" s="6">
        <f t="shared" si="78"/>
        <v>9.9251157896880406E-3</v>
      </c>
      <c r="D4886" s="6"/>
    </row>
    <row r="4887" spans="1:4" x14ac:dyDescent="0.25">
      <c r="A4887" s="3">
        <v>25401</v>
      </c>
      <c r="B4887" s="1">
        <v>95.76</v>
      </c>
      <c r="C4887" s="6">
        <f t="shared" si="78"/>
        <v>6.075225556753351E-3</v>
      </c>
      <c r="D4887" s="6"/>
    </row>
    <row r="4888" spans="1:4" x14ac:dyDescent="0.25">
      <c r="A4888" s="3">
        <v>25402</v>
      </c>
      <c r="B4888" s="1">
        <v>94.95</v>
      </c>
      <c r="C4888" s="6">
        <f t="shared" si="78"/>
        <v>-8.4946239914228568E-3</v>
      </c>
      <c r="D4888" s="6"/>
    </row>
    <row r="4889" spans="1:4" x14ac:dyDescent="0.25">
      <c r="A4889" s="3">
        <v>25406</v>
      </c>
      <c r="B4889" s="1">
        <v>93.52</v>
      </c>
      <c r="C4889" s="6">
        <f t="shared" si="78"/>
        <v>-1.5175120094482008E-2</v>
      </c>
      <c r="D4889" s="6"/>
    </row>
    <row r="4890" spans="1:4" x14ac:dyDescent="0.25">
      <c r="A4890" s="3">
        <v>25407</v>
      </c>
      <c r="B4890" s="1">
        <v>93.12</v>
      </c>
      <c r="C4890" s="6">
        <f t="shared" si="78"/>
        <v>-4.286333180685155E-3</v>
      </c>
      <c r="D4890" s="6"/>
    </row>
    <row r="4891" spans="1:4" x14ac:dyDescent="0.25">
      <c r="A4891" s="3">
        <v>25408</v>
      </c>
      <c r="B4891" s="1">
        <v>92.8</v>
      </c>
      <c r="C4891" s="6">
        <f t="shared" si="78"/>
        <v>-3.4423441909729015E-3</v>
      </c>
      <c r="D4891" s="6"/>
    </row>
    <row r="4892" spans="1:4" x14ac:dyDescent="0.25">
      <c r="A4892" s="3">
        <v>25409</v>
      </c>
      <c r="B4892" s="1">
        <v>92.06</v>
      </c>
      <c r="C4892" s="6">
        <f t="shared" si="78"/>
        <v>-8.0061014030594381E-3</v>
      </c>
      <c r="D4892" s="6"/>
    </row>
    <row r="4893" spans="1:4" x14ac:dyDescent="0.25">
      <c r="A4893" s="3">
        <v>25412</v>
      </c>
      <c r="B4893" s="1">
        <v>90.21</v>
      </c>
      <c r="C4893" s="6">
        <f t="shared" si="78"/>
        <v>-2.030025272054806E-2</v>
      </c>
      <c r="D4893" s="6"/>
    </row>
    <row r="4894" spans="1:4" x14ac:dyDescent="0.25">
      <c r="A4894" s="3">
        <v>25413</v>
      </c>
      <c r="B4894" s="1">
        <v>89.48</v>
      </c>
      <c r="C4894" s="6">
        <f t="shared" si="78"/>
        <v>-8.1251490466184711E-3</v>
      </c>
      <c r="D4894" s="6"/>
    </row>
    <row r="4895" spans="1:4" x14ac:dyDescent="0.25">
      <c r="A4895" s="3">
        <v>25414</v>
      </c>
      <c r="B4895" s="1">
        <v>89.93</v>
      </c>
      <c r="C4895" s="6">
        <f t="shared" si="78"/>
        <v>5.0164533044952404E-3</v>
      </c>
      <c r="D4895" s="6"/>
    </row>
    <row r="4896" spans="1:4" x14ac:dyDescent="0.25">
      <c r="A4896" s="3">
        <v>25415</v>
      </c>
      <c r="B4896" s="1">
        <v>91.83</v>
      </c>
      <c r="C4896" s="6">
        <f t="shared" si="78"/>
        <v>2.0907451699006561E-2</v>
      </c>
      <c r="D4896" s="6"/>
    </row>
    <row r="4897" spans="1:4" x14ac:dyDescent="0.25">
      <c r="A4897" s="3">
        <v>25416</v>
      </c>
      <c r="B4897" s="1">
        <v>93.47</v>
      </c>
      <c r="C4897" s="6">
        <f t="shared" si="78"/>
        <v>1.7701487569061276E-2</v>
      </c>
      <c r="D4897" s="6"/>
    </row>
    <row r="4898" spans="1:4" x14ac:dyDescent="0.25">
      <c r="A4898" s="3">
        <v>25419</v>
      </c>
      <c r="B4898" s="1">
        <v>92.99</v>
      </c>
      <c r="C4898" s="6">
        <f t="shared" si="78"/>
        <v>-5.148568704386217E-3</v>
      </c>
      <c r="D4898" s="6"/>
    </row>
    <row r="4899" spans="1:4" x14ac:dyDescent="0.25">
      <c r="A4899" s="3">
        <v>25420</v>
      </c>
      <c r="B4899" s="1">
        <v>93.41</v>
      </c>
      <c r="C4899" s="6">
        <f t="shared" si="78"/>
        <v>4.5064453946513467E-3</v>
      </c>
      <c r="D4899" s="6"/>
    </row>
    <row r="4900" spans="1:4" x14ac:dyDescent="0.25">
      <c r="A4900" s="3">
        <v>25421</v>
      </c>
      <c r="B4900" s="1">
        <v>93.92</v>
      </c>
      <c r="C4900" s="6">
        <f t="shared" si="78"/>
        <v>5.4449501950290012E-3</v>
      </c>
      <c r="D4900" s="6"/>
    </row>
    <row r="4901" spans="1:4" x14ac:dyDescent="0.25">
      <c r="A4901" s="3">
        <v>25422</v>
      </c>
      <c r="B4901" s="1">
        <v>93.99</v>
      </c>
      <c r="C4901" s="6">
        <f t="shared" si="78"/>
        <v>7.4503755242360582E-4</v>
      </c>
      <c r="D4901" s="6"/>
    </row>
    <row r="4902" spans="1:4" x14ac:dyDescent="0.25">
      <c r="A4902" s="3">
        <v>25423</v>
      </c>
      <c r="B4902" s="1">
        <v>93.94</v>
      </c>
      <c r="C4902" s="6">
        <f t="shared" si="78"/>
        <v>-5.3211303336101368E-4</v>
      </c>
      <c r="D4902" s="6"/>
    </row>
    <row r="4903" spans="1:4" x14ac:dyDescent="0.25">
      <c r="A4903" s="3">
        <v>25426</v>
      </c>
      <c r="B4903" s="1">
        <v>93.36</v>
      </c>
      <c r="C4903" s="6">
        <f t="shared" si="78"/>
        <v>-6.1932926205484715E-3</v>
      </c>
      <c r="D4903" s="6"/>
    </row>
    <row r="4904" spans="1:4" x14ac:dyDescent="0.25">
      <c r="A4904" s="3">
        <v>25427</v>
      </c>
      <c r="B4904" s="1">
        <v>92.63</v>
      </c>
      <c r="C4904" s="6">
        <f t="shared" si="78"/>
        <v>-7.8499247123644585E-3</v>
      </c>
      <c r="D4904" s="6"/>
    </row>
    <row r="4905" spans="1:4" x14ac:dyDescent="0.25">
      <c r="A4905" s="3">
        <v>25428</v>
      </c>
      <c r="B4905" s="1">
        <v>92.7</v>
      </c>
      <c r="C4905" s="6">
        <f t="shared" si="78"/>
        <v>7.5540930587331058E-4</v>
      </c>
      <c r="D4905" s="6"/>
    </row>
    <row r="4906" spans="1:4" x14ac:dyDescent="0.25">
      <c r="A4906" s="3">
        <v>25429</v>
      </c>
      <c r="B4906" s="1">
        <v>93.34</v>
      </c>
      <c r="C4906" s="6">
        <f t="shared" si="78"/>
        <v>6.8802679498601461E-3</v>
      </c>
      <c r="D4906" s="6"/>
    </row>
    <row r="4907" spans="1:4" x14ac:dyDescent="0.25">
      <c r="A4907" s="3">
        <v>25430</v>
      </c>
      <c r="B4907" s="1">
        <v>94</v>
      </c>
      <c r="C4907" s="6">
        <f t="shared" si="78"/>
        <v>7.0460417483342395E-3</v>
      </c>
      <c r="D4907" s="6"/>
    </row>
    <row r="4908" spans="1:4" x14ac:dyDescent="0.25">
      <c r="A4908" s="3">
        <v>25433</v>
      </c>
      <c r="B4908" s="1">
        <v>94.57</v>
      </c>
      <c r="C4908" s="6">
        <f t="shared" si="78"/>
        <v>6.0455187574168208E-3</v>
      </c>
      <c r="D4908" s="6"/>
    </row>
    <row r="4909" spans="1:4" x14ac:dyDescent="0.25">
      <c r="A4909" s="3">
        <v>25434</v>
      </c>
      <c r="B4909" s="1">
        <v>95.07</v>
      </c>
      <c r="C4909" s="6">
        <f t="shared" si="78"/>
        <v>5.273161343518384E-3</v>
      </c>
      <c r="D4909" s="6"/>
    </row>
    <row r="4910" spans="1:4" x14ac:dyDescent="0.25">
      <c r="A4910" s="3">
        <v>25435</v>
      </c>
      <c r="B4910" s="1">
        <v>95.07</v>
      </c>
      <c r="C4910" s="6">
        <f t="shared" si="78"/>
        <v>0</v>
      </c>
      <c r="D4910" s="6"/>
    </row>
    <row r="4911" spans="1:4" x14ac:dyDescent="0.25">
      <c r="A4911" s="3">
        <v>25436</v>
      </c>
      <c r="B4911" s="1">
        <v>95.35</v>
      </c>
      <c r="C4911" s="6">
        <f t="shared" si="78"/>
        <v>2.9408696754890259E-3</v>
      </c>
      <c r="D4911" s="6"/>
    </row>
    <row r="4912" spans="1:4" x14ac:dyDescent="0.25">
      <c r="A4912" s="3">
        <v>25437</v>
      </c>
      <c r="B4912" s="1">
        <v>95.92</v>
      </c>
      <c r="C4912" s="6">
        <f t="shared" si="78"/>
        <v>5.9601786728307078E-3</v>
      </c>
      <c r="D4912" s="6"/>
    </row>
    <row r="4913" spans="1:4" x14ac:dyDescent="0.25">
      <c r="A4913" s="3">
        <v>25440</v>
      </c>
      <c r="B4913" s="1">
        <v>94.93</v>
      </c>
      <c r="C4913" s="6">
        <f t="shared" si="78"/>
        <v>-1.0374732825551593E-2</v>
      </c>
      <c r="D4913" s="6"/>
    </row>
    <row r="4914" spans="1:4" x14ac:dyDescent="0.25">
      <c r="A4914" s="3">
        <v>25441</v>
      </c>
      <c r="B4914" s="1">
        <v>94.3</v>
      </c>
      <c r="C4914" s="6">
        <f t="shared" si="78"/>
        <v>-6.6585882542954684E-3</v>
      </c>
      <c r="D4914" s="6"/>
    </row>
    <row r="4915" spans="1:4" x14ac:dyDescent="0.25">
      <c r="A4915" s="3">
        <v>25442</v>
      </c>
      <c r="B4915" s="1">
        <v>94.49</v>
      </c>
      <c r="C4915" s="6">
        <f t="shared" si="78"/>
        <v>2.0128191551226711E-3</v>
      </c>
      <c r="D4915" s="6"/>
    </row>
    <row r="4916" spans="1:4" x14ac:dyDescent="0.25">
      <c r="A4916" s="3">
        <v>25443</v>
      </c>
      <c r="B4916" s="1">
        <v>94.89</v>
      </c>
      <c r="C4916" s="6">
        <f t="shared" si="78"/>
        <v>4.2243171911326106E-3</v>
      </c>
      <c r="D4916" s="6"/>
    </row>
    <row r="4917" spans="1:4" x14ac:dyDescent="0.25">
      <c r="A4917" s="3">
        <v>25444</v>
      </c>
      <c r="B4917" s="1">
        <v>95.51</v>
      </c>
      <c r="C4917" s="6">
        <f t="shared" si="78"/>
        <v>6.5126280609789948E-3</v>
      </c>
      <c r="D4917" s="6"/>
    </row>
    <row r="4918" spans="1:4" x14ac:dyDescent="0.25">
      <c r="A4918" s="3">
        <v>25448</v>
      </c>
      <c r="B4918" s="1">
        <v>95.54</v>
      </c>
      <c r="C4918" s="6">
        <f t="shared" si="78"/>
        <v>3.1405391516963664E-4</v>
      </c>
      <c r="D4918" s="6"/>
    </row>
    <row r="4919" spans="1:4" x14ac:dyDescent="0.25">
      <c r="A4919" s="3">
        <v>25449</v>
      </c>
      <c r="B4919" s="1">
        <v>94.98</v>
      </c>
      <c r="C4919" s="6">
        <f t="shared" si="78"/>
        <v>-5.8786648408399996E-3</v>
      </c>
      <c r="D4919" s="6"/>
    </row>
    <row r="4920" spans="1:4" x14ac:dyDescent="0.25">
      <c r="A4920" s="3">
        <v>25450</v>
      </c>
      <c r="B4920" s="1">
        <v>94.2</v>
      </c>
      <c r="C4920" s="6">
        <f t="shared" si="78"/>
        <v>-8.2461615386584045E-3</v>
      </c>
      <c r="D4920" s="6"/>
    </row>
    <row r="4921" spans="1:4" x14ac:dyDescent="0.25">
      <c r="A4921" s="3">
        <v>25451</v>
      </c>
      <c r="B4921" s="1">
        <v>93.64</v>
      </c>
      <c r="C4921" s="6">
        <f t="shared" si="78"/>
        <v>-5.9625389596073561E-3</v>
      </c>
      <c r="D4921" s="6"/>
    </row>
    <row r="4922" spans="1:4" x14ac:dyDescent="0.25">
      <c r="A4922" s="3">
        <v>25454</v>
      </c>
      <c r="B4922" s="1">
        <v>92.7</v>
      </c>
      <c r="C4922" s="6">
        <f t="shared" si="78"/>
        <v>-1.0089170050900556E-2</v>
      </c>
      <c r="D4922" s="6"/>
    </row>
    <row r="4923" spans="1:4" x14ac:dyDescent="0.25">
      <c r="A4923" s="3">
        <v>25455</v>
      </c>
      <c r="B4923" s="1">
        <v>93.38</v>
      </c>
      <c r="C4923" s="6">
        <f t="shared" si="78"/>
        <v>7.3087169709814817E-3</v>
      </c>
      <c r="D4923" s="6"/>
    </row>
    <row r="4924" spans="1:4" x14ac:dyDescent="0.25">
      <c r="A4924" s="3">
        <v>25456</v>
      </c>
      <c r="B4924" s="1">
        <v>94.95</v>
      </c>
      <c r="C4924" s="6">
        <f t="shared" si="78"/>
        <v>1.6673247715503912E-2</v>
      </c>
      <c r="D4924" s="6"/>
    </row>
    <row r="4925" spans="1:4" x14ac:dyDescent="0.25">
      <c r="A4925" s="3">
        <v>25457</v>
      </c>
      <c r="B4925" s="1">
        <v>94.22</v>
      </c>
      <c r="C4925" s="6">
        <f t="shared" si="78"/>
        <v>-7.7179639863998641E-3</v>
      </c>
      <c r="D4925" s="6"/>
    </row>
    <row r="4926" spans="1:4" x14ac:dyDescent="0.25">
      <c r="A4926" s="3">
        <v>25458</v>
      </c>
      <c r="B4926" s="1">
        <v>94.13</v>
      </c>
      <c r="C4926" s="6">
        <f t="shared" si="78"/>
        <v>-9.5566771276618429E-4</v>
      </c>
      <c r="D4926" s="6"/>
    </row>
    <row r="4927" spans="1:4" x14ac:dyDescent="0.25">
      <c r="A4927" s="3">
        <v>25461</v>
      </c>
      <c r="B4927" s="1">
        <v>94.87</v>
      </c>
      <c r="C4927" s="6">
        <f t="shared" si="78"/>
        <v>7.830727845656792E-3</v>
      </c>
      <c r="D4927" s="6"/>
    </row>
    <row r="4928" spans="1:4" x14ac:dyDescent="0.25">
      <c r="A4928" s="3">
        <v>25462</v>
      </c>
      <c r="B4928" s="1">
        <v>94.95</v>
      </c>
      <c r="C4928" s="6">
        <f t="shared" si="78"/>
        <v>8.4290385350931725E-4</v>
      </c>
      <c r="D4928" s="6"/>
    </row>
    <row r="4929" spans="1:4" x14ac:dyDescent="0.25">
      <c r="A4929" s="3">
        <v>25463</v>
      </c>
      <c r="B4929" s="1">
        <v>94.76</v>
      </c>
      <c r="C4929" s="6">
        <f t="shared" si="78"/>
        <v>-2.0030579677101442E-3</v>
      </c>
      <c r="D4929" s="6"/>
    </row>
    <row r="4930" spans="1:4" x14ac:dyDescent="0.25">
      <c r="A4930" s="3">
        <v>25464</v>
      </c>
      <c r="B4930" s="1">
        <v>94.9</v>
      </c>
      <c r="C4930" s="6">
        <f t="shared" si="78"/>
        <v>1.4763263252975357E-3</v>
      </c>
      <c r="D4930" s="6"/>
    </row>
    <row r="4931" spans="1:4" x14ac:dyDescent="0.25">
      <c r="A4931" s="3">
        <v>25465</v>
      </c>
      <c r="B4931" s="1">
        <v>95.19</v>
      </c>
      <c r="C4931" s="6">
        <f t="shared" si="78"/>
        <v>3.0511886473316503E-3</v>
      </c>
      <c r="D4931" s="6"/>
    </row>
    <row r="4932" spans="1:4" x14ac:dyDescent="0.25">
      <c r="A4932" s="3">
        <v>25468</v>
      </c>
      <c r="B4932" s="1">
        <v>95.63</v>
      </c>
      <c r="C4932" s="6">
        <f t="shared" ref="C4932:C4995" si="79">LN(B4932/B4931)</f>
        <v>4.6116840982373735E-3</v>
      </c>
      <c r="D4932" s="6"/>
    </row>
    <row r="4933" spans="1:4" x14ac:dyDescent="0.25">
      <c r="A4933" s="3">
        <v>25469</v>
      </c>
      <c r="B4933" s="1">
        <v>95.63</v>
      </c>
      <c r="C4933" s="6">
        <f t="shared" si="79"/>
        <v>0</v>
      </c>
      <c r="D4933" s="6"/>
    </row>
    <row r="4934" spans="1:4" x14ac:dyDescent="0.25">
      <c r="A4934" s="3">
        <v>25470</v>
      </c>
      <c r="B4934" s="1">
        <v>95.5</v>
      </c>
      <c r="C4934" s="6">
        <f t="shared" si="79"/>
        <v>-1.3603308747666496E-3</v>
      </c>
      <c r="D4934" s="6"/>
    </row>
    <row r="4935" spans="1:4" x14ac:dyDescent="0.25">
      <c r="A4935" s="3">
        <v>25471</v>
      </c>
      <c r="B4935" s="1">
        <v>94.77</v>
      </c>
      <c r="C4935" s="6">
        <f t="shared" si="79"/>
        <v>-7.6733440045810451E-3</v>
      </c>
      <c r="D4935" s="6"/>
    </row>
    <row r="4936" spans="1:4" x14ac:dyDescent="0.25">
      <c r="A4936" s="3">
        <v>25472</v>
      </c>
      <c r="B4936" s="1">
        <v>94.16</v>
      </c>
      <c r="C4936" s="6">
        <f t="shared" si="79"/>
        <v>-6.4574405300821978E-3</v>
      </c>
      <c r="D4936" s="6"/>
    </row>
    <row r="4937" spans="1:4" x14ac:dyDescent="0.25">
      <c r="A4937" s="3">
        <v>25475</v>
      </c>
      <c r="B4937" s="1">
        <v>93.41</v>
      </c>
      <c r="C4937" s="6">
        <f t="shared" si="79"/>
        <v>-7.997057067263915E-3</v>
      </c>
      <c r="D4937" s="6"/>
    </row>
    <row r="4938" spans="1:4" x14ac:dyDescent="0.25">
      <c r="A4938" s="3">
        <v>25476</v>
      </c>
      <c r="B4938" s="1">
        <v>93.12</v>
      </c>
      <c r="C4938" s="6">
        <f t="shared" si="79"/>
        <v>-3.1094219016295725E-3</v>
      </c>
      <c r="D4938" s="6"/>
    </row>
    <row r="4939" spans="1:4" x14ac:dyDescent="0.25">
      <c r="A4939" s="3">
        <v>25477</v>
      </c>
      <c r="B4939" s="1">
        <v>92.52</v>
      </c>
      <c r="C4939" s="6">
        <f t="shared" si="79"/>
        <v>-6.4641466198893495E-3</v>
      </c>
      <c r="D4939" s="6"/>
    </row>
    <row r="4940" spans="1:4" x14ac:dyDescent="0.25">
      <c r="A4940" s="3">
        <v>25478</v>
      </c>
      <c r="B4940" s="1">
        <v>93.24</v>
      </c>
      <c r="C4940" s="6">
        <f t="shared" si="79"/>
        <v>7.7519768043179237E-3</v>
      </c>
      <c r="D4940" s="6"/>
    </row>
    <row r="4941" spans="1:4" x14ac:dyDescent="0.25">
      <c r="A4941" s="3">
        <v>25479</v>
      </c>
      <c r="B4941" s="1">
        <v>93.19</v>
      </c>
      <c r="C4941" s="6">
        <f t="shared" si="79"/>
        <v>-5.3639436999223145E-4</v>
      </c>
      <c r="D4941" s="6"/>
    </row>
    <row r="4942" spans="1:4" x14ac:dyDescent="0.25">
      <c r="A4942" s="3">
        <v>25482</v>
      </c>
      <c r="B4942" s="1">
        <v>93.38</v>
      </c>
      <c r="C4942" s="6">
        <f t="shared" si="79"/>
        <v>2.0367697452269001E-3</v>
      </c>
      <c r="D4942" s="6"/>
    </row>
    <row r="4943" spans="1:4" x14ac:dyDescent="0.25">
      <c r="A4943" s="3">
        <v>25483</v>
      </c>
      <c r="B4943" s="1">
        <v>93.09</v>
      </c>
      <c r="C4943" s="6">
        <f t="shared" si="79"/>
        <v>-3.1104224143923909E-3</v>
      </c>
      <c r="D4943" s="6"/>
    </row>
    <row r="4944" spans="1:4" x14ac:dyDescent="0.25">
      <c r="A4944" s="3">
        <v>25484</v>
      </c>
      <c r="B4944" s="1">
        <v>92.67</v>
      </c>
      <c r="C4944" s="6">
        <f t="shared" si="79"/>
        <v>-4.5219715297985293E-3</v>
      </c>
      <c r="D4944" s="6"/>
    </row>
    <row r="4945" spans="1:4" x14ac:dyDescent="0.25">
      <c r="A4945" s="3">
        <v>25485</v>
      </c>
      <c r="B4945" s="1">
        <v>93.03</v>
      </c>
      <c r="C4945" s="6">
        <f t="shared" si="79"/>
        <v>3.8772261818671399E-3</v>
      </c>
      <c r="D4945" s="6"/>
    </row>
    <row r="4946" spans="1:4" x14ac:dyDescent="0.25">
      <c r="A4946" s="3">
        <v>25486</v>
      </c>
      <c r="B4946" s="1">
        <v>93.56</v>
      </c>
      <c r="C4946" s="6">
        <f t="shared" si="79"/>
        <v>5.6809199355111152E-3</v>
      </c>
      <c r="D4946" s="6"/>
    </row>
    <row r="4947" spans="1:4" x14ac:dyDescent="0.25">
      <c r="A4947" s="3">
        <v>25489</v>
      </c>
      <c r="B4947" s="1">
        <v>94.55</v>
      </c>
      <c r="C4947" s="6">
        <f t="shared" si="79"/>
        <v>1.0525853388488243E-2</v>
      </c>
      <c r="D4947" s="6"/>
    </row>
    <row r="4948" spans="1:4" x14ac:dyDescent="0.25">
      <c r="A4948" s="3">
        <v>25490</v>
      </c>
      <c r="B4948" s="1">
        <v>95.7</v>
      </c>
      <c r="C4948" s="6">
        <f t="shared" si="79"/>
        <v>1.2089503354442239E-2</v>
      </c>
      <c r="D4948" s="6"/>
    </row>
    <row r="4949" spans="1:4" x14ac:dyDescent="0.25">
      <c r="A4949" s="3">
        <v>25491</v>
      </c>
      <c r="B4949" s="1">
        <v>95.72</v>
      </c>
      <c r="C4949" s="6">
        <f t="shared" si="79"/>
        <v>2.0896458126398902E-4</v>
      </c>
      <c r="D4949" s="6"/>
    </row>
    <row r="4950" spans="1:4" x14ac:dyDescent="0.25">
      <c r="A4950" s="3">
        <v>25492</v>
      </c>
      <c r="B4950" s="1">
        <v>96.37</v>
      </c>
      <c r="C4950" s="6">
        <f t="shared" si="79"/>
        <v>6.7676868230234942E-3</v>
      </c>
      <c r="D4950" s="6"/>
    </row>
    <row r="4951" spans="1:4" x14ac:dyDescent="0.25">
      <c r="A4951" s="3">
        <v>25493</v>
      </c>
      <c r="B4951" s="1">
        <v>96.26</v>
      </c>
      <c r="C4951" s="6">
        <f t="shared" si="79"/>
        <v>-1.1420859882327393E-3</v>
      </c>
      <c r="D4951" s="6"/>
    </row>
    <row r="4952" spans="1:4" x14ac:dyDescent="0.25">
      <c r="A4952" s="3">
        <v>25496</v>
      </c>
      <c r="B4952" s="1">
        <v>96.46</v>
      </c>
      <c r="C4952" s="6">
        <f t="shared" si="79"/>
        <v>2.0755507658623122E-3</v>
      </c>
      <c r="D4952" s="6"/>
    </row>
    <row r="4953" spans="1:4" x14ac:dyDescent="0.25">
      <c r="A4953" s="3">
        <v>25497</v>
      </c>
      <c r="B4953" s="1">
        <v>97.2</v>
      </c>
      <c r="C4953" s="6">
        <f t="shared" si="79"/>
        <v>7.6422968255676149E-3</v>
      </c>
      <c r="D4953" s="6"/>
    </row>
    <row r="4954" spans="1:4" x14ac:dyDescent="0.25">
      <c r="A4954" s="3">
        <v>25498</v>
      </c>
      <c r="B4954" s="1">
        <v>97.83</v>
      </c>
      <c r="C4954" s="6">
        <f t="shared" si="79"/>
        <v>6.4605670029441167E-3</v>
      </c>
      <c r="D4954" s="6"/>
    </row>
    <row r="4955" spans="1:4" x14ac:dyDescent="0.25">
      <c r="A4955" s="3">
        <v>25499</v>
      </c>
      <c r="B4955" s="1">
        <v>97.46</v>
      </c>
      <c r="C4955" s="6">
        <f t="shared" si="79"/>
        <v>-3.7892410539773396E-3</v>
      </c>
      <c r="D4955" s="6"/>
    </row>
    <row r="4956" spans="1:4" x14ac:dyDescent="0.25">
      <c r="A4956" s="3">
        <v>25500</v>
      </c>
      <c r="B4956" s="1">
        <v>98.12</v>
      </c>
      <c r="C4956" s="6">
        <f t="shared" si="79"/>
        <v>6.7491819749285501E-3</v>
      </c>
      <c r="D4956" s="6"/>
    </row>
    <row r="4957" spans="1:4" x14ac:dyDescent="0.25">
      <c r="A4957" s="3">
        <v>25503</v>
      </c>
      <c r="B4957" s="1">
        <v>97.97</v>
      </c>
      <c r="C4957" s="6">
        <f t="shared" si="79"/>
        <v>-1.529910033737668E-3</v>
      </c>
      <c r="D4957" s="6"/>
    </row>
    <row r="4958" spans="1:4" x14ac:dyDescent="0.25">
      <c r="A4958" s="3">
        <v>25504</v>
      </c>
      <c r="B4958" s="1">
        <v>97.66</v>
      </c>
      <c r="C4958" s="6">
        <f t="shared" si="79"/>
        <v>-3.1692507230366863E-3</v>
      </c>
      <c r="D4958" s="6"/>
    </row>
    <row r="4959" spans="1:4" x14ac:dyDescent="0.25">
      <c r="A4959" s="3">
        <v>25505</v>
      </c>
      <c r="B4959" s="1">
        <v>96.81</v>
      </c>
      <c r="C4959" s="6">
        <f t="shared" si="79"/>
        <v>-8.7417639015339565E-3</v>
      </c>
      <c r="D4959" s="6"/>
    </row>
    <row r="4960" spans="1:4" x14ac:dyDescent="0.25">
      <c r="A4960" s="3">
        <v>25506</v>
      </c>
      <c r="B4960" s="1">
        <v>96.93</v>
      </c>
      <c r="C4960" s="6">
        <f t="shared" si="79"/>
        <v>1.2387737725365053E-3</v>
      </c>
      <c r="D4960" s="6"/>
    </row>
    <row r="4961" spans="1:4" x14ac:dyDescent="0.25">
      <c r="A4961" s="3">
        <v>25507</v>
      </c>
      <c r="B4961" s="1">
        <v>97.12</v>
      </c>
      <c r="C4961" s="6">
        <f t="shared" si="79"/>
        <v>1.9582588066714658E-3</v>
      </c>
      <c r="D4961" s="6"/>
    </row>
    <row r="4962" spans="1:4" x14ac:dyDescent="0.25">
      <c r="A4962" s="3">
        <v>25510</v>
      </c>
      <c r="B4962" s="1">
        <v>97.15</v>
      </c>
      <c r="C4962" s="6">
        <f t="shared" si="79"/>
        <v>3.0884851226108123E-4</v>
      </c>
      <c r="D4962" s="6"/>
    </row>
    <row r="4963" spans="1:4" x14ac:dyDescent="0.25">
      <c r="A4963" s="3">
        <v>25511</v>
      </c>
      <c r="B4963" s="1">
        <v>97.21</v>
      </c>
      <c r="C4963" s="6">
        <f t="shared" si="79"/>
        <v>6.1741100952849009E-4</v>
      </c>
      <c r="D4963" s="6"/>
    </row>
    <row r="4964" spans="1:4" x14ac:dyDescent="0.25">
      <c r="A4964" s="3">
        <v>25512</v>
      </c>
      <c r="B4964" s="1">
        <v>97.64</v>
      </c>
      <c r="C4964" s="6">
        <f t="shared" si="79"/>
        <v>4.4136586917817248E-3</v>
      </c>
      <c r="D4964" s="6"/>
    </row>
    <row r="4965" spans="1:4" x14ac:dyDescent="0.25">
      <c r="A4965" s="3">
        <v>25513</v>
      </c>
      <c r="B4965" s="1">
        <v>97.67</v>
      </c>
      <c r="C4965" s="6">
        <f t="shared" si="79"/>
        <v>3.0720393462646214E-4</v>
      </c>
      <c r="D4965" s="6"/>
    </row>
    <row r="4966" spans="1:4" x14ac:dyDescent="0.25">
      <c r="A4966" s="3">
        <v>25514</v>
      </c>
      <c r="B4966" s="1">
        <v>98.26</v>
      </c>
      <c r="C4966" s="6">
        <f t="shared" si="79"/>
        <v>6.0225772811165158E-3</v>
      </c>
      <c r="D4966" s="6"/>
    </row>
    <row r="4967" spans="1:4" x14ac:dyDescent="0.25">
      <c r="A4967" s="3">
        <v>25517</v>
      </c>
      <c r="B4967" s="1">
        <v>98.33</v>
      </c>
      <c r="C4967" s="6">
        <f t="shared" si="79"/>
        <v>7.1214205156265597E-4</v>
      </c>
      <c r="D4967" s="6"/>
    </row>
    <row r="4968" spans="1:4" x14ac:dyDescent="0.25">
      <c r="A4968" s="3">
        <v>25518</v>
      </c>
      <c r="B4968" s="1">
        <v>98.07</v>
      </c>
      <c r="C4968" s="6">
        <f t="shared" si="79"/>
        <v>-2.6476593878359579E-3</v>
      </c>
      <c r="D4968" s="6"/>
    </row>
    <row r="4969" spans="1:4" x14ac:dyDescent="0.25">
      <c r="A4969" s="3">
        <v>25519</v>
      </c>
      <c r="B4969" s="1">
        <v>97.89</v>
      </c>
      <c r="C4969" s="6">
        <f t="shared" si="79"/>
        <v>-1.8371101308898811E-3</v>
      </c>
      <c r="D4969" s="6"/>
    </row>
    <row r="4970" spans="1:4" x14ac:dyDescent="0.25">
      <c r="A4970" s="3">
        <v>25520</v>
      </c>
      <c r="B4970" s="1">
        <v>97.42</v>
      </c>
      <c r="C4970" s="6">
        <f t="shared" si="79"/>
        <v>-4.8128708949423142E-3</v>
      </c>
      <c r="D4970" s="6"/>
    </row>
    <row r="4971" spans="1:4" x14ac:dyDescent="0.25">
      <c r="A4971" s="3">
        <v>25521</v>
      </c>
      <c r="B4971" s="1">
        <v>97.07</v>
      </c>
      <c r="C4971" s="6">
        <f t="shared" si="79"/>
        <v>-3.5991606542617894E-3</v>
      </c>
      <c r="D4971" s="6"/>
    </row>
    <row r="4972" spans="1:4" x14ac:dyDescent="0.25">
      <c r="A4972" s="3">
        <v>25524</v>
      </c>
      <c r="B4972" s="1">
        <v>96.41</v>
      </c>
      <c r="C4972" s="6">
        <f t="shared" si="79"/>
        <v>-6.8224370478458486E-3</v>
      </c>
      <c r="D4972" s="6"/>
    </row>
    <row r="4973" spans="1:4" x14ac:dyDescent="0.25">
      <c r="A4973" s="3">
        <v>25525</v>
      </c>
      <c r="B4973" s="1">
        <v>96.39</v>
      </c>
      <c r="C4973" s="6">
        <f t="shared" si="79"/>
        <v>-2.0746888041214831E-4</v>
      </c>
      <c r="D4973" s="6"/>
    </row>
    <row r="4974" spans="1:4" x14ac:dyDescent="0.25">
      <c r="A4974" s="3">
        <v>25526</v>
      </c>
      <c r="B4974" s="1">
        <v>95.9</v>
      </c>
      <c r="C4974" s="6">
        <f t="shared" si="79"/>
        <v>-5.0964799064842038E-3</v>
      </c>
      <c r="D4974" s="6"/>
    </row>
    <row r="4975" spans="1:4" x14ac:dyDescent="0.25">
      <c r="A4975" s="3">
        <v>25527</v>
      </c>
      <c r="B4975" s="1">
        <v>94.91</v>
      </c>
      <c r="C4975" s="6">
        <f t="shared" si="79"/>
        <v>-1.0376907746991798E-2</v>
      </c>
      <c r="D4975" s="6"/>
    </row>
    <row r="4976" spans="1:4" x14ac:dyDescent="0.25">
      <c r="A4976" s="3">
        <v>25528</v>
      </c>
      <c r="B4976" s="1">
        <v>94.32</v>
      </c>
      <c r="C4976" s="6">
        <f t="shared" si="79"/>
        <v>-6.235817913285425E-3</v>
      </c>
      <c r="D4976" s="6"/>
    </row>
    <row r="4977" spans="1:4" x14ac:dyDescent="0.25">
      <c r="A4977" s="3">
        <v>25531</v>
      </c>
      <c r="B4977" s="1">
        <v>93.24</v>
      </c>
      <c r="C4977" s="6">
        <f t="shared" si="79"/>
        <v>-1.1516442061559067E-2</v>
      </c>
      <c r="D4977" s="6"/>
    </row>
    <row r="4978" spans="1:4" x14ac:dyDescent="0.25">
      <c r="A4978" s="3">
        <v>25532</v>
      </c>
      <c r="B4978" s="1">
        <v>92.94</v>
      </c>
      <c r="C4978" s="6">
        <f t="shared" si="79"/>
        <v>-3.2226905107240384E-3</v>
      </c>
      <c r="D4978" s="6"/>
    </row>
    <row r="4979" spans="1:4" x14ac:dyDescent="0.25">
      <c r="A4979" s="3">
        <v>25533</v>
      </c>
      <c r="B4979" s="1">
        <v>93.27</v>
      </c>
      <c r="C4979" s="6">
        <f t="shared" si="79"/>
        <v>3.5443890819397577E-3</v>
      </c>
      <c r="D4979" s="6"/>
    </row>
    <row r="4980" spans="1:4" x14ac:dyDescent="0.25">
      <c r="A4980" s="3">
        <v>25535</v>
      </c>
      <c r="B4980" s="1">
        <v>93.81</v>
      </c>
      <c r="C4980" s="6">
        <f t="shared" si="79"/>
        <v>5.7729473990875317E-3</v>
      </c>
      <c r="D4980" s="6"/>
    </row>
    <row r="4981" spans="1:4" x14ac:dyDescent="0.25">
      <c r="A4981" s="3">
        <v>25538</v>
      </c>
      <c r="B4981" s="1">
        <v>93.22</v>
      </c>
      <c r="C4981" s="6">
        <f t="shared" si="79"/>
        <v>-6.309169193264721E-3</v>
      </c>
      <c r="D4981" s="6"/>
    </row>
    <row r="4982" spans="1:4" x14ac:dyDescent="0.25">
      <c r="A4982" s="3">
        <v>25539</v>
      </c>
      <c r="B4982" s="1">
        <v>92.65</v>
      </c>
      <c r="C4982" s="6">
        <f t="shared" si="79"/>
        <v>-6.1333382132259823E-3</v>
      </c>
      <c r="D4982" s="6"/>
    </row>
    <row r="4983" spans="1:4" x14ac:dyDescent="0.25">
      <c r="A4983" s="3">
        <v>25540</v>
      </c>
      <c r="B4983" s="1">
        <v>91.65</v>
      </c>
      <c r="C4983" s="6">
        <f t="shared" si="79"/>
        <v>-1.0851978445654747E-2</v>
      </c>
      <c r="D4983" s="6"/>
    </row>
    <row r="4984" spans="1:4" x14ac:dyDescent="0.25">
      <c r="A4984" s="3">
        <v>25541</v>
      </c>
      <c r="B4984" s="1">
        <v>91.95</v>
      </c>
      <c r="C4984" s="6">
        <f t="shared" si="79"/>
        <v>3.267976764616013E-3</v>
      </c>
      <c r="D4984" s="6"/>
    </row>
    <row r="4985" spans="1:4" x14ac:dyDescent="0.25">
      <c r="A4985" s="3">
        <v>25542</v>
      </c>
      <c r="B4985" s="1">
        <v>91.73</v>
      </c>
      <c r="C4985" s="6">
        <f t="shared" si="79"/>
        <v>-2.3954715287659422E-3</v>
      </c>
      <c r="D4985" s="6"/>
    </row>
    <row r="4986" spans="1:4" x14ac:dyDescent="0.25">
      <c r="A4986" s="3">
        <v>25545</v>
      </c>
      <c r="B4986" s="1">
        <v>90.84</v>
      </c>
      <c r="C4986" s="6">
        <f t="shared" si="79"/>
        <v>-9.7497622842065267E-3</v>
      </c>
      <c r="D4986" s="6"/>
    </row>
    <row r="4987" spans="1:4" x14ac:dyDescent="0.25">
      <c r="A4987" s="3">
        <v>25546</v>
      </c>
      <c r="B4987" s="1">
        <v>90.55</v>
      </c>
      <c r="C4987" s="6">
        <f t="shared" si="79"/>
        <v>-3.1975329079353769E-3</v>
      </c>
      <c r="D4987" s="6"/>
    </row>
    <row r="4988" spans="1:4" x14ac:dyDescent="0.25">
      <c r="A4988" s="3">
        <v>25547</v>
      </c>
      <c r="B4988" s="1">
        <v>90.48</v>
      </c>
      <c r="C4988" s="6">
        <f t="shared" si="79"/>
        <v>-7.7335252155727257E-4</v>
      </c>
      <c r="D4988" s="6"/>
    </row>
    <row r="4989" spans="1:4" x14ac:dyDescent="0.25">
      <c r="A4989" s="3">
        <v>25548</v>
      </c>
      <c r="B4989" s="1">
        <v>90.52</v>
      </c>
      <c r="C4989" s="6">
        <f t="shared" si="79"/>
        <v>4.419889574715635E-4</v>
      </c>
      <c r="D4989" s="6"/>
    </row>
    <row r="4990" spans="1:4" x14ac:dyDescent="0.25">
      <c r="A4990" s="3">
        <v>25549</v>
      </c>
      <c r="B4990" s="1">
        <v>90.81</v>
      </c>
      <c r="C4990" s="6">
        <f t="shared" si="79"/>
        <v>3.1985909364004761E-3</v>
      </c>
      <c r="D4990" s="6"/>
    </row>
    <row r="4991" spans="1:4" x14ac:dyDescent="0.25">
      <c r="A4991" s="3">
        <v>25552</v>
      </c>
      <c r="B4991" s="1">
        <v>90.54</v>
      </c>
      <c r="C4991" s="6">
        <f t="shared" si="79"/>
        <v>-2.977669693924392E-3</v>
      </c>
      <c r="D4991" s="6"/>
    </row>
    <row r="4992" spans="1:4" x14ac:dyDescent="0.25">
      <c r="A4992" s="3">
        <v>25553</v>
      </c>
      <c r="B4992" s="1">
        <v>89.72</v>
      </c>
      <c r="C4992" s="6">
        <f t="shared" si="79"/>
        <v>-9.0980323558050406E-3</v>
      </c>
      <c r="D4992" s="6"/>
    </row>
    <row r="4993" spans="1:4" x14ac:dyDescent="0.25">
      <c r="A4993" s="3">
        <v>25554</v>
      </c>
      <c r="B4993" s="1">
        <v>89.2</v>
      </c>
      <c r="C4993" s="6">
        <f t="shared" si="79"/>
        <v>-5.8126700660438395E-3</v>
      </c>
      <c r="D4993" s="6"/>
    </row>
    <row r="4994" spans="1:4" x14ac:dyDescent="0.25">
      <c r="A4994" s="3">
        <v>25555</v>
      </c>
      <c r="B4994" s="1">
        <v>90.61</v>
      </c>
      <c r="C4994" s="6">
        <f t="shared" si="79"/>
        <v>1.5683542648005477E-2</v>
      </c>
      <c r="D4994" s="6"/>
    </row>
    <row r="4995" spans="1:4" x14ac:dyDescent="0.25">
      <c r="A4995" s="3">
        <v>25556</v>
      </c>
      <c r="B4995" s="1">
        <v>91.38</v>
      </c>
      <c r="C4995" s="6">
        <f t="shared" si="79"/>
        <v>8.4620539011561833E-3</v>
      </c>
      <c r="D4995" s="6"/>
    </row>
    <row r="4996" spans="1:4" x14ac:dyDescent="0.25">
      <c r="A4996" s="3">
        <v>25559</v>
      </c>
      <c r="B4996" s="1">
        <v>90.58</v>
      </c>
      <c r="C4996" s="6">
        <f t="shared" ref="C4996:C5059" si="80">LN(B4996/B4995)</f>
        <v>-8.7931980070575701E-3</v>
      </c>
      <c r="D4996" s="6"/>
    </row>
    <row r="4997" spans="1:4" x14ac:dyDescent="0.25">
      <c r="A4997" s="3">
        <v>25560</v>
      </c>
      <c r="B4997" s="1">
        <v>90.23</v>
      </c>
      <c r="C4997" s="6">
        <f t="shared" si="80"/>
        <v>-3.8714721216584597E-3</v>
      </c>
      <c r="D4997" s="6"/>
    </row>
    <row r="4998" spans="1:4" x14ac:dyDescent="0.25">
      <c r="A4998" s="3">
        <v>25561</v>
      </c>
      <c r="B4998" s="1">
        <v>91.18</v>
      </c>
      <c r="C4998" s="6">
        <f t="shared" si="80"/>
        <v>1.0473608778886064E-2</v>
      </c>
      <c r="D4998" s="6"/>
    </row>
    <row r="4999" spans="1:4" x14ac:dyDescent="0.25">
      <c r="A4999" s="3">
        <v>25563</v>
      </c>
      <c r="B4999" s="1">
        <v>91.89</v>
      </c>
      <c r="C4999" s="6">
        <f t="shared" si="80"/>
        <v>7.7566347274981738E-3</v>
      </c>
      <c r="D4999" s="6"/>
    </row>
    <row r="5000" spans="1:4" x14ac:dyDescent="0.25">
      <c r="A5000" s="3">
        <v>25566</v>
      </c>
      <c r="B5000" s="1">
        <v>91.25</v>
      </c>
      <c r="C5000" s="6">
        <f t="shared" si="80"/>
        <v>-6.9892170501926381E-3</v>
      </c>
      <c r="D5000" s="6"/>
    </row>
    <row r="5001" spans="1:4" x14ac:dyDescent="0.25">
      <c r="A5001" s="3">
        <v>25567</v>
      </c>
      <c r="B5001" s="1">
        <v>91.6</v>
      </c>
      <c r="C5001" s="6">
        <f t="shared" si="80"/>
        <v>3.8282792174837046E-3</v>
      </c>
      <c r="D5001" s="6"/>
    </row>
    <row r="5002" spans="1:4" x14ac:dyDescent="0.25">
      <c r="A5002" s="3">
        <v>25568</v>
      </c>
      <c r="B5002" s="1">
        <v>92.06</v>
      </c>
      <c r="C5002" s="6">
        <f t="shared" si="80"/>
        <v>5.0092667090108562E-3</v>
      </c>
      <c r="D5002" s="6"/>
    </row>
    <row r="5003" spans="1:4" x14ac:dyDescent="0.25">
      <c r="A5003" s="3">
        <v>25570</v>
      </c>
      <c r="B5003" s="1">
        <v>93</v>
      </c>
      <c r="C5003" s="6">
        <f t="shared" si="80"/>
        <v>1.0158954764160602E-2</v>
      </c>
      <c r="D5003" s="6"/>
    </row>
    <row r="5004" spans="1:4" x14ac:dyDescent="0.25">
      <c r="A5004" s="3">
        <v>25573</v>
      </c>
      <c r="B5004" s="1">
        <v>93.46</v>
      </c>
      <c r="C5004" s="6">
        <f t="shared" si="80"/>
        <v>4.9340441190241172E-3</v>
      </c>
      <c r="D5004" s="6"/>
    </row>
    <row r="5005" spans="1:4" x14ac:dyDescent="0.25">
      <c r="A5005" s="3">
        <v>25574</v>
      </c>
      <c r="B5005" s="1">
        <v>92.82</v>
      </c>
      <c r="C5005" s="6">
        <f t="shared" si="80"/>
        <v>-6.8714034592504154E-3</v>
      </c>
      <c r="D5005" s="6"/>
    </row>
    <row r="5006" spans="1:4" x14ac:dyDescent="0.25">
      <c r="A5006" s="3">
        <v>25575</v>
      </c>
      <c r="B5006" s="1">
        <v>92.63</v>
      </c>
      <c r="C5006" s="6">
        <f t="shared" si="80"/>
        <v>-2.049070547093607E-3</v>
      </c>
      <c r="D5006" s="6"/>
    </row>
    <row r="5007" spans="1:4" x14ac:dyDescent="0.25">
      <c r="A5007" s="3">
        <v>25576</v>
      </c>
      <c r="B5007" s="1">
        <v>92.68</v>
      </c>
      <c r="C5007" s="6">
        <f t="shared" si="80"/>
        <v>5.3963629823949334E-4</v>
      </c>
      <c r="D5007" s="6"/>
    </row>
    <row r="5008" spans="1:4" x14ac:dyDescent="0.25">
      <c r="A5008" s="3">
        <v>25577</v>
      </c>
      <c r="B5008" s="1">
        <v>92.4</v>
      </c>
      <c r="C5008" s="6">
        <f t="shared" si="80"/>
        <v>-3.0257209165369561E-3</v>
      </c>
      <c r="D5008" s="6"/>
    </row>
    <row r="5009" spans="1:4" x14ac:dyDescent="0.25">
      <c r="A5009" s="3">
        <v>25580</v>
      </c>
      <c r="B5009" s="1">
        <v>91.7</v>
      </c>
      <c r="C5009" s="6">
        <f t="shared" si="80"/>
        <v>-7.6045993852193036E-3</v>
      </c>
      <c r="D5009" s="6"/>
    </row>
    <row r="5010" spans="1:4" x14ac:dyDescent="0.25">
      <c r="A5010" s="3">
        <v>25581</v>
      </c>
      <c r="B5010" s="1">
        <v>91.92</v>
      </c>
      <c r="C5010" s="6">
        <f t="shared" si="80"/>
        <v>2.3962542780810898E-3</v>
      </c>
      <c r="D5010" s="6"/>
    </row>
    <row r="5011" spans="1:4" x14ac:dyDescent="0.25">
      <c r="A5011" s="3">
        <v>25582</v>
      </c>
      <c r="B5011" s="1">
        <v>91.65</v>
      </c>
      <c r="C5011" s="6">
        <f t="shared" si="80"/>
        <v>-2.9416592547861936E-3</v>
      </c>
      <c r="D5011" s="6"/>
    </row>
    <row r="5012" spans="1:4" x14ac:dyDescent="0.25">
      <c r="A5012" s="3">
        <v>25583</v>
      </c>
      <c r="B5012" s="1">
        <v>91.68</v>
      </c>
      <c r="C5012" s="6">
        <f t="shared" si="80"/>
        <v>3.2727868071547327E-4</v>
      </c>
      <c r="D5012" s="6"/>
    </row>
    <row r="5013" spans="1:4" x14ac:dyDescent="0.25">
      <c r="A5013" s="3">
        <v>25584</v>
      </c>
      <c r="B5013" s="1">
        <v>90.92</v>
      </c>
      <c r="C5013" s="6">
        <f t="shared" si="80"/>
        <v>-8.3242539820870664E-3</v>
      </c>
      <c r="D5013" s="6"/>
    </row>
    <row r="5014" spans="1:4" x14ac:dyDescent="0.25">
      <c r="A5014" s="3">
        <v>25587</v>
      </c>
      <c r="B5014" s="1">
        <v>89.65</v>
      </c>
      <c r="C5014" s="6">
        <f t="shared" si="80"/>
        <v>-1.4066798933200475E-2</v>
      </c>
      <c r="D5014" s="6"/>
    </row>
    <row r="5015" spans="1:4" x14ac:dyDescent="0.25">
      <c r="A5015" s="3">
        <v>25588</v>
      </c>
      <c r="B5015" s="1">
        <v>89.83</v>
      </c>
      <c r="C5015" s="6">
        <f t="shared" si="80"/>
        <v>2.0057951899733685E-3</v>
      </c>
      <c r="D5015" s="6"/>
    </row>
    <row r="5016" spans="1:4" x14ac:dyDescent="0.25">
      <c r="A5016" s="3">
        <v>25589</v>
      </c>
      <c r="B5016" s="1">
        <v>89.95</v>
      </c>
      <c r="C5016" s="6">
        <f t="shared" si="80"/>
        <v>1.3349651554268693E-3</v>
      </c>
      <c r="D5016" s="6"/>
    </row>
    <row r="5017" spans="1:4" x14ac:dyDescent="0.25">
      <c r="A5017" s="3">
        <v>25590</v>
      </c>
      <c r="B5017" s="1">
        <v>90.04</v>
      </c>
      <c r="C5017" s="6">
        <f t="shared" si="80"/>
        <v>1.0000556419893795E-3</v>
      </c>
      <c r="D5017" s="6"/>
    </row>
    <row r="5018" spans="1:4" x14ac:dyDescent="0.25">
      <c r="A5018" s="3">
        <v>25591</v>
      </c>
      <c r="B5018" s="1">
        <v>89.37</v>
      </c>
      <c r="C5018" s="6">
        <f t="shared" si="80"/>
        <v>-7.4689606452309027E-3</v>
      </c>
      <c r="D5018" s="6"/>
    </row>
    <row r="5019" spans="1:4" x14ac:dyDescent="0.25">
      <c r="A5019" s="3">
        <v>25594</v>
      </c>
      <c r="B5019" s="1">
        <v>88.17</v>
      </c>
      <c r="C5019" s="6">
        <f t="shared" si="80"/>
        <v>-1.3518286294364979E-2</v>
      </c>
      <c r="D5019" s="6"/>
    </row>
    <row r="5020" spans="1:4" x14ac:dyDescent="0.25">
      <c r="A5020" s="3">
        <v>25595</v>
      </c>
      <c r="B5020" s="1">
        <v>87.62</v>
      </c>
      <c r="C5020" s="6">
        <f t="shared" si="80"/>
        <v>-6.25748671318323E-3</v>
      </c>
      <c r="D5020" s="6"/>
    </row>
    <row r="5021" spans="1:4" x14ac:dyDescent="0.25">
      <c r="A5021" s="3">
        <v>25596</v>
      </c>
      <c r="B5021" s="1">
        <v>86.79</v>
      </c>
      <c r="C5021" s="6">
        <f t="shared" si="80"/>
        <v>-9.5178747295989723E-3</v>
      </c>
      <c r="D5021" s="6"/>
    </row>
    <row r="5022" spans="1:4" x14ac:dyDescent="0.25">
      <c r="A5022" s="3">
        <v>25597</v>
      </c>
      <c r="B5022" s="1">
        <v>85.69</v>
      </c>
      <c r="C5022" s="6">
        <f t="shared" si="80"/>
        <v>-1.2755274975126126E-2</v>
      </c>
      <c r="D5022" s="6"/>
    </row>
    <row r="5023" spans="1:4" x14ac:dyDescent="0.25">
      <c r="A5023" s="3">
        <v>25598</v>
      </c>
      <c r="B5023" s="1">
        <v>85.02</v>
      </c>
      <c r="C5023" s="6">
        <f t="shared" si="80"/>
        <v>-7.8496097503833358E-3</v>
      </c>
      <c r="D5023" s="6"/>
    </row>
    <row r="5024" spans="1:4" x14ac:dyDescent="0.25">
      <c r="A5024" s="3">
        <v>25601</v>
      </c>
      <c r="B5024" s="1">
        <v>85.75</v>
      </c>
      <c r="C5024" s="6">
        <f t="shared" si="80"/>
        <v>8.5495631154052926E-3</v>
      </c>
      <c r="D5024" s="6"/>
    </row>
    <row r="5025" spans="1:4" x14ac:dyDescent="0.25">
      <c r="A5025" s="3">
        <v>25602</v>
      </c>
      <c r="B5025" s="1">
        <v>86.77</v>
      </c>
      <c r="C5025" s="6">
        <f t="shared" si="80"/>
        <v>1.1824853759349028E-2</v>
      </c>
      <c r="D5025" s="6"/>
    </row>
    <row r="5026" spans="1:4" x14ac:dyDescent="0.25">
      <c r="A5026" s="3">
        <v>25603</v>
      </c>
      <c r="B5026" s="1">
        <v>86.24</v>
      </c>
      <c r="C5026" s="6">
        <f t="shared" si="80"/>
        <v>-6.1268326447113742E-3</v>
      </c>
      <c r="D5026" s="6"/>
    </row>
    <row r="5027" spans="1:4" x14ac:dyDescent="0.25">
      <c r="A5027" s="3">
        <v>25604</v>
      </c>
      <c r="B5027" s="1">
        <v>85.9</v>
      </c>
      <c r="C5027" s="6">
        <f t="shared" si="80"/>
        <v>-3.9502781704771964E-3</v>
      </c>
      <c r="D5027" s="6"/>
    </row>
    <row r="5028" spans="1:4" x14ac:dyDescent="0.25">
      <c r="A5028" s="3">
        <v>25605</v>
      </c>
      <c r="B5028" s="1">
        <v>86.33</v>
      </c>
      <c r="C5028" s="6">
        <f t="shared" si="80"/>
        <v>4.9933332572214672E-3</v>
      </c>
      <c r="D5028" s="6"/>
    </row>
    <row r="5029" spans="1:4" x14ac:dyDescent="0.25">
      <c r="A5029" s="3">
        <v>25608</v>
      </c>
      <c r="B5029" s="1">
        <v>87.01</v>
      </c>
      <c r="C5029" s="6">
        <f t="shared" si="80"/>
        <v>7.8458923305017476E-3</v>
      </c>
      <c r="D5029" s="6"/>
    </row>
    <row r="5030" spans="1:4" x14ac:dyDescent="0.25">
      <c r="A5030" s="3">
        <v>25609</v>
      </c>
      <c r="B5030" s="1">
        <v>86.1</v>
      </c>
      <c r="C5030" s="6">
        <f t="shared" si="80"/>
        <v>-1.0513643144248063E-2</v>
      </c>
      <c r="D5030" s="6"/>
    </row>
    <row r="5031" spans="1:4" x14ac:dyDescent="0.25">
      <c r="A5031" s="3">
        <v>25610</v>
      </c>
      <c r="B5031" s="1">
        <v>86.94</v>
      </c>
      <c r="C5031" s="6">
        <f t="shared" si="80"/>
        <v>9.7088141269609032E-3</v>
      </c>
      <c r="D5031" s="6"/>
    </row>
    <row r="5032" spans="1:4" x14ac:dyDescent="0.25">
      <c r="A5032" s="3">
        <v>25611</v>
      </c>
      <c r="B5032" s="1">
        <v>86.73</v>
      </c>
      <c r="C5032" s="6">
        <f t="shared" si="80"/>
        <v>-2.4183808642815269E-3</v>
      </c>
      <c r="D5032" s="6"/>
    </row>
    <row r="5033" spans="1:4" x14ac:dyDescent="0.25">
      <c r="A5033" s="3">
        <v>25612</v>
      </c>
      <c r="B5033" s="1">
        <v>86.54</v>
      </c>
      <c r="C5033" s="6">
        <f t="shared" si="80"/>
        <v>-2.1931098996256456E-3</v>
      </c>
      <c r="D5033" s="6"/>
    </row>
    <row r="5034" spans="1:4" x14ac:dyDescent="0.25">
      <c r="A5034" s="3">
        <v>25615</v>
      </c>
      <c r="B5034" s="1">
        <v>86.47</v>
      </c>
      <c r="C5034" s="6">
        <f t="shared" si="80"/>
        <v>-8.0920182439991352E-4</v>
      </c>
      <c r="D5034" s="6"/>
    </row>
    <row r="5035" spans="1:4" x14ac:dyDescent="0.25">
      <c r="A5035" s="3">
        <v>25616</v>
      </c>
      <c r="B5035" s="1">
        <v>86.37</v>
      </c>
      <c r="C5035" s="6">
        <f t="shared" si="80"/>
        <v>-1.1571396801446411E-3</v>
      </c>
      <c r="D5035" s="6"/>
    </row>
    <row r="5036" spans="1:4" x14ac:dyDescent="0.25">
      <c r="A5036" s="3">
        <v>25617</v>
      </c>
      <c r="B5036" s="1">
        <v>87.44</v>
      </c>
      <c r="C5036" s="6">
        <f t="shared" si="80"/>
        <v>1.2312450576088754E-2</v>
      </c>
      <c r="D5036" s="6"/>
    </row>
    <row r="5037" spans="1:4" x14ac:dyDescent="0.25">
      <c r="A5037" s="3">
        <v>25618</v>
      </c>
      <c r="B5037" s="1">
        <v>87.76</v>
      </c>
      <c r="C5037" s="6">
        <f t="shared" si="80"/>
        <v>3.6529720986916633E-3</v>
      </c>
      <c r="D5037" s="6"/>
    </row>
    <row r="5038" spans="1:4" x14ac:dyDescent="0.25">
      <c r="A5038" s="3">
        <v>25619</v>
      </c>
      <c r="B5038" s="1">
        <v>88.03</v>
      </c>
      <c r="C5038" s="6">
        <f t="shared" si="80"/>
        <v>3.0718495058398368E-3</v>
      </c>
      <c r="D5038" s="6"/>
    </row>
    <row r="5039" spans="1:4" x14ac:dyDescent="0.25">
      <c r="A5039" s="3">
        <v>25623</v>
      </c>
      <c r="B5039" s="1">
        <v>87.99</v>
      </c>
      <c r="C5039" s="6">
        <f t="shared" si="80"/>
        <v>-4.5449381534550009E-4</v>
      </c>
      <c r="D5039" s="6"/>
    </row>
    <row r="5040" spans="1:4" x14ac:dyDescent="0.25">
      <c r="A5040" s="3">
        <v>25624</v>
      </c>
      <c r="B5040" s="1">
        <v>89.35</v>
      </c>
      <c r="C5040" s="6">
        <f t="shared" si="80"/>
        <v>1.5338069947967598E-2</v>
      </c>
      <c r="D5040" s="6"/>
    </row>
    <row r="5041" spans="1:4" x14ac:dyDescent="0.25">
      <c r="A5041" s="3">
        <v>25625</v>
      </c>
      <c r="B5041" s="1">
        <v>88.9</v>
      </c>
      <c r="C5041" s="6">
        <f t="shared" si="80"/>
        <v>-5.0490990855780564E-3</v>
      </c>
      <c r="D5041" s="6"/>
    </row>
    <row r="5042" spans="1:4" x14ac:dyDescent="0.25">
      <c r="A5042" s="3">
        <v>25626</v>
      </c>
      <c r="B5042" s="1">
        <v>89.5</v>
      </c>
      <c r="C5042" s="6">
        <f t="shared" si="80"/>
        <v>6.7264827609508126E-3</v>
      </c>
      <c r="D5042" s="6"/>
    </row>
    <row r="5043" spans="1:4" x14ac:dyDescent="0.25">
      <c r="A5043" s="3">
        <v>25629</v>
      </c>
      <c r="B5043" s="1">
        <v>89.71</v>
      </c>
      <c r="C5043" s="6">
        <f t="shared" si="80"/>
        <v>2.3436202903824414E-3</v>
      </c>
      <c r="D5043" s="6"/>
    </row>
    <row r="5044" spans="1:4" x14ac:dyDescent="0.25">
      <c r="A5044" s="3">
        <v>25630</v>
      </c>
      <c r="B5044" s="1">
        <v>90.23</v>
      </c>
      <c r="C5044" s="6">
        <f t="shared" si="80"/>
        <v>5.7797204352172844E-3</v>
      </c>
      <c r="D5044" s="6"/>
    </row>
    <row r="5045" spans="1:4" x14ac:dyDescent="0.25">
      <c r="A5045" s="3">
        <v>25631</v>
      </c>
      <c r="B5045" s="1">
        <v>90.04</v>
      </c>
      <c r="C5045" s="6">
        <f t="shared" si="80"/>
        <v>-2.1079499678777949E-3</v>
      </c>
      <c r="D5045" s="6"/>
    </row>
    <row r="5046" spans="1:4" x14ac:dyDescent="0.25">
      <c r="A5046" s="3">
        <v>25632</v>
      </c>
      <c r="B5046" s="1">
        <v>90</v>
      </c>
      <c r="C5046" s="6">
        <f t="shared" si="80"/>
        <v>-4.4434570826651674E-4</v>
      </c>
      <c r="D5046" s="6"/>
    </row>
    <row r="5047" spans="1:4" x14ac:dyDescent="0.25">
      <c r="A5047" s="3">
        <v>25633</v>
      </c>
      <c r="B5047" s="1">
        <v>89.44</v>
      </c>
      <c r="C5047" s="6">
        <f t="shared" si="80"/>
        <v>-6.2416609234760556E-3</v>
      </c>
      <c r="D5047" s="6"/>
    </row>
    <row r="5048" spans="1:4" x14ac:dyDescent="0.25">
      <c r="A5048" s="3">
        <v>25636</v>
      </c>
      <c r="B5048" s="1">
        <v>88.51</v>
      </c>
      <c r="C5048" s="6">
        <f t="shared" si="80"/>
        <v>-1.0452469426003405E-2</v>
      </c>
      <c r="D5048" s="6"/>
    </row>
    <row r="5049" spans="1:4" x14ac:dyDescent="0.25">
      <c r="A5049" s="3">
        <v>25637</v>
      </c>
      <c r="B5049" s="1">
        <v>88.75</v>
      </c>
      <c r="C5049" s="6">
        <f t="shared" si="80"/>
        <v>2.7078883747394997E-3</v>
      </c>
      <c r="D5049" s="6"/>
    </row>
    <row r="5050" spans="1:4" x14ac:dyDescent="0.25">
      <c r="A5050" s="3">
        <v>25638</v>
      </c>
      <c r="B5050" s="1">
        <v>88.69</v>
      </c>
      <c r="C5050" s="6">
        <f t="shared" si="80"/>
        <v>-6.7628496716416048E-4</v>
      </c>
      <c r="D5050" s="6"/>
    </row>
    <row r="5051" spans="1:4" x14ac:dyDescent="0.25">
      <c r="A5051" s="3">
        <v>25639</v>
      </c>
      <c r="B5051" s="1">
        <v>88.33</v>
      </c>
      <c r="C5051" s="6">
        <f t="shared" si="80"/>
        <v>-4.0673426313201496E-3</v>
      </c>
      <c r="D5051" s="6"/>
    </row>
    <row r="5052" spans="1:4" x14ac:dyDescent="0.25">
      <c r="A5052" s="3">
        <v>25640</v>
      </c>
      <c r="B5052" s="1">
        <v>87.86</v>
      </c>
      <c r="C5052" s="6">
        <f t="shared" si="80"/>
        <v>-5.3351622094073552E-3</v>
      </c>
      <c r="D5052" s="6"/>
    </row>
    <row r="5053" spans="1:4" x14ac:dyDescent="0.25">
      <c r="A5053" s="3">
        <v>25643</v>
      </c>
      <c r="B5053" s="1">
        <v>86.91</v>
      </c>
      <c r="C5053" s="6">
        <f t="shared" si="80"/>
        <v>-1.087153809826481E-2</v>
      </c>
      <c r="D5053" s="6"/>
    </row>
    <row r="5054" spans="1:4" x14ac:dyDescent="0.25">
      <c r="A5054" s="3">
        <v>25644</v>
      </c>
      <c r="B5054" s="1">
        <v>87.29</v>
      </c>
      <c r="C5054" s="6">
        <f t="shared" si="80"/>
        <v>4.3628082978898293E-3</v>
      </c>
      <c r="D5054" s="6"/>
    </row>
    <row r="5055" spans="1:4" x14ac:dyDescent="0.25">
      <c r="A5055" s="3">
        <v>25645</v>
      </c>
      <c r="B5055" s="1">
        <v>87.54</v>
      </c>
      <c r="C5055" s="6">
        <f t="shared" si="80"/>
        <v>2.8599230154909366E-3</v>
      </c>
      <c r="D5055" s="6"/>
    </row>
    <row r="5056" spans="1:4" x14ac:dyDescent="0.25">
      <c r="A5056" s="3">
        <v>25646</v>
      </c>
      <c r="B5056" s="1">
        <v>87.42</v>
      </c>
      <c r="C5056" s="6">
        <f t="shared" si="80"/>
        <v>-1.3717423275808815E-3</v>
      </c>
      <c r="D5056" s="6"/>
    </row>
    <row r="5057" spans="1:4" x14ac:dyDescent="0.25">
      <c r="A5057" s="3">
        <v>25647</v>
      </c>
      <c r="B5057" s="1">
        <v>87.06</v>
      </c>
      <c r="C5057" s="6">
        <f t="shared" si="80"/>
        <v>-4.1265533110169776E-3</v>
      </c>
      <c r="D5057" s="6"/>
    </row>
    <row r="5058" spans="1:4" x14ac:dyDescent="0.25">
      <c r="A5058" s="3">
        <v>25650</v>
      </c>
      <c r="B5058" s="1">
        <v>86.99</v>
      </c>
      <c r="C5058" s="6">
        <f t="shared" si="80"/>
        <v>-8.0436660470213964E-4</v>
      </c>
      <c r="D5058" s="6"/>
    </row>
    <row r="5059" spans="1:4" x14ac:dyDescent="0.25">
      <c r="A5059" s="3">
        <v>25651</v>
      </c>
      <c r="B5059" s="1">
        <v>87.98</v>
      </c>
      <c r="C5059" s="6">
        <f t="shared" si="80"/>
        <v>1.1316346401124449E-2</v>
      </c>
      <c r="D5059" s="6"/>
    </row>
    <row r="5060" spans="1:4" x14ac:dyDescent="0.25">
      <c r="A5060" s="3">
        <v>25652</v>
      </c>
      <c r="B5060" s="1">
        <v>89.77</v>
      </c>
      <c r="C5060" s="6">
        <f t="shared" ref="C5060:C5123" si="81">LN(B5060/B5059)</f>
        <v>2.0141327848023347E-2</v>
      </c>
      <c r="D5060" s="6"/>
    </row>
    <row r="5061" spans="1:4" x14ac:dyDescent="0.25">
      <c r="A5061" s="3">
        <v>25653</v>
      </c>
      <c r="B5061" s="1">
        <v>89.92</v>
      </c>
      <c r="C5061" s="6">
        <f t="shared" si="81"/>
        <v>1.6695423767840063E-3</v>
      </c>
      <c r="D5061" s="6"/>
    </row>
    <row r="5062" spans="1:4" x14ac:dyDescent="0.25">
      <c r="A5062" s="3">
        <v>25657</v>
      </c>
      <c r="B5062" s="1">
        <v>89.63</v>
      </c>
      <c r="C5062" s="6">
        <f t="shared" si="81"/>
        <v>-3.2303007761106716E-3</v>
      </c>
      <c r="D5062" s="6"/>
    </row>
    <row r="5063" spans="1:4" x14ac:dyDescent="0.25">
      <c r="A5063" s="3">
        <v>25658</v>
      </c>
      <c r="B5063" s="1">
        <v>89.63</v>
      </c>
      <c r="C5063" s="6">
        <f t="shared" si="81"/>
        <v>0</v>
      </c>
      <c r="D5063" s="6"/>
    </row>
    <row r="5064" spans="1:4" x14ac:dyDescent="0.25">
      <c r="A5064" s="3">
        <v>25659</v>
      </c>
      <c r="B5064" s="1">
        <v>90.07</v>
      </c>
      <c r="C5064" s="6">
        <f t="shared" si="81"/>
        <v>4.8970604263812115E-3</v>
      </c>
      <c r="D5064" s="6"/>
    </row>
    <row r="5065" spans="1:4" x14ac:dyDescent="0.25">
      <c r="A5065" s="3">
        <v>25660</v>
      </c>
      <c r="B5065" s="1">
        <v>89.79</v>
      </c>
      <c r="C5065" s="6">
        <f t="shared" si="81"/>
        <v>-3.1135352629340831E-3</v>
      </c>
      <c r="D5065" s="6"/>
    </row>
    <row r="5066" spans="1:4" x14ac:dyDescent="0.25">
      <c r="A5066" s="3">
        <v>25661</v>
      </c>
      <c r="B5066" s="1">
        <v>89.39</v>
      </c>
      <c r="C5066" s="6">
        <f t="shared" si="81"/>
        <v>-4.4647914329561259E-3</v>
      </c>
      <c r="D5066" s="6"/>
    </row>
    <row r="5067" spans="1:4" x14ac:dyDescent="0.25">
      <c r="A5067" s="3">
        <v>25664</v>
      </c>
      <c r="B5067" s="1">
        <v>88.76</v>
      </c>
      <c r="C5067" s="6">
        <f t="shared" si="81"/>
        <v>-7.0727210353679964E-3</v>
      </c>
      <c r="D5067" s="6"/>
    </row>
    <row r="5068" spans="1:4" x14ac:dyDescent="0.25">
      <c r="A5068" s="3">
        <v>25665</v>
      </c>
      <c r="B5068" s="1">
        <v>88.52</v>
      </c>
      <c r="C5068" s="6">
        <f t="shared" si="81"/>
        <v>-2.7075828815443874E-3</v>
      </c>
      <c r="D5068" s="6"/>
    </row>
    <row r="5069" spans="1:4" x14ac:dyDescent="0.25">
      <c r="A5069" s="3">
        <v>25666</v>
      </c>
      <c r="B5069" s="1">
        <v>88.49</v>
      </c>
      <c r="C5069" s="6">
        <f t="shared" si="81"/>
        <v>-3.3896390359011307E-4</v>
      </c>
      <c r="D5069" s="6"/>
    </row>
    <row r="5070" spans="1:4" x14ac:dyDescent="0.25">
      <c r="A5070" s="3">
        <v>25667</v>
      </c>
      <c r="B5070" s="1">
        <v>88.53</v>
      </c>
      <c r="C5070" s="6">
        <f t="shared" si="81"/>
        <v>4.519263436990606E-4</v>
      </c>
      <c r="D5070" s="6"/>
    </row>
    <row r="5071" spans="1:4" x14ac:dyDescent="0.25">
      <c r="A5071" s="3">
        <v>25668</v>
      </c>
      <c r="B5071" s="1">
        <v>88.24</v>
      </c>
      <c r="C5071" s="6">
        <f t="shared" si="81"/>
        <v>-3.2811026777108065E-3</v>
      </c>
      <c r="D5071" s="6"/>
    </row>
    <row r="5072" spans="1:4" x14ac:dyDescent="0.25">
      <c r="A5072" s="3">
        <v>25671</v>
      </c>
      <c r="B5072" s="1">
        <v>87.64</v>
      </c>
      <c r="C5072" s="6">
        <f t="shared" si="81"/>
        <v>-6.8228602179811479E-3</v>
      </c>
      <c r="D5072" s="6"/>
    </row>
    <row r="5073" spans="1:4" x14ac:dyDescent="0.25">
      <c r="A5073" s="3">
        <v>25672</v>
      </c>
      <c r="B5073" s="1">
        <v>86.89</v>
      </c>
      <c r="C5073" s="6">
        <f t="shared" si="81"/>
        <v>-8.594563876151172E-3</v>
      </c>
      <c r="D5073" s="6"/>
    </row>
    <row r="5074" spans="1:4" x14ac:dyDescent="0.25">
      <c r="A5074" s="3">
        <v>25673</v>
      </c>
      <c r="B5074" s="1">
        <v>86.73</v>
      </c>
      <c r="C5074" s="6">
        <f t="shared" si="81"/>
        <v>-1.8431061547502224E-3</v>
      </c>
      <c r="D5074" s="6"/>
    </row>
    <row r="5075" spans="1:4" x14ac:dyDescent="0.25">
      <c r="A5075" s="3">
        <v>25674</v>
      </c>
      <c r="B5075" s="1">
        <v>85.88</v>
      </c>
      <c r="C5075" s="6">
        <f t="shared" si="81"/>
        <v>-9.8488716857842249E-3</v>
      </c>
      <c r="D5075" s="6"/>
    </row>
    <row r="5076" spans="1:4" x14ac:dyDescent="0.25">
      <c r="A5076" s="3">
        <v>25675</v>
      </c>
      <c r="B5076" s="1">
        <v>85.67</v>
      </c>
      <c r="C5076" s="6">
        <f t="shared" si="81"/>
        <v>-2.4482670346275995E-3</v>
      </c>
      <c r="D5076" s="6"/>
    </row>
    <row r="5077" spans="1:4" x14ac:dyDescent="0.25">
      <c r="A5077" s="3">
        <v>25678</v>
      </c>
      <c r="B5077" s="1">
        <v>85.83</v>
      </c>
      <c r="C5077" s="6">
        <f t="shared" si="81"/>
        <v>1.8658897541758573E-3</v>
      </c>
      <c r="D5077" s="6"/>
    </row>
    <row r="5078" spans="1:4" x14ac:dyDescent="0.25">
      <c r="A5078" s="3">
        <v>25679</v>
      </c>
      <c r="B5078" s="1">
        <v>85.38</v>
      </c>
      <c r="C5078" s="6">
        <f t="shared" si="81"/>
        <v>-5.2567144003126095E-3</v>
      </c>
      <c r="D5078" s="6"/>
    </row>
    <row r="5079" spans="1:4" x14ac:dyDescent="0.25">
      <c r="A5079" s="3">
        <v>25680</v>
      </c>
      <c r="B5079" s="1">
        <v>84.27</v>
      </c>
      <c r="C5079" s="6">
        <f t="shared" si="81"/>
        <v>-1.3085951545553975E-2</v>
      </c>
      <c r="D5079" s="6"/>
    </row>
    <row r="5080" spans="1:4" x14ac:dyDescent="0.25">
      <c r="A5080" s="3">
        <v>25681</v>
      </c>
      <c r="B5080" s="1">
        <v>83.04</v>
      </c>
      <c r="C5080" s="6">
        <f t="shared" si="81"/>
        <v>-1.4703510366683402E-2</v>
      </c>
      <c r="D5080" s="6"/>
    </row>
    <row r="5081" spans="1:4" x14ac:dyDescent="0.25">
      <c r="A5081" s="3">
        <v>25682</v>
      </c>
      <c r="B5081" s="1">
        <v>82.77</v>
      </c>
      <c r="C5081" s="6">
        <f t="shared" si="81"/>
        <v>-3.2567425202741718E-3</v>
      </c>
      <c r="D5081" s="6"/>
    </row>
    <row r="5082" spans="1:4" x14ac:dyDescent="0.25">
      <c r="A5082" s="3">
        <v>25685</v>
      </c>
      <c r="B5082" s="1">
        <v>81.459999999999994</v>
      </c>
      <c r="C5082" s="6">
        <f t="shared" si="81"/>
        <v>-1.5953574677037934E-2</v>
      </c>
      <c r="D5082" s="6"/>
    </row>
    <row r="5083" spans="1:4" x14ac:dyDescent="0.25">
      <c r="A5083" s="3">
        <v>25686</v>
      </c>
      <c r="B5083" s="1">
        <v>80.27</v>
      </c>
      <c r="C5083" s="6">
        <f t="shared" si="81"/>
        <v>-1.4716150076781046E-2</v>
      </c>
      <c r="D5083" s="6"/>
    </row>
    <row r="5084" spans="1:4" x14ac:dyDescent="0.25">
      <c r="A5084" s="3">
        <v>25687</v>
      </c>
      <c r="B5084" s="1">
        <v>81.81</v>
      </c>
      <c r="C5084" s="6">
        <f t="shared" si="81"/>
        <v>1.9003533382121334E-2</v>
      </c>
      <c r="D5084" s="6"/>
    </row>
    <row r="5085" spans="1:4" x14ac:dyDescent="0.25">
      <c r="A5085" s="3">
        <v>25688</v>
      </c>
      <c r="B5085" s="1">
        <v>81.52</v>
      </c>
      <c r="C5085" s="6">
        <f t="shared" si="81"/>
        <v>-3.5510966111374971E-3</v>
      </c>
      <c r="D5085" s="6"/>
    </row>
    <row r="5086" spans="1:4" x14ac:dyDescent="0.25">
      <c r="A5086" s="3">
        <v>25689</v>
      </c>
      <c r="B5086" s="1">
        <v>81.44</v>
      </c>
      <c r="C5086" s="6">
        <f t="shared" si="81"/>
        <v>-9.818361122567018E-4</v>
      </c>
      <c r="D5086" s="6"/>
    </row>
    <row r="5087" spans="1:4" x14ac:dyDescent="0.25">
      <c r="A5087" s="3">
        <v>25692</v>
      </c>
      <c r="B5087" s="1">
        <v>79.37</v>
      </c>
      <c r="C5087" s="6">
        <f t="shared" si="81"/>
        <v>-2.57460896994283E-2</v>
      </c>
      <c r="D5087" s="6"/>
    </row>
    <row r="5088" spans="1:4" x14ac:dyDescent="0.25">
      <c r="A5088" s="3">
        <v>25693</v>
      </c>
      <c r="B5088" s="1">
        <v>78.599999999999994</v>
      </c>
      <c r="C5088" s="6">
        <f t="shared" si="81"/>
        <v>-9.7487636676234675E-3</v>
      </c>
      <c r="D5088" s="6"/>
    </row>
    <row r="5089" spans="1:4" x14ac:dyDescent="0.25">
      <c r="A5089" s="3">
        <v>25694</v>
      </c>
      <c r="B5089" s="1">
        <v>79.47</v>
      </c>
      <c r="C5089" s="6">
        <f t="shared" si="81"/>
        <v>1.1007892516927223E-2</v>
      </c>
      <c r="D5089" s="6"/>
    </row>
    <row r="5090" spans="1:4" x14ac:dyDescent="0.25">
      <c r="A5090" s="3">
        <v>25695</v>
      </c>
      <c r="B5090" s="1">
        <v>79.83</v>
      </c>
      <c r="C5090" s="6">
        <f t="shared" si="81"/>
        <v>4.5197817056195572E-3</v>
      </c>
      <c r="D5090" s="6"/>
    </row>
    <row r="5091" spans="1:4" x14ac:dyDescent="0.25">
      <c r="A5091" s="3">
        <v>25696</v>
      </c>
      <c r="B5091" s="1">
        <v>79.44</v>
      </c>
      <c r="C5091" s="6">
        <f t="shared" si="81"/>
        <v>-4.8973539207903139E-3</v>
      </c>
      <c r="D5091" s="6"/>
    </row>
    <row r="5092" spans="1:4" x14ac:dyDescent="0.25">
      <c r="A5092" s="3">
        <v>25699</v>
      </c>
      <c r="B5092" s="1">
        <v>78.599999999999994</v>
      </c>
      <c r="C5092" s="6">
        <f t="shared" si="81"/>
        <v>-1.063032030175637E-2</v>
      </c>
      <c r="D5092" s="6"/>
    </row>
    <row r="5093" spans="1:4" x14ac:dyDescent="0.25">
      <c r="A5093" s="3">
        <v>25700</v>
      </c>
      <c r="B5093" s="1">
        <v>77.849999999999994</v>
      </c>
      <c r="C5093" s="6">
        <f t="shared" si="81"/>
        <v>-9.5878011551535133E-3</v>
      </c>
      <c r="D5093" s="6"/>
    </row>
    <row r="5094" spans="1:4" x14ac:dyDescent="0.25">
      <c r="A5094" s="3">
        <v>25701</v>
      </c>
      <c r="B5094" s="1">
        <v>76.53</v>
      </c>
      <c r="C5094" s="6">
        <f t="shared" si="81"/>
        <v>-1.7101077458177572E-2</v>
      </c>
      <c r="D5094" s="6"/>
    </row>
    <row r="5095" spans="1:4" x14ac:dyDescent="0.25">
      <c r="A5095" s="3">
        <v>25702</v>
      </c>
      <c r="B5095" s="1">
        <v>75.44</v>
      </c>
      <c r="C5095" s="6">
        <f t="shared" si="81"/>
        <v>-1.4345182496627725E-2</v>
      </c>
      <c r="D5095" s="6"/>
    </row>
    <row r="5096" spans="1:4" x14ac:dyDescent="0.25">
      <c r="A5096" s="3">
        <v>25703</v>
      </c>
      <c r="B5096" s="1">
        <v>76.900000000000006</v>
      </c>
      <c r="C5096" s="6">
        <f t="shared" si="81"/>
        <v>1.9168238186396309E-2</v>
      </c>
      <c r="D5096" s="6"/>
    </row>
    <row r="5097" spans="1:4" x14ac:dyDescent="0.25">
      <c r="A5097" s="3">
        <v>25706</v>
      </c>
      <c r="B5097" s="1">
        <v>76.959999999999994</v>
      </c>
      <c r="C5097" s="6">
        <f t="shared" si="81"/>
        <v>7.7992984585267973E-4</v>
      </c>
      <c r="D5097" s="6"/>
    </row>
    <row r="5098" spans="1:4" x14ac:dyDescent="0.25">
      <c r="A5098" s="3">
        <v>25707</v>
      </c>
      <c r="B5098" s="1">
        <v>75.459999999999994</v>
      </c>
      <c r="C5098" s="6">
        <f t="shared" si="81"/>
        <v>-1.9683091821286684E-2</v>
      </c>
      <c r="D5098" s="6"/>
    </row>
    <row r="5099" spans="1:4" x14ac:dyDescent="0.25">
      <c r="A5099" s="3">
        <v>25708</v>
      </c>
      <c r="B5099" s="1">
        <v>73.52</v>
      </c>
      <c r="C5099" s="6">
        <f t="shared" si="81"/>
        <v>-2.6045236488732811E-2</v>
      </c>
      <c r="D5099" s="6"/>
    </row>
    <row r="5100" spans="1:4" x14ac:dyDescent="0.25">
      <c r="A5100" s="3">
        <v>25709</v>
      </c>
      <c r="B5100" s="1">
        <v>72.16</v>
      </c>
      <c r="C5100" s="6">
        <f t="shared" si="81"/>
        <v>-1.8671602293063409E-2</v>
      </c>
      <c r="D5100" s="6"/>
    </row>
    <row r="5101" spans="1:4" x14ac:dyDescent="0.25">
      <c r="A5101" s="3">
        <v>25710</v>
      </c>
      <c r="B5101" s="1">
        <v>72.25</v>
      </c>
      <c r="C5101" s="6">
        <f t="shared" si="81"/>
        <v>1.2464512381733001E-3</v>
      </c>
      <c r="D5101" s="6"/>
    </row>
    <row r="5102" spans="1:4" x14ac:dyDescent="0.25">
      <c r="A5102" s="3">
        <v>25713</v>
      </c>
      <c r="B5102" s="1">
        <v>70.25</v>
      </c>
      <c r="C5102" s="6">
        <f t="shared" si="81"/>
        <v>-2.8072018778686376E-2</v>
      </c>
      <c r="D5102" s="6"/>
    </row>
    <row r="5103" spans="1:4" x14ac:dyDescent="0.25">
      <c r="A5103" s="3">
        <v>25714</v>
      </c>
      <c r="B5103" s="1">
        <v>69.290000000000006</v>
      </c>
      <c r="C5103" s="6">
        <f t="shared" si="81"/>
        <v>-1.3759712574565158E-2</v>
      </c>
      <c r="D5103" s="6"/>
    </row>
    <row r="5104" spans="1:4" x14ac:dyDescent="0.25">
      <c r="A5104" s="3">
        <v>25715</v>
      </c>
      <c r="B5104" s="1">
        <v>72.77</v>
      </c>
      <c r="C5104" s="6">
        <f t="shared" si="81"/>
        <v>4.9003186719705029E-2</v>
      </c>
      <c r="D5104" s="6"/>
    </row>
    <row r="5105" spans="1:4" x14ac:dyDescent="0.25">
      <c r="A5105" s="3">
        <v>25716</v>
      </c>
      <c r="B5105" s="1">
        <v>74.61</v>
      </c>
      <c r="C5105" s="6">
        <f t="shared" si="81"/>
        <v>2.4970764124428009E-2</v>
      </c>
      <c r="D5105" s="6"/>
    </row>
    <row r="5106" spans="1:4" x14ac:dyDescent="0.25">
      <c r="A5106" s="3">
        <v>25717</v>
      </c>
      <c r="B5106" s="1">
        <v>76.55</v>
      </c>
      <c r="C5106" s="6">
        <f t="shared" si="81"/>
        <v>2.5669575620269638E-2</v>
      </c>
      <c r="D5106" s="6"/>
    </row>
    <row r="5107" spans="1:4" x14ac:dyDescent="0.25">
      <c r="A5107" s="3">
        <v>25720</v>
      </c>
      <c r="B5107" s="1">
        <v>77.84</v>
      </c>
      <c r="C5107" s="6">
        <f t="shared" si="81"/>
        <v>1.6711315774057042E-2</v>
      </c>
      <c r="D5107" s="6"/>
    </row>
    <row r="5108" spans="1:4" x14ac:dyDescent="0.25">
      <c r="A5108" s="3">
        <v>25721</v>
      </c>
      <c r="B5108" s="1">
        <v>77.84</v>
      </c>
      <c r="C5108" s="6">
        <f t="shared" si="81"/>
        <v>0</v>
      </c>
      <c r="D5108" s="6"/>
    </row>
    <row r="5109" spans="1:4" x14ac:dyDescent="0.25">
      <c r="A5109" s="3">
        <v>25722</v>
      </c>
      <c r="B5109" s="1">
        <v>78.52</v>
      </c>
      <c r="C5109" s="6">
        <f t="shared" si="81"/>
        <v>8.697931530510513E-3</v>
      </c>
      <c r="D5109" s="6"/>
    </row>
    <row r="5110" spans="1:4" x14ac:dyDescent="0.25">
      <c r="A5110" s="3">
        <v>25723</v>
      </c>
      <c r="B5110" s="1">
        <v>77.36</v>
      </c>
      <c r="C5110" s="6">
        <f t="shared" si="81"/>
        <v>-1.4883518263221394E-2</v>
      </c>
      <c r="D5110" s="6"/>
    </row>
    <row r="5111" spans="1:4" x14ac:dyDescent="0.25">
      <c r="A5111" s="3">
        <v>25724</v>
      </c>
      <c r="B5111" s="1">
        <v>76.17</v>
      </c>
      <c r="C5111" s="6">
        <f t="shared" si="81"/>
        <v>-1.5502166760342093E-2</v>
      </c>
      <c r="D5111" s="6"/>
    </row>
    <row r="5112" spans="1:4" x14ac:dyDescent="0.25">
      <c r="A5112" s="3">
        <v>25727</v>
      </c>
      <c r="B5112" s="1">
        <v>76.290000000000006</v>
      </c>
      <c r="C5112" s="6">
        <f t="shared" si="81"/>
        <v>1.5741837174413627E-3</v>
      </c>
      <c r="D5112" s="6"/>
    </row>
    <row r="5113" spans="1:4" x14ac:dyDescent="0.25">
      <c r="A5113" s="3">
        <v>25728</v>
      </c>
      <c r="B5113" s="1">
        <v>76.25</v>
      </c>
      <c r="C5113" s="6">
        <f t="shared" si="81"/>
        <v>-5.2445261461705626E-4</v>
      </c>
      <c r="D5113" s="6"/>
    </row>
    <row r="5114" spans="1:4" x14ac:dyDescent="0.25">
      <c r="A5114" s="3">
        <v>25729</v>
      </c>
      <c r="B5114" s="1">
        <v>75.48</v>
      </c>
      <c r="C5114" s="6">
        <f t="shared" si="81"/>
        <v>-1.0149694987171491E-2</v>
      </c>
      <c r="D5114" s="6"/>
    </row>
    <row r="5115" spans="1:4" x14ac:dyDescent="0.25">
      <c r="A5115" s="3">
        <v>25730</v>
      </c>
      <c r="B5115" s="1">
        <v>74.45</v>
      </c>
      <c r="C5115" s="6">
        <f t="shared" si="81"/>
        <v>-1.3739961370331533E-2</v>
      </c>
      <c r="D5115" s="6"/>
    </row>
    <row r="5116" spans="1:4" x14ac:dyDescent="0.25">
      <c r="A5116" s="3">
        <v>25731</v>
      </c>
      <c r="B5116" s="1">
        <v>73.88</v>
      </c>
      <c r="C5116" s="6">
        <f t="shared" si="81"/>
        <v>-7.6856037989788718E-3</v>
      </c>
      <c r="D5116" s="6"/>
    </row>
    <row r="5117" spans="1:4" x14ac:dyDescent="0.25">
      <c r="A5117" s="3">
        <v>25734</v>
      </c>
      <c r="B5117" s="1">
        <v>74.58</v>
      </c>
      <c r="C5117" s="6">
        <f t="shared" si="81"/>
        <v>9.4302194196355434E-3</v>
      </c>
      <c r="D5117" s="6"/>
    </row>
    <row r="5118" spans="1:4" x14ac:dyDescent="0.25">
      <c r="A5118" s="3">
        <v>25735</v>
      </c>
      <c r="B5118" s="1">
        <v>76.150000000000006</v>
      </c>
      <c r="C5118" s="6">
        <f t="shared" si="81"/>
        <v>2.0832704590496139E-2</v>
      </c>
      <c r="D5118" s="6"/>
    </row>
    <row r="5119" spans="1:4" x14ac:dyDescent="0.25">
      <c r="A5119" s="3">
        <v>25736</v>
      </c>
      <c r="B5119" s="1">
        <v>76</v>
      </c>
      <c r="C5119" s="6">
        <f t="shared" si="81"/>
        <v>-1.9717390548398134E-3</v>
      </c>
      <c r="D5119" s="6"/>
    </row>
    <row r="5120" spans="1:4" x14ac:dyDescent="0.25">
      <c r="A5120" s="3">
        <v>25737</v>
      </c>
      <c r="B5120" s="1">
        <v>76.510000000000005</v>
      </c>
      <c r="C5120" s="6">
        <f t="shared" si="81"/>
        <v>6.6881109574295555E-3</v>
      </c>
      <c r="D5120" s="6"/>
    </row>
    <row r="5121" spans="1:4" x14ac:dyDescent="0.25">
      <c r="A5121" s="3">
        <v>25738</v>
      </c>
      <c r="B5121" s="1">
        <v>77.05</v>
      </c>
      <c r="C5121" s="6">
        <f t="shared" si="81"/>
        <v>7.0331105223641862E-3</v>
      </c>
      <c r="D5121" s="6"/>
    </row>
    <row r="5122" spans="1:4" x14ac:dyDescent="0.25">
      <c r="A5122" s="3">
        <v>25741</v>
      </c>
      <c r="B5122" s="1">
        <v>76.64</v>
      </c>
      <c r="C5122" s="6">
        <f t="shared" si="81"/>
        <v>-5.3354281035196344E-3</v>
      </c>
      <c r="D5122" s="6"/>
    </row>
    <row r="5123" spans="1:4" x14ac:dyDescent="0.25">
      <c r="A5123" s="3">
        <v>25742</v>
      </c>
      <c r="B5123" s="1">
        <v>74.760000000000005</v>
      </c>
      <c r="C5123" s="6">
        <f t="shared" si="81"/>
        <v>-2.4836151075242931E-2</v>
      </c>
      <c r="D5123" s="6"/>
    </row>
    <row r="5124" spans="1:4" x14ac:dyDescent="0.25">
      <c r="A5124" s="3">
        <v>25743</v>
      </c>
      <c r="B5124" s="1">
        <v>73.97</v>
      </c>
      <c r="C5124" s="6">
        <f t="shared" ref="C5124:C5187" si="82">LN(B5124/B5123)</f>
        <v>-1.0623376987585895E-2</v>
      </c>
      <c r="D5124" s="6"/>
    </row>
    <row r="5125" spans="1:4" x14ac:dyDescent="0.25">
      <c r="A5125" s="3">
        <v>25744</v>
      </c>
      <c r="B5125" s="1">
        <v>74.02</v>
      </c>
      <c r="C5125" s="6">
        <f t="shared" si="82"/>
        <v>6.7572135823359741E-4</v>
      </c>
      <c r="D5125" s="6"/>
    </row>
    <row r="5126" spans="1:4" x14ac:dyDescent="0.25">
      <c r="A5126" s="3">
        <v>25745</v>
      </c>
      <c r="B5126" s="1">
        <v>73.47</v>
      </c>
      <c r="C5126" s="6">
        <f t="shared" si="82"/>
        <v>-7.4581673258237837E-3</v>
      </c>
      <c r="D5126" s="6"/>
    </row>
    <row r="5127" spans="1:4" x14ac:dyDescent="0.25">
      <c r="A5127" s="3">
        <v>25748</v>
      </c>
      <c r="B5127" s="1">
        <v>72.89</v>
      </c>
      <c r="C5127" s="6">
        <f t="shared" si="82"/>
        <v>-7.9257042380644661E-3</v>
      </c>
      <c r="D5127" s="6"/>
    </row>
    <row r="5128" spans="1:4" x14ac:dyDescent="0.25">
      <c r="A5128" s="3">
        <v>25749</v>
      </c>
      <c r="B5128" s="1">
        <v>72.72</v>
      </c>
      <c r="C5128" s="6">
        <f t="shared" si="82"/>
        <v>-2.3350055248981994E-3</v>
      </c>
      <c r="D5128" s="6"/>
    </row>
    <row r="5129" spans="1:4" x14ac:dyDescent="0.25">
      <c r="A5129" s="3">
        <v>25750</v>
      </c>
      <c r="B5129" s="1">
        <v>72.94</v>
      </c>
      <c r="C5129" s="6">
        <f t="shared" si="82"/>
        <v>3.0207355113106506E-3</v>
      </c>
      <c r="D5129" s="6"/>
    </row>
    <row r="5130" spans="1:4" x14ac:dyDescent="0.25">
      <c r="A5130" s="3">
        <v>25751</v>
      </c>
      <c r="B5130" s="1">
        <v>72.92</v>
      </c>
      <c r="C5130" s="6">
        <f t="shared" si="82"/>
        <v>-2.7423557007183599E-4</v>
      </c>
      <c r="D5130" s="6"/>
    </row>
    <row r="5131" spans="1:4" x14ac:dyDescent="0.25">
      <c r="A5131" s="3">
        <v>25755</v>
      </c>
      <c r="B5131" s="1">
        <v>71.78</v>
      </c>
      <c r="C5131" s="6">
        <f t="shared" si="82"/>
        <v>-1.5757064091001034E-2</v>
      </c>
      <c r="D5131" s="6"/>
    </row>
    <row r="5132" spans="1:4" x14ac:dyDescent="0.25">
      <c r="A5132" s="3">
        <v>25756</v>
      </c>
      <c r="B5132" s="1">
        <v>71.23</v>
      </c>
      <c r="C5132" s="6">
        <f t="shared" si="82"/>
        <v>-7.6918077291987103E-3</v>
      </c>
      <c r="D5132" s="6"/>
    </row>
    <row r="5133" spans="1:4" x14ac:dyDescent="0.25">
      <c r="A5133" s="3">
        <v>25757</v>
      </c>
      <c r="B5133" s="1">
        <v>73</v>
      </c>
      <c r="C5133" s="6">
        <f t="shared" si="82"/>
        <v>2.4545363158128598E-2</v>
      </c>
      <c r="D5133" s="6"/>
    </row>
    <row r="5134" spans="1:4" x14ac:dyDescent="0.25">
      <c r="A5134" s="3">
        <v>25758</v>
      </c>
      <c r="B5134" s="1">
        <v>74.06</v>
      </c>
      <c r="C5134" s="6">
        <f t="shared" si="82"/>
        <v>1.4416134337075538E-2</v>
      </c>
      <c r="D5134" s="6"/>
    </row>
    <row r="5135" spans="1:4" x14ac:dyDescent="0.25">
      <c r="A5135" s="3">
        <v>25759</v>
      </c>
      <c r="B5135" s="1">
        <v>74.45</v>
      </c>
      <c r="C5135" s="6">
        <f t="shared" si="82"/>
        <v>5.252183644551366E-3</v>
      </c>
      <c r="D5135" s="6"/>
    </row>
    <row r="5136" spans="1:4" x14ac:dyDescent="0.25">
      <c r="A5136" s="3">
        <v>25762</v>
      </c>
      <c r="B5136" s="1">
        <v>74.55</v>
      </c>
      <c r="C5136" s="6">
        <f t="shared" si="82"/>
        <v>1.3422820807294489E-3</v>
      </c>
      <c r="D5136" s="6"/>
    </row>
    <row r="5137" spans="1:4" x14ac:dyDescent="0.25">
      <c r="A5137" s="3">
        <v>25763</v>
      </c>
      <c r="B5137" s="1">
        <v>74.42</v>
      </c>
      <c r="C5137" s="6">
        <f t="shared" si="82"/>
        <v>-1.7453182922708931E-3</v>
      </c>
      <c r="D5137" s="6"/>
    </row>
    <row r="5138" spans="1:4" x14ac:dyDescent="0.25">
      <c r="A5138" s="3">
        <v>25764</v>
      </c>
      <c r="B5138" s="1">
        <v>75.23</v>
      </c>
      <c r="C5138" s="6">
        <f t="shared" si="82"/>
        <v>1.0825364653653819E-2</v>
      </c>
      <c r="D5138" s="6"/>
    </row>
    <row r="5139" spans="1:4" x14ac:dyDescent="0.25">
      <c r="A5139" s="3">
        <v>25765</v>
      </c>
      <c r="B5139" s="1">
        <v>76.34</v>
      </c>
      <c r="C5139" s="6">
        <f t="shared" si="82"/>
        <v>1.4646959744953364E-2</v>
      </c>
      <c r="D5139" s="6"/>
    </row>
    <row r="5140" spans="1:4" x14ac:dyDescent="0.25">
      <c r="A5140" s="3">
        <v>25766</v>
      </c>
      <c r="B5140" s="1">
        <v>77.69</v>
      </c>
      <c r="C5140" s="6">
        <f t="shared" si="82"/>
        <v>1.7529501645245572E-2</v>
      </c>
      <c r="D5140" s="6"/>
    </row>
    <row r="5141" spans="1:4" x14ac:dyDescent="0.25">
      <c r="A5141" s="3">
        <v>25769</v>
      </c>
      <c r="B5141" s="1">
        <v>77.790000000000006</v>
      </c>
      <c r="C5141" s="6">
        <f t="shared" si="82"/>
        <v>1.2863392563534342E-3</v>
      </c>
      <c r="D5141" s="6"/>
    </row>
    <row r="5142" spans="1:4" x14ac:dyDescent="0.25">
      <c r="A5142" s="3">
        <v>25770</v>
      </c>
      <c r="B5142" s="1">
        <v>76.98</v>
      </c>
      <c r="C5142" s="6">
        <f t="shared" si="82"/>
        <v>-1.0467240363082712E-2</v>
      </c>
      <c r="D5142" s="6"/>
    </row>
    <row r="5143" spans="1:4" x14ac:dyDescent="0.25">
      <c r="A5143" s="3">
        <v>25771</v>
      </c>
      <c r="B5143" s="1">
        <v>77.03</v>
      </c>
      <c r="C5143" s="6">
        <f t="shared" si="82"/>
        <v>6.4930850927438213E-4</v>
      </c>
      <c r="D5143" s="6"/>
    </row>
    <row r="5144" spans="1:4" x14ac:dyDescent="0.25">
      <c r="A5144" s="3">
        <v>25772</v>
      </c>
      <c r="B5144" s="1">
        <v>78</v>
      </c>
      <c r="C5144" s="6">
        <f t="shared" si="82"/>
        <v>1.2513870324717359E-2</v>
      </c>
      <c r="D5144" s="6"/>
    </row>
    <row r="5145" spans="1:4" x14ac:dyDescent="0.25">
      <c r="A5145" s="3">
        <v>25773</v>
      </c>
      <c r="B5145" s="1">
        <v>77.819999999999993</v>
      </c>
      <c r="C5145" s="6">
        <f t="shared" si="82"/>
        <v>-2.3103591331842584E-3</v>
      </c>
      <c r="D5145" s="6"/>
    </row>
    <row r="5146" spans="1:4" x14ac:dyDescent="0.25">
      <c r="A5146" s="3">
        <v>25776</v>
      </c>
      <c r="B5146" s="1">
        <v>77.650000000000006</v>
      </c>
      <c r="C5146" s="6">
        <f t="shared" si="82"/>
        <v>-2.1869179617113208E-3</v>
      </c>
      <c r="D5146" s="6"/>
    </row>
    <row r="5147" spans="1:4" x14ac:dyDescent="0.25">
      <c r="A5147" s="3">
        <v>25777</v>
      </c>
      <c r="B5147" s="1">
        <v>77.77</v>
      </c>
      <c r="C5147" s="6">
        <f t="shared" si="82"/>
        <v>1.5442031121558383E-3</v>
      </c>
      <c r="D5147" s="6"/>
    </row>
    <row r="5148" spans="1:4" x14ac:dyDescent="0.25">
      <c r="A5148" s="3">
        <v>25778</v>
      </c>
      <c r="B5148" s="1">
        <v>78.040000000000006</v>
      </c>
      <c r="C5148" s="6">
        <f t="shared" si="82"/>
        <v>3.4657630480587598E-3</v>
      </c>
      <c r="D5148" s="6"/>
    </row>
    <row r="5149" spans="1:4" x14ac:dyDescent="0.25">
      <c r="A5149" s="3">
        <v>25779</v>
      </c>
      <c r="B5149" s="1">
        <v>78.069999999999993</v>
      </c>
      <c r="C5149" s="6">
        <f t="shared" si="82"/>
        <v>3.8434437728902593E-4</v>
      </c>
      <c r="D5149" s="6"/>
    </row>
    <row r="5150" spans="1:4" x14ac:dyDescent="0.25">
      <c r="A5150" s="3">
        <v>25780</v>
      </c>
      <c r="B5150" s="1">
        <v>78.05</v>
      </c>
      <c r="C5150" s="6">
        <f t="shared" si="82"/>
        <v>-2.5621317075850443E-4</v>
      </c>
      <c r="D5150" s="6"/>
    </row>
    <row r="5151" spans="1:4" x14ac:dyDescent="0.25">
      <c r="A5151" s="3">
        <v>25783</v>
      </c>
      <c r="B5151" s="1">
        <v>77.02</v>
      </c>
      <c r="C5151" s="6">
        <f t="shared" si="82"/>
        <v>-1.3284518574678219E-2</v>
      </c>
      <c r="D5151" s="6"/>
    </row>
    <row r="5152" spans="1:4" x14ac:dyDescent="0.25">
      <c r="A5152" s="3">
        <v>25784</v>
      </c>
      <c r="B5152" s="1">
        <v>77.19</v>
      </c>
      <c r="C5152" s="6">
        <f t="shared" si="82"/>
        <v>2.2047865749997802E-3</v>
      </c>
      <c r="D5152" s="6"/>
    </row>
    <row r="5153" spans="1:4" x14ac:dyDescent="0.25">
      <c r="A5153" s="3">
        <v>25785</v>
      </c>
      <c r="B5153" s="1">
        <v>77.180000000000007</v>
      </c>
      <c r="C5153" s="6">
        <f t="shared" si="82"/>
        <v>-1.2955885228970102E-4</v>
      </c>
      <c r="D5153" s="6"/>
    </row>
    <row r="5154" spans="1:4" x14ac:dyDescent="0.25">
      <c r="A5154" s="3">
        <v>25786</v>
      </c>
      <c r="B5154" s="1">
        <v>77.08</v>
      </c>
      <c r="C5154" s="6">
        <f t="shared" si="82"/>
        <v>-1.2965125633071764E-3</v>
      </c>
      <c r="D5154" s="6"/>
    </row>
    <row r="5155" spans="1:4" x14ac:dyDescent="0.25">
      <c r="A5155" s="3">
        <v>25787</v>
      </c>
      <c r="B5155" s="1">
        <v>77.28</v>
      </c>
      <c r="C5155" s="6">
        <f t="shared" si="82"/>
        <v>2.5913463580968894E-3</v>
      </c>
      <c r="D5155" s="6"/>
    </row>
    <row r="5156" spans="1:4" x14ac:dyDescent="0.25">
      <c r="A5156" s="3">
        <v>25790</v>
      </c>
      <c r="B5156" s="1">
        <v>76.2</v>
      </c>
      <c r="C5156" s="6">
        <f t="shared" si="82"/>
        <v>-1.4073727211661965E-2</v>
      </c>
      <c r="D5156" s="6"/>
    </row>
    <row r="5157" spans="1:4" x14ac:dyDescent="0.25">
      <c r="A5157" s="3">
        <v>25791</v>
      </c>
      <c r="B5157" s="1">
        <v>75.819999999999993</v>
      </c>
      <c r="C5157" s="6">
        <f t="shared" si="82"/>
        <v>-4.9993526044119418E-3</v>
      </c>
      <c r="D5157" s="6"/>
    </row>
    <row r="5158" spans="1:4" x14ac:dyDescent="0.25">
      <c r="A5158" s="3">
        <v>25792</v>
      </c>
      <c r="B5158" s="1">
        <v>75.42</v>
      </c>
      <c r="C5158" s="6">
        <f t="shared" si="82"/>
        <v>-5.2896182579776152E-3</v>
      </c>
      <c r="D5158" s="6"/>
    </row>
    <row r="5159" spans="1:4" x14ac:dyDescent="0.25">
      <c r="A5159" s="3">
        <v>25793</v>
      </c>
      <c r="B5159" s="1">
        <v>74.760000000000005</v>
      </c>
      <c r="C5159" s="6">
        <f t="shared" si="82"/>
        <v>-8.7895092428489294E-3</v>
      </c>
      <c r="D5159" s="6"/>
    </row>
    <row r="5160" spans="1:4" x14ac:dyDescent="0.25">
      <c r="A5160" s="3">
        <v>25794</v>
      </c>
      <c r="B5160" s="1">
        <v>75.180000000000007</v>
      </c>
      <c r="C5160" s="6">
        <f t="shared" si="82"/>
        <v>5.6022555486699727E-3</v>
      </c>
      <c r="D5160" s="6"/>
    </row>
    <row r="5161" spans="1:4" x14ac:dyDescent="0.25">
      <c r="A5161" s="3">
        <v>25797</v>
      </c>
      <c r="B5161" s="1">
        <v>75.33</v>
      </c>
      <c r="C5161" s="6">
        <f t="shared" si="82"/>
        <v>1.9932237015711971E-3</v>
      </c>
      <c r="D5161" s="6"/>
    </row>
    <row r="5162" spans="1:4" x14ac:dyDescent="0.25">
      <c r="A5162" s="3">
        <v>25798</v>
      </c>
      <c r="B5162" s="1">
        <v>76.2</v>
      </c>
      <c r="C5162" s="6">
        <f t="shared" si="82"/>
        <v>1.1483000854997278E-2</v>
      </c>
      <c r="D5162" s="6"/>
    </row>
    <row r="5163" spans="1:4" x14ac:dyDescent="0.25">
      <c r="A5163" s="3">
        <v>25799</v>
      </c>
      <c r="B5163" s="1">
        <v>76.959999999999994</v>
      </c>
      <c r="C5163" s="6">
        <f t="shared" si="82"/>
        <v>9.9243436648502811E-3</v>
      </c>
      <c r="D5163" s="6"/>
    </row>
    <row r="5164" spans="1:4" x14ac:dyDescent="0.25">
      <c r="A5164" s="3">
        <v>25800</v>
      </c>
      <c r="B5164" s="1">
        <v>77.84</v>
      </c>
      <c r="C5164" s="6">
        <f t="shared" si="82"/>
        <v>1.136963152029871E-2</v>
      </c>
      <c r="D5164" s="6"/>
    </row>
    <row r="5165" spans="1:4" x14ac:dyDescent="0.25">
      <c r="A5165" s="3">
        <v>25801</v>
      </c>
      <c r="B5165" s="1">
        <v>79.239999999999995</v>
      </c>
      <c r="C5165" s="6">
        <f t="shared" si="82"/>
        <v>1.7825783952600448E-2</v>
      </c>
      <c r="D5165" s="6"/>
    </row>
    <row r="5166" spans="1:4" x14ac:dyDescent="0.25">
      <c r="A5166" s="3">
        <v>25804</v>
      </c>
      <c r="B5166" s="1">
        <v>80.989999999999995</v>
      </c>
      <c r="C5166" s="6">
        <f t="shared" si="82"/>
        <v>2.1844468430548266E-2</v>
      </c>
      <c r="D5166" s="6"/>
    </row>
    <row r="5167" spans="1:4" x14ac:dyDescent="0.25">
      <c r="A5167" s="3">
        <v>25805</v>
      </c>
      <c r="B5167" s="1">
        <v>81.12</v>
      </c>
      <c r="C5167" s="6">
        <f t="shared" si="82"/>
        <v>1.6038495819746207E-3</v>
      </c>
      <c r="D5167" s="6"/>
    </row>
    <row r="5168" spans="1:4" x14ac:dyDescent="0.25">
      <c r="A5168" s="3">
        <v>25806</v>
      </c>
      <c r="B5168" s="1">
        <v>81.209999999999994</v>
      </c>
      <c r="C5168" s="6">
        <f t="shared" si="82"/>
        <v>1.1088524514462988E-3</v>
      </c>
      <c r="D5168" s="6"/>
    </row>
    <row r="5169" spans="1:4" x14ac:dyDescent="0.25">
      <c r="A5169" s="3">
        <v>25807</v>
      </c>
      <c r="B5169" s="1">
        <v>81.08</v>
      </c>
      <c r="C5169" s="6">
        <f t="shared" si="82"/>
        <v>-1.6020707105201717E-3</v>
      </c>
      <c r="D5169" s="6"/>
    </row>
    <row r="5170" spans="1:4" x14ac:dyDescent="0.25">
      <c r="A5170" s="3">
        <v>25808</v>
      </c>
      <c r="B5170" s="1">
        <v>81.86</v>
      </c>
      <c r="C5170" s="6">
        <f t="shared" si="82"/>
        <v>9.5741494804577366E-3</v>
      </c>
      <c r="D5170" s="6"/>
    </row>
    <row r="5171" spans="1:4" x14ac:dyDescent="0.25">
      <c r="A5171" s="3">
        <v>25811</v>
      </c>
      <c r="B5171" s="1">
        <v>81.52</v>
      </c>
      <c r="C5171" s="6">
        <f t="shared" si="82"/>
        <v>-4.1620821497875956E-3</v>
      </c>
      <c r="D5171" s="6"/>
    </row>
    <row r="5172" spans="1:4" x14ac:dyDescent="0.25">
      <c r="A5172" s="3">
        <v>25812</v>
      </c>
      <c r="B5172" s="1">
        <v>80.95</v>
      </c>
      <c r="C5172" s="6">
        <f t="shared" si="82"/>
        <v>-7.0167087908251467E-3</v>
      </c>
      <c r="D5172" s="6"/>
    </row>
    <row r="5173" spans="1:4" x14ac:dyDescent="0.25">
      <c r="A5173" s="3">
        <v>25813</v>
      </c>
      <c r="B5173" s="1">
        <v>80.959999999999994</v>
      </c>
      <c r="C5173" s="6">
        <f t="shared" si="82"/>
        <v>1.2352541551121239E-4</v>
      </c>
      <c r="D5173" s="6"/>
    </row>
    <row r="5174" spans="1:4" x14ac:dyDescent="0.25">
      <c r="A5174" s="3">
        <v>25814</v>
      </c>
      <c r="B5174" s="1">
        <v>82.09</v>
      </c>
      <c r="C5174" s="6">
        <f t="shared" si="82"/>
        <v>1.3861000821019534E-2</v>
      </c>
      <c r="D5174" s="6"/>
    </row>
    <row r="5175" spans="1:4" x14ac:dyDescent="0.25">
      <c r="A5175" s="3">
        <v>25815</v>
      </c>
      <c r="B5175" s="1">
        <v>82.83</v>
      </c>
      <c r="C5175" s="6">
        <f t="shared" si="82"/>
        <v>8.9741082499979821E-3</v>
      </c>
      <c r="D5175" s="6"/>
    </row>
    <row r="5176" spans="1:4" x14ac:dyDescent="0.25">
      <c r="A5176" s="3">
        <v>25819</v>
      </c>
      <c r="B5176" s="1">
        <v>83.04</v>
      </c>
      <c r="C5176" s="6">
        <f t="shared" si="82"/>
        <v>2.5321048074057519E-3</v>
      </c>
      <c r="D5176" s="6"/>
    </row>
    <row r="5177" spans="1:4" x14ac:dyDescent="0.25">
      <c r="A5177" s="3">
        <v>25820</v>
      </c>
      <c r="B5177" s="1">
        <v>82.79</v>
      </c>
      <c r="C5177" s="6">
        <f t="shared" si="82"/>
        <v>-3.0151382668640466E-3</v>
      </c>
      <c r="D5177" s="6"/>
    </row>
    <row r="5178" spans="1:4" x14ac:dyDescent="0.25">
      <c r="A5178" s="3">
        <v>25821</v>
      </c>
      <c r="B5178" s="1">
        <v>82.3</v>
      </c>
      <c r="C5178" s="6">
        <f t="shared" si="82"/>
        <v>-5.9361734676904735E-3</v>
      </c>
      <c r="D5178" s="6"/>
    </row>
    <row r="5179" spans="1:4" x14ac:dyDescent="0.25">
      <c r="A5179" s="3">
        <v>25822</v>
      </c>
      <c r="B5179" s="1">
        <v>82.52</v>
      </c>
      <c r="C5179" s="6">
        <f t="shared" si="82"/>
        <v>2.6695805200269737E-3</v>
      </c>
      <c r="D5179" s="6"/>
    </row>
    <row r="5180" spans="1:4" x14ac:dyDescent="0.25">
      <c r="A5180" s="3">
        <v>25825</v>
      </c>
      <c r="B5180" s="1">
        <v>82.07</v>
      </c>
      <c r="C5180" s="6">
        <f t="shared" si="82"/>
        <v>-5.4681465614308403E-3</v>
      </c>
      <c r="D5180" s="6"/>
    </row>
    <row r="5181" spans="1:4" x14ac:dyDescent="0.25">
      <c r="A5181" s="3">
        <v>25826</v>
      </c>
      <c r="B5181" s="1">
        <v>81.36</v>
      </c>
      <c r="C5181" s="6">
        <f t="shared" si="82"/>
        <v>-8.6887899013156685E-3</v>
      </c>
      <c r="D5181" s="6"/>
    </row>
    <row r="5182" spans="1:4" x14ac:dyDescent="0.25">
      <c r="A5182" s="3">
        <v>25827</v>
      </c>
      <c r="B5182" s="1">
        <v>81.790000000000006</v>
      </c>
      <c r="C5182" s="6">
        <f t="shared" si="82"/>
        <v>5.2712350065782622E-3</v>
      </c>
      <c r="D5182" s="6"/>
    </row>
    <row r="5183" spans="1:4" x14ac:dyDescent="0.25">
      <c r="A5183" s="3">
        <v>25828</v>
      </c>
      <c r="B5183" s="1">
        <v>82.29</v>
      </c>
      <c r="C5183" s="6">
        <f t="shared" si="82"/>
        <v>6.0946068707389122E-3</v>
      </c>
      <c r="D5183" s="6"/>
    </row>
    <row r="5184" spans="1:4" x14ac:dyDescent="0.25">
      <c r="A5184" s="3">
        <v>25829</v>
      </c>
      <c r="B5184" s="1">
        <v>82.62</v>
      </c>
      <c r="C5184" s="6">
        <f t="shared" si="82"/>
        <v>4.0021883509969731E-3</v>
      </c>
      <c r="D5184" s="6"/>
    </row>
    <row r="5185" spans="1:4" x14ac:dyDescent="0.25">
      <c r="A5185" s="3">
        <v>25832</v>
      </c>
      <c r="B5185" s="1">
        <v>81.91</v>
      </c>
      <c r="C5185" s="6">
        <f t="shared" si="82"/>
        <v>-8.630698441107941E-3</v>
      </c>
      <c r="D5185" s="6"/>
    </row>
    <row r="5186" spans="1:4" x14ac:dyDescent="0.25">
      <c r="A5186" s="3">
        <v>25833</v>
      </c>
      <c r="B5186" s="1">
        <v>81.86</v>
      </c>
      <c r="C5186" s="6">
        <f t="shared" si="82"/>
        <v>-6.1061246325372852E-4</v>
      </c>
      <c r="D5186" s="6"/>
    </row>
    <row r="5187" spans="1:4" x14ac:dyDescent="0.25">
      <c r="A5187" s="3">
        <v>25834</v>
      </c>
      <c r="B5187" s="1">
        <v>81.91</v>
      </c>
      <c r="C5187" s="6">
        <f t="shared" si="82"/>
        <v>6.1061246325377493E-4</v>
      </c>
      <c r="D5187" s="6"/>
    </row>
    <row r="5188" spans="1:4" x14ac:dyDescent="0.25">
      <c r="A5188" s="3">
        <v>25835</v>
      </c>
      <c r="B5188" s="1">
        <v>81.66</v>
      </c>
      <c r="C5188" s="6">
        <f t="shared" ref="C5188:C5251" si="83">LN(B5188/B5187)</f>
        <v>-3.056797636080967E-3</v>
      </c>
      <c r="D5188" s="6"/>
    </row>
    <row r="5189" spans="1:4" x14ac:dyDescent="0.25">
      <c r="A5189" s="3">
        <v>25836</v>
      </c>
      <c r="B5189" s="1">
        <v>82.83</v>
      </c>
      <c r="C5189" s="6">
        <f t="shared" si="83"/>
        <v>1.4226028718743178E-2</v>
      </c>
      <c r="D5189" s="6"/>
    </row>
    <row r="5190" spans="1:4" x14ac:dyDescent="0.25">
      <c r="A5190" s="3">
        <v>25839</v>
      </c>
      <c r="B5190" s="1">
        <v>83.91</v>
      </c>
      <c r="C5190" s="6">
        <f t="shared" si="83"/>
        <v>1.2954481271805283E-2</v>
      </c>
      <c r="D5190" s="6"/>
    </row>
    <row r="5191" spans="1:4" x14ac:dyDescent="0.25">
      <c r="A5191" s="3">
        <v>25840</v>
      </c>
      <c r="B5191" s="1">
        <v>83.86</v>
      </c>
      <c r="C5191" s="6">
        <f t="shared" si="83"/>
        <v>-5.9605413936146719E-4</v>
      </c>
      <c r="D5191" s="6"/>
    </row>
    <row r="5192" spans="1:4" x14ac:dyDescent="0.25">
      <c r="A5192" s="3">
        <v>25841</v>
      </c>
      <c r="B5192" s="1">
        <v>84.3</v>
      </c>
      <c r="C5192" s="6">
        <f t="shared" si="83"/>
        <v>5.2331232651930621E-3</v>
      </c>
      <c r="D5192" s="6"/>
    </row>
    <row r="5193" spans="1:4" x14ac:dyDescent="0.25">
      <c r="A5193" s="3">
        <v>25842</v>
      </c>
      <c r="B5193" s="1">
        <v>84.32</v>
      </c>
      <c r="C5193" s="6">
        <f t="shared" si="83"/>
        <v>2.3721978524240037E-4</v>
      </c>
      <c r="D5193" s="6"/>
    </row>
    <row r="5194" spans="1:4" x14ac:dyDescent="0.25">
      <c r="A5194" s="3">
        <v>25843</v>
      </c>
      <c r="B5194" s="1">
        <v>85.16</v>
      </c>
      <c r="C5194" s="6">
        <f t="shared" si="83"/>
        <v>9.9127552322265684E-3</v>
      </c>
      <c r="D5194" s="6"/>
    </row>
    <row r="5195" spans="1:4" x14ac:dyDescent="0.25">
      <c r="A5195" s="3">
        <v>25846</v>
      </c>
      <c r="B5195" s="1">
        <v>86.47</v>
      </c>
      <c r="C5195" s="6">
        <f t="shared" si="83"/>
        <v>1.5265692947060167E-2</v>
      </c>
      <c r="D5195" s="6"/>
    </row>
    <row r="5196" spans="1:4" x14ac:dyDescent="0.25">
      <c r="A5196" s="3">
        <v>25847</v>
      </c>
      <c r="B5196" s="1">
        <v>86.85</v>
      </c>
      <c r="C5196" s="6">
        <f t="shared" si="83"/>
        <v>4.3849597147751123E-3</v>
      </c>
      <c r="D5196" s="6"/>
    </row>
    <row r="5197" spans="1:4" x14ac:dyDescent="0.25">
      <c r="A5197" s="3">
        <v>25848</v>
      </c>
      <c r="B5197" s="1">
        <v>86.89</v>
      </c>
      <c r="C5197" s="6">
        <f t="shared" si="83"/>
        <v>4.6045816400070133E-4</v>
      </c>
      <c r="D5197" s="6"/>
    </row>
    <row r="5198" spans="1:4" x14ac:dyDescent="0.25">
      <c r="A5198" s="3">
        <v>25849</v>
      </c>
      <c r="B5198" s="1">
        <v>85.95</v>
      </c>
      <c r="C5198" s="6">
        <f t="shared" si="83"/>
        <v>-1.08772190222563E-2</v>
      </c>
      <c r="D5198" s="6"/>
    </row>
    <row r="5199" spans="1:4" x14ac:dyDescent="0.25">
      <c r="A5199" s="3">
        <v>25850</v>
      </c>
      <c r="B5199" s="1">
        <v>85.08</v>
      </c>
      <c r="C5199" s="6">
        <f t="shared" si="83"/>
        <v>-1.0173741496821881E-2</v>
      </c>
      <c r="D5199" s="6"/>
    </row>
    <row r="5200" spans="1:4" x14ac:dyDescent="0.25">
      <c r="A5200" s="3">
        <v>25853</v>
      </c>
      <c r="B5200" s="1">
        <v>84.17</v>
      </c>
      <c r="C5200" s="6">
        <f t="shared" si="83"/>
        <v>-1.0753427108551638E-2</v>
      </c>
      <c r="D5200" s="6"/>
    </row>
    <row r="5201" spans="1:4" x14ac:dyDescent="0.25">
      <c r="A5201" s="3">
        <v>25854</v>
      </c>
      <c r="B5201" s="1">
        <v>84.06</v>
      </c>
      <c r="C5201" s="6">
        <f t="shared" si="83"/>
        <v>-1.3077336465140339E-3</v>
      </c>
      <c r="D5201" s="6"/>
    </row>
    <row r="5202" spans="1:4" x14ac:dyDescent="0.25">
      <c r="A5202" s="3">
        <v>25855</v>
      </c>
      <c r="B5202" s="1">
        <v>84.19</v>
      </c>
      <c r="C5202" s="6">
        <f t="shared" si="83"/>
        <v>1.5453197726020211E-3</v>
      </c>
      <c r="D5202" s="6"/>
    </row>
    <row r="5203" spans="1:4" x14ac:dyDescent="0.25">
      <c r="A5203" s="3">
        <v>25856</v>
      </c>
      <c r="B5203" s="1">
        <v>84.65</v>
      </c>
      <c r="C5203" s="6">
        <f t="shared" si="83"/>
        <v>5.4489592295717069E-3</v>
      </c>
      <c r="D5203" s="6"/>
    </row>
    <row r="5204" spans="1:4" x14ac:dyDescent="0.25">
      <c r="A5204" s="3">
        <v>25857</v>
      </c>
      <c r="B5204" s="1">
        <v>84.28</v>
      </c>
      <c r="C5204" s="6">
        <f t="shared" si="83"/>
        <v>-4.3805196431561302E-3</v>
      </c>
      <c r="D5204" s="6"/>
    </row>
    <row r="5205" spans="1:4" x14ac:dyDescent="0.25">
      <c r="A5205" s="3">
        <v>25860</v>
      </c>
      <c r="B5205" s="1">
        <v>83.15</v>
      </c>
      <c r="C5205" s="6">
        <f t="shared" si="83"/>
        <v>-1.3498383297051551E-2</v>
      </c>
      <c r="D5205" s="6"/>
    </row>
    <row r="5206" spans="1:4" x14ac:dyDescent="0.25">
      <c r="A5206" s="3">
        <v>25861</v>
      </c>
      <c r="B5206" s="1">
        <v>83.64</v>
      </c>
      <c r="C5206" s="6">
        <f t="shared" si="83"/>
        <v>5.8756689214961759E-3</v>
      </c>
      <c r="D5206" s="6"/>
    </row>
    <row r="5207" spans="1:4" x14ac:dyDescent="0.25">
      <c r="A5207" s="3">
        <v>25862</v>
      </c>
      <c r="B5207" s="1">
        <v>83.66</v>
      </c>
      <c r="C5207" s="6">
        <f t="shared" si="83"/>
        <v>2.3909145361954476E-4</v>
      </c>
      <c r="D5207" s="6"/>
    </row>
    <row r="5208" spans="1:4" x14ac:dyDescent="0.25">
      <c r="A5208" s="3">
        <v>25863</v>
      </c>
      <c r="B5208" s="1">
        <v>83.38</v>
      </c>
      <c r="C5208" s="6">
        <f t="shared" si="83"/>
        <v>-3.3524935614015344E-3</v>
      </c>
      <c r="D5208" s="6"/>
    </row>
    <row r="5209" spans="1:4" x14ac:dyDescent="0.25">
      <c r="A5209" s="3">
        <v>25864</v>
      </c>
      <c r="B5209" s="1">
        <v>83.77</v>
      </c>
      <c r="C5209" s="6">
        <f t="shared" si="83"/>
        <v>4.6664757130672691E-3</v>
      </c>
      <c r="D5209" s="6"/>
    </row>
    <row r="5210" spans="1:4" x14ac:dyDescent="0.25">
      <c r="A5210" s="3">
        <v>25867</v>
      </c>
      <c r="B5210" s="1">
        <v>83.31</v>
      </c>
      <c r="C5210" s="6">
        <f t="shared" si="83"/>
        <v>-5.5063581789001536E-3</v>
      </c>
      <c r="D5210" s="6"/>
    </row>
    <row r="5211" spans="1:4" x14ac:dyDescent="0.25">
      <c r="A5211" s="3">
        <v>25868</v>
      </c>
      <c r="B5211" s="1">
        <v>83.12</v>
      </c>
      <c r="C5211" s="6">
        <f t="shared" si="83"/>
        <v>-2.2832431958458616E-3</v>
      </c>
      <c r="D5211" s="6"/>
    </row>
    <row r="5212" spans="1:4" x14ac:dyDescent="0.25">
      <c r="A5212" s="3">
        <v>25869</v>
      </c>
      <c r="B5212" s="1">
        <v>83.43</v>
      </c>
      <c r="C5212" s="6">
        <f t="shared" si="83"/>
        <v>3.7226101230112157E-3</v>
      </c>
      <c r="D5212" s="6"/>
    </row>
    <row r="5213" spans="1:4" x14ac:dyDescent="0.25">
      <c r="A5213" s="3">
        <v>25870</v>
      </c>
      <c r="B5213" s="1">
        <v>83.36</v>
      </c>
      <c r="C5213" s="6">
        <f t="shared" si="83"/>
        <v>-8.3937890892651055E-4</v>
      </c>
      <c r="D5213" s="6"/>
    </row>
    <row r="5214" spans="1:4" x14ac:dyDescent="0.25">
      <c r="A5214" s="3">
        <v>25871</v>
      </c>
      <c r="B5214" s="1">
        <v>83.25</v>
      </c>
      <c r="C5214" s="6">
        <f t="shared" si="83"/>
        <v>-1.3204491445035188E-3</v>
      </c>
      <c r="D5214" s="6"/>
    </row>
    <row r="5215" spans="1:4" x14ac:dyDescent="0.25">
      <c r="A5215" s="3">
        <v>25874</v>
      </c>
      <c r="B5215" s="1">
        <v>83.51</v>
      </c>
      <c r="C5215" s="6">
        <f t="shared" si="83"/>
        <v>3.1182563045849578E-3</v>
      </c>
      <c r="D5215" s="6"/>
    </row>
    <row r="5216" spans="1:4" x14ac:dyDescent="0.25">
      <c r="A5216" s="3">
        <v>25875</v>
      </c>
      <c r="B5216" s="1">
        <v>84.22</v>
      </c>
      <c r="C5216" s="6">
        <f t="shared" si="83"/>
        <v>8.466037568643673E-3</v>
      </c>
      <c r="D5216" s="6"/>
    </row>
    <row r="5217" spans="1:4" x14ac:dyDescent="0.25">
      <c r="A5217" s="3">
        <v>25876</v>
      </c>
      <c r="B5217" s="1">
        <v>84.39</v>
      </c>
      <c r="C5217" s="6">
        <f t="shared" si="83"/>
        <v>2.016488436093521E-3</v>
      </c>
      <c r="D5217" s="6"/>
    </row>
    <row r="5218" spans="1:4" x14ac:dyDescent="0.25">
      <c r="A5218" s="3">
        <v>25877</v>
      </c>
      <c r="B5218" s="1">
        <v>84.1</v>
      </c>
      <c r="C5218" s="6">
        <f t="shared" si="83"/>
        <v>-3.4423441909729015E-3</v>
      </c>
      <c r="D5218" s="6"/>
    </row>
    <row r="5219" spans="1:4" x14ac:dyDescent="0.25">
      <c r="A5219" s="3">
        <v>25878</v>
      </c>
      <c r="B5219" s="1">
        <v>84.22</v>
      </c>
      <c r="C5219" s="6">
        <f t="shared" si="83"/>
        <v>1.4258557548793933E-3</v>
      </c>
      <c r="D5219" s="6"/>
    </row>
    <row r="5220" spans="1:4" x14ac:dyDescent="0.25">
      <c r="A5220" s="3">
        <v>25881</v>
      </c>
      <c r="B5220" s="1">
        <v>84.67</v>
      </c>
      <c r="C5220" s="6">
        <f t="shared" si="83"/>
        <v>5.3289249204040573E-3</v>
      </c>
      <c r="D5220" s="6"/>
    </row>
    <row r="5221" spans="1:4" x14ac:dyDescent="0.25">
      <c r="A5221" s="3">
        <v>25882</v>
      </c>
      <c r="B5221" s="1">
        <v>84.79</v>
      </c>
      <c r="C5221" s="6">
        <f t="shared" si="83"/>
        <v>1.4162636617259126E-3</v>
      </c>
      <c r="D5221" s="6"/>
    </row>
    <row r="5222" spans="1:4" x14ac:dyDescent="0.25">
      <c r="A5222" s="3">
        <v>25883</v>
      </c>
      <c r="B5222" s="1">
        <v>85.03</v>
      </c>
      <c r="C5222" s="6">
        <f t="shared" si="83"/>
        <v>2.8265240817894168E-3</v>
      </c>
      <c r="D5222" s="6"/>
    </row>
    <row r="5223" spans="1:4" x14ac:dyDescent="0.25">
      <c r="A5223" s="3">
        <v>25884</v>
      </c>
      <c r="B5223" s="1">
        <v>84.15</v>
      </c>
      <c r="C5223" s="6">
        <f t="shared" si="83"/>
        <v>-1.0403214760886039E-2</v>
      </c>
      <c r="D5223" s="6"/>
    </row>
    <row r="5224" spans="1:4" x14ac:dyDescent="0.25">
      <c r="A5224" s="3">
        <v>25885</v>
      </c>
      <c r="B5224" s="1">
        <v>83.37</v>
      </c>
      <c r="C5224" s="6">
        <f t="shared" si="83"/>
        <v>-9.3123882142929788E-3</v>
      </c>
      <c r="D5224" s="6"/>
    </row>
    <row r="5225" spans="1:4" x14ac:dyDescent="0.25">
      <c r="A5225" s="3">
        <v>25888</v>
      </c>
      <c r="B5225" s="1">
        <v>83.24</v>
      </c>
      <c r="C5225" s="6">
        <f t="shared" si="83"/>
        <v>-1.5605308970884357E-3</v>
      </c>
      <c r="D5225" s="6"/>
    </row>
    <row r="5226" spans="1:4" x14ac:dyDescent="0.25">
      <c r="A5226" s="3">
        <v>25889</v>
      </c>
      <c r="B5226" s="1">
        <v>83.47</v>
      </c>
      <c r="C5226" s="6">
        <f t="shared" si="83"/>
        <v>2.7592843372116439E-3</v>
      </c>
      <c r="D5226" s="6"/>
    </row>
    <row r="5227" spans="1:4" x14ac:dyDescent="0.25">
      <c r="A5227" s="3">
        <v>25890</v>
      </c>
      <c r="B5227" s="1">
        <v>82.79</v>
      </c>
      <c r="C5227" s="6">
        <f t="shared" si="83"/>
        <v>-8.1800047119306944E-3</v>
      </c>
      <c r="D5227" s="6"/>
    </row>
    <row r="5228" spans="1:4" x14ac:dyDescent="0.25">
      <c r="A5228" s="3">
        <v>25891</v>
      </c>
      <c r="B5228" s="1">
        <v>82.91</v>
      </c>
      <c r="C5228" s="6">
        <f t="shared" si="83"/>
        <v>1.4484009774126845E-3</v>
      </c>
      <c r="D5228" s="6"/>
    </row>
    <row r="5229" spans="1:4" x14ac:dyDescent="0.25">
      <c r="A5229" s="3">
        <v>25892</v>
      </c>
      <c r="B5229" s="1">
        <v>83.72</v>
      </c>
      <c r="C5229" s="6">
        <f t="shared" si="83"/>
        <v>9.7222154496717055E-3</v>
      </c>
      <c r="D5229" s="6"/>
    </row>
    <row r="5230" spans="1:4" x14ac:dyDescent="0.25">
      <c r="A5230" s="3">
        <v>25895</v>
      </c>
      <c r="B5230" s="1">
        <v>84.24</v>
      </c>
      <c r="C5230" s="6">
        <f t="shared" si="83"/>
        <v>6.1919702479209804E-3</v>
      </c>
      <c r="D5230" s="6"/>
    </row>
    <row r="5231" spans="1:4" x14ac:dyDescent="0.25">
      <c r="A5231" s="3">
        <v>25896</v>
      </c>
      <c r="B5231" s="1">
        <v>84.78</v>
      </c>
      <c r="C5231" s="6">
        <f t="shared" si="83"/>
        <v>6.3897980987709883E-3</v>
      </c>
      <c r="D5231" s="6"/>
    </row>
    <row r="5232" spans="1:4" x14ac:dyDescent="0.25">
      <c r="A5232" s="3">
        <v>25897</v>
      </c>
      <c r="B5232" s="1">
        <v>85.09</v>
      </c>
      <c r="C5232" s="6">
        <f t="shared" si="83"/>
        <v>3.649853936974977E-3</v>
      </c>
      <c r="D5232" s="6"/>
    </row>
    <row r="5233" spans="1:4" x14ac:dyDescent="0.25">
      <c r="A5233" s="3">
        <v>25899</v>
      </c>
      <c r="B5233" s="1">
        <v>85.93</v>
      </c>
      <c r="C5233" s="6">
        <f t="shared" si="83"/>
        <v>9.823491463665724E-3</v>
      </c>
      <c r="D5233" s="6"/>
    </row>
    <row r="5234" spans="1:4" x14ac:dyDescent="0.25">
      <c r="A5234" s="3">
        <v>25902</v>
      </c>
      <c r="B5234" s="1">
        <v>87.2</v>
      </c>
      <c r="C5234" s="6">
        <f t="shared" si="83"/>
        <v>1.4671319589802232E-2</v>
      </c>
      <c r="D5234" s="6"/>
    </row>
    <row r="5235" spans="1:4" x14ac:dyDescent="0.25">
      <c r="A5235" s="3">
        <v>25903</v>
      </c>
      <c r="B5235" s="1">
        <v>87.47</v>
      </c>
      <c r="C5235" s="6">
        <f t="shared" si="83"/>
        <v>3.0915465168296131E-3</v>
      </c>
      <c r="D5235" s="6"/>
    </row>
    <row r="5236" spans="1:4" x14ac:dyDescent="0.25">
      <c r="A5236" s="3">
        <v>25904</v>
      </c>
      <c r="B5236" s="1">
        <v>88.48</v>
      </c>
      <c r="C5236" s="6">
        <f t="shared" si="83"/>
        <v>1.1480660342261114E-2</v>
      </c>
      <c r="D5236" s="6"/>
    </row>
    <row r="5237" spans="1:4" x14ac:dyDescent="0.25">
      <c r="A5237" s="3">
        <v>25905</v>
      </c>
      <c r="B5237" s="1">
        <v>88.9</v>
      </c>
      <c r="C5237" s="6">
        <f t="shared" si="83"/>
        <v>4.7356047458342503E-3</v>
      </c>
      <c r="D5237" s="6"/>
    </row>
    <row r="5238" spans="1:4" x14ac:dyDescent="0.25">
      <c r="A5238" s="3">
        <v>25906</v>
      </c>
      <c r="B5238" s="1">
        <v>89.46</v>
      </c>
      <c r="C5238" s="6">
        <f t="shared" si="83"/>
        <v>6.2794554848431012E-3</v>
      </c>
      <c r="D5238" s="6"/>
    </row>
    <row r="5239" spans="1:4" x14ac:dyDescent="0.25">
      <c r="A5239" s="3">
        <v>25909</v>
      </c>
      <c r="B5239" s="1">
        <v>89.94</v>
      </c>
      <c r="C5239" s="6">
        <f t="shared" si="83"/>
        <v>5.3511833378593948E-3</v>
      </c>
      <c r="D5239" s="6"/>
    </row>
    <row r="5240" spans="1:4" x14ac:dyDescent="0.25">
      <c r="A5240" s="3">
        <v>25910</v>
      </c>
      <c r="B5240" s="1">
        <v>89.47</v>
      </c>
      <c r="C5240" s="6">
        <f t="shared" si="83"/>
        <v>-5.2394077830567347E-3</v>
      </c>
      <c r="D5240" s="6"/>
    </row>
    <row r="5241" spans="1:4" x14ac:dyDescent="0.25">
      <c r="A5241" s="3">
        <v>25911</v>
      </c>
      <c r="B5241" s="1">
        <v>89.54</v>
      </c>
      <c r="C5241" s="6">
        <f t="shared" si="83"/>
        <v>7.8207925331486114E-4</v>
      </c>
      <c r="D5241" s="6"/>
    </row>
    <row r="5242" spans="1:4" x14ac:dyDescent="0.25">
      <c r="A5242" s="3">
        <v>25912</v>
      </c>
      <c r="B5242" s="1">
        <v>89.92</v>
      </c>
      <c r="C5242" s="6">
        <f t="shared" si="83"/>
        <v>4.2349333325614798E-3</v>
      </c>
      <c r="D5242" s="6"/>
    </row>
    <row r="5243" spans="1:4" x14ac:dyDescent="0.25">
      <c r="A5243" s="3">
        <v>25913</v>
      </c>
      <c r="B5243" s="1">
        <v>90.26</v>
      </c>
      <c r="C5243" s="6">
        <f t="shared" si="83"/>
        <v>3.7740082534743176E-3</v>
      </c>
      <c r="D5243" s="6"/>
    </row>
    <row r="5244" spans="1:4" x14ac:dyDescent="0.25">
      <c r="A5244" s="3">
        <v>25916</v>
      </c>
      <c r="B5244" s="1">
        <v>89.8</v>
      </c>
      <c r="C5244" s="6">
        <f t="shared" si="83"/>
        <v>-5.1094190907012855E-3</v>
      </c>
      <c r="D5244" s="6"/>
    </row>
    <row r="5245" spans="1:4" x14ac:dyDescent="0.25">
      <c r="A5245" s="3">
        <v>25917</v>
      </c>
      <c r="B5245" s="1">
        <v>89.66</v>
      </c>
      <c r="C5245" s="6">
        <f t="shared" si="83"/>
        <v>-1.5602365808604986E-3</v>
      </c>
      <c r="D5245" s="6"/>
    </row>
    <row r="5246" spans="1:4" x14ac:dyDescent="0.25">
      <c r="A5246" s="3">
        <v>25918</v>
      </c>
      <c r="B5246" s="1">
        <v>89.72</v>
      </c>
      <c r="C5246" s="6">
        <f t="shared" si="83"/>
        <v>6.6897092471411839E-4</v>
      </c>
      <c r="D5246" s="6"/>
    </row>
    <row r="5247" spans="1:4" x14ac:dyDescent="0.25">
      <c r="A5247" s="3">
        <v>25919</v>
      </c>
      <c r="B5247" s="1">
        <v>90.04</v>
      </c>
      <c r="C5247" s="6">
        <f t="shared" si="83"/>
        <v>3.5603063865241075E-3</v>
      </c>
      <c r="D5247" s="6"/>
    </row>
    <row r="5248" spans="1:4" x14ac:dyDescent="0.25">
      <c r="A5248" s="3">
        <v>25920</v>
      </c>
      <c r="B5248" s="1">
        <v>90.22</v>
      </c>
      <c r="C5248" s="6">
        <f t="shared" si="83"/>
        <v>1.9971159417182288E-3</v>
      </c>
      <c r="D5248" s="6"/>
    </row>
    <row r="5249" spans="1:4" x14ac:dyDescent="0.25">
      <c r="A5249" s="3">
        <v>25923</v>
      </c>
      <c r="B5249" s="1">
        <v>89.94</v>
      </c>
      <c r="C5249" s="6">
        <f t="shared" si="83"/>
        <v>-3.1083506376884933E-3</v>
      </c>
      <c r="D5249" s="6"/>
    </row>
    <row r="5250" spans="1:4" x14ac:dyDescent="0.25">
      <c r="A5250" s="3">
        <v>25924</v>
      </c>
      <c r="B5250" s="1">
        <v>90.04</v>
      </c>
      <c r="C5250" s="6">
        <f t="shared" si="83"/>
        <v>1.11123469597023E-3</v>
      </c>
      <c r="D5250" s="6"/>
    </row>
    <row r="5251" spans="1:4" x14ac:dyDescent="0.25">
      <c r="A5251" s="3">
        <v>25925</v>
      </c>
      <c r="B5251" s="1">
        <v>90.1</v>
      </c>
      <c r="C5251" s="6">
        <f t="shared" si="83"/>
        <v>6.6614857576054003E-4</v>
      </c>
      <c r="D5251" s="6"/>
    </row>
    <row r="5252" spans="1:4" x14ac:dyDescent="0.25">
      <c r="A5252" s="3">
        <v>25926</v>
      </c>
      <c r="B5252" s="1">
        <v>90.61</v>
      </c>
      <c r="C5252" s="6">
        <f t="shared" ref="C5252:C5315" si="84">LN(B5252/B5251)</f>
        <v>5.6444176196771313E-3</v>
      </c>
      <c r="D5252" s="6"/>
    </row>
    <row r="5253" spans="1:4" x14ac:dyDescent="0.25">
      <c r="A5253" s="3">
        <v>25930</v>
      </c>
      <c r="B5253" s="1">
        <v>91.09</v>
      </c>
      <c r="C5253" s="6">
        <f t="shared" si="84"/>
        <v>5.2834465227493063E-3</v>
      </c>
      <c r="D5253" s="6"/>
    </row>
    <row r="5254" spans="1:4" x14ac:dyDescent="0.25">
      <c r="A5254" s="3">
        <v>25931</v>
      </c>
      <c r="B5254" s="1">
        <v>92.08</v>
      </c>
      <c r="C5254" s="6">
        <f t="shared" si="84"/>
        <v>1.0809735656908705E-2</v>
      </c>
      <c r="D5254" s="6"/>
    </row>
    <row r="5255" spans="1:4" x14ac:dyDescent="0.25">
      <c r="A5255" s="3">
        <v>25932</v>
      </c>
      <c r="B5255" s="1">
        <v>92.27</v>
      </c>
      <c r="C5255" s="6">
        <f t="shared" si="84"/>
        <v>2.0612971768373366E-3</v>
      </c>
      <c r="D5255" s="6"/>
    </row>
    <row r="5256" spans="1:4" x14ac:dyDescent="0.25">
      <c r="A5256" s="3">
        <v>25933</v>
      </c>
      <c r="B5256" s="1">
        <v>92.15</v>
      </c>
      <c r="C5256" s="6">
        <f t="shared" si="84"/>
        <v>-1.3013774746320399E-3</v>
      </c>
      <c r="D5256" s="6"/>
    </row>
    <row r="5257" spans="1:4" x14ac:dyDescent="0.25">
      <c r="A5257" s="3">
        <v>25937</v>
      </c>
      <c r="B5257" s="1">
        <v>91.15</v>
      </c>
      <c r="C5257" s="6">
        <f t="shared" si="84"/>
        <v>-1.091118299116027E-2</v>
      </c>
      <c r="D5257" s="6"/>
    </row>
    <row r="5258" spans="1:4" x14ac:dyDescent="0.25">
      <c r="A5258" s="3">
        <v>25938</v>
      </c>
      <c r="B5258" s="1">
        <v>91.8</v>
      </c>
      <c r="C5258" s="6">
        <f t="shared" si="84"/>
        <v>7.1057965017726175E-3</v>
      </c>
      <c r="D5258" s="6"/>
    </row>
    <row r="5259" spans="1:4" x14ac:dyDescent="0.25">
      <c r="A5259" s="3">
        <v>25939</v>
      </c>
      <c r="B5259" s="1">
        <v>92.35</v>
      </c>
      <c r="C5259" s="6">
        <f t="shared" si="84"/>
        <v>5.973409018804241E-3</v>
      </c>
      <c r="D5259" s="6"/>
    </row>
    <row r="5260" spans="1:4" x14ac:dyDescent="0.25">
      <c r="A5260" s="3">
        <v>25940</v>
      </c>
      <c r="B5260" s="1">
        <v>92.38</v>
      </c>
      <c r="C5260" s="6">
        <f t="shared" si="84"/>
        <v>3.2479835721027699E-4</v>
      </c>
      <c r="D5260" s="6"/>
    </row>
    <row r="5261" spans="1:4" x14ac:dyDescent="0.25">
      <c r="A5261" s="3">
        <v>25941</v>
      </c>
      <c r="B5261" s="1">
        <v>92.19</v>
      </c>
      <c r="C5261" s="6">
        <f t="shared" si="84"/>
        <v>-2.0588401919563091E-3</v>
      </c>
      <c r="D5261" s="6"/>
    </row>
    <row r="5262" spans="1:4" x14ac:dyDescent="0.25">
      <c r="A5262" s="3">
        <v>25944</v>
      </c>
      <c r="B5262" s="1">
        <v>91.98</v>
      </c>
      <c r="C5262" s="6">
        <f t="shared" si="84"/>
        <v>-2.2805026987251066E-3</v>
      </c>
      <c r="D5262" s="6"/>
    </row>
    <row r="5263" spans="1:4" x14ac:dyDescent="0.25">
      <c r="A5263" s="3">
        <v>25945</v>
      </c>
      <c r="B5263" s="1">
        <v>92.72</v>
      </c>
      <c r="C5263" s="6">
        <f t="shared" si="84"/>
        <v>8.0130369197184553E-3</v>
      </c>
      <c r="D5263" s="6"/>
    </row>
    <row r="5264" spans="1:4" x14ac:dyDescent="0.25">
      <c r="A5264" s="3">
        <v>25946</v>
      </c>
      <c r="B5264" s="1">
        <v>92.56</v>
      </c>
      <c r="C5264" s="6">
        <f t="shared" si="84"/>
        <v>-1.7271161460750777E-3</v>
      </c>
      <c r="D5264" s="6"/>
    </row>
    <row r="5265" spans="1:4" x14ac:dyDescent="0.25">
      <c r="A5265" s="3">
        <v>25947</v>
      </c>
      <c r="B5265" s="1">
        <v>92.8</v>
      </c>
      <c r="C5265" s="6">
        <f t="shared" si="84"/>
        <v>2.5895569067336767E-3</v>
      </c>
      <c r="D5265" s="6"/>
    </row>
    <row r="5266" spans="1:4" x14ac:dyDescent="0.25">
      <c r="A5266" s="3">
        <v>25948</v>
      </c>
      <c r="B5266" s="1">
        <v>93.03</v>
      </c>
      <c r="C5266" s="6">
        <f t="shared" si="84"/>
        <v>2.4753819883124952E-3</v>
      </c>
      <c r="D5266" s="6"/>
    </row>
    <row r="5267" spans="1:4" x14ac:dyDescent="0.25">
      <c r="A5267" s="3">
        <v>25951</v>
      </c>
      <c r="B5267" s="1">
        <v>93.41</v>
      </c>
      <c r="C5267" s="6">
        <f t="shared" si="84"/>
        <v>4.0763841042900468E-3</v>
      </c>
      <c r="D5267" s="6"/>
    </row>
    <row r="5268" spans="1:4" x14ac:dyDescent="0.25">
      <c r="A5268" s="3">
        <v>25952</v>
      </c>
      <c r="B5268" s="1">
        <v>93.76</v>
      </c>
      <c r="C5268" s="6">
        <f t="shared" si="84"/>
        <v>3.7399199439451343E-3</v>
      </c>
      <c r="D5268" s="6"/>
    </row>
    <row r="5269" spans="1:4" x14ac:dyDescent="0.25">
      <c r="A5269" s="3">
        <v>25953</v>
      </c>
      <c r="B5269" s="1">
        <v>93.78</v>
      </c>
      <c r="C5269" s="6">
        <f t="shared" si="84"/>
        <v>2.1328783273766332E-4</v>
      </c>
      <c r="D5269" s="6"/>
    </row>
    <row r="5270" spans="1:4" x14ac:dyDescent="0.25">
      <c r="A5270" s="3">
        <v>25954</v>
      </c>
      <c r="B5270" s="1">
        <v>94.19</v>
      </c>
      <c r="C5270" s="6">
        <f t="shared" si="84"/>
        <v>4.3624051732854543E-3</v>
      </c>
      <c r="D5270" s="6"/>
    </row>
    <row r="5271" spans="1:4" x14ac:dyDescent="0.25">
      <c r="A5271" s="3">
        <v>25955</v>
      </c>
      <c r="B5271" s="1">
        <v>94.88</v>
      </c>
      <c r="C5271" s="6">
        <f t="shared" si="84"/>
        <v>7.2989164146895023E-3</v>
      </c>
      <c r="D5271" s="6"/>
    </row>
    <row r="5272" spans="1:4" x14ac:dyDescent="0.25">
      <c r="A5272" s="3">
        <v>25958</v>
      </c>
      <c r="B5272" s="1">
        <v>95.28</v>
      </c>
      <c r="C5272" s="6">
        <f t="shared" si="84"/>
        <v>4.2069897976293796E-3</v>
      </c>
      <c r="D5272" s="6"/>
    </row>
    <row r="5273" spans="1:4" x14ac:dyDescent="0.25">
      <c r="A5273" s="3">
        <v>25959</v>
      </c>
      <c r="B5273" s="1">
        <v>95.59</v>
      </c>
      <c r="C5273" s="6">
        <f t="shared" si="84"/>
        <v>3.2482870286265867E-3</v>
      </c>
      <c r="D5273" s="6"/>
    </row>
    <row r="5274" spans="1:4" x14ac:dyDescent="0.25">
      <c r="A5274" s="3">
        <v>25960</v>
      </c>
      <c r="B5274" s="1">
        <v>94.89</v>
      </c>
      <c r="C5274" s="6">
        <f t="shared" si="84"/>
        <v>-7.3498860900040978E-3</v>
      </c>
      <c r="D5274" s="6"/>
    </row>
    <row r="5275" spans="1:4" x14ac:dyDescent="0.25">
      <c r="A5275" s="3">
        <v>25961</v>
      </c>
      <c r="B5275" s="1">
        <v>95.21</v>
      </c>
      <c r="C5275" s="6">
        <f t="shared" si="84"/>
        <v>3.3666523119327339E-3</v>
      </c>
      <c r="D5275" s="6"/>
    </row>
    <row r="5276" spans="1:4" x14ac:dyDescent="0.25">
      <c r="A5276" s="3">
        <v>25962</v>
      </c>
      <c r="B5276" s="1">
        <v>95.88</v>
      </c>
      <c r="C5276" s="6">
        <f t="shared" si="84"/>
        <v>7.0124312685837225E-3</v>
      </c>
      <c r="D5276" s="6"/>
    </row>
    <row r="5277" spans="1:4" x14ac:dyDescent="0.25">
      <c r="A5277" s="3">
        <v>25965</v>
      </c>
      <c r="B5277" s="1">
        <v>96.42</v>
      </c>
      <c r="C5277" s="6">
        <f t="shared" si="84"/>
        <v>5.616239411292712E-3</v>
      </c>
      <c r="D5277" s="6"/>
    </row>
    <row r="5278" spans="1:4" x14ac:dyDescent="0.25">
      <c r="A5278" s="3">
        <v>25966</v>
      </c>
      <c r="B5278" s="1">
        <v>96.43</v>
      </c>
      <c r="C5278" s="6">
        <f t="shared" si="84"/>
        <v>1.0370754481689704E-4</v>
      </c>
      <c r="D5278" s="6"/>
    </row>
    <row r="5279" spans="1:4" x14ac:dyDescent="0.25">
      <c r="A5279" s="3">
        <v>25967</v>
      </c>
      <c r="B5279" s="1">
        <v>96.63</v>
      </c>
      <c r="C5279" s="6">
        <f t="shared" si="84"/>
        <v>2.0718954889240768E-3</v>
      </c>
      <c r="D5279" s="6"/>
    </row>
    <row r="5280" spans="1:4" x14ac:dyDescent="0.25">
      <c r="A5280" s="3">
        <v>25968</v>
      </c>
      <c r="B5280" s="1">
        <v>96.62</v>
      </c>
      <c r="C5280" s="6">
        <f t="shared" si="84"/>
        <v>-1.0349288495640771E-4</v>
      </c>
      <c r="D5280" s="6"/>
    </row>
    <row r="5281" spans="1:4" x14ac:dyDescent="0.25">
      <c r="A5281" s="3">
        <v>25969</v>
      </c>
      <c r="B5281" s="1">
        <v>96.93</v>
      </c>
      <c r="C5281" s="6">
        <f t="shared" si="84"/>
        <v>3.2033093782559072E-3</v>
      </c>
      <c r="D5281" s="6"/>
    </row>
    <row r="5282" spans="1:4" x14ac:dyDescent="0.25">
      <c r="A5282" s="3">
        <v>25972</v>
      </c>
      <c r="B5282" s="1">
        <v>97.45</v>
      </c>
      <c r="C5282" s="6">
        <f t="shared" si="84"/>
        <v>5.3503574490531992E-3</v>
      </c>
      <c r="D5282" s="6"/>
    </row>
    <row r="5283" spans="1:4" x14ac:dyDescent="0.25">
      <c r="A5283" s="3">
        <v>25973</v>
      </c>
      <c r="B5283" s="1">
        <v>97.51</v>
      </c>
      <c r="C5283" s="6">
        <f t="shared" si="84"/>
        <v>6.1551089345775471E-4</v>
      </c>
      <c r="D5283" s="6"/>
    </row>
    <row r="5284" spans="1:4" x14ac:dyDescent="0.25">
      <c r="A5284" s="3">
        <v>25974</v>
      </c>
      <c r="B5284" s="1">
        <v>97.39</v>
      </c>
      <c r="C5284" s="6">
        <f t="shared" si="84"/>
        <v>-1.231400873919837E-3</v>
      </c>
      <c r="D5284" s="6"/>
    </row>
    <row r="5285" spans="1:4" x14ac:dyDescent="0.25">
      <c r="A5285" s="3">
        <v>25975</v>
      </c>
      <c r="B5285" s="1">
        <v>97.91</v>
      </c>
      <c r="C5285" s="6">
        <f t="shared" si="84"/>
        <v>5.3251533928721523E-3</v>
      </c>
      <c r="D5285" s="6"/>
    </row>
    <row r="5286" spans="1:4" x14ac:dyDescent="0.25">
      <c r="A5286" s="3">
        <v>25976</v>
      </c>
      <c r="B5286" s="1">
        <v>98.43</v>
      </c>
      <c r="C5286" s="6">
        <f t="shared" si="84"/>
        <v>5.2969462751401289E-3</v>
      </c>
      <c r="D5286" s="6"/>
    </row>
    <row r="5287" spans="1:4" x14ac:dyDescent="0.25">
      <c r="A5287" s="3">
        <v>25980</v>
      </c>
      <c r="B5287" s="1">
        <v>98.66</v>
      </c>
      <c r="C5287" s="6">
        <f t="shared" si="84"/>
        <v>2.333960164472031E-3</v>
      </c>
      <c r="D5287" s="6"/>
    </row>
    <row r="5288" spans="1:4" x14ac:dyDescent="0.25">
      <c r="A5288" s="3">
        <v>25981</v>
      </c>
      <c r="B5288" s="1">
        <v>98.2</v>
      </c>
      <c r="C5288" s="6">
        <f t="shared" si="84"/>
        <v>-4.6733804451718937E-3</v>
      </c>
      <c r="D5288" s="6"/>
    </row>
    <row r="5289" spans="1:4" x14ac:dyDescent="0.25">
      <c r="A5289" s="3">
        <v>25982</v>
      </c>
      <c r="B5289" s="1">
        <v>97.56</v>
      </c>
      <c r="C5289" s="6">
        <f t="shared" si="84"/>
        <v>-6.5386420127006625E-3</v>
      </c>
      <c r="D5289" s="6"/>
    </row>
    <row r="5290" spans="1:4" x14ac:dyDescent="0.25">
      <c r="A5290" s="3">
        <v>25983</v>
      </c>
      <c r="B5290" s="1">
        <v>96.74</v>
      </c>
      <c r="C5290" s="6">
        <f t="shared" si="84"/>
        <v>-8.4406059528824989E-3</v>
      </c>
      <c r="D5290" s="6"/>
    </row>
    <row r="5291" spans="1:4" x14ac:dyDescent="0.25">
      <c r="A5291" s="3">
        <v>25986</v>
      </c>
      <c r="B5291" s="1">
        <v>95.72</v>
      </c>
      <c r="C5291" s="6">
        <f t="shared" si="84"/>
        <v>-1.059970435466456E-2</v>
      </c>
      <c r="D5291" s="6"/>
    </row>
    <row r="5292" spans="1:4" x14ac:dyDescent="0.25">
      <c r="A5292" s="3">
        <v>25987</v>
      </c>
      <c r="B5292" s="1">
        <v>96.09</v>
      </c>
      <c r="C5292" s="6">
        <f t="shared" si="84"/>
        <v>3.857989249003874E-3</v>
      </c>
      <c r="D5292" s="6"/>
    </row>
    <row r="5293" spans="1:4" x14ac:dyDescent="0.25">
      <c r="A5293" s="3">
        <v>25988</v>
      </c>
      <c r="B5293" s="1">
        <v>96.73</v>
      </c>
      <c r="C5293" s="6">
        <f t="shared" si="84"/>
        <v>6.6383399052790627E-3</v>
      </c>
      <c r="D5293" s="6"/>
    </row>
    <row r="5294" spans="1:4" x14ac:dyDescent="0.25">
      <c r="A5294" s="3">
        <v>25989</v>
      </c>
      <c r="B5294" s="1">
        <v>96.96</v>
      </c>
      <c r="C5294" s="6">
        <f t="shared" si="84"/>
        <v>2.3749301265486382E-3</v>
      </c>
      <c r="D5294" s="6"/>
    </row>
    <row r="5295" spans="1:4" x14ac:dyDescent="0.25">
      <c r="A5295" s="3">
        <v>25990</v>
      </c>
      <c r="B5295" s="1">
        <v>96.75</v>
      </c>
      <c r="C5295" s="6">
        <f t="shared" si="84"/>
        <v>-2.1681904111130524E-3</v>
      </c>
      <c r="D5295" s="6"/>
    </row>
    <row r="5296" spans="1:4" x14ac:dyDescent="0.25">
      <c r="A5296" s="3">
        <v>25993</v>
      </c>
      <c r="B5296" s="1">
        <v>97</v>
      </c>
      <c r="C5296" s="6">
        <f t="shared" si="84"/>
        <v>2.580646593491713E-3</v>
      </c>
      <c r="D5296" s="6"/>
    </row>
    <row r="5297" spans="1:4" x14ac:dyDescent="0.25">
      <c r="A5297" s="3">
        <v>25994</v>
      </c>
      <c r="B5297" s="1">
        <v>96.98</v>
      </c>
      <c r="C5297" s="6">
        <f t="shared" si="84"/>
        <v>-2.0620682617653599E-4</v>
      </c>
      <c r="D5297" s="6"/>
    </row>
    <row r="5298" spans="1:4" x14ac:dyDescent="0.25">
      <c r="A5298" s="3">
        <v>25995</v>
      </c>
      <c r="B5298" s="1">
        <v>96.95</v>
      </c>
      <c r="C5298" s="6">
        <f t="shared" si="84"/>
        <v>-3.0938998854539038E-4</v>
      </c>
      <c r="D5298" s="6"/>
    </row>
    <row r="5299" spans="1:4" x14ac:dyDescent="0.25">
      <c r="A5299" s="3">
        <v>25996</v>
      </c>
      <c r="B5299" s="1">
        <v>97.92</v>
      </c>
      <c r="C5299" s="6">
        <f t="shared" si="84"/>
        <v>9.9554370753551866E-3</v>
      </c>
      <c r="D5299" s="6"/>
    </row>
    <row r="5300" spans="1:4" x14ac:dyDescent="0.25">
      <c r="A5300" s="3">
        <v>25997</v>
      </c>
      <c r="B5300" s="1">
        <v>98.96</v>
      </c>
      <c r="C5300" s="6">
        <f t="shared" si="84"/>
        <v>1.056490932021647E-2</v>
      </c>
      <c r="D5300" s="6"/>
    </row>
    <row r="5301" spans="1:4" x14ac:dyDescent="0.25">
      <c r="A5301" s="3">
        <v>26000</v>
      </c>
      <c r="B5301" s="1">
        <v>99.38</v>
      </c>
      <c r="C5301" s="6">
        <f t="shared" si="84"/>
        <v>4.2351580899420661E-3</v>
      </c>
      <c r="D5301" s="6"/>
    </row>
    <row r="5302" spans="1:4" x14ac:dyDescent="0.25">
      <c r="A5302" s="3">
        <v>26001</v>
      </c>
      <c r="B5302" s="1">
        <v>99.46</v>
      </c>
      <c r="C5302" s="6">
        <f t="shared" si="84"/>
        <v>8.0466711241797717E-4</v>
      </c>
      <c r="D5302" s="6"/>
    </row>
    <row r="5303" spans="1:4" x14ac:dyDescent="0.25">
      <c r="A5303" s="3">
        <v>26002</v>
      </c>
      <c r="B5303" s="1">
        <v>99.3</v>
      </c>
      <c r="C5303" s="6">
        <f t="shared" si="84"/>
        <v>-1.6099822354655666E-3</v>
      </c>
      <c r="D5303" s="6"/>
    </row>
    <row r="5304" spans="1:4" x14ac:dyDescent="0.25">
      <c r="A5304" s="3">
        <v>26003</v>
      </c>
      <c r="B5304" s="1">
        <v>99.39</v>
      </c>
      <c r="C5304" s="6">
        <f t="shared" si="84"/>
        <v>9.0593392878725841E-4</v>
      </c>
      <c r="D5304" s="6"/>
    </row>
    <row r="5305" spans="1:4" x14ac:dyDescent="0.25">
      <c r="A5305" s="3">
        <v>26004</v>
      </c>
      <c r="B5305" s="1">
        <v>99.57</v>
      </c>
      <c r="C5305" s="6">
        <f t="shared" si="84"/>
        <v>1.8094094200787419E-3</v>
      </c>
      <c r="D5305" s="6"/>
    </row>
    <row r="5306" spans="1:4" x14ac:dyDescent="0.25">
      <c r="A5306" s="3">
        <v>26007</v>
      </c>
      <c r="B5306" s="1">
        <v>100.71</v>
      </c>
      <c r="C5306" s="6">
        <f t="shared" si="84"/>
        <v>1.138418526006022E-2</v>
      </c>
      <c r="D5306" s="6"/>
    </row>
    <row r="5307" spans="1:4" x14ac:dyDescent="0.25">
      <c r="A5307" s="3">
        <v>26008</v>
      </c>
      <c r="B5307" s="1">
        <v>101.21</v>
      </c>
      <c r="C5307" s="6">
        <f t="shared" si="84"/>
        <v>4.9524665407565125E-3</v>
      </c>
      <c r="D5307" s="6"/>
    </row>
    <row r="5308" spans="1:4" x14ac:dyDescent="0.25">
      <c r="A5308" s="3">
        <v>26009</v>
      </c>
      <c r="B5308" s="1">
        <v>101.12</v>
      </c>
      <c r="C5308" s="6">
        <f t="shared" si="84"/>
        <v>-8.8963580226243655E-4</v>
      </c>
      <c r="D5308" s="6"/>
    </row>
    <row r="5309" spans="1:4" x14ac:dyDescent="0.25">
      <c r="A5309" s="3">
        <v>26010</v>
      </c>
      <c r="B5309" s="1">
        <v>101.19</v>
      </c>
      <c r="C5309" s="6">
        <f t="shared" si="84"/>
        <v>6.9200734312112636E-4</v>
      </c>
      <c r="D5309" s="6"/>
    </row>
    <row r="5310" spans="1:4" x14ac:dyDescent="0.25">
      <c r="A5310" s="3">
        <v>26011</v>
      </c>
      <c r="B5310" s="1">
        <v>101.01</v>
      </c>
      <c r="C5310" s="6">
        <f t="shared" si="84"/>
        <v>-1.7804159005756473E-3</v>
      </c>
      <c r="D5310" s="6"/>
    </row>
    <row r="5311" spans="1:4" x14ac:dyDescent="0.25">
      <c r="A5311" s="3">
        <v>26014</v>
      </c>
      <c r="B5311" s="1">
        <v>100.62</v>
      </c>
      <c r="C5311" s="6">
        <f t="shared" si="84"/>
        <v>-3.8684767779203176E-3</v>
      </c>
      <c r="D5311" s="6"/>
    </row>
    <row r="5312" spans="1:4" x14ac:dyDescent="0.25">
      <c r="A5312" s="3">
        <v>26015</v>
      </c>
      <c r="B5312" s="1">
        <v>100.28</v>
      </c>
      <c r="C5312" s="6">
        <f t="shared" si="84"/>
        <v>-3.3847717730798761E-3</v>
      </c>
      <c r="D5312" s="6"/>
    </row>
    <row r="5313" spans="1:4" x14ac:dyDescent="0.25">
      <c r="A5313" s="3">
        <v>26016</v>
      </c>
      <c r="B5313" s="1">
        <v>99.62</v>
      </c>
      <c r="C5313" s="6">
        <f t="shared" si="84"/>
        <v>-6.6033256449553037E-3</v>
      </c>
      <c r="D5313" s="6"/>
    </row>
    <row r="5314" spans="1:4" x14ac:dyDescent="0.25">
      <c r="A5314" s="3">
        <v>26017</v>
      </c>
      <c r="B5314" s="1">
        <v>99.61</v>
      </c>
      <c r="C5314" s="6">
        <f t="shared" si="84"/>
        <v>-1.0038648806308163E-4</v>
      </c>
      <c r="D5314" s="6"/>
    </row>
    <row r="5315" spans="1:4" x14ac:dyDescent="0.25">
      <c r="A5315" s="3">
        <v>26018</v>
      </c>
      <c r="B5315" s="1">
        <v>99.95</v>
      </c>
      <c r="C5315" s="6">
        <f t="shared" si="84"/>
        <v>3.4074997893348293E-3</v>
      </c>
      <c r="D5315" s="6"/>
    </row>
    <row r="5316" spans="1:4" x14ac:dyDescent="0.25">
      <c r="A5316" s="3">
        <v>26021</v>
      </c>
      <c r="B5316" s="1">
        <v>100.03</v>
      </c>
      <c r="C5316" s="6">
        <f t="shared" ref="C5316:C5379" si="85">LN(B5316/B5315)</f>
        <v>8.0008005068030544E-4</v>
      </c>
      <c r="D5316" s="6"/>
    </row>
    <row r="5317" spans="1:4" x14ac:dyDescent="0.25">
      <c r="A5317" s="3">
        <v>26022</v>
      </c>
      <c r="B5317" s="1">
        <v>100.26</v>
      </c>
      <c r="C5317" s="6">
        <f t="shared" si="85"/>
        <v>2.2966708382680494E-3</v>
      </c>
      <c r="D5317" s="6"/>
    </row>
    <row r="5318" spans="1:4" x14ac:dyDescent="0.25">
      <c r="A5318" s="3">
        <v>26023</v>
      </c>
      <c r="B5318" s="1">
        <v>100.31</v>
      </c>
      <c r="C5318" s="6">
        <f t="shared" si="85"/>
        <v>4.9857906003635043E-4</v>
      </c>
      <c r="D5318" s="6"/>
    </row>
    <row r="5319" spans="1:4" x14ac:dyDescent="0.25">
      <c r="A5319" s="3">
        <v>26024</v>
      </c>
      <c r="B5319" s="1">
        <v>100.39</v>
      </c>
      <c r="C5319" s="6">
        <f t="shared" si="85"/>
        <v>7.9720980804147098E-4</v>
      </c>
      <c r="D5319" s="6"/>
    </row>
    <row r="5320" spans="1:4" x14ac:dyDescent="0.25">
      <c r="A5320" s="3">
        <v>26025</v>
      </c>
      <c r="B5320" s="1">
        <v>100.56</v>
      </c>
      <c r="C5320" s="6">
        <f t="shared" si="85"/>
        <v>1.6919635785567948E-3</v>
      </c>
      <c r="D5320" s="6"/>
    </row>
    <row r="5321" spans="1:4" x14ac:dyDescent="0.25">
      <c r="A5321" s="3">
        <v>26028</v>
      </c>
      <c r="B5321" s="1">
        <v>100.79</v>
      </c>
      <c r="C5321" s="6">
        <f t="shared" si="85"/>
        <v>2.2845800847945425E-3</v>
      </c>
      <c r="D5321" s="6"/>
    </row>
    <row r="5322" spans="1:4" x14ac:dyDescent="0.25">
      <c r="A5322" s="3">
        <v>26029</v>
      </c>
      <c r="B5322" s="1">
        <v>101.51</v>
      </c>
      <c r="C5322" s="6">
        <f t="shared" si="85"/>
        <v>7.1181714295531851E-3</v>
      </c>
      <c r="D5322" s="6"/>
    </row>
    <row r="5323" spans="1:4" x14ac:dyDescent="0.25">
      <c r="A5323" s="3">
        <v>26030</v>
      </c>
      <c r="B5323" s="1">
        <v>101.98</v>
      </c>
      <c r="C5323" s="6">
        <f t="shared" si="85"/>
        <v>4.6193998306698451E-3</v>
      </c>
      <c r="D5323" s="6"/>
    </row>
    <row r="5324" spans="1:4" x14ac:dyDescent="0.25">
      <c r="A5324" s="3">
        <v>26031</v>
      </c>
      <c r="B5324" s="1">
        <v>102.1</v>
      </c>
      <c r="C5324" s="6">
        <f t="shared" si="85"/>
        <v>1.1760095436100127E-3</v>
      </c>
      <c r="D5324" s="6"/>
    </row>
    <row r="5325" spans="1:4" x14ac:dyDescent="0.25">
      <c r="A5325" s="3">
        <v>26035</v>
      </c>
      <c r="B5325" s="1">
        <v>102.88</v>
      </c>
      <c r="C5325" s="6">
        <f t="shared" si="85"/>
        <v>7.6105353186894679E-3</v>
      </c>
      <c r="D5325" s="6"/>
    </row>
    <row r="5326" spans="1:4" x14ac:dyDescent="0.25">
      <c r="A5326" s="3">
        <v>26036</v>
      </c>
      <c r="B5326" s="1">
        <v>102.98</v>
      </c>
      <c r="C5326" s="6">
        <f t="shared" si="85"/>
        <v>9.715341286860473E-4</v>
      </c>
      <c r="D5326" s="6"/>
    </row>
    <row r="5327" spans="1:4" x14ac:dyDescent="0.25">
      <c r="A5327" s="3">
        <v>26037</v>
      </c>
      <c r="B5327" s="1">
        <v>103.37</v>
      </c>
      <c r="C5327" s="6">
        <f t="shared" si="85"/>
        <v>3.7799899623981287E-3</v>
      </c>
      <c r="D5327" s="6"/>
    </row>
    <row r="5328" spans="1:4" x14ac:dyDescent="0.25">
      <c r="A5328" s="3">
        <v>26038</v>
      </c>
      <c r="B5328" s="1">
        <v>103.52</v>
      </c>
      <c r="C5328" s="6">
        <f t="shared" si="85"/>
        <v>1.4500461721969398E-3</v>
      </c>
      <c r="D5328" s="6"/>
    </row>
    <row r="5329" spans="1:4" x14ac:dyDescent="0.25">
      <c r="A5329" s="3">
        <v>26039</v>
      </c>
      <c r="B5329" s="1">
        <v>103.49</v>
      </c>
      <c r="C5329" s="6">
        <f t="shared" si="85"/>
        <v>-2.8984107250872314E-4</v>
      </c>
      <c r="D5329" s="6"/>
    </row>
    <row r="5330" spans="1:4" x14ac:dyDescent="0.25">
      <c r="A5330" s="3">
        <v>26042</v>
      </c>
      <c r="B5330" s="1">
        <v>104.01</v>
      </c>
      <c r="C5330" s="6">
        <f t="shared" si="85"/>
        <v>5.0120586849602506E-3</v>
      </c>
      <c r="D5330" s="6"/>
    </row>
    <row r="5331" spans="1:4" x14ac:dyDescent="0.25">
      <c r="A5331" s="3">
        <v>26043</v>
      </c>
      <c r="B5331" s="1">
        <v>103.61</v>
      </c>
      <c r="C5331" s="6">
        <f t="shared" si="85"/>
        <v>-3.8531981013813625E-3</v>
      </c>
      <c r="D5331" s="6"/>
    </row>
    <row r="5332" spans="1:4" x14ac:dyDescent="0.25">
      <c r="A5332" s="3">
        <v>26044</v>
      </c>
      <c r="B5332" s="1">
        <v>103.36</v>
      </c>
      <c r="C5332" s="6">
        <f t="shared" si="85"/>
        <v>-2.4158102293686946E-3</v>
      </c>
      <c r="D5332" s="6"/>
    </row>
    <row r="5333" spans="1:4" x14ac:dyDescent="0.25">
      <c r="A5333" s="3">
        <v>26045</v>
      </c>
      <c r="B5333" s="1">
        <v>103.56</v>
      </c>
      <c r="C5333" s="6">
        <f t="shared" si="85"/>
        <v>1.9331148490453014E-3</v>
      </c>
      <c r="D5333" s="6"/>
    </row>
    <row r="5334" spans="1:4" x14ac:dyDescent="0.25">
      <c r="A5334" s="3">
        <v>26046</v>
      </c>
      <c r="B5334" s="1">
        <v>104.05</v>
      </c>
      <c r="C5334" s="6">
        <f t="shared" si="85"/>
        <v>4.7203979563064076E-3</v>
      </c>
      <c r="D5334" s="6"/>
    </row>
    <row r="5335" spans="1:4" x14ac:dyDescent="0.25">
      <c r="A5335" s="3">
        <v>26049</v>
      </c>
      <c r="B5335" s="1">
        <v>103.94</v>
      </c>
      <c r="C5335" s="6">
        <f t="shared" si="85"/>
        <v>-1.057743259347609E-3</v>
      </c>
      <c r="D5335" s="6"/>
    </row>
    <row r="5336" spans="1:4" x14ac:dyDescent="0.25">
      <c r="A5336" s="3">
        <v>26050</v>
      </c>
      <c r="B5336" s="1">
        <v>104.59</v>
      </c>
      <c r="C5336" s="6">
        <f t="shared" si="85"/>
        <v>6.2341351858811239E-3</v>
      </c>
      <c r="D5336" s="6"/>
    </row>
    <row r="5337" spans="1:4" x14ac:dyDescent="0.25">
      <c r="A5337" s="3">
        <v>26051</v>
      </c>
      <c r="B5337" s="1">
        <v>104.77</v>
      </c>
      <c r="C5337" s="6">
        <f t="shared" si="85"/>
        <v>1.7195265986965826E-3</v>
      </c>
      <c r="D5337" s="6"/>
    </row>
    <row r="5338" spans="1:4" x14ac:dyDescent="0.25">
      <c r="A5338" s="3">
        <v>26052</v>
      </c>
      <c r="B5338" s="1">
        <v>104.63</v>
      </c>
      <c r="C5338" s="6">
        <f t="shared" si="85"/>
        <v>-1.3371539719176551E-3</v>
      </c>
      <c r="D5338" s="6"/>
    </row>
    <row r="5339" spans="1:4" x14ac:dyDescent="0.25">
      <c r="A5339" s="3">
        <v>26053</v>
      </c>
      <c r="B5339" s="1">
        <v>103.95</v>
      </c>
      <c r="C5339" s="6">
        <f t="shared" si="85"/>
        <v>-6.5203030889339599E-3</v>
      </c>
      <c r="D5339" s="6"/>
    </row>
    <row r="5340" spans="1:4" x14ac:dyDescent="0.25">
      <c r="A5340" s="3">
        <v>26056</v>
      </c>
      <c r="B5340" s="1">
        <v>103.29</v>
      </c>
      <c r="C5340" s="6">
        <f t="shared" si="85"/>
        <v>-6.3694482854798227E-3</v>
      </c>
      <c r="D5340" s="6"/>
    </row>
    <row r="5341" spans="1:4" x14ac:dyDescent="0.25">
      <c r="A5341" s="3">
        <v>26057</v>
      </c>
      <c r="B5341" s="1">
        <v>103.79</v>
      </c>
      <c r="C5341" s="6">
        <f t="shared" si="85"/>
        <v>4.8290609586554723E-3</v>
      </c>
      <c r="D5341" s="6"/>
    </row>
    <row r="5342" spans="1:4" x14ac:dyDescent="0.25">
      <c r="A5342" s="3">
        <v>26058</v>
      </c>
      <c r="B5342" s="1">
        <v>103.78</v>
      </c>
      <c r="C5342" s="6">
        <f t="shared" si="85"/>
        <v>-9.6353037604148681E-5</v>
      </c>
      <c r="D5342" s="6"/>
    </row>
    <row r="5343" spans="1:4" x14ac:dyDescent="0.25">
      <c r="A5343" s="3">
        <v>26059</v>
      </c>
      <c r="B5343" s="1">
        <v>103.23</v>
      </c>
      <c r="C5343" s="6">
        <f t="shared" si="85"/>
        <v>-5.3137654620948275E-3</v>
      </c>
      <c r="D5343" s="6"/>
    </row>
    <row r="5344" spans="1:4" x14ac:dyDescent="0.25">
      <c r="A5344" s="3">
        <v>26060</v>
      </c>
      <c r="B5344" s="1">
        <v>102.87</v>
      </c>
      <c r="C5344" s="6">
        <f t="shared" si="85"/>
        <v>-3.493453334559977E-3</v>
      </c>
      <c r="D5344" s="6"/>
    </row>
    <row r="5345" spans="1:4" x14ac:dyDescent="0.25">
      <c r="A5345" s="3">
        <v>26063</v>
      </c>
      <c r="B5345" s="1">
        <v>102.36</v>
      </c>
      <c r="C5345" s="6">
        <f t="shared" si="85"/>
        <v>-4.9700438513506674E-3</v>
      </c>
      <c r="D5345" s="6"/>
    </row>
    <row r="5346" spans="1:4" x14ac:dyDescent="0.25">
      <c r="A5346" s="3">
        <v>26064</v>
      </c>
      <c r="B5346" s="1">
        <v>102.62</v>
      </c>
      <c r="C5346" s="6">
        <f t="shared" si="85"/>
        <v>2.5368342222307793E-3</v>
      </c>
      <c r="D5346" s="6"/>
    </row>
    <row r="5347" spans="1:4" x14ac:dyDescent="0.25">
      <c r="A5347" s="3">
        <v>26065</v>
      </c>
      <c r="B5347" s="1">
        <v>102.9</v>
      </c>
      <c r="C5347" s="6">
        <f t="shared" si="85"/>
        <v>2.7247973261852569E-3</v>
      </c>
      <c r="D5347" s="6"/>
    </row>
    <row r="5348" spans="1:4" x14ac:dyDescent="0.25">
      <c r="A5348" s="3">
        <v>26066</v>
      </c>
      <c r="B5348" s="1">
        <v>102.69</v>
      </c>
      <c r="C5348" s="6">
        <f t="shared" si="85"/>
        <v>-2.0429016298002933E-3</v>
      </c>
      <c r="D5348" s="6"/>
    </row>
    <row r="5349" spans="1:4" x14ac:dyDescent="0.25">
      <c r="A5349" s="3">
        <v>26067</v>
      </c>
      <c r="B5349" s="1">
        <v>102.21</v>
      </c>
      <c r="C5349" s="6">
        <f t="shared" si="85"/>
        <v>-4.685220869218844E-3</v>
      </c>
      <c r="D5349" s="6"/>
    </row>
    <row r="5350" spans="1:4" x14ac:dyDescent="0.25">
      <c r="A5350" s="3">
        <v>26070</v>
      </c>
      <c r="B5350" s="1">
        <v>100.69</v>
      </c>
      <c r="C5350" s="6">
        <f t="shared" si="85"/>
        <v>-1.4983030413461353E-2</v>
      </c>
      <c r="D5350" s="6"/>
    </row>
    <row r="5351" spans="1:4" x14ac:dyDescent="0.25">
      <c r="A5351" s="3">
        <v>26071</v>
      </c>
      <c r="B5351" s="1">
        <v>100.83</v>
      </c>
      <c r="C5351" s="6">
        <f t="shared" si="85"/>
        <v>1.3894404776003684E-3</v>
      </c>
      <c r="D5351" s="6"/>
    </row>
    <row r="5352" spans="1:4" x14ac:dyDescent="0.25">
      <c r="A5352" s="3">
        <v>26072</v>
      </c>
      <c r="B5352" s="1">
        <v>101.07</v>
      </c>
      <c r="C5352" s="6">
        <f t="shared" si="85"/>
        <v>2.3774156814471282E-3</v>
      </c>
      <c r="D5352" s="6"/>
    </row>
    <row r="5353" spans="1:4" x14ac:dyDescent="0.25">
      <c r="A5353" s="3">
        <v>26073</v>
      </c>
      <c r="B5353" s="1">
        <v>101.31</v>
      </c>
      <c r="C5353" s="6">
        <f t="shared" si="85"/>
        <v>2.3717769790150157E-3</v>
      </c>
      <c r="D5353" s="6"/>
    </row>
    <row r="5354" spans="1:4" x14ac:dyDescent="0.25">
      <c r="A5354" s="3">
        <v>26074</v>
      </c>
      <c r="B5354" s="1">
        <v>100.99</v>
      </c>
      <c r="C5354" s="6">
        <f t="shared" si="85"/>
        <v>-3.1636210271205425E-3</v>
      </c>
      <c r="D5354" s="6"/>
    </row>
    <row r="5355" spans="1:4" x14ac:dyDescent="0.25">
      <c r="A5355" s="3">
        <v>26077</v>
      </c>
      <c r="B5355" s="1">
        <v>100.13</v>
      </c>
      <c r="C5355" s="6">
        <f t="shared" si="85"/>
        <v>-8.5521603187540957E-3</v>
      </c>
      <c r="D5355" s="6"/>
    </row>
    <row r="5356" spans="1:4" x14ac:dyDescent="0.25">
      <c r="A5356" s="3">
        <v>26078</v>
      </c>
      <c r="B5356" s="1">
        <v>99.47</v>
      </c>
      <c r="C5356" s="6">
        <f t="shared" si="85"/>
        <v>-6.6132505553887621E-3</v>
      </c>
      <c r="D5356" s="6"/>
    </row>
    <row r="5357" spans="1:4" x14ac:dyDescent="0.25">
      <c r="A5357" s="3">
        <v>26079</v>
      </c>
      <c r="B5357" s="1">
        <v>99.59</v>
      </c>
      <c r="C5357" s="6">
        <f t="shared" si="85"/>
        <v>1.2056667792256434E-3</v>
      </c>
      <c r="D5357" s="6"/>
    </row>
    <row r="5358" spans="1:4" x14ac:dyDescent="0.25">
      <c r="A5358" s="3">
        <v>26080</v>
      </c>
      <c r="B5358" s="1">
        <v>99.4</v>
      </c>
      <c r="C5358" s="6">
        <f t="shared" si="85"/>
        <v>-1.9096442810198197E-3</v>
      </c>
      <c r="D5358" s="6"/>
    </row>
    <row r="5359" spans="1:4" x14ac:dyDescent="0.25">
      <c r="A5359" s="3">
        <v>26081</v>
      </c>
      <c r="B5359" s="1">
        <v>99.63</v>
      </c>
      <c r="C5359" s="6">
        <f t="shared" si="85"/>
        <v>2.3112103942363954E-3</v>
      </c>
      <c r="D5359" s="6"/>
    </row>
    <row r="5360" spans="1:4" x14ac:dyDescent="0.25">
      <c r="A5360" s="3">
        <v>26085</v>
      </c>
      <c r="B5360" s="1">
        <v>100.2</v>
      </c>
      <c r="C5360" s="6">
        <f t="shared" si="85"/>
        <v>5.7048645939996477E-3</v>
      </c>
      <c r="D5360" s="6"/>
    </row>
    <row r="5361" spans="1:4" x14ac:dyDescent="0.25">
      <c r="A5361" s="3">
        <v>26086</v>
      </c>
      <c r="B5361" s="1">
        <v>100.96</v>
      </c>
      <c r="C5361" s="6">
        <f t="shared" si="85"/>
        <v>7.5562101421385811E-3</v>
      </c>
      <c r="D5361" s="6"/>
    </row>
    <row r="5362" spans="1:4" x14ac:dyDescent="0.25">
      <c r="A5362" s="3">
        <v>26087</v>
      </c>
      <c r="B5362" s="1">
        <v>101.01</v>
      </c>
      <c r="C5362" s="6">
        <f t="shared" si="85"/>
        <v>4.9512304818998985E-4</v>
      </c>
      <c r="D5362" s="6"/>
    </row>
    <row r="5363" spans="1:4" x14ac:dyDescent="0.25">
      <c r="A5363" s="3">
        <v>26088</v>
      </c>
      <c r="B5363" s="1">
        <v>101.3</v>
      </c>
      <c r="C5363" s="6">
        <f t="shared" si="85"/>
        <v>2.8668894135448534E-3</v>
      </c>
      <c r="D5363" s="6"/>
    </row>
    <row r="5364" spans="1:4" x14ac:dyDescent="0.25">
      <c r="A5364" s="3">
        <v>26091</v>
      </c>
      <c r="B5364" s="1">
        <v>101.09</v>
      </c>
      <c r="C5364" s="6">
        <f t="shared" si="85"/>
        <v>-2.0752020886713892E-3</v>
      </c>
      <c r="D5364" s="6"/>
    </row>
    <row r="5365" spans="1:4" x14ac:dyDescent="0.25">
      <c r="A5365" s="3">
        <v>26092</v>
      </c>
      <c r="B5365" s="1">
        <v>100.32</v>
      </c>
      <c r="C5365" s="6">
        <f t="shared" si="85"/>
        <v>-7.6461322813557069E-3</v>
      </c>
      <c r="D5365" s="6"/>
    </row>
    <row r="5366" spans="1:4" x14ac:dyDescent="0.25">
      <c r="A5366" s="3">
        <v>26093</v>
      </c>
      <c r="B5366" s="1">
        <v>100.29</v>
      </c>
      <c r="C5366" s="6">
        <f t="shared" si="85"/>
        <v>-2.9908778449352945E-4</v>
      </c>
      <c r="D5366" s="6"/>
    </row>
    <row r="5367" spans="1:4" x14ac:dyDescent="0.25">
      <c r="A5367" s="3">
        <v>26094</v>
      </c>
      <c r="B5367" s="1">
        <v>100.64</v>
      </c>
      <c r="C5367" s="6">
        <f t="shared" si="85"/>
        <v>3.4838038520133346E-3</v>
      </c>
      <c r="D5367" s="6"/>
    </row>
    <row r="5368" spans="1:4" x14ac:dyDescent="0.25">
      <c r="A5368" s="3">
        <v>26095</v>
      </c>
      <c r="B5368" s="1">
        <v>101.07</v>
      </c>
      <c r="C5368" s="6">
        <f t="shared" si="85"/>
        <v>4.2635531344407205E-3</v>
      </c>
      <c r="D5368" s="6"/>
    </row>
    <row r="5369" spans="1:4" x14ac:dyDescent="0.25">
      <c r="A5369" s="3">
        <v>26098</v>
      </c>
      <c r="B5369" s="1">
        <v>100.22</v>
      </c>
      <c r="C5369" s="6">
        <f t="shared" si="85"/>
        <v>-8.4455765549925205E-3</v>
      </c>
      <c r="D5369" s="6"/>
    </row>
    <row r="5370" spans="1:4" x14ac:dyDescent="0.25">
      <c r="A5370" s="3">
        <v>26099</v>
      </c>
      <c r="B5370" s="1">
        <v>100.32</v>
      </c>
      <c r="C5370" s="6">
        <f t="shared" si="85"/>
        <v>9.9730735303188304E-4</v>
      </c>
      <c r="D5370" s="6"/>
    </row>
    <row r="5371" spans="1:4" x14ac:dyDescent="0.25">
      <c r="A5371" s="3">
        <v>26100</v>
      </c>
      <c r="B5371" s="1">
        <v>100.52</v>
      </c>
      <c r="C5371" s="6">
        <f t="shared" si="85"/>
        <v>1.9916357907809202E-3</v>
      </c>
      <c r="D5371" s="6"/>
    </row>
    <row r="5372" spans="1:4" x14ac:dyDescent="0.25">
      <c r="A5372" s="3">
        <v>26101</v>
      </c>
      <c r="B5372" s="1">
        <v>100.5</v>
      </c>
      <c r="C5372" s="6">
        <f t="shared" si="85"/>
        <v>-1.9898517626095258E-4</v>
      </c>
      <c r="D5372" s="6"/>
    </row>
    <row r="5373" spans="1:4" x14ac:dyDescent="0.25">
      <c r="A5373" s="3">
        <v>26102</v>
      </c>
      <c r="B5373" s="1">
        <v>98.97</v>
      </c>
      <c r="C5373" s="6">
        <f t="shared" si="85"/>
        <v>-1.5340953590530731E-2</v>
      </c>
      <c r="D5373" s="6"/>
    </row>
    <row r="5374" spans="1:4" x14ac:dyDescent="0.25">
      <c r="A5374" s="3">
        <v>26105</v>
      </c>
      <c r="B5374" s="1">
        <v>97.87</v>
      </c>
      <c r="C5374" s="6">
        <f t="shared" si="85"/>
        <v>-1.1176706470871503E-2</v>
      </c>
      <c r="D5374" s="6"/>
    </row>
    <row r="5375" spans="1:4" x14ac:dyDescent="0.25">
      <c r="A5375" s="3">
        <v>26106</v>
      </c>
      <c r="B5375" s="1">
        <v>97.59</v>
      </c>
      <c r="C5375" s="6">
        <f t="shared" si="85"/>
        <v>-2.8650382843583939E-3</v>
      </c>
      <c r="D5375" s="6"/>
    </row>
    <row r="5376" spans="1:4" x14ac:dyDescent="0.25">
      <c r="A5376" s="3">
        <v>26107</v>
      </c>
      <c r="B5376" s="1">
        <v>98.41</v>
      </c>
      <c r="C5376" s="6">
        <f t="shared" si="85"/>
        <v>8.3673957575241958E-3</v>
      </c>
      <c r="D5376" s="6"/>
    </row>
    <row r="5377" spans="1:4" x14ac:dyDescent="0.25">
      <c r="A5377" s="3">
        <v>26108</v>
      </c>
      <c r="B5377" s="1">
        <v>98.13</v>
      </c>
      <c r="C5377" s="6">
        <f t="shared" si="85"/>
        <v>-2.8492946924919592E-3</v>
      </c>
      <c r="D5377" s="6"/>
    </row>
    <row r="5378" spans="1:4" x14ac:dyDescent="0.25">
      <c r="A5378" s="3">
        <v>26109</v>
      </c>
      <c r="B5378" s="1">
        <v>97.99</v>
      </c>
      <c r="C5378" s="6">
        <f t="shared" si="85"/>
        <v>-1.427697570675088E-3</v>
      </c>
      <c r="D5378" s="6"/>
    </row>
    <row r="5379" spans="1:4" x14ac:dyDescent="0.25">
      <c r="A5379" s="3">
        <v>26112</v>
      </c>
      <c r="B5379" s="1">
        <v>97.74</v>
      </c>
      <c r="C5379" s="6">
        <f t="shared" si="85"/>
        <v>-2.5545408057183702E-3</v>
      </c>
      <c r="D5379" s="6"/>
    </row>
    <row r="5380" spans="1:4" x14ac:dyDescent="0.25">
      <c r="A5380" s="3">
        <v>26113</v>
      </c>
      <c r="B5380" s="1">
        <v>98.82</v>
      </c>
      <c r="C5380" s="6">
        <f t="shared" ref="C5380:C5443" si="86">LN(B5380/B5379)</f>
        <v>1.0989121575595165E-2</v>
      </c>
      <c r="D5380" s="6"/>
    </row>
    <row r="5381" spans="1:4" x14ac:dyDescent="0.25">
      <c r="A5381" s="3">
        <v>26114</v>
      </c>
      <c r="B5381" s="1">
        <v>98.7</v>
      </c>
      <c r="C5381" s="6">
        <f t="shared" si="86"/>
        <v>-1.2150669781679343E-3</v>
      </c>
      <c r="D5381" s="6"/>
    </row>
    <row r="5382" spans="1:4" x14ac:dyDescent="0.25">
      <c r="A5382" s="3">
        <v>26115</v>
      </c>
      <c r="B5382" s="1">
        <v>99.78</v>
      </c>
      <c r="C5382" s="6">
        <f t="shared" si="86"/>
        <v>1.0882815993455487E-2</v>
      </c>
      <c r="D5382" s="6"/>
    </row>
    <row r="5383" spans="1:4" x14ac:dyDescent="0.25">
      <c r="A5383" s="3">
        <v>26116</v>
      </c>
      <c r="B5383" s="1">
        <v>99.78</v>
      </c>
      <c r="C5383" s="6">
        <f t="shared" si="86"/>
        <v>0</v>
      </c>
      <c r="D5383" s="6"/>
    </row>
    <row r="5384" spans="1:4" x14ac:dyDescent="0.25">
      <c r="A5384" s="3">
        <v>26120</v>
      </c>
      <c r="B5384" s="1">
        <v>99.76</v>
      </c>
      <c r="C5384" s="6">
        <f t="shared" si="86"/>
        <v>-2.0046106111027684E-4</v>
      </c>
      <c r="D5384" s="6"/>
    </row>
    <row r="5385" spans="1:4" x14ac:dyDescent="0.25">
      <c r="A5385" s="3">
        <v>26121</v>
      </c>
      <c r="B5385" s="1">
        <v>100.04</v>
      </c>
      <c r="C5385" s="6">
        <f t="shared" si="86"/>
        <v>2.8028046376372441E-3</v>
      </c>
      <c r="D5385" s="6"/>
    </row>
    <row r="5386" spans="1:4" x14ac:dyDescent="0.25">
      <c r="A5386" s="3">
        <v>26122</v>
      </c>
      <c r="B5386" s="1">
        <v>100.34</v>
      </c>
      <c r="C5386" s="6">
        <f t="shared" si="86"/>
        <v>2.9943130466885859E-3</v>
      </c>
      <c r="D5386" s="6"/>
    </row>
    <row r="5387" spans="1:4" x14ac:dyDescent="0.25">
      <c r="A5387" s="3">
        <v>26123</v>
      </c>
      <c r="B5387" s="1">
        <v>100.69</v>
      </c>
      <c r="C5387" s="6">
        <f t="shared" si="86"/>
        <v>3.4820708714165993E-3</v>
      </c>
      <c r="D5387" s="6"/>
    </row>
    <row r="5388" spans="1:4" x14ac:dyDescent="0.25">
      <c r="A5388" s="3">
        <v>26126</v>
      </c>
      <c r="B5388" s="1">
        <v>100.82</v>
      </c>
      <c r="C5388" s="6">
        <f t="shared" si="86"/>
        <v>1.290258726961284E-3</v>
      </c>
      <c r="D5388" s="6"/>
    </row>
    <row r="5389" spans="1:4" x14ac:dyDescent="0.25">
      <c r="A5389" s="3">
        <v>26127</v>
      </c>
      <c r="B5389" s="1">
        <v>99.5</v>
      </c>
      <c r="C5389" s="6">
        <f t="shared" si="86"/>
        <v>-1.3179104489937662E-2</v>
      </c>
      <c r="D5389" s="6"/>
    </row>
    <row r="5390" spans="1:4" x14ac:dyDescent="0.25">
      <c r="A5390" s="3">
        <v>26128</v>
      </c>
      <c r="B5390" s="1">
        <v>99.22</v>
      </c>
      <c r="C5390" s="6">
        <f t="shared" si="86"/>
        <v>-2.8180372916443049E-3</v>
      </c>
      <c r="D5390" s="6"/>
    </row>
    <row r="5391" spans="1:4" x14ac:dyDescent="0.25">
      <c r="A5391" s="3">
        <v>26129</v>
      </c>
      <c r="B5391" s="1">
        <v>99.28</v>
      </c>
      <c r="C5391" s="6">
        <f t="shared" si="86"/>
        <v>6.0453402344889083E-4</v>
      </c>
      <c r="D5391" s="6"/>
    </row>
    <row r="5392" spans="1:4" x14ac:dyDescent="0.25">
      <c r="A5392" s="3">
        <v>26130</v>
      </c>
      <c r="B5392" s="1">
        <v>99.11</v>
      </c>
      <c r="C5392" s="6">
        <f t="shared" si="86"/>
        <v>-1.7137964777347416E-3</v>
      </c>
      <c r="D5392" s="6"/>
    </row>
    <row r="5393" spans="1:4" x14ac:dyDescent="0.25">
      <c r="A5393" s="3">
        <v>26133</v>
      </c>
      <c r="B5393" s="1">
        <v>98.93</v>
      </c>
      <c r="C5393" s="6">
        <f t="shared" si="86"/>
        <v>-1.8178150834858261E-3</v>
      </c>
      <c r="D5393" s="6"/>
    </row>
    <row r="5394" spans="1:4" x14ac:dyDescent="0.25">
      <c r="A5394" s="3">
        <v>26134</v>
      </c>
      <c r="B5394" s="1">
        <v>99.32</v>
      </c>
      <c r="C5394" s="6">
        <f t="shared" si="86"/>
        <v>3.9344313048345217E-3</v>
      </c>
      <c r="D5394" s="6"/>
    </row>
    <row r="5395" spans="1:4" x14ac:dyDescent="0.25">
      <c r="A5395" s="3">
        <v>26135</v>
      </c>
      <c r="B5395" s="1">
        <v>99.28</v>
      </c>
      <c r="C5395" s="6">
        <f t="shared" si="86"/>
        <v>-4.0281974361402648E-4</v>
      </c>
      <c r="D5395" s="6"/>
    </row>
    <row r="5396" spans="1:4" x14ac:dyDescent="0.25">
      <c r="A5396" s="3">
        <v>26136</v>
      </c>
      <c r="B5396" s="1">
        <v>99.11</v>
      </c>
      <c r="C5396" s="6">
        <f t="shared" si="86"/>
        <v>-1.7137964777347416E-3</v>
      </c>
      <c r="D5396" s="6"/>
    </row>
    <row r="5397" spans="1:4" x14ac:dyDescent="0.25">
      <c r="A5397" s="3">
        <v>26137</v>
      </c>
      <c r="B5397" s="1">
        <v>98.94</v>
      </c>
      <c r="C5397" s="6">
        <f t="shared" si="86"/>
        <v>-1.7167386190545851E-3</v>
      </c>
      <c r="D5397" s="6"/>
    </row>
    <row r="5398" spans="1:4" x14ac:dyDescent="0.25">
      <c r="A5398" s="3">
        <v>26140</v>
      </c>
      <c r="B5398" s="1">
        <v>98.14</v>
      </c>
      <c r="C5398" s="6">
        <f t="shared" si="86"/>
        <v>-8.1185751378051695E-3</v>
      </c>
      <c r="D5398" s="6"/>
    </row>
    <row r="5399" spans="1:4" x14ac:dyDescent="0.25">
      <c r="A5399" s="3">
        <v>26141</v>
      </c>
      <c r="B5399" s="1">
        <v>97.78</v>
      </c>
      <c r="C5399" s="6">
        <f t="shared" si="86"/>
        <v>-3.6749735112578349E-3</v>
      </c>
      <c r="D5399" s="6"/>
    </row>
    <row r="5400" spans="1:4" x14ac:dyDescent="0.25">
      <c r="A5400" s="3">
        <v>26142</v>
      </c>
      <c r="B5400" s="1">
        <v>97.07</v>
      </c>
      <c r="C5400" s="6">
        <f t="shared" si="86"/>
        <v>-7.2876894263646025E-3</v>
      </c>
      <c r="D5400" s="6"/>
    </row>
    <row r="5401" spans="1:4" x14ac:dyDescent="0.25">
      <c r="A5401" s="3">
        <v>26143</v>
      </c>
      <c r="B5401" s="1">
        <v>96.02</v>
      </c>
      <c r="C5401" s="6">
        <f t="shared" si="86"/>
        <v>-1.0875864621340598E-2</v>
      </c>
      <c r="D5401" s="6"/>
    </row>
    <row r="5402" spans="1:4" x14ac:dyDescent="0.25">
      <c r="A5402" s="3">
        <v>26144</v>
      </c>
      <c r="B5402" s="1">
        <v>95.58</v>
      </c>
      <c r="C5402" s="6">
        <f t="shared" si="86"/>
        <v>-4.5929099527820608E-3</v>
      </c>
      <c r="D5402" s="6"/>
    </row>
    <row r="5403" spans="1:4" x14ac:dyDescent="0.25">
      <c r="A5403" s="3">
        <v>26147</v>
      </c>
      <c r="B5403" s="1">
        <v>95.96</v>
      </c>
      <c r="C5403" s="6">
        <f t="shared" si="86"/>
        <v>3.9678448214815606E-3</v>
      </c>
      <c r="D5403" s="6"/>
    </row>
    <row r="5404" spans="1:4" x14ac:dyDescent="0.25">
      <c r="A5404" s="3">
        <v>26148</v>
      </c>
      <c r="B5404" s="1">
        <v>94.51</v>
      </c>
      <c r="C5404" s="6">
        <f t="shared" si="86"/>
        <v>-1.5225788964529023E-2</v>
      </c>
      <c r="D5404" s="6"/>
    </row>
    <row r="5405" spans="1:4" x14ac:dyDescent="0.25">
      <c r="A5405" s="3">
        <v>26149</v>
      </c>
      <c r="B5405" s="1">
        <v>93.89</v>
      </c>
      <c r="C5405" s="6">
        <f t="shared" si="86"/>
        <v>-6.5817647365087398E-3</v>
      </c>
      <c r="D5405" s="6"/>
    </row>
    <row r="5406" spans="1:4" x14ac:dyDescent="0.25">
      <c r="A5406" s="3">
        <v>26150</v>
      </c>
      <c r="B5406" s="1">
        <v>94.09</v>
      </c>
      <c r="C5406" s="6">
        <f t="shared" si="86"/>
        <v>2.127886748218186E-3</v>
      </c>
      <c r="D5406" s="6"/>
    </row>
    <row r="5407" spans="1:4" x14ac:dyDescent="0.25">
      <c r="A5407" s="3">
        <v>26151</v>
      </c>
      <c r="B5407" s="1">
        <v>94.25</v>
      </c>
      <c r="C5407" s="6">
        <f t="shared" si="86"/>
        <v>1.6990553094458141E-3</v>
      </c>
      <c r="D5407" s="6"/>
    </row>
    <row r="5408" spans="1:4" x14ac:dyDescent="0.25">
      <c r="A5408" s="3">
        <v>26154</v>
      </c>
      <c r="B5408" s="1">
        <v>93.53</v>
      </c>
      <c r="C5408" s="6">
        <f t="shared" si="86"/>
        <v>-7.6685858816605348E-3</v>
      </c>
      <c r="D5408" s="6"/>
    </row>
    <row r="5409" spans="1:4" x14ac:dyDescent="0.25">
      <c r="A5409" s="3">
        <v>26155</v>
      </c>
      <c r="B5409" s="1">
        <v>93.54</v>
      </c>
      <c r="C5409" s="6">
        <f t="shared" si="86"/>
        <v>1.0691185128058332E-4</v>
      </c>
      <c r="D5409" s="6"/>
    </row>
    <row r="5410" spans="1:4" x14ac:dyDescent="0.25">
      <c r="A5410" s="3">
        <v>26156</v>
      </c>
      <c r="B5410" s="1">
        <v>94.66</v>
      </c>
      <c r="C5410" s="6">
        <f t="shared" si="86"/>
        <v>1.1902372180361612E-2</v>
      </c>
      <c r="D5410" s="6"/>
    </row>
    <row r="5411" spans="1:4" x14ac:dyDescent="0.25">
      <c r="A5411" s="3">
        <v>26157</v>
      </c>
      <c r="B5411" s="1">
        <v>96</v>
      </c>
      <c r="C5411" s="6">
        <f t="shared" si="86"/>
        <v>1.4056666989734437E-2</v>
      </c>
      <c r="D5411" s="6"/>
    </row>
    <row r="5412" spans="1:4" x14ac:dyDescent="0.25">
      <c r="A5412" s="3">
        <v>26158</v>
      </c>
      <c r="B5412" s="1">
        <v>95.69</v>
      </c>
      <c r="C5412" s="6">
        <f t="shared" si="86"/>
        <v>-3.234391676664802E-3</v>
      </c>
      <c r="D5412" s="6"/>
    </row>
    <row r="5413" spans="1:4" x14ac:dyDescent="0.25">
      <c r="A5413" s="3">
        <v>26161</v>
      </c>
      <c r="B5413" s="1">
        <v>98.76</v>
      </c>
      <c r="C5413" s="6">
        <f t="shared" si="86"/>
        <v>3.1578864685807263E-2</v>
      </c>
      <c r="D5413" s="6"/>
    </row>
    <row r="5414" spans="1:4" x14ac:dyDescent="0.25">
      <c r="A5414" s="3">
        <v>26162</v>
      </c>
      <c r="B5414" s="1">
        <v>99.99</v>
      </c>
      <c r="C5414" s="6">
        <f t="shared" si="86"/>
        <v>1.2377516510779214E-2</v>
      </c>
      <c r="D5414" s="6"/>
    </row>
    <row r="5415" spans="1:4" x14ac:dyDescent="0.25">
      <c r="A5415" s="3">
        <v>26163</v>
      </c>
      <c r="B5415" s="1">
        <v>98.6</v>
      </c>
      <c r="C5415" s="6">
        <f t="shared" si="86"/>
        <v>-1.3998919379168301E-2</v>
      </c>
      <c r="D5415" s="6"/>
    </row>
    <row r="5416" spans="1:4" x14ac:dyDescent="0.25">
      <c r="A5416" s="3">
        <v>26164</v>
      </c>
      <c r="B5416" s="1">
        <v>98.16</v>
      </c>
      <c r="C5416" s="6">
        <f t="shared" si="86"/>
        <v>-4.4724612059336656E-3</v>
      </c>
      <c r="D5416" s="6"/>
    </row>
    <row r="5417" spans="1:4" x14ac:dyDescent="0.25">
      <c r="A5417" s="3">
        <v>26165</v>
      </c>
      <c r="B5417" s="1">
        <v>98.33</v>
      </c>
      <c r="C5417" s="6">
        <f t="shared" si="86"/>
        <v>1.7303683894088081E-3</v>
      </c>
      <c r="D5417" s="6"/>
    </row>
    <row r="5418" spans="1:4" x14ac:dyDescent="0.25">
      <c r="A5418" s="3">
        <v>26168</v>
      </c>
      <c r="B5418" s="1">
        <v>99.25</v>
      </c>
      <c r="C5418" s="6">
        <f t="shared" si="86"/>
        <v>9.3127507752349837E-3</v>
      </c>
      <c r="D5418" s="6"/>
    </row>
    <row r="5419" spans="1:4" x14ac:dyDescent="0.25">
      <c r="A5419" s="3">
        <v>26169</v>
      </c>
      <c r="B5419" s="1">
        <v>100.4</v>
      </c>
      <c r="C5419" s="6">
        <f t="shared" si="86"/>
        <v>1.1520287690329034E-2</v>
      </c>
      <c r="D5419" s="6"/>
    </row>
    <row r="5420" spans="1:4" x14ac:dyDescent="0.25">
      <c r="A5420" s="3">
        <v>26170</v>
      </c>
      <c r="B5420" s="1">
        <v>100.41</v>
      </c>
      <c r="C5420" s="6">
        <f t="shared" si="86"/>
        <v>9.959663371604546E-5</v>
      </c>
      <c r="D5420" s="6"/>
    </row>
    <row r="5421" spans="1:4" x14ac:dyDescent="0.25">
      <c r="A5421" s="3">
        <v>26171</v>
      </c>
      <c r="B5421" s="1">
        <v>100.24</v>
      </c>
      <c r="C5421" s="6">
        <f t="shared" si="86"/>
        <v>-1.6944933035321114E-3</v>
      </c>
      <c r="D5421" s="6"/>
    </row>
    <row r="5422" spans="1:4" x14ac:dyDescent="0.25">
      <c r="A5422" s="3">
        <v>26172</v>
      </c>
      <c r="B5422" s="1">
        <v>100.48</v>
      </c>
      <c r="C5422" s="6">
        <f t="shared" si="86"/>
        <v>2.3913921320757054E-3</v>
      </c>
      <c r="D5422" s="6"/>
    </row>
    <row r="5423" spans="1:4" x14ac:dyDescent="0.25">
      <c r="A5423" s="3">
        <v>26175</v>
      </c>
      <c r="B5423" s="1">
        <v>99.52</v>
      </c>
      <c r="C5423" s="6">
        <f t="shared" si="86"/>
        <v>-9.6000737290193421E-3</v>
      </c>
      <c r="D5423" s="6"/>
    </row>
    <row r="5424" spans="1:4" x14ac:dyDescent="0.25">
      <c r="A5424" s="3">
        <v>26176</v>
      </c>
      <c r="B5424" s="1">
        <v>99.03</v>
      </c>
      <c r="C5424" s="6">
        <f t="shared" si="86"/>
        <v>-4.9357944576578928E-3</v>
      </c>
      <c r="D5424" s="6"/>
    </row>
    <row r="5425" spans="1:4" x14ac:dyDescent="0.25">
      <c r="A5425" s="3">
        <v>26177</v>
      </c>
      <c r="B5425" s="1">
        <v>99.07</v>
      </c>
      <c r="C5425" s="6">
        <f t="shared" si="86"/>
        <v>4.0383645172738263E-4</v>
      </c>
      <c r="D5425" s="6"/>
    </row>
    <row r="5426" spans="1:4" x14ac:dyDescent="0.25">
      <c r="A5426" s="3">
        <v>26178</v>
      </c>
      <c r="B5426" s="1">
        <v>99.29</v>
      </c>
      <c r="C5426" s="6">
        <f t="shared" si="86"/>
        <v>2.2181900605640196E-3</v>
      </c>
      <c r="D5426" s="6"/>
    </row>
    <row r="5427" spans="1:4" x14ac:dyDescent="0.25">
      <c r="A5427" s="3">
        <v>26179</v>
      </c>
      <c r="B5427" s="1">
        <v>100.69</v>
      </c>
      <c r="C5427" s="6">
        <f t="shared" si="86"/>
        <v>1.4001628882020613E-2</v>
      </c>
      <c r="D5427" s="6"/>
    </row>
    <row r="5428" spans="1:4" x14ac:dyDescent="0.25">
      <c r="A5428" s="3">
        <v>26183</v>
      </c>
      <c r="B5428" s="1">
        <v>101.15</v>
      </c>
      <c r="C5428" s="6">
        <f t="shared" si="86"/>
        <v>4.5580736862310869E-3</v>
      </c>
      <c r="D5428" s="6"/>
    </row>
    <row r="5429" spans="1:4" x14ac:dyDescent="0.25">
      <c r="A5429" s="3">
        <v>26184</v>
      </c>
      <c r="B5429" s="1">
        <v>101.34</v>
      </c>
      <c r="C5429" s="6">
        <f t="shared" si="86"/>
        <v>1.876636434009136E-3</v>
      </c>
      <c r="D5429" s="6"/>
    </row>
    <row r="5430" spans="1:4" x14ac:dyDescent="0.25">
      <c r="A5430" s="3">
        <v>26185</v>
      </c>
      <c r="B5430" s="1">
        <v>100.8</v>
      </c>
      <c r="C5430" s="6">
        <f t="shared" si="86"/>
        <v>-5.3428444104955805E-3</v>
      </c>
      <c r="D5430" s="6"/>
    </row>
    <row r="5431" spans="1:4" x14ac:dyDescent="0.25">
      <c r="A5431" s="3">
        <v>26186</v>
      </c>
      <c r="B5431" s="1">
        <v>100.42</v>
      </c>
      <c r="C5431" s="6">
        <f t="shared" si="86"/>
        <v>-3.776965030708789E-3</v>
      </c>
      <c r="D5431" s="6"/>
    </row>
    <row r="5432" spans="1:4" x14ac:dyDescent="0.25">
      <c r="A5432" s="3">
        <v>26189</v>
      </c>
      <c r="B5432" s="1">
        <v>100.07</v>
      </c>
      <c r="C5432" s="6">
        <f t="shared" si="86"/>
        <v>-3.4914495041947738E-3</v>
      </c>
      <c r="D5432" s="6"/>
    </row>
    <row r="5433" spans="1:4" x14ac:dyDescent="0.25">
      <c r="A5433" s="3">
        <v>26190</v>
      </c>
      <c r="B5433" s="1">
        <v>99.34</v>
      </c>
      <c r="C5433" s="6">
        <f t="shared" si="86"/>
        <v>-7.3216314231601609E-3</v>
      </c>
      <c r="D5433" s="6"/>
    </row>
    <row r="5434" spans="1:4" x14ac:dyDescent="0.25">
      <c r="A5434" s="3">
        <v>26191</v>
      </c>
      <c r="B5434" s="1">
        <v>99.77</v>
      </c>
      <c r="C5434" s="6">
        <f t="shared" si="86"/>
        <v>4.3192272462113076E-3</v>
      </c>
      <c r="D5434" s="6"/>
    </row>
    <row r="5435" spans="1:4" x14ac:dyDescent="0.25">
      <c r="A5435" s="3">
        <v>26192</v>
      </c>
      <c r="B5435" s="1">
        <v>99.66</v>
      </c>
      <c r="C5435" s="6">
        <f t="shared" si="86"/>
        <v>-1.1031440721573171E-3</v>
      </c>
      <c r="D5435" s="6"/>
    </row>
    <row r="5436" spans="1:4" x14ac:dyDescent="0.25">
      <c r="A5436" s="3">
        <v>26193</v>
      </c>
      <c r="B5436" s="1">
        <v>99.96</v>
      </c>
      <c r="C5436" s="6">
        <f t="shared" si="86"/>
        <v>3.0057131134931625E-3</v>
      </c>
      <c r="D5436" s="6"/>
    </row>
    <row r="5437" spans="1:4" x14ac:dyDescent="0.25">
      <c r="A5437" s="3">
        <v>26196</v>
      </c>
      <c r="B5437" s="1">
        <v>99.68</v>
      </c>
      <c r="C5437" s="6">
        <f t="shared" si="86"/>
        <v>-2.8050509276084982E-3</v>
      </c>
      <c r="D5437" s="6"/>
    </row>
    <row r="5438" spans="1:4" x14ac:dyDescent="0.25">
      <c r="A5438" s="3">
        <v>26197</v>
      </c>
      <c r="B5438" s="1">
        <v>99.34</v>
      </c>
      <c r="C5438" s="6">
        <f t="shared" si="86"/>
        <v>-3.4167453599386085E-3</v>
      </c>
      <c r="D5438" s="6"/>
    </row>
    <row r="5439" spans="1:4" x14ac:dyDescent="0.25">
      <c r="A5439" s="3">
        <v>26198</v>
      </c>
      <c r="B5439" s="1">
        <v>98.47</v>
      </c>
      <c r="C5439" s="6">
        <f t="shared" si="86"/>
        <v>-8.7963764194938093E-3</v>
      </c>
      <c r="D5439" s="6"/>
    </row>
    <row r="5440" spans="1:4" x14ac:dyDescent="0.25">
      <c r="A5440" s="3">
        <v>26199</v>
      </c>
      <c r="B5440" s="1">
        <v>98.38</v>
      </c>
      <c r="C5440" s="6">
        <f t="shared" si="86"/>
        <v>-9.1440189251697039E-4</v>
      </c>
      <c r="D5440" s="6"/>
    </row>
    <row r="5441" spans="1:4" x14ac:dyDescent="0.25">
      <c r="A5441" s="3">
        <v>26200</v>
      </c>
      <c r="B5441" s="1">
        <v>98.15</v>
      </c>
      <c r="C5441" s="6">
        <f t="shared" si="86"/>
        <v>-2.3406106447236229E-3</v>
      </c>
      <c r="D5441" s="6"/>
    </row>
    <row r="5442" spans="1:4" x14ac:dyDescent="0.25">
      <c r="A5442" s="3">
        <v>26203</v>
      </c>
      <c r="B5442" s="1">
        <v>97.62</v>
      </c>
      <c r="C5442" s="6">
        <f t="shared" si="86"/>
        <v>-5.414530263468601E-3</v>
      </c>
      <c r="D5442" s="6"/>
    </row>
    <row r="5443" spans="1:4" x14ac:dyDescent="0.25">
      <c r="A5443" s="3">
        <v>26204</v>
      </c>
      <c r="B5443" s="1">
        <v>97.88</v>
      </c>
      <c r="C5443" s="6">
        <f t="shared" si="86"/>
        <v>2.6598481154694671E-3</v>
      </c>
      <c r="D5443" s="6"/>
    </row>
    <row r="5444" spans="1:4" x14ac:dyDescent="0.25">
      <c r="A5444" s="3">
        <v>26205</v>
      </c>
      <c r="B5444" s="1">
        <v>97.9</v>
      </c>
      <c r="C5444" s="6">
        <f t="shared" ref="C5444:C5507" si="87">LN(B5444/B5443)</f>
        <v>2.043109619937811E-4</v>
      </c>
      <c r="D5444" s="6"/>
    </row>
    <row r="5445" spans="1:4" x14ac:dyDescent="0.25">
      <c r="A5445" s="3">
        <v>26206</v>
      </c>
      <c r="B5445" s="1">
        <v>98.34</v>
      </c>
      <c r="C5445" s="6">
        <f t="shared" si="87"/>
        <v>4.4843124473285863E-3</v>
      </c>
      <c r="D5445" s="6"/>
    </row>
    <row r="5446" spans="1:4" x14ac:dyDescent="0.25">
      <c r="A5446" s="3">
        <v>26207</v>
      </c>
      <c r="B5446" s="1">
        <v>98.93</v>
      </c>
      <c r="C5446" s="6">
        <f t="shared" si="87"/>
        <v>5.981667351337816E-3</v>
      </c>
      <c r="D5446" s="6"/>
    </row>
    <row r="5447" spans="1:4" x14ac:dyDescent="0.25">
      <c r="A5447" s="3">
        <v>26210</v>
      </c>
      <c r="B5447" s="1">
        <v>99.21</v>
      </c>
      <c r="C5447" s="6">
        <f t="shared" si="87"/>
        <v>2.8262863266798398E-3</v>
      </c>
      <c r="D5447" s="6"/>
    </row>
    <row r="5448" spans="1:4" x14ac:dyDescent="0.25">
      <c r="A5448" s="3">
        <v>26211</v>
      </c>
      <c r="B5448" s="1">
        <v>99.11</v>
      </c>
      <c r="C5448" s="6">
        <f t="shared" si="87"/>
        <v>-1.0084712431939129E-3</v>
      </c>
      <c r="D5448" s="6"/>
    </row>
    <row r="5449" spans="1:4" x14ac:dyDescent="0.25">
      <c r="A5449" s="3">
        <v>26212</v>
      </c>
      <c r="B5449" s="1">
        <v>99.82</v>
      </c>
      <c r="C5449" s="6">
        <f t="shared" si="87"/>
        <v>7.1382196228460546E-3</v>
      </c>
      <c r="D5449" s="6"/>
    </row>
    <row r="5450" spans="1:4" x14ac:dyDescent="0.25">
      <c r="A5450" s="3">
        <v>26213</v>
      </c>
      <c r="B5450" s="1">
        <v>100.02</v>
      </c>
      <c r="C5450" s="6">
        <f t="shared" si="87"/>
        <v>2.0016019492944911E-3</v>
      </c>
      <c r="D5450" s="6"/>
    </row>
    <row r="5451" spans="1:4" x14ac:dyDescent="0.25">
      <c r="A5451" s="3">
        <v>26214</v>
      </c>
      <c r="B5451" s="1">
        <v>99.36</v>
      </c>
      <c r="C5451" s="6">
        <f t="shared" si="87"/>
        <v>-6.620547805588955E-3</v>
      </c>
      <c r="D5451" s="6"/>
    </row>
    <row r="5452" spans="1:4" x14ac:dyDescent="0.25">
      <c r="A5452" s="3">
        <v>26217</v>
      </c>
      <c r="B5452" s="1">
        <v>99.21</v>
      </c>
      <c r="C5452" s="6">
        <f t="shared" si="87"/>
        <v>-1.5108025233575909E-3</v>
      </c>
      <c r="D5452" s="6"/>
    </row>
    <row r="5453" spans="1:4" x14ac:dyDescent="0.25">
      <c r="A5453" s="3">
        <v>26218</v>
      </c>
      <c r="B5453" s="1">
        <v>99.57</v>
      </c>
      <c r="C5453" s="6">
        <f t="shared" si="87"/>
        <v>3.6220987381817265E-3</v>
      </c>
      <c r="D5453" s="6"/>
    </row>
    <row r="5454" spans="1:4" x14ac:dyDescent="0.25">
      <c r="A5454" s="3">
        <v>26219</v>
      </c>
      <c r="B5454" s="1">
        <v>99.03</v>
      </c>
      <c r="C5454" s="6">
        <f t="shared" si="87"/>
        <v>-5.4380798667815079E-3</v>
      </c>
      <c r="D5454" s="6"/>
    </row>
    <row r="5455" spans="1:4" x14ac:dyDescent="0.25">
      <c r="A5455" s="3">
        <v>26220</v>
      </c>
      <c r="B5455" s="1">
        <v>98.13</v>
      </c>
      <c r="C5455" s="6">
        <f t="shared" si="87"/>
        <v>-9.1297043148092036E-3</v>
      </c>
      <c r="D5455" s="6"/>
    </row>
    <row r="5456" spans="1:4" x14ac:dyDescent="0.25">
      <c r="A5456" s="3">
        <v>26221</v>
      </c>
      <c r="B5456" s="1">
        <v>97.79</v>
      </c>
      <c r="C5456" s="6">
        <f t="shared" si="87"/>
        <v>-3.4708078942183597E-3</v>
      </c>
      <c r="D5456" s="6"/>
    </row>
    <row r="5457" spans="1:4" x14ac:dyDescent="0.25">
      <c r="A5457" s="3">
        <v>26224</v>
      </c>
      <c r="B5457" s="1">
        <v>97.35</v>
      </c>
      <c r="C5457" s="6">
        <f t="shared" si="87"/>
        <v>-4.5095905059751489E-3</v>
      </c>
      <c r="D5457" s="6"/>
    </row>
    <row r="5458" spans="1:4" x14ac:dyDescent="0.25">
      <c r="A5458" s="3">
        <v>26225</v>
      </c>
      <c r="B5458" s="1">
        <v>97</v>
      </c>
      <c r="C5458" s="6">
        <f t="shared" si="87"/>
        <v>-3.601753314825807E-3</v>
      </c>
      <c r="D5458" s="6"/>
    </row>
    <row r="5459" spans="1:4" x14ac:dyDescent="0.25">
      <c r="A5459" s="3">
        <v>26226</v>
      </c>
      <c r="B5459" s="1">
        <v>95.65</v>
      </c>
      <c r="C5459" s="6">
        <f t="shared" si="87"/>
        <v>-1.401528261712089E-2</v>
      </c>
      <c r="D5459" s="6"/>
    </row>
    <row r="5460" spans="1:4" x14ac:dyDescent="0.25">
      <c r="A5460" s="3">
        <v>26227</v>
      </c>
      <c r="B5460" s="1">
        <v>95.6</v>
      </c>
      <c r="C5460" s="6">
        <f t="shared" si="87"/>
        <v>-5.228758289064075E-4</v>
      </c>
      <c r="D5460" s="6"/>
    </row>
    <row r="5461" spans="1:4" x14ac:dyDescent="0.25">
      <c r="A5461" s="3">
        <v>26228</v>
      </c>
      <c r="B5461" s="1">
        <v>95.57</v>
      </c>
      <c r="C5461" s="6">
        <f t="shared" si="87"/>
        <v>-3.1385677926732227E-4</v>
      </c>
      <c r="D5461" s="6"/>
    </row>
    <row r="5462" spans="1:4" x14ac:dyDescent="0.25">
      <c r="A5462" s="3">
        <v>26231</v>
      </c>
      <c r="B5462" s="1">
        <v>95.1</v>
      </c>
      <c r="C5462" s="6">
        <f t="shared" si="87"/>
        <v>-4.9299937267436754E-3</v>
      </c>
      <c r="D5462" s="6"/>
    </row>
    <row r="5463" spans="1:4" x14ac:dyDescent="0.25">
      <c r="A5463" s="3">
        <v>26232</v>
      </c>
      <c r="B5463" s="1">
        <v>94.74</v>
      </c>
      <c r="C5463" s="6">
        <f t="shared" si="87"/>
        <v>-3.7926720557389191E-3</v>
      </c>
      <c r="D5463" s="6"/>
    </row>
    <row r="5464" spans="1:4" x14ac:dyDescent="0.25">
      <c r="A5464" s="3">
        <v>26233</v>
      </c>
      <c r="B5464" s="1">
        <v>93.79</v>
      </c>
      <c r="C5464" s="6">
        <f t="shared" si="87"/>
        <v>-1.0078056974758482E-2</v>
      </c>
      <c r="D5464" s="6"/>
    </row>
    <row r="5465" spans="1:4" x14ac:dyDescent="0.25">
      <c r="A5465" s="3">
        <v>26234</v>
      </c>
      <c r="B5465" s="1">
        <v>93.96</v>
      </c>
      <c r="C5465" s="6">
        <f t="shared" si="87"/>
        <v>1.8109192698647675E-3</v>
      </c>
      <c r="D5465" s="6"/>
    </row>
    <row r="5466" spans="1:4" x14ac:dyDescent="0.25">
      <c r="A5466" s="3">
        <v>26235</v>
      </c>
      <c r="B5466" s="1">
        <v>94.23</v>
      </c>
      <c r="C5466" s="6">
        <f t="shared" si="87"/>
        <v>2.8694424279529607E-3</v>
      </c>
      <c r="D5466" s="6"/>
    </row>
    <row r="5467" spans="1:4" x14ac:dyDescent="0.25">
      <c r="A5467" s="3">
        <v>26238</v>
      </c>
      <c r="B5467" s="1">
        <v>92.8</v>
      </c>
      <c r="C5467" s="6">
        <f t="shared" si="87"/>
        <v>-1.5291962426510108E-2</v>
      </c>
      <c r="D5467" s="6"/>
    </row>
    <row r="5468" spans="1:4" x14ac:dyDescent="0.25">
      <c r="A5468" s="3">
        <v>26239</v>
      </c>
      <c r="B5468" s="1">
        <v>93.18</v>
      </c>
      <c r="C5468" s="6">
        <f t="shared" si="87"/>
        <v>4.0864665964958548E-3</v>
      </c>
      <c r="D5468" s="6"/>
    </row>
    <row r="5469" spans="1:4" x14ac:dyDescent="0.25">
      <c r="A5469" s="3">
        <v>26240</v>
      </c>
      <c r="B5469" s="1">
        <v>94.91</v>
      </c>
      <c r="C5469" s="6">
        <f t="shared" si="87"/>
        <v>1.8395967753750079E-2</v>
      </c>
      <c r="D5469" s="6"/>
    </row>
    <row r="5470" spans="1:4" x14ac:dyDescent="0.25">
      <c r="A5470" s="3">
        <v>26241</v>
      </c>
      <c r="B5470" s="1">
        <v>94.79</v>
      </c>
      <c r="C5470" s="6">
        <f t="shared" si="87"/>
        <v>-1.2651556774505317E-3</v>
      </c>
      <c r="D5470" s="6"/>
    </row>
    <row r="5471" spans="1:4" x14ac:dyDescent="0.25">
      <c r="A5471" s="3">
        <v>26242</v>
      </c>
      <c r="B5471" s="1">
        <v>94.46</v>
      </c>
      <c r="C5471" s="6">
        <f t="shared" si="87"/>
        <v>-3.4874539969793031E-3</v>
      </c>
      <c r="D5471" s="6"/>
    </row>
    <row r="5472" spans="1:4" x14ac:dyDescent="0.25">
      <c r="A5472" s="3">
        <v>26245</v>
      </c>
      <c r="B5472" s="1">
        <v>94.39</v>
      </c>
      <c r="C5472" s="6">
        <f t="shared" si="87"/>
        <v>-7.4132913111795622E-4</v>
      </c>
      <c r="D5472" s="6"/>
    </row>
    <row r="5473" spans="1:4" x14ac:dyDescent="0.25">
      <c r="A5473" s="3">
        <v>26246</v>
      </c>
      <c r="B5473" s="1">
        <v>94.46</v>
      </c>
      <c r="C5473" s="6">
        <f t="shared" si="87"/>
        <v>7.4132913111786005E-4</v>
      </c>
      <c r="D5473" s="6"/>
    </row>
    <row r="5474" spans="1:4" x14ac:dyDescent="0.25">
      <c r="A5474" s="3">
        <v>26247</v>
      </c>
      <c r="B5474" s="1">
        <v>93.41</v>
      </c>
      <c r="C5474" s="6">
        <f t="shared" si="87"/>
        <v>-1.1178058583213628E-2</v>
      </c>
      <c r="D5474" s="6"/>
    </row>
    <row r="5475" spans="1:4" x14ac:dyDescent="0.25">
      <c r="A5475" s="3">
        <v>26248</v>
      </c>
      <c r="B5475" s="1">
        <v>92.12</v>
      </c>
      <c r="C5475" s="6">
        <f t="shared" si="87"/>
        <v>-1.3906330932272807E-2</v>
      </c>
      <c r="D5475" s="6"/>
    </row>
    <row r="5476" spans="1:4" x14ac:dyDescent="0.25">
      <c r="A5476" s="3">
        <v>26249</v>
      </c>
      <c r="B5476" s="1">
        <v>92.12</v>
      </c>
      <c r="C5476" s="6">
        <f t="shared" si="87"/>
        <v>0</v>
      </c>
      <c r="D5476" s="6"/>
    </row>
    <row r="5477" spans="1:4" x14ac:dyDescent="0.25">
      <c r="A5477" s="3">
        <v>26252</v>
      </c>
      <c r="B5477" s="1">
        <v>91.81</v>
      </c>
      <c r="C5477" s="6">
        <f t="shared" si="87"/>
        <v>-3.3708507968758608E-3</v>
      </c>
      <c r="D5477" s="6"/>
    </row>
    <row r="5478" spans="1:4" x14ac:dyDescent="0.25">
      <c r="A5478" s="3">
        <v>26253</v>
      </c>
      <c r="B5478" s="1">
        <v>92.71</v>
      </c>
      <c r="C5478" s="6">
        <f t="shared" si="87"/>
        <v>9.7551174632822032E-3</v>
      </c>
      <c r="D5478" s="6"/>
    </row>
    <row r="5479" spans="1:4" x14ac:dyDescent="0.25">
      <c r="A5479" s="3">
        <v>26254</v>
      </c>
      <c r="B5479" s="1">
        <v>92.85</v>
      </c>
      <c r="C5479" s="6">
        <f t="shared" si="87"/>
        <v>1.5089461798236936E-3</v>
      </c>
      <c r="D5479" s="6"/>
    </row>
    <row r="5480" spans="1:4" x14ac:dyDescent="0.25">
      <c r="A5480" s="3">
        <v>26255</v>
      </c>
      <c r="B5480" s="1">
        <v>92.13</v>
      </c>
      <c r="C5480" s="6">
        <f t="shared" si="87"/>
        <v>-7.7846646778741268E-3</v>
      </c>
      <c r="D5480" s="6"/>
    </row>
    <row r="5481" spans="1:4" x14ac:dyDescent="0.25">
      <c r="A5481" s="3">
        <v>26256</v>
      </c>
      <c r="B5481" s="1">
        <v>91.61</v>
      </c>
      <c r="C5481" s="6">
        <f t="shared" si="87"/>
        <v>-5.6601870937233942E-3</v>
      </c>
      <c r="D5481" s="6"/>
    </row>
    <row r="5482" spans="1:4" x14ac:dyDescent="0.25">
      <c r="A5482" s="3">
        <v>26259</v>
      </c>
      <c r="B5482" s="1">
        <v>90.79</v>
      </c>
      <c r="C5482" s="6">
        <f t="shared" si="87"/>
        <v>-8.9912886434513738E-3</v>
      </c>
      <c r="D5482" s="6"/>
    </row>
    <row r="5483" spans="1:4" x14ac:dyDescent="0.25">
      <c r="A5483" s="3">
        <v>26260</v>
      </c>
      <c r="B5483" s="1">
        <v>90.16</v>
      </c>
      <c r="C5483" s="6">
        <f t="shared" si="87"/>
        <v>-6.9632776521451013E-3</v>
      </c>
      <c r="D5483" s="6"/>
    </row>
    <row r="5484" spans="1:4" x14ac:dyDescent="0.25">
      <c r="A5484" s="3">
        <v>26261</v>
      </c>
      <c r="B5484" s="1">
        <v>90.33</v>
      </c>
      <c r="C5484" s="6">
        <f t="shared" si="87"/>
        <v>1.8837614302312307E-3</v>
      </c>
      <c r="D5484" s="6"/>
    </row>
    <row r="5485" spans="1:4" x14ac:dyDescent="0.25">
      <c r="A5485" s="3">
        <v>26263</v>
      </c>
      <c r="B5485" s="1">
        <v>91.94</v>
      </c>
      <c r="C5485" s="6">
        <f t="shared" si="87"/>
        <v>1.7666559216329741E-2</v>
      </c>
      <c r="D5485" s="6"/>
    </row>
    <row r="5486" spans="1:4" x14ac:dyDescent="0.25">
      <c r="A5486" s="3">
        <v>26266</v>
      </c>
      <c r="B5486" s="1">
        <v>93.41</v>
      </c>
      <c r="C5486" s="6">
        <f t="shared" si="87"/>
        <v>1.5862215506675503E-2</v>
      </c>
      <c r="D5486" s="6"/>
    </row>
    <row r="5487" spans="1:4" x14ac:dyDescent="0.25">
      <c r="A5487" s="3">
        <v>26267</v>
      </c>
      <c r="B5487" s="1">
        <v>93.99</v>
      </c>
      <c r="C5487" s="6">
        <f t="shared" si="87"/>
        <v>6.1899877474527803E-3</v>
      </c>
      <c r="D5487" s="6"/>
    </row>
    <row r="5488" spans="1:4" x14ac:dyDescent="0.25">
      <c r="A5488" s="3">
        <v>26268</v>
      </c>
      <c r="B5488" s="1">
        <v>95.44</v>
      </c>
      <c r="C5488" s="6">
        <f t="shared" si="87"/>
        <v>1.5309384157450565E-2</v>
      </c>
      <c r="D5488" s="6"/>
    </row>
    <row r="5489" spans="1:4" x14ac:dyDescent="0.25">
      <c r="A5489" s="3">
        <v>26269</v>
      </c>
      <c r="B5489" s="1">
        <v>95.84</v>
      </c>
      <c r="C5489" s="6">
        <f t="shared" si="87"/>
        <v>4.1823565774785736E-3</v>
      </c>
      <c r="D5489" s="6"/>
    </row>
    <row r="5490" spans="1:4" x14ac:dyDescent="0.25">
      <c r="A5490" s="3">
        <v>26270</v>
      </c>
      <c r="B5490" s="1">
        <v>97.06</v>
      </c>
      <c r="C5490" s="6">
        <f t="shared" si="87"/>
        <v>1.2649209609930804E-2</v>
      </c>
      <c r="D5490" s="6"/>
    </row>
    <row r="5491" spans="1:4" x14ac:dyDescent="0.25">
      <c r="A5491" s="3">
        <v>26273</v>
      </c>
      <c r="B5491" s="1">
        <v>96.51</v>
      </c>
      <c r="C5491" s="6">
        <f t="shared" si="87"/>
        <v>-5.6827140580254362E-3</v>
      </c>
      <c r="D5491" s="6"/>
    </row>
    <row r="5492" spans="1:4" x14ac:dyDescent="0.25">
      <c r="A5492" s="3">
        <v>26274</v>
      </c>
      <c r="B5492" s="1">
        <v>96.87</v>
      </c>
      <c r="C5492" s="6">
        <f t="shared" si="87"/>
        <v>3.7232435192487631E-3</v>
      </c>
      <c r="D5492" s="6"/>
    </row>
    <row r="5493" spans="1:4" x14ac:dyDescent="0.25">
      <c r="A5493" s="3">
        <v>26275</v>
      </c>
      <c r="B5493" s="1">
        <v>96.92</v>
      </c>
      <c r="C5493" s="6">
        <f t="shared" si="87"/>
        <v>5.160225100314139E-4</v>
      </c>
      <c r="D5493" s="6"/>
    </row>
    <row r="5494" spans="1:4" x14ac:dyDescent="0.25">
      <c r="A5494" s="3">
        <v>26276</v>
      </c>
      <c r="B5494" s="1">
        <v>96.96</v>
      </c>
      <c r="C5494" s="6">
        <f t="shared" si="87"/>
        <v>4.1262637267935583E-4</v>
      </c>
      <c r="D5494" s="6"/>
    </row>
    <row r="5495" spans="1:4" x14ac:dyDescent="0.25">
      <c r="A5495" s="3">
        <v>26277</v>
      </c>
      <c r="B5495" s="1">
        <v>97.69</v>
      </c>
      <c r="C5495" s="6">
        <f t="shared" si="87"/>
        <v>7.5006773438469612E-3</v>
      </c>
      <c r="D5495" s="6"/>
    </row>
    <row r="5496" spans="1:4" x14ac:dyDescent="0.25">
      <c r="A5496" s="3">
        <v>26280</v>
      </c>
      <c r="B5496" s="1">
        <v>97.97</v>
      </c>
      <c r="C5496" s="6">
        <f t="shared" si="87"/>
        <v>2.8621096916998058E-3</v>
      </c>
      <c r="D5496" s="6"/>
    </row>
    <row r="5497" spans="1:4" x14ac:dyDescent="0.25">
      <c r="A5497" s="3">
        <v>26281</v>
      </c>
      <c r="B5497" s="1">
        <v>97.67</v>
      </c>
      <c r="C5497" s="6">
        <f t="shared" si="87"/>
        <v>-3.0668598971652331E-3</v>
      </c>
      <c r="D5497" s="6"/>
    </row>
    <row r="5498" spans="1:4" x14ac:dyDescent="0.25">
      <c r="A5498" s="3">
        <v>26282</v>
      </c>
      <c r="B5498" s="1">
        <v>98.54</v>
      </c>
      <c r="C5498" s="6">
        <f t="shared" si="87"/>
        <v>8.8681076564314058E-3</v>
      </c>
      <c r="D5498" s="6"/>
    </row>
    <row r="5499" spans="1:4" x14ac:dyDescent="0.25">
      <c r="A5499" s="3">
        <v>26283</v>
      </c>
      <c r="B5499" s="1">
        <v>99.74</v>
      </c>
      <c r="C5499" s="6">
        <f t="shared" si="87"/>
        <v>1.2104243002159312E-2</v>
      </c>
      <c r="D5499" s="6"/>
    </row>
    <row r="5500" spans="1:4" x14ac:dyDescent="0.25">
      <c r="A5500" s="3">
        <v>26284</v>
      </c>
      <c r="B5500" s="1">
        <v>100.26</v>
      </c>
      <c r="C5500" s="6">
        <f t="shared" si="87"/>
        <v>5.2000117173810608E-3</v>
      </c>
      <c r="D5500" s="6"/>
    </row>
    <row r="5501" spans="1:4" x14ac:dyDescent="0.25">
      <c r="A5501" s="3">
        <v>26287</v>
      </c>
      <c r="B5501" s="1">
        <v>101.55</v>
      </c>
      <c r="C5501" s="6">
        <f t="shared" si="87"/>
        <v>1.2784476191036271E-2</v>
      </c>
      <c r="D5501" s="6"/>
    </row>
    <row r="5502" spans="1:4" x14ac:dyDescent="0.25">
      <c r="A5502" s="3">
        <v>26288</v>
      </c>
      <c r="B5502" s="1">
        <v>101.8</v>
      </c>
      <c r="C5502" s="6">
        <f t="shared" si="87"/>
        <v>2.4588160900287748E-3</v>
      </c>
      <c r="D5502" s="6"/>
    </row>
    <row r="5503" spans="1:4" x14ac:dyDescent="0.25">
      <c r="A5503" s="3">
        <v>26289</v>
      </c>
      <c r="B5503" s="1">
        <v>101.18</v>
      </c>
      <c r="C5503" s="6">
        <f t="shared" si="87"/>
        <v>-6.1089952526322804E-3</v>
      </c>
      <c r="D5503" s="6"/>
    </row>
    <row r="5504" spans="1:4" x14ac:dyDescent="0.25">
      <c r="A5504" s="3">
        <v>26290</v>
      </c>
      <c r="B5504" s="1">
        <v>100.74</v>
      </c>
      <c r="C5504" s="6">
        <f t="shared" si="87"/>
        <v>-4.3581685462857084E-3</v>
      </c>
      <c r="D5504" s="6"/>
    </row>
    <row r="5505" spans="1:4" x14ac:dyDescent="0.25">
      <c r="A5505" s="3">
        <v>26294</v>
      </c>
      <c r="B5505" s="1">
        <v>100.95</v>
      </c>
      <c r="C5505" s="6">
        <f t="shared" si="87"/>
        <v>2.0824044413420197E-3</v>
      </c>
      <c r="D5505" s="6"/>
    </row>
    <row r="5506" spans="1:4" x14ac:dyDescent="0.25">
      <c r="A5506" s="3">
        <v>26295</v>
      </c>
      <c r="B5506" s="1">
        <v>101.95</v>
      </c>
      <c r="C5506" s="6">
        <f t="shared" si="87"/>
        <v>9.8571522616176452E-3</v>
      </c>
      <c r="D5506" s="6"/>
    </row>
    <row r="5507" spans="1:4" x14ac:dyDescent="0.25">
      <c r="A5507" s="3">
        <v>26296</v>
      </c>
      <c r="B5507" s="1">
        <v>102.21</v>
      </c>
      <c r="C5507" s="6">
        <f t="shared" si="87"/>
        <v>2.5470233205206012E-3</v>
      </c>
      <c r="D5507" s="6"/>
    </row>
    <row r="5508" spans="1:4" x14ac:dyDescent="0.25">
      <c r="A5508" s="3">
        <v>26297</v>
      </c>
      <c r="B5508" s="1">
        <v>101.78</v>
      </c>
      <c r="C5508" s="6">
        <f t="shared" ref="C5508:C5571" si="88">LN(B5508/B5507)</f>
        <v>-4.2158991802982151E-3</v>
      </c>
      <c r="D5508" s="6"/>
    </row>
    <row r="5509" spans="1:4" x14ac:dyDescent="0.25">
      <c r="A5509" s="3">
        <v>26298</v>
      </c>
      <c r="B5509" s="1">
        <v>102.09</v>
      </c>
      <c r="C5509" s="6">
        <f t="shared" si="88"/>
        <v>3.0411560202373809E-3</v>
      </c>
      <c r="D5509" s="6"/>
    </row>
    <row r="5510" spans="1:4" x14ac:dyDescent="0.25">
      <c r="A5510" s="3">
        <v>26301</v>
      </c>
      <c r="B5510" s="1">
        <v>101.67</v>
      </c>
      <c r="C5510" s="6">
        <f t="shared" si="88"/>
        <v>-4.1225028938543856E-3</v>
      </c>
      <c r="D5510" s="6"/>
    </row>
    <row r="5511" spans="1:4" x14ac:dyDescent="0.25">
      <c r="A5511" s="3">
        <v>26302</v>
      </c>
      <c r="B5511" s="1">
        <v>102.09</v>
      </c>
      <c r="C5511" s="6">
        <f t="shared" si="88"/>
        <v>4.1225028938544602E-3</v>
      </c>
      <c r="D5511" s="6"/>
    </row>
    <row r="5512" spans="1:4" x14ac:dyDescent="0.25">
      <c r="A5512" s="3">
        <v>26303</v>
      </c>
      <c r="B5512" s="1">
        <v>103.06</v>
      </c>
      <c r="C5512" s="6">
        <f t="shared" si="88"/>
        <v>9.4565657191542033E-3</v>
      </c>
      <c r="D5512" s="6"/>
    </row>
    <row r="5513" spans="1:4" x14ac:dyDescent="0.25">
      <c r="A5513" s="3">
        <v>26304</v>
      </c>
      <c r="B5513" s="1">
        <v>103.51</v>
      </c>
      <c r="C5513" s="6">
        <f t="shared" si="88"/>
        <v>4.356883495580729E-3</v>
      </c>
      <c r="D5513" s="6"/>
    </row>
    <row r="5514" spans="1:4" x14ac:dyDescent="0.25">
      <c r="A5514" s="3">
        <v>26305</v>
      </c>
      <c r="B5514" s="1">
        <v>103.47</v>
      </c>
      <c r="C5514" s="6">
        <f t="shared" si="88"/>
        <v>-3.865107787996417E-4</v>
      </c>
      <c r="D5514" s="6"/>
    </row>
    <row r="5515" spans="1:4" x14ac:dyDescent="0.25">
      <c r="A5515" s="3">
        <v>26308</v>
      </c>
      <c r="B5515" s="1">
        <v>103.32</v>
      </c>
      <c r="C5515" s="6">
        <f t="shared" si="88"/>
        <v>-1.45074738921951E-3</v>
      </c>
      <c r="D5515" s="6"/>
    </row>
    <row r="5516" spans="1:4" x14ac:dyDescent="0.25">
      <c r="A5516" s="3">
        <v>26309</v>
      </c>
      <c r="B5516" s="1">
        <v>103.65</v>
      </c>
      <c r="C5516" s="6">
        <f t="shared" si="88"/>
        <v>3.1888706541489918E-3</v>
      </c>
      <c r="D5516" s="6"/>
    </row>
    <row r="5517" spans="1:4" x14ac:dyDescent="0.25">
      <c r="A5517" s="3">
        <v>26310</v>
      </c>
      <c r="B5517" s="1">
        <v>103.59</v>
      </c>
      <c r="C5517" s="6">
        <f t="shared" si="88"/>
        <v>-5.7903881177793148E-4</v>
      </c>
      <c r="D5517" s="6"/>
    </row>
    <row r="5518" spans="1:4" x14ac:dyDescent="0.25">
      <c r="A5518" s="3">
        <v>26311</v>
      </c>
      <c r="B5518" s="1">
        <v>102.99</v>
      </c>
      <c r="C5518" s="6">
        <f t="shared" si="88"/>
        <v>-5.8089039323003244E-3</v>
      </c>
      <c r="D5518" s="6"/>
    </row>
    <row r="5519" spans="1:4" x14ac:dyDescent="0.25">
      <c r="A5519" s="3">
        <v>26312</v>
      </c>
      <c r="B5519" s="1">
        <v>103.39</v>
      </c>
      <c r="C5519" s="6">
        <f t="shared" si="88"/>
        <v>3.876349460891462E-3</v>
      </c>
      <c r="D5519" s="6"/>
    </row>
    <row r="5520" spans="1:4" x14ac:dyDescent="0.25">
      <c r="A5520" s="3">
        <v>26315</v>
      </c>
      <c r="B5520" s="1">
        <v>103.7</v>
      </c>
      <c r="C5520" s="6">
        <f t="shared" si="88"/>
        <v>2.9938696368800081E-3</v>
      </c>
      <c r="D5520" s="6"/>
    </row>
    <row r="5521" spans="1:4" x14ac:dyDescent="0.25">
      <c r="A5521" s="3">
        <v>26316</v>
      </c>
      <c r="B5521" s="1">
        <v>104.05</v>
      </c>
      <c r="C5521" s="6">
        <f t="shared" si="88"/>
        <v>3.3694376041617058E-3</v>
      </c>
      <c r="D5521" s="6"/>
    </row>
    <row r="5522" spans="1:4" x14ac:dyDescent="0.25">
      <c r="A5522" s="3">
        <v>26317</v>
      </c>
      <c r="B5522" s="1">
        <v>103.88</v>
      </c>
      <c r="C5522" s="6">
        <f t="shared" si="88"/>
        <v>-1.6351660450957691E-3</v>
      </c>
      <c r="D5522" s="6"/>
    </row>
    <row r="5523" spans="1:4" x14ac:dyDescent="0.25">
      <c r="A5523" s="3">
        <v>26318</v>
      </c>
      <c r="B5523" s="1">
        <v>103.88</v>
      </c>
      <c r="C5523" s="6">
        <f t="shared" si="88"/>
        <v>0</v>
      </c>
      <c r="D5523" s="6"/>
    </row>
    <row r="5524" spans="1:4" x14ac:dyDescent="0.25">
      <c r="A5524" s="3">
        <v>26319</v>
      </c>
      <c r="B5524" s="1">
        <v>103.65</v>
      </c>
      <c r="C5524" s="6">
        <f t="shared" si="88"/>
        <v>-2.216547912759056E-3</v>
      </c>
      <c r="D5524" s="6"/>
    </row>
    <row r="5525" spans="1:4" x14ac:dyDescent="0.25">
      <c r="A5525" s="3">
        <v>26322</v>
      </c>
      <c r="B5525" s="1">
        <v>102.57</v>
      </c>
      <c r="C5525" s="6">
        <f t="shared" si="88"/>
        <v>-1.0474346562469128E-2</v>
      </c>
      <c r="D5525" s="6"/>
    </row>
    <row r="5526" spans="1:4" x14ac:dyDescent="0.25">
      <c r="A5526" s="3">
        <v>26323</v>
      </c>
      <c r="B5526" s="1">
        <v>102.7</v>
      </c>
      <c r="C5526" s="6">
        <f t="shared" si="88"/>
        <v>1.2666246151929834E-3</v>
      </c>
      <c r="D5526" s="6"/>
    </row>
    <row r="5527" spans="1:4" x14ac:dyDescent="0.25">
      <c r="A5527" s="3">
        <v>26324</v>
      </c>
      <c r="B5527" s="1">
        <v>102.5</v>
      </c>
      <c r="C5527" s="6">
        <f t="shared" si="88"/>
        <v>-1.9493183560496533E-3</v>
      </c>
      <c r="D5527" s="6"/>
    </row>
    <row r="5528" spans="1:4" x14ac:dyDescent="0.25">
      <c r="A5528" s="3">
        <v>26325</v>
      </c>
      <c r="B5528" s="1">
        <v>103.5</v>
      </c>
      <c r="C5528" s="6">
        <f t="shared" si="88"/>
        <v>9.7088141269609032E-3</v>
      </c>
      <c r="D5528" s="6"/>
    </row>
    <row r="5529" spans="1:4" x14ac:dyDescent="0.25">
      <c r="A5529" s="3">
        <v>26326</v>
      </c>
      <c r="B5529" s="1">
        <v>104.16</v>
      </c>
      <c r="C5529" s="6">
        <f t="shared" si="88"/>
        <v>6.3565657548353407E-3</v>
      </c>
      <c r="D5529" s="6"/>
    </row>
    <row r="5530" spans="1:4" x14ac:dyDescent="0.25">
      <c r="A5530" s="3">
        <v>26329</v>
      </c>
      <c r="B5530" s="1">
        <v>103.94</v>
      </c>
      <c r="C5530" s="6">
        <f t="shared" si="88"/>
        <v>-2.114368879963328E-3</v>
      </c>
      <c r="D5530" s="6"/>
    </row>
    <row r="5531" spans="1:4" x14ac:dyDescent="0.25">
      <c r="A5531" s="3">
        <v>26330</v>
      </c>
      <c r="B5531" s="1">
        <v>104.01</v>
      </c>
      <c r="C5531" s="6">
        <f t="shared" si="88"/>
        <v>6.7323878474606776E-4</v>
      </c>
      <c r="D5531" s="6"/>
    </row>
    <row r="5532" spans="1:4" x14ac:dyDescent="0.25">
      <c r="A5532" s="3">
        <v>26331</v>
      </c>
      <c r="B5532" s="1">
        <v>104.68</v>
      </c>
      <c r="C5532" s="6">
        <f t="shared" si="88"/>
        <v>6.42102929690335E-3</v>
      </c>
      <c r="D5532" s="6"/>
    </row>
    <row r="5533" spans="1:4" x14ac:dyDescent="0.25">
      <c r="A5533" s="3">
        <v>26332</v>
      </c>
      <c r="B5533" s="1">
        <v>104.64</v>
      </c>
      <c r="C5533" s="6">
        <f t="shared" si="88"/>
        <v>-3.8218995305664414E-4</v>
      </c>
      <c r="D5533" s="6"/>
    </row>
    <row r="5534" spans="1:4" x14ac:dyDescent="0.25">
      <c r="A5534" s="3">
        <v>26333</v>
      </c>
      <c r="B5534" s="1">
        <v>104.86</v>
      </c>
      <c r="C5534" s="6">
        <f t="shared" si="88"/>
        <v>2.1002394354982016E-3</v>
      </c>
      <c r="D5534" s="6"/>
    </row>
    <row r="5535" spans="1:4" x14ac:dyDescent="0.25">
      <c r="A5535" s="3">
        <v>26336</v>
      </c>
      <c r="B5535" s="1">
        <v>104.54</v>
      </c>
      <c r="C5535" s="6">
        <f t="shared" si="88"/>
        <v>-3.0563538596108672E-3</v>
      </c>
      <c r="D5535" s="6"/>
    </row>
    <row r="5536" spans="1:4" x14ac:dyDescent="0.25">
      <c r="A5536" s="3">
        <v>26337</v>
      </c>
      <c r="B5536" s="1">
        <v>104.74</v>
      </c>
      <c r="C5536" s="6">
        <f t="shared" si="88"/>
        <v>1.9113155665656833E-3</v>
      </c>
      <c r="D5536" s="6"/>
    </row>
    <row r="5537" spans="1:4" x14ac:dyDescent="0.25">
      <c r="A5537" s="3">
        <v>26338</v>
      </c>
      <c r="B5537" s="1">
        <v>105.55</v>
      </c>
      <c r="C5537" s="6">
        <f t="shared" si="88"/>
        <v>7.7036854429880213E-3</v>
      </c>
      <c r="D5537" s="6"/>
    </row>
    <row r="5538" spans="1:4" x14ac:dyDescent="0.25">
      <c r="A5538" s="3">
        <v>26339</v>
      </c>
      <c r="B5538" s="1">
        <v>105.59</v>
      </c>
      <c r="C5538" s="6">
        <f t="shared" si="88"/>
        <v>3.7889552409350885E-4</v>
      </c>
      <c r="D5538" s="6"/>
    </row>
    <row r="5539" spans="1:4" x14ac:dyDescent="0.25">
      <c r="A5539" s="3">
        <v>26340</v>
      </c>
      <c r="B5539" s="1">
        <v>105.08</v>
      </c>
      <c r="C5539" s="6">
        <f t="shared" si="88"/>
        <v>-4.8417050010839324E-3</v>
      </c>
      <c r="D5539" s="6"/>
    </row>
    <row r="5540" spans="1:4" x14ac:dyDescent="0.25">
      <c r="A5540" s="3">
        <v>26343</v>
      </c>
      <c r="B5540" s="1">
        <v>104.59</v>
      </c>
      <c r="C5540" s="6">
        <f t="shared" si="88"/>
        <v>-4.6740200511621926E-3</v>
      </c>
      <c r="D5540" s="6"/>
    </row>
    <row r="5541" spans="1:4" x14ac:dyDescent="0.25">
      <c r="A5541" s="3">
        <v>26344</v>
      </c>
      <c r="B5541" s="1">
        <v>105.03</v>
      </c>
      <c r="C5541" s="6">
        <f t="shared" si="88"/>
        <v>4.1980788685071846E-3</v>
      </c>
      <c r="D5541" s="6"/>
    </row>
    <row r="5542" spans="1:4" x14ac:dyDescent="0.25">
      <c r="A5542" s="3">
        <v>26345</v>
      </c>
      <c r="B5542" s="1">
        <v>105.62</v>
      </c>
      <c r="C5542" s="6">
        <f t="shared" si="88"/>
        <v>5.6017236441032268E-3</v>
      </c>
      <c r="D5542" s="6"/>
    </row>
    <row r="5543" spans="1:4" x14ac:dyDescent="0.25">
      <c r="A5543" s="3">
        <v>26346</v>
      </c>
      <c r="B5543" s="1">
        <v>105.59</v>
      </c>
      <c r="C5543" s="6">
        <f t="shared" si="88"/>
        <v>-2.8407746036407291E-4</v>
      </c>
      <c r="D5543" s="6"/>
    </row>
    <row r="5544" spans="1:4" x14ac:dyDescent="0.25">
      <c r="A5544" s="3">
        <v>26347</v>
      </c>
      <c r="B5544" s="1">
        <v>105.28</v>
      </c>
      <c r="C5544" s="6">
        <f t="shared" si="88"/>
        <v>-2.9402022414159643E-3</v>
      </c>
      <c r="D5544" s="6"/>
    </row>
    <row r="5545" spans="1:4" x14ac:dyDescent="0.25">
      <c r="A5545" s="3">
        <v>26351</v>
      </c>
      <c r="B5545" s="1">
        <v>105.29</v>
      </c>
      <c r="C5545" s="6">
        <f t="shared" si="88"/>
        <v>9.4980291660929012E-5</v>
      </c>
      <c r="D5545" s="6"/>
    </row>
    <row r="5546" spans="1:4" x14ac:dyDescent="0.25">
      <c r="A5546" s="3">
        <v>26352</v>
      </c>
      <c r="B5546" s="1">
        <v>105.38</v>
      </c>
      <c r="C5546" s="6">
        <f t="shared" si="88"/>
        <v>8.5441691247175125E-4</v>
      </c>
      <c r="D5546" s="6"/>
    </row>
    <row r="5547" spans="1:4" x14ac:dyDescent="0.25">
      <c r="A5547" s="3">
        <v>26353</v>
      </c>
      <c r="B5547" s="1">
        <v>105.45</v>
      </c>
      <c r="C5547" s="6">
        <f t="shared" si="88"/>
        <v>6.6404214364395718E-4</v>
      </c>
      <c r="D5547" s="6"/>
    </row>
    <row r="5548" spans="1:4" x14ac:dyDescent="0.25">
      <c r="A5548" s="3">
        <v>26354</v>
      </c>
      <c r="B5548" s="1">
        <v>106.18</v>
      </c>
      <c r="C5548" s="6">
        <f t="shared" si="88"/>
        <v>6.8988602307418923E-3</v>
      </c>
      <c r="D5548" s="6"/>
    </row>
    <row r="5549" spans="1:4" x14ac:dyDescent="0.25">
      <c r="A5549" s="3">
        <v>26357</v>
      </c>
      <c r="B5549" s="1">
        <v>106.19</v>
      </c>
      <c r="C5549" s="6">
        <f t="shared" si="88"/>
        <v>9.4175260228669693E-5</v>
      </c>
      <c r="D5549" s="6"/>
    </row>
    <row r="5550" spans="1:4" x14ac:dyDescent="0.25">
      <c r="A5550" s="3">
        <v>26358</v>
      </c>
      <c r="B5550" s="1">
        <v>106.57</v>
      </c>
      <c r="C5550" s="6">
        <f t="shared" si="88"/>
        <v>3.5721038171105924E-3</v>
      </c>
      <c r="D5550" s="6"/>
    </row>
    <row r="5551" spans="1:4" x14ac:dyDescent="0.25">
      <c r="A5551" s="3">
        <v>26359</v>
      </c>
      <c r="B5551" s="1">
        <v>107.35</v>
      </c>
      <c r="C5551" s="6">
        <f t="shared" si="88"/>
        <v>7.2924780919251817E-3</v>
      </c>
      <c r="D5551" s="6"/>
    </row>
    <row r="5552" spans="1:4" x14ac:dyDescent="0.25">
      <c r="A5552" s="3">
        <v>26360</v>
      </c>
      <c r="B5552" s="1">
        <v>107.32</v>
      </c>
      <c r="C5552" s="6">
        <f t="shared" si="88"/>
        <v>-2.7949876736668575E-4</v>
      </c>
      <c r="D5552" s="6"/>
    </row>
    <row r="5553" spans="1:4" x14ac:dyDescent="0.25">
      <c r="A5553" s="3">
        <v>26361</v>
      </c>
      <c r="B5553" s="1">
        <v>107.94</v>
      </c>
      <c r="C5553" s="6">
        <f t="shared" si="88"/>
        <v>5.7604916330732964E-3</v>
      </c>
      <c r="D5553" s="6"/>
    </row>
    <row r="5554" spans="1:4" x14ac:dyDescent="0.25">
      <c r="A5554" s="3">
        <v>26364</v>
      </c>
      <c r="B5554" s="1">
        <v>108.77</v>
      </c>
      <c r="C5554" s="6">
        <f t="shared" si="88"/>
        <v>7.6600439152621387E-3</v>
      </c>
      <c r="D5554" s="6"/>
    </row>
    <row r="5555" spans="1:4" x14ac:dyDescent="0.25">
      <c r="A5555" s="3">
        <v>26365</v>
      </c>
      <c r="B5555" s="1">
        <v>108.87</v>
      </c>
      <c r="C5555" s="6">
        <f t="shared" si="88"/>
        <v>9.1894878732985317E-4</v>
      </c>
      <c r="D5555" s="6"/>
    </row>
    <row r="5556" spans="1:4" x14ac:dyDescent="0.25">
      <c r="A5556" s="3">
        <v>26366</v>
      </c>
      <c r="B5556" s="1">
        <v>108.96</v>
      </c>
      <c r="C5556" s="6">
        <f t="shared" si="88"/>
        <v>8.2633250811357199E-4</v>
      </c>
      <c r="D5556" s="6"/>
    </row>
    <row r="5557" spans="1:4" x14ac:dyDescent="0.25">
      <c r="A5557" s="3">
        <v>26367</v>
      </c>
      <c r="B5557" s="1">
        <v>108.94</v>
      </c>
      <c r="C5557" s="6">
        <f t="shared" si="88"/>
        <v>-1.8357044567374572E-4</v>
      </c>
      <c r="D5557" s="6"/>
    </row>
    <row r="5558" spans="1:4" x14ac:dyDescent="0.25">
      <c r="A5558" s="3">
        <v>26368</v>
      </c>
      <c r="B5558" s="1">
        <v>108.38</v>
      </c>
      <c r="C5558" s="6">
        <f t="shared" si="88"/>
        <v>-5.1537018175602288E-3</v>
      </c>
      <c r="D5558" s="6"/>
    </row>
    <row r="5559" spans="1:4" x14ac:dyDescent="0.25">
      <c r="A5559" s="3">
        <v>26371</v>
      </c>
      <c r="B5559" s="1">
        <v>107.33</v>
      </c>
      <c r="C5559" s="6">
        <f t="shared" si="88"/>
        <v>-9.7353696445351377E-3</v>
      </c>
      <c r="D5559" s="6"/>
    </row>
    <row r="5560" spans="1:4" x14ac:dyDescent="0.25">
      <c r="A5560" s="3">
        <v>26372</v>
      </c>
      <c r="B5560" s="1">
        <v>107.61</v>
      </c>
      <c r="C5560" s="6">
        <f t="shared" si="88"/>
        <v>2.6053797188678052E-3</v>
      </c>
      <c r="D5560" s="6"/>
    </row>
    <row r="5561" spans="1:4" x14ac:dyDescent="0.25">
      <c r="A5561" s="3">
        <v>26373</v>
      </c>
      <c r="B5561" s="1">
        <v>107.75</v>
      </c>
      <c r="C5561" s="6">
        <f t="shared" si="88"/>
        <v>1.300148771556183E-3</v>
      </c>
      <c r="D5561" s="6"/>
    </row>
    <row r="5562" spans="1:4" x14ac:dyDescent="0.25">
      <c r="A5562" s="3">
        <v>26374</v>
      </c>
      <c r="B5562" s="1">
        <v>107.5</v>
      </c>
      <c r="C5562" s="6">
        <f t="shared" si="88"/>
        <v>-2.3228814161396385E-3</v>
      </c>
      <c r="D5562" s="6"/>
    </row>
    <row r="5563" spans="1:4" x14ac:dyDescent="0.25">
      <c r="A5563" s="3">
        <v>26375</v>
      </c>
      <c r="B5563" s="1">
        <v>107.92</v>
      </c>
      <c r="C5563" s="6">
        <f t="shared" si="88"/>
        <v>3.8993643317830695E-3</v>
      </c>
      <c r="D5563" s="6"/>
    </row>
    <row r="5564" spans="1:4" x14ac:dyDescent="0.25">
      <c r="A5564" s="3">
        <v>26378</v>
      </c>
      <c r="B5564" s="1">
        <v>107.59</v>
      </c>
      <c r="C5564" s="6">
        <f t="shared" si="88"/>
        <v>-3.0625052936826126E-3</v>
      </c>
      <c r="D5564" s="6"/>
    </row>
    <row r="5565" spans="1:4" x14ac:dyDescent="0.25">
      <c r="A5565" s="3">
        <v>26379</v>
      </c>
      <c r="B5565" s="1">
        <v>106.69</v>
      </c>
      <c r="C5565" s="6">
        <f t="shared" si="88"/>
        <v>-8.4002734024479289E-3</v>
      </c>
      <c r="D5565" s="6"/>
    </row>
    <row r="5566" spans="1:4" x14ac:dyDescent="0.25">
      <c r="A5566" s="3">
        <v>26380</v>
      </c>
      <c r="B5566" s="1">
        <v>106.84</v>
      </c>
      <c r="C5566" s="6">
        <f t="shared" si="88"/>
        <v>1.4049550383903639E-3</v>
      </c>
      <c r="D5566" s="6"/>
    </row>
    <row r="5567" spans="1:4" x14ac:dyDescent="0.25">
      <c r="A5567" s="3">
        <v>26381</v>
      </c>
      <c r="B5567" s="1">
        <v>107.75</v>
      </c>
      <c r="C5567" s="6">
        <f t="shared" si="88"/>
        <v>8.4813407420970977E-3</v>
      </c>
      <c r="D5567" s="6"/>
    </row>
    <row r="5568" spans="1:4" x14ac:dyDescent="0.25">
      <c r="A5568" s="3">
        <v>26382</v>
      </c>
      <c r="B5568" s="1">
        <v>107.52</v>
      </c>
      <c r="C5568" s="6">
        <f t="shared" si="88"/>
        <v>-2.1368522090177617E-3</v>
      </c>
      <c r="D5568" s="6"/>
    </row>
    <row r="5569" spans="1:4" x14ac:dyDescent="0.25">
      <c r="A5569" s="3">
        <v>26385</v>
      </c>
      <c r="B5569" s="1">
        <v>107.3</v>
      </c>
      <c r="C5569" s="6">
        <f t="shared" si="88"/>
        <v>-2.0482271381866046E-3</v>
      </c>
      <c r="D5569" s="6"/>
    </row>
    <row r="5570" spans="1:4" x14ac:dyDescent="0.25">
      <c r="A5570" s="3">
        <v>26386</v>
      </c>
      <c r="B5570" s="1">
        <v>107.17</v>
      </c>
      <c r="C5570" s="6">
        <f t="shared" si="88"/>
        <v>-1.2122909117469995E-3</v>
      </c>
      <c r="D5570" s="6"/>
    </row>
    <row r="5571" spans="1:4" x14ac:dyDescent="0.25">
      <c r="A5571" s="3">
        <v>26387</v>
      </c>
      <c r="B5571" s="1">
        <v>106.49</v>
      </c>
      <c r="C5571" s="6">
        <f t="shared" si="88"/>
        <v>-6.365274697613341E-3</v>
      </c>
      <c r="D5571" s="6"/>
    </row>
    <row r="5572" spans="1:4" x14ac:dyDescent="0.25">
      <c r="A5572" s="3">
        <v>26388</v>
      </c>
      <c r="B5572" s="1">
        <v>107.2</v>
      </c>
      <c r="C5572" s="6">
        <f t="shared" ref="C5572:C5635" si="89">LN(B5572/B5571)</f>
        <v>6.6451646094092508E-3</v>
      </c>
      <c r="D5572" s="6"/>
    </row>
    <row r="5573" spans="1:4" x14ac:dyDescent="0.25">
      <c r="A5573" s="3">
        <v>26392</v>
      </c>
      <c r="B5573" s="1">
        <v>107.48</v>
      </c>
      <c r="C5573" s="6">
        <f t="shared" si="89"/>
        <v>2.6085351105888206E-3</v>
      </c>
      <c r="D5573" s="6"/>
    </row>
    <row r="5574" spans="1:4" x14ac:dyDescent="0.25">
      <c r="A5574" s="3">
        <v>26393</v>
      </c>
      <c r="B5574" s="1">
        <v>108.12</v>
      </c>
      <c r="C5574" s="6">
        <f t="shared" si="89"/>
        <v>5.9369376609563554E-3</v>
      </c>
      <c r="D5574" s="6"/>
    </row>
    <row r="5575" spans="1:4" x14ac:dyDescent="0.25">
      <c r="A5575" s="3">
        <v>26394</v>
      </c>
      <c r="B5575" s="1">
        <v>109</v>
      </c>
      <c r="C5575" s="6">
        <f t="shared" si="89"/>
        <v>8.1061608208967909E-3</v>
      </c>
      <c r="D5575" s="6"/>
    </row>
    <row r="5576" spans="1:4" x14ac:dyDescent="0.25">
      <c r="A5576" s="3">
        <v>26395</v>
      </c>
      <c r="B5576" s="1">
        <v>109.53</v>
      </c>
      <c r="C5576" s="6">
        <f t="shared" si="89"/>
        <v>4.8506021065115182E-3</v>
      </c>
      <c r="D5576" s="6"/>
    </row>
    <row r="5577" spans="1:4" x14ac:dyDescent="0.25">
      <c r="A5577" s="3">
        <v>26396</v>
      </c>
      <c r="B5577" s="1">
        <v>109.62</v>
      </c>
      <c r="C5577" s="6">
        <f t="shared" si="89"/>
        <v>8.213552823151789E-4</v>
      </c>
      <c r="D5577" s="6"/>
    </row>
    <row r="5578" spans="1:4" x14ac:dyDescent="0.25">
      <c r="A5578" s="3">
        <v>26399</v>
      </c>
      <c r="B5578" s="1">
        <v>109.45</v>
      </c>
      <c r="C5578" s="6">
        <f t="shared" si="89"/>
        <v>-1.5520156490984678E-3</v>
      </c>
      <c r="D5578" s="6"/>
    </row>
    <row r="5579" spans="1:4" x14ac:dyDescent="0.25">
      <c r="A5579" s="3">
        <v>26400</v>
      </c>
      <c r="B5579" s="1">
        <v>109.76</v>
      </c>
      <c r="C5579" s="6">
        <f t="shared" si="89"/>
        <v>2.8283400087030621E-3</v>
      </c>
      <c r="D5579" s="6"/>
    </row>
    <row r="5580" spans="1:4" x14ac:dyDescent="0.25">
      <c r="A5580" s="3">
        <v>26401</v>
      </c>
      <c r="B5580" s="1">
        <v>110.18</v>
      </c>
      <c r="C5580" s="6">
        <f t="shared" si="89"/>
        <v>3.8192280669953971E-3</v>
      </c>
      <c r="D5580" s="6"/>
    </row>
    <row r="5581" spans="1:4" x14ac:dyDescent="0.25">
      <c r="A5581" s="3">
        <v>26402</v>
      </c>
      <c r="B5581" s="1">
        <v>109.91</v>
      </c>
      <c r="C5581" s="6">
        <f t="shared" si="89"/>
        <v>-2.4535429637615731E-3</v>
      </c>
      <c r="D5581" s="6"/>
    </row>
    <row r="5582" spans="1:4" x14ac:dyDescent="0.25">
      <c r="A5582" s="3">
        <v>26403</v>
      </c>
      <c r="B5582" s="1">
        <v>109.84</v>
      </c>
      <c r="C5582" s="6">
        <f t="shared" si="89"/>
        <v>-6.370876210933335E-4</v>
      </c>
      <c r="D5582" s="6"/>
    </row>
    <row r="5583" spans="1:4" x14ac:dyDescent="0.25">
      <c r="A5583" s="3">
        <v>26406</v>
      </c>
      <c r="B5583" s="1">
        <v>109.51</v>
      </c>
      <c r="C5583" s="6">
        <f t="shared" si="89"/>
        <v>-3.0088921720478399E-3</v>
      </c>
      <c r="D5583" s="6"/>
    </row>
    <row r="5584" spans="1:4" x14ac:dyDescent="0.25">
      <c r="A5584" s="3">
        <v>26407</v>
      </c>
      <c r="B5584" s="1">
        <v>109.77</v>
      </c>
      <c r="C5584" s="6">
        <f t="shared" si="89"/>
        <v>2.3713984115573692E-3</v>
      </c>
      <c r="D5584" s="6"/>
    </row>
    <row r="5585" spans="1:4" x14ac:dyDescent="0.25">
      <c r="A5585" s="3">
        <v>26408</v>
      </c>
      <c r="B5585" s="1">
        <v>109.2</v>
      </c>
      <c r="C5585" s="6">
        <f t="shared" si="89"/>
        <v>-5.20620438842036E-3</v>
      </c>
      <c r="D5585" s="6"/>
    </row>
    <row r="5586" spans="1:4" x14ac:dyDescent="0.25">
      <c r="A5586" s="3">
        <v>26409</v>
      </c>
      <c r="B5586" s="1">
        <v>109.04</v>
      </c>
      <c r="C5586" s="6">
        <f t="shared" si="89"/>
        <v>-1.466275922527488E-3</v>
      </c>
      <c r="D5586" s="6"/>
    </row>
    <row r="5587" spans="1:4" x14ac:dyDescent="0.25">
      <c r="A5587" s="3">
        <v>26410</v>
      </c>
      <c r="B5587" s="1">
        <v>108.89</v>
      </c>
      <c r="C5587" s="6">
        <f t="shared" si="89"/>
        <v>-1.3765890303076213E-3</v>
      </c>
      <c r="D5587" s="6"/>
    </row>
    <row r="5588" spans="1:4" x14ac:dyDescent="0.25">
      <c r="A5588" s="3">
        <v>26413</v>
      </c>
      <c r="B5588" s="1">
        <v>108.19</v>
      </c>
      <c r="C5588" s="6">
        <f t="shared" si="89"/>
        <v>-6.4492576584875717E-3</v>
      </c>
      <c r="D5588" s="6"/>
    </row>
    <row r="5589" spans="1:4" x14ac:dyDescent="0.25">
      <c r="A5589" s="3">
        <v>26414</v>
      </c>
      <c r="B5589" s="1">
        <v>107.12</v>
      </c>
      <c r="C5589" s="6">
        <f t="shared" si="89"/>
        <v>-9.9392393165649608E-3</v>
      </c>
      <c r="D5589" s="6"/>
    </row>
    <row r="5590" spans="1:4" x14ac:dyDescent="0.25">
      <c r="A5590" s="3">
        <v>26415</v>
      </c>
      <c r="B5590" s="1">
        <v>106.89</v>
      </c>
      <c r="C5590" s="6">
        <f t="shared" si="89"/>
        <v>-2.149433097062716E-3</v>
      </c>
      <c r="D5590" s="6"/>
    </row>
    <row r="5591" spans="1:4" x14ac:dyDescent="0.25">
      <c r="A5591" s="3">
        <v>26416</v>
      </c>
      <c r="B5591" s="1">
        <v>107.05</v>
      </c>
      <c r="C5591" s="6">
        <f t="shared" si="89"/>
        <v>1.4957467498374452E-3</v>
      </c>
      <c r="D5591" s="6"/>
    </row>
    <row r="5592" spans="1:4" x14ac:dyDescent="0.25">
      <c r="A5592" s="3">
        <v>26417</v>
      </c>
      <c r="B5592" s="1">
        <v>107.67</v>
      </c>
      <c r="C5592" s="6">
        <f t="shared" si="89"/>
        <v>5.7749787919338528E-3</v>
      </c>
      <c r="D5592" s="6"/>
    </row>
    <row r="5593" spans="1:4" x14ac:dyDescent="0.25">
      <c r="A5593" s="3">
        <v>26420</v>
      </c>
      <c r="B5593" s="1">
        <v>106.69</v>
      </c>
      <c r="C5593" s="6">
        <f t="shared" si="89"/>
        <v>-9.1435606242557515E-3</v>
      </c>
      <c r="D5593" s="6"/>
    </row>
    <row r="5594" spans="1:4" x14ac:dyDescent="0.25">
      <c r="A5594" s="3">
        <v>26421</v>
      </c>
      <c r="B5594" s="1">
        <v>106.08</v>
      </c>
      <c r="C5594" s="6">
        <f t="shared" si="89"/>
        <v>-5.7339067658175469E-3</v>
      </c>
      <c r="D5594" s="6"/>
    </row>
    <row r="5595" spans="1:4" x14ac:dyDescent="0.25">
      <c r="A5595" s="3">
        <v>26422</v>
      </c>
      <c r="B5595" s="1">
        <v>105.99</v>
      </c>
      <c r="C5595" s="6">
        <f t="shared" si="89"/>
        <v>-8.4877639838883319E-4</v>
      </c>
      <c r="D5595" s="6"/>
    </row>
    <row r="5596" spans="1:4" x14ac:dyDescent="0.25">
      <c r="A5596" s="3">
        <v>26423</v>
      </c>
      <c r="B5596" s="1">
        <v>106.25</v>
      </c>
      <c r="C5596" s="6">
        <f t="shared" si="89"/>
        <v>2.4500577653627752E-3</v>
      </c>
      <c r="D5596" s="6"/>
    </row>
    <row r="5597" spans="1:4" x14ac:dyDescent="0.25">
      <c r="A5597" s="3">
        <v>26424</v>
      </c>
      <c r="B5597" s="1">
        <v>106.63</v>
      </c>
      <c r="C5597" s="6">
        <f t="shared" si="89"/>
        <v>3.5700902255619534E-3</v>
      </c>
      <c r="D5597" s="6"/>
    </row>
    <row r="5598" spans="1:4" x14ac:dyDescent="0.25">
      <c r="A5598" s="3">
        <v>26427</v>
      </c>
      <c r="B5598" s="1">
        <v>106.14</v>
      </c>
      <c r="C5598" s="6">
        <f t="shared" si="89"/>
        <v>-4.6059206303392646E-3</v>
      </c>
      <c r="D5598" s="6"/>
    </row>
    <row r="5599" spans="1:4" x14ac:dyDescent="0.25">
      <c r="A5599" s="3">
        <v>26428</v>
      </c>
      <c r="B5599" s="1">
        <v>104.74</v>
      </c>
      <c r="C5599" s="6">
        <f t="shared" si="89"/>
        <v>-1.3277888548407304E-2</v>
      </c>
      <c r="D5599" s="6"/>
    </row>
    <row r="5600" spans="1:4" x14ac:dyDescent="0.25">
      <c r="A5600" s="3">
        <v>26429</v>
      </c>
      <c r="B5600" s="1">
        <v>105.42</v>
      </c>
      <c r="C5600" s="6">
        <f t="shared" si="89"/>
        <v>6.4712825757192735E-3</v>
      </c>
      <c r="D5600" s="6"/>
    </row>
    <row r="5601" spans="1:4" x14ac:dyDescent="0.25">
      <c r="A5601" s="3">
        <v>26430</v>
      </c>
      <c r="B5601" s="1">
        <v>105.77</v>
      </c>
      <c r="C5601" s="6">
        <f t="shared" si="89"/>
        <v>3.3145539129006791E-3</v>
      </c>
      <c r="D5601" s="6"/>
    </row>
    <row r="5602" spans="1:4" x14ac:dyDescent="0.25">
      <c r="A5602" s="3">
        <v>26431</v>
      </c>
      <c r="B5602" s="1">
        <v>106.38</v>
      </c>
      <c r="C5602" s="6">
        <f t="shared" si="89"/>
        <v>5.7506639742100647E-3</v>
      </c>
      <c r="D5602" s="6"/>
    </row>
    <row r="5603" spans="1:4" x14ac:dyDescent="0.25">
      <c r="A5603" s="3">
        <v>26434</v>
      </c>
      <c r="B5603" s="1">
        <v>106.86</v>
      </c>
      <c r="C5603" s="6">
        <f t="shared" si="89"/>
        <v>4.5019772154538248E-3</v>
      </c>
      <c r="D5603" s="6"/>
    </row>
    <row r="5604" spans="1:4" x14ac:dyDescent="0.25">
      <c r="A5604" s="3">
        <v>26435</v>
      </c>
      <c r="B5604" s="1">
        <v>106.66</v>
      </c>
      <c r="C5604" s="6">
        <f t="shared" si="89"/>
        <v>-1.8733613571691519E-3</v>
      </c>
      <c r="D5604" s="6"/>
    </row>
    <row r="5605" spans="1:4" x14ac:dyDescent="0.25">
      <c r="A5605" s="3">
        <v>26436</v>
      </c>
      <c r="B5605" s="1">
        <v>106.89</v>
      </c>
      <c r="C5605" s="6">
        <f t="shared" si="89"/>
        <v>2.154063113398285E-3</v>
      </c>
      <c r="D5605" s="6"/>
    </row>
    <row r="5606" spans="1:4" x14ac:dyDescent="0.25">
      <c r="A5606" s="3">
        <v>26437</v>
      </c>
      <c r="B5606" s="1">
        <v>107.94</v>
      </c>
      <c r="C5606" s="6">
        <f t="shared" si="89"/>
        <v>9.7752489046422468E-3</v>
      </c>
      <c r="D5606" s="6"/>
    </row>
    <row r="5607" spans="1:4" x14ac:dyDescent="0.25">
      <c r="A5607" s="3">
        <v>26438</v>
      </c>
      <c r="B5607" s="1">
        <v>108.98</v>
      </c>
      <c r="C5607" s="6">
        <f t="shared" si="89"/>
        <v>9.5888619644555161E-3</v>
      </c>
      <c r="D5607" s="6"/>
    </row>
    <row r="5608" spans="1:4" x14ac:dyDescent="0.25">
      <c r="A5608" s="3">
        <v>26441</v>
      </c>
      <c r="B5608" s="1">
        <v>109.69</v>
      </c>
      <c r="C5608" s="6">
        <f t="shared" si="89"/>
        <v>6.493826268290444E-3</v>
      </c>
      <c r="D5608" s="6"/>
    </row>
    <row r="5609" spans="1:4" x14ac:dyDescent="0.25">
      <c r="A5609" s="3">
        <v>26442</v>
      </c>
      <c r="B5609" s="1">
        <v>109.78</v>
      </c>
      <c r="C5609" s="6">
        <f t="shared" si="89"/>
        <v>8.2015769850048072E-4</v>
      </c>
      <c r="D5609" s="6"/>
    </row>
    <row r="5610" spans="1:4" x14ac:dyDescent="0.25">
      <c r="A5610" s="3">
        <v>26443</v>
      </c>
      <c r="B5610" s="1">
        <v>110.31</v>
      </c>
      <c r="C5610" s="6">
        <f t="shared" si="89"/>
        <v>4.8162208595470884E-3</v>
      </c>
      <c r="D5610" s="6"/>
    </row>
    <row r="5611" spans="1:4" x14ac:dyDescent="0.25">
      <c r="A5611" s="3">
        <v>26444</v>
      </c>
      <c r="B5611" s="1">
        <v>110.46</v>
      </c>
      <c r="C5611" s="6">
        <f t="shared" si="89"/>
        <v>1.3588804917510709E-3</v>
      </c>
      <c r="D5611" s="6"/>
    </row>
    <row r="5612" spans="1:4" x14ac:dyDescent="0.25">
      <c r="A5612" s="3">
        <v>26445</v>
      </c>
      <c r="B5612" s="1">
        <v>110.66</v>
      </c>
      <c r="C5612" s="6">
        <f t="shared" si="89"/>
        <v>1.8089729969222395E-3</v>
      </c>
      <c r="D5612" s="6"/>
    </row>
    <row r="5613" spans="1:4" x14ac:dyDescent="0.25">
      <c r="A5613" s="3">
        <v>26449</v>
      </c>
      <c r="B5613" s="1">
        <v>110.35</v>
      </c>
      <c r="C5613" s="6">
        <f t="shared" si="89"/>
        <v>-2.8053047672182961E-3</v>
      </c>
      <c r="D5613" s="6"/>
    </row>
    <row r="5614" spans="1:4" x14ac:dyDescent="0.25">
      <c r="A5614" s="3">
        <v>26450</v>
      </c>
      <c r="B5614" s="1">
        <v>109.53</v>
      </c>
      <c r="C5614" s="6">
        <f t="shared" si="89"/>
        <v>-7.4586483670901621E-3</v>
      </c>
      <c r="D5614" s="6"/>
    </row>
    <row r="5615" spans="1:4" x14ac:dyDescent="0.25">
      <c r="A5615" s="3">
        <v>26451</v>
      </c>
      <c r="B5615" s="1">
        <v>109.69</v>
      </c>
      <c r="C5615" s="6">
        <f t="shared" si="89"/>
        <v>1.4597210875876353E-3</v>
      </c>
      <c r="D5615" s="6"/>
    </row>
    <row r="5616" spans="1:4" x14ac:dyDescent="0.25">
      <c r="A5616" s="3">
        <v>26452</v>
      </c>
      <c r="B5616" s="1">
        <v>109.73</v>
      </c>
      <c r="C5616" s="6">
        <f t="shared" si="89"/>
        <v>3.6459757946513634E-4</v>
      </c>
      <c r="D5616" s="6"/>
    </row>
    <row r="5617" spans="1:4" x14ac:dyDescent="0.25">
      <c r="A5617" s="3">
        <v>26455</v>
      </c>
      <c r="B5617" s="1">
        <v>108.82</v>
      </c>
      <c r="C5617" s="6">
        <f t="shared" si="89"/>
        <v>-8.3276619449285556E-3</v>
      </c>
      <c r="D5617" s="6"/>
    </row>
    <row r="5618" spans="1:4" x14ac:dyDescent="0.25">
      <c r="A5618" s="3">
        <v>26456</v>
      </c>
      <c r="B5618" s="1">
        <v>108.21</v>
      </c>
      <c r="C5618" s="6">
        <f t="shared" si="89"/>
        <v>-5.6213574742219712E-3</v>
      </c>
      <c r="D5618" s="6"/>
    </row>
    <row r="5619" spans="1:4" x14ac:dyDescent="0.25">
      <c r="A5619" s="3">
        <v>26457</v>
      </c>
      <c r="B5619" s="1">
        <v>107.65</v>
      </c>
      <c r="C5619" s="6">
        <f t="shared" si="89"/>
        <v>-5.1885597731851701E-3</v>
      </c>
      <c r="D5619" s="6"/>
    </row>
    <row r="5620" spans="1:4" x14ac:dyDescent="0.25">
      <c r="A5620" s="3">
        <v>26458</v>
      </c>
      <c r="B5620" s="1">
        <v>107.28</v>
      </c>
      <c r="C5620" s="6">
        <f t="shared" si="89"/>
        <v>-3.4429848369490054E-3</v>
      </c>
      <c r="D5620" s="6"/>
    </row>
    <row r="5621" spans="1:4" x14ac:dyDescent="0.25">
      <c r="A5621" s="3">
        <v>26459</v>
      </c>
      <c r="B5621" s="1">
        <v>106.86</v>
      </c>
      <c r="C5621" s="6">
        <f t="shared" si="89"/>
        <v>-3.922672443797859E-3</v>
      </c>
      <c r="D5621" s="6"/>
    </row>
    <row r="5622" spans="1:4" x14ac:dyDescent="0.25">
      <c r="A5622" s="3">
        <v>26462</v>
      </c>
      <c r="B5622" s="1">
        <v>107.01</v>
      </c>
      <c r="C5622" s="6">
        <f t="shared" si="89"/>
        <v>1.4027215092846069E-3</v>
      </c>
      <c r="D5622" s="6"/>
    </row>
    <row r="5623" spans="1:4" x14ac:dyDescent="0.25">
      <c r="A5623" s="3">
        <v>26463</v>
      </c>
      <c r="B5623" s="1">
        <v>107.55</v>
      </c>
      <c r="C5623" s="6">
        <f t="shared" si="89"/>
        <v>5.0335676748291232E-3</v>
      </c>
      <c r="D5623" s="6"/>
    </row>
    <row r="5624" spans="1:4" x14ac:dyDescent="0.25">
      <c r="A5624" s="3">
        <v>26464</v>
      </c>
      <c r="B5624" s="1">
        <v>108.39</v>
      </c>
      <c r="C5624" s="6">
        <f t="shared" si="89"/>
        <v>7.7799781139194675E-3</v>
      </c>
      <c r="D5624" s="6"/>
    </row>
    <row r="5625" spans="1:4" x14ac:dyDescent="0.25">
      <c r="A5625" s="3">
        <v>26465</v>
      </c>
      <c r="B5625" s="1">
        <v>108.44</v>
      </c>
      <c r="C5625" s="6">
        <f t="shared" si="89"/>
        <v>4.6119080280627094E-4</v>
      </c>
      <c r="D5625" s="6"/>
    </row>
    <row r="5626" spans="1:4" x14ac:dyDescent="0.25">
      <c r="A5626" s="3">
        <v>26466</v>
      </c>
      <c r="B5626" s="1">
        <v>108.36</v>
      </c>
      <c r="C5626" s="6">
        <f t="shared" si="89"/>
        <v>-7.3800741357043587E-4</v>
      </c>
      <c r="D5626" s="6"/>
    </row>
    <row r="5627" spans="1:4" x14ac:dyDescent="0.25">
      <c r="A5627" s="3">
        <v>26469</v>
      </c>
      <c r="B5627" s="1">
        <v>108.11</v>
      </c>
      <c r="C5627" s="6">
        <f t="shared" si="89"/>
        <v>-2.30978991221438E-3</v>
      </c>
      <c r="D5627" s="6"/>
    </row>
    <row r="5628" spans="1:4" x14ac:dyDescent="0.25">
      <c r="A5628" s="3">
        <v>26470</v>
      </c>
      <c r="B5628" s="1">
        <v>108.56</v>
      </c>
      <c r="C5628" s="6">
        <f t="shared" si="89"/>
        <v>4.1537882219336297E-3</v>
      </c>
      <c r="D5628" s="6"/>
    </row>
    <row r="5629" spans="1:4" x14ac:dyDescent="0.25">
      <c r="A5629" s="3">
        <v>26471</v>
      </c>
      <c r="B5629" s="1">
        <v>108.79</v>
      </c>
      <c r="C5629" s="6">
        <f t="shared" si="89"/>
        <v>2.1164029063776937E-3</v>
      </c>
      <c r="D5629" s="6"/>
    </row>
    <row r="5630" spans="1:4" x14ac:dyDescent="0.25">
      <c r="A5630" s="3">
        <v>26472</v>
      </c>
      <c r="B5630" s="1">
        <v>108.68</v>
      </c>
      <c r="C5630" s="6">
        <f t="shared" si="89"/>
        <v>-1.0116338748442624E-3</v>
      </c>
      <c r="D5630" s="6"/>
    </row>
    <row r="5631" spans="1:4" x14ac:dyDescent="0.25">
      <c r="A5631" s="3">
        <v>26473</v>
      </c>
      <c r="B5631" s="1">
        <v>108.27</v>
      </c>
      <c r="C5631" s="6">
        <f t="shared" si="89"/>
        <v>-3.7796772353401978E-3</v>
      </c>
      <c r="D5631" s="6"/>
    </row>
    <row r="5632" spans="1:4" x14ac:dyDescent="0.25">
      <c r="A5632" s="3">
        <v>26476</v>
      </c>
      <c r="B5632" s="1">
        <v>107.48</v>
      </c>
      <c r="C5632" s="6">
        <f t="shared" si="89"/>
        <v>-7.3233235755163642E-3</v>
      </c>
      <c r="D5632" s="6"/>
    </row>
    <row r="5633" spans="1:4" x14ac:dyDescent="0.25">
      <c r="A5633" s="3">
        <v>26477</v>
      </c>
      <c r="B5633" s="1">
        <v>107.37</v>
      </c>
      <c r="C5633" s="6">
        <f t="shared" si="89"/>
        <v>-1.0239703012463301E-3</v>
      </c>
      <c r="D5633" s="6"/>
    </row>
    <row r="5634" spans="1:4" x14ac:dyDescent="0.25">
      <c r="A5634" s="3">
        <v>26478</v>
      </c>
      <c r="B5634" s="1">
        <v>107.02</v>
      </c>
      <c r="C5634" s="6">
        <f t="shared" si="89"/>
        <v>-3.2650805628856973E-3</v>
      </c>
      <c r="D5634" s="6"/>
    </row>
    <row r="5635" spans="1:4" x14ac:dyDescent="0.25">
      <c r="A5635" s="3">
        <v>26479</v>
      </c>
      <c r="B5635" s="1">
        <v>106.82</v>
      </c>
      <c r="C5635" s="6">
        <f t="shared" si="89"/>
        <v>-1.8705579715343637E-3</v>
      </c>
      <c r="D5635" s="6"/>
    </row>
    <row r="5636" spans="1:4" x14ac:dyDescent="0.25">
      <c r="A5636" s="3">
        <v>26480</v>
      </c>
      <c r="B5636" s="1">
        <v>107.14</v>
      </c>
      <c r="C5636" s="6">
        <f t="shared" ref="C5636:C5699" si="90">LN(B5636/B5635)</f>
        <v>2.9912155411900153E-3</v>
      </c>
      <c r="D5636" s="6"/>
    </row>
    <row r="5637" spans="1:4" x14ac:dyDescent="0.25">
      <c r="A5637" s="3">
        <v>26483</v>
      </c>
      <c r="B5637" s="1">
        <v>107.49</v>
      </c>
      <c r="C5637" s="6">
        <f t="shared" si="90"/>
        <v>3.2614295321578292E-3</v>
      </c>
      <c r="D5637" s="6"/>
    </row>
    <row r="5638" spans="1:4" x14ac:dyDescent="0.25">
      <c r="A5638" s="3">
        <v>26485</v>
      </c>
      <c r="B5638" s="1">
        <v>108.1</v>
      </c>
      <c r="C5638" s="6">
        <f t="shared" si="90"/>
        <v>5.6589046601903566E-3</v>
      </c>
      <c r="D5638" s="6"/>
    </row>
    <row r="5639" spans="1:4" x14ac:dyDescent="0.25">
      <c r="A5639" s="3">
        <v>26486</v>
      </c>
      <c r="B5639" s="1">
        <v>109.04</v>
      </c>
      <c r="C5639" s="6">
        <f t="shared" si="90"/>
        <v>8.6580627431147514E-3</v>
      </c>
      <c r="D5639" s="6"/>
    </row>
    <row r="5640" spans="1:4" x14ac:dyDescent="0.25">
      <c r="A5640" s="3">
        <v>26487</v>
      </c>
      <c r="B5640" s="1">
        <v>108.69</v>
      </c>
      <c r="C5640" s="6">
        <f t="shared" si="90"/>
        <v>-3.2149938131816615E-3</v>
      </c>
      <c r="D5640" s="6"/>
    </row>
    <row r="5641" spans="1:4" x14ac:dyDescent="0.25">
      <c r="A5641" s="3">
        <v>26490</v>
      </c>
      <c r="B5641" s="1">
        <v>108.11</v>
      </c>
      <c r="C5641" s="6">
        <f t="shared" si="90"/>
        <v>-5.3505662704155339E-3</v>
      </c>
      <c r="D5641" s="6"/>
    </row>
    <row r="5642" spans="1:4" x14ac:dyDescent="0.25">
      <c r="A5642" s="3">
        <v>26491</v>
      </c>
      <c r="B5642" s="1">
        <v>107.32</v>
      </c>
      <c r="C5642" s="6">
        <f t="shared" si="90"/>
        <v>-7.3342017472567177E-3</v>
      </c>
      <c r="D5642" s="6"/>
    </row>
    <row r="5643" spans="1:4" x14ac:dyDescent="0.25">
      <c r="A5643" s="3">
        <v>26492</v>
      </c>
      <c r="B5643" s="1">
        <v>106.89</v>
      </c>
      <c r="C5643" s="6">
        <f t="shared" si="90"/>
        <v>-4.0147572715690041E-3</v>
      </c>
      <c r="D5643" s="6"/>
    </row>
    <row r="5644" spans="1:4" x14ac:dyDescent="0.25">
      <c r="A5644" s="3">
        <v>26493</v>
      </c>
      <c r="B5644" s="1">
        <v>106.28</v>
      </c>
      <c r="C5644" s="6">
        <f t="shared" si="90"/>
        <v>-5.7231473942416251E-3</v>
      </c>
      <c r="D5644" s="6"/>
    </row>
    <row r="5645" spans="1:4" x14ac:dyDescent="0.25">
      <c r="A5645" s="3">
        <v>26494</v>
      </c>
      <c r="B5645" s="1">
        <v>106.8</v>
      </c>
      <c r="C5645" s="6">
        <f t="shared" si="90"/>
        <v>4.8808056344815725E-3</v>
      </c>
      <c r="D5645" s="6"/>
    </row>
    <row r="5646" spans="1:4" x14ac:dyDescent="0.25">
      <c r="A5646" s="3">
        <v>26497</v>
      </c>
      <c r="B5646" s="1">
        <v>105.88</v>
      </c>
      <c r="C5646" s="6">
        <f t="shared" si="90"/>
        <v>-8.6515491671940118E-3</v>
      </c>
      <c r="D5646" s="6"/>
    </row>
    <row r="5647" spans="1:4" x14ac:dyDescent="0.25">
      <c r="A5647" s="3">
        <v>26498</v>
      </c>
      <c r="B5647" s="1">
        <v>105.83</v>
      </c>
      <c r="C5647" s="6">
        <f t="shared" si="90"/>
        <v>-4.7234425326742719E-4</v>
      </c>
      <c r="D5647" s="6"/>
    </row>
    <row r="5648" spans="1:4" x14ac:dyDescent="0.25">
      <c r="A5648" s="3">
        <v>26499</v>
      </c>
      <c r="B5648" s="1">
        <v>106.14</v>
      </c>
      <c r="C5648" s="6">
        <f t="shared" si="90"/>
        <v>2.9249442941158975E-3</v>
      </c>
      <c r="D5648" s="6"/>
    </row>
    <row r="5649" spans="1:4" x14ac:dyDescent="0.25">
      <c r="A5649" s="3">
        <v>26500</v>
      </c>
      <c r="B5649" s="1">
        <v>105.81</v>
      </c>
      <c r="C5649" s="6">
        <f t="shared" si="90"/>
        <v>-3.1139444836786141E-3</v>
      </c>
      <c r="D5649" s="6"/>
    </row>
    <row r="5650" spans="1:4" x14ac:dyDescent="0.25">
      <c r="A5650" s="3">
        <v>26501</v>
      </c>
      <c r="B5650" s="1">
        <v>106.66</v>
      </c>
      <c r="C5650" s="6">
        <f t="shared" si="90"/>
        <v>8.0011722563857919E-3</v>
      </c>
      <c r="D5650" s="6"/>
    </row>
    <row r="5651" spans="1:4" x14ac:dyDescent="0.25">
      <c r="A5651" s="3">
        <v>26504</v>
      </c>
      <c r="B5651" s="1">
        <v>107.92</v>
      </c>
      <c r="C5651" s="6">
        <f t="shared" si="90"/>
        <v>1.1744006727044272E-2</v>
      </c>
      <c r="D5651" s="6"/>
    </row>
    <row r="5652" spans="1:4" x14ac:dyDescent="0.25">
      <c r="A5652" s="3">
        <v>26505</v>
      </c>
      <c r="B5652" s="1">
        <v>107.6</v>
      </c>
      <c r="C5652" s="6">
        <f t="shared" si="90"/>
        <v>-2.9695641718164318E-3</v>
      </c>
      <c r="D5652" s="6"/>
    </row>
    <row r="5653" spans="1:4" x14ac:dyDescent="0.25">
      <c r="A5653" s="3">
        <v>26506</v>
      </c>
      <c r="B5653" s="1">
        <v>107.53</v>
      </c>
      <c r="C5653" s="6">
        <f t="shared" si="90"/>
        <v>-6.5076932524905104E-4</v>
      </c>
      <c r="D5653" s="6"/>
    </row>
    <row r="5654" spans="1:4" x14ac:dyDescent="0.25">
      <c r="A5654" s="3">
        <v>26507</v>
      </c>
      <c r="B5654" s="1">
        <v>107.28</v>
      </c>
      <c r="C5654" s="6">
        <f t="shared" si="90"/>
        <v>-2.3276394290118949E-3</v>
      </c>
      <c r="D5654" s="6"/>
    </row>
    <row r="5655" spans="1:4" x14ac:dyDescent="0.25">
      <c r="A5655" s="3">
        <v>26508</v>
      </c>
      <c r="B5655" s="1">
        <v>107.38</v>
      </c>
      <c r="C5655" s="6">
        <f t="shared" si="90"/>
        <v>9.3170602100028932E-4</v>
      </c>
      <c r="D5655" s="6"/>
    </row>
    <row r="5656" spans="1:4" x14ac:dyDescent="0.25">
      <c r="A5656" s="3">
        <v>26511</v>
      </c>
      <c r="B5656" s="1">
        <v>107.39</v>
      </c>
      <c r="C5656" s="6">
        <f t="shared" si="90"/>
        <v>9.3122875701653654E-5</v>
      </c>
      <c r="D5656" s="6"/>
    </row>
    <row r="5657" spans="1:4" x14ac:dyDescent="0.25">
      <c r="A5657" s="3">
        <v>26512</v>
      </c>
      <c r="B5657" s="1">
        <v>108.4</v>
      </c>
      <c r="C5657" s="6">
        <f t="shared" si="90"/>
        <v>9.3610211354206753E-3</v>
      </c>
      <c r="D5657" s="6"/>
    </row>
    <row r="5658" spans="1:4" x14ac:dyDescent="0.25">
      <c r="A5658" s="3">
        <v>26513</v>
      </c>
      <c r="B5658" s="1">
        <v>109.29</v>
      </c>
      <c r="C5658" s="6">
        <f t="shared" si="90"/>
        <v>8.1768106830363667E-3</v>
      </c>
      <c r="D5658" s="6"/>
    </row>
    <row r="5659" spans="1:4" x14ac:dyDescent="0.25">
      <c r="A5659" s="3">
        <v>26514</v>
      </c>
      <c r="B5659" s="1">
        <v>110.14</v>
      </c>
      <c r="C5659" s="6">
        <f t="shared" si="90"/>
        <v>7.7473841457533698E-3</v>
      </c>
      <c r="D5659" s="6"/>
    </row>
    <row r="5660" spans="1:4" x14ac:dyDescent="0.25">
      <c r="A5660" s="3">
        <v>26515</v>
      </c>
      <c r="B5660" s="1">
        <v>110.43</v>
      </c>
      <c r="C5660" s="6">
        <f t="shared" si="90"/>
        <v>2.6295522247041011E-3</v>
      </c>
      <c r="D5660" s="6"/>
    </row>
    <row r="5661" spans="1:4" x14ac:dyDescent="0.25">
      <c r="A5661" s="3">
        <v>26518</v>
      </c>
      <c r="B5661" s="1">
        <v>110.61</v>
      </c>
      <c r="C5661" s="6">
        <f t="shared" si="90"/>
        <v>1.6286648551232807E-3</v>
      </c>
      <c r="D5661" s="6"/>
    </row>
    <row r="5662" spans="1:4" x14ac:dyDescent="0.25">
      <c r="A5662" s="3">
        <v>26519</v>
      </c>
      <c r="B5662" s="1">
        <v>110.69</v>
      </c>
      <c r="C5662" s="6">
        <f t="shared" si="90"/>
        <v>7.2300048336979613E-4</v>
      </c>
      <c r="D5662" s="6"/>
    </row>
    <row r="5663" spans="1:4" x14ac:dyDescent="0.25">
      <c r="A5663" s="3">
        <v>26520</v>
      </c>
      <c r="B5663" s="1">
        <v>110.86</v>
      </c>
      <c r="C5663" s="6">
        <f t="shared" si="90"/>
        <v>1.5346425941260746E-3</v>
      </c>
      <c r="D5663" s="6"/>
    </row>
    <row r="5664" spans="1:4" x14ac:dyDescent="0.25">
      <c r="A5664" s="3">
        <v>26521</v>
      </c>
      <c r="B5664" s="1">
        <v>111.05</v>
      </c>
      <c r="C5664" s="6">
        <f t="shared" si="90"/>
        <v>1.7124063487778734E-3</v>
      </c>
      <c r="D5664" s="6"/>
    </row>
    <row r="5665" spans="1:4" x14ac:dyDescent="0.25">
      <c r="A5665" s="3">
        <v>26522</v>
      </c>
      <c r="B5665" s="1">
        <v>111.95</v>
      </c>
      <c r="C5665" s="6">
        <f t="shared" si="90"/>
        <v>8.0717927043274951E-3</v>
      </c>
      <c r="D5665" s="6"/>
    </row>
    <row r="5666" spans="1:4" x14ac:dyDescent="0.25">
      <c r="A5666" s="3">
        <v>26525</v>
      </c>
      <c r="B5666" s="1">
        <v>112.55</v>
      </c>
      <c r="C5666" s="6">
        <f t="shared" si="90"/>
        <v>5.3452243079773788E-3</v>
      </c>
      <c r="D5666" s="6"/>
    </row>
    <row r="5667" spans="1:4" x14ac:dyDescent="0.25">
      <c r="A5667" s="3">
        <v>26526</v>
      </c>
      <c r="B5667" s="1">
        <v>112.06</v>
      </c>
      <c r="C5667" s="6">
        <f t="shared" si="90"/>
        <v>-4.3631252156026926E-3</v>
      </c>
      <c r="D5667" s="6"/>
    </row>
    <row r="5668" spans="1:4" x14ac:dyDescent="0.25">
      <c r="A5668" s="3">
        <v>26527</v>
      </c>
      <c r="B5668" s="1">
        <v>111.66</v>
      </c>
      <c r="C5668" s="6">
        <f t="shared" si="90"/>
        <v>-3.5759022549241223E-3</v>
      </c>
      <c r="D5668" s="6"/>
    </row>
    <row r="5669" spans="1:4" x14ac:dyDescent="0.25">
      <c r="A5669" s="3">
        <v>26528</v>
      </c>
      <c r="B5669" s="1">
        <v>111.34</v>
      </c>
      <c r="C5669" s="6">
        <f t="shared" si="90"/>
        <v>-2.8699571268525998E-3</v>
      </c>
      <c r="D5669" s="6"/>
    </row>
    <row r="5670" spans="1:4" x14ac:dyDescent="0.25">
      <c r="A5670" s="3">
        <v>26529</v>
      </c>
      <c r="B5670" s="1">
        <v>111.76</v>
      </c>
      <c r="C5670" s="6">
        <f t="shared" si="90"/>
        <v>3.7651321933447374E-3</v>
      </c>
      <c r="D5670" s="6"/>
    </row>
    <row r="5671" spans="1:4" x14ac:dyDescent="0.25">
      <c r="A5671" s="3">
        <v>26532</v>
      </c>
      <c r="B5671" s="1">
        <v>111.72</v>
      </c>
      <c r="C5671" s="6">
        <f t="shared" si="90"/>
        <v>-3.5797387173044503E-4</v>
      </c>
      <c r="D5671" s="6"/>
    </row>
    <row r="5672" spans="1:4" x14ac:dyDescent="0.25">
      <c r="A5672" s="3">
        <v>26533</v>
      </c>
      <c r="B5672" s="1">
        <v>112.41</v>
      </c>
      <c r="C5672" s="6">
        <f t="shared" si="90"/>
        <v>6.1571603967296995E-3</v>
      </c>
      <c r="D5672" s="6"/>
    </row>
    <row r="5673" spans="1:4" x14ac:dyDescent="0.25">
      <c r="A5673" s="3">
        <v>26534</v>
      </c>
      <c r="B5673" s="1">
        <v>112.26</v>
      </c>
      <c r="C5673" s="6">
        <f t="shared" si="90"/>
        <v>-1.3352919596523773E-3</v>
      </c>
      <c r="D5673" s="6"/>
    </row>
    <row r="5674" spans="1:4" x14ac:dyDescent="0.25">
      <c r="A5674" s="3">
        <v>26535</v>
      </c>
      <c r="B5674" s="1">
        <v>111.02</v>
      </c>
      <c r="C5674" s="6">
        <f t="shared" si="90"/>
        <v>-1.110724425203811E-2</v>
      </c>
      <c r="D5674" s="6"/>
    </row>
    <row r="5675" spans="1:4" x14ac:dyDescent="0.25">
      <c r="A5675" s="3">
        <v>26536</v>
      </c>
      <c r="B5675" s="1">
        <v>110.67</v>
      </c>
      <c r="C5675" s="6">
        <f t="shared" si="90"/>
        <v>-3.1575649853212546E-3</v>
      </c>
      <c r="D5675" s="6"/>
    </row>
    <row r="5676" spans="1:4" x14ac:dyDescent="0.25">
      <c r="A5676" s="3">
        <v>26539</v>
      </c>
      <c r="B5676" s="1">
        <v>110.23</v>
      </c>
      <c r="C5676" s="6">
        <f t="shared" si="90"/>
        <v>-3.9837083014698646E-3</v>
      </c>
      <c r="D5676" s="6"/>
    </row>
    <row r="5677" spans="1:4" x14ac:dyDescent="0.25">
      <c r="A5677" s="3">
        <v>26540</v>
      </c>
      <c r="B5677" s="1">
        <v>110.41</v>
      </c>
      <c r="C5677" s="6">
        <f t="shared" si="90"/>
        <v>1.6316174758214913E-3</v>
      </c>
      <c r="D5677" s="6"/>
    </row>
    <row r="5678" spans="1:4" x14ac:dyDescent="0.25">
      <c r="A5678" s="3">
        <v>26541</v>
      </c>
      <c r="B5678" s="1">
        <v>110.57</v>
      </c>
      <c r="C5678" s="6">
        <f t="shared" si="90"/>
        <v>1.4480951032647326E-3</v>
      </c>
      <c r="D5678" s="6"/>
    </row>
    <row r="5679" spans="1:4" x14ac:dyDescent="0.25">
      <c r="A5679" s="3">
        <v>26542</v>
      </c>
      <c r="B5679" s="1">
        <v>111.09</v>
      </c>
      <c r="C5679" s="6">
        <f t="shared" si="90"/>
        <v>4.6918790393206452E-3</v>
      </c>
      <c r="D5679" s="6"/>
    </row>
    <row r="5680" spans="1:4" x14ac:dyDescent="0.25">
      <c r="A5680" s="3">
        <v>26543</v>
      </c>
      <c r="B5680" s="1">
        <v>111.51</v>
      </c>
      <c r="C5680" s="6">
        <f t="shared" si="90"/>
        <v>3.7735893836394877E-3</v>
      </c>
      <c r="D5680" s="6"/>
    </row>
    <row r="5681" spans="1:4" x14ac:dyDescent="0.25">
      <c r="A5681" s="3">
        <v>26547</v>
      </c>
      <c r="B5681" s="1">
        <v>111.23</v>
      </c>
      <c r="C5681" s="6">
        <f t="shared" si="90"/>
        <v>-2.514143373332571E-3</v>
      </c>
      <c r="D5681" s="6"/>
    </row>
    <row r="5682" spans="1:4" x14ac:dyDescent="0.25">
      <c r="A5682" s="3">
        <v>26548</v>
      </c>
      <c r="B5682" s="1">
        <v>110.55</v>
      </c>
      <c r="C5682" s="6">
        <f t="shared" si="90"/>
        <v>-6.1322223004826584E-3</v>
      </c>
      <c r="D5682" s="6"/>
    </row>
    <row r="5683" spans="1:4" x14ac:dyDescent="0.25">
      <c r="A5683" s="3">
        <v>26549</v>
      </c>
      <c r="B5683" s="1">
        <v>110.29</v>
      </c>
      <c r="C5683" s="6">
        <f t="shared" si="90"/>
        <v>-2.3546469853997268E-3</v>
      </c>
      <c r="D5683" s="6"/>
    </row>
    <row r="5684" spans="1:4" x14ac:dyDescent="0.25">
      <c r="A5684" s="3">
        <v>26550</v>
      </c>
      <c r="B5684" s="1">
        <v>110.15</v>
      </c>
      <c r="C5684" s="6">
        <f t="shared" si="90"/>
        <v>-1.2701870697033862E-3</v>
      </c>
      <c r="D5684" s="6"/>
    </row>
    <row r="5685" spans="1:4" x14ac:dyDescent="0.25">
      <c r="A5685" s="3">
        <v>26553</v>
      </c>
      <c r="B5685" s="1">
        <v>109.51</v>
      </c>
      <c r="C5685" s="6">
        <f t="shared" si="90"/>
        <v>-5.827203960684299E-3</v>
      </c>
      <c r="D5685" s="6"/>
    </row>
    <row r="5686" spans="1:4" x14ac:dyDescent="0.25">
      <c r="A5686" s="3">
        <v>26554</v>
      </c>
      <c r="B5686" s="1">
        <v>108.47</v>
      </c>
      <c r="C5686" s="6">
        <f t="shared" si="90"/>
        <v>-9.5422322355416967E-3</v>
      </c>
      <c r="D5686" s="6"/>
    </row>
    <row r="5687" spans="1:4" x14ac:dyDescent="0.25">
      <c r="A5687" s="3">
        <v>26555</v>
      </c>
      <c r="B5687" s="1">
        <v>108.9</v>
      </c>
      <c r="C5687" s="6">
        <f t="shared" si="90"/>
        <v>3.9563928867887722E-3</v>
      </c>
      <c r="D5687" s="6"/>
    </row>
    <row r="5688" spans="1:4" x14ac:dyDescent="0.25">
      <c r="A5688" s="3">
        <v>26556</v>
      </c>
      <c r="B5688" s="1">
        <v>108.93</v>
      </c>
      <c r="C5688" s="6">
        <f t="shared" si="90"/>
        <v>2.7544415543931324E-4</v>
      </c>
      <c r="D5688" s="6"/>
    </row>
    <row r="5689" spans="1:4" x14ac:dyDescent="0.25">
      <c r="A5689" s="3">
        <v>26557</v>
      </c>
      <c r="B5689" s="1">
        <v>108.81</v>
      </c>
      <c r="C5689" s="6">
        <f t="shared" si="90"/>
        <v>-1.1022321314334738E-3</v>
      </c>
      <c r="D5689" s="6"/>
    </row>
    <row r="5690" spans="1:4" x14ac:dyDescent="0.25">
      <c r="A5690" s="3">
        <v>26560</v>
      </c>
      <c r="B5690" s="1">
        <v>108.61</v>
      </c>
      <c r="C5690" s="6">
        <f t="shared" si="90"/>
        <v>-1.8397576709759864E-3</v>
      </c>
      <c r="D5690" s="6"/>
    </row>
    <row r="5691" spans="1:4" x14ac:dyDescent="0.25">
      <c r="A5691" s="3">
        <v>26561</v>
      </c>
      <c r="B5691" s="1">
        <v>108.55</v>
      </c>
      <c r="C5691" s="6">
        <f t="shared" si="90"/>
        <v>-5.5258796764381013E-4</v>
      </c>
      <c r="D5691" s="6"/>
    </row>
    <row r="5692" spans="1:4" x14ac:dyDescent="0.25">
      <c r="A5692" s="3">
        <v>26562</v>
      </c>
      <c r="B5692" s="1">
        <v>108.6</v>
      </c>
      <c r="C5692" s="6">
        <f t="shared" si="90"/>
        <v>4.6051117553415761E-4</v>
      </c>
      <c r="D5692" s="6"/>
    </row>
    <row r="5693" spans="1:4" x14ac:dyDescent="0.25">
      <c r="A5693" s="3">
        <v>26563</v>
      </c>
      <c r="B5693" s="1">
        <v>108.43</v>
      </c>
      <c r="C5693" s="6">
        <f t="shared" si="90"/>
        <v>-1.5666040157444304E-3</v>
      </c>
      <c r="D5693" s="6"/>
    </row>
    <row r="5694" spans="1:4" x14ac:dyDescent="0.25">
      <c r="A5694" s="3">
        <v>26564</v>
      </c>
      <c r="B5694" s="1">
        <v>108.52</v>
      </c>
      <c r="C5694" s="6">
        <f t="shared" si="90"/>
        <v>8.2968430664024186E-4</v>
      </c>
      <c r="D5694" s="6"/>
    </row>
    <row r="5695" spans="1:4" x14ac:dyDescent="0.25">
      <c r="A5695" s="3">
        <v>26567</v>
      </c>
      <c r="B5695" s="1">
        <v>108.05</v>
      </c>
      <c r="C5695" s="6">
        <f t="shared" si="90"/>
        <v>-4.3404048378360332E-3</v>
      </c>
      <c r="D5695" s="6"/>
    </row>
    <row r="5696" spans="1:4" x14ac:dyDescent="0.25">
      <c r="A5696" s="3">
        <v>26568</v>
      </c>
      <c r="B5696" s="1">
        <v>108.12</v>
      </c>
      <c r="C5696" s="6">
        <f t="shared" si="90"/>
        <v>6.4763845535204434E-4</v>
      </c>
      <c r="D5696" s="6"/>
    </row>
    <row r="5697" spans="1:4" x14ac:dyDescent="0.25">
      <c r="A5697" s="3">
        <v>26569</v>
      </c>
      <c r="B5697" s="1">
        <v>109.66</v>
      </c>
      <c r="C5697" s="6">
        <f t="shared" si="90"/>
        <v>1.4142948567655564E-2</v>
      </c>
      <c r="D5697" s="6"/>
    </row>
    <row r="5698" spans="1:4" x14ac:dyDescent="0.25">
      <c r="A5698" s="3">
        <v>26570</v>
      </c>
      <c r="B5698" s="1">
        <v>110.35</v>
      </c>
      <c r="C5698" s="6">
        <f t="shared" si="90"/>
        <v>6.2724627268428952E-3</v>
      </c>
      <c r="D5698" s="6"/>
    </row>
    <row r="5699" spans="1:4" x14ac:dyDescent="0.25">
      <c r="A5699" s="3">
        <v>26571</v>
      </c>
      <c r="B5699" s="1">
        <v>110.55</v>
      </c>
      <c r="C5699" s="6">
        <f t="shared" si="90"/>
        <v>1.8107746007100058E-3</v>
      </c>
      <c r="D5699" s="6"/>
    </row>
    <row r="5700" spans="1:4" x14ac:dyDescent="0.25">
      <c r="A5700" s="3">
        <v>26574</v>
      </c>
      <c r="B5700" s="1">
        <v>110.16</v>
      </c>
      <c r="C5700" s="6">
        <f t="shared" ref="C5700:C5763" si="91">LN(B5700/B5699)</f>
        <v>-3.5340528830559016E-3</v>
      </c>
      <c r="D5700" s="6"/>
    </row>
    <row r="5701" spans="1:4" x14ac:dyDescent="0.25">
      <c r="A5701" s="3">
        <v>26575</v>
      </c>
      <c r="B5701" s="1">
        <v>110.3</v>
      </c>
      <c r="C5701" s="6">
        <f t="shared" si="91"/>
        <v>1.2700718390574253E-3</v>
      </c>
      <c r="D5701" s="6"/>
    </row>
    <row r="5702" spans="1:4" x14ac:dyDescent="0.25">
      <c r="A5702" s="3">
        <v>26576</v>
      </c>
      <c r="B5702" s="1">
        <v>110.09</v>
      </c>
      <c r="C5702" s="6">
        <f t="shared" si="91"/>
        <v>-1.9057131771449683E-3</v>
      </c>
      <c r="D5702" s="6"/>
    </row>
    <row r="5703" spans="1:4" x14ac:dyDescent="0.25">
      <c r="A5703" s="3">
        <v>26577</v>
      </c>
      <c r="B5703" s="1">
        <v>108.89</v>
      </c>
      <c r="C5703" s="6">
        <f t="shared" si="91"/>
        <v>-1.0960014724342266E-2</v>
      </c>
      <c r="D5703" s="6"/>
    </row>
    <row r="5704" spans="1:4" x14ac:dyDescent="0.25">
      <c r="A5704" s="3">
        <v>26578</v>
      </c>
      <c r="B5704" s="1">
        <v>109.62</v>
      </c>
      <c r="C5704" s="6">
        <f t="shared" si="91"/>
        <v>6.6816412600008944E-3</v>
      </c>
      <c r="D5704" s="6"/>
    </row>
    <row r="5705" spans="1:4" x14ac:dyDescent="0.25">
      <c r="A5705" s="3">
        <v>26581</v>
      </c>
      <c r="B5705" s="1">
        <v>109.9</v>
      </c>
      <c r="C5705" s="6">
        <f t="shared" si="91"/>
        <v>2.5510217916054258E-3</v>
      </c>
      <c r="D5705" s="6"/>
    </row>
    <row r="5706" spans="1:4" x14ac:dyDescent="0.25">
      <c r="A5706" s="3">
        <v>26582</v>
      </c>
      <c r="B5706" s="1">
        <v>109.99</v>
      </c>
      <c r="C5706" s="6">
        <f t="shared" si="91"/>
        <v>8.1859115944945551E-4</v>
      </c>
      <c r="D5706" s="6"/>
    </row>
    <row r="5707" spans="1:4" x14ac:dyDescent="0.25">
      <c r="A5707" s="3">
        <v>26583</v>
      </c>
      <c r="B5707" s="1">
        <v>109.5</v>
      </c>
      <c r="C5707" s="6">
        <f t="shared" si="91"/>
        <v>-4.4649033124697039E-3</v>
      </c>
      <c r="D5707" s="6"/>
    </row>
    <row r="5708" spans="1:4" x14ac:dyDescent="0.25">
      <c r="A5708" s="3">
        <v>26584</v>
      </c>
      <c r="B5708" s="1">
        <v>108.6</v>
      </c>
      <c r="C5708" s="6">
        <f t="shared" si="91"/>
        <v>-8.2531417567205251E-3</v>
      </c>
      <c r="D5708" s="6"/>
    </row>
    <row r="5709" spans="1:4" x14ac:dyDescent="0.25">
      <c r="A5709" s="3">
        <v>26585</v>
      </c>
      <c r="B5709" s="1">
        <v>107.92</v>
      </c>
      <c r="C5709" s="6">
        <f t="shared" si="91"/>
        <v>-6.281195600334584E-3</v>
      </c>
      <c r="D5709" s="6"/>
    </row>
    <row r="5710" spans="1:4" x14ac:dyDescent="0.25">
      <c r="A5710" s="3">
        <v>26588</v>
      </c>
      <c r="B5710" s="1">
        <v>106.77</v>
      </c>
      <c r="C5710" s="6">
        <f t="shared" si="91"/>
        <v>-1.0713223709289479E-2</v>
      </c>
      <c r="D5710" s="6"/>
    </row>
    <row r="5711" spans="1:4" x14ac:dyDescent="0.25">
      <c r="A5711" s="3">
        <v>26589</v>
      </c>
      <c r="B5711" s="1">
        <v>107.5</v>
      </c>
      <c r="C5711" s="6">
        <f t="shared" si="91"/>
        <v>6.8138593775066165E-3</v>
      </c>
      <c r="D5711" s="6"/>
    </row>
    <row r="5712" spans="1:4" x14ac:dyDescent="0.25">
      <c r="A5712" s="3">
        <v>26590</v>
      </c>
      <c r="B5712" s="1">
        <v>108.19</v>
      </c>
      <c r="C5712" s="6">
        <f t="shared" si="91"/>
        <v>6.3980931317644913E-3</v>
      </c>
      <c r="D5712" s="6"/>
    </row>
    <row r="5713" spans="1:4" x14ac:dyDescent="0.25">
      <c r="A5713" s="3">
        <v>26591</v>
      </c>
      <c r="B5713" s="1">
        <v>108.05</v>
      </c>
      <c r="C5713" s="6">
        <f t="shared" si="91"/>
        <v>-1.2948577465870647E-3</v>
      </c>
      <c r="D5713" s="6"/>
    </row>
    <row r="5714" spans="1:4" x14ac:dyDescent="0.25">
      <c r="A5714" s="3">
        <v>26592</v>
      </c>
      <c r="B5714" s="1">
        <v>109.24</v>
      </c>
      <c r="C5714" s="6">
        <f t="shared" si="91"/>
        <v>1.0953213652609263E-2</v>
      </c>
      <c r="D5714" s="6"/>
    </row>
    <row r="5715" spans="1:4" x14ac:dyDescent="0.25">
      <c r="A5715" s="3">
        <v>26595</v>
      </c>
      <c r="B5715" s="1">
        <v>110.35</v>
      </c>
      <c r="C5715" s="6">
        <f t="shared" si="91"/>
        <v>1.01098360972412E-2</v>
      </c>
      <c r="D5715" s="6"/>
    </row>
    <row r="5716" spans="1:4" x14ac:dyDescent="0.25">
      <c r="A5716" s="3">
        <v>26596</v>
      </c>
      <c r="B5716" s="1">
        <v>110.81</v>
      </c>
      <c r="C5716" s="6">
        <f t="shared" si="91"/>
        <v>4.159890245488844E-3</v>
      </c>
      <c r="D5716" s="6"/>
    </row>
    <row r="5717" spans="1:4" x14ac:dyDescent="0.25">
      <c r="A5717" s="3">
        <v>26597</v>
      </c>
      <c r="B5717" s="1">
        <v>110.72</v>
      </c>
      <c r="C5717" s="6">
        <f t="shared" si="91"/>
        <v>-8.1253107887469618E-4</v>
      </c>
      <c r="D5717" s="6"/>
    </row>
    <row r="5718" spans="1:4" x14ac:dyDescent="0.25">
      <c r="A5718" s="3">
        <v>26598</v>
      </c>
      <c r="B5718" s="1">
        <v>110.99</v>
      </c>
      <c r="C5718" s="6">
        <f t="shared" si="91"/>
        <v>2.4356152945287229E-3</v>
      </c>
      <c r="D5718" s="6"/>
    </row>
    <row r="5719" spans="1:4" x14ac:dyDescent="0.25">
      <c r="A5719" s="3">
        <v>26599</v>
      </c>
      <c r="B5719" s="1">
        <v>110.62</v>
      </c>
      <c r="C5719" s="6">
        <f t="shared" si="91"/>
        <v>-3.3392025973560807E-3</v>
      </c>
      <c r="D5719" s="6"/>
    </row>
    <row r="5720" spans="1:4" x14ac:dyDescent="0.25">
      <c r="A5720" s="3">
        <v>26602</v>
      </c>
      <c r="B5720" s="1">
        <v>110.59</v>
      </c>
      <c r="C5720" s="6">
        <f t="shared" si="91"/>
        <v>-2.7123547926330264E-4</v>
      </c>
      <c r="D5720" s="6"/>
    </row>
    <row r="5721" spans="1:4" x14ac:dyDescent="0.25">
      <c r="A5721" s="3">
        <v>26603</v>
      </c>
      <c r="B5721" s="1">
        <v>111.58</v>
      </c>
      <c r="C5721" s="6">
        <f t="shared" si="91"/>
        <v>8.9121533301135362E-3</v>
      </c>
      <c r="D5721" s="6"/>
    </row>
    <row r="5722" spans="1:4" x14ac:dyDescent="0.25">
      <c r="A5722" s="3">
        <v>26604</v>
      </c>
      <c r="B5722" s="1">
        <v>112.67</v>
      </c>
      <c r="C5722" s="6">
        <f t="shared" si="91"/>
        <v>9.721369758692238E-3</v>
      </c>
      <c r="D5722" s="6"/>
    </row>
    <row r="5723" spans="1:4" x14ac:dyDescent="0.25">
      <c r="A5723" s="3">
        <v>26605</v>
      </c>
      <c r="B5723" s="1">
        <v>113.23</v>
      </c>
      <c r="C5723" s="6">
        <f t="shared" si="91"/>
        <v>4.9579561498736486E-3</v>
      </c>
      <c r="D5723" s="6"/>
    </row>
    <row r="5724" spans="1:4" x14ac:dyDescent="0.25">
      <c r="A5724" s="3">
        <v>26606</v>
      </c>
      <c r="B5724" s="1">
        <v>114.22</v>
      </c>
      <c r="C5724" s="6">
        <f t="shared" si="91"/>
        <v>8.7052649107685516E-3</v>
      </c>
      <c r="D5724" s="6"/>
    </row>
    <row r="5725" spans="1:4" x14ac:dyDescent="0.25">
      <c r="A5725" s="3">
        <v>26609</v>
      </c>
      <c r="B5725" s="1">
        <v>113.98</v>
      </c>
      <c r="C5725" s="6">
        <f t="shared" si="91"/>
        <v>-2.103418829863331E-3</v>
      </c>
      <c r="D5725" s="6"/>
    </row>
    <row r="5726" spans="1:4" x14ac:dyDescent="0.25">
      <c r="A5726" s="3">
        <v>26611</v>
      </c>
      <c r="B5726" s="1">
        <v>113.35</v>
      </c>
      <c r="C5726" s="6">
        <f t="shared" si="91"/>
        <v>-5.542617453315587E-3</v>
      </c>
      <c r="D5726" s="6"/>
    </row>
    <row r="5727" spans="1:4" x14ac:dyDescent="0.25">
      <c r="A5727" s="3">
        <v>26612</v>
      </c>
      <c r="B5727" s="1">
        <v>113.5</v>
      </c>
      <c r="C5727" s="6">
        <f t="shared" si="91"/>
        <v>1.3224599679194165E-3</v>
      </c>
      <c r="D5727" s="6"/>
    </row>
    <row r="5728" spans="1:4" x14ac:dyDescent="0.25">
      <c r="A5728" s="3">
        <v>26613</v>
      </c>
      <c r="B5728" s="1">
        <v>113.73</v>
      </c>
      <c r="C5728" s="6">
        <f t="shared" si="91"/>
        <v>2.0243812748957282E-3</v>
      </c>
      <c r="D5728" s="6"/>
    </row>
    <row r="5729" spans="1:4" x14ac:dyDescent="0.25">
      <c r="A5729" s="3">
        <v>26616</v>
      </c>
      <c r="B5729" s="1">
        <v>113.9</v>
      </c>
      <c r="C5729" s="6">
        <f t="shared" si="91"/>
        <v>1.493652256783372E-3</v>
      </c>
      <c r="D5729" s="6"/>
    </row>
    <row r="5730" spans="1:4" x14ac:dyDescent="0.25">
      <c r="A5730" s="3">
        <v>26617</v>
      </c>
      <c r="B5730" s="1">
        <v>114.95</v>
      </c>
      <c r="C5730" s="6">
        <f t="shared" si="91"/>
        <v>9.1763807560541061E-3</v>
      </c>
      <c r="D5730" s="6"/>
    </row>
    <row r="5731" spans="1:4" x14ac:dyDescent="0.25">
      <c r="A5731" s="3">
        <v>26618</v>
      </c>
      <c r="B5731" s="1">
        <v>114.5</v>
      </c>
      <c r="C5731" s="6">
        <f t="shared" si="91"/>
        <v>-3.9224282148962262E-3</v>
      </c>
      <c r="D5731" s="6"/>
    </row>
    <row r="5732" spans="1:4" x14ac:dyDescent="0.25">
      <c r="A5732" s="3">
        <v>26619</v>
      </c>
      <c r="B5732" s="1">
        <v>115.13</v>
      </c>
      <c r="C5732" s="6">
        <f t="shared" si="91"/>
        <v>5.4871016912787221E-3</v>
      </c>
      <c r="D5732" s="6"/>
    </row>
    <row r="5733" spans="1:4" x14ac:dyDescent="0.25">
      <c r="A5733" s="3">
        <v>26620</v>
      </c>
      <c r="B5733" s="1">
        <v>115.49</v>
      </c>
      <c r="C5733" s="6">
        <f t="shared" si="91"/>
        <v>3.1220214414229464E-3</v>
      </c>
      <c r="D5733" s="6"/>
    </row>
    <row r="5734" spans="1:4" x14ac:dyDescent="0.25">
      <c r="A5734" s="3">
        <v>26623</v>
      </c>
      <c r="B5734" s="1">
        <v>115.53</v>
      </c>
      <c r="C5734" s="6">
        <f t="shared" si="91"/>
        <v>3.462903679311992E-4</v>
      </c>
      <c r="D5734" s="6"/>
    </row>
    <row r="5735" spans="1:4" x14ac:dyDescent="0.25">
      <c r="A5735" s="3">
        <v>26624</v>
      </c>
      <c r="B5735" s="1">
        <v>116.21</v>
      </c>
      <c r="C5735" s="6">
        <f t="shared" si="91"/>
        <v>5.8686627398549995E-3</v>
      </c>
      <c r="D5735" s="6"/>
    </row>
    <row r="5736" spans="1:4" x14ac:dyDescent="0.25">
      <c r="A5736" s="3">
        <v>26625</v>
      </c>
      <c r="B5736" s="1">
        <v>116.9</v>
      </c>
      <c r="C5736" s="6">
        <f t="shared" si="91"/>
        <v>5.919969243240529E-3</v>
      </c>
      <c r="D5736" s="6"/>
    </row>
    <row r="5737" spans="1:4" x14ac:dyDescent="0.25">
      <c r="A5737" s="3">
        <v>26627</v>
      </c>
      <c r="B5737" s="1">
        <v>117.27</v>
      </c>
      <c r="C5737" s="6">
        <f t="shared" si="91"/>
        <v>3.1600999949503452E-3</v>
      </c>
      <c r="D5737" s="6"/>
    </row>
    <row r="5738" spans="1:4" x14ac:dyDescent="0.25">
      <c r="A5738" s="3">
        <v>26630</v>
      </c>
      <c r="B5738" s="1">
        <v>116.72</v>
      </c>
      <c r="C5738" s="6">
        <f t="shared" si="91"/>
        <v>-4.7010642584429368E-3</v>
      </c>
      <c r="D5738" s="6"/>
    </row>
    <row r="5739" spans="1:4" x14ac:dyDescent="0.25">
      <c r="A5739" s="3">
        <v>26631</v>
      </c>
      <c r="B5739" s="1">
        <v>116.47</v>
      </c>
      <c r="C5739" s="6">
        <f t="shared" si="91"/>
        <v>-2.1441750999697104E-3</v>
      </c>
      <c r="D5739" s="6"/>
    </row>
    <row r="5740" spans="1:4" x14ac:dyDescent="0.25">
      <c r="A5740" s="3">
        <v>26632</v>
      </c>
      <c r="B5740" s="1">
        <v>116.52</v>
      </c>
      <c r="C5740" s="6">
        <f t="shared" si="91"/>
        <v>4.2920297667341912E-4</v>
      </c>
      <c r="D5740" s="6"/>
    </row>
    <row r="5741" spans="1:4" x14ac:dyDescent="0.25">
      <c r="A5741" s="3">
        <v>26633</v>
      </c>
      <c r="B5741" s="1">
        <v>116.67</v>
      </c>
      <c r="C5741" s="6">
        <f t="shared" si="91"/>
        <v>1.2865047445317912E-3</v>
      </c>
      <c r="D5741" s="6"/>
    </row>
    <row r="5742" spans="1:4" x14ac:dyDescent="0.25">
      <c r="A5742" s="3">
        <v>26634</v>
      </c>
      <c r="B5742" s="1">
        <v>117.38</v>
      </c>
      <c r="C5742" s="6">
        <f t="shared" si="91"/>
        <v>6.067098294422809E-3</v>
      </c>
      <c r="D5742" s="6"/>
    </row>
    <row r="5743" spans="1:4" x14ac:dyDescent="0.25">
      <c r="A5743" s="3">
        <v>26637</v>
      </c>
      <c r="B5743" s="1">
        <v>117.77</v>
      </c>
      <c r="C5743" s="6">
        <f t="shared" si="91"/>
        <v>3.3170347232685869E-3</v>
      </c>
      <c r="D5743" s="6"/>
    </row>
    <row r="5744" spans="1:4" x14ac:dyDescent="0.25">
      <c r="A5744" s="3">
        <v>26638</v>
      </c>
      <c r="B5744" s="1">
        <v>117.58</v>
      </c>
      <c r="C5744" s="6">
        <f t="shared" si="91"/>
        <v>-1.6146168793482526E-3</v>
      </c>
      <c r="D5744" s="6"/>
    </row>
    <row r="5745" spans="1:4" x14ac:dyDescent="0.25">
      <c r="A5745" s="3">
        <v>26639</v>
      </c>
      <c r="B5745" s="1">
        <v>118.01</v>
      </c>
      <c r="C5745" s="6">
        <f t="shared" si="91"/>
        <v>3.6504136635486101E-3</v>
      </c>
      <c r="D5745" s="6"/>
    </row>
    <row r="5746" spans="1:4" x14ac:dyDescent="0.25">
      <c r="A5746" s="3">
        <v>26640</v>
      </c>
      <c r="B5746" s="1">
        <v>118.6</v>
      </c>
      <c r="C5746" s="6">
        <f t="shared" si="91"/>
        <v>4.9871199259675881E-3</v>
      </c>
      <c r="D5746" s="6"/>
    </row>
    <row r="5747" spans="1:4" x14ac:dyDescent="0.25">
      <c r="A5747" s="3">
        <v>26641</v>
      </c>
      <c r="B5747" s="1">
        <v>118.86</v>
      </c>
      <c r="C5747" s="6">
        <f t="shared" si="91"/>
        <v>2.1898433748895126E-3</v>
      </c>
      <c r="D5747" s="6"/>
    </row>
    <row r="5748" spans="1:4" x14ac:dyDescent="0.25">
      <c r="A5748" s="3">
        <v>26644</v>
      </c>
      <c r="B5748" s="1">
        <v>119.12</v>
      </c>
      <c r="C5748" s="6">
        <f t="shared" si="91"/>
        <v>2.1850584372390932E-3</v>
      </c>
      <c r="D5748" s="6"/>
    </row>
    <row r="5749" spans="1:4" x14ac:dyDescent="0.25">
      <c r="A5749" s="3">
        <v>26645</v>
      </c>
      <c r="B5749" s="1">
        <v>118.66</v>
      </c>
      <c r="C5749" s="6">
        <f t="shared" si="91"/>
        <v>-3.8691275452564068E-3</v>
      </c>
      <c r="D5749" s="6"/>
    </row>
    <row r="5750" spans="1:4" x14ac:dyDescent="0.25">
      <c r="A5750" s="3">
        <v>26646</v>
      </c>
      <c r="B5750" s="1">
        <v>118.56</v>
      </c>
      <c r="C5750" s="6">
        <f t="shared" si="91"/>
        <v>-8.4309928272039987E-4</v>
      </c>
      <c r="D5750" s="6"/>
    </row>
    <row r="5751" spans="1:4" x14ac:dyDescent="0.25">
      <c r="A5751" s="3">
        <v>26647</v>
      </c>
      <c r="B5751" s="1">
        <v>118.24</v>
      </c>
      <c r="C5751" s="6">
        <f t="shared" si="91"/>
        <v>-2.7027043478851389E-3</v>
      </c>
      <c r="D5751" s="6"/>
    </row>
    <row r="5752" spans="1:4" x14ac:dyDescent="0.25">
      <c r="A5752" s="3">
        <v>26648</v>
      </c>
      <c r="B5752" s="1">
        <v>118.26</v>
      </c>
      <c r="C5752" s="6">
        <f t="shared" si="91"/>
        <v>1.6913319279237006E-4</v>
      </c>
      <c r="D5752" s="6"/>
    </row>
    <row r="5753" spans="1:4" x14ac:dyDescent="0.25">
      <c r="A5753" s="3">
        <v>26651</v>
      </c>
      <c r="B5753" s="1">
        <v>116.9</v>
      </c>
      <c r="C5753" s="6">
        <f t="shared" si="91"/>
        <v>-1.1566721914661108E-2</v>
      </c>
      <c r="D5753" s="6"/>
    </row>
    <row r="5754" spans="1:4" x14ac:dyDescent="0.25">
      <c r="A5754" s="3">
        <v>26652</v>
      </c>
      <c r="B5754" s="1">
        <v>116.34</v>
      </c>
      <c r="C5754" s="6">
        <f t="shared" si="91"/>
        <v>-4.801929995407306E-3</v>
      </c>
      <c r="D5754" s="6"/>
    </row>
    <row r="5755" spans="1:4" x14ac:dyDescent="0.25">
      <c r="A5755" s="3">
        <v>26653</v>
      </c>
      <c r="B5755" s="1">
        <v>115.95</v>
      </c>
      <c r="C5755" s="6">
        <f t="shared" si="91"/>
        <v>-3.3578747810748101E-3</v>
      </c>
      <c r="D5755" s="6"/>
    </row>
    <row r="5756" spans="1:4" x14ac:dyDescent="0.25">
      <c r="A5756" s="3">
        <v>26654</v>
      </c>
      <c r="B5756" s="1">
        <v>115.11</v>
      </c>
      <c r="C5756" s="6">
        <f t="shared" si="91"/>
        <v>-7.2708707745700075E-3</v>
      </c>
      <c r="D5756" s="6"/>
    </row>
    <row r="5757" spans="1:4" x14ac:dyDescent="0.25">
      <c r="A5757" s="3">
        <v>26655</v>
      </c>
      <c r="B5757" s="1">
        <v>115.83</v>
      </c>
      <c r="C5757" s="6">
        <f t="shared" si="91"/>
        <v>6.2354060172840672E-3</v>
      </c>
      <c r="D5757" s="6"/>
    </row>
    <row r="5758" spans="1:4" x14ac:dyDescent="0.25">
      <c r="A5758" s="3">
        <v>26659</v>
      </c>
      <c r="B5758" s="1">
        <v>116.3</v>
      </c>
      <c r="C5758" s="6">
        <f t="shared" si="91"/>
        <v>4.0494605803640532E-3</v>
      </c>
      <c r="D5758" s="6"/>
    </row>
    <row r="5759" spans="1:4" x14ac:dyDescent="0.25">
      <c r="A5759" s="3">
        <v>26660</v>
      </c>
      <c r="B5759" s="1">
        <v>116.93</v>
      </c>
      <c r="C5759" s="6">
        <f t="shared" si="91"/>
        <v>5.4024056276084165E-3</v>
      </c>
      <c r="D5759" s="6"/>
    </row>
    <row r="5760" spans="1:4" x14ac:dyDescent="0.25">
      <c r="A5760" s="3">
        <v>26662</v>
      </c>
      <c r="B5760" s="1">
        <v>118.05</v>
      </c>
      <c r="C5760" s="6">
        <f t="shared" si="91"/>
        <v>9.5327983792947626E-3</v>
      </c>
      <c r="D5760" s="6"/>
    </row>
    <row r="5761" spans="1:4" x14ac:dyDescent="0.25">
      <c r="A5761" s="3">
        <v>26666</v>
      </c>
      <c r="B5761" s="1">
        <v>119.1</v>
      </c>
      <c r="C5761" s="6">
        <f t="shared" si="91"/>
        <v>8.8552128297325443E-3</v>
      </c>
      <c r="D5761" s="6"/>
    </row>
    <row r="5762" spans="1:4" x14ac:dyDescent="0.25">
      <c r="A5762" s="3">
        <v>26667</v>
      </c>
      <c r="B5762" s="1">
        <v>119.57</v>
      </c>
      <c r="C5762" s="6">
        <f t="shared" si="91"/>
        <v>3.9384975702341967E-3</v>
      </c>
      <c r="D5762" s="6"/>
    </row>
    <row r="5763" spans="1:4" x14ac:dyDescent="0.25">
      <c r="A5763" s="3">
        <v>26668</v>
      </c>
      <c r="B5763" s="1">
        <v>119.4</v>
      </c>
      <c r="C5763" s="6">
        <f t="shared" si="91"/>
        <v>-1.422772972986801E-3</v>
      </c>
      <c r="D5763" s="6"/>
    </row>
    <row r="5764" spans="1:4" x14ac:dyDescent="0.25">
      <c r="A5764" s="3">
        <v>26669</v>
      </c>
      <c r="B5764" s="1">
        <v>119.87</v>
      </c>
      <c r="C5764" s="6">
        <f t="shared" ref="C5764:C5827" si="92">LN(B5764/B5763)</f>
        <v>3.9286212605067899E-3</v>
      </c>
      <c r="D5764" s="6"/>
    </row>
    <row r="5765" spans="1:4" x14ac:dyDescent="0.25">
      <c r="A5765" s="3">
        <v>26672</v>
      </c>
      <c r="B5765" s="1">
        <v>119.85</v>
      </c>
      <c r="C5765" s="6">
        <f t="shared" si="92"/>
        <v>-1.6686133861518041E-4</v>
      </c>
      <c r="D5765" s="6"/>
    </row>
    <row r="5766" spans="1:4" x14ac:dyDescent="0.25">
      <c r="A5766" s="3">
        <v>26673</v>
      </c>
      <c r="B5766" s="1">
        <v>119.73</v>
      </c>
      <c r="C5766" s="6">
        <f t="shared" si="92"/>
        <v>-1.0017531516411011E-3</v>
      </c>
      <c r="D5766" s="6"/>
    </row>
    <row r="5767" spans="1:4" x14ac:dyDescent="0.25">
      <c r="A5767" s="3">
        <v>26674</v>
      </c>
      <c r="B5767" s="1">
        <v>119.43</v>
      </c>
      <c r="C5767" s="6">
        <f t="shared" si="92"/>
        <v>-2.5087820484166385E-3</v>
      </c>
      <c r="D5767" s="6"/>
    </row>
    <row r="5768" spans="1:4" x14ac:dyDescent="0.25">
      <c r="A5768" s="3">
        <v>26675</v>
      </c>
      <c r="B5768" s="1">
        <v>120.24</v>
      </c>
      <c r="C5768" s="6">
        <f t="shared" si="92"/>
        <v>6.7593197643833619E-3</v>
      </c>
      <c r="D5768" s="6"/>
    </row>
    <row r="5769" spans="1:4" x14ac:dyDescent="0.25">
      <c r="A5769" s="3">
        <v>26676</v>
      </c>
      <c r="B5769" s="1">
        <v>119.3</v>
      </c>
      <c r="C5769" s="6">
        <f t="shared" si="92"/>
        <v>-7.8484163408485495E-3</v>
      </c>
      <c r="D5769" s="6"/>
    </row>
    <row r="5770" spans="1:4" x14ac:dyDescent="0.25">
      <c r="A5770" s="3">
        <v>26679</v>
      </c>
      <c r="B5770" s="1">
        <v>118.44</v>
      </c>
      <c r="C5770" s="6">
        <f t="shared" si="92"/>
        <v>-7.2348258704798725E-3</v>
      </c>
      <c r="D5770" s="6"/>
    </row>
    <row r="5771" spans="1:4" x14ac:dyDescent="0.25">
      <c r="A5771" s="3">
        <v>26680</v>
      </c>
      <c r="B5771" s="1">
        <v>118.14</v>
      </c>
      <c r="C5771" s="6">
        <f t="shared" si="92"/>
        <v>-2.5361413543013482E-3</v>
      </c>
      <c r="D5771" s="6"/>
    </row>
    <row r="5772" spans="1:4" x14ac:dyDescent="0.25">
      <c r="A5772" s="3">
        <v>26681</v>
      </c>
      <c r="B5772" s="1">
        <v>118.68</v>
      </c>
      <c r="C5772" s="6">
        <f t="shared" si="92"/>
        <v>4.5604335435319235E-3</v>
      </c>
      <c r="D5772" s="6"/>
    </row>
    <row r="5773" spans="1:4" x14ac:dyDescent="0.25">
      <c r="A5773" s="3">
        <v>26682</v>
      </c>
      <c r="B5773" s="1">
        <v>118.85</v>
      </c>
      <c r="C5773" s="6">
        <f t="shared" si="92"/>
        <v>1.4313983835816738E-3</v>
      </c>
      <c r="D5773" s="6"/>
    </row>
    <row r="5774" spans="1:4" x14ac:dyDescent="0.25">
      <c r="A5774" s="3">
        <v>26683</v>
      </c>
      <c r="B5774" s="1">
        <v>118.78</v>
      </c>
      <c r="C5774" s="6">
        <f t="shared" si="92"/>
        <v>-5.891512184887643E-4</v>
      </c>
      <c r="D5774" s="6"/>
    </row>
    <row r="5775" spans="1:4" x14ac:dyDescent="0.25">
      <c r="A5775" s="3">
        <v>26686</v>
      </c>
      <c r="B5775" s="1">
        <v>118.21</v>
      </c>
      <c r="C5775" s="6">
        <f t="shared" si="92"/>
        <v>-4.810338825428629E-3</v>
      </c>
      <c r="D5775" s="6"/>
    </row>
    <row r="5776" spans="1:4" x14ac:dyDescent="0.25">
      <c r="A5776" s="3">
        <v>26687</v>
      </c>
      <c r="B5776" s="1">
        <v>118.22</v>
      </c>
      <c r="C5776" s="6">
        <f t="shared" si="92"/>
        <v>8.4591633937910592E-5</v>
      </c>
      <c r="D5776" s="6"/>
    </row>
    <row r="5777" spans="1:4" x14ac:dyDescent="0.25">
      <c r="A5777" s="3">
        <v>26688</v>
      </c>
      <c r="B5777" s="1">
        <v>116.73</v>
      </c>
      <c r="C5777" s="6">
        <f t="shared" si="92"/>
        <v>-1.2683719731651522E-2</v>
      </c>
      <c r="D5777" s="6"/>
    </row>
    <row r="5778" spans="1:4" x14ac:dyDescent="0.25">
      <c r="A5778" s="3">
        <v>26690</v>
      </c>
      <c r="B5778" s="1">
        <v>116.45</v>
      </c>
      <c r="C5778" s="6">
        <f t="shared" si="92"/>
        <v>-2.4015793342218547E-3</v>
      </c>
      <c r="D5778" s="6"/>
    </row>
    <row r="5779" spans="1:4" x14ac:dyDescent="0.25">
      <c r="A5779" s="3">
        <v>26693</v>
      </c>
      <c r="B5779" s="1">
        <v>116.01</v>
      </c>
      <c r="C5779" s="6">
        <f t="shared" si="92"/>
        <v>-3.7856020430346317E-3</v>
      </c>
      <c r="D5779" s="6"/>
    </row>
    <row r="5780" spans="1:4" x14ac:dyDescent="0.25">
      <c r="A5780" s="3">
        <v>26694</v>
      </c>
      <c r="B5780" s="1">
        <v>115.83</v>
      </c>
      <c r="C5780" s="6">
        <f t="shared" si="92"/>
        <v>-1.5527953430608263E-3</v>
      </c>
      <c r="D5780" s="6"/>
    </row>
    <row r="5781" spans="1:4" x14ac:dyDescent="0.25">
      <c r="A5781" s="3">
        <v>26695</v>
      </c>
      <c r="B5781" s="1">
        <v>116.03</v>
      </c>
      <c r="C5781" s="6">
        <f t="shared" si="92"/>
        <v>1.7251794151993409E-3</v>
      </c>
      <c r="D5781" s="6"/>
    </row>
    <row r="5782" spans="1:4" x14ac:dyDescent="0.25">
      <c r="A5782" s="3">
        <v>26696</v>
      </c>
      <c r="B5782" s="1">
        <v>114.76</v>
      </c>
      <c r="C5782" s="6">
        <f t="shared" si="92"/>
        <v>-1.1005787246290028E-2</v>
      </c>
      <c r="D5782" s="6"/>
    </row>
    <row r="5783" spans="1:4" x14ac:dyDescent="0.25">
      <c r="A5783" s="3">
        <v>26697</v>
      </c>
      <c r="B5783" s="1">
        <v>114.35</v>
      </c>
      <c r="C5783" s="6">
        <f t="shared" si="92"/>
        <v>-3.579070644373991E-3</v>
      </c>
      <c r="D5783" s="6"/>
    </row>
    <row r="5784" spans="1:4" x14ac:dyDescent="0.25">
      <c r="A5784" s="3">
        <v>26700</v>
      </c>
      <c r="B5784" s="1">
        <v>114.23</v>
      </c>
      <c r="C5784" s="6">
        <f t="shared" si="92"/>
        <v>-1.0499607229343367E-3</v>
      </c>
      <c r="D5784" s="6"/>
    </row>
    <row r="5785" spans="1:4" x14ac:dyDescent="0.25">
      <c r="A5785" s="3">
        <v>26701</v>
      </c>
      <c r="B5785" s="1">
        <v>114.45</v>
      </c>
      <c r="C5785" s="6">
        <f t="shared" si="92"/>
        <v>1.9240866527198731E-3</v>
      </c>
      <c r="D5785" s="6"/>
    </row>
    <row r="5786" spans="1:4" x14ac:dyDescent="0.25">
      <c r="A5786" s="3">
        <v>26702</v>
      </c>
      <c r="B5786" s="1">
        <v>113.66</v>
      </c>
      <c r="C5786" s="6">
        <f t="shared" si="92"/>
        <v>-6.9265105296002997E-3</v>
      </c>
      <c r="D5786" s="6"/>
    </row>
    <row r="5787" spans="1:4" x14ac:dyDescent="0.25">
      <c r="A5787" s="3">
        <v>26703</v>
      </c>
      <c r="B5787" s="1">
        <v>113.16</v>
      </c>
      <c r="C5787" s="6">
        <f t="shared" si="92"/>
        <v>-4.4087894356090278E-3</v>
      </c>
      <c r="D5787" s="6"/>
    </row>
    <row r="5788" spans="1:4" x14ac:dyDescent="0.25">
      <c r="A5788" s="3">
        <v>26704</v>
      </c>
      <c r="B5788" s="1">
        <v>114.68</v>
      </c>
      <c r="C5788" s="6">
        <f t="shared" si="92"/>
        <v>1.3342894581802656E-2</v>
      </c>
      <c r="D5788" s="6"/>
    </row>
    <row r="5789" spans="1:4" x14ac:dyDescent="0.25">
      <c r="A5789" s="3">
        <v>26707</v>
      </c>
      <c r="B5789" s="1">
        <v>116.06</v>
      </c>
      <c r="C5789" s="6">
        <f t="shared" si="92"/>
        <v>1.1961657747293146E-2</v>
      </c>
      <c r="D5789" s="6"/>
    </row>
    <row r="5790" spans="1:4" x14ac:dyDescent="0.25">
      <c r="A5790" s="3">
        <v>26708</v>
      </c>
      <c r="B5790" s="1">
        <v>116.78</v>
      </c>
      <c r="C5790" s="6">
        <f t="shared" si="92"/>
        <v>6.184524092929365E-3</v>
      </c>
      <c r="D5790" s="6"/>
    </row>
    <row r="5791" spans="1:4" x14ac:dyDescent="0.25">
      <c r="A5791" s="3">
        <v>26709</v>
      </c>
      <c r="B5791" s="1">
        <v>115.1</v>
      </c>
      <c r="C5791" s="6">
        <f t="shared" si="92"/>
        <v>-1.449050712755469E-2</v>
      </c>
      <c r="D5791" s="6"/>
    </row>
    <row r="5792" spans="1:4" x14ac:dyDescent="0.25">
      <c r="A5792" s="3">
        <v>26710</v>
      </c>
      <c r="B5792" s="1">
        <v>114.45</v>
      </c>
      <c r="C5792" s="6">
        <f t="shared" si="92"/>
        <v>-5.6632693292611412E-3</v>
      </c>
      <c r="D5792" s="6"/>
    </row>
    <row r="5793" spans="1:4" x14ac:dyDescent="0.25">
      <c r="A5793" s="3">
        <v>26711</v>
      </c>
      <c r="B5793" s="1">
        <v>114.98</v>
      </c>
      <c r="C5793" s="6">
        <f t="shared" si="92"/>
        <v>4.6201537965692629E-3</v>
      </c>
      <c r="D5793" s="6"/>
    </row>
    <row r="5794" spans="1:4" x14ac:dyDescent="0.25">
      <c r="A5794" s="3">
        <v>26715</v>
      </c>
      <c r="B5794" s="1">
        <v>115.4</v>
      </c>
      <c r="C5794" s="6">
        <f t="shared" si="92"/>
        <v>3.646153878854458E-3</v>
      </c>
      <c r="D5794" s="6"/>
    </row>
    <row r="5795" spans="1:4" x14ac:dyDescent="0.25">
      <c r="A5795" s="3">
        <v>26716</v>
      </c>
      <c r="B5795" s="1">
        <v>114.69</v>
      </c>
      <c r="C5795" s="6">
        <f t="shared" si="92"/>
        <v>-6.1715176975680854E-3</v>
      </c>
      <c r="D5795" s="6"/>
    </row>
    <row r="5796" spans="1:4" x14ac:dyDescent="0.25">
      <c r="A5796" s="3">
        <v>26717</v>
      </c>
      <c r="B5796" s="1">
        <v>114.44</v>
      </c>
      <c r="C5796" s="6">
        <f t="shared" si="92"/>
        <v>-2.1821681945215841E-3</v>
      </c>
      <c r="D5796" s="6"/>
    </row>
    <row r="5797" spans="1:4" x14ac:dyDescent="0.25">
      <c r="A5797" s="3">
        <v>26718</v>
      </c>
      <c r="B5797" s="1">
        <v>113.16</v>
      </c>
      <c r="C5797" s="6">
        <f t="shared" si="92"/>
        <v>-1.1247921748543067E-2</v>
      </c>
      <c r="D5797" s="6"/>
    </row>
    <row r="5798" spans="1:4" x14ac:dyDescent="0.25">
      <c r="A5798" s="3">
        <v>26721</v>
      </c>
      <c r="B5798" s="1">
        <v>112.19</v>
      </c>
      <c r="C5798" s="6">
        <f t="shared" si="92"/>
        <v>-8.6088838764931189E-3</v>
      </c>
      <c r="D5798" s="6"/>
    </row>
    <row r="5799" spans="1:4" x14ac:dyDescent="0.25">
      <c r="A5799" s="3">
        <v>26722</v>
      </c>
      <c r="B5799" s="1">
        <v>110.9</v>
      </c>
      <c r="C5799" s="6">
        <f t="shared" si="92"/>
        <v>-1.1564968200551851E-2</v>
      </c>
      <c r="D5799" s="6"/>
    </row>
    <row r="5800" spans="1:4" x14ac:dyDescent="0.25">
      <c r="A5800" s="3">
        <v>26723</v>
      </c>
      <c r="B5800" s="1">
        <v>111.68</v>
      </c>
      <c r="C5800" s="6">
        <f t="shared" si="92"/>
        <v>7.0087446577409571E-3</v>
      </c>
      <c r="D5800" s="6"/>
    </row>
    <row r="5801" spans="1:4" x14ac:dyDescent="0.25">
      <c r="A5801" s="3">
        <v>26724</v>
      </c>
      <c r="B5801" s="1">
        <v>111.05</v>
      </c>
      <c r="C5801" s="6">
        <f t="shared" si="92"/>
        <v>-5.6570886736260146E-3</v>
      </c>
      <c r="D5801" s="6"/>
    </row>
    <row r="5802" spans="1:4" x14ac:dyDescent="0.25">
      <c r="A5802" s="3">
        <v>26725</v>
      </c>
      <c r="B5802" s="1">
        <v>112.28</v>
      </c>
      <c r="C5802" s="6">
        <f t="shared" si="92"/>
        <v>1.101520115324523E-2</v>
      </c>
      <c r="D5802" s="6"/>
    </row>
    <row r="5803" spans="1:4" x14ac:dyDescent="0.25">
      <c r="A5803" s="3">
        <v>26728</v>
      </c>
      <c r="B5803" s="1">
        <v>112.68</v>
      </c>
      <c r="C5803" s="6">
        <f t="shared" si="92"/>
        <v>3.5561915144902037E-3</v>
      </c>
      <c r="D5803" s="6"/>
    </row>
    <row r="5804" spans="1:4" x14ac:dyDescent="0.25">
      <c r="A5804" s="3">
        <v>26729</v>
      </c>
      <c r="B5804" s="1">
        <v>114.1</v>
      </c>
      <c r="C5804" s="6">
        <f t="shared" si="92"/>
        <v>1.2523313859858005E-2</v>
      </c>
      <c r="D5804" s="6"/>
    </row>
    <row r="5805" spans="1:4" x14ac:dyDescent="0.25">
      <c r="A5805" s="3">
        <v>26730</v>
      </c>
      <c r="B5805" s="1">
        <v>114.45</v>
      </c>
      <c r="C5805" s="6">
        <f t="shared" si="92"/>
        <v>3.0627895305457308E-3</v>
      </c>
      <c r="D5805" s="6"/>
    </row>
    <row r="5806" spans="1:4" x14ac:dyDescent="0.25">
      <c r="A5806" s="3">
        <v>26731</v>
      </c>
      <c r="B5806" s="1">
        <v>114.23</v>
      </c>
      <c r="C5806" s="6">
        <f t="shared" si="92"/>
        <v>-1.9240866527199839E-3</v>
      </c>
      <c r="D5806" s="6"/>
    </row>
    <row r="5807" spans="1:4" x14ac:dyDescent="0.25">
      <c r="A5807" s="3">
        <v>26732</v>
      </c>
      <c r="B5807" s="1">
        <v>113.79</v>
      </c>
      <c r="C5807" s="6">
        <f t="shared" si="92"/>
        <v>-3.8593153769384751E-3</v>
      </c>
      <c r="D5807" s="6"/>
    </row>
    <row r="5808" spans="1:4" x14ac:dyDescent="0.25">
      <c r="A5808" s="3">
        <v>26735</v>
      </c>
      <c r="B5808" s="1">
        <v>113.86</v>
      </c>
      <c r="C5808" s="6">
        <f t="shared" si="92"/>
        <v>6.1497915401841812E-4</v>
      </c>
      <c r="D5808" s="6"/>
    </row>
    <row r="5809" spans="1:4" x14ac:dyDescent="0.25">
      <c r="A5809" s="3">
        <v>26736</v>
      </c>
      <c r="B5809" s="1">
        <v>114.48</v>
      </c>
      <c r="C5809" s="6">
        <f t="shared" si="92"/>
        <v>5.4305117252597445E-3</v>
      </c>
      <c r="D5809" s="6"/>
    </row>
    <row r="5810" spans="1:4" x14ac:dyDescent="0.25">
      <c r="A5810" s="3">
        <v>26737</v>
      </c>
      <c r="B5810" s="1">
        <v>114.98</v>
      </c>
      <c r="C5810" s="6">
        <f t="shared" si="92"/>
        <v>4.3580649469493037E-3</v>
      </c>
      <c r="D5810" s="6"/>
    </row>
    <row r="5811" spans="1:4" x14ac:dyDescent="0.25">
      <c r="A5811" s="3">
        <v>26738</v>
      </c>
      <c r="B5811" s="1">
        <v>114.12</v>
      </c>
      <c r="C5811" s="6">
        <f t="shared" si="92"/>
        <v>-7.5076738498455814E-3</v>
      </c>
      <c r="D5811" s="6"/>
    </row>
    <row r="5812" spans="1:4" x14ac:dyDescent="0.25">
      <c r="A5812" s="3">
        <v>26739</v>
      </c>
      <c r="B5812" s="1">
        <v>113.54</v>
      </c>
      <c r="C5812" s="6">
        <f t="shared" si="92"/>
        <v>-5.0953286027190852E-3</v>
      </c>
      <c r="D5812" s="6"/>
    </row>
    <row r="5813" spans="1:4" x14ac:dyDescent="0.25">
      <c r="A5813" s="3">
        <v>26742</v>
      </c>
      <c r="B5813" s="1">
        <v>112.17</v>
      </c>
      <c r="C5813" s="6">
        <f t="shared" si="92"/>
        <v>-1.2139620085448213E-2</v>
      </c>
      <c r="D5813" s="6"/>
    </row>
    <row r="5814" spans="1:4" x14ac:dyDescent="0.25">
      <c r="A5814" s="3">
        <v>26743</v>
      </c>
      <c r="B5814" s="1">
        <v>111.95</v>
      </c>
      <c r="C5814" s="6">
        <f t="shared" si="92"/>
        <v>-1.9632346123682211E-3</v>
      </c>
      <c r="D5814" s="6"/>
    </row>
    <row r="5815" spans="1:4" x14ac:dyDescent="0.25">
      <c r="A5815" s="3">
        <v>26744</v>
      </c>
      <c r="B5815" s="1">
        <v>110.49</v>
      </c>
      <c r="C5815" s="6">
        <f t="shared" si="92"/>
        <v>-1.3127323919680248E-2</v>
      </c>
      <c r="D5815" s="6"/>
    </row>
    <row r="5816" spans="1:4" x14ac:dyDescent="0.25">
      <c r="A5816" s="3">
        <v>26745</v>
      </c>
      <c r="B5816" s="1">
        <v>108.84</v>
      </c>
      <c r="C5816" s="6">
        <f t="shared" si="92"/>
        <v>-1.5046105210038036E-2</v>
      </c>
      <c r="D5816" s="6"/>
    </row>
    <row r="5817" spans="1:4" x14ac:dyDescent="0.25">
      <c r="A5817" s="3">
        <v>26746</v>
      </c>
      <c r="B5817" s="1">
        <v>108.88</v>
      </c>
      <c r="C5817" s="6">
        <f t="shared" si="92"/>
        <v>3.6744442816510149E-4</v>
      </c>
      <c r="D5817" s="6"/>
    </row>
    <row r="5818" spans="1:4" x14ac:dyDescent="0.25">
      <c r="A5818" s="3">
        <v>26749</v>
      </c>
      <c r="B5818" s="1">
        <v>109.84</v>
      </c>
      <c r="C5818" s="6">
        <f t="shared" si="92"/>
        <v>8.7784031165051585E-3</v>
      </c>
      <c r="D5818" s="6"/>
    </row>
    <row r="5819" spans="1:4" x14ac:dyDescent="0.25">
      <c r="A5819" s="3">
        <v>26750</v>
      </c>
      <c r="B5819" s="1">
        <v>111.56</v>
      </c>
      <c r="C5819" s="6">
        <f t="shared" si="92"/>
        <v>1.553780129957257E-2</v>
      </c>
      <c r="D5819" s="6"/>
    </row>
    <row r="5820" spans="1:4" x14ac:dyDescent="0.25">
      <c r="A5820" s="3">
        <v>26751</v>
      </c>
      <c r="B5820" s="1">
        <v>111.62</v>
      </c>
      <c r="C5820" s="6">
        <f t="shared" si="92"/>
        <v>5.376826009994048E-4</v>
      </c>
      <c r="D5820" s="6"/>
    </row>
    <row r="5821" spans="1:4" x14ac:dyDescent="0.25">
      <c r="A5821" s="3">
        <v>26752</v>
      </c>
      <c r="B5821" s="1">
        <v>112.71</v>
      </c>
      <c r="C5821" s="6">
        <f t="shared" si="92"/>
        <v>9.7179028936995662E-3</v>
      </c>
      <c r="D5821" s="6"/>
    </row>
    <row r="5822" spans="1:4" x14ac:dyDescent="0.25">
      <c r="A5822" s="3">
        <v>26753</v>
      </c>
      <c r="B5822" s="1">
        <v>111.52</v>
      </c>
      <c r="C5822" s="6">
        <f t="shared" si="92"/>
        <v>-1.0614201241773428E-2</v>
      </c>
      <c r="D5822" s="6"/>
    </row>
    <row r="5823" spans="1:4" x14ac:dyDescent="0.25">
      <c r="A5823" s="3">
        <v>26756</v>
      </c>
      <c r="B5823" s="1">
        <v>110.18</v>
      </c>
      <c r="C5823" s="6">
        <f t="shared" si="92"/>
        <v>-1.2088554967643231E-2</v>
      </c>
      <c r="D5823" s="6"/>
    </row>
    <row r="5824" spans="1:4" x14ac:dyDescent="0.25">
      <c r="A5824" s="3">
        <v>26757</v>
      </c>
      <c r="B5824" s="1">
        <v>109.24</v>
      </c>
      <c r="C5824" s="6">
        <f t="shared" si="92"/>
        <v>-8.568095439066269E-3</v>
      </c>
      <c r="D5824" s="6"/>
    </row>
    <row r="5825" spans="1:4" x14ac:dyDescent="0.25">
      <c r="A5825" s="3">
        <v>26758</v>
      </c>
      <c r="B5825" s="1">
        <v>108.77</v>
      </c>
      <c r="C5825" s="6">
        <f t="shared" si="92"/>
        <v>-4.3117354997453004E-3</v>
      </c>
      <c r="D5825" s="6"/>
    </row>
    <row r="5826" spans="1:4" x14ac:dyDescent="0.25">
      <c r="A5826" s="3">
        <v>26759</v>
      </c>
      <c r="B5826" s="1">
        <v>108.52</v>
      </c>
      <c r="C5826" s="6">
        <f t="shared" si="92"/>
        <v>-2.3010733150279328E-3</v>
      </c>
      <c r="D5826" s="6"/>
    </row>
    <row r="5827" spans="1:4" x14ac:dyDescent="0.25">
      <c r="A5827" s="3">
        <v>26760</v>
      </c>
      <c r="B5827" s="1">
        <v>109.28</v>
      </c>
      <c r="C5827" s="6">
        <f t="shared" si="92"/>
        <v>6.978908031749039E-3</v>
      </c>
      <c r="D5827" s="6"/>
    </row>
    <row r="5828" spans="1:4" x14ac:dyDescent="0.25">
      <c r="A5828" s="3">
        <v>26763</v>
      </c>
      <c r="B5828" s="1">
        <v>110.86</v>
      </c>
      <c r="C5828" s="6">
        <f t="shared" ref="C5828:C5891" si="93">LN(B5828/B5827)</f>
        <v>1.435474816917876E-2</v>
      </c>
      <c r="D5828" s="6"/>
    </row>
    <row r="5829" spans="1:4" x14ac:dyDescent="0.25">
      <c r="A5829" s="3">
        <v>26764</v>
      </c>
      <c r="B5829" s="1">
        <v>112.21</v>
      </c>
      <c r="C5829" s="6">
        <f t="shared" si="93"/>
        <v>1.2103971685116153E-2</v>
      </c>
      <c r="D5829" s="6"/>
    </row>
    <row r="5830" spans="1:4" x14ac:dyDescent="0.25">
      <c r="A5830" s="3">
        <v>26765</v>
      </c>
      <c r="B5830" s="1">
        <v>112.68</v>
      </c>
      <c r="C5830" s="6">
        <f t="shared" si="93"/>
        <v>4.1798273313970076E-3</v>
      </c>
      <c r="D5830" s="6"/>
    </row>
    <row r="5831" spans="1:4" x14ac:dyDescent="0.25">
      <c r="A5831" s="3">
        <v>26766</v>
      </c>
      <c r="B5831" s="1">
        <v>112.58</v>
      </c>
      <c r="C5831" s="6">
        <f t="shared" si="93"/>
        <v>-8.8786297229144257E-4</v>
      </c>
      <c r="D5831" s="6"/>
    </row>
    <row r="5832" spans="1:4" x14ac:dyDescent="0.25">
      <c r="A5832" s="3">
        <v>26767</v>
      </c>
      <c r="B5832" s="1">
        <v>112.08</v>
      </c>
      <c r="C5832" s="6">
        <f t="shared" si="93"/>
        <v>-4.4511780071290015E-3</v>
      </c>
      <c r="D5832" s="6"/>
    </row>
    <row r="5833" spans="1:4" x14ac:dyDescent="0.25">
      <c r="A5833" s="3">
        <v>26770</v>
      </c>
      <c r="B5833" s="1">
        <v>111.44</v>
      </c>
      <c r="C5833" s="6">
        <f t="shared" si="93"/>
        <v>-5.7265725572013086E-3</v>
      </c>
      <c r="D5833" s="6"/>
    </row>
    <row r="5834" spans="1:4" x14ac:dyDescent="0.25">
      <c r="A5834" s="3">
        <v>26771</v>
      </c>
      <c r="B5834" s="1">
        <v>110.94</v>
      </c>
      <c r="C5834" s="6">
        <f t="shared" si="93"/>
        <v>-4.4968148444617488E-3</v>
      </c>
      <c r="D5834" s="6"/>
    </row>
    <row r="5835" spans="1:4" x14ac:dyDescent="0.25">
      <c r="A5835" s="3">
        <v>26772</v>
      </c>
      <c r="B5835" s="1">
        <v>111.54</v>
      </c>
      <c r="C5835" s="6">
        <f t="shared" si="93"/>
        <v>5.393756334319163E-3</v>
      </c>
      <c r="D5835" s="6"/>
    </row>
    <row r="5836" spans="1:4" x14ac:dyDescent="0.25">
      <c r="A5836" s="3">
        <v>26773</v>
      </c>
      <c r="B5836" s="1">
        <v>112.17</v>
      </c>
      <c r="C5836" s="6">
        <f t="shared" si="93"/>
        <v>5.6323066957243515E-3</v>
      </c>
      <c r="D5836" s="6"/>
    </row>
    <row r="5837" spans="1:4" x14ac:dyDescent="0.25">
      <c r="A5837" s="3">
        <v>26777</v>
      </c>
      <c r="B5837" s="1">
        <v>111.57</v>
      </c>
      <c r="C5837" s="6">
        <f t="shared" si="93"/>
        <v>-5.3633810520438011E-3</v>
      </c>
      <c r="D5837" s="6"/>
    </row>
    <row r="5838" spans="1:4" x14ac:dyDescent="0.25">
      <c r="A5838" s="3">
        <v>26778</v>
      </c>
      <c r="B5838" s="1">
        <v>109.99</v>
      </c>
      <c r="C5838" s="6">
        <f t="shared" si="93"/>
        <v>-1.4262744036063073E-2</v>
      </c>
      <c r="D5838" s="6"/>
    </row>
    <row r="5839" spans="1:4" x14ac:dyDescent="0.25">
      <c r="A5839" s="3">
        <v>26779</v>
      </c>
      <c r="B5839" s="1">
        <v>108.34</v>
      </c>
      <c r="C5839" s="6">
        <f t="shared" si="93"/>
        <v>-1.5115022339272397E-2</v>
      </c>
      <c r="D5839" s="6"/>
    </row>
    <row r="5840" spans="1:4" x14ac:dyDescent="0.25">
      <c r="A5840" s="3">
        <v>26780</v>
      </c>
      <c r="B5840" s="1">
        <v>108.89</v>
      </c>
      <c r="C5840" s="6">
        <f t="shared" si="93"/>
        <v>5.0637681282167278E-3</v>
      </c>
      <c r="D5840" s="6"/>
    </row>
    <row r="5841" spans="1:4" x14ac:dyDescent="0.25">
      <c r="A5841" s="3">
        <v>26781</v>
      </c>
      <c r="B5841" s="1">
        <v>107.23</v>
      </c>
      <c r="C5841" s="6">
        <f t="shared" si="93"/>
        <v>-1.5362138125915263E-2</v>
      </c>
      <c r="D5841" s="6"/>
    </row>
    <row r="5842" spans="1:4" x14ac:dyDescent="0.25">
      <c r="A5842" s="3">
        <v>26784</v>
      </c>
      <c r="B5842" s="1">
        <v>106.97</v>
      </c>
      <c r="C5842" s="6">
        <f t="shared" si="93"/>
        <v>-2.4276389140148397E-3</v>
      </c>
      <c r="D5842" s="6"/>
    </row>
    <row r="5843" spans="1:4" x14ac:dyDescent="0.25">
      <c r="A5843" s="3">
        <v>26785</v>
      </c>
      <c r="B5843" s="1">
        <v>107.1</v>
      </c>
      <c r="C5843" s="6">
        <f t="shared" si="93"/>
        <v>1.2145561356636443E-3</v>
      </c>
      <c r="D5843" s="6"/>
    </row>
    <row r="5844" spans="1:4" x14ac:dyDescent="0.25">
      <c r="A5844" s="3">
        <v>26786</v>
      </c>
      <c r="B5844" s="1">
        <v>108.43</v>
      </c>
      <c r="C5844" s="6">
        <f t="shared" si="93"/>
        <v>1.234182603038766E-2</v>
      </c>
      <c r="D5844" s="6"/>
    </row>
    <row r="5845" spans="1:4" x14ac:dyDescent="0.25">
      <c r="A5845" s="3">
        <v>26787</v>
      </c>
      <c r="B5845" s="1">
        <v>110.22</v>
      </c>
      <c r="C5845" s="6">
        <f t="shared" si="93"/>
        <v>1.6373564970998539E-2</v>
      </c>
      <c r="D5845" s="6"/>
    </row>
    <row r="5846" spans="1:4" x14ac:dyDescent="0.25">
      <c r="A5846" s="3">
        <v>26788</v>
      </c>
      <c r="B5846" s="1">
        <v>111</v>
      </c>
      <c r="C5846" s="6">
        <f t="shared" si="93"/>
        <v>7.051832857244777E-3</v>
      </c>
      <c r="D5846" s="6"/>
    </row>
    <row r="5847" spans="1:4" x14ac:dyDescent="0.25">
      <c r="A5847" s="3">
        <v>26791</v>
      </c>
      <c r="B5847" s="1">
        <v>110.53</v>
      </c>
      <c r="C5847" s="6">
        <f t="shared" si="93"/>
        <v>-4.2432239894700649E-3</v>
      </c>
      <c r="D5847" s="6"/>
    </row>
    <row r="5848" spans="1:4" x14ac:dyDescent="0.25">
      <c r="A5848" s="3">
        <v>26792</v>
      </c>
      <c r="B5848" s="1">
        <v>111.25</v>
      </c>
      <c r="C5848" s="6">
        <f t="shared" si="93"/>
        <v>6.4929437234855728E-3</v>
      </c>
      <c r="D5848" s="6"/>
    </row>
    <row r="5849" spans="1:4" x14ac:dyDescent="0.25">
      <c r="A5849" s="3">
        <v>26793</v>
      </c>
      <c r="B5849" s="1">
        <v>110.44</v>
      </c>
      <c r="C5849" s="6">
        <f t="shared" si="93"/>
        <v>-7.3075339843959031E-3</v>
      </c>
      <c r="D5849" s="6"/>
    </row>
    <row r="5850" spans="1:4" x14ac:dyDescent="0.25">
      <c r="A5850" s="3">
        <v>26794</v>
      </c>
      <c r="B5850" s="1">
        <v>109.54</v>
      </c>
      <c r="C5850" s="6">
        <f t="shared" si="93"/>
        <v>-8.1826077063782976E-3</v>
      </c>
      <c r="D5850" s="6"/>
    </row>
    <row r="5851" spans="1:4" x14ac:dyDescent="0.25">
      <c r="A5851" s="3">
        <v>26795</v>
      </c>
      <c r="B5851" s="1">
        <v>108.17</v>
      </c>
      <c r="C5851" s="6">
        <f t="shared" si="93"/>
        <v>-1.2585715713377136E-2</v>
      </c>
      <c r="D5851" s="6"/>
    </row>
    <row r="5852" spans="1:4" x14ac:dyDescent="0.25">
      <c r="A5852" s="3">
        <v>26798</v>
      </c>
      <c r="B5852" s="1">
        <v>105.9</v>
      </c>
      <c r="C5852" s="6">
        <f t="shared" si="93"/>
        <v>-2.1208811034837384E-2</v>
      </c>
      <c r="D5852" s="6"/>
    </row>
    <row r="5853" spans="1:4" x14ac:dyDescent="0.25">
      <c r="A5853" s="3">
        <v>26799</v>
      </c>
      <c r="B5853" s="1">
        <v>106.57</v>
      </c>
      <c r="C5853" s="6">
        <f t="shared" si="93"/>
        <v>6.3067936255039566E-3</v>
      </c>
      <c r="D5853" s="6"/>
    </row>
    <row r="5854" spans="1:4" x14ac:dyDescent="0.25">
      <c r="A5854" s="3">
        <v>26800</v>
      </c>
      <c r="B5854" s="1">
        <v>106.43</v>
      </c>
      <c r="C5854" s="6">
        <f t="shared" si="93"/>
        <v>-1.3145541799117579E-3</v>
      </c>
      <c r="D5854" s="6"/>
    </row>
    <row r="5855" spans="1:4" x14ac:dyDescent="0.25">
      <c r="A5855" s="3">
        <v>26801</v>
      </c>
      <c r="B5855" s="1">
        <v>105.56</v>
      </c>
      <c r="C5855" s="6">
        <f t="shared" si="93"/>
        <v>-8.2079804178296217E-3</v>
      </c>
      <c r="D5855" s="6"/>
    </row>
    <row r="5856" spans="1:4" x14ac:dyDescent="0.25">
      <c r="A5856" s="3">
        <v>26802</v>
      </c>
      <c r="B5856" s="1">
        <v>103.86</v>
      </c>
      <c r="C5856" s="6">
        <f t="shared" si="93"/>
        <v>-1.6235673218950496E-2</v>
      </c>
      <c r="D5856" s="6"/>
    </row>
    <row r="5857" spans="1:4" x14ac:dyDescent="0.25">
      <c r="A5857" s="3">
        <v>26805</v>
      </c>
      <c r="B5857" s="1">
        <v>102.73</v>
      </c>
      <c r="C5857" s="6">
        <f t="shared" si="93"/>
        <v>-1.0939651188000507E-2</v>
      </c>
      <c r="D5857" s="6"/>
    </row>
    <row r="5858" spans="1:4" x14ac:dyDescent="0.25">
      <c r="A5858" s="3">
        <v>26806</v>
      </c>
      <c r="B5858" s="1">
        <v>103.58</v>
      </c>
      <c r="C5858" s="6">
        <f t="shared" si="93"/>
        <v>8.2400737675729727E-3</v>
      </c>
      <c r="D5858" s="6"/>
    </row>
    <row r="5859" spans="1:4" x14ac:dyDescent="0.25">
      <c r="A5859" s="3">
        <v>26807</v>
      </c>
      <c r="B5859" s="1">
        <v>104.07</v>
      </c>
      <c r="C5859" s="6">
        <f t="shared" si="93"/>
        <v>4.7194886540226858E-3</v>
      </c>
      <c r="D5859" s="6"/>
    </row>
    <row r="5860" spans="1:4" x14ac:dyDescent="0.25">
      <c r="A5860" s="3">
        <v>26808</v>
      </c>
      <c r="B5860" s="1">
        <v>107.14</v>
      </c>
      <c r="C5860" s="6">
        <f t="shared" si="93"/>
        <v>2.907264080304639E-2</v>
      </c>
      <c r="D5860" s="6"/>
    </row>
    <row r="5861" spans="1:4" x14ac:dyDescent="0.25">
      <c r="A5861" s="3">
        <v>26809</v>
      </c>
      <c r="B5861" s="1">
        <v>107.94</v>
      </c>
      <c r="C5861" s="6">
        <f t="shared" si="93"/>
        <v>7.4391267376823292E-3</v>
      </c>
      <c r="D5861" s="6"/>
    </row>
    <row r="5862" spans="1:4" x14ac:dyDescent="0.25">
      <c r="A5862" s="3">
        <v>26813</v>
      </c>
      <c r="B5862" s="1">
        <v>107.51</v>
      </c>
      <c r="C5862" s="6">
        <f t="shared" si="93"/>
        <v>-3.9916506933600398E-3</v>
      </c>
      <c r="D5862" s="6"/>
    </row>
    <row r="5863" spans="1:4" x14ac:dyDescent="0.25">
      <c r="A5863" s="3">
        <v>26814</v>
      </c>
      <c r="B5863" s="1">
        <v>105.91</v>
      </c>
      <c r="C5863" s="6">
        <f t="shared" si="93"/>
        <v>-1.4994189641558908E-2</v>
      </c>
      <c r="D5863" s="6"/>
    </row>
    <row r="5864" spans="1:4" x14ac:dyDescent="0.25">
      <c r="A5864" s="3">
        <v>26815</v>
      </c>
      <c r="B5864" s="1">
        <v>104.95</v>
      </c>
      <c r="C5864" s="6">
        <f t="shared" si="93"/>
        <v>-9.1056305889357994E-3</v>
      </c>
      <c r="D5864" s="6"/>
    </row>
    <row r="5865" spans="1:4" x14ac:dyDescent="0.25">
      <c r="A5865" s="3">
        <v>26816</v>
      </c>
      <c r="B5865" s="1">
        <v>103.93</v>
      </c>
      <c r="C5865" s="6">
        <f t="shared" si="93"/>
        <v>-9.7664506663116477E-3</v>
      </c>
      <c r="D5865" s="6"/>
    </row>
    <row r="5866" spans="1:4" x14ac:dyDescent="0.25">
      <c r="A5866" s="3">
        <v>26819</v>
      </c>
      <c r="B5866" s="1">
        <v>102.97</v>
      </c>
      <c r="C5866" s="6">
        <f t="shared" si="93"/>
        <v>-9.2799119316709418E-3</v>
      </c>
      <c r="D5866" s="6"/>
    </row>
    <row r="5867" spans="1:4" x14ac:dyDescent="0.25">
      <c r="A5867" s="3">
        <v>26820</v>
      </c>
      <c r="B5867" s="1">
        <v>104.62</v>
      </c>
      <c r="C5867" s="6">
        <f t="shared" si="93"/>
        <v>1.5897054273805715E-2</v>
      </c>
      <c r="D5867" s="6"/>
    </row>
    <row r="5868" spans="1:4" x14ac:dyDescent="0.25">
      <c r="A5868" s="3">
        <v>26821</v>
      </c>
      <c r="B5868" s="1">
        <v>104.31</v>
      </c>
      <c r="C5868" s="6">
        <f t="shared" si="93"/>
        <v>-2.9675032545853409E-3</v>
      </c>
      <c r="D5868" s="6"/>
    </row>
    <row r="5869" spans="1:4" x14ac:dyDescent="0.25">
      <c r="A5869" s="3">
        <v>26822</v>
      </c>
      <c r="B5869" s="1">
        <v>105.84</v>
      </c>
      <c r="C5869" s="6">
        <f t="shared" si="93"/>
        <v>1.4561285118820594E-2</v>
      </c>
      <c r="D5869" s="6"/>
    </row>
    <row r="5870" spans="1:4" x14ac:dyDescent="0.25">
      <c r="A5870" s="3">
        <v>26823</v>
      </c>
      <c r="B5870" s="1">
        <v>107.03</v>
      </c>
      <c r="C5870" s="6">
        <f t="shared" si="93"/>
        <v>1.1180649189584028E-2</v>
      </c>
      <c r="D5870" s="6"/>
    </row>
    <row r="5871" spans="1:4" x14ac:dyDescent="0.25">
      <c r="A5871" s="3">
        <v>26826</v>
      </c>
      <c r="B5871" s="1">
        <v>106.7</v>
      </c>
      <c r="C5871" s="6">
        <f t="shared" si="93"/>
        <v>-3.0880106885765052E-3</v>
      </c>
      <c r="D5871" s="6"/>
    </row>
    <row r="5872" spans="1:4" x14ac:dyDescent="0.25">
      <c r="A5872" s="3">
        <v>26827</v>
      </c>
      <c r="B5872" s="1">
        <v>108.29</v>
      </c>
      <c r="C5872" s="6">
        <f t="shared" si="93"/>
        <v>1.4791655332580483E-2</v>
      </c>
      <c r="D5872" s="6"/>
    </row>
    <row r="5873" spans="1:4" x14ac:dyDescent="0.25">
      <c r="A5873" s="3">
        <v>26828</v>
      </c>
      <c r="B5873" s="1">
        <v>107.6</v>
      </c>
      <c r="C5873" s="6">
        <f t="shared" si="93"/>
        <v>-6.3921659126041381E-3</v>
      </c>
      <c r="D5873" s="6"/>
    </row>
    <row r="5874" spans="1:4" x14ac:dyDescent="0.25">
      <c r="A5874" s="3">
        <v>26829</v>
      </c>
      <c r="B5874" s="1">
        <v>106.4</v>
      </c>
      <c r="C5874" s="6">
        <f t="shared" si="93"/>
        <v>-1.1215070820139957E-2</v>
      </c>
      <c r="D5874" s="6"/>
    </row>
    <row r="5875" spans="1:4" x14ac:dyDescent="0.25">
      <c r="A5875" s="3">
        <v>26830</v>
      </c>
      <c r="B5875" s="1">
        <v>105.1</v>
      </c>
      <c r="C5875" s="6">
        <f t="shared" si="93"/>
        <v>-1.229329902463863E-2</v>
      </c>
      <c r="D5875" s="6"/>
    </row>
    <row r="5876" spans="1:4" x14ac:dyDescent="0.25">
      <c r="A5876" s="3">
        <v>26833</v>
      </c>
      <c r="B5876" s="1">
        <v>103.6</v>
      </c>
      <c r="C5876" s="6">
        <f t="shared" si="93"/>
        <v>-1.4374948057522733E-2</v>
      </c>
      <c r="D5876" s="6"/>
    </row>
    <row r="5877" spans="1:4" x14ac:dyDescent="0.25">
      <c r="A5877" s="3">
        <v>26834</v>
      </c>
      <c r="B5877" s="1">
        <v>103.99</v>
      </c>
      <c r="C5877" s="6">
        <f t="shared" si="93"/>
        <v>3.7574108467587795E-3</v>
      </c>
      <c r="D5877" s="6"/>
    </row>
    <row r="5878" spans="1:4" x14ac:dyDescent="0.25">
      <c r="A5878" s="3">
        <v>26835</v>
      </c>
      <c r="B5878" s="1">
        <v>104.44</v>
      </c>
      <c r="C5878" s="6">
        <f t="shared" si="93"/>
        <v>4.318003158786686E-3</v>
      </c>
      <c r="D5878" s="6"/>
    </row>
    <row r="5879" spans="1:4" x14ac:dyDescent="0.25">
      <c r="A5879" s="3">
        <v>26836</v>
      </c>
      <c r="B5879" s="1">
        <v>103.21</v>
      </c>
      <c r="C5879" s="6">
        <f t="shared" si="93"/>
        <v>-1.184699625308615E-2</v>
      </c>
      <c r="D5879" s="6"/>
    </row>
    <row r="5880" spans="1:4" x14ac:dyDescent="0.25">
      <c r="A5880" s="3">
        <v>26837</v>
      </c>
      <c r="B5880" s="1">
        <v>103.7</v>
      </c>
      <c r="C5880" s="6">
        <f t="shared" si="93"/>
        <v>4.7363676576397161E-3</v>
      </c>
      <c r="D5880" s="6"/>
    </row>
    <row r="5881" spans="1:4" x14ac:dyDescent="0.25">
      <c r="A5881" s="3">
        <v>26840</v>
      </c>
      <c r="B5881" s="1">
        <v>102.25</v>
      </c>
      <c r="C5881" s="6">
        <f t="shared" si="93"/>
        <v>-1.4081320312570547E-2</v>
      </c>
      <c r="D5881" s="6"/>
    </row>
    <row r="5882" spans="1:4" x14ac:dyDescent="0.25">
      <c r="A5882" s="3">
        <v>26841</v>
      </c>
      <c r="B5882" s="1">
        <v>103.3</v>
      </c>
      <c r="C5882" s="6">
        <f t="shared" si="93"/>
        <v>1.0216581202681749E-2</v>
      </c>
      <c r="D5882" s="6"/>
    </row>
    <row r="5883" spans="1:4" x14ac:dyDescent="0.25">
      <c r="A5883" s="3">
        <v>26842</v>
      </c>
      <c r="B5883" s="1">
        <v>103.62</v>
      </c>
      <c r="C5883" s="6">
        <f t="shared" si="93"/>
        <v>3.0929852610493457E-3</v>
      </c>
      <c r="D5883" s="6"/>
    </row>
    <row r="5884" spans="1:4" x14ac:dyDescent="0.25">
      <c r="A5884" s="3">
        <v>26843</v>
      </c>
      <c r="B5884" s="1">
        <v>104.69</v>
      </c>
      <c r="C5884" s="6">
        <f t="shared" si="93"/>
        <v>1.0273240944621353E-2</v>
      </c>
      <c r="D5884" s="6"/>
    </row>
    <row r="5885" spans="1:4" x14ac:dyDescent="0.25">
      <c r="A5885" s="3">
        <v>26844</v>
      </c>
      <c r="B5885" s="1">
        <v>104.26</v>
      </c>
      <c r="C5885" s="6">
        <f t="shared" si="93"/>
        <v>-4.1158229913036614E-3</v>
      </c>
      <c r="D5885" s="6"/>
    </row>
    <row r="5886" spans="1:4" x14ac:dyDescent="0.25">
      <c r="A5886" s="3">
        <v>26847</v>
      </c>
      <c r="B5886" s="1">
        <v>102.9</v>
      </c>
      <c r="C5886" s="6">
        <f t="shared" si="93"/>
        <v>-1.3130136499955957E-2</v>
      </c>
      <c r="D5886" s="6"/>
    </row>
    <row r="5887" spans="1:4" x14ac:dyDescent="0.25">
      <c r="A5887" s="3">
        <v>26848</v>
      </c>
      <c r="B5887" s="1">
        <v>101.87</v>
      </c>
      <c r="C5887" s="6">
        <f t="shared" si="93"/>
        <v>-1.0060152238028917E-2</v>
      </c>
      <c r="D5887" s="6"/>
    </row>
    <row r="5888" spans="1:4" x14ac:dyDescent="0.25">
      <c r="A5888" s="3">
        <v>26850</v>
      </c>
      <c r="B5888" s="1">
        <v>101.78</v>
      </c>
      <c r="C5888" s="6">
        <f t="shared" si="93"/>
        <v>-8.8386944128838259E-4</v>
      </c>
      <c r="D5888" s="6"/>
    </row>
    <row r="5889" spans="1:4" x14ac:dyDescent="0.25">
      <c r="A5889" s="3">
        <v>26851</v>
      </c>
      <c r="B5889" s="1">
        <v>101.28</v>
      </c>
      <c r="C5889" s="6">
        <f t="shared" si="93"/>
        <v>-4.9246627648205704E-3</v>
      </c>
      <c r="D5889" s="6"/>
    </row>
    <row r="5890" spans="1:4" x14ac:dyDescent="0.25">
      <c r="A5890" s="3">
        <v>26854</v>
      </c>
      <c r="B5890" s="1">
        <v>102.14</v>
      </c>
      <c r="C5890" s="6">
        <f t="shared" si="93"/>
        <v>8.4554628236318593E-3</v>
      </c>
      <c r="D5890" s="6"/>
    </row>
    <row r="5891" spans="1:4" x14ac:dyDescent="0.25">
      <c r="A5891" s="3">
        <v>26855</v>
      </c>
      <c r="B5891" s="1">
        <v>103.52</v>
      </c>
      <c r="C5891" s="6">
        <f t="shared" si="93"/>
        <v>1.3420409533092573E-2</v>
      </c>
      <c r="D5891" s="6"/>
    </row>
    <row r="5892" spans="1:4" x14ac:dyDescent="0.25">
      <c r="A5892" s="3">
        <v>26856</v>
      </c>
      <c r="B5892" s="1">
        <v>105.8</v>
      </c>
      <c r="C5892" s="6">
        <f t="shared" ref="C5892:C5955" si="94">LN(B5892/B5891)</f>
        <v>2.1785688671608579E-2</v>
      </c>
      <c r="D5892" s="6"/>
    </row>
    <row r="5893" spans="1:4" x14ac:dyDescent="0.25">
      <c r="A5893" s="3">
        <v>26857</v>
      </c>
      <c r="B5893" s="1">
        <v>105.5</v>
      </c>
      <c r="C5893" s="6">
        <f t="shared" si="94"/>
        <v>-2.839566508077848E-3</v>
      </c>
      <c r="D5893" s="6"/>
    </row>
    <row r="5894" spans="1:4" x14ac:dyDescent="0.25">
      <c r="A5894" s="3">
        <v>26858</v>
      </c>
      <c r="B5894" s="1">
        <v>104.09</v>
      </c>
      <c r="C5894" s="6">
        <f t="shared" si="94"/>
        <v>-1.3455043388744125E-2</v>
      </c>
      <c r="D5894" s="6"/>
    </row>
    <row r="5895" spans="1:4" x14ac:dyDescent="0.25">
      <c r="A5895" s="3">
        <v>26861</v>
      </c>
      <c r="B5895" s="1">
        <v>105.67</v>
      </c>
      <c r="C5895" s="6">
        <f t="shared" si="94"/>
        <v>1.5065120925562489E-2</v>
      </c>
      <c r="D5895" s="6"/>
    </row>
    <row r="5896" spans="1:4" x14ac:dyDescent="0.25">
      <c r="A5896" s="3">
        <v>26862</v>
      </c>
      <c r="B5896" s="1">
        <v>105.72</v>
      </c>
      <c r="C5896" s="6">
        <f t="shared" si="94"/>
        <v>4.7305928314896474E-4</v>
      </c>
      <c r="D5896" s="6"/>
    </row>
    <row r="5897" spans="1:4" x14ac:dyDescent="0.25">
      <c r="A5897" s="3">
        <v>26863</v>
      </c>
      <c r="B5897" s="1">
        <v>106.35</v>
      </c>
      <c r="C5897" s="6">
        <f t="shared" si="94"/>
        <v>5.9414519101577811E-3</v>
      </c>
      <c r="D5897" s="6"/>
    </row>
    <row r="5898" spans="1:4" x14ac:dyDescent="0.25">
      <c r="A5898" s="3">
        <v>26864</v>
      </c>
      <c r="B5898" s="1">
        <v>106.55</v>
      </c>
      <c r="C5898" s="6">
        <f t="shared" si="94"/>
        <v>1.8788168983799455E-3</v>
      </c>
      <c r="D5898" s="6"/>
    </row>
    <row r="5899" spans="1:4" x14ac:dyDescent="0.25">
      <c r="A5899" s="3">
        <v>26865</v>
      </c>
      <c r="B5899" s="1">
        <v>107.14</v>
      </c>
      <c r="C5899" s="6">
        <f t="shared" si="94"/>
        <v>5.5220319081881108E-3</v>
      </c>
      <c r="D5899" s="6"/>
    </row>
    <row r="5900" spans="1:4" x14ac:dyDescent="0.25">
      <c r="A5900" s="3">
        <v>26868</v>
      </c>
      <c r="B5900" s="1">
        <v>107.52</v>
      </c>
      <c r="C5900" s="6">
        <f t="shared" si="94"/>
        <v>3.5404863220251741E-3</v>
      </c>
      <c r="D5900" s="6"/>
    </row>
    <row r="5901" spans="1:4" x14ac:dyDescent="0.25">
      <c r="A5901" s="3">
        <v>26869</v>
      </c>
      <c r="B5901" s="1">
        <v>108.14</v>
      </c>
      <c r="C5901" s="6">
        <f t="shared" si="94"/>
        <v>5.7498071790194E-3</v>
      </c>
      <c r="D5901" s="6"/>
    </row>
    <row r="5902" spans="1:4" x14ac:dyDescent="0.25">
      <c r="A5902" s="3">
        <v>26870</v>
      </c>
      <c r="B5902" s="1">
        <v>109.64</v>
      </c>
      <c r="C5902" s="6">
        <f t="shared" si="94"/>
        <v>1.3775587480726248E-2</v>
      </c>
      <c r="D5902" s="6"/>
    </row>
    <row r="5903" spans="1:4" x14ac:dyDescent="0.25">
      <c r="A5903" s="3">
        <v>26871</v>
      </c>
      <c r="B5903" s="1">
        <v>109.85</v>
      </c>
      <c r="C5903" s="6">
        <f t="shared" si="94"/>
        <v>1.9135273960340341E-3</v>
      </c>
      <c r="D5903" s="6"/>
    </row>
    <row r="5904" spans="1:4" x14ac:dyDescent="0.25">
      <c r="A5904" s="3">
        <v>26872</v>
      </c>
      <c r="B5904" s="1">
        <v>109.59</v>
      </c>
      <c r="C5904" s="6">
        <f t="shared" si="94"/>
        <v>-2.3696693553183134E-3</v>
      </c>
      <c r="D5904" s="6"/>
    </row>
    <row r="5905" spans="1:4" x14ac:dyDescent="0.25">
      <c r="A5905" s="3">
        <v>26875</v>
      </c>
      <c r="B5905" s="1">
        <v>109.25</v>
      </c>
      <c r="C5905" s="6">
        <f t="shared" si="94"/>
        <v>-3.1072954996012739E-3</v>
      </c>
      <c r="D5905" s="6"/>
    </row>
    <row r="5906" spans="1:4" x14ac:dyDescent="0.25">
      <c r="A5906" s="3">
        <v>26876</v>
      </c>
      <c r="B5906" s="1">
        <v>108.22</v>
      </c>
      <c r="C5906" s="6">
        <f t="shared" si="94"/>
        <v>-9.4726417611103071E-3</v>
      </c>
      <c r="D5906" s="6"/>
    </row>
    <row r="5907" spans="1:4" x14ac:dyDescent="0.25">
      <c r="A5907" s="3">
        <v>26877</v>
      </c>
      <c r="B5907" s="1">
        <v>106.83</v>
      </c>
      <c r="C5907" s="6">
        <f t="shared" si="94"/>
        <v>-1.2927406256793136E-2</v>
      </c>
      <c r="D5907" s="6"/>
    </row>
    <row r="5908" spans="1:4" x14ac:dyDescent="0.25">
      <c r="A5908" s="3">
        <v>26878</v>
      </c>
      <c r="B5908" s="1">
        <v>106.67</v>
      </c>
      <c r="C5908" s="6">
        <f t="shared" si="94"/>
        <v>-1.4988293204045038E-3</v>
      </c>
      <c r="D5908" s="6"/>
    </row>
    <row r="5909" spans="1:4" x14ac:dyDescent="0.25">
      <c r="A5909" s="3">
        <v>26879</v>
      </c>
      <c r="B5909" s="1">
        <v>106.49</v>
      </c>
      <c r="C5909" s="6">
        <f t="shared" si="94"/>
        <v>-1.6888726100991577E-3</v>
      </c>
      <c r="D5909" s="6"/>
    </row>
    <row r="5910" spans="1:4" x14ac:dyDescent="0.25">
      <c r="A5910" s="3">
        <v>26882</v>
      </c>
      <c r="B5910" s="1">
        <v>106.73</v>
      </c>
      <c r="C5910" s="6">
        <f t="shared" si="94"/>
        <v>2.2511968985813699E-3</v>
      </c>
      <c r="D5910" s="6"/>
    </row>
    <row r="5911" spans="1:4" x14ac:dyDescent="0.25">
      <c r="A5911" s="3">
        <v>26883</v>
      </c>
      <c r="B5911" s="1">
        <v>106.55</v>
      </c>
      <c r="C5911" s="6">
        <f t="shared" si="94"/>
        <v>-1.6879223812474606E-3</v>
      </c>
      <c r="D5911" s="6"/>
    </row>
    <row r="5912" spans="1:4" x14ac:dyDescent="0.25">
      <c r="A5912" s="3">
        <v>26884</v>
      </c>
      <c r="B5912" s="1">
        <v>105.55</v>
      </c>
      <c r="C5912" s="6">
        <f t="shared" si="94"/>
        <v>-9.4295842502965521E-3</v>
      </c>
      <c r="D5912" s="6"/>
    </row>
    <row r="5913" spans="1:4" x14ac:dyDescent="0.25">
      <c r="A5913" s="3">
        <v>26885</v>
      </c>
      <c r="B5913" s="1">
        <v>105.61</v>
      </c>
      <c r="C5913" s="6">
        <f t="shared" si="94"/>
        <v>5.6828946405341574E-4</v>
      </c>
      <c r="D5913" s="6"/>
    </row>
    <row r="5914" spans="1:4" x14ac:dyDescent="0.25">
      <c r="A5914" s="3">
        <v>26886</v>
      </c>
      <c r="B5914" s="1">
        <v>104.77</v>
      </c>
      <c r="C5914" s="6">
        <f t="shared" si="94"/>
        <v>-7.9855923935095927E-3</v>
      </c>
      <c r="D5914" s="6"/>
    </row>
    <row r="5915" spans="1:4" x14ac:dyDescent="0.25">
      <c r="A5915" s="3">
        <v>26889</v>
      </c>
      <c r="B5915" s="1">
        <v>103.71</v>
      </c>
      <c r="C5915" s="6">
        <f t="shared" si="94"/>
        <v>-1.0168928763230714E-2</v>
      </c>
      <c r="D5915" s="6"/>
    </row>
    <row r="5916" spans="1:4" x14ac:dyDescent="0.25">
      <c r="A5916" s="3">
        <v>26890</v>
      </c>
      <c r="B5916" s="1">
        <v>102.71</v>
      </c>
      <c r="C5916" s="6">
        <f t="shared" si="94"/>
        <v>-9.6890594239298893E-3</v>
      </c>
      <c r="D5916" s="6"/>
    </row>
    <row r="5917" spans="1:4" x14ac:dyDescent="0.25">
      <c r="A5917" s="3">
        <v>26891</v>
      </c>
      <c r="B5917" s="1">
        <v>103.01</v>
      </c>
      <c r="C5917" s="6">
        <f t="shared" si="94"/>
        <v>2.9165877178891409E-3</v>
      </c>
      <c r="D5917" s="6"/>
    </row>
    <row r="5918" spans="1:4" x14ac:dyDescent="0.25">
      <c r="A5918" s="3">
        <v>26892</v>
      </c>
      <c r="B5918" s="1">
        <v>102.29</v>
      </c>
      <c r="C5918" s="6">
        <f t="shared" si="94"/>
        <v>-7.014154426685998E-3</v>
      </c>
      <c r="D5918" s="6"/>
    </row>
    <row r="5919" spans="1:4" x14ac:dyDescent="0.25">
      <c r="A5919" s="3">
        <v>26893</v>
      </c>
      <c r="B5919" s="1">
        <v>102.31</v>
      </c>
      <c r="C5919" s="6">
        <f t="shared" si="94"/>
        <v>1.9550342193257371E-4</v>
      </c>
      <c r="D5919" s="6"/>
    </row>
    <row r="5920" spans="1:4" x14ac:dyDescent="0.25">
      <c r="A5920" s="3">
        <v>26896</v>
      </c>
      <c r="B5920" s="1">
        <v>101.61</v>
      </c>
      <c r="C5920" s="6">
        <f t="shared" si="94"/>
        <v>-6.8654643930586177E-3</v>
      </c>
      <c r="D5920" s="6"/>
    </row>
    <row r="5921" spans="1:4" x14ac:dyDescent="0.25">
      <c r="A5921" s="3">
        <v>26897</v>
      </c>
      <c r="B5921" s="1">
        <v>100.89</v>
      </c>
      <c r="C5921" s="6">
        <f t="shared" si="94"/>
        <v>-7.1111410775021224E-3</v>
      </c>
      <c r="D5921" s="6"/>
    </row>
    <row r="5922" spans="1:4" x14ac:dyDescent="0.25">
      <c r="A5922" s="3">
        <v>26898</v>
      </c>
      <c r="B5922" s="1">
        <v>100.53</v>
      </c>
      <c r="C5922" s="6">
        <f t="shared" si="94"/>
        <v>-3.5746240029592455E-3</v>
      </c>
      <c r="D5922" s="6"/>
    </row>
    <row r="5923" spans="1:4" x14ac:dyDescent="0.25">
      <c r="A5923" s="3">
        <v>26899</v>
      </c>
      <c r="B5923" s="1">
        <v>101.91</v>
      </c>
      <c r="C5923" s="6">
        <f t="shared" si="94"/>
        <v>1.363388042327349E-2</v>
      </c>
      <c r="D5923" s="6"/>
    </row>
    <row r="5924" spans="1:4" x14ac:dyDescent="0.25">
      <c r="A5924" s="3">
        <v>26900</v>
      </c>
      <c r="B5924" s="1">
        <v>101.62</v>
      </c>
      <c r="C5924" s="6">
        <f t="shared" si="94"/>
        <v>-2.8497046750163655E-3</v>
      </c>
      <c r="D5924" s="6"/>
    </row>
    <row r="5925" spans="1:4" x14ac:dyDescent="0.25">
      <c r="A5925" s="3">
        <v>26903</v>
      </c>
      <c r="B5925" s="1">
        <v>102.42</v>
      </c>
      <c r="C5925" s="6">
        <f t="shared" si="94"/>
        <v>7.8416398688182856E-3</v>
      </c>
      <c r="D5925" s="6"/>
    </row>
    <row r="5926" spans="1:4" x14ac:dyDescent="0.25">
      <c r="A5926" s="3">
        <v>26904</v>
      </c>
      <c r="B5926" s="1">
        <v>103.02</v>
      </c>
      <c r="C5926" s="6">
        <f t="shared" si="94"/>
        <v>5.8411381030348767E-3</v>
      </c>
      <c r="D5926" s="6"/>
    </row>
    <row r="5927" spans="1:4" x14ac:dyDescent="0.25">
      <c r="A5927" s="3">
        <v>26905</v>
      </c>
      <c r="B5927" s="1">
        <v>104.03</v>
      </c>
      <c r="C5927" s="6">
        <f t="shared" si="94"/>
        <v>9.7561749453646558E-3</v>
      </c>
      <c r="D5927" s="6"/>
    </row>
    <row r="5928" spans="1:4" x14ac:dyDescent="0.25">
      <c r="A5928" s="3">
        <v>26906</v>
      </c>
      <c r="B5928" s="1">
        <v>103.88</v>
      </c>
      <c r="C5928" s="6">
        <f t="shared" si="94"/>
        <v>-1.4429322882562568E-3</v>
      </c>
      <c r="D5928" s="6"/>
    </row>
    <row r="5929" spans="1:4" x14ac:dyDescent="0.25">
      <c r="A5929" s="3">
        <v>26907</v>
      </c>
      <c r="B5929" s="1">
        <v>104.25</v>
      </c>
      <c r="C5929" s="6">
        <f t="shared" si="94"/>
        <v>3.5554738843632796E-3</v>
      </c>
      <c r="D5929" s="6"/>
    </row>
    <row r="5930" spans="1:4" x14ac:dyDescent="0.25">
      <c r="A5930" s="3">
        <v>26911</v>
      </c>
      <c r="B5930" s="1">
        <v>104.51</v>
      </c>
      <c r="C5930" s="6">
        <f t="shared" si="94"/>
        <v>2.4908999275014419E-3</v>
      </c>
      <c r="D5930" s="6"/>
    </row>
    <row r="5931" spans="1:4" x14ac:dyDescent="0.25">
      <c r="A5931" s="3">
        <v>26912</v>
      </c>
      <c r="B5931" s="1">
        <v>104.64</v>
      </c>
      <c r="C5931" s="6">
        <f t="shared" si="94"/>
        <v>1.2431271024762663E-3</v>
      </c>
      <c r="D5931" s="6"/>
    </row>
    <row r="5932" spans="1:4" x14ac:dyDescent="0.25">
      <c r="A5932" s="3">
        <v>26913</v>
      </c>
      <c r="B5932" s="1">
        <v>105.15</v>
      </c>
      <c r="C5932" s="6">
        <f t="shared" si="94"/>
        <v>4.8620144398203472E-3</v>
      </c>
      <c r="D5932" s="6"/>
    </row>
    <row r="5933" spans="1:4" x14ac:dyDescent="0.25">
      <c r="A5933" s="3">
        <v>26914</v>
      </c>
      <c r="B5933" s="1">
        <v>104.76</v>
      </c>
      <c r="C5933" s="6">
        <f t="shared" si="94"/>
        <v>-3.715882509197627E-3</v>
      </c>
      <c r="D5933" s="6"/>
    </row>
    <row r="5934" spans="1:4" x14ac:dyDescent="0.25">
      <c r="A5934" s="3">
        <v>26917</v>
      </c>
      <c r="B5934" s="1">
        <v>103.85</v>
      </c>
      <c r="C5934" s="6">
        <f t="shared" si="94"/>
        <v>-8.7244693173899896E-3</v>
      </c>
      <c r="D5934" s="6"/>
    </row>
    <row r="5935" spans="1:4" x14ac:dyDescent="0.25">
      <c r="A5935" s="3">
        <v>26918</v>
      </c>
      <c r="B5935" s="1">
        <v>103.22</v>
      </c>
      <c r="C5935" s="6">
        <f t="shared" si="94"/>
        <v>-6.0849176015401402E-3</v>
      </c>
      <c r="D5935" s="6"/>
    </row>
    <row r="5936" spans="1:4" x14ac:dyDescent="0.25">
      <c r="A5936" s="3">
        <v>26919</v>
      </c>
      <c r="B5936" s="1">
        <v>103.06</v>
      </c>
      <c r="C5936" s="6">
        <f t="shared" si="94"/>
        <v>-1.551289820502875E-3</v>
      </c>
      <c r="D5936" s="6"/>
    </row>
    <row r="5937" spans="1:4" x14ac:dyDescent="0.25">
      <c r="A5937" s="3">
        <v>26920</v>
      </c>
      <c r="B5937" s="1">
        <v>103.36</v>
      </c>
      <c r="C5937" s="6">
        <f t="shared" si="94"/>
        <v>2.9066971342135203E-3</v>
      </c>
      <c r="D5937" s="6"/>
    </row>
    <row r="5938" spans="1:4" x14ac:dyDescent="0.25">
      <c r="A5938" s="3">
        <v>26921</v>
      </c>
      <c r="B5938" s="1">
        <v>104.44</v>
      </c>
      <c r="C5938" s="6">
        <f t="shared" si="94"/>
        <v>1.0394703796636387E-2</v>
      </c>
      <c r="D5938" s="6"/>
    </row>
    <row r="5939" spans="1:4" x14ac:dyDescent="0.25">
      <c r="A5939" s="3">
        <v>26924</v>
      </c>
      <c r="B5939" s="1">
        <v>104.15</v>
      </c>
      <c r="C5939" s="6">
        <f t="shared" si="94"/>
        <v>-2.7805761239469953E-3</v>
      </c>
      <c r="D5939" s="6"/>
    </row>
    <row r="5940" spans="1:4" x14ac:dyDescent="0.25">
      <c r="A5940" s="3">
        <v>26925</v>
      </c>
      <c r="B5940" s="1">
        <v>103.77</v>
      </c>
      <c r="C5940" s="6">
        <f t="shared" si="94"/>
        <v>-3.6552560897940393E-3</v>
      </c>
      <c r="D5940" s="6"/>
    </row>
    <row r="5941" spans="1:4" x14ac:dyDescent="0.25">
      <c r="A5941" s="3">
        <v>26926</v>
      </c>
      <c r="B5941" s="1">
        <v>105.88</v>
      </c>
      <c r="C5941" s="6">
        <f t="shared" si="94"/>
        <v>2.0129465741713572E-2</v>
      </c>
      <c r="D5941" s="6"/>
    </row>
    <row r="5942" spans="1:4" x14ac:dyDescent="0.25">
      <c r="A5942" s="3">
        <v>26927</v>
      </c>
      <c r="B5942" s="1">
        <v>106.76</v>
      </c>
      <c r="C5942" s="6">
        <f t="shared" si="94"/>
        <v>8.2769471774230257E-3</v>
      </c>
      <c r="D5942" s="6"/>
    </row>
    <row r="5943" spans="1:4" x14ac:dyDescent="0.25">
      <c r="A5943" s="3">
        <v>26928</v>
      </c>
      <c r="B5943" s="1">
        <v>107.2</v>
      </c>
      <c r="C5943" s="6">
        <f t="shared" si="94"/>
        <v>4.1129241003781845E-3</v>
      </c>
      <c r="D5943" s="6"/>
    </row>
    <row r="5944" spans="1:4" x14ac:dyDescent="0.25">
      <c r="A5944" s="3">
        <v>26931</v>
      </c>
      <c r="B5944" s="1">
        <v>107.36</v>
      </c>
      <c r="C5944" s="6">
        <f t="shared" si="94"/>
        <v>1.4914245866701199E-3</v>
      </c>
      <c r="D5944" s="6"/>
    </row>
    <row r="5945" spans="1:4" x14ac:dyDescent="0.25">
      <c r="A5945" s="3">
        <v>26932</v>
      </c>
      <c r="B5945" s="1">
        <v>108.05</v>
      </c>
      <c r="C5945" s="6">
        <f t="shared" si="94"/>
        <v>6.4064097295231893E-3</v>
      </c>
      <c r="D5945" s="6"/>
    </row>
    <row r="5946" spans="1:4" x14ac:dyDescent="0.25">
      <c r="A5946" s="3">
        <v>26933</v>
      </c>
      <c r="B5946" s="1">
        <v>108.83</v>
      </c>
      <c r="C5946" s="6">
        <f t="shared" si="94"/>
        <v>7.1929487550754147E-3</v>
      </c>
      <c r="D5946" s="6"/>
    </row>
    <row r="5947" spans="1:4" x14ac:dyDescent="0.25">
      <c r="A5947" s="3">
        <v>26934</v>
      </c>
      <c r="B5947" s="1">
        <v>109.08</v>
      </c>
      <c r="C5947" s="6">
        <f t="shared" si="94"/>
        <v>2.2945262694174023E-3</v>
      </c>
      <c r="D5947" s="6"/>
    </row>
    <row r="5948" spans="1:4" x14ac:dyDescent="0.25">
      <c r="A5948" s="3">
        <v>26935</v>
      </c>
      <c r="B5948" s="1">
        <v>108.43</v>
      </c>
      <c r="C5948" s="6">
        <f t="shared" si="94"/>
        <v>-5.9767544932970975E-3</v>
      </c>
      <c r="D5948" s="6"/>
    </row>
    <row r="5949" spans="1:4" x14ac:dyDescent="0.25">
      <c r="A5949" s="3">
        <v>26938</v>
      </c>
      <c r="B5949" s="1">
        <v>108.21</v>
      </c>
      <c r="C5949" s="6">
        <f t="shared" si="94"/>
        <v>-2.0310199005333296E-3</v>
      </c>
      <c r="D5949" s="6"/>
    </row>
    <row r="5950" spans="1:4" x14ac:dyDescent="0.25">
      <c r="A5950" s="3">
        <v>26939</v>
      </c>
      <c r="B5950" s="1">
        <v>108.79</v>
      </c>
      <c r="C5950" s="6">
        <f t="shared" si="94"/>
        <v>5.3456348494340588E-3</v>
      </c>
      <c r="D5950" s="6"/>
    </row>
    <row r="5951" spans="1:4" x14ac:dyDescent="0.25">
      <c r="A5951" s="3">
        <v>26940</v>
      </c>
      <c r="B5951" s="1">
        <v>108.78</v>
      </c>
      <c r="C5951" s="6">
        <f t="shared" si="94"/>
        <v>-9.192443817670054E-5</v>
      </c>
      <c r="D5951" s="6"/>
    </row>
    <row r="5952" spans="1:4" x14ac:dyDescent="0.25">
      <c r="A5952" s="3">
        <v>26941</v>
      </c>
      <c r="B5952" s="1">
        <v>108.41</v>
      </c>
      <c r="C5952" s="6">
        <f t="shared" si="94"/>
        <v>-3.4071583216143089E-3</v>
      </c>
      <c r="D5952" s="6"/>
    </row>
    <row r="5953" spans="1:4" x14ac:dyDescent="0.25">
      <c r="A5953" s="3">
        <v>26942</v>
      </c>
      <c r="B5953" s="1">
        <v>109.85</v>
      </c>
      <c r="C5953" s="6">
        <f t="shared" si="94"/>
        <v>1.319546315741872E-2</v>
      </c>
      <c r="D5953" s="6"/>
    </row>
    <row r="5954" spans="1:4" x14ac:dyDescent="0.25">
      <c r="A5954" s="3">
        <v>26945</v>
      </c>
      <c r="B5954" s="1">
        <v>110.23</v>
      </c>
      <c r="C5954" s="6">
        <f t="shared" si="94"/>
        <v>3.4532931446048824E-3</v>
      </c>
      <c r="D5954" s="6"/>
    </row>
    <row r="5955" spans="1:4" x14ac:dyDescent="0.25">
      <c r="A5955" s="3">
        <v>26946</v>
      </c>
      <c r="B5955" s="1">
        <v>110.13</v>
      </c>
      <c r="C5955" s="6">
        <f t="shared" si="94"/>
        <v>-9.0760579837155877E-4</v>
      </c>
      <c r="D5955" s="6"/>
    </row>
    <row r="5956" spans="1:4" x14ac:dyDescent="0.25">
      <c r="A5956" s="3">
        <v>26947</v>
      </c>
      <c r="B5956" s="1">
        <v>109.22</v>
      </c>
      <c r="C5956" s="6">
        <f t="shared" ref="C5956:C6019" si="95">LN(B5956/B5955)</f>
        <v>-8.2972894528449727E-3</v>
      </c>
      <c r="D5956" s="6"/>
    </row>
    <row r="5957" spans="1:4" x14ac:dyDescent="0.25">
      <c r="A5957" s="3">
        <v>26948</v>
      </c>
      <c r="B5957" s="1">
        <v>111.09</v>
      </c>
      <c r="C5957" s="6">
        <f t="shared" si="95"/>
        <v>1.6976486869623473E-2</v>
      </c>
      <c r="D5957" s="6"/>
    </row>
    <row r="5958" spans="1:4" x14ac:dyDescent="0.25">
      <c r="A5958" s="3">
        <v>26949</v>
      </c>
      <c r="B5958" s="1">
        <v>111.44</v>
      </c>
      <c r="C5958" s="6">
        <f t="shared" si="95"/>
        <v>3.1456458779192068E-3</v>
      </c>
      <c r="D5958" s="6"/>
    </row>
    <row r="5959" spans="1:4" x14ac:dyDescent="0.25">
      <c r="A5959" s="3">
        <v>26952</v>
      </c>
      <c r="B5959" s="1">
        <v>110.05</v>
      </c>
      <c r="C5959" s="6">
        <f t="shared" si="95"/>
        <v>-1.2551521499079539E-2</v>
      </c>
      <c r="D5959" s="6"/>
    </row>
    <row r="5960" spans="1:4" x14ac:dyDescent="0.25">
      <c r="A5960" s="3">
        <v>26953</v>
      </c>
      <c r="B5960" s="1">
        <v>110.19</v>
      </c>
      <c r="C5960" s="6">
        <f t="shared" si="95"/>
        <v>1.2713405272149728E-3</v>
      </c>
      <c r="D5960" s="6"/>
    </row>
    <row r="5961" spans="1:4" x14ac:dyDescent="0.25">
      <c r="A5961" s="3">
        <v>26954</v>
      </c>
      <c r="B5961" s="1">
        <v>109.97</v>
      </c>
      <c r="C5961" s="6">
        <f t="shared" si="95"/>
        <v>-1.9985471768425118E-3</v>
      </c>
      <c r="D5961" s="6"/>
    </row>
    <row r="5962" spans="1:4" x14ac:dyDescent="0.25">
      <c r="A5962" s="3">
        <v>26955</v>
      </c>
      <c r="B5962" s="1">
        <v>110.01</v>
      </c>
      <c r="C5962" s="6">
        <f t="shared" si="95"/>
        <v>3.6366942850140727E-4</v>
      </c>
      <c r="D5962" s="6"/>
    </row>
    <row r="5963" spans="1:4" x14ac:dyDescent="0.25">
      <c r="A5963" s="3">
        <v>26956</v>
      </c>
      <c r="B5963" s="1">
        <v>110.22</v>
      </c>
      <c r="C5963" s="6">
        <f t="shared" si="95"/>
        <v>1.9070977037448273E-3</v>
      </c>
      <c r="D5963" s="6"/>
    </row>
    <row r="5964" spans="1:4" x14ac:dyDescent="0.25">
      <c r="A5964" s="3">
        <v>26959</v>
      </c>
      <c r="B5964" s="1">
        <v>109.16</v>
      </c>
      <c r="C5964" s="6">
        <f t="shared" si="95"/>
        <v>-9.663672614951534E-3</v>
      </c>
      <c r="D5964" s="6"/>
    </row>
    <row r="5965" spans="1:4" x14ac:dyDescent="0.25">
      <c r="A5965" s="3">
        <v>26960</v>
      </c>
      <c r="B5965" s="1">
        <v>109.75</v>
      </c>
      <c r="C5965" s="6">
        <f t="shared" si="95"/>
        <v>5.390356115143091E-3</v>
      </c>
      <c r="D5965" s="6"/>
    </row>
    <row r="5966" spans="1:4" x14ac:dyDescent="0.25">
      <c r="A5966" s="3">
        <v>26961</v>
      </c>
      <c r="B5966" s="1">
        <v>110.27</v>
      </c>
      <c r="C5966" s="6">
        <f t="shared" si="95"/>
        <v>4.7268518153064159E-3</v>
      </c>
      <c r="D5966" s="6"/>
    </row>
    <row r="5967" spans="1:4" x14ac:dyDescent="0.25">
      <c r="A5967" s="3">
        <v>26962</v>
      </c>
      <c r="B5967" s="1">
        <v>110.5</v>
      </c>
      <c r="C5967" s="6">
        <f t="shared" si="95"/>
        <v>2.0836171872204044E-3</v>
      </c>
      <c r="D5967" s="6"/>
    </row>
    <row r="5968" spans="1:4" x14ac:dyDescent="0.25">
      <c r="A5968" s="3">
        <v>26963</v>
      </c>
      <c r="B5968" s="1">
        <v>111.38</v>
      </c>
      <c r="C5968" s="6">
        <f t="shared" si="95"/>
        <v>7.9322572037150568E-3</v>
      </c>
      <c r="D5968" s="6"/>
    </row>
    <row r="5969" spans="1:4" x14ac:dyDescent="0.25">
      <c r="A5969" s="3">
        <v>26966</v>
      </c>
      <c r="B5969" s="1">
        <v>111.15</v>
      </c>
      <c r="C5969" s="6">
        <f t="shared" si="95"/>
        <v>-2.0671377513168309E-3</v>
      </c>
      <c r="D5969" s="6"/>
    </row>
    <row r="5970" spans="1:4" x14ac:dyDescent="0.25">
      <c r="A5970" s="3">
        <v>26967</v>
      </c>
      <c r="B5970" s="1">
        <v>109.33</v>
      </c>
      <c r="C5970" s="6">
        <f t="shared" si="95"/>
        <v>-1.6509808963812253E-2</v>
      </c>
      <c r="D5970" s="6"/>
    </row>
    <row r="5971" spans="1:4" x14ac:dyDescent="0.25">
      <c r="A5971" s="3">
        <v>26968</v>
      </c>
      <c r="B5971" s="1">
        <v>108.29</v>
      </c>
      <c r="C5971" s="6">
        <f t="shared" si="95"/>
        <v>-9.5580178061052436E-3</v>
      </c>
      <c r="D5971" s="6"/>
    </row>
    <row r="5972" spans="1:4" x14ac:dyDescent="0.25">
      <c r="A5972" s="3">
        <v>26969</v>
      </c>
      <c r="B5972" s="1">
        <v>107.69</v>
      </c>
      <c r="C5972" s="6">
        <f t="shared" si="95"/>
        <v>-5.5560842994985763E-3</v>
      </c>
      <c r="D5972" s="6"/>
    </row>
    <row r="5973" spans="1:4" x14ac:dyDescent="0.25">
      <c r="A5973" s="3">
        <v>26970</v>
      </c>
      <c r="B5973" s="1">
        <v>107.07</v>
      </c>
      <c r="C5973" s="6">
        <f t="shared" si="95"/>
        <v>-5.7739031706109112E-3</v>
      </c>
      <c r="D5973" s="6"/>
    </row>
    <row r="5974" spans="1:4" x14ac:dyDescent="0.25">
      <c r="A5974" s="3">
        <v>26973</v>
      </c>
      <c r="B5974" s="1">
        <v>105.52</v>
      </c>
      <c r="C5974" s="6">
        <f t="shared" si="95"/>
        <v>-1.4582317761119483E-2</v>
      </c>
      <c r="D5974" s="6"/>
    </row>
    <row r="5975" spans="1:4" x14ac:dyDescent="0.25">
      <c r="A5975" s="3">
        <v>26974</v>
      </c>
      <c r="B5975" s="1">
        <v>104.96</v>
      </c>
      <c r="C5975" s="6">
        <f t="shared" si="95"/>
        <v>-5.3211832132802721E-3</v>
      </c>
      <c r="D5975" s="6"/>
    </row>
    <row r="5976" spans="1:4" x14ac:dyDescent="0.25">
      <c r="A5976" s="3">
        <v>26975</v>
      </c>
      <c r="B5976" s="1">
        <v>105.8</v>
      </c>
      <c r="C5976" s="6">
        <f t="shared" si="95"/>
        <v>7.9711942284201448E-3</v>
      </c>
      <c r="D5976" s="6"/>
    </row>
    <row r="5977" spans="1:4" x14ac:dyDescent="0.25">
      <c r="A5977" s="3">
        <v>26976</v>
      </c>
      <c r="B5977" s="1">
        <v>107.02</v>
      </c>
      <c r="C5977" s="6">
        <f t="shared" si="95"/>
        <v>1.1465213458959645E-2</v>
      </c>
      <c r="D5977" s="6"/>
    </row>
    <row r="5978" spans="1:4" x14ac:dyDescent="0.25">
      <c r="A5978" s="3">
        <v>26977</v>
      </c>
      <c r="B5978" s="1">
        <v>105.3</v>
      </c>
      <c r="C5978" s="6">
        <f t="shared" si="95"/>
        <v>-1.6202313743228742E-2</v>
      </c>
      <c r="D5978" s="6"/>
    </row>
    <row r="5979" spans="1:4" x14ac:dyDescent="0.25">
      <c r="A5979" s="3">
        <v>26980</v>
      </c>
      <c r="B5979" s="1">
        <v>104.44</v>
      </c>
      <c r="C5979" s="6">
        <f t="shared" si="95"/>
        <v>-8.2006753090017037E-3</v>
      </c>
      <c r="D5979" s="6"/>
    </row>
    <row r="5980" spans="1:4" x14ac:dyDescent="0.25">
      <c r="A5980" s="3">
        <v>26981</v>
      </c>
      <c r="B5980" s="1">
        <v>104.36</v>
      </c>
      <c r="C5980" s="6">
        <f t="shared" si="95"/>
        <v>-7.6628356240036747E-4</v>
      </c>
      <c r="D5980" s="6"/>
    </row>
    <row r="5981" spans="1:4" x14ac:dyDescent="0.25">
      <c r="A5981" s="3">
        <v>26982</v>
      </c>
      <c r="B5981" s="1">
        <v>102.45</v>
      </c>
      <c r="C5981" s="6">
        <f t="shared" si="95"/>
        <v>-1.8471585583618846E-2</v>
      </c>
      <c r="D5981" s="6"/>
    </row>
    <row r="5982" spans="1:4" x14ac:dyDescent="0.25">
      <c r="A5982" s="3">
        <v>26983</v>
      </c>
      <c r="B5982" s="1">
        <v>102.43</v>
      </c>
      <c r="C5982" s="6">
        <f t="shared" si="95"/>
        <v>-1.9523623646551649E-4</v>
      </c>
      <c r="D5982" s="6"/>
    </row>
    <row r="5983" spans="1:4" x14ac:dyDescent="0.25">
      <c r="A5983" s="3">
        <v>26984</v>
      </c>
      <c r="B5983" s="1">
        <v>103.88</v>
      </c>
      <c r="C5983" s="6">
        <f t="shared" si="95"/>
        <v>1.405674834610446E-2</v>
      </c>
      <c r="D5983" s="6"/>
    </row>
    <row r="5984" spans="1:4" x14ac:dyDescent="0.25">
      <c r="A5984" s="3">
        <v>26987</v>
      </c>
      <c r="B5984" s="1">
        <v>100.71</v>
      </c>
      <c r="C5984" s="6">
        <f t="shared" si="95"/>
        <v>-3.0991287134494509E-2</v>
      </c>
      <c r="D5984" s="6"/>
    </row>
    <row r="5985" spans="1:4" x14ac:dyDescent="0.25">
      <c r="A5985" s="3">
        <v>26988</v>
      </c>
      <c r="B5985" s="1">
        <v>98.66</v>
      </c>
      <c r="C5985" s="6">
        <f t="shared" si="95"/>
        <v>-2.0565503854460997E-2</v>
      </c>
      <c r="D5985" s="6"/>
    </row>
    <row r="5986" spans="1:4" x14ac:dyDescent="0.25">
      <c r="A5986" s="3">
        <v>26989</v>
      </c>
      <c r="B5986" s="1">
        <v>99.76</v>
      </c>
      <c r="C5986" s="6">
        <f t="shared" si="95"/>
        <v>1.1087705566188835E-2</v>
      </c>
      <c r="D5986" s="6"/>
    </row>
    <row r="5987" spans="1:4" x14ac:dyDescent="0.25">
      <c r="A5987" s="3">
        <v>26991</v>
      </c>
      <c r="B5987" s="1">
        <v>99.44</v>
      </c>
      <c r="C5987" s="6">
        <f t="shared" si="95"/>
        <v>-3.2128541693253938E-3</v>
      </c>
      <c r="D5987" s="6"/>
    </row>
    <row r="5988" spans="1:4" x14ac:dyDescent="0.25">
      <c r="A5988" s="3">
        <v>26994</v>
      </c>
      <c r="B5988" s="1">
        <v>96.58</v>
      </c>
      <c r="C5988" s="6">
        <f t="shared" si="95"/>
        <v>-2.9182766757059827E-2</v>
      </c>
      <c r="D5988" s="6"/>
    </row>
    <row r="5989" spans="1:4" x14ac:dyDescent="0.25">
      <c r="A5989" s="3">
        <v>26995</v>
      </c>
      <c r="B5989" s="1">
        <v>95.7</v>
      </c>
      <c r="C5989" s="6">
        <f t="shared" si="95"/>
        <v>-9.1533819864872482E-3</v>
      </c>
      <c r="D5989" s="6"/>
    </row>
    <row r="5990" spans="1:4" x14ac:dyDescent="0.25">
      <c r="A5990" s="3">
        <v>26996</v>
      </c>
      <c r="B5990" s="1">
        <v>97.65</v>
      </c>
      <c r="C5990" s="6">
        <f t="shared" si="95"/>
        <v>2.0171358863779413E-2</v>
      </c>
      <c r="D5990" s="6"/>
    </row>
    <row r="5991" spans="1:4" x14ac:dyDescent="0.25">
      <c r="A5991" s="3">
        <v>26997</v>
      </c>
      <c r="B5991" s="1">
        <v>97.31</v>
      </c>
      <c r="C5991" s="6">
        <f t="shared" si="95"/>
        <v>-3.4878984887903078E-3</v>
      </c>
      <c r="D5991" s="6"/>
    </row>
    <row r="5992" spans="1:4" x14ac:dyDescent="0.25">
      <c r="A5992" s="3">
        <v>26998</v>
      </c>
      <c r="B5992" s="1">
        <v>95.96</v>
      </c>
      <c r="C5992" s="6">
        <f t="shared" si="95"/>
        <v>-1.3970320862403877E-2</v>
      </c>
      <c r="D5992" s="6"/>
    </row>
    <row r="5993" spans="1:4" x14ac:dyDescent="0.25">
      <c r="A5993" s="3">
        <v>27001</v>
      </c>
      <c r="B5993" s="1">
        <v>93.9</v>
      </c>
      <c r="C5993" s="6">
        <f t="shared" si="95"/>
        <v>-2.1701051757276522E-2</v>
      </c>
      <c r="D5993" s="6"/>
    </row>
    <row r="5994" spans="1:4" x14ac:dyDescent="0.25">
      <c r="A5994" s="3">
        <v>27002</v>
      </c>
      <c r="B5994" s="1">
        <v>93.59</v>
      </c>
      <c r="C5994" s="6">
        <f t="shared" si="95"/>
        <v>-3.3068460450521781E-3</v>
      </c>
      <c r="D5994" s="6"/>
    </row>
    <row r="5995" spans="1:4" x14ac:dyDescent="0.25">
      <c r="A5995" s="3">
        <v>27003</v>
      </c>
      <c r="B5995" s="1">
        <v>92.16</v>
      </c>
      <c r="C5995" s="6">
        <f t="shared" si="95"/>
        <v>-1.5397343221584125E-2</v>
      </c>
      <c r="D5995" s="6"/>
    </row>
    <row r="5996" spans="1:4" x14ac:dyDescent="0.25">
      <c r="A5996" s="3">
        <v>27004</v>
      </c>
      <c r="B5996" s="1">
        <v>94.42</v>
      </c>
      <c r="C5996" s="6">
        <f t="shared" si="95"/>
        <v>2.422671817055955E-2</v>
      </c>
      <c r="D5996" s="6"/>
    </row>
    <row r="5997" spans="1:4" x14ac:dyDescent="0.25">
      <c r="A5997" s="3">
        <v>27005</v>
      </c>
      <c r="B5997" s="1">
        <v>96.51</v>
      </c>
      <c r="C5997" s="6">
        <f t="shared" si="95"/>
        <v>2.1893714800903942E-2</v>
      </c>
      <c r="D5997" s="6"/>
    </row>
    <row r="5998" spans="1:4" x14ac:dyDescent="0.25">
      <c r="A5998" s="3">
        <v>27008</v>
      </c>
      <c r="B5998" s="1">
        <v>97.95</v>
      </c>
      <c r="C5998" s="6">
        <f t="shared" si="95"/>
        <v>1.4810514471505113E-2</v>
      </c>
      <c r="D5998" s="6"/>
    </row>
    <row r="5999" spans="1:4" x14ac:dyDescent="0.25">
      <c r="A5999" s="3">
        <v>27009</v>
      </c>
      <c r="B5999" s="1">
        <v>96.04</v>
      </c>
      <c r="C5999" s="6">
        <f t="shared" si="95"/>
        <v>-1.9692373037497282E-2</v>
      </c>
      <c r="D5999" s="6"/>
    </row>
    <row r="6000" spans="1:4" x14ac:dyDescent="0.25">
      <c r="A6000" s="3">
        <v>27010</v>
      </c>
      <c r="B6000" s="1">
        <v>93.57</v>
      </c>
      <c r="C6000" s="6">
        <f t="shared" si="95"/>
        <v>-2.605495206523098E-2</v>
      </c>
      <c r="D6000" s="6"/>
    </row>
    <row r="6001" spans="1:4" x14ac:dyDescent="0.25">
      <c r="A6001" s="3">
        <v>27011</v>
      </c>
      <c r="B6001" s="1">
        <v>92.38</v>
      </c>
      <c r="C6001" s="6">
        <f t="shared" si="95"/>
        <v>-1.2799314285362238E-2</v>
      </c>
      <c r="D6001" s="6"/>
    </row>
    <row r="6002" spans="1:4" x14ac:dyDescent="0.25">
      <c r="A6002" s="3">
        <v>27012</v>
      </c>
      <c r="B6002" s="1">
        <v>93.29</v>
      </c>
      <c r="C6002" s="6">
        <f t="shared" si="95"/>
        <v>9.8024159704104049E-3</v>
      </c>
      <c r="D6002" s="6"/>
    </row>
    <row r="6003" spans="1:4" x14ac:dyDescent="0.25">
      <c r="A6003" s="3">
        <v>27015</v>
      </c>
      <c r="B6003" s="1">
        <v>92.75</v>
      </c>
      <c r="C6003" s="6">
        <f t="shared" si="95"/>
        <v>-5.8052194853252369E-3</v>
      </c>
      <c r="D6003" s="6"/>
    </row>
    <row r="6004" spans="1:4" x14ac:dyDescent="0.25">
      <c r="A6004" s="3">
        <v>27016</v>
      </c>
      <c r="B6004" s="1">
        <v>94.74</v>
      </c>
      <c r="C6004" s="6">
        <f t="shared" si="95"/>
        <v>2.1228596008061217E-2</v>
      </c>
      <c r="D6004" s="6"/>
    </row>
    <row r="6005" spans="1:4" x14ac:dyDescent="0.25">
      <c r="A6005" s="3">
        <v>27017</v>
      </c>
      <c r="B6005" s="1">
        <v>94.82</v>
      </c>
      <c r="C6005" s="6">
        <f t="shared" si="95"/>
        <v>8.4405997836654249E-4</v>
      </c>
      <c r="D6005" s="6"/>
    </row>
    <row r="6006" spans="1:4" x14ac:dyDescent="0.25">
      <c r="A6006" s="3">
        <v>27018</v>
      </c>
      <c r="B6006" s="1">
        <v>94.55</v>
      </c>
      <c r="C6006" s="6">
        <f t="shared" si="95"/>
        <v>-2.8515623695057205E-3</v>
      </c>
      <c r="D6006" s="6"/>
    </row>
    <row r="6007" spans="1:4" x14ac:dyDescent="0.25">
      <c r="A6007" s="3">
        <v>27019</v>
      </c>
      <c r="B6007" s="1">
        <v>93.54</v>
      </c>
      <c r="C6007" s="6">
        <f t="shared" si="95"/>
        <v>-1.0739642806726218E-2</v>
      </c>
      <c r="D6007" s="6"/>
    </row>
    <row r="6008" spans="1:4" x14ac:dyDescent="0.25">
      <c r="A6008" s="3">
        <v>27022</v>
      </c>
      <c r="B6008" s="1">
        <v>92.9</v>
      </c>
      <c r="C6008" s="6">
        <f t="shared" si="95"/>
        <v>-6.8655064779473687E-3</v>
      </c>
      <c r="D6008" s="6"/>
    </row>
    <row r="6009" spans="1:4" x14ac:dyDescent="0.25">
      <c r="A6009" s="3">
        <v>27024</v>
      </c>
      <c r="B6009" s="1">
        <v>95.74</v>
      </c>
      <c r="C6009" s="6">
        <f t="shared" si="95"/>
        <v>3.0112538144569958E-2</v>
      </c>
      <c r="D6009" s="6"/>
    </row>
    <row r="6010" spans="1:4" x14ac:dyDescent="0.25">
      <c r="A6010" s="3">
        <v>27025</v>
      </c>
      <c r="B6010" s="1">
        <v>97.74</v>
      </c>
      <c r="C6010" s="6">
        <f t="shared" si="95"/>
        <v>2.0674707877645689E-2</v>
      </c>
      <c r="D6010" s="6"/>
    </row>
    <row r="6011" spans="1:4" x14ac:dyDescent="0.25">
      <c r="A6011" s="3">
        <v>27026</v>
      </c>
      <c r="B6011" s="1">
        <v>97.54</v>
      </c>
      <c r="C6011" s="6">
        <f t="shared" si="95"/>
        <v>-2.0483415601021417E-3</v>
      </c>
      <c r="D6011" s="6"/>
    </row>
    <row r="6012" spans="1:4" x14ac:dyDescent="0.25">
      <c r="A6012" s="3">
        <v>27029</v>
      </c>
      <c r="B6012" s="1">
        <v>97.55</v>
      </c>
      <c r="C6012" s="6">
        <f t="shared" si="95"/>
        <v>1.0251678721363451E-4</v>
      </c>
      <c r="D6012" s="6"/>
    </row>
    <row r="6013" spans="1:4" x14ac:dyDescent="0.25">
      <c r="A6013" s="3">
        <v>27031</v>
      </c>
      <c r="B6013" s="1">
        <v>97.68</v>
      </c>
      <c r="C6013" s="6">
        <f t="shared" si="95"/>
        <v>1.3317627333292183E-3</v>
      </c>
      <c r="D6013" s="6"/>
    </row>
    <row r="6014" spans="1:4" x14ac:dyDescent="0.25">
      <c r="A6014" s="3">
        <v>27032</v>
      </c>
      <c r="B6014" s="1">
        <v>99.8</v>
      </c>
      <c r="C6014" s="6">
        <f t="shared" si="95"/>
        <v>2.1471353514968872E-2</v>
      </c>
      <c r="D6014" s="6"/>
    </row>
    <row r="6015" spans="1:4" x14ac:dyDescent="0.25">
      <c r="A6015" s="3">
        <v>27033</v>
      </c>
      <c r="B6015" s="1">
        <v>98.9</v>
      </c>
      <c r="C6015" s="6">
        <f t="shared" si="95"/>
        <v>-9.0589446887518136E-3</v>
      </c>
      <c r="D6015" s="6"/>
    </row>
    <row r="6016" spans="1:4" x14ac:dyDescent="0.25">
      <c r="A6016" s="3">
        <v>27036</v>
      </c>
      <c r="B6016" s="1">
        <v>98.07</v>
      </c>
      <c r="C6016" s="6">
        <f t="shared" si="95"/>
        <v>-8.4277292244376526E-3</v>
      </c>
      <c r="D6016" s="6"/>
    </row>
    <row r="6017" spans="1:4" x14ac:dyDescent="0.25">
      <c r="A6017" s="3">
        <v>27037</v>
      </c>
      <c r="B6017" s="1">
        <v>96.12</v>
      </c>
      <c r="C6017" s="6">
        <f t="shared" si="95"/>
        <v>-2.0084098535960621E-2</v>
      </c>
      <c r="D6017" s="6"/>
    </row>
    <row r="6018" spans="1:4" x14ac:dyDescent="0.25">
      <c r="A6018" s="3">
        <v>27038</v>
      </c>
      <c r="B6018" s="1">
        <v>93.42</v>
      </c>
      <c r="C6018" s="6">
        <f t="shared" si="95"/>
        <v>-2.8491955794306273E-2</v>
      </c>
      <c r="D6018" s="6"/>
    </row>
    <row r="6019" spans="1:4" x14ac:dyDescent="0.25">
      <c r="A6019" s="3">
        <v>27039</v>
      </c>
      <c r="B6019" s="1">
        <v>92.39</v>
      </c>
      <c r="C6019" s="6">
        <f t="shared" si="95"/>
        <v>-1.1086707391308228E-2</v>
      </c>
      <c r="D6019" s="6"/>
    </row>
    <row r="6020" spans="1:4" x14ac:dyDescent="0.25">
      <c r="A6020" s="3">
        <v>27040</v>
      </c>
      <c r="B6020" s="1">
        <v>93.66</v>
      </c>
      <c r="C6020" s="6">
        <f t="shared" ref="C6020:C6083" si="96">LN(B6020/B6019)</f>
        <v>1.3652456072741903E-2</v>
      </c>
      <c r="D6020" s="6"/>
    </row>
    <row r="6021" spans="1:4" x14ac:dyDescent="0.25">
      <c r="A6021" s="3">
        <v>27043</v>
      </c>
      <c r="B6021" s="1">
        <v>93.42</v>
      </c>
      <c r="C6021" s="6">
        <f t="shared" si="96"/>
        <v>-2.5657486814336461E-3</v>
      </c>
      <c r="D6021" s="6"/>
    </row>
    <row r="6022" spans="1:4" x14ac:dyDescent="0.25">
      <c r="A6022" s="3">
        <v>27044</v>
      </c>
      <c r="B6022" s="1">
        <v>94.23</v>
      </c>
      <c r="C6022" s="6">
        <f t="shared" si="96"/>
        <v>8.6331471447028754E-3</v>
      </c>
      <c r="D6022" s="6"/>
    </row>
    <row r="6023" spans="1:4" x14ac:dyDescent="0.25">
      <c r="A6023" s="3">
        <v>27045</v>
      </c>
      <c r="B6023" s="1">
        <v>95.67</v>
      </c>
      <c r="C6023" s="6">
        <f t="shared" si="96"/>
        <v>1.5166167471410971E-2</v>
      </c>
      <c r="D6023" s="6"/>
    </row>
    <row r="6024" spans="1:4" x14ac:dyDescent="0.25">
      <c r="A6024" s="3">
        <v>27046</v>
      </c>
      <c r="B6024" s="1">
        <v>97.3</v>
      </c>
      <c r="C6024" s="6">
        <f t="shared" si="96"/>
        <v>1.6894219501883388E-2</v>
      </c>
      <c r="D6024" s="6"/>
    </row>
    <row r="6025" spans="1:4" x14ac:dyDescent="0.25">
      <c r="A6025" s="3">
        <v>27047</v>
      </c>
      <c r="B6025" s="1">
        <v>95.56</v>
      </c>
      <c r="C6025" s="6">
        <f t="shared" si="96"/>
        <v>-1.8044666734350519E-2</v>
      </c>
      <c r="D6025" s="6"/>
    </row>
    <row r="6026" spans="1:4" x14ac:dyDescent="0.25">
      <c r="A6026" s="3">
        <v>27050</v>
      </c>
      <c r="B6026" s="1">
        <v>95.4</v>
      </c>
      <c r="C6026" s="6">
        <f t="shared" si="96"/>
        <v>-1.6757440033678891E-3</v>
      </c>
      <c r="D6026" s="6"/>
    </row>
    <row r="6027" spans="1:4" x14ac:dyDescent="0.25">
      <c r="A6027" s="3">
        <v>27051</v>
      </c>
      <c r="B6027" s="1">
        <v>96.55</v>
      </c>
      <c r="C6027" s="6">
        <f t="shared" si="96"/>
        <v>1.1982430420282622E-2</v>
      </c>
      <c r="D6027" s="6"/>
    </row>
    <row r="6028" spans="1:4" x14ac:dyDescent="0.25">
      <c r="A6028" s="3">
        <v>27052</v>
      </c>
      <c r="B6028" s="1">
        <v>97.07</v>
      </c>
      <c r="C6028" s="6">
        <f t="shared" si="96"/>
        <v>5.3713588496114234E-3</v>
      </c>
      <c r="D6028" s="6"/>
    </row>
    <row r="6029" spans="1:4" x14ac:dyDescent="0.25">
      <c r="A6029" s="3">
        <v>27053</v>
      </c>
      <c r="B6029" s="1">
        <v>96.82</v>
      </c>
      <c r="C6029" s="6">
        <f t="shared" si="96"/>
        <v>-2.5787832125866582E-3</v>
      </c>
      <c r="D6029" s="6"/>
    </row>
    <row r="6030" spans="1:4" x14ac:dyDescent="0.25">
      <c r="A6030" s="3">
        <v>27054</v>
      </c>
      <c r="B6030" s="1">
        <v>96.63</v>
      </c>
      <c r="C6030" s="6">
        <f t="shared" si="96"/>
        <v>-1.9643325003311108E-3</v>
      </c>
      <c r="D6030" s="6"/>
    </row>
    <row r="6031" spans="1:4" x14ac:dyDescent="0.25">
      <c r="A6031" s="3">
        <v>27057</v>
      </c>
      <c r="B6031" s="1">
        <v>96.09</v>
      </c>
      <c r="C6031" s="6">
        <f t="shared" si="96"/>
        <v>-5.603999722040549E-3</v>
      </c>
      <c r="D6031" s="6"/>
    </row>
    <row r="6032" spans="1:4" x14ac:dyDescent="0.25">
      <c r="A6032" s="3">
        <v>27058</v>
      </c>
      <c r="B6032" s="1">
        <v>96.01</v>
      </c>
      <c r="C6032" s="6">
        <f t="shared" si="96"/>
        <v>-8.3289957964406832E-4</v>
      </c>
      <c r="D6032" s="6"/>
    </row>
    <row r="6033" spans="1:4" x14ac:dyDescent="0.25">
      <c r="A6033" s="3">
        <v>27059</v>
      </c>
      <c r="B6033" s="1">
        <v>97.06</v>
      </c>
      <c r="C6033" s="6">
        <f t="shared" si="96"/>
        <v>1.0876991267537715E-2</v>
      </c>
      <c r="D6033" s="6"/>
    </row>
    <row r="6034" spans="1:4" x14ac:dyDescent="0.25">
      <c r="A6034" s="3">
        <v>27060</v>
      </c>
      <c r="B6034" s="1">
        <v>96.57</v>
      </c>
      <c r="C6034" s="6">
        <f t="shared" si="96"/>
        <v>-5.061209998243779E-3</v>
      </c>
      <c r="D6034" s="6"/>
    </row>
    <row r="6035" spans="1:4" x14ac:dyDescent="0.25">
      <c r="A6035" s="3">
        <v>27061</v>
      </c>
      <c r="B6035" s="1">
        <v>95.32</v>
      </c>
      <c r="C6035" s="6">
        <f t="shared" si="96"/>
        <v>-1.3028481748285135E-2</v>
      </c>
      <c r="D6035" s="6"/>
    </row>
    <row r="6036" spans="1:4" x14ac:dyDescent="0.25">
      <c r="A6036" s="3">
        <v>27064</v>
      </c>
      <c r="B6036" s="1">
        <v>93.29</v>
      </c>
      <c r="C6036" s="6">
        <f t="shared" si="96"/>
        <v>-2.1526731257671565E-2</v>
      </c>
      <c r="D6036" s="6"/>
    </row>
    <row r="6037" spans="1:4" x14ac:dyDescent="0.25">
      <c r="A6037" s="3">
        <v>27065</v>
      </c>
      <c r="B6037" s="1">
        <v>93</v>
      </c>
      <c r="C6037" s="6">
        <f t="shared" si="96"/>
        <v>-3.1134278196137655E-3</v>
      </c>
      <c r="D6037" s="6"/>
    </row>
    <row r="6038" spans="1:4" x14ac:dyDescent="0.25">
      <c r="A6038" s="3">
        <v>27066</v>
      </c>
      <c r="B6038" s="1">
        <v>93.26</v>
      </c>
      <c r="C6038" s="6">
        <f t="shared" si="96"/>
        <v>2.7917982269189852E-3</v>
      </c>
      <c r="D6038" s="6"/>
    </row>
    <row r="6039" spans="1:4" x14ac:dyDescent="0.25">
      <c r="A6039" s="3">
        <v>27067</v>
      </c>
      <c r="B6039" s="1">
        <v>93.3</v>
      </c>
      <c r="C6039" s="6">
        <f t="shared" si="96"/>
        <v>4.2881647312316369E-4</v>
      </c>
      <c r="D6039" s="6"/>
    </row>
    <row r="6040" spans="1:4" x14ac:dyDescent="0.25">
      <c r="A6040" s="3">
        <v>27068</v>
      </c>
      <c r="B6040" s="1">
        <v>92.33</v>
      </c>
      <c r="C6040" s="6">
        <f t="shared" si="96"/>
        <v>-1.0450992068761598E-2</v>
      </c>
      <c r="D6040" s="6"/>
    </row>
    <row r="6041" spans="1:4" x14ac:dyDescent="0.25">
      <c r="A6041" s="3">
        <v>27071</v>
      </c>
      <c r="B6041" s="1">
        <v>90.66</v>
      </c>
      <c r="C6041" s="6">
        <f t="shared" si="96"/>
        <v>-1.825287027183339E-2</v>
      </c>
      <c r="D6041" s="6"/>
    </row>
    <row r="6042" spans="1:4" x14ac:dyDescent="0.25">
      <c r="A6042" s="3">
        <v>27072</v>
      </c>
      <c r="B6042" s="1">
        <v>90.94</v>
      </c>
      <c r="C6042" s="6">
        <f t="shared" si="96"/>
        <v>3.0837028841613546E-3</v>
      </c>
      <c r="D6042" s="6"/>
    </row>
    <row r="6043" spans="1:4" x14ac:dyDescent="0.25">
      <c r="A6043" s="3">
        <v>27073</v>
      </c>
      <c r="B6043" s="1">
        <v>90.98</v>
      </c>
      <c r="C6043" s="6">
        <f t="shared" si="96"/>
        <v>4.3975374499352724E-4</v>
      </c>
      <c r="D6043" s="6"/>
    </row>
    <row r="6044" spans="1:4" x14ac:dyDescent="0.25">
      <c r="A6044" s="3">
        <v>27074</v>
      </c>
      <c r="B6044" s="1">
        <v>90.95</v>
      </c>
      <c r="C6044" s="6">
        <f t="shared" si="96"/>
        <v>-3.2979717772673258E-4</v>
      </c>
      <c r="D6044" s="6"/>
    </row>
    <row r="6045" spans="1:4" x14ac:dyDescent="0.25">
      <c r="A6045" s="3">
        <v>27075</v>
      </c>
      <c r="B6045" s="1">
        <v>92.27</v>
      </c>
      <c r="C6045" s="6">
        <f t="shared" si="96"/>
        <v>1.4409156626333169E-2</v>
      </c>
      <c r="D6045" s="6"/>
    </row>
    <row r="6046" spans="1:4" x14ac:dyDescent="0.25">
      <c r="A6046" s="3">
        <v>27079</v>
      </c>
      <c r="B6046" s="1">
        <v>92.12</v>
      </c>
      <c r="C6046" s="6">
        <f t="shared" si="96"/>
        <v>-1.6269866379799301E-3</v>
      </c>
      <c r="D6046" s="6"/>
    </row>
    <row r="6047" spans="1:4" x14ac:dyDescent="0.25">
      <c r="A6047" s="3">
        <v>27080</v>
      </c>
      <c r="B6047" s="1">
        <v>93.44</v>
      </c>
      <c r="C6047" s="6">
        <f t="shared" si="96"/>
        <v>1.4227444127432336E-2</v>
      </c>
      <c r="D6047" s="6"/>
    </row>
    <row r="6048" spans="1:4" x14ac:dyDescent="0.25">
      <c r="A6048" s="3">
        <v>27081</v>
      </c>
      <c r="B6048" s="1">
        <v>94.71</v>
      </c>
      <c r="C6048" s="6">
        <f t="shared" si="96"/>
        <v>1.3500072158093106E-2</v>
      </c>
      <c r="D6048" s="6"/>
    </row>
    <row r="6049" spans="1:4" x14ac:dyDescent="0.25">
      <c r="A6049" s="3">
        <v>27082</v>
      </c>
      <c r="B6049" s="1">
        <v>95.39</v>
      </c>
      <c r="C6049" s="6">
        <f t="shared" si="96"/>
        <v>7.154159919106888E-3</v>
      </c>
      <c r="D6049" s="6"/>
    </row>
    <row r="6050" spans="1:4" x14ac:dyDescent="0.25">
      <c r="A6050" s="3">
        <v>27085</v>
      </c>
      <c r="B6050" s="1">
        <v>95.03</v>
      </c>
      <c r="C6050" s="6">
        <f t="shared" si="96"/>
        <v>-3.7811199338928687E-3</v>
      </c>
      <c r="D6050" s="6"/>
    </row>
    <row r="6051" spans="1:4" x14ac:dyDescent="0.25">
      <c r="A6051" s="3">
        <v>27086</v>
      </c>
      <c r="B6051" s="1">
        <v>96</v>
      </c>
      <c r="C6051" s="6">
        <f t="shared" si="96"/>
        <v>1.0155560244612337E-2</v>
      </c>
      <c r="D6051" s="6"/>
    </row>
    <row r="6052" spans="1:4" x14ac:dyDescent="0.25">
      <c r="A6052" s="3">
        <v>27087</v>
      </c>
      <c r="B6052" s="1">
        <v>96.4</v>
      </c>
      <c r="C6052" s="6">
        <f t="shared" si="96"/>
        <v>4.158010148663677E-3</v>
      </c>
      <c r="D6052" s="6"/>
    </row>
    <row r="6053" spans="1:4" x14ac:dyDescent="0.25">
      <c r="A6053" s="3">
        <v>27088</v>
      </c>
      <c r="B6053" s="1">
        <v>96.22</v>
      </c>
      <c r="C6053" s="6">
        <f t="shared" si="96"/>
        <v>-1.8689653451923886E-3</v>
      </c>
      <c r="D6053" s="6"/>
    </row>
    <row r="6054" spans="1:4" x14ac:dyDescent="0.25">
      <c r="A6054" s="3">
        <v>27089</v>
      </c>
      <c r="B6054" s="1">
        <v>95.53</v>
      </c>
      <c r="C6054" s="6">
        <f t="shared" si="96"/>
        <v>-7.1969019893906375E-3</v>
      </c>
      <c r="D6054" s="6"/>
    </row>
    <row r="6055" spans="1:4" x14ac:dyDescent="0.25">
      <c r="A6055" s="3">
        <v>27092</v>
      </c>
      <c r="B6055" s="1">
        <v>95.53</v>
      </c>
      <c r="C6055" s="6">
        <f t="shared" si="96"/>
        <v>0</v>
      </c>
      <c r="D6055" s="6"/>
    </row>
    <row r="6056" spans="1:4" x14ac:dyDescent="0.25">
      <c r="A6056" s="3">
        <v>27093</v>
      </c>
      <c r="B6056" s="1">
        <v>97.32</v>
      </c>
      <c r="C6056" s="6">
        <f t="shared" si="96"/>
        <v>1.8564183633404743E-2</v>
      </c>
      <c r="D6056" s="6"/>
    </row>
    <row r="6057" spans="1:4" x14ac:dyDescent="0.25">
      <c r="A6057" s="3">
        <v>27094</v>
      </c>
      <c r="B6057" s="1">
        <v>97.98</v>
      </c>
      <c r="C6057" s="6">
        <f t="shared" si="96"/>
        <v>6.7588582951069445E-3</v>
      </c>
      <c r="D6057" s="6"/>
    </row>
    <row r="6058" spans="1:4" x14ac:dyDescent="0.25">
      <c r="A6058" s="3">
        <v>27095</v>
      </c>
      <c r="B6058" s="1">
        <v>96.94</v>
      </c>
      <c r="C6058" s="6">
        <f t="shared" si="96"/>
        <v>-1.0671145793198868E-2</v>
      </c>
      <c r="D6058" s="6"/>
    </row>
    <row r="6059" spans="1:4" x14ac:dyDescent="0.25">
      <c r="A6059" s="3">
        <v>27096</v>
      </c>
      <c r="B6059" s="1">
        <v>97.78</v>
      </c>
      <c r="C6059" s="6">
        <f t="shared" si="96"/>
        <v>8.6278267332696931E-3</v>
      </c>
      <c r="D6059" s="6"/>
    </row>
    <row r="6060" spans="1:4" x14ac:dyDescent="0.25">
      <c r="A6060" s="3">
        <v>27099</v>
      </c>
      <c r="B6060" s="1">
        <v>98.88</v>
      </c>
      <c r="C6060" s="6">
        <f t="shared" si="96"/>
        <v>1.1186936558881016E-2</v>
      </c>
      <c r="D6060" s="6"/>
    </row>
    <row r="6061" spans="1:4" x14ac:dyDescent="0.25">
      <c r="A6061" s="3">
        <v>27100</v>
      </c>
      <c r="B6061" s="1">
        <v>99.15</v>
      </c>
      <c r="C6061" s="6">
        <f t="shared" si="96"/>
        <v>2.7268612564245488E-3</v>
      </c>
      <c r="D6061" s="6"/>
    </row>
    <row r="6062" spans="1:4" x14ac:dyDescent="0.25">
      <c r="A6062" s="3">
        <v>27101</v>
      </c>
      <c r="B6062" s="1">
        <v>99.74</v>
      </c>
      <c r="C6062" s="6">
        <f t="shared" si="96"/>
        <v>5.93294515217134E-3</v>
      </c>
      <c r="D6062" s="6"/>
    </row>
    <row r="6063" spans="1:4" x14ac:dyDescent="0.25">
      <c r="A6063" s="3">
        <v>27102</v>
      </c>
      <c r="B6063" s="1">
        <v>99.65</v>
      </c>
      <c r="C6063" s="6">
        <f t="shared" si="96"/>
        <v>-9.0275345917263444E-4</v>
      </c>
      <c r="D6063" s="6"/>
    </row>
    <row r="6064" spans="1:4" x14ac:dyDescent="0.25">
      <c r="A6064" s="3">
        <v>27103</v>
      </c>
      <c r="B6064" s="1">
        <v>99.28</v>
      </c>
      <c r="C6064" s="6">
        <f t="shared" si="96"/>
        <v>-3.7199057624519557E-3</v>
      </c>
      <c r="D6064" s="6"/>
    </row>
    <row r="6065" spans="1:4" x14ac:dyDescent="0.25">
      <c r="A6065" s="3">
        <v>27106</v>
      </c>
      <c r="B6065" s="1">
        <v>98.05</v>
      </c>
      <c r="C6065" s="6">
        <f t="shared" si="96"/>
        <v>-1.2466588253996479E-2</v>
      </c>
      <c r="D6065" s="6"/>
    </row>
    <row r="6066" spans="1:4" x14ac:dyDescent="0.25">
      <c r="A6066" s="3">
        <v>27107</v>
      </c>
      <c r="B6066" s="1">
        <v>97.23</v>
      </c>
      <c r="C6066" s="6">
        <f t="shared" si="96"/>
        <v>-8.3982468207895542E-3</v>
      </c>
      <c r="D6066" s="6"/>
    </row>
    <row r="6067" spans="1:4" x14ac:dyDescent="0.25">
      <c r="A6067" s="3">
        <v>27108</v>
      </c>
      <c r="B6067" s="1">
        <v>97.57</v>
      </c>
      <c r="C6067" s="6">
        <f t="shared" si="96"/>
        <v>3.4907632982928054E-3</v>
      </c>
      <c r="D6067" s="6"/>
    </row>
    <row r="6068" spans="1:4" x14ac:dyDescent="0.25">
      <c r="A6068" s="3">
        <v>27109</v>
      </c>
      <c r="B6068" s="1">
        <v>97.34</v>
      </c>
      <c r="C6068" s="6">
        <f t="shared" si="96"/>
        <v>-2.3600647145503042E-3</v>
      </c>
      <c r="D6068" s="6"/>
    </row>
    <row r="6069" spans="1:4" x14ac:dyDescent="0.25">
      <c r="A6069" s="3">
        <v>27110</v>
      </c>
      <c r="B6069" s="1">
        <v>97.27</v>
      </c>
      <c r="C6069" s="6">
        <f t="shared" si="96"/>
        <v>-7.1938752395940499E-4</v>
      </c>
      <c r="D6069" s="6"/>
    </row>
    <row r="6070" spans="1:4" x14ac:dyDescent="0.25">
      <c r="A6070" s="3">
        <v>27113</v>
      </c>
      <c r="B6070" s="1">
        <v>97.64</v>
      </c>
      <c r="C6070" s="6">
        <f t="shared" si="96"/>
        <v>3.796628643410314E-3</v>
      </c>
      <c r="D6070" s="6"/>
    </row>
    <row r="6071" spans="1:4" x14ac:dyDescent="0.25">
      <c r="A6071" s="3">
        <v>27114</v>
      </c>
      <c r="B6071" s="1">
        <v>97.95</v>
      </c>
      <c r="C6071" s="6">
        <f t="shared" si="96"/>
        <v>3.1698988657904003E-3</v>
      </c>
      <c r="D6071" s="6"/>
    </row>
    <row r="6072" spans="1:4" x14ac:dyDescent="0.25">
      <c r="A6072" s="3">
        <v>27115</v>
      </c>
      <c r="B6072" s="1">
        <v>96.59</v>
      </c>
      <c r="C6072" s="6">
        <f t="shared" si="96"/>
        <v>-1.3981928199345267E-2</v>
      </c>
      <c r="D6072" s="6"/>
    </row>
    <row r="6073" spans="1:4" x14ac:dyDescent="0.25">
      <c r="A6073" s="3">
        <v>27116</v>
      </c>
      <c r="B6073" s="1">
        <v>94.82</v>
      </c>
      <c r="C6073" s="6">
        <f t="shared" si="96"/>
        <v>-1.8494858717232311E-2</v>
      </c>
      <c r="D6073" s="6"/>
    </row>
    <row r="6074" spans="1:4" x14ac:dyDescent="0.25">
      <c r="A6074" s="3">
        <v>27117</v>
      </c>
      <c r="B6074" s="1">
        <v>93.98</v>
      </c>
      <c r="C6074" s="6">
        <f t="shared" si="96"/>
        <v>-8.8983637993024535E-3</v>
      </c>
      <c r="D6074" s="6"/>
    </row>
    <row r="6075" spans="1:4" x14ac:dyDescent="0.25">
      <c r="A6075" s="3">
        <v>27120</v>
      </c>
      <c r="B6075" s="1">
        <v>93.25</v>
      </c>
      <c r="C6075" s="6">
        <f t="shared" si="96"/>
        <v>-7.7979351507447437E-3</v>
      </c>
      <c r="D6075" s="6"/>
    </row>
    <row r="6076" spans="1:4" x14ac:dyDescent="0.25">
      <c r="A6076" s="3">
        <v>27121</v>
      </c>
      <c r="B6076" s="1">
        <v>93.35</v>
      </c>
      <c r="C6076" s="6">
        <f t="shared" si="96"/>
        <v>1.0718114638066545E-3</v>
      </c>
      <c r="D6076" s="6"/>
    </row>
    <row r="6077" spans="1:4" x14ac:dyDescent="0.25">
      <c r="A6077" s="3">
        <v>27122</v>
      </c>
      <c r="B6077" s="1">
        <v>94.33</v>
      </c>
      <c r="C6077" s="6">
        <f t="shared" si="96"/>
        <v>1.0443402674030357E-2</v>
      </c>
      <c r="D6077" s="6"/>
    </row>
    <row r="6078" spans="1:4" x14ac:dyDescent="0.25">
      <c r="A6078" s="3">
        <v>27123</v>
      </c>
      <c r="B6078" s="1">
        <v>94.33</v>
      </c>
      <c r="C6078" s="6">
        <f t="shared" si="96"/>
        <v>0</v>
      </c>
      <c r="D6078" s="6"/>
    </row>
    <row r="6079" spans="1:4" x14ac:dyDescent="0.25">
      <c r="A6079" s="3">
        <v>27124</v>
      </c>
      <c r="B6079" s="1">
        <v>93.01</v>
      </c>
      <c r="C6079" s="6">
        <f t="shared" si="96"/>
        <v>-1.4092258407386139E-2</v>
      </c>
      <c r="D6079" s="6"/>
    </row>
    <row r="6080" spans="1:4" x14ac:dyDescent="0.25">
      <c r="A6080" s="3">
        <v>27127</v>
      </c>
      <c r="B6080" s="1">
        <v>92.03</v>
      </c>
      <c r="C6080" s="6">
        <f t="shared" si="96"/>
        <v>-1.0592403403610151E-2</v>
      </c>
      <c r="D6080" s="6"/>
    </row>
    <row r="6081" spans="1:4" x14ac:dyDescent="0.25">
      <c r="A6081" s="3">
        <v>27128</v>
      </c>
      <c r="B6081" s="1">
        <v>92.61</v>
      </c>
      <c r="C6081" s="6">
        <f t="shared" si="96"/>
        <v>6.2825163314121071E-3</v>
      </c>
      <c r="D6081" s="6"/>
    </row>
    <row r="6082" spans="1:4" x14ac:dyDescent="0.25">
      <c r="A6082" s="3">
        <v>27129</v>
      </c>
      <c r="B6082" s="1">
        <v>92.4</v>
      </c>
      <c r="C6082" s="6">
        <f t="shared" si="96"/>
        <v>-2.2701485345390745E-3</v>
      </c>
      <c r="D6082" s="6"/>
    </row>
    <row r="6083" spans="1:4" x14ac:dyDescent="0.25">
      <c r="A6083" s="3">
        <v>27130</v>
      </c>
      <c r="B6083" s="1">
        <v>92.12</v>
      </c>
      <c r="C6083" s="6">
        <f t="shared" si="96"/>
        <v>-3.034903695154047E-3</v>
      </c>
      <c r="D6083" s="6"/>
    </row>
    <row r="6084" spans="1:4" x14ac:dyDescent="0.25">
      <c r="A6084" s="3">
        <v>27134</v>
      </c>
      <c r="B6084" s="1">
        <v>92.05</v>
      </c>
      <c r="C6084" s="6">
        <f t="shared" ref="C6084:C6147" si="97">LN(B6084/B6083)</f>
        <v>-7.6016727339771708E-4</v>
      </c>
      <c r="D6084" s="6"/>
    </row>
    <row r="6085" spans="1:4" x14ac:dyDescent="0.25">
      <c r="A6085" s="3">
        <v>27135</v>
      </c>
      <c r="B6085" s="1">
        <v>93.66</v>
      </c>
      <c r="C6085" s="6">
        <f t="shared" si="97"/>
        <v>1.7339296076308783E-2</v>
      </c>
      <c r="D6085" s="6"/>
    </row>
    <row r="6086" spans="1:4" x14ac:dyDescent="0.25">
      <c r="A6086" s="3">
        <v>27136</v>
      </c>
      <c r="B6086" s="1">
        <v>94.36</v>
      </c>
      <c r="C6086" s="6">
        <f t="shared" si="97"/>
        <v>7.4460507840785322E-3</v>
      </c>
      <c r="D6086" s="6"/>
    </row>
    <row r="6087" spans="1:4" x14ac:dyDescent="0.25">
      <c r="A6087" s="3">
        <v>27137</v>
      </c>
      <c r="B6087" s="1">
        <v>94.78</v>
      </c>
      <c r="C6087" s="6">
        <f t="shared" si="97"/>
        <v>4.441161999968057E-3</v>
      </c>
      <c r="D6087" s="6"/>
    </row>
    <row r="6088" spans="1:4" x14ac:dyDescent="0.25">
      <c r="A6088" s="3">
        <v>27138</v>
      </c>
      <c r="B6088" s="1">
        <v>93.75</v>
      </c>
      <c r="C6088" s="6">
        <f t="shared" si="97"/>
        <v>-1.0926751688922107E-2</v>
      </c>
      <c r="D6088" s="6"/>
    </row>
    <row r="6089" spans="1:4" x14ac:dyDescent="0.25">
      <c r="A6089" s="3">
        <v>27141</v>
      </c>
      <c r="B6089" s="1">
        <v>93.38</v>
      </c>
      <c r="C6089" s="6">
        <f t="shared" si="97"/>
        <v>-3.9544753077293306E-3</v>
      </c>
      <c r="D6089" s="6"/>
    </row>
    <row r="6090" spans="1:4" x14ac:dyDescent="0.25">
      <c r="A6090" s="3">
        <v>27142</v>
      </c>
      <c r="B6090" s="1">
        <v>91.81</v>
      </c>
      <c r="C6090" s="6">
        <f t="shared" si="97"/>
        <v>-1.695596538718221E-2</v>
      </c>
      <c r="D6090" s="6"/>
    </row>
    <row r="6091" spans="1:4" x14ac:dyDescent="0.25">
      <c r="A6091" s="3">
        <v>27143</v>
      </c>
      <c r="B6091" s="1">
        <v>90.3</v>
      </c>
      <c r="C6091" s="6">
        <f t="shared" si="97"/>
        <v>-1.6583763732668969E-2</v>
      </c>
      <c r="D6091" s="6"/>
    </row>
    <row r="6092" spans="1:4" x14ac:dyDescent="0.25">
      <c r="A6092" s="3">
        <v>27144</v>
      </c>
      <c r="B6092" s="1">
        <v>89.57</v>
      </c>
      <c r="C6092" s="6">
        <f t="shared" si="97"/>
        <v>-8.1170179358358019E-3</v>
      </c>
      <c r="D6092" s="6"/>
    </row>
    <row r="6093" spans="1:4" x14ac:dyDescent="0.25">
      <c r="A6093" s="3">
        <v>27145</v>
      </c>
      <c r="B6093" s="1">
        <v>90.18</v>
      </c>
      <c r="C6093" s="6">
        <f t="shared" si="97"/>
        <v>6.7872305058342278E-3</v>
      </c>
      <c r="D6093" s="6"/>
    </row>
    <row r="6094" spans="1:4" x14ac:dyDescent="0.25">
      <c r="A6094" s="3">
        <v>27148</v>
      </c>
      <c r="B6094" s="1">
        <v>90</v>
      </c>
      <c r="C6094" s="6">
        <f t="shared" si="97"/>
        <v>-1.9980026626731087E-3</v>
      </c>
      <c r="D6094" s="6"/>
    </row>
    <row r="6095" spans="1:4" x14ac:dyDescent="0.25">
      <c r="A6095" s="3">
        <v>27149</v>
      </c>
      <c r="B6095" s="1">
        <v>90.31</v>
      </c>
      <c r="C6095" s="6">
        <f t="shared" si="97"/>
        <v>3.438525932442248E-3</v>
      </c>
      <c r="D6095" s="6"/>
    </row>
    <row r="6096" spans="1:4" x14ac:dyDescent="0.25">
      <c r="A6096" s="3">
        <v>27150</v>
      </c>
      <c r="B6096" s="1">
        <v>92.22</v>
      </c>
      <c r="C6096" s="6">
        <f t="shared" si="97"/>
        <v>2.0928830515852079E-2</v>
      </c>
      <c r="D6096" s="6"/>
    </row>
    <row r="6097" spans="1:4" x14ac:dyDescent="0.25">
      <c r="A6097" s="3">
        <v>27151</v>
      </c>
      <c r="B6097" s="1">
        <v>92.09</v>
      </c>
      <c r="C6097" s="6">
        <f t="shared" si="97"/>
        <v>-1.4106670452838442E-3</v>
      </c>
      <c r="D6097" s="6"/>
    </row>
    <row r="6098" spans="1:4" x14ac:dyDescent="0.25">
      <c r="A6098" s="3">
        <v>27152</v>
      </c>
      <c r="B6098" s="1">
        <v>91.29</v>
      </c>
      <c r="C6098" s="6">
        <f t="shared" si="97"/>
        <v>-8.7251071562861916E-3</v>
      </c>
      <c r="D6098" s="6"/>
    </row>
    <row r="6099" spans="1:4" x14ac:dyDescent="0.25">
      <c r="A6099" s="3">
        <v>27155</v>
      </c>
      <c r="B6099" s="1">
        <v>91.12</v>
      </c>
      <c r="C6099" s="6">
        <f t="shared" si="97"/>
        <v>-1.8639334380627533E-3</v>
      </c>
      <c r="D6099" s="6"/>
    </row>
    <row r="6100" spans="1:4" x14ac:dyDescent="0.25">
      <c r="A6100" s="3">
        <v>27156</v>
      </c>
      <c r="B6100" s="1">
        <v>91.46</v>
      </c>
      <c r="C6100" s="6">
        <f t="shared" si="97"/>
        <v>3.7243990909822727E-3</v>
      </c>
      <c r="D6100" s="6"/>
    </row>
    <row r="6101" spans="1:4" x14ac:dyDescent="0.25">
      <c r="A6101" s="3">
        <v>27157</v>
      </c>
      <c r="B6101" s="1">
        <v>91.64</v>
      </c>
      <c r="C6101" s="6">
        <f t="shared" si="97"/>
        <v>1.9661393553857352E-3</v>
      </c>
      <c r="D6101" s="6"/>
    </row>
    <row r="6102" spans="1:4" x14ac:dyDescent="0.25">
      <c r="A6102" s="3">
        <v>27158</v>
      </c>
      <c r="B6102" s="1">
        <v>92.96</v>
      </c>
      <c r="C6102" s="6">
        <f t="shared" si="97"/>
        <v>1.4301435518306349E-2</v>
      </c>
      <c r="D6102" s="6"/>
    </row>
    <row r="6103" spans="1:4" x14ac:dyDescent="0.25">
      <c r="A6103" s="3">
        <v>27159</v>
      </c>
      <c r="B6103" s="1">
        <v>91.47</v>
      </c>
      <c r="C6103" s="6">
        <f t="shared" si="97"/>
        <v>-1.6158243435327922E-2</v>
      </c>
      <c r="D6103" s="6"/>
    </row>
    <row r="6104" spans="1:4" x14ac:dyDescent="0.25">
      <c r="A6104" s="3">
        <v>27162</v>
      </c>
      <c r="B6104" s="1">
        <v>90.66</v>
      </c>
      <c r="C6104" s="6">
        <f t="shared" si="97"/>
        <v>-8.8948041555699797E-3</v>
      </c>
      <c r="D6104" s="6"/>
    </row>
    <row r="6105" spans="1:4" x14ac:dyDescent="0.25">
      <c r="A6105" s="3">
        <v>27163</v>
      </c>
      <c r="B6105" s="1">
        <v>90.69</v>
      </c>
      <c r="C6105" s="6">
        <f t="shared" si="97"/>
        <v>3.308519467732748E-4</v>
      </c>
      <c r="D6105" s="6"/>
    </row>
    <row r="6106" spans="1:4" x14ac:dyDescent="0.25">
      <c r="A6106" s="3">
        <v>27164</v>
      </c>
      <c r="B6106" s="1">
        <v>90.45</v>
      </c>
      <c r="C6106" s="6">
        <f t="shared" si="97"/>
        <v>-2.6498856181721513E-3</v>
      </c>
      <c r="D6106" s="6"/>
    </row>
    <row r="6107" spans="1:4" x14ac:dyDescent="0.25">
      <c r="A6107" s="3">
        <v>27165</v>
      </c>
      <c r="B6107" s="1">
        <v>89.72</v>
      </c>
      <c r="C6107" s="6">
        <f t="shared" si="97"/>
        <v>-8.1035021892966012E-3</v>
      </c>
      <c r="D6107" s="6"/>
    </row>
    <row r="6108" spans="1:4" x14ac:dyDescent="0.25">
      <c r="A6108" s="3">
        <v>27166</v>
      </c>
      <c r="B6108" s="1">
        <v>88.21</v>
      </c>
      <c r="C6108" s="6">
        <f t="shared" si="97"/>
        <v>-1.6973374381332007E-2</v>
      </c>
      <c r="D6108" s="6"/>
    </row>
    <row r="6109" spans="1:4" x14ac:dyDescent="0.25">
      <c r="A6109" s="3">
        <v>27169</v>
      </c>
      <c r="B6109" s="1">
        <v>87.86</v>
      </c>
      <c r="C6109" s="6">
        <f t="shared" si="97"/>
        <v>-3.9756967230419682E-3</v>
      </c>
      <c r="D6109" s="6"/>
    </row>
    <row r="6110" spans="1:4" x14ac:dyDescent="0.25">
      <c r="A6110" s="3">
        <v>27170</v>
      </c>
      <c r="B6110" s="1">
        <v>87.91</v>
      </c>
      <c r="C6110" s="6">
        <f t="shared" si="97"/>
        <v>5.6892531545370826E-4</v>
      </c>
      <c r="D6110" s="6"/>
    </row>
    <row r="6111" spans="1:4" x14ac:dyDescent="0.25">
      <c r="A6111" s="3">
        <v>27171</v>
      </c>
      <c r="B6111" s="1">
        <v>87.09</v>
      </c>
      <c r="C6111" s="6">
        <f t="shared" si="97"/>
        <v>-9.371497158438935E-3</v>
      </c>
      <c r="D6111" s="6"/>
    </row>
    <row r="6112" spans="1:4" x14ac:dyDescent="0.25">
      <c r="A6112" s="3">
        <v>27172</v>
      </c>
      <c r="B6112" s="1">
        <v>87.29</v>
      </c>
      <c r="C6112" s="6">
        <f t="shared" si="97"/>
        <v>2.2938420426102781E-3</v>
      </c>
      <c r="D6112" s="6"/>
    </row>
    <row r="6113" spans="1:4" x14ac:dyDescent="0.25">
      <c r="A6113" s="3">
        <v>27173</v>
      </c>
      <c r="B6113" s="1">
        <v>88.58</v>
      </c>
      <c r="C6113" s="6">
        <f t="shared" si="97"/>
        <v>1.4670189747793621E-2</v>
      </c>
      <c r="D6113" s="6"/>
    </row>
    <row r="6114" spans="1:4" x14ac:dyDescent="0.25">
      <c r="A6114" s="3">
        <v>27177</v>
      </c>
      <c r="B6114" s="1">
        <v>88.37</v>
      </c>
      <c r="C6114" s="6">
        <f t="shared" si="97"/>
        <v>-2.3735529651390326E-3</v>
      </c>
      <c r="D6114" s="6"/>
    </row>
    <row r="6115" spans="1:4" x14ac:dyDescent="0.25">
      <c r="A6115" s="3">
        <v>27178</v>
      </c>
      <c r="B6115" s="1">
        <v>86.89</v>
      </c>
      <c r="C6115" s="6">
        <f t="shared" si="97"/>
        <v>-1.6889594678798449E-2</v>
      </c>
      <c r="D6115" s="6"/>
    </row>
    <row r="6116" spans="1:4" x14ac:dyDescent="0.25">
      <c r="A6116" s="3">
        <v>27179</v>
      </c>
      <c r="B6116" s="1">
        <v>87.43</v>
      </c>
      <c r="C6116" s="6">
        <f t="shared" si="97"/>
        <v>6.1955223416850797E-3</v>
      </c>
      <c r="D6116" s="6"/>
    </row>
    <row r="6117" spans="1:4" x14ac:dyDescent="0.25">
      <c r="A6117" s="3">
        <v>27180</v>
      </c>
      <c r="B6117" s="1">
        <v>87.28</v>
      </c>
      <c r="C6117" s="6">
        <f t="shared" si="97"/>
        <v>-1.7171316679843096E-3</v>
      </c>
      <c r="D6117" s="6"/>
    </row>
    <row r="6118" spans="1:4" x14ac:dyDescent="0.25">
      <c r="A6118" s="3">
        <v>27183</v>
      </c>
      <c r="B6118" s="1">
        <v>89.1</v>
      </c>
      <c r="C6118" s="6">
        <f t="shared" si="97"/>
        <v>2.063799295194815E-2</v>
      </c>
      <c r="D6118" s="6"/>
    </row>
    <row r="6119" spans="1:4" x14ac:dyDescent="0.25">
      <c r="A6119" s="3">
        <v>27184</v>
      </c>
      <c r="B6119" s="1">
        <v>90.14</v>
      </c>
      <c r="C6119" s="6">
        <f t="shared" si="97"/>
        <v>1.1604682785738714E-2</v>
      </c>
      <c r="D6119" s="6"/>
    </row>
    <row r="6120" spans="1:4" x14ac:dyDescent="0.25">
      <c r="A6120" s="3">
        <v>27185</v>
      </c>
      <c r="B6120" s="1">
        <v>90.31</v>
      </c>
      <c r="C6120" s="6">
        <f t="shared" si="97"/>
        <v>1.8841790002052624E-3</v>
      </c>
      <c r="D6120" s="6"/>
    </row>
    <row r="6121" spans="1:4" x14ac:dyDescent="0.25">
      <c r="A6121" s="3">
        <v>27186</v>
      </c>
      <c r="B6121" s="1">
        <v>91.96</v>
      </c>
      <c r="C6121" s="6">
        <f t="shared" si="97"/>
        <v>1.8105503632273413E-2</v>
      </c>
      <c r="D6121" s="6"/>
    </row>
    <row r="6122" spans="1:4" x14ac:dyDescent="0.25">
      <c r="A6122" s="3">
        <v>27187</v>
      </c>
      <c r="B6122" s="1">
        <v>92.55</v>
      </c>
      <c r="C6122" s="6">
        <f t="shared" si="97"/>
        <v>6.395339124525834E-3</v>
      </c>
      <c r="D6122" s="6"/>
    </row>
    <row r="6123" spans="1:4" x14ac:dyDescent="0.25">
      <c r="A6123" s="3">
        <v>27190</v>
      </c>
      <c r="B6123" s="1">
        <v>93.1</v>
      </c>
      <c r="C6123" s="6">
        <f t="shared" si="97"/>
        <v>5.9251452635148676E-3</v>
      </c>
      <c r="D6123" s="6"/>
    </row>
    <row r="6124" spans="1:4" x14ac:dyDescent="0.25">
      <c r="A6124" s="3">
        <v>27191</v>
      </c>
      <c r="B6124" s="1">
        <v>92.28</v>
      </c>
      <c r="C6124" s="6">
        <f t="shared" si="97"/>
        <v>-8.8467509774683879E-3</v>
      </c>
      <c r="D6124" s="6"/>
    </row>
    <row r="6125" spans="1:4" x14ac:dyDescent="0.25">
      <c r="A6125" s="3">
        <v>27192</v>
      </c>
      <c r="B6125" s="1">
        <v>92.06</v>
      </c>
      <c r="C6125" s="6">
        <f t="shared" si="97"/>
        <v>-2.3868949164574799E-3</v>
      </c>
      <c r="D6125" s="6"/>
    </row>
    <row r="6126" spans="1:4" x14ac:dyDescent="0.25">
      <c r="A6126" s="3">
        <v>27193</v>
      </c>
      <c r="B6126" s="1">
        <v>92.34</v>
      </c>
      <c r="C6126" s="6">
        <f t="shared" si="97"/>
        <v>3.036878689747404E-3</v>
      </c>
      <c r="D6126" s="6"/>
    </row>
    <row r="6127" spans="1:4" x14ac:dyDescent="0.25">
      <c r="A6127" s="3">
        <v>27194</v>
      </c>
      <c r="B6127" s="1">
        <v>91.3</v>
      </c>
      <c r="C6127" s="6">
        <f t="shared" si="97"/>
        <v>-1.1326629477920111E-2</v>
      </c>
      <c r="D6127" s="6"/>
    </row>
    <row r="6128" spans="1:4" x14ac:dyDescent="0.25">
      <c r="A6128" s="3">
        <v>27197</v>
      </c>
      <c r="B6128" s="1">
        <v>90.04</v>
      </c>
      <c r="C6128" s="6">
        <f t="shared" si="97"/>
        <v>-1.389677156239116E-2</v>
      </c>
      <c r="D6128" s="6"/>
    </row>
    <row r="6129" spans="1:4" x14ac:dyDescent="0.25">
      <c r="A6129" s="3">
        <v>27198</v>
      </c>
      <c r="B6129" s="1">
        <v>89.45</v>
      </c>
      <c r="C6129" s="6">
        <f t="shared" si="97"/>
        <v>-6.5742060838033843E-3</v>
      </c>
      <c r="D6129" s="6"/>
    </row>
    <row r="6130" spans="1:4" x14ac:dyDescent="0.25">
      <c r="A6130" s="3">
        <v>27199</v>
      </c>
      <c r="B6130" s="1">
        <v>88.84</v>
      </c>
      <c r="C6130" s="6">
        <f t="shared" si="97"/>
        <v>-6.842810928501415E-3</v>
      </c>
      <c r="D6130" s="6"/>
    </row>
    <row r="6131" spans="1:4" x14ac:dyDescent="0.25">
      <c r="A6131" s="3">
        <v>27200</v>
      </c>
      <c r="B6131" s="1">
        <v>88.21</v>
      </c>
      <c r="C6131" s="6">
        <f t="shared" si="97"/>
        <v>-7.1166637555511968E-3</v>
      </c>
      <c r="D6131" s="6"/>
    </row>
    <row r="6132" spans="1:4" x14ac:dyDescent="0.25">
      <c r="A6132" s="3">
        <v>27201</v>
      </c>
      <c r="B6132" s="1">
        <v>87.46</v>
      </c>
      <c r="C6132" s="6">
        <f t="shared" si="97"/>
        <v>-8.5387892859009884E-3</v>
      </c>
      <c r="D6132" s="6"/>
    </row>
    <row r="6133" spans="1:4" x14ac:dyDescent="0.25">
      <c r="A6133" s="3">
        <v>27204</v>
      </c>
      <c r="B6133" s="1">
        <v>87.69</v>
      </c>
      <c r="C6133" s="6">
        <f t="shared" si="97"/>
        <v>2.6263218064898576E-3</v>
      </c>
      <c r="D6133" s="6"/>
    </row>
    <row r="6134" spans="1:4" x14ac:dyDescent="0.25">
      <c r="A6134" s="3">
        <v>27205</v>
      </c>
      <c r="B6134" s="1">
        <v>88.98</v>
      </c>
      <c r="C6134" s="6">
        <f t="shared" si="97"/>
        <v>1.4603757586631485E-2</v>
      </c>
      <c r="D6134" s="6"/>
    </row>
    <row r="6135" spans="1:4" x14ac:dyDescent="0.25">
      <c r="A6135" s="3">
        <v>27206</v>
      </c>
      <c r="B6135" s="1">
        <v>87.61</v>
      </c>
      <c r="C6135" s="6">
        <f t="shared" si="97"/>
        <v>-1.5516478699623332E-2</v>
      </c>
      <c r="D6135" s="6"/>
    </row>
    <row r="6136" spans="1:4" x14ac:dyDescent="0.25">
      <c r="A6136" s="3">
        <v>27207</v>
      </c>
      <c r="B6136" s="1">
        <v>86.31</v>
      </c>
      <c r="C6136" s="6">
        <f t="shared" si="97"/>
        <v>-1.4949680446706236E-2</v>
      </c>
      <c r="D6136" s="6"/>
    </row>
    <row r="6137" spans="1:4" x14ac:dyDescent="0.25">
      <c r="A6137" s="3">
        <v>27208</v>
      </c>
      <c r="B6137" s="1">
        <v>86</v>
      </c>
      <c r="C6137" s="6">
        <f t="shared" si="97"/>
        <v>-3.5981699780585352E-3</v>
      </c>
      <c r="D6137" s="6"/>
    </row>
    <row r="6138" spans="1:4" x14ac:dyDescent="0.25">
      <c r="A6138" s="3">
        <v>27211</v>
      </c>
      <c r="B6138" s="1">
        <v>86.02</v>
      </c>
      <c r="C6138" s="6">
        <f t="shared" si="97"/>
        <v>2.3253110208246185E-4</v>
      </c>
      <c r="D6138" s="6"/>
    </row>
    <row r="6139" spans="1:4" x14ac:dyDescent="0.25">
      <c r="A6139" s="3">
        <v>27212</v>
      </c>
      <c r="B6139" s="1">
        <v>84.3</v>
      </c>
      <c r="C6139" s="6">
        <f t="shared" si="97"/>
        <v>-2.0197962347780526E-2</v>
      </c>
      <c r="D6139" s="6"/>
    </row>
    <row r="6140" spans="1:4" x14ac:dyDescent="0.25">
      <c r="A6140" s="3">
        <v>27213</v>
      </c>
      <c r="B6140" s="1">
        <v>84.25</v>
      </c>
      <c r="C6140" s="6">
        <f t="shared" si="97"/>
        <v>-5.9329577533860937E-4</v>
      </c>
      <c r="D6140" s="6"/>
    </row>
    <row r="6141" spans="1:4" x14ac:dyDescent="0.25">
      <c r="A6141" s="3">
        <v>27215</v>
      </c>
      <c r="B6141" s="1">
        <v>83.66</v>
      </c>
      <c r="C6141" s="6">
        <f t="shared" si="97"/>
        <v>-7.0276032184187773E-3</v>
      </c>
      <c r="D6141" s="6"/>
    </row>
    <row r="6142" spans="1:4" x14ac:dyDescent="0.25">
      <c r="A6142" s="3">
        <v>27218</v>
      </c>
      <c r="B6142" s="1">
        <v>81.09</v>
      </c>
      <c r="C6142" s="6">
        <f t="shared" si="97"/>
        <v>-3.1201317057586404E-2</v>
      </c>
      <c r="D6142" s="6"/>
    </row>
    <row r="6143" spans="1:4" x14ac:dyDescent="0.25">
      <c r="A6143" s="3">
        <v>27219</v>
      </c>
      <c r="B6143" s="1">
        <v>81.48</v>
      </c>
      <c r="C6143" s="6">
        <f t="shared" si="97"/>
        <v>4.7979424021390481E-3</v>
      </c>
      <c r="D6143" s="6"/>
    </row>
    <row r="6144" spans="1:4" x14ac:dyDescent="0.25">
      <c r="A6144" s="3">
        <v>27220</v>
      </c>
      <c r="B6144" s="1">
        <v>79.989999999999995</v>
      </c>
      <c r="C6144" s="6">
        <f t="shared" si="97"/>
        <v>-1.8455964497874719E-2</v>
      </c>
      <c r="D6144" s="6"/>
    </row>
    <row r="6145" spans="1:4" x14ac:dyDescent="0.25">
      <c r="A6145" s="3">
        <v>27221</v>
      </c>
      <c r="B6145" s="1">
        <v>79.89</v>
      </c>
      <c r="C6145" s="6">
        <f t="shared" si="97"/>
        <v>-1.2509383667798836E-3</v>
      </c>
      <c r="D6145" s="6"/>
    </row>
    <row r="6146" spans="1:4" x14ac:dyDescent="0.25">
      <c r="A6146" s="3">
        <v>27222</v>
      </c>
      <c r="B6146" s="1">
        <v>83.15</v>
      </c>
      <c r="C6146" s="6">
        <f t="shared" si="97"/>
        <v>3.9995517144986177E-2</v>
      </c>
      <c r="D6146" s="6"/>
    </row>
    <row r="6147" spans="1:4" x14ac:dyDescent="0.25">
      <c r="A6147" s="3">
        <v>27225</v>
      </c>
      <c r="B6147" s="1">
        <v>83.78</v>
      </c>
      <c r="C6147" s="6">
        <f t="shared" si="97"/>
        <v>7.5481098799520781E-3</v>
      </c>
      <c r="D6147" s="6"/>
    </row>
    <row r="6148" spans="1:4" x14ac:dyDescent="0.25">
      <c r="A6148" s="3">
        <v>27226</v>
      </c>
      <c r="B6148" s="1">
        <v>82.81</v>
      </c>
      <c r="C6148" s="6">
        <f t="shared" ref="C6148:C6211" si="98">LN(B6148/B6147)</f>
        <v>-1.1645488473280048E-2</v>
      </c>
      <c r="D6148" s="6"/>
    </row>
    <row r="6149" spans="1:4" x14ac:dyDescent="0.25">
      <c r="A6149" s="3">
        <v>27227</v>
      </c>
      <c r="B6149" s="1">
        <v>83.7</v>
      </c>
      <c r="C6149" s="6">
        <f t="shared" si="98"/>
        <v>1.0690150449820949E-2</v>
      </c>
      <c r="D6149" s="6"/>
    </row>
    <row r="6150" spans="1:4" x14ac:dyDescent="0.25">
      <c r="A6150" s="3">
        <v>27228</v>
      </c>
      <c r="B6150" s="1">
        <v>83.78</v>
      </c>
      <c r="C6150" s="6">
        <f t="shared" si="98"/>
        <v>9.5533802345917147E-4</v>
      </c>
      <c r="D6150" s="6"/>
    </row>
    <row r="6151" spans="1:4" x14ac:dyDescent="0.25">
      <c r="A6151" s="3">
        <v>27229</v>
      </c>
      <c r="B6151" s="1">
        <v>83.54</v>
      </c>
      <c r="C6151" s="6">
        <f t="shared" si="98"/>
        <v>-2.8687564498595095E-3</v>
      </c>
      <c r="D6151" s="6"/>
    </row>
    <row r="6152" spans="1:4" x14ac:dyDescent="0.25">
      <c r="A6152" s="3">
        <v>27232</v>
      </c>
      <c r="B6152" s="1">
        <v>83.81</v>
      </c>
      <c r="C6152" s="6">
        <f t="shared" si="98"/>
        <v>3.2267730417854354E-3</v>
      </c>
      <c r="D6152" s="6"/>
    </row>
    <row r="6153" spans="1:4" x14ac:dyDescent="0.25">
      <c r="A6153" s="3">
        <v>27233</v>
      </c>
      <c r="B6153" s="1">
        <v>84.65</v>
      </c>
      <c r="C6153" s="6">
        <f t="shared" si="98"/>
        <v>9.9727764683296086E-3</v>
      </c>
      <c r="D6153" s="6"/>
    </row>
    <row r="6154" spans="1:4" x14ac:dyDescent="0.25">
      <c r="A6154" s="3">
        <v>27234</v>
      </c>
      <c r="B6154" s="1">
        <v>84.99</v>
      </c>
      <c r="C6154" s="6">
        <f t="shared" si="98"/>
        <v>4.0084939313903981E-3</v>
      </c>
      <c r="D6154" s="6"/>
    </row>
    <row r="6155" spans="1:4" x14ac:dyDescent="0.25">
      <c r="A6155" s="3">
        <v>27235</v>
      </c>
      <c r="B6155" s="1">
        <v>83.98</v>
      </c>
      <c r="C6155" s="6">
        <f t="shared" si="98"/>
        <v>-1.1954927254487532E-2</v>
      </c>
      <c r="D6155" s="6"/>
    </row>
    <row r="6156" spans="1:4" x14ac:dyDescent="0.25">
      <c r="A6156" s="3">
        <v>27236</v>
      </c>
      <c r="B6156" s="1">
        <v>82.4</v>
      </c>
      <c r="C6156" s="6">
        <f t="shared" si="98"/>
        <v>-1.8993238340621225E-2</v>
      </c>
      <c r="D6156" s="6"/>
    </row>
    <row r="6157" spans="1:4" x14ac:dyDescent="0.25">
      <c r="A6157" s="3">
        <v>27239</v>
      </c>
      <c r="B6157" s="1">
        <v>80.94</v>
      </c>
      <c r="C6157" s="6">
        <f t="shared" si="98"/>
        <v>-1.7877297467706641E-2</v>
      </c>
      <c r="D6157" s="6"/>
    </row>
    <row r="6158" spans="1:4" x14ac:dyDescent="0.25">
      <c r="A6158" s="3">
        <v>27240</v>
      </c>
      <c r="B6158" s="1">
        <v>80.5</v>
      </c>
      <c r="C6158" s="6">
        <f t="shared" si="98"/>
        <v>-5.4509550232018479E-3</v>
      </c>
      <c r="D6158" s="6"/>
    </row>
    <row r="6159" spans="1:4" x14ac:dyDescent="0.25">
      <c r="A6159" s="3">
        <v>27241</v>
      </c>
      <c r="B6159" s="1">
        <v>79.31</v>
      </c>
      <c r="C6159" s="6">
        <f t="shared" si="98"/>
        <v>-1.4892960329289438E-2</v>
      </c>
      <c r="D6159" s="6"/>
    </row>
    <row r="6160" spans="1:4" x14ac:dyDescent="0.25">
      <c r="A6160" s="3">
        <v>27242</v>
      </c>
      <c r="B6160" s="1">
        <v>78.75</v>
      </c>
      <c r="C6160" s="6">
        <f t="shared" si="98"/>
        <v>-7.0859463894858352E-3</v>
      </c>
      <c r="D6160" s="6"/>
    </row>
    <row r="6161" spans="1:4" x14ac:dyDescent="0.25">
      <c r="A6161" s="3">
        <v>27243</v>
      </c>
      <c r="B6161" s="1">
        <v>78.59</v>
      </c>
      <c r="C6161" s="6">
        <f t="shared" si="98"/>
        <v>-2.0338128276587925E-3</v>
      </c>
      <c r="D6161" s="6"/>
    </row>
    <row r="6162" spans="1:4" x14ac:dyDescent="0.25">
      <c r="A6162" s="3">
        <v>27246</v>
      </c>
      <c r="B6162" s="1">
        <v>79.290000000000006</v>
      </c>
      <c r="C6162" s="6">
        <f t="shared" si="98"/>
        <v>8.8675524062240413E-3</v>
      </c>
      <c r="D6162" s="6"/>
    </row>
    <row r="6163" spans="1:4" x14ac:dyDescent="0.25">
      <c r="A6163" s="3">
        <v>27247</v>
      </c>
      <c r="B6163" s="1">
        <v>80.52</v>
      </c>
      <c r="C6163" s="6">
        <f t="shared" si="98"/>
        <v>1.5393583487283148E-2</v>
      </c>
      <c r="D6163" s="6"/>
    </row>
    <row r="6164" spans="1:4" x14ac:dyDescent="0.25">
      <c r="A6164" s="3">
        <v>27248</v>
      </c>
      <c r="B6164" s="1">
        <v>82.65</v>
      </c>
      <c r="C6164" s="6">
        <f t="shared" si="98"/>
        <v>2.6109223495442525E-2</v>
      </c>
      <c r="D6164" s="6"/>
    </row>
    <row r="6165" spans="1:4" x14ac:dyDescent="0.25">
      <c r="A6165" s="3">
        <v>27249</v>
      </c>
      <c r="B6165" s="1">
        <v>81.569999999999993</v>
      </c>
      <c r="C6165" s="6">
        <f t="shared" si="98"/>
        <v>-1.3153276954544353E-2</v>
      </c>
      <c r="D6165" s="6"/>
    </row>
    <row r="6166" spans="1:4" x14ac:dyDescent="0.25">
      <c r="A6166" s="3">
        <v>27250</v>
      </c>
      <c r="B6166" s="1">
        <v>80.86</v>
      </c>
      <c r="C6166" s="6">
        <f t="shared" si="98"/>
        <v>-8.7422830998641777E-3</v>
      </c>
      <c r="D6166" s="6"/>
    </row>
    <row r="6167" spans="1:4" x14ac:dyDescent="0.25">
      <c r="A6167" s="3">
        <v>27253</v>
      </c>
      <c r="B6167" s="1">
        <v>79.75</v>
      </c>
      <c r="C6167" s="6">
        <f t="shared" si="98"/>
        <v>-1.3822522547670876E-2</v>
      </c>
      <c r="D6167" s="6"/>
    </row>
    <row r="6168" spans="1:4" x14ac:dyDescent="0.25">
      <c r="A6168" s="3">
        <v>27254</v>
      </c>
      <c r="B6168" s="1">
        <v>78.489999999999995</v>
      </c>
      <c r="C6168" s="6">
        <f t="shared" si="98"/>
        <v>-1.5925513526231682E-2</v>
      </c>
      <c r="D6168" s="6"/>
    </row>
    <row r="6169" spans="1:4" x14ac:dyDescent="0.25">
      <c r="A6169" s="3">
        <v>27255</v>
      </c>
      <c r="B6169" s="1">
        <v>76.73</v>
      </c>
      <c r="C6169" s="6">
        <f t="shared" si="98"/>
        <v>-2.2678461949148382E-2</v>
      </c>
      <c r="D6169" s="6"/>
    </row>
    <row r="6170" spans="1:4" x14ac:dyDescent="0.25">
      <c r="A6170" s="3">
        <v>27256</v>
      </c>
      <c r="B6170" s="1">
        <v>76.3</v>
      </c>
      <c r="C6170" s="6">
        <f t="shared" si="98"/>
        <v>-5.619827899162635E-3</v>
      </c>
      <c r="D6170" s="6"/>
    </row>
    <row r="6171" spans="1:4" x14ac:dyDescent="0.25">
      <c r="A6171" s="3">
        <v>27257</v>
      </c>
      <c r="B6171" s="1">
        <v>75.67</v>
      </c>
      <c r="C6171" s="6">
        <f t="shared" si="98"/>
        <v>-8.2911575839810792E-3</v>
      </c>
      <c r="D6171" s="6"/>
    </row>
    <row r="6172" spans="1:4" x14ac:dyDescent="0.25">
      <c r="A6172" s="3">
        <v>27260</v>
      </c>
      <c r="B6172" s="1">
        <v>74.569999999999993</v>
      </c>
      <c r="C6172" s="6">
        <f t="shared" si="98"/>
        <v>-1.464349915072685E-2</v>
      </c>
      <c r="D6172" s="6"/>
    </row>
    <row r="6173" spans="1:4" x14ac:dyDescent="0.25">
      <c r="A6173" s="3">
        <v>27261</v>
      </c>
      <c r="B6173" s="1">
        <v>74.95</v>
      </c>
      <c r="C6173" s="6">
        <f t="shared" si="98"/>
        <v>5.0829429929033238E-3</v>
      </c>
      <c r="D6173" s="6"/>
    </row>
    <row r="6174" spans="1:4" x14ac:dyDescent="0.25">
      <c r="A6174" s="3">
        <v>27262</v>
      </c>
      <c r="B6174" s="1">
        <v>73.510000000000005</v>
      </c>
      <c r="C6174" s="6">
        <f t="shared" si="98"/>
        <v>-1.9399773162610389E-2</v>
      </c>
      <c r="D6174" s="6"/>
    </row>
    <row r="6175" spans="1:4" x14ac:dyDescent="0.25">
      <c r="A6175" s="3">
        <v>27263</v>
      </c>
      <c r="B6175" s="1">
        <v>72.8</v>
      </c>
      <c r="C6175" s="6">
        <f t="shared" si="98"/>
        <v>-9.7054961833561021E-3</v>
      </c>
      <c r="D6175" s="6"/>
    </row>
    <row r="6176" spans="1:4" x14ac:dyDescent="0.25">
      <c r="A6176" s="3">
        <v>27264</v>
      </c>
      <c r="B6176" s="1">
        <v>71.55</v>
      </c>
      <c r="C6176" s="6">
        <f t="shared" si="98"/>
        <v>-1.7319449200180421E-2</v>
      </c>
      <c r="D6176" s="6"/>
    </row>
    <row r="6177" spans="1:4" x14ac:dyDescent="0.25">
      <c r="A6177" s="3">
        <v>27267</v>
      </c>
      <c r="B6177" s="1">
        <v>72.16</v>
      </c>
      <c r="C6177" s="6">
        <f t="shared" si="98"/>
        <v>8.4893697519083256E-3</v>
      </c>
      <c r="D6177" s="6"/>
    </row>
    <row r="6178" spans="1:4" x14ac:dyDescent="0.25">
      <c r="A6178" s="3">
        <v>27268</v>
      </c>
      <c r="B6178" s="1">
        <v>70.94</v>
      </c>
      <c r="C6178" s="6">
        <f t="shared" si="98"/>
        <v>-1.705142640889239E-2</v>
      </c>
      <c r="D6178" s="6"/>
    </row>
    <row r="6179" spans="1:4" x14ac:dyDescent="0.25">
      <c r="A6179" s="3">
        <v>27269</v>
      </c>
      <c r="B6179" s="1">
        <v>70.760000000000005</v>
      </c>
      <c r="C6179" s="6">
        <f t="shared" si="98"/>
        <v>-2.5405800538911964E-3</v>
      </c>
      <c r="D6179" s="6"/>
    </row>
    <row r="6180" spans="1:4" x14ac:dyDescent="0.25">
      <c r="A6180" s="3">
        <v>27270</v>
      </c>
      <c r="B6180" s="1">
        <v>69.989999999999995</v>
      </c>
      <c r="C6180" s="6">
        <f t="shared" si="98"/>
        <v>-1.0941494590136427E-2</v>
      </c>
      <c r="D6180" s="6"/>
    </row>
    <row r="6181" spans="1:4" x14ac:dyDescent="0.25">
      <c r="A6181" s="3">
        <v>27271</v>
      </c>
      <c r="B6181" s="1">
        <v>72.150000000000006</v>
      </c>
      <c r="C6181" s="6">
        <f t="shared" si="98"/>
        <v>3.0394910518431795E-2</v>
      </c>
      <c r="D6181" s="6"/>
    </row>
    <row r="6182" spans="1:4" x14ac:dyDescent="0.25">
      <c r="A6182" s="3">
        <v>27275</v>
      </c>
      <c r="B6182" s="1">
        <v>70.52</v>
      </c>
      <c r="C6182" s="6">
        <f t="shared" si="98"/>
        <v>-2.2850927690210496E-2</v>
      </c>
      <c r="D6182" s="6"/>
    </row>
    <row r="6183" spans="1:4" x14ac:dyDescent="0.25">
      <c r="A6183" s="3">
        <v>27276</v>
      </c>
      <c r="B6183" s="1">
        <v>68.69</v>
      </c>
      <c r="C6183" s="6">
        <f t="shared" si="98"/>
        <v>-2.6292729303879232E-2</v>
      </c>
      <c r="D6183" s="6"/>
    </row>
    <row r="6184" spans="1:4" x14ac:dyDescent="0.25">
      <c r="A6184" s="3">
        <v>27277</v>
      </c>
      <c r="B6184" s="1">
        <v>70.87</v>
      </c>
      <c r="C6184" s="6">
        <f t="shared" si="98"/>
        <v>3.1243584596374538E-2</v>
      </c>
      <c r="D6184" s="6"/>
    </row>
    <row r="6185" spans="1:4" x14ac:dyDescent="0.25">
      <c r="A6185" s="3">
        <v>27278</v>
      </c>
      <c r="B6185" s="1">
        <v>71.42</v>
      </c>
      <c r="C6185" s="6">
        <f t="shared" si="98"/>
        <v>7.7307293441376997E-3</v>
      </c>
      <c r="D6185" s="6"/>
    </row>
    <row r="6186" spans="1:4" x14ac:dyDescent="0.25">
      <c r="A6186" s="3">
        <v>27281</v>
      </c>
      <c r="B6186" s="1">
        <v>69.72</v>
      </c>
      <c r="C6186" s="6">
        <f t="shared" si="98"/>
        <v>-2.409072151448222E-2</v>
      </c>
      <c r="D6186" s="6"/>
    </row>
    <row r="6187" spans="1:4" x14ac:dyDescent="0.25">
      <c r="A6187" s="3">
        <v>27282</v>
      </c>
      <c r="B6187" s="1">
        <v>69.239999999999995</v>
      </c>
      <c r="C6187" s="6">
        <f t="shared" si="98"/>
        <v>-6.9084903438116733E-3</v>
      </c>
      <c r="D6187" s="6"/>
    </row>
    <row r="6188" spans="1:4" x14ac:dyDescent="0.25">
      <c r="A6188" s="3">
        <v>27283</v>
      </c>
      <c r="B6188" s="1">
        <v>68.55</v>
      </c>
      <c r="C6188" s="6">
        <f t="shared" si="98"/>
        <v>-1.0015324299685022E-2</v>
      </c>
      <c r="D6188" s="6"/>
    </row>
    <row r="6189" spans="1:4" x14ac:dyDescent="0.25">
      <c r="A6189" s="3">
        <v>27284</v>
      </c>
      <c r="B6189" s="1">
        <v>66.709999999999994</v>
      </c>
      <c r="C6189" s="6">
        <f t="shared" si="98"/>
        <v>-2.7208539286899449E-2</v>
      </c>
      <c r="D6189" s="6"/>
    </row>
    <row r="6190" spans="1:4" x14ac:dyDescent="0.25">
      <c r="A6190" s="3">
        <v>27285</v>
      </c>
      <c r="B6190" s="1">
        <v>65.2</v>
      </c>
      <c r="C6190" s="6">
        <f t="shared" si="98"/>
        <v>-2.2895397788816666E-2</v>
      </c>
      <c r="D6190" s="6"/>
    </row>
    <row r="6191" spans="1:4" x14ac:dyDescent="0.25">
      <c r="A6191" s="3">
        <v>27288</v>
      </c>
      <c r="B6191" s="1">
        <v>66.260000000000005</v>
      </c>
      <c r="C6191" s="6">
        <f t="shared" si="98"/>
        <v>1.6126927939142551E-2</v>
      </c>
      <c r="D6191" s="6"/>
    </row>
    <row r="6192" spans="1:4" x14ac:dyDescent="0.25">
      <c r="A6192" s="3">
        <v>27289</v>
      </c>
      <c r="B6192" s="1">
        <v>67.38</v>
      </c>
      <c r="C6192" s="6">
        <f t="shared" si="98"/>
        <v>1.6761841106656933E-2</v>
      </c>
      <c r="D6192" s="6"/>
    </row>
    <row r="6193" spans="1:4" x14ac:dyDescent="0.25">
      <c r="A6193" s="3">
        <v>27290</v>
      </c>
      <c r="B6193" s="1">
        <v>67.72</v>
      </c>
      <c r="C6193" s="6">
        <f t="shared" si="98"/>
        <v>5.0333192865278792E-3</v>
      </c>
      <c r="D6193" s="6"/>
    </row>
    <row r="6194" spans="1:4" x14ac:dyDescent="0.25">
      <c r="A6194" s="3">
        <v>27291</v>
      </c>
      <c r="B6194" s="1">
        <v>70.09</v>
      </c>
      <c r="C6194" s="6">
        <f t="shared" si="98"/>
        <v>3.4398573247298898E-2</v>
      </c>
      <c r="D6194" s="6"/>
    </row>
    <row r="6195" spans="1:4" x14ac:dyDescent="0.25">
      <c r="A6195" s="3">
        <v>27292</v>
      </c>
      <c r="B6195" s="1">
        <v>70.14</v>
      </c>
      <c r="C6195" s="6">
        <f t="shared" si="98"/>
        <v>7.1311419979867732E-4</v>
      </c>
      <c r="D6195" s="6"/>
    </row>
    <row r="6196" spans="1:4" x14ac:dyDescent="0.25">
      <c r="A6196" s="3">
        <v>27295</v>
      </c>
      <c r="B6196" s="1">
        <v>69.42</v>
      </c>
      <c r="C6196" s="6">
        <f t="shared" si="98"/>
        <v>-1.0318234278391871E-2</v>
      </c>
      <c r="D6196" s="6"/>
    </row>
    <row r="6197" spans="1:4" x14ac:dyDescent="0.25">
      <c r="A6197" s="3">
        <v>27296</v>
      </c>
      <c r="B6197" s="1">
        <v>68.02</v>
      </c>
      <c r="C6197" s="6">
        <f t="shared" si="98"/>
        <v>-2.0373230854590911E-2</v>
      </c>
      <c r="D6197" s="6"/>
    </row>
    <row r="6198" spans="1:4" x14ac:dyDescent="0.25">
      <c r="A6198" s="3">
        <v>27297</v>
      </c>
      <c r="B6198" s="1">
        <v>67.569999999999993</v>
      </c>
      <c r="C6198" s="6">
        <f t="shared" si="98"/>
        <v>-6.6376820149662381E-3</v>
      </c>
      <c r="D6198" s="6"/>
    </row>
    <row r="6199" spans="1:4" x14ac:dyDescent="0.25">
      <c r="A6199" s="3">
        <v>27298</v>
      </c>
      <c r="B6199" s="1">
        <v>66.459999999999994</v>
      </c>
      <c r="C6199" s="6">
        <f t="shared" si="98"/>
        <v>-1.6563834637635035E-2</v>
      </c>
      <c r="D6199" s="6"/>
    </row>
    <row r="6200" spans="1:4" x14ac:dyDescent="0.25">
      <c r="A6200" s="3">
        <v>27299</v>
      </c>
      <c r="B6200" s="1">
        <v>64.94</v>
      </c>
      <c r="C6200" s="6">
        <f t="shared" si="98"/>
        <v>-2.3136496251748215E-2</v>
      </c>
      <c r="D6200" s="6"/>
    </row>
    <row r="6201" spans="1:4" x14ac:dyDescent="0.25">
      <c r="A6201" s="3">
        <v>27302</v>
      </c>
      <c r="B6201" s="1">
        <v>63.54</v>
      </c>
      <c r="C6201" s="6">
        <f t="shared" si="98"/>
        <v>-2.1794137833329771E-2</v>
      </c>
      <c r="D6201" s="6"/>
    </row>
    <row r="6202" spans="1:4" x14ac:dyDescent="0.25">
      <c r="A6202" s="3">
        <v>27303</v>
      </c>
      <c r="B6202" s="1">
        <v>63.39</v>
      </c>
      <c r="C6202" s="6">
        <f t="shared" si="98"/>
        <v>-2.3635085452950177E-3</v>
      </c>
      <c r="D6202" s="6"/>
    </row>
    <row r="6203" spans="1:4" x14ac:dyDescent="0.25">
      <c r="A6203" s="3">
        <v>27304</v>
      </c>
      <c r="B6203" s="1">
        <v>63.38</v>
      </c>
      <c r="C6203" s="6">
        <f t="shared" si="98"/>
        <v>-1.5776603330032657E-4</v>
      </c>
      <c r="D6203" s="6"/>
    </row>
    <row r="6204" spans="1:4" x14ac:dyDescent="0.25">
      <c r="A6204" s="3">
        <v>27305</v>
      </c>
      <c r="B6204" s="1">
        <v>62.28</v>
      </c>
      <c r="C6204" s="6">
        <f t="shared" si="98"/>
        <v>-1.7508007296977185E-2</v>
      </c>
      <c r="D6204" s="6"/>
    </row>
    <row r="6205" spans="1:4" x14ac:dyDescent="0.25">
      <c r="A6205" s="3">
        <v>27306</v>
      </c>
      <c r="B6205" s="1">
        <v>62.34</v>
      </c>
      <c r="C6205" s="6">
        <f t="shared" si="98"/>
        <v>9.6292737339356469E-4</v>
      </c>
      <c r="D6205" s="6"/>
    </row>
    <row r="6206" spans="1:4" x14ac:dyDescent="0.25">
      <c r="A6206" s="3">
        <v>27309</v>
      </c>
      <c r="B6206" s="1">
        <v>64.95</v>
      </c>
      <c r="C6206" s="6">
        <f t="shared" si="98"/>
        <v>4.1014468777417427E-2</v>
      </c>
      <c r="D6206" s="6"/>
    </row>
    <row r="6207" spans="1:4" x14ac:dyDescent="0.25">
      <c r="A6207" s="3">
        <v>27310</v>
      </c>
      <c r="B6207" s="1">
        <v>64.84</v>
      </c>
      <c r="C6207" s="6">
        <f t="shared" si="98"/>
        <v>-1.6950462491331303E-3</v>
      </c>
      <c r="D6207" s="6"/>
    </row>
    <row r="6208" spans="1:4" x14ac:dyDescent="0.25">
      <c r="A6208" s="3">
        <v>27311</v>
      </c>
      <c r="B6208" s="1">
        <v>67.819999999999993</v>
      </c>
      <c r="C6208" s="6">
        <f t="shared" si="98"/>
        <v>4.4934439830017006E-2</v>
      </c>
      <c r="D6208" s="6"/>
    </row>
    <row r="6209" spans="1:4" x14ac:dyDescent="0.25">
      <c r="A6209" s="3">
        <v>27312</v>
      </c>
      <c r="B6209" s="1">
        <v>69.790000000000006</v>
      </c>
      <c r="C6209" s="6">
        <f t="shared" si="98"/>
        <v>2.8633596331568006E-2</v>
      </c>
      <c r="D6209" s="6"/>
    </row>
    <row r="6210" spans="1:4" x14ac:dyDescent="0.25">
      <c r="A6210" s="3">
        <v>27313</v>
      </c>
      <c r="B6210" s="1">
        <v>71.14</v>
      </c>
      <c r="C6210" s="6">
        <f t="shared" si="98"/>
        <v>1.9159033491248874E-2</v>
      </c>
      <c r="D6210" s="6"/>
    </row>
    <row r="6211" spans="1:4" x14ac:dyDescent="0.25">
      <c r="A6211" s="3">
        <v>27316</v>
      </c>
      <c r="B6211" s="1">
        <v>72.739999999999995</v>
      </c>
      <c r="C6211" s="6">
        <f t="shared" si="98"/>
        <v>2.224167303853386E-2</v>
      </c>
      <c r="D6211" s="6"/>
    </row>
    <row r="6212" spans="1:4" x14ac:dyDescent="0.25">
      <c r="A6212" s="3">
        <v>27317</v>
      </c>
      <c r="B6212" s="1">
        <v>71.44</v>
      </c>
      <c r="C6212" s="6">
        <f t="shared" ref="C6212:C6275" si="99">LN(B6212/B6211)</f>
        <v>-1.8033502990599293E-2</v>
      </c>
      <c r="D6212" s="6"/>
    </row>
    <row r="6213" spans="1:4" x14ac:dyDescent="0.25">
      <c r="A6213" s="3">
        <v>27318</v>
      </c>
      <c r="B6213" s="1">
        <v>70.33</v>
      </c>
      <c r="C6213" s="6">
        <f t="shared" si="99"/>
        <v>-1.5659486248316735E-2</v>
      </c>
      <c r="D6213" s="6"/>
    </row>
    <row r="6214" spans="1:4" x14ac:dyDescent="0.25">
      <c r="A6214" s="3">
        <v>27319</v>
      </c>
      <c r="B6214" s="1">
        <v>71.17</v>
      </c>
      <c r="C6214" s="6">
        <f t="shared" si="99"/>
        <v>1.1872930991252899E-2</v>
      </c>
      <c r="D6214" s="6"/>
    </row>
    <row r="6215" spans="1:4" x14ac:dyDescent="0.25">
      <c r="A6215" s="3">
        <v>27320</v>
      </c>
      <c r="B6215" s="1">
        <v>72.28</v>
      </c>
      <c r="C6215" s="6">
        <f t="shared" si="99"/>
        <v>1.5476084412848026E-2</v>
      </c>
      <c r="D6215" s="6"/>
    </row>
    <row r="6216" spans="1:4" x14ac:dyDescent="0.25">
      <c r="A6216" s="3">
        <v>27323</v>
      </c>
      <c r="B6216" s="1">
        <v>73.5</v>
      </c>
      <c r="C6216" s="6">
        <f t="shared" si="99"/>
        <v>1.6737940494763244E-2</v>
      </c>
      <c r="D6216" s="6"/>
    </row>
    <row r="6217" spans="1:4" x14ac:dyDescent="0.25">
      <c r="A6217" s="3">
        <v>27324</v>
      </c>
      <c r="B6217" s="1">
        <v>73.13</v>
      </c>
      <c r="C6217" s="6">
        <f t="shared" si="99"/>
        <v>-5.0467269359311916E-3</v>
      </c>
      <c r="D6217" s="6"/>
    </row>
    <row r="6218" spans="1:4" x14ac:dyDescent="0.25">
      <c r="A6218" s="3">
        <v>27325</v>
      </c>
      <c r="B6218" s="1">
        <v>71.03</v>
      </c>
      <c r="C6218" s="6">
        <f t="shared" si="99"/>
        <v>-2.9136356273141185E-2</v>
      </c>
      <c r="D6218" s="6"/>
    </row>
    <row r="6219" spans="1:4" x14ac:dyDescent="0.25">
      <c r="A6219" s="3">
        <v>27326</v>
      </c>
      <c r="B6219" s="1">
        <v>70.22</v>
      </c>
      <c r="C6219" s="6">
        <f t="shared" si="99"/>
        <v>-1.1469152269432402E-2</v>
      </c>
      <c r="D6219" s="6"/>
    </row>
    <row r="6220" spans="1:4" x14ac:dyDescent="0.25">
      <c r="A6220" s="3">
        <v>27327</v>
      </c>
      <c r="B6220" s="1">
        <v>70.12</v>
      </c>
      <c r="C6220" s="6">
        <f t="shared" si="99"/>
        <v>-1.4251106872523003E-3</v>
      </c>
      <c r="D6220" s="6"/>
    </row>
    <row r="6221" spans="1:4" x14ac:dyDescent="0.25">
      <c r="A6221" s="3">
        <v>27330</v>
      </c>
      <c r="B6221" s="1">
        <v>70.09</v>
      </c>
      <c r="C6221" s="6">
        <f t="shared" si="99"/>
        <v>-4.2792954080040447E-4</v>
      </c>
      <c r="D6221" s="6"/>
    </row>
    <row r="6222" spans="1:4" x14ac:dyDescent="0.25">
      <c r="A6222" s="3">
        <v>27331</v>
      </c>
      <c r="B6222" s="1">
        <v>72.83</v>
      </c>
      <c r="C6222" s="6">
        <f t="shared" si="99"/>
        <v>3.8347827717590252E-2</v>
      </c>
      <c r="D6222" s="6"/>
    </row>
    <row r="6223" spans="1:4" x14ac:dyDescent="0.25">
      <c r="A6223" s="3">
        <v>27332</v>
      </c>
      <c r="B6223" s="1">
        <v>74.31</v>
      </c>
      <c r="C6223" s="6">
        <f t="shared" si="99"/>
        <v>2.0117573939554049E-2</v>
      </c>
      <c r="D6223" s="6"/>
    </row>
    <row r="6224" spans="1:4" x14ac:dyDescent="0.25">
      <c r="A6224" s="3">
        <v>27333</v>
      </c>
      <c r="B6224" s="1">
        <v>73.900000000000006</v>
      </c>
      <c r="C6224" s="6">
        <f t="shared" si="99"/>
        <v>-5.5327042152217114E-3</v>
      </c>
      <c r="D6224" s="6"/>
    </row>
    <row r="6225" spans="1:4" x14ac:dyDescent="0.25">
      <c r="A6225" s="3">
        <v>27334</v>
      </c>
      <c r="B6225" s="1">
        <v>73.88</v>
      </c>
      <c r="C6225" s="6">
        <f t="shared" si="99"/>
        <v>-2.706726231170294E-4</v>
      </c>
      <c r="D6225" s="6"/>
    </row>
    <row r="6226" spans="1:4" x14ac:dyDescent="0.25">
      <c r="A6226" s="3">
        <v>27337</v>
      </c>
      <c r="B6226" s="1">
        <v>73.08</v>
      </c>
      <c r="C6226" s="6">
        <f t="shared" si="99"/>
        <v>-1.0887423821233243E-2</v>
      </c>
      <c r="D6226" s="6"/>
    </row>
    <row r="6227" spans="1:4" x14ac:dyDescent="0.25">
      <c r="A6227" s="3">
        <v>27338</v>
      </c>
      <c r="B6227" s="1">
        <v>75.11</v>
      </c>
      <c r="C6227" s="6">
        <f t="shared" si="99"/>
        <v>2.7398974188114562E-2</v>
      </c>
      <c r="D6227" s="6"/>
    </row>
    <row r="6228" spans="1:4" x14ac:dyDescent="0.25">
      <c r="A6228" s="3">
        <v>27339</v>
      </c>
      <c r="B6228" s="1">
        <v>74.75</v>
      </c>
      <c r="C6228" s="6">
        <f t="shared" si="99"/>
        <v>-4.8044934271245527E-3</v>
      </c>
      <c r="D6228" s="6"/>
    </row>
    <row r="6229" spans="1:4" x14ac:dyDescent="0.25">
      <c r="A6229" s="3">
        <v>27340</v>
      </c>
      <c r="B6229" s="1">
        <v>75.209999999999994</v>
      </c>
      <c r="C6229" s="6">
        <f t="shared" si="99"/>
        <v>6.1349885675159293E-3</v>
      </c>
      <c r="D6229" s="6"/>
    </row>
    <row r="6230" spans="1:4" x14ac:dyDescent="0.25">
      <c r="A6230" s="3">
        <v>27341</v>
      </c>
      <c r="B6230" s="1">
        <v>74.91</v>
      </c>
      <c r="C6230" s="6">
        <f t="shared" si="99"/>
        <v>-3.996807878520095E-3</v>
      </c>
      <c r="D6230" s="6"/>
    </row>
    <row r="6231" spans="1:4" x14ac:dyDescent="0.25">
      <c r="A6231" s="3">
        <v>27344</v>
      </c>
      <c r="B6231" s="1">
        <v>75.150000000000006</v>
      </c>
      <c r="C6231" s="6">
        <f t="shared" si="99"/>
        <v>3.1987232391919992E-3</v>
      </c>
      <c r="D6231" s="6"/>
    </row>
    <row r="6232" spans="1:4" x14ac:dyDescent="0.25">
      <c r="A6232" s="3">
        <v>27345</v>
      </c>
      <c r="B6232" s="1">
        <v>73.67</v>
      </c>
      <c r="C6232" s="6">
        <f t="shared" si="99"/>
        <v>-1.9890455504261353E-2</v>
      </c>
      <c r="D6232" s="6"/>
    </row>
    <row r="6233" spans="1:4" x14ac:dyDescent="0.25">
      <c r="A6233" s="3">
        <v>27346</v>
      </c>
      <c r="B6233" s="1">
        <v>73.349999999999994</v>
      </c>
      <c r="C6233" s="6">
        <f t="shared" si="99"/>
        <v>-4.3531561057316035E-3</v>
      </c>
      <c r="D6233" s="6"/>
    </row>
    <row r="6234" spans="1:4" x14ac:dyDescent="0.25">
      <c r="A6234" s="3">
        <v>27347</v>
      </c>
      <c r="B6234" s="1">
        <v>73.06</v>
      </c>
      <c r="C6234" s="6">
        <f t="shared" si="99"/>
        <v>-3.961483221854134E-3</v>
      </c>
      <c r="D6234" s="6"/>
    </row>
    <row r="6235" spans="1:4" x14ac:dyDescent="0.25">
      <c r="A6235" s="3">
        <v>27348</v>
      </c>
      <c r="B6235" s="1">
        <v>71.91</v>
      </c>
      <c r="C6235" s="6">
        <f t="shared" si="99"/>
        <v>-1.5865684252733783E-2</v>
      </c>
      <c r="D6235" s="6"/>
    </row>
    <row r="6236" spans="1:4" x14ac:dyDescent="0.25">
      <c r="A6236" s="3">
        <v>27351</v>
      </c>
      <c r="B6236" s="1">
        <v>69.27</v>
      </c>
      <c r="C6236" s="6">
        <f t="shared" si="99"/>
        <v>-3.7403425079888988E-2</v>
      </c>
      <c r="D6236" s="6"/>
    </row>
    <row r="6237" spans="1:4" x14ac:dyDescent="0.25">
      <c r="A6237" s="3">
        <v>27352</v>
      </c>
      <c r="B6237" s="1">
        <v>68.2</v>
      </c>
      <c r="C6237" s="6">
        <f t="shared" si="99"/>
        <v>-1.5567347185097126E-2</v>
      </c>
      <c r="D6237" s="6"/>
    </row>
    <row r="6238" spans="1:4" x14ac:dyDescent="0.25">
      <c r="A6238" s="3">
        <v>27353</v>
      </c>
      <c r="B6238" s="1">
        <v>67.900000000000006</v>
      </c>
      <c r="C6238" s="6">
        <f t="shared" si="99"/>
        <v>-4.4085302847659685E-3</v>
      </c>
      <c r="D6238" s="6"/>
    </row>
    <row r="6239" spans="1:4" x14ac:dyDescent="0.25">
      <c r="A6239" s="3">
        <v>27354</v>
      </c>
      <c r="B6239" s="1">
        <v>68.180000000000007</v>
      </c>
      <c r="C6239" s="6">
        <f t="shared" si="99"/>
        <v>4.1152321451065794E-3</v>
      </c>
      <c r="D6239" s="6"/>
    </row>
    <row r="6240" spans="1:4" x14ac:dyDescent="0.25">
      <c r="A6240" s="3">
        <v>27355</v>
      </c>
      <c r="B6240" s="1">
        <v>68.900000000000006</v>
      </c>
      <c r="C6240" s="6">
        <f t="shared" si="99"/>
        <v>1.0504911309855753E-2</v>
      </c>
      <c r="D6240" s="6"/>
    </row>
    <row r="6241" spans="1:4" x14ac:dyDescent="0.25">
      <c r="A6241" s="3">
        <v>27358</v>
      </c>
      <c r="B6241" s="1">
        <v>68.83</v>
      </c>
      <c r="C6241" s="6">
        <f t="shared" si="99"/>
        <v>-1.016481609340214E-3</v>
      </c>
      <c r="D6241" s="6"/>
    </row>
    <row r="6242" spans="1:4" x14ac:dyDescent="0.25">
      <c r="A6242" s="3">
        <v>27359</v>
      </c>
      <c r="B6242" s="1">
        <v>69.47</v>
      </c>
      <c r="C6242" s="6">
        <f t="shared" si="99"/>
        <v>9.2553082945166284E-3</v>
      </c>
      <c r="D6242" s="6"/>
    </row>
    <row r="6243" spans="1:4" x14ac:dyDescent="0.25">
      <c r="A6243" s="3">
        <v>27360</v>
      </c>
      <c r="B6243" s="1">
        <v>69.94</v>
      </c>
      <c r="C6243" s="6">
        <f t="shared" si="99"/>
        <v>6.7427269304401712E-3</v>
      </c>
      <c r="D6243" s="6"/>
    </row>
    <row r="6244" spans="1:4" x14ac:dyDescent="0.25">
      <c r="A6244" s="3">
        <v>27362</v>
      </c>
      <c r="B6244" s="1">
        <v>69.97</v>
      </c>
      <c r="C6244" s="6">
        <f t="shared" si="99"/>
        <v>4.2884712257556764E-4</v>
      </c>
      <c r="D6244" s="6"/>
    </row>
    <row r="6245" spans="1:4" x14ac:dyDescent="0.25">
      <c r="A6245" s="3">
        <v>27365</v>
      </c>
      <c r="B6245" s="1">
        <v>68.11</v>
      </c>
      <c r="C6245" s="6">
        <f t="shared" si="99"/>
        <v>-2.6942533504578366E-2</v>
      </c>
      <c r="D6245" s="6"/>
    </row>
    <row r="6246" spans="1:4" x14ac:dyDescent="0.25">
      <c r="A6246" s="3">
        <v>27366</v>
      </c>
      <c r="B6246" s="1">
        <v>67.17</v>
      </c>
      <c r="C6246" s="6">
        <f t="shared" si="99"/>
        <v>-1.3897325974453837E-2</v>
      </c>
      <c r="D6246" s="6"/>
    </row>
    <row r="6247" spans="1:4" x14ac:dyDescent="0.25">
      <c r="A6247" s="3">
        <v>27367</v>
      </c>
      <c r="B6247" s="1">
        <v>67.41</v>
      </c>
      <c r="C6247" s="6">
        <f t="shared" si="99"/>
        <v>3.5666555865741709E-3</v>
      </c>
      <c r="D6247" s="6"/>
    </row>
    <row r="6248" spans="1:4" x14ac:dyDescent="0.25">
      <c r="A6248" s="3">
        <v>27368</v>
      </c>
      <c r="B6248" s="1">
        <v>66.13</v>
      </c>
      <c r="C6248" s="6">
        <f t="shared" si="99"/>
        <v>-1.9170873178776544E-2</v>
      </c>
      <c r="D6248" s="6"/>
    </row>
    <row r="6249" spans="1:4" x14ac:dyDescent="0.25">
      <c r="A6249" s="3">
        <v>27369</v>
      </c>
      <c r="B6249" s="1">
        <v>65.010000000000005</v>
      </c>
      <c r="C6249" s="6">
        <f t="shared" si="99"/>
        <v>-1.7081397470193528E-2</v>
      </c>
      <c r="D6249" s="6"/>
    </row>
    <row r="6250" spans="1:4" x14ac:dyDescent="0.25">
      <c r="A6250" s="3">
        <v>27372</v>
      </c>
      <c r="B6250" s="1">
        <v>65.599999999999994</v>
      </c>
      <c r="C6250" s="6">
        <f t="shared" si="99"/>
        <v>9.0345917336658536E-3</v>
      </c>
      <c r="D6250" s="6"/>
    </row>
    <row r="6251" spans="1:4" x14ac:dyDescent="0.25">
      <c r="A6251" s="3">
        <v>27373</v>
      </c>
      <c r="B6251" s="1">
        <v>67.28</v>
      </c>
      <c r="C6251" s="6">
        <f t="shared" si="99"/>
        <v>2.528731971464928E-2</v>
      </c>
      <c r="D6251" s="6"/>
    </row>
    <row r="6252" spans="1:4" x14ac:dyDescent="0.25">
      <c r="A6252" s="3">
        <v>27374</v>
      </c>
      <c r="B6252" s="1">
        <v>67.67</v>
      </c>
      <c r="C6252" s="6">
        <f t="shared" si="99"/>
        <v>5.7799345794415594E-3</v>
      </c>
      <c r="D6252" s="6"/>
    </row>
    <row r="6253" spans="1:4" x14ac:dyDescent="0.25">
      <c r="A6253" s="3">
        <v>27375</v>
      </c>
      <c r="B6253" s="1">
        <v>67.45</v>
      </c>
      <c r="C6253" s="6">
        <f t="shared" si="99"/>
        <v>-3.2563675903692375E-3</v>
      </c>
      <c r="D6253" s="6"/>
    </row>
    <row r="6254" spans="1:4" x14ac:dyDescent="0.25">
      <c r="A6254" s="3">
        <v>27376</v>
      </c>
      <c r="B6254" s="1">
        <v>67.069999999999993</v>
      </c>
      <c r="C6254" s="6">
        <f t="shared" si="99"/>
        <v>-5.6497325421191328E-3</v>
      </c>
      <c r="D6254" s="6"/>
    </row>
    <row r="6255" spans="1:4" x14ac:dyDescent="0.25">
      <c r="A6255" s="3">
        <v>27379</v>
      </c>
      <c r="B6255" s="1">
        <v>66.459999999999994</v>
      </c>
      <c r="C6255" s="6">
        <f t="shared" si="99"/>
        <v>-9.1365871851976817E-3</v>
      </c>
      <c r="D6255" s="6"/>
    </row>
    <row r="6256" spans="1:4" x14ac:dyDescent="0.25">
      <c r="A6256" s="3">
        <v>27380</v>
      </c>
      <c r="B6256" s="1">
        <v>67.58</v>
      </c>
      <c r="C6256" s="6">
        <f t="shared" si="99"/>
        <v>1.6711818359695724E-2</v>
      </c>
      <c r="D6256" s="6"/>
    </row>
    <row r="6257" spans="1:4" x14ac:dyDescent="0.25">
      <c r="A6257" s="3">
        <v>27381</v>
      </c>
      <c r="B6257" s="1">
        <v>67.900000000000006</v>
      </c>
      <c r="C6257" s="6">
        <f t="shared" si="99"/>
        <v>4.7239532785066912E-3</v>
      </c>
      <c r="D6257" s="6"/>
    </row>
    <row r="6258" spans="1:4" x14ac:dyDescent="0.25">
      <c r="A6258" s="3">
        <v>27382</v>
      </c>
      <c r="B6258" s="1">
        <v>67.650000000000006</v>
      </c>
      <c r="C6258" s="6">
        <f t="shared" si="99"/>
        <v>-3.6886799478533842E-3</v>
      </c>
      <c r="D6258" s="6"/>
    </row>
    <row r="6259" spans="1:4" x14ac:dyDescent="0.25">
      <c r="A6259" s="3">
        <v>27383</v>
      </c>
      <c r="B6259" s="1">
        <v>66.91</v>
      </c>
      <c r="C6259" s="6">
        <f t="shared" si="99"/>
        <v>-1.0998921822071626E-2</v>
      </c>
      <c r="D6259" s="6"/>
    </row>
    <row r="6260" spans="1:4" x14ac:dyDescent="0.25">
      <c r="A6260" s="3">
        <v>27386</v>
      </c>
      <c r="B6260" s="1">
        <v>65.959999999999994</v>
      </c>
      <c r="C6260" s="6">
        <f t="shared" si="99"/>
        <v>-1.4299935103327438E-2</v>
      </c>
      <c r="D6260" s="6"/>
    </row>
    <row r="6261" spans="1:4" x14ac:dyDescent="0.25">
      <c r="A6261" s="3">
        <v>27387</v>
      </c>
      <c r="B6261" s="1">
        <v>66.88</v>
      </c>
      <c r="C6261" s="6">
        <f t="shared" si="99"/>
        <v>1.3851471085047981E-2</v>
      </c>
      <c r="D6261" s="6"/>
    </row>
    <row r="6262" spans="1:4" x14ac:dyDescent="0.25">
      <c r="A6262" s="3">
        <v>27389</v>
      </c>
      <c r="B6262" s="1">
        <v>67.44</v>
      </c>
      <c r="C6262" s="6">
        <f t="shared" si="99"/>
        <v>8.3383449171538487E-3</v>
      </c>
      <c r="D6262" s="6"/>
    </row>
    <row r="6263" spans="1:4" x14ac:dyDescent="0.25">
      <c r="A6263" s="3">
        <v>27390</v>
      </c>
      <c r="B6263" s="1">
        <v>67.14</v>
      </c>
      <c r="C6263" s="6">
        <f t="shared" si="99"/>
        <v>-4.4583221417111643E-3</v>
      </c>
      <c r="D6263" s="6"/>
    </row>
    <row r="6264" spans="1:4" x14ac:dyDescent="0.25">
      <c r="A6264" s="3">
        <v>27393</v>
      </c>
      <c r="B6264" s="1">
        <v>67.16</v>
      </c>
      <c r="C6264" s="6">
        <f t="shared" si="99"/>
        <v>2.9784065745125474E-4</v>
      </c>
      <c r="D6264" s="6"/>
    </row>
    <row r="6265" spans="1:4" x14ac:dyDescent="0.25">
      <c r="A6265" s="3">
        <v>27394</v>
      </c>
      <c r="B6265" s="1">
        <v>68.56</v>
      </c>
      <c r="C6265" s="6">
        <f t="shared" si="99"/>
        <v>2.0631442080184418E-2</v>
      </c>
      <c r="D6265" s="6"/>
    </row>
    <row r="6266" spans="1:4" x14ac:dyDescent="0.25">
      <c r="A6266" s="3">
        <v>27396</v>
      </c>
      <c r="B6266" s="1">
        <v>70.23</v>
      </c>
      <c r="C6266" s="6">
        <f t="shared" si="99"/>
        <v>2.4066295881404673E-2</v>
      </c>
      <c r="D6266" s="6"/>
    </row>
    <row r="6267" spans="1:4" x14ac:dyDescent="0.25">
      <c r="A6267" s="3">
        <v>27397</v>
      </c>
      <c r="B6267" s="1">
        <v>70.709999999999994</v>
      </c>
      <c r="C6267" s="6">
        <f t="shared" si="99"/>
        <v>6.8114354452201197E-3</v>
      </c>
      <c r="D6267" s="6"/>
    </row>
    <row r="6268" spans="1:4" x14ac:dyDescent="0.25">
      <c r="A6268" s="3">
        <v>27400</v>
      </c>
      <c r="B6268" s="1">
        <v>71.069999999999993</v>
      </c>
      <c r="C6268" s="6">
        <f t="shared" si="99"/>
        <v>5.0783012226543866E-3</v>
      </c>
      <c r="D6268" s="6"/>
    </row>
    <row r="6269" spans="1:4" x14ac:dyDescent="0.25">
      <c r="A6269" s="3">
        <v>27401</v>
      </c>
      <c r="B6269" s="1">
        <v>71.02</v>
      </c>
      <c r="C6269" s="6">
        <f t="shared" si="99"/>
        <v>-7.0377932386190753E-4</v>
      </c>
      <c r="D6269" s="6"/>
    </row>
    <row r="6270" spans="1:4" x14ac:dyDescent="0.25">
      <c r="A6270" s="3">
        <v>27402</v>
      </c>
      <c r="B6270" s="1">
        <v>70.040000000000006</v>
      </c>
      <c r="C6270" s="6">
        <f t="shared" si="99"/>
        <v>-1.3895020097290565E-2</v>
      </c>
      <c r="D6270" s="6"/>
    </row>
    <row r="6271" spans="1:4" x14ac:dyDescent="0.25">
      <c r="A6271" s="3">
        <v>27403</v>
      </c>
      <c r="B6271" s="1">
        <v>71.17</v>
      </c>
      <c r="C6271" s="6">
        <f t="shared" si="99"/>
        <v>1.6004873893528573E-2</v>
      </c>
      <c r="D6271" s="6"/>
    </row>
    <row r="6272" spans="1:4" x14ac:dyDescent="0.25">
      <c r="A6272" s="3">
        <v>27404</v>
      </c>
      <c r="B6272" s="1">
        <v>72.61</v>
      </c>
      <c r="C6272" s="6">
        <f t="shared" si="99"/>
        <v>2.0031272080975677E-2</v>
      </c>
      <c r="D6272" s="6"/>
    </row>
    <row r="6273" spans="1:4" x14ac:dyDescent="0.25">
      <c r="A6273" s="3">
        <v>27407</v>
      </c>
      <c r="B6273" s="1">
        <v>72.31</v>
      </c>
      <c r="C6273" s="6">
        <f t="shared" si="99"/>
        <v>-4.1402212052949073E-3</v>
      </c>
      <c r="D6273" s="6"/>
    </row>
    <row r="6274" spans="1:4" x14ac:dyDescent="0.25">
      <c r="A6274" s="3">
        <v>27408</v>
      </c>
      <c r="B6274" s="1">
        <v>71.680000000000007</v>
      </c>
      <c r="C6274" s="6">
        <f t="shared" si="99"/>
        <v>-8.7506635201854196E-3</v>
      </c>
      <c r="D6274" s="6"/>
    </row>
    <row r="6275" spans="1:4" x14ac:dyDescent="0.25">
      <c r="A6275" s="3">
        <v>27409</v>
      </c>
      <c r="B6275" s="1">
        <v>72.14</v>
      </c>
      <c r="C6275" s="6">
        <f t="shared" si="99"/>
        <v>6.3969068087177776E-3</v>
      </c>
      <c r="D6275" s="6"/>
    </row>
    <row r="6276" spans="1:4" x14ac:dyDescent="0.25">
      <c r="A6276" s="3">
        <v>27410</v>
      </c>
      <c r="B6276" s="1">
        <v>72.05</v>
      </c>
      <c r="C6276" s="6">
        <f t="shared" ref="C6276:C6339" si="100">LN(B6276/B6275)</f>
        <v>-1.2483530298619309E-3</v>
      </c>
      <c r="D6276" s="6"/>
    </row>
    <row r="6277" spans="1:4" x14ac:dyDescent="0.25">
      <c r="A6277" s="3">
        <v>27411</v>
      </c>
      <c r="B6277" s="1">
        <v>70.959999999999994</v>
      </c>
      <c r="C6277" s="6">
        <f t="shared" si="100"/>
        <v>-1.5243984444207135E-2</v>
      </c>
      <c r="D6277" s="6"/>
    </row>
    <row r="6278" spans="1:4" x14ac:dyDescent="0.25">
      <c r="A6278" s="3">
        <v>27414</v>
      </c>
      <c r="B6278" s="1">
        <v>71.08</v>
      </c>
      <c r="C6278" s="6">
        <f t="shared" si="100"/>
        <v>1.6896652851266735E-3</v>
      </c>
      <c r="D6278" s="6"/>
    </row>
    <row r="6279" spans="1:4" x14ac:dyDescent="0.25">
      <c r="A6279" s="3">
        <v>27415</v>
      </c>
      <c r="B6279" s="1">
        <v>70.7</v>
      </c>
      <c r="C6279" s="6">
        <f t="shared" si="100"/>
        <v>-5.360430383923441E-3</v>
      </c>
      <c r="D6279" s="6"/>
    </row>
    <row r="6280" spans="1:4" x14ac:dyDescent="0.25">
      <c r="A6280" s="3">
        <v>27416</v>
      </c>
      <c r="B6280" s="1">
        <v>71.739999999999995</v>
      </c>
      <c r="C6280" s="6">
        <f t="shared" si="100"/>
        <v>1.4602899201609332E-2</v>
      </c>
      <c r="D6280" s="6"/>
    </row>
    <row r="6281" spans="1:4" x14ac:dyDescent="0.25">
      <c r="A6281" s="3">
        <v>27417</v>
      </c>
      <c r="B6281" s="1">
        <v>72.069999999999993</v>
      </c>
      <c r="C6281" s="6">
        <f t="shared" si="100"/>
        <v>4.5893968322130241E-3</v>
      </c>
      <c r="D6281" s="6"/>
    </row>
    <row r="6282" spans="1:4" x14ac:dyDescent="0.25">
      <c r="A6282" s="3">
        <v>27418</v>
      </c>
      <c r="B6282" s="1">
        <v>72.98</v>
      </c>
      <c r="C6282" s="6">
        <f t="shared" si="100"/>
        <v>1.2547562071951969E-2</v>
      </c>
      <c r="D6282" s="6"/>
    </row>
    <row r="6283" spans="1:4" x14ac:dyDescent="0.25">
      <c r="A6283" s="3">
        <v>27421</v>
      </c>
      <c r="B6283" s="1">
        <v>75.37</v>
      </c>
      <c r="C6283" s="6">
        <f t="shared" si="100"/>
        <v>3.2223886847077034E-2</v>
      </c>
      <c r="D6283" s="6"/>
    </row>
    <row r="6284" spans="1:4" x14ac:dyDescent="0.25">
      <c r="A6284" s="3">
        <v>27422</v>
      </c>
      <c r="B6284" s="1">
        <v>76.03</v>
      </c>
      <c r="C6284" s="6">
        <f t="shared" si="100"/>
        <v>8.7186813849666304E-3</v>
      </c>
      <c r="D6284" s="6"/>
    </row>
    <row r="6285" spans="1:4" x14ac:dyDescent="0.25">
      <c r="A6285" s="3">
        <v>27423</v>
      </c>
      <c r="B6285" s="1">
        <v>77.260000000000005</v>
      </c>
      <c r="C6285" s="6">
        <f t="shared" si="100"/>
        <v>1.6048357997789982E-2</v>
      </c>
      <c r="D6285" s="6"/>
    </row>
    <row r="6286" spans="1:4" x14ac:dyDescent="0.25">
      <c r="A6286" s="3">
        <v>27424</v>
      </c>
      <c r="B6286" s="1">
        <v>76.209999999999994</v>
      </c>
      <c r="C6286" s="6">
        <f t="shared" si="100"/>
        <v>-1.3683669560109293E-2</v>
      </c>
      <c r="D6286" s="6"/>
    </row>
    <row r="6287" spans="1:4" x14ac:dyDescent="0.25">
      <c r="A6287" s="3">
        <v>27425</v>
      </c>
      <c r="B6287" s="1">
        <v>76.98</v>
      </c>
      <c r="C6287" s="6">
        <f t="shared" si="100"/>
        <v>1.0052960177574023E-2</v>
      </c>
      <c r="D6287" s="6"/>
    </row>
    <row r="6288" spans="1:4" x14ac:dyDescent="0.25">
      <c r="A6288" s="3">
        <v>27428</v>
      </c>
      <c r="B6288" s="1">
        <v>77.819999999999993</v>
      </c>
      <c r="C6288" s="6">
        <f t="shared" si="100"/>
        <v>1.0852819700807216E-2</v>
      </c>
      <c r="D6288" s="6"/>
    </row>
    <row r="6289" spans="1:4" x14ac:dyDescent="0.25">
      <c r="A6289" s="3">
        <v>27429</v>
      </c>
      <c r="B6289" s="1">
        <v>77.61</v>
      </c>
      <c r="C6289" s="6">
        <f t="shared" si="100"/>
        <v>-2.7021826903599732E-3</v>
      </c>
      <c r="D6289" s="6"/>
    </row>
    <row r="6290" spans="1:4" x14ac:dyDescent="0.25">
      <c r="A6290" s="3">
        <v>27430</v>
      </c>
      <c r="B6290" s="1">
        <v>78.95</v>
      </c>
      <c r="C6290" s="6">
        <f t="shared" si="100"/>
        <v>1.7118455835603771E-2</v>
      </c>
      <c r="D6290" s="6"/>
    </row>
    <row r="6291" spans="1:4" x14ac:dyDescent="0.25">
      <c r="A6291" s="3">
        <v>27431</v>
      </c>
      <c r="B6291" s="1">
        <v>78.56</v>
      </c>
      <c r="C6291" s="6">
        <f t="shared" si="100"/>
        <v>-4.952076655440639E-3</v>
      </c>
      <c r="D6291" s="6"/>
    </row>
    <row r="6292" spans="1:4" x14ac:dyDescent="0.25">
      <c r="A6292" s="3">
        <v>27432</v>
      </c>
      <c r="B6292" s="1">
        <v>78.63</v>
      </c>
      <c r="C6292" s="6">
        <f t="shared" si="100"/>
        <v>8.9064195721404323E-4</v>
      </c>
      <c r="D6292" s="6"/>
    </row>
    <row r="6293" spans="1:4" x14ac:dyDescent="0.25">
      <c r="A6293" s="3">
        <v>27435</v>
      </c>
      <c r="B6293" s="1">
        <v>78.36</v>
      </c>
      <c r="C6293" s="6">
        <f t="shared" si="100"/>
        <v>-3.4397129270846327E-3</v>
      </c>
      <c r="D6293" s="6"/>
    </row>
    <row r="6294" spans="1:4" x14ac:dyDescent="0.25">
      <c r="A6294" s="3">
        <v>27436</v>
      </c>
      <c r="B6294" s="1">
        <v>78.58</v>
      </c>
      <c r="C6294" s="6">
        <f t="shared" si="100"/>
        <v>2.8036210539737344E-3</v>
      </c>
      <c r="D6294" s="6"/>
    </row>
    <row r="6295" spans="1:4" x14ac:dyDescent="0.25">
      <c r="A6295" s="3">
        <v>27437</v>
      </c>
      <c r="B6295" s="1">
        <v>79.92</v>
      </c>
      <c r="C6295" s="6">
        <f t="shared" si="100"/>
        <v>1.6908920209984479E-2</v>
      </c>
      <c r="D6295" s="6"/>
    </row>
    <row r="6296" spans="1:4" x14ac:dyDescent="0.25">
      <c r="A6296" s="3">
        <v>27438</v>
      </c>
      <c r="B6296" s="1">
        <v>81.010000000000005</v>
      </c>
      <c r="C6296" s="6">
        <f t="shared" si="100"/>
        <v>1.3546469502101836E-2</v>
      </c>
      <c r="D6296" s="6"/>
    </row>
    <row r="6297" spans="1:4" x14ac:dyDescent="0.25">
      <c r="A6297" s="3">
        <v>27439</v>
      </c>
      <c r="B6297" s="1">
        <v>81.5</v>
      </c>
      <c r="C6297" s="6">
        <f t="shared" si="100"/>
        <v>6.0304164044171537E-3</v>
      </c>
      <c r="D6297" s="6"/>
    </row>
    <row r="6298" spans="1:4" x14ac:dyDescent="0.25">
      <c r="A6298" s="3">
        <v>27443</v>
      </c>
      <c r="B6298" s="1">
        <v>80.930000000000007</v>
      </c>
      <c r="C6298" s="6">
        <f t="shared" si="100"/>
        <v>-7.0184367392064455E-3</v>
      </c>
      <c r="D6298" s="6"/>
    </row>
    <row r="6299" spans="1:4" x14ac:dyDescent="0.25">
      <c r="A6299" s="3">
        <v>27444</v>
      </c>
      <c r="B6299" s="1">
        <v>81.44</v>
      </c>
      <c r="C6299" s="6">
        <f t="shared" si="100"/>
        <v>6.2819692946019098E-3</v>
      </c>
      <c r="D6299" s="6"/>
    </row>
    <row r="6300" spans="1:4" x14ac:dyDescent="0.25">
      <c r="A6300" s="3">
        <v>27445</v>
      </c>
      <c r="B6300" s="1">
        <v>82.21</v>
      </c>
      <c r="C6300" s="6">
        <f t="shared" si="100"/>
        <v>9.4103963618294133E-3</v>
      </c>
      <c r="D6300" s="6"/>
    </row>
    <row r="6301" spans="1:4" x14ac:dyDescent="0.25">
      <c r="A6301" s="3">
        <v>27446</v>
      </c>
      <c r="B6301" s="1">
        <v>82.62</v>
      </c>
      <c r="C6301" s="6">
        <f t="shared" si="100"/>
        <v>4.9748328045765731E-3</v>
      </c>
      <c r="D6301" s="6"/>
    </row>
    <row r="6302" spans="1:4" x14ac:dyDescent="0.25">
      <c r="A6302" s="3">
        <v>27449</v>
      </c>
      <c r="B6302" s="1">
        <v>81.44</v>
      </c>
      <c r="C6302" s="6">
        <f t="shared" si="100"/>
        <v>-1.4385229166405986E-2</v>
      </c>
      <c r="D6302" s="6"/>
    </row>
    <row r="6303" spans="1:4" x14ac:dyDescent="0.25">
      <c r="A6303" s="3">
        <v>27450</v>
      </c>
      <c r="B6303" s="1">
        <v>79.53</v>
      </c>
      <c r="C6303" s="6">
        <f t="shared" si="100"/>
        <v>-2.3732243833168756E-2</v>
      </c>
      <c r="D6303" s="6"/>
    </row>
    <row r="6304" spans="1:4" x14ac:dyDescent="0.25">
      <c r="A6304" s="3">
        <v>27451</v>
      </c>
      <c r="B6304" s="1">
        <v>80.37</v>
      </c>
      <c r="C6304" s="6">
        <f t="shared" si="100"/>
        <v>1.0506663255583262E-2</v>
      </c>
      <c r="D6304" s="6"/>
    </row>
    <row r="6305" spans="1:4" x14ac:dyDescent="0.25">
      <c r="A6305" s="3">
        <v>27452</v>
      </c>
      <c r="B6305" s="1">
        <v>80.77</v>
      </c>
      <c r="C6305" s="6">
        <f t="shared" si="100"/>
        <v>4.9646372295777024E-3</v>
      </c>
      <c r="D6305" s="6"/>
    </row>
    <row r="6306" spans="1:4" x14ac:dyDescent="0.25">
      <c r="A6306" s="3">
        <v>27453</v>
      </c>
      <c r="B6306" s="1">
        <v>81.59</v>
      </c>
      <c r="C6306" s="6">
        <f t="shared" si="100"/>
        <v>1.0101095986503919E-2</v>
      </c>
      <c r="D6306" s="6"/>
    </row>
    <row r="6307" spans="1:4" x14ac:dyDescent="0.25">
      <c r="A6307" s="3">
        <v>27456</v>
      </c>
      <c r="B6307" s="1">
        <v>83.03</v>
      </c>
      <c r="C6307" s="6">
        <f t="shared" si="100"/>
        <v>1.7495282833230284E-2</v>
      </c>
      <c r="D6307" s="6"/>
    </row>
    <row r="6308" spans="1:4" x14ac:dyDescent="0.25">
      <c r="A6308" s="3">
        <v>27457</v>
      </c>
      <c r="B6308" s="1">
        <v>83.56</v>
      </c>
      <c r="C6308" s="6">
        <f t="shared" si="100"/>
        <v>6.3629484144257916E-3</v>
      </c>
      <c r="D6308" s="6"/>
    </row>
    <row r="6309" spans="1:4" x14ac:dyDescent="0.25">
      <c r="A6309" s="3">
        <v>27458</v>
      </c>
      <c r="B6309" s="1">
        <v>83.9</v>
      </c>
      <c r="C6309" s="6">
        <f t="shared" si="100"/>
        <v>4.0606767847955272E-3</v>
      </c>
      <c r="D6309" s="6"/>
    </row>
    <row r="6310" spans="1:4" x14ac:dyDescent="0.25">
      <c r="A6310" s="3">
        <v>27459</v>
      </c>
      <c r="B6310" s="1">
        <v>83.69</v>
      </c>
      <c r="C6310" s="6">
        <f t="shared" si="100"/>
        <v>-2.5061174283778614E-3</v>
      </c>
      <c r="D6310" s="6"/>
    </row>
    <row r="6311" spans="1:4" x14ac:dyDescent="0.25">
      <c r="A6311" s="3">
        <v>27460</v>
      </c>
      <c r="B6311" s="1">
        <v>84.3</v>
      </c>
      <c r="C6311" s="6">
        <f t="shared" si="100"/>
        <v>7.2623689630271892E-3</v>
      </c>
      <c r="D6311" s="6"/>
    </row>
    <row r="6312" spans="1:4" x14ac:dyDescent="0.25">
      <c r="A6312" s="3">
        <v>27463</v>
      </c>
      <c r="B6312" s="1">
        <v>84.95</v>
      </c>
      <c r="C6312" s="6">
        <f t="shared" si="100"/>
        <v>7.6809831101313985E-3</v>
      </c>
      <c r="D6312" s="6"/>
    </row>
    <row r="6313" spans="1:4" x14ac:dyDescent="0.25">
      <c r="A6313" s="3">
        <v>27464</v>
      </c>
      <c r="B6313" s="1">
        <v>84.36</v>
      </c>
      <c r="C6313" s="6">
        <f t="shared" si="100"/>
        <v>-6.9694925073671915E-3</v>
      </c>
      <c r="D6313" s="6"/>
    </row>
    <row r="6314" spans="1:4" x14ac:dyDescent="0.25">
      <c r="A6314" s="3">
        <v>27465</v>
      </c>
      <c r="B6314" s="1">
        <v>83.59</v>
      </c>
      <c r="C6314" s="6">
        <f t="shared" si="100"/>
        <v>-9.1694598995090502E-3</v>
      </c>
      <c r="D6314" s="6"/>
    </row>
    <row r="6315" spans="1:4" x14ac:dyDescent="0.25">
      <c r="A6315" s="3">
        <v>27466</v>
      </c>
      <c r="B6315" s="1">
        <v>83.74</v>
      </c>
      <c r="C6315" s="6">
        <f t="shared" si="100"/>
        <v>1.7928648799324001E-3</v>
      </c>
      <c r="D6315" s="6"/>
    </row>
    <row r="6316" spans="1:4" x14ac:dyDescent="0.25">
      <c r="A6316" s="3">
        <v>27467</v>
      </c>
      <c r="B6316" s="1">
        <v>84.76</v>
      </c>
      <c r="C6316" s="6">
        <f t="shared" si="100"/>
        <v>1.2106972809101141E-2</v>
      </c>
      <c r="D6316" s="6"/>
    </row>
    <row r="6317" spans="1:4" x14ac:dyDescent="0.25">
      <c r="A6317" s="3">
        <v>27470</v>
      </c>
      <c r="B6317" s="1">
        <v>86.01</v>
      </c>
      <c r="C6317" s="6">
        <f t="shared" si="100"/>
        <v>1.463983516328988E-2</v>
      </c>
      <c r="D6317" s="6"/>
    </row>
    <row r="6318" spans="1:4" x14ac:dyDescent="0.25">
      <c r="A6318" s="3">
        <v>27471</v>
      </c>
      <c r="B6318" s="1">
        <v>85.13</v>
      </c>
      <c r="C6318" s="6">
        <f t="shared" si="100"/>
        <v>-1.0284068667422633E-2</v>
      </c>
      <c r="D6318" s="6"/>
    </row>
    <row r="6319" spans="1:4" x14ac:dyDescent="0.25">
      <c r="A6319" s="3">
        <v>27472</v>
      </c>
      <c r="B6319" s="1">
        <v>84.34</v>
      </c>
      <c r="C6319" s="6">
        <f t="shared" si="100"/>
        <v>-9.3232515775518183E-3</v>
      </c>
      <c r="D6319" s="6"/>
    </row>
    <row r="6320" spans="1:4" x14ac:dyDescent="0.25">
      <c r="A6320" s="3">
        <v>27473</v>
      </c>
      <c r="B6320" s="1">
        <v>83.61</v>
      </c>
      <c r="C6320" s="6">
        <f t="shared" si="100"/>
        <v>-8.6931181564473443E-3</v>
      </c>
      <c r="D6320" s="6"/>
    </row>
    <row r="6321" spans="1:4" x14ac:dyDescent="0.25">
      <c r="A6321" s="3">
        <v>27474</v>
      </c>
      <c r="B6321" s="1">
        <v>83.39</v>
      </c>
      <c r="C6321" s="6">
        <f t="shared" si="100"/>
        <v>-2.634732063072538E-3</v>
      </c>
      <c r="D6321" s="6"/>
    </row>
    <row r="6322" spans="1:4" x14ac:dyDescent="0.25">
      <c r="A6322" s="3">
        <v>27477</v>
      </c>
      <c r="B6322" s="1">
        <v>81.42</v>
      </c>
      <c r="C6322" s="6">
        <f t="shared" si="100"/>
        <v>-2.3907455024061244E-2</v>
      </c>
      <c r="D6322" s="6"/>
    </row>
    <row r="6323" spans="1:4" x14ac:dyDescent="0.25">
      <c r="A6323" s="3">
        <v>27478</v>
      </c>
      <c r="B6323" s="1">
        <v>82.06</v>
      </c>
      <c r="C6323" s="6">
        <f t="shared" si="100"/>
        <v>7.8297439392072572E-3</v>
      </c>
      <c r="D6323" s="6"/>
    </row>
    <row r="6324" spans="1:4" x14ac:dyDescent="0.25">
      <c r="A6324" s="3">
        <v>27479</v>
      </c>
      <c r="B6324" s="1">
        <v>83.59</v>
      </c>
      <c r="C6324" s="6">
        <f t="shared" si="100"/>
        <v>1.8473208697024672E-2</v>
      </c>
      <c r="D6324" s="6"/>
    </row>
    <row r="6325" spans="1:4" x14ac:dyDescent="0.25">
      <c r="A6325" s="3">
        <v>27480</v>
      </c>
      <c r="B6325" s="1">
        <v>83.85</v>
      </c>
      <c r="C6325" s="6">
        <f t="shared" si="100"/>
        <v>3.1055925581530666E-3</v>
      </c>
      <c r="D6325" s="6"/>
    </row>
    <row r="6326" spans="1:4" x14ac:dyDescent="0.25">
      <c r="A6326" s="3">
        <v>27484</v>
      </c>
      <c r="B6326" s="1">
        <v>83.36</v>
      </c>
      <c r="C6326" s="6">
        <f t="shared" si="100"/>
        <v>-5.8609102641609895E-3</v>
      </c>
      <c r="D6326" s="6"/>
    </row>
    <row r="6327" spans="1:4" x14ac:dyDescent="0.25">
      <c r="A6327" s="3">
        <v>27485</v>
      </c>
      <c r="B6327" s="1">
        <v>82.64</v>
      </c>
      <c r="C6327" s="6">
        <f t="shared" si="100"/>
        <v>-8.6747531936736989E-3</v>
      </c>
      <c r="D6327" s="6"/>
    </row>
    <row r="6328" spans="1:4" x14ac:dyDescent="0.25">
      <c r="A6328" s="3">
        <v>27486</v>
      </c>
      <c r="B6328" s="1">
        <v>82.43</v>
      </c>
      <c r="C6328" s="6">
        <f t="shared" si="100"/>
        <v>-2.5443764862468918E-3</v>
      </c>
      <c r="D6328" s="6"/>
    </row>
    <row r="6329" spans="1:4" x14ac:dyDescent="0.25">
      <c r="A6329" s="3">
        <v>27487</v>
      </c>
      <c r="B6329" s="1">
        <v>81.510000000000005</v>
      </c>
      <c r="C6329" s="6">
        <f t="shared" si="100"/>
        <v>-1.122373621877013E-2</v>
      </c>
      <c r="D6329" s="6"/>
    </row>
    <row r="6330" spans="1:4" x14ac:dyDescent="0.25">
      <c r="A6330" s="3">
        <v>27488</v>
      </c>
      <c r="B6330" s="1">
        <v>80.88</v>
      </c>
      <c r="C6330" s="6">
        <f t="shared" si="100"/>
        <v>-7.759137394150171E-3</v>
      </c>
      <c r="D6330" s="6"/>
    </row>
    <row r="6331" spans="1:4" x14ac:dyDescent="0.25">
      <c r="A6331" s="3">
        <v>27491</v>
      </c>
      <c r="B6331" s="1">
        <v>80.349999999999994</v>
      </c>
      <c r="C6331" s="6">
        <f t="shared" si="100"/>
        <v>-6.574482528694448E-3</v>
      </c>
      <c r="D6331" s="6"/>
    </row>
    <row r="6332" spans="1:4" x14ac:dyDescent="0.25">
      <c r="A6332" s="3">
        <v>27492</v>
      </c>
      <c r="B6332" s="1">
        <v>80.989999999999995</v>
      </c>
      <c r="C6332" s="6">
        <f t="shared" si="100"/>
        <v>7.9335980773768792E-3</v>
      </c>
      <c r="D6332" s="6"/>
    </row>
    <row r="6333" spans="1:4" x14ac:dyDescent="0.25">
      <c r="A6333" s="3">
        <v>27493</v>
      </c>
      <c r="B6333" s="1">
        <v>82.84</v>
      </c>
      <c r="C6333" s="6">
        <f t="shared" si="100"/>
        <v>2.2585346266484941E-2</v>
      </c>
      <c r="D6333" s="6"/>
    </row>
    <row r="6334" spans="1:4" x14ac:dyDescent="0.25">
      <c r="A6334" s="3">
        <v>27494</v>
      </c>
      <c r="B6334" s="1">
        <v>83.77</v>
      </c>
      <c r="C6334" s="6">
        <f t="shared" si="100"/>
        <v>1.1163911638334559E-2</v>
      </c>
      <c r="D6334" s="6"/>
    </row>
    <row r="6335" spans="1:4" x14ac:dyDescent="0.25">
      <c r="A6335" s="3">
        <v>27495</v>
      </c>
      <c r="B6335" s="1">
        <v>84.18</v>
      </c>
      <c r="C6335" s="6">
        <f t="shared" si="100"/>
        <v>4.8824151767066313E-3</v>
      </c>
      <c r="D6335" s="6"/>
    </row>
    <row r="6336" spans="1:4" x14ac:dyDescent="0.25">
      <c r="A6336" s="3">
        <v>27498</v>
      </c>
      <c r="B6336" s="1">
        <v>85.6</v>
      </c>
      <c r="C6336" s="6">
        <f t="shared" si="100"/>
        <v>1.6727919805271798E-2</v>
      </c>
      <c r="D6336" s="6"/>
    </row>
    <row r="6337" spans="1:4" x14ac:dyDescent="0.25">
      <c r="A6337" s="3">
        <v>27499</v>
      </c>
      <c r="B6337" s="1">
        <v>86.3</v>
      </c>
      <c r="C6337" s="6">
        <f t="shared" si="100"/>
        <v>8.144314941685776E-3</v>
      </c>
      <c r="D6337" s="6"/>
    </row>
    <row r="6338" spans="1:4" x14ac:dyDescent="0.25">
      <c r="A6338" s="3">
        <v>27500</v>
      </c>
      <c r="B6338" s="1">
        <v>86.6</v>
      </c>
      <c r="C6338" s="6">
        <f t="shared" si="100"/>
        <v>3.4702174790071237E-3</v>
      </c>
      <c r="D6338" s="6"/>
    </row>
    <row r="6339" spans="1:4" x14ac:dyDescent="0.25">
      <c r="A6339" s="3">
        <v>27501</v>
      </c>
      <c r="B6339" s="1">
        <v>87.25</v>
      </c>
      <c r="C6339" s="6">
        <f t="shared" si="100"/>
        <v>7.4777455141470496E-3</v>
      </c>
      <c r="D6339" s="6"/>
    </row>
    <row r="6340" spans="1:4" x14ac:dyDescent="0.25">
      <c r="A6340" s="3">
        <v>27502</v>
      </c>
      <c r="B6340" s="1">
        <v>86.3</v>
      </c>
      <c r="C6340" s="6">
        <f t="shared" ref="C6340:C6403" si="101">LN(B6340/B6339)</f>
        <v>-1.0947962993154283E-2</v>
      </c>
      <c r="D6340" s="6"/>
    </row>
    <row r="6341" spans="1:4" x14ac:dyDescent="0.25">
      <c r="A6341" s="3">
        <v>27505</v>
      </c>
      <c r="B6341" s="1">
        <v>87.23</v>
      </c>
      <c r="C6341" s="6">
        <f t="shared" si="101"/>
        <v>1.0718710355745006E-2</v>
      </c>
      <c r="D6341" s="6"/>
    </row>
    <row r="6342" spans="1:4" x14ac:dyDescent="0.25">
      <c r="A6342" s="3">
        <v>27506</v>
      </c>
      <c r="B6342" s="1">
        <v>87.09</v>
      </c>
      <c r="C6342" s="6">
        <f t="shared" si="101"/>
        <v>-1.6062417404789401E-3</v>
      </c>
      <c r="D6342" s="6"/>
    </row>
    <row r="6343" spans="1:4" x14ac:dyDescent="0.25">
      <c r="A6343" s="3">
        <v>27507</v>
      </c>
      <c r="B6343" s="1">
        <v>86.12</v>
      </c>
      <c r="C6343" s="6">
        <f t="shared" si="101"/>
        <v>-1.1200394208485938E-2</v>
      </c>
      <c r="D6343" s="6"/>
    </row>
    <row r="6344" spans="1:4" x14ac:dyDescent="0.25">
      <c r="A6344" s="3">
        <v>27508</v>
      </c>
      <c r="B6344" s="1">
        <v>86.04</v>
      </c>
      <c r="C6344" s="6">
        <f t="shared" si="101"/>
        <v>-9.2936809663291377E-4</v>
      </c>
      <c r="D6344" s="6"/>
    </row>
    <row r="6345" spans="1:4" x14ac:dyDescent="0.25">
      <c r="A6345" s="3">
        <v>27509</v>
      </c>
      <c r="B6345" s="1">
        <v>86.62</v>
      </c>
      <c r="C6345" s="6">
        <f t="shared" si="101"/>
        <v>6.718431386951264E-3</v>
      </c>
      <c r="D6345" s="6"/>
    </row>
    <row r="6346" spans="1:4" x14ac:dyDescent="0.25">
      <c r="A6346" s="3">
        <v>27512</v>
      </c>
      <c r="B6346" s="1">
        <v>86.23</v>
      </c>
      <c r="C6346" s="6">
        <f t="shared" si="101"/>
        <v>-4.5125908222475057E-3</v>
      </c>
      <c r="D6346" s="6"/>
    </row>
    <row r="6347" spans="1:4" x14ac:dyDescent="0.25">
      <c r="A6347" s="3">
        <v>27513</v>
      </c>
      <c r="B6347" s="1">
        <v>85.64</v>
      </c>
      <c r="C6347" s="6">
        <f t="shared" si="101"/>
        <v>-6.8656812427510738E-3</v>
      </c>
      <c r="D6347" s="6"/>
    </row>
    <row r="6348" spans="1:4" x14ac:dyDescent="0.25">
      <c r="A6348" s="3">
        <v>27514</v>
      </c>
      <c r="B6348" s="1">
        <v>87.3</v>
      </c>
      <c r="C6348" s="6">
        <f t="shared" si="101"/>
        <v>1.9197999124074331E-2</v>
      </c>
      <c r="D6348" s="6"/>
    </row>
    <row r="6349" spans="1:4" x14ac:dyDescent="0.25">
      <c r="A6349" s="3">
        <v>27515</v>
      </c>
      <c r="B6349" s="1">
        <v>88.1</v>
      </c>
      <c r="C6349" s="6">
        <f t="shared" si="101"/>
        <v>9.1220700965772717E-3</v>
      </c>
      <c r="D6349" s="6"/>
    </row>
    <row r="6350" spans="1:4" x14ac:dyDescent="0.25">
      <c r="A6350" s="3">
        <v>27516</v>
      </c>
      <c r="B6350" s="1">
        <v>89.22</v>
      </c>
      <c r="C6350" s="6">
        <f t="shared" si="101"/>
        <v>1.2632696757984925E-2</v>
      </c>
      <c r="D6350" s="6"/>
    </row>
    <row r="6351" spans="1:4" x14ac:dyDescent="0.25">
      <c r="A6351" s="3">
        <v>27519</v>
      </c>
      <c r="B6351" s="1">
        <v>90.08</v>
      </c>
      <c r="C6351" s="6">
        <f t="shared" si="101"/>
        <v>9.5929346912614587E-3</v>
      </c>
      <c r="D6351" s="6"/>
    </row>
    <row r="6352" spans="1:4" x14ac:dyDescent="0.25">
      <c r="A6352" s="3">
        <v>27520</v>
      </c>
      <c r="B6352" s="1">
        <v>88.64</v>
      </c>
      <c r="C6352" s="6">
        <f t="shared" si="101"/>
        <v>-1.6114941392406587E-2</v>
      </c>
      <c r="D6352" s="6"/>
    </row>
    <row r="6353" spans="1:4" x14ac:dyDescent="0.25">
      <c r="A6353" s="3">
        <v>27521</v>
      </c>
      <c r="B6353" s="1">
        <v>89.08</v>
      </c>
      <c r="C6353" s="6">
        <f t="shared" si="101"/>
        <v>4.9516193901932666E-3</v>
      </c>
      <c r="D6353" s="6"/>
    </row>
    <row r="6354" spans="1:4" x14ac:dyDescent="0.25">
      <c r="A6354" s="3">
        <v>27522</v>
      </c>
      <c r="B6354" s="1">
        <v>89.56</v>
      </c>
      <c r="C6354" s="6">
        <f t="shared" si="101"/>
        <v>5.3739493413872373E-3</v>
      </c>
      <c r="D6354" s="6"/>
    </row>
    <row r="6355" spans="1:4" x14ac:dyDescent="0.25">
      <c r="A6355" s="3">
        <v>27523</v>
      </c>
      <c r="B6355" s="1">
        <v>90.53</v>
      </c>
      <c r="C6355" s="6">
        <f t="shared" si="101"/>
        <v>1.0772495756794984E-2</v>
      </c>
      <c r="D6355" s="6"/>
    </row>
    <row r="6356" spans="1:4" x14ac:dyDescent="0.25">
      <c r="A6356" s="3">
        <v>27526</v>
      </c>
      <c r="B6356" s="1">
        <v>90.61</v>
      </c>
      <c r="C6356" s="6">
        <f t="shared" si="101"/>
        <v>8.8329474662017071E-4</v>
      </c>
      <c r="D6356" s="6"/>
    </row>
    <row r="6357" spans="1:4" x14ac:dyDescent="0.25">
      <c r="A6357" s="3">
        <v>27527</v>
      </c>
      <c r="B6357" s="1">
        <v>91.58</v>
      </c>
      <c r="C6357" s="6">
        <f t="shared" si="101"/>
        <v>1.0648324994980043E-2</v>
      </c>
      <c r="D6357" s="6"/>
    </row>
    <row r="6358" spans="1:4" x14ac:dyDescent="0.25">
      <c r="A6358" s="3">
        <v>27528</v>
      </c>
      <c r="B6358" s="1">
        <v>92.27</v>
      </c>
      <c r="C6358" s="6">
        <f t="shared" si="101"/>
        <v>7.5061543615151331E-3</v>
      </c>
      <c r="D6358" s="6"/>
    </row>
    <row r="6359" spans="1:4" x14ac:dyDescent="0.25">
      <c r="A6359" s="3">
        <v>27529</v>
      </c>
      <c r="B6359" s="1">
        <v>91.41</v>
      </c>
      <c r="C6359" s="6">
        <f t="shared" si="101"/>
        <v>-9.3641799247370736E-3</v>
      </c>
      <c r="D6359" s="6"/>
    </row>
    <row r="6360" spans="1:4" x14ac:dyDescent="0.25">
      <c r="A6360" s="3">
        <v>27530</v>
      </c>
      <c r="B6360" s="1">
        <v>90.43</v>
      </c>
      <c r="C6360" s="6">
        <f t="shared" si="101"/>
        <v>-1.0778810913338453E-2</v>
      </c>
      <c r="D6360" s="6"/>
    </row>
    <row r="6361" spans="1:4" x14ac:dyDescent="0.25">
      <c r="A6361" s="3">
        <v>27533</v>
      </c>
      <c r="B6361" s="1">
        <v>90.53</v>
      </c>
      <c r="C6361" s="6">
        <f t="shared" si="101"/>
        <v>1.1052167349601223E-3</v>
      </c>
      <c r="D6361" s="6"/>
    </row>
    <row r="6362" spans="1:4" x14ac:dyDescent="0.25">
      <c r="A6362" s="3">
        <v>27534</v>
      </c>
      <c r="B6362" s="1">
        <v>90.07</v>
      </c>
      <c r="C6362" s="6">
        <f t="shared" si="101"/>
        <v>-5.0941416916976566E-3</v>
      </c>
      <c r="D6362" s="6"/>
    </row>
    <row r="6363" spans="1:4" x14ac:dyDescent="0.25">
      <c r="A6363" s="3">
        <v>27535</v>
      </c>
      <c r="B6363" s="1">
        <v>89.06</v>
      </c>
      <c r="C6363" s="6">
        <f t="shared" si="101"/>
        <v>-1.1276845902095052E-2</v>
      </c>
      <c r="D6363" s="6"/>
    </row>
    <row r="6364" spans="1:4" x14ac:dyDescent="0.25">
      <c r="A6364" s="3">
        <v>27536</v>
      </c>
      <c r="B6364" s="1">
        <v>89.39</v>
      </c>
      <c r="C6364" s="6">
        <f t="shared" si="101"/>
        <v>3.6985192062049419E-3</v>
      </c>
      <c r="D6364" s="6"/>
    </row>
    <row r="6365" spans="1:4" x14ac:dyDescent="0.25">
      <c r="A6365" s="3">
        <v>27537</v>
      </c>
      <c r="B6365" s="1">
        <v>90.58</v>
      </c>
      <c r="C6365" s="6">
        <f t="shared" si="101"/>
        <v>1.3224619028306517E-2</v>
      </c>
      <c r="D6365" s="6"/>
    </row>
    <row r="6366" spans="1:4" x14ac:dyDescent="0.25">
      <c r="A6366" s="3">
        <v>27541</v>
      </c>
      <c r="B6366" s="1">
        <v>90.34</v>
      </c>
      <c r="C6366" s="6">
        <f t="shared" si="101"/>
        <v>-2.6531079016096364E-3</v>
      </c>
      <c r="D6366" s="6"/>
    </row>
    <row r="6367" spans="1:4" x14ac:dyDescent="0.25">
      <c r="A6367" s="3">
        <v>27542</v>
      </c>
      <c r="B6367" s="1">
        <v>89.71</v>
      </c>
      <c r="C6367" s="6">
        <f t="shared" si="101"/>
        <v>-6.9980846552660297E-3</v>
      </c>
      <c r="D6367" s="6"/>
    </row>
    <row r="6368" spans="1:4" x14ac:dyDescent="0.25">
      <c r="A6368" s="3">
        <v>27543</v>
      </c>
      <c r="B6368" s="1">
        <v>89.68</v>
      </c>
      <c r="C6368" s="6">
        <f t="shared" si="101"/>
        <v>-3.3446680728756498E-4</v>
      </c>
      <c r="D6368" s="6"/>
    </row>
    <row r="6369" spans="1:4" x14ac:dyDescent="0.25">
      <c r="A6369" s="3">
        <v>27544</v>
      </c>
      <c r="B6369" s="1">
        <v>91.15</v>
      </c>
      <c r="C6369" s="6">
        <f t="shared" si="101"/>
        <v>1.6258722360767627E-2</v>
      </c>
      <c r="D6369" s="6"/>
    </row>
    <row r="6370" spans="1:4" x14ac:dyDescent="0.25">
      <c r="A6370" s="3">
        <v>27547</v>
      </c>
      <c r="B6370" s="1">
        <v>92.58</v>
      </c>
      <c r="C6370" s="6">
        <f t="shared" si="101"/>
        <v>1.5566634478452301E-2</v>
      </c>
      <c r="D6370" s="6"/>
    </row>
    <row r="6371" spans="1:4" x14ac:dyDescent="0.25">
      <c r="A6371" s="3">
        <v>27548</v>
      </c>
      <c r="B6371" s="1">
        <v>92.89</v>
      </c>
      <c r="C6371" s="6">
        <f t="shared" si="101"/>
        <v>3.3428617963049464E-3</v>
      </c>
      <c r="D6371" s="6"/>
    </row>
    <row r="6372" spans="1:4" x14ac:dyDescent="0.25">
      <c r="A6372" s="3">
        <v>27549</v>
      </c>
      <c r="B6372" s="1">
        <v>92.6</v>
      </c>
      <c r="C6372" s="6">
        <f t="shared" si="101"/>
        <v>-3.1268557472958402E-3</v>
      </c>
      <c r="D6372" s="6"/>
    </row>
    <row r="6373" spans="1:4" x14ac:dyDescent="0.25">
      <c r="A6373" s="3">
        <v>27550</v>
      </c>
      <c r="B6373" s="1">
        <v>92.69</v>
      </c>
      <c r="C6373" s="6">
        <f t="shared" si="101"/>
        <v>9.7145023560763876E-4</v>
      </c>
      <c r="D6373" s="6"/>
    </row>
    <row r="6374" spans="1:4" x14ac:dyDescent="0.25">
      <c r="A6374" s="3">
        <v>27551</v>
      </c>
      <c r="B6374" s="1">
        <v>92.48</v>
      </c>
      <c r="C6374" s="6">
        <f t="shared" si="101"/>
        <v>-2.2681869636738562E-3</v>
      </c>
      <c r="D6374" s="6"/>
    </row>
    <row r="6375" spans="1:4" x14ac:dyDescent="0.25">
      <c r="A6375" s="3">
        <v>27554</v>
      </c>
      <c r="B6375" s="1">
        <v>91.21</v>
      </c>
      <c r="C6375" s="6">
        <f t="shared" si="101"/>
        <v>-1.3827864732000421E-2</v>
      </c>
      <c r="D6375" s="6"/>
    </row>
    <row r="6376" spans="1:4" x14ac:dyDescent="0.25">
      <c r="A6376" s="3">
        <v>27555</v>
      </c>
      <c r="B6376" s="1">
        <v>90.44</v>
      </c>
      <c r="C6376" s="6">
        <f t="shared" si="101"/>
        <v>-8.4778927822979095E-3</v>
      </c>
      <c r="D6376" s="6"/>
    </row>
    <row r="6377" spans="1:4" x14ac:dyDescent="0.25">
      <c r="A6377" s="3">
        <v>27556</v>
      </c>
      <c r="B6377" s="1">
        <v>90.55</v>
      </c>
      <c r="C6377" s="6">
        <f t="shared" si="101"/>
        <v>1.2155369196533699E-3</v>
      </c>
      <c r="D6377" s="6"/>
    </row>
    <row r="6378" spans="1:4" x14ac:dyDescent="0.25">
      <c r="A6378" s="3">
        <v>27557</v>
      </c>
      <c r="B6378" s="1">
        <v>90.08</v>
      </c>
      <c r="C6378" s="6">
        <f t="shared" si="101"/>
        <v>-5.2040199380421247E-3</v>
      </c>
      <c r="D6378" s="6"/>
    </row>
    <row r="6379" spans="1:4" x14ac:dyDescent="0.25">
      <c r="A6379" s="3">
        <v>27558</v>
      </c>
      <c r="B6379" s="1">
        <v>90.52</v>
      </c>
      <c r="C6379" s="6">
        <f t="shared" si="101"/>
        <v>4.8726563739563879E-3</v>
      </c>
      <c r="D6379" s="6"/>
    </row>
    <row r="6380" spans="1:4" x14ac:dyDescent="0.25">
      <c r="A6380" s="3">
        <v>27561</v>
      </c>
      <c r="B6380" s="1">
        <v>91.46</v>
      </c>
      <c r="C6380" s="6">
        <f t="shared" si="101"/>
        <v>1.0330897464572429E-2</v>
      </c>
      <c r="D6380" s="6"/>
    </row>
    <row r="6381" spans="1:4" x14ac:dyDescent="0.25">
      <c r="A6381" s="3">
        <v>27562</v>
      </c>
      <c r="B6381" s="1">
        <v>90.58</v>
      </c>
      <c r="C6381" s="6">
        <f t="shared" si="101"/>
        <v>-9.6682801018412694E-3</v>
      </c>
      <c r="D6381" s="6"/>
    </row>
    <row r="6382" spans="1:4" x14ac:dyDescent="0.25">
      <c r="A6382" s="3">
        <v>27563</v>
      </c>
      <c r="B6382" s="1">
        <v>90.39</v>
      </c>
      <c r="C6382" s="6">
        <f t="shared" si="101"/>
        <v>-2.0997963177482003E-3</v>
      </c>
      <c r="D6382" s="6"/>
    </row>
    <row r="6383" spans="1:4" x14ac:dyDescent="0.25">
      <c r="A6383" s="3">
        <v>27564</v>
      </c>
      <c r="B6383" s="1">
        <v>92.02</v>
      </c>
      <c r="C6383" s="6">
        <f t="shared" si="101"/>
        <v>1.7872302917002838E-2</v>
      </c>
      <c r="D6383" s="6"/>
    </row>
    <row r="6384" spans="1:4" x14ac:dyDescent="0.25">
      <c r="A6384" s="3">
        <v>27565</v>
      </c>
      <c r="B6384" s="1">
        <v>92.61</v>
      </c>
      <c r="C6384" s="6">
        <f t="shared" si="101"/>
        <v>6.3911824548551852E-3</v>
      </c>
      <c r="D6384" s="6"/>
    </row>
    <row r="6385" spans="1:4" x14ac:dyDescent="0.25">
      <c r="A6385" s="3">
        <v>27568</v>
      </c>
      <c r="B6385" s="1">
        <v>93.62</v>
      </c>
      <c r="C6385" s="6">
        <f t="shared" si="101"/>
        <v>1.0846908689746868E-2</v>
      </c>
      <c r="D6385" s="6"/>
    </row>
    <row r="6386" spans="1:4" x14ac:dyDescent="0.25">
      <c r="A6386" s="3">
        <v>27569</v>
      </c>
      <c r="B6386" s="1">
        <v>94.19</v>
      </c>
      <c r="C6386" s="6">
        <f t="shared" si="101"/>
        <v>6.0699829628010722E-3</v>
      </c>
      <c r="D6386" s="6"/>
    </row>
    <row r="6387" spans="1:4" x14ac:dyDescent="0.25">
      <c r="A6387" s="3">
        <v>27570</v>
      </c>
      <c r="B6387" s="1">
        <v>94.62</v>
      </c>
      <c r="C6387" s="6">
        <f t="shared" si="101"/>
        <v>4.5548513682762571E-3</v>
      </c>
      <c r="D6387" s="6"/>
    </row>
    <row r="6388" spans="1:4" x14ac:dyDescent="0.25">
      <c r="A6388" s="3">
        <v>27571</v>
      </c>
      <c r="B6388" s="1">
        <v>94.81</v>
      </c>
      <c r="C6388" s="6">
        <f t="shared" si="101"/>
        <v>2.006018726865766E-3</v>
      </c>
      <c r="D6388" s="6"/>
    </row>
    <row r="6389" spans="1:4" x14ac:dyDescent="0.25">
      <c r="A6389" s="3">
        <v>27572</v>
      </c>
      <c r="B6389" s="1">
        <v>94.81</v>
      </c>
      <c r="C6389" s="6">
        <f t="shared" si="101"/>
        <v>0</v>
      </c>
      <c r="D6389" s="6"/>
    </row>
    <row r="6390" spans="1:4" x14ac:dyDescent="0.25">
      <c r="A6390" s="3">
        <v>27575</v>
      </c>
      <c r="B6390" s="1">
        <v>95.19</v>
      </c>
      <c r="C6390" s="6">
        <f t="shared" si="101"/>
        <v>4.0000053333461372E-3</v>
      </c>
      <c r="D6390" s="6"/>
    </row>
    <row r="6391" spans="1:4" x14ac:dyDescent="0.25">
      <c r="A6391" s="3">
        <v>27576</v>
      </c>
      <c r="B6391" s="1">
        <v>94.85</v>
      </c>
      <c r="C6391" s="6">
        <f t="shared" si="101"/>
        <v>-3.5781978821906972E-3</v>
      </c>
      <c r="D6391" s="6"/>
    </row>
    <row r="6392" spans="1:4" x14ac:dyDescent="0.25">
      <c r="A6392" s="3">
        <v>27577</v>
      </c>
      <c r="B6392" s="1">
        <v>94.18</v>
      </c>
      <c r="C6392" s="6">
        <f t="shared" si="101"/>
        <v>-7.0888515656145779E-3</v>
      </c>
      <c r="D6392" s="6"/>
    </row>
    <row r="6393" spans="1:4" x14ac:dyDescent="0.25">
      <c r="A6393" s="3">
        <v>27578</v>
      </c>
      <c r="B6393" s="1">
        <v>94.36</v>
      </c>
      <c r="C6393" s="6">
        <f t="shared" si="101"/>
        <v>1.9094097240656817E-3</v>
      </c>
      <c r="D6393" s="6"/>
    </row>
    <row r="6394" spans="1:4" x14ac:dyDescent="0.25">
      <c r="A6394" s="3">
        <v>27582</v>
      </c>
      <c r="B6394" s="1">
        <v>93.54</v>
      </c>
      <c r="C6394" s="6">
        <f t="shared" si="101"/>
        <v>-8.7281022417340388E-3</v>
      </c>
      <c r="D6394" s="6"/>
    </row>
    <row r="6395" spans="1:4" x14ac:dyDescent="0.25">
      <c r="A6395" s="3">
        <v>27583</v>
      </c>
      <c r="B6395" s="1">
        <v>93.39</v>
      </c>
      <c r="C6395" s="6">
        <f t="shared" si="101"/>
        <v>-1.6048791761137534E-3</v>
      </c>
      <c r="D6395" s="6"/>
    </row>
    <row r="6396" spans="1:4" x14ac:dyDescent="0.25">
      <c r="A6396" s="3">
        <v>27584</v>
      </c>
      <c r="B6396" s="1">
        <v>94.8</v>
      </c>
      <c r="C6396" s="6">
        <f t="shared" si="101"/>
        <v>1.4985136139349575E-2</v>
      </c>
      <c r="D6396" s="6"/>
    </row>
    <row r="6397" spans="1:4" x14ac:dyDescent="0.25">
      <c r="A6397" s="3">
        <v>27585</v>
      </c>
      <c r="B6397" s="1">
        <v>94.81</v>
      </c>
      <c r="C6397" s="6">
        <f t="shared" si="101"/>
        <v>1.0547966889178545E-4</v>
      </c>
      <c r="D6397" s="6"/>
    </row>
    <row r="6398" spans="1:4" x14ac:dyDescent="0.25">
      <c r="A6398" s="3">
        <v>27586</v>
      </c>
      <c r="B6398" s="1">
        <v>94.66</v>
      </c>
      <c r="C6398" s="6">
        <f t="shared" si="101"/>
        <v>-1.5833644517659442E-3</v>
      </c>
      <c r="D6398" s="6"/>
    </row>
    <row r="6399" spans="1:4" x14ac:dyDescent="0.25">
      <c r="A6399" s="3">
        <v>27589</v>
      </c>
      <c r="B6399" s="1">
        <v>95.19</v>
      </c>
      <c r="C6399" s="6">
        <f t="shared" si="101"/>
        <v>5.5833697851119168E-3</v>
      </c>
      <c r="D6399" s="6"/>
    </row>
    <row r="6400" spans="1:4" x14ac:dyDescent="0.25">
      <c r="A6400" s="3">
        <v>27590</v>
      </c>
      <c r="B6400" s="1">
        <v>95.61</v>
      </c>
      <c r="C6400" s="6">
        <f t="shared" si="101"/>
        <v>4.4025228341409255E-3</v>
      </c>
      <c r="D6400" s="6"/>
    </row>
    <row r="6401" spans="1:4" x14ac:dyDescent="0.25">
      <c r="A6401" s="3">
        <v>27591</v>
      </c>
      <c r="B6401" s="1">
        <v>94.61</v>
      </c>
      <c r="C6401" s="6">
        <f t="shared" si="101"/>
        <v>-1.0514238381001854E-2</v>
      </c>
      <c r="D6401" s="6"/>
    </row>
    <row r="6402" spans="1:4" x14ac:dyDescent="0.25">
      <c r="A6402" s="3">
        <v>27592</v>
      </c>
      <c r="B6402" s="1">
        <v>93.63</v>
      </c>
      <c r="C6402" s="6">
        <f t="shared" si="101"/>
        <v>-1.0412333765555186E-2</v>
      </c>
      <c r="D6402" s="6"/>
    </row>
    <row r="6403" spans="1:4" x14ac:dyDescent="0.25">
      <c r="A6403" s="3">
        <v>27593</v>
      </c>
      <c r="B6403" s="1">
        <v>93.2</v>
      </c>
      <c r="C6403" s="6">
        <f t="shared" si="101"/>
        <v>-4.6031232592521829E-3</v>
      </c>
      <c r="D6403" s="6"/>
    </row>
    <row r="6404" spans="1:4" x14ac:dyDescent="0.25">
      <c r="A6404" s="3">
        <v>27596</v>
      </c>
      <c r="B6404" s="1">
        <v>92.44</v>
      </c>
      <c r="C6404" s="6">
        <f t="shared" ref="C6404:C6467" si="102">LN(B6404/B6403)</f>
        <v>-8.1879362853655539E-3</v>
      </c>
      <c r="D6404" s="6"/>
    </row>
    <row r="6405" spans="1:4" x14ac:dyDescent="0.25">
      <c r="A6405" s="3">
        <v>27597</v>
      </c>
      <c r="B6405" s="1">
        <v>91.45</v>
      </c>
      <c r="C6405" s="6">
        <f t="shared" si="102"/>
        <v>-1.07674105693052E-2</v>
      </c>
      <c r="D6405" s="6"/>
    </row>
    <row r="6406" spans="1:4" x14ac:dyDescent="0.25">
      <c r="A6406" s="3">
        <v>27598</v>
      </c>
      <c r="B6406" s="1">
        <v>90.18</v>
      </c>
      <c r="C6406" s="6">
        <f t="shared" si="102"/>
        <v>-1.3984701843936576E-2</v>
      </c>
      <c r="D6406" s="6"/>
    </row>
    <row r="6407" spans="1:4" x14ac:dyDescent="0.25">
      <c r="A6407" s="3">
        <v>27599</v>
      </c>
      <c r="B6407" s="1">
        <v>90.07</v>
      </c>
      <c r="C6407" s="6">
        <f t="shared" si="102"/>
        <v>-1.2205271972868437E-3</v>
      </c>
      <c r="D6407" s="6"/>
    </row>
    <row r="6408" spans="1:4" x14ac:dyDescent="0.25">
      <c r="A6408" s="3">
        <v>27600</v>
      </c>
      <c r="B6408" s="1">
        <v>89.29</v>
      </c>
      <c r="C6408" s="6">
        <f t="shared" si="102"/>
        <v>-8.6976462665262662E-3</v>
      </c>
      <c r="D6408" s="6"/>
    </row>
    <row r="6409" spans="1:4" x14ac:dyDescent="0.25">
      <c r="A6409" s="3">
        <v>27603</v>
      </c>
      <c r="B6409" s="1">
        <v>88.69</v>
      </c>
      <c r="C6409" s="6">
        <f t="shared" si="102"/>
        <v>-6.7423561407641171E-3</v>
      </c>
      <c r="D6409" s="6"/>
    </row>
    <row r="6410" spans="1:4" x14ac:dyDescent="0.25">
      <c r="A6410" s="3">
        <v>27604</v>
      </c>
      <c r="B6410" s="1">
        <v>88.19</v>
      </c>
      <c r="C6410" s="6">
        <f t="shared" si="102"/>
        <v>-5.6535654882715284E-3</v>
      </c>
      <c r="D6410" s="6"/>
    </row>
    <row r="6411" spans="1:4" x14ac:dyDescent="0.25">
      <c r="A6411" s="3">
        <v>27605</v>
      </c>
      <c r="B6411" s="1">
        <v>88.83</v>
      </c>
      <c r="C6411" s="6">
        <f t="shared" si="102"/>
        <v>7.2308528815201133E-3</v>
      </c>
      <c r="D6411" s="6"/>
    </row>
    <row r="6412" spans="1:4" x14ac:dyDescent="0.25">
      <c r="A6412" s="3">
        <v>27606</v>
      </c>
      <c r="B6412" s="1">
        <v>88.75</v>
      </c>
      <c r="C6412" s="6">
        <f t="shared" si="102"/>
        <v>-9.0100242608445399E-4</v>
      </c>
      <c r="D6412" s="6"/>
    </row>
    <row r="6413" spans="1:4" x14ac:dyDescent="0.25">
      <c r="A6413" s="3">
        <v>27607</v>
      </c>
      <c r="B6413" s="1">
        <v>87.99</v>
      </c>
      <c r="C6413" s="6">
        <f t="shared" si="102"/>
        <v>-8.600256698055914E-3</v>
      </c>
      <c r="D6413" s="6"/>
    </row>
    <row r="6414" spans="1:4" x14ac:dyDescent="0.25">
      <c r="A6414" s="3">
        <v>27610</v>
      </c>
      <c r="B6414" s="1">
        <v>87.15</v>
      </c>
      <c r="C6414" s="6">
        <f t="shared" si="102"/>
        <v>-9.5923996914392962E-3</v>
      </c>
      <c r="D6414" s="6"/>
    </row>
    <row r="6415" spans="1:4" x14ac:dyDescent="0.25">
      <c r="A6415" s="3">
        <v>27611</v>
      </c>
      <c r="B6415" s="1">
        <v>86.23</v>
      </c>
      <c r="C6415" s="6">
        <f t="shared" si="102"/>
        <v>-1.0612627001796911E-2</v>
      </c>
      <c r="D6415" s="6"/>
    </row>
    <row r="6416" spans="1:4" x14ac:dyDescent="0.25">
      <c r="A6416" s="3">
        <v>27612</v>
      </c>
      <c r="B6416" s="1">
        <v>86.25</v>
      </c>
      <c r="C6416" s="6">
        <f t="shared" si="102"/>
        <v>2.319109472359147E-4</v>
      </c>
      <c r="D6416" s="6"/>
    </row>
    <row r="6417" spans="1:4" x14ac:dyDescent="0.25">
      <c r="A6417" s="3">
        <v>27613</v>
      </c>
      <c r="B6417" s="1">
        <v>86.3</v>
      </c>
      <c r="C6417" s="6">
        <f t="shared" si="102"/>
        <v>5.7954217791300177E-4</v>
      </c>
      <c r="D6417" s="6"/>
    </row>
    <row r="6418" spans="1:4" x14ac:dyDescent="0.25">
      <c r="A6418" s="3">
        <v>27614</v>
      </c>
      <c r="B6418" s="1">
        <v>86.02</v>
      </c>
      <c r="C6418" s="6">
        <f t="shared" si="102"/>
        <v>-3.2497707337919676E-3</v>
      </c>
      <c r="D6418" s="6"/>
    </row>
    <row r="6419" spans="1:4" x14ac:dyDescent="0.25">
      <c r="A6419" s="3">
        <v>27617</v>
      </c>
      <c r="B6419" s="1">
        <v>86.55</v>
      </c>
      <c r="C6419" s="6">
        <f t="shared" si="102"/>
        <v>6.1424542666281235E-3</v>
      </c>
      <c r="D6419" s="6"/>
    </row>
    <row r="6420" spans="1:4" x14ac:dyDescent="0.25">
      <c r="A6420" s="3">
        <v>27618</v>
      </c>
      <c r="B6420" s="1">
        <v>87.12</v>
      </c>
      <c r="C6420" s="6">
        <f t="shared" si="102"/>
        <v>6.5641970024868926E-3</v>
      </c>
      <c r="D6420" s="6"/>
    </row>
    <row r="6421" spans="1:4" x14ac:dyDescent="0.25">
      <c r="A6421" s="3">
        <v>27619</v>
      </c>
      <c r="B6421" s="1">
        <v>85.97</v>
      </c>
      <c r="C6421" s="6">
        <f t="shared" si="102"/>
        <v>-1.3288080438352405E-2</v>
      </c>
      <c r="D6421" s="6"/>
    </row>
    <row r="6422" spans="1:4" x14ac:dyDescent="0.25">
      <c r="A6422" s="3">
        <v>27620</v>
      </c>
      <c r="B6422" s="1">
        <v>85.6</v>
      </c>
      <c r="C6422" s="6">
        <f t="shared" si="102"/>
        <v>-4.3131150386563344E-3</v>
      </c>
      <c r="D6422" s="6"/>
    </row>
    <row r="6423" spans="1:4" x14ac:dyDescent="0.25">
      <c r="A6423" s="3">
        <v>27621</v>
      </c>
      <c r="B6423" s="1">
        <v>86.36</v>
      </c>
      <c r="C6423" s="6">
        <f t="shared" si="102"/>
        <v>8.8393224989101824E-3</v>
      </c>
      <c r="D6423" s="6"/>
    </row>
    <row r="6424" spans="1:4" x14ac:dyDescent="0.25">
      <c r="A6424" s="3">
        <v>27624</v>
      </c>
      <c r="B6424" s="1">
        <v>86.2</v>
      </c>
      <c r="C6424" s="6">
        <f t="shared" si="102"/>
        <v>-1.8544279769591354E-3</v>
      </c>
      <c r="D6424" s="6"/>
    </row>
    <row r="6425" spans="1:4" x14ac:dyDescent="0.25">
      <c r="A6425" s="3">
        <v>27625</v>
      </c>
      <c r="B6425" s="1">
        <v>84.95</v>
      </c>
      <c r="C6425" s="6">
        <f t="shared" si="102"/>
        <v>-1.46073295517064E-2</v>
      </c>
      <c r="D6425" s="6"/>
    </row>
    <row r="6426" spans="1:4" x14ac:dyDescent="0.25">
      <c r="A6426" s="3">
        <v>27626</v>
      </c>
      <c r="B6426" s="1">
        <v>83.22</v>
      </c>
      <c r="C6426" s="6">
        <f t="shared" si="102"/>
        <v>-2.0575144563145891E-2</v>
      </c>
      <c r="D6426" s="6"/>
    </row>
    <row r="6427" spans="1:4" x14ac:dyDescent="0.25">
      <c r="A6427" s="3">
        <v>27627</v>
      </c>
      <c r="B6427" s="1">
        <v>83.07</v>
      </c>
      <c r="C6427" s="6">
        <f t="shared" si="102"/>
        <v>-1.804077703815133E-3</v>
      </c>
      <c r="D6427" s="6"/>
    </row>
    <row r="6428" spans="1:4" x14ac:dyDescent="0.25">
      <c r="A6428" s="3">
        <v>27628</v>
      </c>
      <c r="B6428" s="1">
        <v>84.28</v>
      </c>
      <c r="C6428" s="6">
        <f t="shared" si="102"/>
        <v>1.4460963085008218E-2</v>
      </c>
      <c r="D6428" s="6"/>
    </row>
    <row r="6429" spans="1:4" x14ac:dyDescent="0.25">
      <c r="A6429" s="3">
        <v>27631</v>
      </c>
      <c r="B6429" s="1">
        <v>85.06</v>
      </c>
      <c r="C6429" s="6">
        <f t="shared" si="102"/>
        <v>9.2123008894993072E-3</v>
      </c>
      <c r="D6429" s="6"/>
    </row>
    <row r="6430" spans="1:4" x14ac:dyDescent="0.25">
      <c r="A6430" s="3">
        <v>27632</v>
      </c>
      <c r="B6430" s="1">
        <v>83.96</v>
      </c>
      <c r="C6430" s="6">
        <f t="shared" si="102"/>
        <v>-1.3016394873055361E-2</v>
      </c>
      <c r="D6430" s="6"/>
    </row>
    <row r="6431" spans="1:4" x14ac:dyDescent="0.25">
      <c r="A6431" s="3">
        <v>27633</v>
      </c>
      <c r="B6431" s="1">
        <v>84.43</v>
      </c>
      <c r="C6431" s="6">
        <f t="shared" si="102"/>
        <v>5.5822937289763848E-3</v>
      </c>
      <c r="D6431" s="6"/>
    </row>
    <row r="6432" spans="1:4" x14ac:dyDescent="0.25">
      <c r="A6432" s="3">
        <v>27634</v>
      </c>
      <c r="B6432" s="1">
        <v>86.4</v>
      </c>
      <c r="C6432" s="6">
        <f t="shared" si="102"/>
        <v>2.3064887128601382E-2</v>
      </c>
      <c r="D6432" s="6"/>
    </row>
    <row r="6433" spans="1:4" x14ac:dyDescent="0.25">
      <c r="A6433" s="3">
        <v>27635</v>
      </c>
      <c r="B6433" s="1">
        <v>86.88</v>
      </c>
      <c r="C6433" s="6">
        <f t="shared" si="102"/>
        <v>5.5401803756153509E-3</v>
      </c>
      <c r="D6433" s="6"/>
    </row>
    <row r="6434" spans="1:4" x14ac:dyDescent="0.25">
      <c r="A6434" s="3">
        <v>27639</v>
      </c>
      <c r="B6434" s="1">
        <v>85.48</v>
      </c>
      <c r="C6434" s="6">
        <f t="shared" si="102"/>
        <v>-1.6245425734678368E-2</v>
      </c>
      <c r="D6434" s="6"/>
    </row>
    <row r="6435" spans="1:4" x14ac:dyDescent="0.25">
      <c r="A6435" s="3">
        <v>27640</v>
      </c>
      <c r="B6435" s="1">
        <v>86.03</v>
      </c>
      <c r="C6435" s="6">
        <f t="shared" si="102"/>
        <v>6.4136421823099152E-3</v>
      </c>
      <c r="D6435" s="6"/>
    </row>
    <row r="6436" spans="1:4" x14ac:dyDescent="0.25">
      <c r="A6436" s="3">
        <v>27641</v>
      </c>
      <c r="B6436" s="1">
        <v>86.2</v>
      </c>
      <c r="C6436" s="6">
        <f t="shared" si="102"/>
        <v>1.974105036390721E-3</v>
      </c>
      <c r="D6436" s="6"/>
    </row>
    <row r="6437" spans="1:4" x14ac:dyDescent="0.25">
      <c r="A6437" s="3">
        <v>27642</v>
      </c>
      <c r="B6437" s="1">
        <v>85.62</v>
      </c>
      <c r="C6437" s="6">
        <f t="shared" si="102"/>
        <v>-6.7512769528473536E-3</v>
      </c>
      <c r="D6437" s="6"/>
    </row>
    <row r="6438" spans="1:4" x14ac:dyDescent="0.25">
      <c r="A6438" s="3">
        <v>27645</v>
      </c>
      <c r="B6438" s="1">
        <v>85.89</v>
      </c>
      <c r="C6438" s="6">
        <f t="shared" si="102"/>
        <v>3.1485070613331717E-3</v>
      </c>
      <c r="D6438" s="6"/>
    </row>
    <row r="6439" spans="1:4" x14ac:dyDescent="0.25">
      <c r="A6439" s="3">
        <v>27646</v>
      </c>
      <c r="B6439" s="1">
        <v>84.6</v>
      </c>
      <c r="C6439" s="6">
        <f t="shared" si="102"/>
        <v>-1.5133141165955906E-2</v>
      </c>
      <c r="D6439" s="6"/>
    </row>
    <row r="6440" spans="1:4" x14ac:dyDescent="0.25">
      <c r="A6440" s="3">
        <v>27647</v>
      </c>
      <c r="B6440" s="1">
        <v>83.79</v>
      </c>
      <c r="C6440" s="6">
        <f t="shared" si="102"/>
        <v>-9.6205979869823273E-3</v>
      </c>
      <c r="D6440" s="6"/>
    </row>
    <row r="6441" spans="1:4" x14ac:dyDescent="0.25">
      <c r="A6441" s="3">
        <v>27648</v>
      </c>
      <c r="B6441" s="1">
        <v>83.45</v>
      </c>
      <c r="C6441" s="6">
        <f t="shared" si="102"/>
        <v>-4.0660185173510494E-3</v>
      </c>
      <c r="D6441" s="6"/>
    </row>
    <row r="6442" spans="1:4" x14ac:dyDescent="0.25">
      <c r="A6442" s="3">
        <v>27649</v>
      </c>
      <c r="B6442" s="1">
        <v>83.3</v>
      </c>
      <c r="C6442" s="6">
        <f t="shared" si="102"/>
        <v>-1.7991009350471158E-3</v>
      </c>
      <c r="D6442" s="6"/>
    </row>
    <row r="6443" spans="1:4" x14ac:dyDescent="0.25">
      <c r="A6443" s="3">
        <v>27652</v>
      </c>
      <c r="B6443" s="1">
        <v>82.88</v>
      </c>
      <c r="C6443" s="6">
        <f t="shared" si="102"/>
        <v>-5.0547706616240603E-3</v>
      </c>
      <c r="D6443" s="6"/>
    </row>
    <row r="6444" spans="1:4" x14ac:dyDescent="0.25">
      <c r="A6444" s="3">
        <v>27653</v>
      </c>
      <c r="B6444" s="1">
        <v>82.09</v>
      </c>
      <c r="C6444" s="6">
        <f t="shared" si="102"/>
        <v>-9.5775721509979827E-3</v>
      </c>
      <c r="D6444" s="6"/>
    </row>
    <row r="6445" spans="1:4" x14ac:dyDescent="0.25">
      <c r="A6445" s="3">
        <v>27654</v>
      </c>
      <c r="B6445" s="1">
        <v>82.37</v>
      </c>
      <c r="C6445" s="6">
        <f t="shared" si="102"/>
        <v>3.405086592982606E-3</v>
      </c>
      <c r="D6445" s="6"/>
    </row>
    <row r="6446" spans="1:4" x14ac:dyDescent="0.25">
      <c r="A6446" s="3">
        <v>27655</v>
      </c>
      <c r="B6446" s="1">
        <v>84.06</v>
      </c>
      <c r="C6446" s="6">
        <f t="shared" si="102"/>
        <v>2.0309536623813206E-2</v>
      </c>
      <c r="D6446" s="6"/>
    </row>
    <row r="6447" spans="1:4" x14ac:dyDescent="0.25">
      <c r="A6447" s="3">
        <v>27656</v>
      </c>
      <c r="B6447" s="1">
        <v>85.88</v>
      </c>
      <c r="C6447" s="6">
        <f t="shared" si="102"/>
        <v>2.1420143433609491E-2</v>
      </c>
      <c r="D6447" s="6"/>
    </row>
    <row r="6448" spans="1:4" x14ac:dyDescent="0.25">
      <c r="A6448" s="3">
        <v>27659</v>
      </c>
      <c r="B6448" s="1">
        <v>85.07</v>
      </c>
      <c r="C6448" s="6">
        <f t="shared" si="102"/>
        <v>-9.476526022787337E-3</v>
      </c>
      <c r="D6448" s="6"/>
    </row>
    <row r="6449" spans="1:4" x14ac:dyDescent="0.25">
      <c r="A6449" s="3">
        <v>27660</v>
      </c>
      <c r="B6449" s="1">
        <v>84.94</v>
      </c>
      <c r="C6449" s="6">
        <f t="shared" si="102"/>
        <v>-1.5293221026677645E-3</v>
      </c>
      <c r="D6449" s="6"/>
    </row>
    <row r="6450" spans="1:4" x14ac:dyDescent="0.25">
      <c r="A6450" s="3">
        <v>27661</v>
      </c>
      <c r="B6450" s="1">
        <v>85.74</v>
      </c>
      <c r="C6450" s="6">
        <f t="shared" si="102"/>
        <v>9.3743362847059745E-3</v>
      </c>
      <c r="D6450" s="6"/>
    </row>
    <row r="6451" spans="1:4" x14ac:dyDescent="0.25">
      <c r="A6451" s="3">
        <v>27662</v>
      </c>
      <c r="B6451" s="1">
        <v>85.64</v>
      </c>
      <c r="C6451" s="6">
        <f t="shared" si="102"/>
        <v>-1.166997448348961E-3</v>
      </c>
      <c r="D6451" s="6"/>
    </row>
    <row r="6452" spans="1:4" x14ac:dyDescent="0.25">
      <c r="A6452" s="3">
        <v>27663</v>
      </c>
      <c r="B6452" s="1">
        <v>86.19</v>
      </c>
      <c r="C6452" s="6">
        <f t="shared" si="102"/>
        <v>6.4016979378257047E-3</v>
      </c>
      <c r="D6452" s="6"/>
    </row>
    <row r="6453" spans="1:4" x14ac:dyDescent="0.25">
      <c r="A6453" s="3">
        <v>27666</v>
      </c>
      <c r="B6453" s="1">
        <v>85.03</v>
      </c>
      <c r="C6453" s="6">
        <f t="shared" si="102"/>
        <v>-1.3550026261606741E-2</v>
      </c>
      <c r="D6453" s="6"/>
    </row>
    <row r="6454" spans="1:4" x14ac:dyDescent="0.25">
      <c r="A6454" s="3">
        <v>27667</v>
      </c>
      <c r="B6454" s="1">
        <v>83.87</v>
      </c>
      <c r="C6454" s="6">
        <f t="shared" si="102"/>
        <v>-1.373615440138092E-2</v>
      </c>
      <c r="D6454" s="6"/>
    </row>
    <row r="6455" spans="1:4" x14ac:dyDescent="0.25">
      <c r="A6455" s="3">
        <v>27668</v>
      </c>
      <c r="B6455" s="1">
        <v>82.93</v>
      </c>
      <c r="C6455" s="6">
        <f t="shared" si="102"/>
        <v>-1.1271102533207705E-2</v>
      </c>
      <c r="D6455" s="6"/>
    </row>
    <row r="6456" spans="1:4" x14ac:dyDescent="0.25">
      <c r="A6456" s="3">
        <v>27669</v>
      </c>
      <c r="B6456" s="1">
        <v>83.82</v>
      </c>
      <c r="C6456" s="6">
        <f t="shared" si="102"/>
        <v>1.067476403381302E-2</v>
      </c>
      <c r="D6456" s="6"/>
    </row>
    <row r="6457" spans="1:4" x14ac:dyDescent="0.25">
      <c r="A6457" s="3">
        <v>27670</v>
      </c>
      <c r="B6457" s="1">
        <v>85.95</v>
      </c>
      <c r="C6457" s="6">
        <f t="shared" si="102"/>
        <v>2.5094089331932946E-2</v>
      </c>
      <c r="D6457" s="6"/>
    </row>
    <row r="6458" spans="1:4" x14ac:dyDescent="0.25">
      <c r="A6458" s="3">
        <v>27673</v>
      </c>
      <c r="B6458" s="1">
        <v>86.88</v>
      </c>
      <c r="C6458" s="6">
        <f t="shared" si="102"/>
        <v>1.0762124356766899E-2</v>
      </c>
      <c r="D6458" s="6"/>
    </row>
    <row r="6459" spans="1:4" x14ac:dyDescent="0.25">
      <c r="A6459" s="3">
        <v>27674</v>
      </c>
      <c r="B6459" s="1">
        <v>86.77</v>
      </c>
      <c r="C6459" s="6">
        <f t="shared" si="102"/>
        <v>-1.2669163802269856E-3</v>
      </c>
      <c r="D6459" s="6"/>
    </row>
    <row r="6460" spans="1:4" x14ac:dyDescent="0.25">
      <c r="A6460" s="3">
        <v>27675</v>
      </c>
      <c r="B6460" s="1">
        <v>87.94</v>
      </c>
      <c r="C6460" s="6">
        <f t="shared" si="102"/>
        <v>1.3393823947265725E-2</v>
      </c>
      <c r="D6460" s="6"/>
    </row>
    <row r="6461" spans="1:4" x14ac:dyDescent="0.25">
      <c r="A6461" s="3">
        <v>27676</v>
      </c>
      <c r="B6461" s="1">
        <v>88.37</v>
      </c>
      <c r="C6461" s="6">
        <f t="shared" si="102"/>
        <v>4.8777817772489972E-3</v>
      </c>
      <c r="D6461" s="6"/>
    </row>
    <row r="6462" spans="1:4" x14ac:dyDescent="0.25">
      <c r="A6462" s="3">
        <v>27677</v>
      </c>
      <c r="B6462" s="1">
        <v>88.21</v>
      </c>
      <c r="C6462" s="6">
        <f t="shared" si="102"/>
        <v>-1.81221025923759E-3</v>
      </c>
      <c r="D6462" s="6"/>
    </row>
    <row r="6463" spans="1:4" x14ac:dyDescent="0.25">
      <c r="A6463" s="3">
        <v>27680</v>
      </c>
      <c r="B6463" s="1">
        <v>89.46</v>
      </c>
      <c r="C6463" s="6">
        <f t="shared" si="102"/>
        <v>1.4071262734026455E-2</v>
      </c>
      <c r="D6463" s="6"/>
    </row>
    <row r="6464" spans="1:4" x14ac:dyDescent="0.25">
      <c r="A6464" s="3">
        <v>27681</v>
      </c>
      <c r="B6464" s="1">
        <v>89.28</v>
      </c>
      <c r="C6464" s="6">
        <f t="shared" si="102"/>
        <v>-2.0140993717011448E-3</v>
      </c>
      <c r="D6464" s="6"/>
    </row>
    <row r="6465" spans="1:4" x14ac:dyDescent="0.25">
      <c r="A6465" s="3">
        <v>27682</v>
      </c>
      <c r="B6465" s="1">
        <v>89.23</v>
      </c>
      <c r="C6465" s="6">
        <f t="shared" si="102"/>
        <v>-5.6019272094075354E-4</v>
      </c>
      <c r="D6465" s="6"/>
    </row>
    <row r="6466" spans="1:4" x14ac:dyDescent="0.25">
      <c r="A6466" s="3">
        <v>27683</v>
      </c>
      <c r="B6466" s="1">
        <v>89.37</v>
      </c>
      <c r="C6466" s="6">
        <f t="shared" si="102"/>
        <v>1.5677494812405071E-3</v>
      </c>
      <c r="D6466" s="6"/>
    </row>
    <row r="6467" spans="1:4" x14ac:dyDescent="0.25">
      <c r="A6467" s="3">
        <v>27684</v>
      </c>
      <c r="B6467" s="1">
        <v>88.86</v>
      </c>
      <c r="C6467" s="6">
        <f t="shared" si="102"/>
        <v>-5.7229578855382433E-3</v>
      </c>
      <c r="D6467" s="6"/>
    </row>
    <row r="6468" spans="1:4" x14ac:dyDescent="0.25">
      <c r="A6468" s="3">
        <v>27687</v>
      </c>
      <c r="B6468" s="1">
        <v>89.82</v>
      </c>
      <c r="C6468" s="6">
        <f t="shared" ref="C6468:C6531" si="103">LN(B6468/B6467)</f>
        <v>1.074557015182959E-2</v>
      </c>
      <c r="D6468" s="6"/>
    </row>
    <row r="6469" spans="1:4" x14ac:dyDescent="0.25">
      <c r="A6469" s="3">
        <v>27688</v>
      </c>
      <c r="B6469" s="1">
        <v>90.56</v>
      </c>
      <c r="C6469" s="6">
        <f t="shared" si="103"/>
        <v>8.2049467952808354E-3</v>
      </c>
      <c r="D6469" s="6"/>
    </row>
    <row r="6470" spans="1:4" x14ac:dyDescent="0.25">
      <c r="A6470" s="3">
        <v>27689</v>
      </c>
      <c r="B6470" s="1">
        <v>90.71</v>
      </c>
      <c r="C6470" s="6">
        <f t="shared" si="103"/>
        <v>1.6549901719799787E-3</v>
      </c>
      <c r="D6470" s="6"/>
    </row>
    <row r="6471" spans="1:4" x14ac:dyDescent="0.25">
      <c r="A6471" s="3">
        <v>27690</v>
      </c>
      <c r="B6471" s="1">
        <v>91.24</v>
      </c>
      <c r="C6471" s="6">
        <f t="shared" si="103"/>
        <v>5.825792789334522E-3</v>
      </c>
      <c r="D6471" s="6"/>
    </row>
    <row r="6472" spans="1:4" x14ac:dyDescent="0.25">
      <c r="A6472" s="3">
        <v>27691</v>
      </c>
      <c r="B6472" s="1">
        <v>89.83</v>
      </c>
      <c r="C6472" s="6">
        <f t="shared" si="103"/>
        <v>-1.5574402175072031E-2</v>
      </c>
      <c r="D6472" s="6"/>
    </row>
    <row r="6473" spans="1:4" x14ac:dyDescent="0.25">
      <c r="A6473" s="3">
        <v>27694</v>
      </c>
      <c r="B6473" s="1">
        <v>89.73</v>
      </c>
      <c r="C6473" s="6">
        <f t="shared" si="103"/>
        <v>-1.1138339311489024E-3</v>
      </c>
      <c r="D6473" s="6"/>
    </row>
    <row r="6474" spans="1:4" x14ac:dyDescent="0.25">
      <c r="A6474" s="3">
        <v>27695</v>
      </c>
      <c r="B6474" s="1">
        <v>90.51</v>
      </c>
      <c r="C6474" s="6">
        <f t="shared" si="103"/>
        <v>8.6551805291130227E-3</v>
      </c>
      <c r="D6474" s="6"/>
    </row>
    <row r="6475" spans="1:4" x14ac:dyDescent="0.25">
      <c r="A6475" s="3">
        <v>27696</v>
      </c>
      <c r="B6475" s="1">
        <v>89.39</v>
      </c>
      <c r="C6475" s="6">
        <f t="shared" si="103"/>
        <v>-1.2451522739318262E-2</v>
      </c>
      <c r="D6475" s="6"/>
    </row>
    <row r="6476" spans="1:4" x14ac:dyDescent="0.25">
      <c r="A6476" s="3">
        <v>27697</v>
      </c>
      <c r="B6476" s="1">
        <v>89.31</v>
      </c>
      <c r="C6476" s="6">
        <f t="shared" si="103"/>
        <v>-8.9535540396651955E-4</v>
      </c>
      <c r="D6476" s="6"/>
    </row>
    <row r="6477" spans="1:4" x14ac:dyDescent="0.25">
      <c r="A6477" s="3">
        <v>27698</v>
      </c>
      <c r="B6477" s="1">
        <v>89.04</v>
      </c>
      <c r="C6477" s="6">
        <f t="shared" si="103"/>
        <v>-3.0277567285052725E-3</v>
      </c>
      <c r="D6477" s="6"/>
    </row>
    <row r="6478" spans="1:4" x14ac:dyDescent="0.25">
      <c r="A6478" s="3">
        <v>27701</v>
      </c>
      <c r="B6478" s="1">
        <v>88.09</v>
      </c>
      <c r="C6478" s="6">
        <f t="shared" si="103"/>
        <v>-1.0726687845585111E-2</v>
      </c>
      <c r="D6478" s="6"/>
    </row>
    <row r="6479" spans="1:4" x14ac:dyDescent="0.25">
      <c r="A6479" s="3">
        <v>27702</v>
      </c>
      <c r="B6479" s="1">
        <v>88.51</v>
      </c>
      <c r="C6479" s="6">
        <f t="shared" si="103"/>
        <v>4.7565208590812169E-3</v>
      </c>
      <c r="D6479" s="6"/>
    </row>
    <row r="6480" spans="1:4" x14ac:dyDescent="0.25">
      <c r="A6480" s="3">
        <v>27703</v>
      </c>
      <c r="B6480" s="1">
        <v>89.15</v>
      </c>
      <c r="C6480" s="6">
        <f t="shared" si="103"/>
        <v>7.2048043283637854E-3</v>
      </c>
      <c r="D6480" s="6"/>
    </row>
    <row r="6481" spans="1:4" x14ac:dyDescent="0.25">
      <c r="A6481" s="3">
        <v>27704</v>
      </c>
      <c r="B6481" s="1">
        <v>89.55</v>
      </c>
      <c r="C6481" s="6">
        <f t="shared" si="103"/>
        <v>4.4767841975713292E-3</v>
      </c>
      <c r="D6481" s="6"/>
    </row>
    <row r="6482" spans="1:4" x14ac:dyDescent="0.25">
      <c r="A6482" s="3">
        <v>27705</v>
      </c>
      <c r="B6482" s="1">
        <v>89.33</v>
      </c>
      <c r="C6482" s="6">
        <f t="shared" si="103"/>
        <v>-2.459750792973025E-3</v>
      </c>
      <c r="D6482" s="6"/>
    </row>
    <row r="6483" spans="1:4" x14ac:dyDescent="0.25">
      <c r="A6483" s="3">
        <v>27708</v>
      </c>
      <c r="B6483" s="1">
        <v>89.34</v>
      </c>
      <c r="C6483" s="6">
        <f t="shared" si="103"/>
        <v>1.119382102249652E-4</v>
      </c>
      <c r="D6483" s="6"/>
    </row>
    <row r="6484" spans="1:4" x14ac:dyDescent="0.25">
      <c r="A6484" s="3">
        <v>27709</v>
      </c>
      <c r="B6484" s="1">
        <v>89.87</v>
      </c>
      <c r="C6484" s="6">
        <f t="shared" si="103"/>
        <v>5.9148657463094388E-3</v>
      </c>
      <c r="D6484" s="6"/>
    </row>
    <row r="6485" spans="1:4" x14ac:dyDescent="0.25">
      <c r="A6485" s="3">
        <v>27710</v>
      </c>
      <c r="B6485" s="1">
        <v>91.19</v>
      </c>
      <c r="C6485" s="6">
        <f t="shared" si="103"/>
        <v>1.4581060275291933E-2</v>
      </c>
      <c r="D6485" s="6"/>
    </row>
    <row r="6486" spans="1:4" x14ac:dyDescent="0.25">
      <c r="A6486" s="3">
        <v>27711</v>
      </c>
      <c r="B6486" s="1">
        <v>91.04</v>
      </c>
      <c r="C6486" s="6">
        <f t="shared" si="103"/>
        <v>-1.6462715675533159E-3</v>
      </c>
      <c r="D6486" s="6"/>
    </row>
    <row r="6487" spans="1:4" x14ac:dyDescent="0.25">
      <c r="A6487" s="3">
        <v>27712</v>
      </c>
      <c r="B6487" s="1">
        <v>90.97</v>
      </c>
      <c r="C6487" s="6">
        <f t="shared" si="103"/>
        <v>-7.6918854405039867E-4</v>
      </c>
      <c r="D6487" s="6"/>
    </row>
    <row r="6488" spans="1:4" x14ac:dyDescent="0.25">
      <c r="A6488" s="3">
        <v>27715</v>
      </c>
      <c r="B6488" s="1">
        <v>91.46</v>
      </c>
      <c r="C6488" s="6">
        <f t="shared" si="103"/>
        <v>5.3719363959384711E-3</v>
      </c>
      <c r="D6488" s="6"/>
    </row>
    <row r="6489" spans="1:4" x14ac:dyDescent="0.25">
      <c r="A6489" s="3">
        <v>27716</v>
      </c>
      <c r="B6489" s="1">
        <v>91</v>
      </c>
      <c r="C6489" s="6">
        <f t="shared" si="103"/>
        <v>-5.0422117130590107E-3</v>
      </c>
      <c r="D6489" s="6"/>
    </row>
    <row r="6490" spans="1:4" x14ac:dyDescent="0.25">
      <c r="A6490" s="3">
        <v>27717</v>
      </c>
      <c r="B6490" s="1">
        <v>89.98</v>
      </c>
      <c r="C6490" s="6">
        <f t="shared" si="103"/>
        <v>-1.1272083103823747E-2</v>
      </c>
      <c r="D6490" s="6"/>
    </row>
    <row r="6491" spans="1:4" x14ac:dyDescent="0.25">
      <c r="A6491" s="3">
        <v>27718</v>
      </c>
      <c r="B6491" s="1">
        <v>89.64</v>
      </c>
      <c r="C6491" s="6">
        <f t="shared" si="103"/>
        <v>-3.7857744803000558E-3</v>
      </c>
      <c r="D6491" s="6"/>
    </row>
    <row r="6492" spans="1:4" x14ac:dyDescent="0.25">
      <c r="A6492" s="3">
        <v>27719</v>
      </c>
      <c r="B6492" s="1">
        <v>89.53</v>
      </c>
      <c r="C6492" s="6">
        <f t="shared" si="103"/>
        <v>-1.2278842866615626E-3</v>
      </c>
      <c r="D6492" s="6"/>
    </row>
    <row r="6493" spans="1:4" x14ac:dyDescent="0.25">
      <c r="A6493" s="3">
        <v>27722</v>
      </c>
      <c r="B6493" s="1">
        <v>89.7</v>
      </c>
      <c r="C6493" s="6">
        <f t="shared" si="103"/>
        <v>1.8970044186858242E-3</v>
      </c>
      <c r="D6493" s="6"/>
    </row>
    <row r="6494" spans="1:4" x14ac:dyDescent="0.25">
      <c r="A6494" s="3">
        <v>27723</v>
      </c>
      <c r="B6494" s="1">
        <v>90.71</v>
      </c>
      <c r="C6494" s="6">
        <f t="shared" si="103"/>
        <v>1.1196835562102278E-2</v>
      </c>
      <c r="D6494" s="6"/>
    </row>
    <row r="6495" spans="1:4" x14ac:dyDescent="0.25">
      <c r="A6495" s="3">
        <v>27724</v>
      </c>
      <c r="B6495" s="1">
        <v>90.94</v>
      </c>
      <c r="C6495" s="6">
        <f t="shared" si="103"/>
        <v>2.5323437700117773E-3</v>
      </c>
      <c r="D6495" s="6"/>
    </row>
    <row r="6496" spans="1:4" x14ac:dyDescent="0.25">
      <c r="A6496" s="3">
        <v>27726</v>
      </c>
      <c r="B6496" s="1">
        <v>91.24</v>
      </c>
      <c r="C6496" s="6">
        <f t="shared" si="103"/>
        <v>3.2934490193227846E-3</v>
      </c>
      <c r="D6496" s="6"/>
    </row>
    <row r="6497" spans="1:4" x14ac:dyDescent="0.25">
      <c r="A6497" s="3">
        <v>27729</v>
      </c>
      <c r="B6497" s="1">
        <v>90.67</v>
      </c>
      <c r="C6497" s="6">
        <f t="shared" si="103"/>
        <v>-6.2668557582224744E-3</v>
      </c>
      <c r="D6497" s="6"/>
    </row>
    <row r="6498" spans="1:4" x14ac:dyDescent="0.25">
      <c r="A6498" s="3">
        <v>27730</v>
      </c>
      <c r="B6498" s="1">
        <v>89.33</v>
      </c>
      <c r="C6498" s="6">
        <f t="shared" si="103"/>
        <v>-1.4889163944217068E-2</v>
      </c>
      <c r="D6498" s="6"/>
    </row>
    <row r="6499" spans="1:4" x14ac:dyDescent="0.25">
      <c r="A6499" s="3">
        <v>27731</v>
      </c>
      <c r="B6499" s="1">
        <v>87.6</v>
      </c>
      <c r="C6499" s="6">
        <f t="shared" si="103"/>
        <v>-1.9556379771401993E-2</v>
      </c>
      <c r="D6499" s="6"/>
    </row>
    <row r="6500" spans="1:4" x14ac:dyDescent="0.25">
      <c r="A6500" s="3">
        <v>27732</v>
      </c>
      <c r="B6500" s="1">
        <v>87.84</v>
      </c>
      <c r="C6500" s="6">
        <f t="shared" si="103"/>
        <v>2.7359798188748455E-3</v>
      </c>
      <c r="D6500" s="6"/>
    </row>
    <row r="6501" spans="1:4" x14ac:dyDescent="0.25">
      <c r="A6501" s="3">
        <v>27733</v>
      </c>
      <c r="B6501" s="1">
        <v>86.82</v>
      </c>
      <c r="C6501" s="6">
        <f t="shared" si="103"/>
        <v>-1.1679967889773161E-2</v>
      </c>
      <c r="D6501" s="6"/>
    </row>
    <row r="6502" spans="1:4" x14ac:dyDescent="0.25">
      <c r="A6502" s="3">
        <v>27736</v>
      </c>
      <c r="B6502" s="1">
        <v>87.07</v>
      </c>
      <c r="C6502" s="6">
        <f t="shared" si="103"/>
        <v>2.8753829690768172E-3</v>
      </c>
      <c r="D6502" s="6"/>
    </row>
    <row r="6503" spans="1:4" x14ac:dyDescent="0.25">
      <c r="A6503" s="3">
        <v>27737</v>
      </c>
      <c r="B6503" s="1">
        <v>87.3</v>
      </c>
      <c r="C6503" s="6">
        <f t="shared" si="103"/>
        <v>2.63807000503242E-3</v>
      </c>
      <c r="D6503" s="6"/>
    </row>
    <row r="6504" spans="1:4" x14ac:dyDescent="0.25">
      <c r="A6504" s="3">
        <v>27738</v>
      </c>
      <c r="B6504" s="1">
        <v>88.08</v>
      </c>
      <c r="C6504" s="6">
        <f t="shared" si="103"/>
        <v>8.8950295688679706E-3</v>
      </c>
      <c r="D6504" s="6"/>
    </row>
    <row r="6505" spans="1:4" x14ac:dyDescent="0.25">
      <c r="A6505" s="3">
        <v>27739</v>
      </c>
      <c r="B6505" s="1">
        <v>87.8</v>
      </c>
      <c r="C6505" s="6">
        <f t="shared" si="103"/>
        <v>-3.1839917733535394E-3</v>
      </c>
      <c r="D6505" s="6"/>
    </row>
    <row r="6506" spans="1:4" x14ac:dyDescent="0.25">
      <c r="A6506" s="3">
        <v>27740</v>
      </c>
      <c r="B6506" s="1">
        <v>87.83</v>
      </c>
      <c r="C6506" s="6">
        <f t="shared" si="103"/>
        <v>3.4162728795499194E-4</v>
      </c>
      <c r="D6506" s="6"/>
    </row>
    <row r="6507" spans="1:4" x14ac:dyDescent="0.25">
      <c r="A6507" s="3">
        <v>27743</v>
      </c>
      <c r="B6507" s="1">
        <v>88.09</v>
      </c>
      <c r="C6507" s="6">
        <f t="shared" si="103"/>
        <v>2.9558911926784257E-3</v>
      </c>
      <c r="D6507" s="6"/>
    </row>
    <row r="6508" spans="1:4" x14ac:dyDescent="0.25">
      <c r="A6508" s="3">
        <v>27744</v>
      </c>
      <c r="B6508" s="1">
        <v>88.93</v>
      </c>
      <c r="C6508" s="6">
        <f t="shared" si="103"/>
        <v>9.4905242898445132E-3</v>
      </c>
      <c r="D6508" s="6"/>
    </row>
    <row r="6509" spans="1:4" x14ac:dyDescent="0.25">
      <c r="A6509" s="3">
        <v>27745</v>
      </c>
      <c r="B6509" s="1">
        <v>89.15</v>
      </c>
      <c r="C6509" s="6">
        <f t="shared" si="103"/>
        <v>2.4708008976007524E-3</v>
      </c>
      <c r="D6509" s="6"/>
    </row>
    <row r="6510" spans="1:4" x14ac:dyDescent="0.25">
      <c r="A6510" s="3">
        <v>27746</v>
      </c>
      <c r="B6510" s="1">
        <v>89.43</v>
      </c>
      <c r="C6510" s="6">
        <f t="shared" si="103"/>
        <v>3.1358520489403463E-3</v>
      </c>
      <c r="D6510" s="6"/>
    </row>
    <row r="6511" spans="1:4" x14ac:dyDescent="0.25">
      <c r="A6511" s="3">
        <v>27747</v>
      </c>
      <c r="B6511" s="1">
        <v>88.8</v>
      </c>
      <c r="C6511" s="6">
        <f t="shared" si="103"/>
        <v>-7.0695463599655256E-3</v>
      </c>
      <c r="D6511" s="6"/>
    </row>
    <row r="6512" spans="1:4" x14ac:dyDescent="0.25">
      <c r="A6512" s="3">
        <v>27750</v>
      </c>
      <c r="B6512" s="1">
        <v>88.14</v>
      </c>
      <c r="C6512" s="6">
        <f t="shared" si="103"/>
        <v>-7.4601905842834222E-3</v>
      </c>
      <c r="D6512" s="6"/>
    </row>
    <row r="6513" spans="1:4" x14ac:dyDescent="0.25">
      <c r="A6513" s="3">
        <v>27751</v>
      </c>
      <c r="B6513" s="1">
        <v>88.73</v>
      </c>
      <c r="C6513" s="6">
        <f t="shared" si="103"/>
        <v>6.6715914334055807E-3</v>
      </c>
      <c r="D6513" s="6"/>
    </row>
    <row r="6514" spans="1:4" x14ac:dyDescent="0.25">
      <c r="A6514" s="3">
        <v>27752</v>
      </c>
      <c r="B6514" s="1">
        <v>89.46</v>
      </c>
      <c r="C6514" s="6">
        <f t="shared" si="103"/>
        <v>8.1935471574555111E-3</v>
      </c>
      <c r="D6514" s="6"/>
    </row>
    <row r="6515" spans="1:4" x14ac:dyDescent="0.25">
      <c r="A6515" s="3">
        <v>27754</v>
      </c>
      <c r="B6515" s="1">
        <v>90.25</v>
      </c>
      <c r="C6515" s="6">
        <f t="shared" si="103"/>
        <v>8.7919992082884247E-3</v>
      </c>
      <c r="D6515" s="6"/>
    </row>
    <row r="6516" spans="1:4" x14ac:dyDescent="0.25">
      <c r="A6516" s="3">
        <v>27757</v>
      </c>
      <c r="B6516" s="1">
        <v>90.13</v>
      </c>
      <c r="C6516" s="6">
        <f t="shared" si="103"/>
        <v>-1.3305246446719797E-3</v>
      </c>
      <c r="D6516" s="6"/>
    </row>
    <row r="6517" spans="1:4" x14ac:dyDescent="0.25">
      <c r="A6517" s="3">
        <v>27758</v>
      </c>
      <c r="B6517" s="1">
        <v>89.77</v>
      </c>
      <c r="C6517" s="6">
        <f t="shared" si="103"/>
        <v>-4.0022287997213543E-3</v>
      </c>
      <c r="D6517" s="6"/>
    </row>
    <row r="6518" spans="1:4" x14ac:dyDescent="0.25">
      <c r="A6518" s="3">
        <v>27759</v>
      </c>
      <c r="B6518" s="1">
        <v>90.19</v>
      </c>
      <c r="C6518" s="6">
        <f t="shared" si="103"/>
        <v>4.6677124090198216E-3</v>
      </c>
      <c r="D6518" s="6"/>
    </row>
    <row r="6519" spans="1:4" x14ac:dyDescent="0.25">
      <c r="A6519" s="3">
        <v>27761</v>
      </c>
      <c r="B6519" s="1">
        <v>90.9</v>
      </c>
      <c r="C6519" s="6">
        <f t="shared" si="103"/>
        <v>7.8414450058164383E-3</v>
      </c>
      <c r="D6519" s="6"/>
    </row>
    <row r="6520" spans="1:4" x14ac:dyDescent="0.25">
      <c r="A6520" s="3">
        <v>27764</v>
      </c>
      <c r="B6520" s="1">
        <v>92.58</v>
      </c>
      <c r="C6520" s="6">
        <f t="shared" si="103"/>
        <v>1.8313134419691193E-2</v>
      </c>
      <c r="D6520" s="6"/>
    </row>
    <row r="6521" spans="1:4" x14ac:dyDescent="0.25">
      <c r="A6521" s="3">
        <v>27765</v>
      </c>
      <c r="B6521" s="1">
        <v>93.53</v>
      </c>
      <c r="C6521" s="6">
        <f t="shared" si="103"/>
        <v>1.0209104843335141E-2</v>
      </c>
      <c r="D6521" s="6"/>
    </row>
    <row r="6522" spans="1:4" x14ac:dyDescent="0.25">
      <c r="A6522" s="3">
        <v>27766</v>
      </c>
      <c r="B6522" s="1">
        <v>93.95</v>
      </c>
      <c r="C6522" s="6">
        <f t="shared" si="103"/>
        <v>4.4804854130148352E-3</v>
      </c>
      <c r="D6522" s="6"/>
    </row>
    <row r="6523" spans="1:4" x14ac:dyDescent="0.25">
      <c r="A6523" s="3">
        <v>27767</v>
      </c>
      <c r="B6523" s="1">
        <v>94.58</v>
      </c>
      <c r="C6523" s="6">
        <f t="shared" si="103"/>
        <v>6.6833113562553524E-3</v>
      </c>
      <c r="D6523" s="6"/>
    </row>
    <row r="6524" spans="1:4" x14ac:dyDescent="0.25">
      <c r="A6524" s="3">
        <v>27768</v>
      </c>
      <c r="B6524" s="1">
        <v>94.95</v>
      </c>
      <c r="C6524" s="6">
        <f t="shared" si="103"/>
        <v>3.9044000425652457E-3</v>
      </c>
      <c r="D6524" s="6"/>
    </row>
    <row r="6525" spans="1:4" x14ac:dyDescent="0.25">
      <c r="A6525" s="3">
        <v>27771</v>
      </c>
      <c r="B6525" s="1">
        <v>96.33</v>
      </c>
      <c r="C6525" s="6">
        <f t="shared" si="103"/>
        <v>1.4429359511237373E-2</v>
      </c>
      <c r="D6525" s="6"/>
    </row>
    <row r="6526" spans="1:4" x14ac:dyDescent="0.25">
      <c r="A6526" s="3">
        <v>27772</v>
      </c>
      <c r="B6526" s="1">
        <v>95.57</v>
      </c>
      <c r="C6526" s="6">
        <f t="shared" si="103"/>
        <v>-7.920833491443997E-3</v>
      </c>
      <c r="D6526" s="6"/>
    </row>
    <row r="6527" spans="1:4" x14ac:dyDescent="0.25">
      <c r="A6527" s="3">
        <v>27773</v>
      </c>
      <c r="B6527" s="1">
        <v>97.13</v>
      </c>
      <c r="C6527" s="6">
        <f t="shared" si="103"/>
        <v>1.6191324136150948E-2</v>
      </c>
      <c r="D6527" s="6"/>
    </row>
    <row r="6528" spans="1:4" x14ac:dyDescent="0.25">
      <c r="A6528" s="3">
        <v>27774</v>
      </c>
      <c r="B6528" s="1">
        <v>96.61</v>
      </c>
      <c r="C6528" s="6">
        <f t="shared" si="103"/>
        <v>-5.3680318848208838E-3</v>
      </c>
      <c r="D6528" s="6"/>
    </row>
    <row r="6529" spans="1:4" x14ac:dyDescent="0.25">
      <c r="A6529" s="3">
        <v>27775</v>
      </c>
      <c r="B6529" s="1">
        <v>97</v>
      </c>
      <c r="C6529" s="6">
        <f t="shared" si="103"/>
        <v>4.0287229739646149E-3</v>
      </c>
      <c r="D6529" s="6"/>
    </row>
    <row r="6530" spans="1:4" x14ac:dyDescent="0.25">
      <c r="A6530" s="3">
        <v>27778</v>
      </c>
      <c r="B6530" s="1">
        <v>98.32</v>
      </c>
      <c r="C6530" s="6">
        <f t="shared" si="103"/>
        <v>1.3516486754396555E-2</v>
      </c>
      <c r="D6530" s="6"/>
    </row>
    <row r="6531" spans="1:4" x14ac:dyDescent="0.25">
      <c r="A6531" s="3">
        <v>27779</v>
      </c>
      <c r="B6531" s="1">
        <v>98.86</v>
      </c>
      <c r="C6531" s="6">
        <f t="shared" si="103"/>
        <v>5.4772426210339988E-3</v>
      </c>
      <c r="D6531" s="6"/>
    </row>
    <row r="6532" spans="1:4" x14ac:dyDescent="0.25">
      <c r="A6532" s="3">
        <v>27780</v>
      </c>
      <c r="B6532" s="1">
        <v>98.24</v>
      </c>
      <c r="C6532" s="6">
        <f t="shared" ref="C6532:C6595" si="104">LN(B6532/B6531)</f>
        <v>-6.2912434799809415E-3</v>
      </c>
      <c r="D6532" s="6"/>
    </row>
    <row r="6533" spans="1:4" x14ac:dyDescent="0.25">
      <c r="A6533" s="3">
        <v>27781</v>
      </c>
      <c r="B6533" s="1">
        <v>98.04</v>
      </c>
      <c r="C6533" s="6">
        <f t="shared" si="104"/>
        <v>-2.0379057389203412E-3</v>
      </c>
      <c r="D6533" s="6"/>
    </row>
    <row r="6534" spans="1:4" x14ac:dyDescent="0.25">
      <c r="A6534" s="3">
        <v>27782</v>
      </c>
      <c r="B6534" s="1">
        <v>99.21</v>
      </c>
      <c r="C6534" s="6">
        <f t="shared" si="104"/>
        <v>1.1863257001899151E-2</v>
      </c>
      <c r="D6534" s="6"/>
    </row>
    <row r="6535" spans="1:4" x14ac:dyDescent="0.25">
      <c r="A6535" s="3">
        <v>27785</v>
      </c>
      <c r="B6535" s="1">
        <v>99.68</v>
      </c>
      <c r="C6535" s="6">
        <f t="shared" si="104"/>
        <v>4.7262393773320121E-3</v>
      </c>
      <c r="D6535" s="6"/>
    </row>
    <row r="6536" spans="1:4" x14ac:dyDescent="0.25">
      <c r="A6536" s="3">
        <v>27786</v>
      </c>
      <c r="B6536" s="1">
        <v>99.07</v>
      </c>
      <c r="C6536" s="6">
        <f t="shared" si="104"/>
        <v>-6.1383840542042645E-3</v>
      </c>
      <c r="D6536" s="6"/>
    </row>
    <row r="6537" spans="1:4" x14ac:dyDescent="0.25">
      <c r="A6537" s="3">
        <v>27787</v>
      </c>
      <c r="B6537" s="1">
        <v>98.53</v>
      </c>
      <c r="C6537" s="6">
        <f t="shared" si="104"/>
        <v>-5.4656006505556269E-3</v>
      </c>
      <c r="D6537" s="6"/>
    </row>
    <row r="6538" spans="1:4" x14ac:dyDescent="0.25">
      <c r="A6538" s="3">
        <v>27788</v>
      </c>
      <c r="B6538" s="1">
        <v>100.11</v>
      </c>
      <c r="C6538" s="6">
        <f t="shared" si="104"/>
        <v>1.5908511097009095E-2</v>
      </c>
      <c r="D6538" s="6"/>
    </row>
    <row r="6539" spans="1:4" x14ac:dyDescent="0.25">
      <c r="A6539" s="3">
        <v>27789</v>
      </c>
      <c r="B6539" s="1">
        <v>100.86</v>
      </c>
      <c r="C6539" s="6">
        <f t="shared" si="104"/>
        <v>7.4638352171869649E-3</v>
      </c>
      <c r="D6539" s="6"/>
    </row>
    <row r="6540" spans="1:4" x14ac:dyDescent="0.25">
      <c r="A6540" s="3">
        <v>27792</v>
      </c>
      <c r="B6540" s="1">
        <v>100.87</v>
      </c>
      <c r="C6540" s="6">
        <f t="shared" si="104"/>
        <v>9.9142418164851643E-5</v>
      </c>
      <c r="D6540" s="6"/>
    </row>
    <row r="6541" spans="1:4" x14ac:dyDescent="0.25">
      <c r="A6541" s="3">
        <v>27793</v>
      </c>
      <c r="B6541" s="1">
        <v>101.18</v>
      </c>
      <c r="C6541" s="6">
        <f t="shared" si="104"/>
        <v>3.0685497970460909E-3</v>
      </c>
      <c r="D6541" s="6"/>
    </row>
    <row r="6542" spans="1:4" x14ac:dyDescent="0.25">
      <c r="A6542" s="3">
        <v>27794</v>
      </c>
      <c r="B6542" s="1">
        <v>101.91</v>
      </c>
      <c r="C6542" s="6">
        <f t="shared" si="104"/>
        <v>7.1889619768121778E-3</v>
      </c>
      <c r="D6542" s="6"/>
    </row>
    <row r="6543" spans="1:4" x14ac:dyDescent="0.25">
      <c r="A6543" s="3">
        <v>27795</v>
      </c>
      <c r="B6543" s="1">
        <v>100.39</v>
      </c>
      <c r="C6543" s="6">
        <f t="shared" si="104"/>
        <v>-1.5027470137167051E-2</v>
      </c>
      <c r="D6543" s="6"/>
    </row>
    <row r="6544" spans="1:4" x14ac:dyDescent="0.25">
      <c r="A6544" s="3">
        <v>27796</v>
      </c>
      <c r="B6544" s="1">
        <v>99.46</v>
      </c>
      <c r="C6544" s="6">
        <f t="shared" si="104"/>
        <v>-9.3070474168427467E-3</v>
      </c>
      <c r="D6544" s="6"/>
    </row>
    <row r="6545" spans="1:4" x14ac:dyDescent="0.25">
      <c r="A6545" s="3">
        <v>27799</v>
      </c>
      <c r="B6545" s="1">
        <v>99.62</v>
      </c>
      <c r="C6545" s="6">
        <f t="shared" si="104"/>
        <v>1.6073943585449408E-3</v>
      </c>
      <c r="D6545" s="6"/>
    </row>
    <row r="6546" spans="1:4" x14ac:dyDescent="0.25">
      <c r="A6546" s="3">
        <v>27800</v>
      </c>
      <c r="B6546" s="1">
        <v>100.47</v>
      </c>
      <c r="C6546" s="6">
        <f t="shared" si="104"/>
        <v>8.4962278290855991E-3</v>
      </c>
      <c r="D6546" s="6"/>
    </row>
    <row r="6547" spans="1:4" x14ac:dyDescent="0.25">
      <c r="A6547" s="3">
        <v>27801</v>
      </c>
      <c r="B6547" s="1">
        <v>100.77</v>
      </c>
      <c r="C6547" s="6">
        <f t="shared" si="104"/>
        <v>2.9815168180881151E-3</v>
      </c>
      <c r="D6547" s="6"/>
    </row>
    <row r="6548" spans="1:4" x14ac:dyDescent="0.25">
      <c r="A6548" s="3">
        <v>27802</v>
      </c>
      <c r="B6548" s="1">
        <v>100.25</v>
      </c>
      <c r="C6548" s="6">
        <f t="shared" si="104"/>
        <v>-5.1736261056324279E-3</v>
      </c>
      <c r="D6548" s="6"/>
    </row>
    <row r="6549" spans="1:4" x14ac:dyDescent="0.25">
      <c r="A6549" s="3">
        <v>27803</v>
      </c>
      <c r="B6549" s="1">
        <v>99.67</v>
      </c>
      <c r="C6549" s="6">
        <f t="shared" si="104"/>
        <v>-5.8023372073136925E-3</v>
      </c>
      <c r="D6549" s="6"/>
    </row>
    <row r="6550" spans="1:4" x14ac:dyDescent="0.25">
      <c r="A6550" s="3">
        <v>27807</v>
      </c>
      <c r="B6550" s="1">
        <v>99.05</v>
      </c>
      <c r="C6550" s="6">
        <f t="shared" si="104"/>
        <v>-6.2399558348049475E-3</v>
      </c>
      <c r="D6550" s="6"/>
    </row>
    <row r="6551" spans="1:4" x14ac:dyDescent="0.25">
      <c r="A6551" s="3">
        <v>27808</v>
      </c>
      <c r="B6551" s="1">
        <v>99.85</v>
      </c>
      <c r="C6551" s="6">
        <f t="shared" si="104"/>
        <v>8.044286717264218E-3</v>
      </c>
      <c r="D6551" s="6"/>
    </row>
    <row r="6552" spans="1:4" x14ac:dyDescent="0.25">
      <c r="A6552" s="3">
        <v>27809</v>
      </c>
      <c r="B6552" s="1">
        <v>101.41</v>
      </c>
      <c r="C6552" s="6">
        <f t="shared" si="104"/>
        <v>1.5502645762080786E-2</v>
      </c>
      <c r="D6552" s="6"/>
    </row>
    <row r="6553" spans="1:4" x14ac:dyDescent="0.25">
      <c r="A6553" s="3">
        <v>27810</v>
      </c>
      <c r="B6553" s="1">
        <v>102.1</v>
      </c>
      <c r="C6553" s="6">
        <f t="shared" si="104"/>
        <v>6.7810195467148211E-3</v>
      </c>
      <c r="D6553" s="6"/>
    </row>
    <row r="6554" spans="1:4" x14ac:dyDescent="0.25">
      <c r="A6554" s="3">
        <v>27813</v>
      </c>
      <c r="B6554" s="1">
        <v>101.61</v>
      </c>
      <c r="C6554" s="6">
        <f t="shared" si="104"/>
        <v>-4.8107696728297809E-3</v>
      </c>
      <c r="D6554" s="6"/>
    </row>
    <row r="6555" spans="1:4" x14ac:dyDescent="0.25">
      <c r="A6555" s="3">
        <v>27814</v>
      </c>
      <c r="B6555" s="1">
        <v>102.03</v>
      </c>
      <c r="C6555" s="6">
        <f t="shared" si="104"/>
        <v>4.1249321894238399E-3</v>
      </c>
      <c r="D6555" s="6"/>
    </row>
    <row r="6556" spans="1:4" x14ac:dyDescent="0.25">
      <c r="A6556" s="3">
        <v>27815</v>
      </c>
      <c r="B6556" s="1">
        <v>101.69</v>
      </c>
      <c r="C6556" s="6">
        <f t="shared" si="104"/>
        <v>-3.3379178841677483E-3</v>
      </c>
      <c r="D6556" s="6"/>
    </row>
    <row r="6557" spans="1:4" x14ac:dyDescent="0.25">
      <c r="A6557" s="3">
        <v>27816</v>
      </c>
      <c r="B6557" s="1">
        <v>100.11</v>
      </c>
      <c r="C6557" s="6">
        <f t="shared" si="104"/>
        <v>-1.5659388371653732E-2</v>
      </c>
      <c r="D6557" s="6"/>
    </row>
    <row r="6558" spans="1:4" x14ac:dyDescent="0.25">
      <c r="A6558" s="3">
        <v>27817</v>
      </c>
      <c r="B6558" s="1">
        <v>99.71</v>
      </c>
      <c r="C6558" s="6">
        <f t="shared" si="104"/>
        <v>-4.0036085906907919E-3</v>
      </c>
      <c r="D6558" s="6"/>
    </row>
    <row r="6559" spans="1:4" x14ac:dyDescent="0.25">
      <c r="A6559" s="3">
        <v>27820</v>
      </c>
      <c r="B6559" s="1">
        <v>100.02</v>
      </c>
      <c r="C6559" s="6">
        <f t="shared" si="104"/>
        <v>3.1041931500561896E-3</v>
      </c>
      <c r="D6559" s="6"/>
    </row>
    <row r="6560" spans="1:4" x14ac:dyDescent="0.25">
      <c r="A6560" s="3">
        <v>27821</v>
      </c>
      <c r="B6560" s="1">
        <v>100.58</v>
      </c>
      <c r="C6560" s="6">
        <f t="shared" si="104"/>
        <v>5.5832647530611292E-3</v>
      </c>
      <c r="D6560" s="6"/>
    </row>
    <row r="6561" spans="1:4" x14ac:dyDescent="0.25">
      <c r="A6561" s="3">
        <v>27822</v>
      </c>
      <c r="B6561" s="1">
        <v>99.98</v>
      </c>
      <c r="C6561" s="6">
        <f t="shared" si="104"/>
        <v>-5.9832647583943034E-3</v>
      </c>
      <c r="D6561" s="6"/>
    </row>
    <row r="6562" spans="1:4" x14ac:dyDescent="0.25">
      <c r="A6562" s="3">
        <v>27823</v>
      </c>
      <c r="B6562" s="1">
        <v>98.92</v>
      </c>
      <c r="C6562" s="6">
        <f t="shared" si="104"/>
        <v>-1.0658723332208844E-2</v>
      </c>
      <c r="D6562" s="6"/>
    </row>
    <row r="6563" spans="1:4" x14ac:dyDescent="0.25">
      <c r="A6563" s="3">
        <v>27824</v>
      </c>
      <c r="B6563" s="1">
        <v>99.11</v>
      </c>
      <c r="C6563" s="6">
        <f t="shared" si="104"/>
        <v>1.9189017654017225E-3</v>
      </c>
      <c r="D6563" s="6"/>
    </row>
    <row r="6564" spans="1:4" x14ac:dyDescent="0.25">
      <c r="A6564" s="3">
        <v>27827</v>
      </c>
      <c r="B6564" s="1">
        <v>100.19</v>
      </c>
      <c r="C6564" s="6">
        <f t="shared" si="104"/>
        <v>1.0838038852554615E-2</v>
      </c>
      <c r="D6564" s="6"/>
    </row>
    <row r="6565" spans="1:4" x14ac:dyDescent="0.25">
      <c r="A6565" s="3">
        <v>27828</v>
      </c>
      <c r="B6565" s="1">
        <v>100.58</v>
      </c>
      <c r="C6565" s="6">
        <f t="shared" si="104"/>
        <v>3.885047472647082E-3</v>
      </c>
      <c r="D6565" s="6"/>
    </row>
    <row r="6566" spans="1:4" x14ac:dyDescent="0.25">
      <c r="A6566" s="3">
        <v>27829</v>
      </c>
      <c r="B6566" s="1">
        <v>100.94</v>
      </c>
      <c r="C6566" s="6">
        <f t="shared" si="104"/>
        <v>3.5728501682975411E-3</v>
      </c>
      <c r="D6566" s="6"/>
    </row>
    <row r="6567" spans="1:4" x14ac:dyDescent="0.25">
      <c r="A6567" s="3">
        <v>27830</v>
      </c>
      <c r="B6567" s="1">
        <v>101.89</v>
      </c>
      <c r="C6567" s="6">
        <f t="shared" si="104"/>
        <v>9.3675190740776029E-3</v>
      </c>
      <c r="D6567" s="6"/>
    </row>
    <row r="6568" spans="1:4" x14ac:dyDescent="0.25">
      <c r="A6568" s="3">
        <v>27831</v>
      </c>
      <c r="B6568" s="1">
        <v>100.86</v>
      </c>
      <c r="C6568" s="6">
        <f t="shared" si="104"/>
        <v>-1.0160383337614778E-2</v>
      </c>
      <c r="D6568" s="6"/>
    </row>
    <row r="6569" spans="1:4" x14ac:dyDescent="0.25">
      <c r="A6569" s="3">
        <v>27834</v>
      </c>
      <c r="B6569" s="1">
        <v>99.8</v>
      </c>
      <c r="C6569" s="6">
        <f t="shared" si="104"/>
        <v>-1.0565233331160934E-2</v>
      </c>
      <c r="D6569" s="6"/>
    </row>
    <row r="6570" spans="1:4" x14ac:dyDescent="0.25">
      <c r="A6570" s="3">
        <v>27835</v>
      </c>
      <c r="B6570" s="1">
        <v>100.92</v>
      </c>
      <c r="C6570" s="6">
        <f t="shared" si="104"/>
        <v>1.1159940455438673E-2</v>
      </c>
      <c r="D6570" s="6"/>
    </row>
    <row r="6571" spans="1:4" x14ac:dyDescent="0.25">
      <c r="A6571" s="3">
        <v>27836</v>
      </c>
      <c r="B6571" s="1">
        <v>100.86</v>
      </c>
      <c r="C6571" s="6">
        <f t="shared" si="104"/>
        <v>-5.9470712427777642E-4</v>
      </c>
      <c r="D6571" s="6"/>
    </row>
    <row r="6572" spans="1:4" x14ac:dyDescent="0.25">
      <c r="A6572" s="3">
        <v>27837</v>
      </c>
      <c r="B6572" s="1">
        <v>100.45</v>
      </c>
      <c r="C6572" s="6">
        <f t="shared" si="104"/>
        <v>-4.0733253876357864E-3</v>
      </c>
      <c r="D6572" s="6"/>
    </row>
    <row r="6573" spans="1:4" x14ac:dyDescent="0.25">
      <c r="A6573" s="3">
        <v>27838</v>
      </c>
      <c r="B6573" s="1">
        <v>100.58</v>
      </c>
      <c r="C6573" s="6">
        <f t="shared" si="104"/>
        <v>1.293339482875264E-3</v>
      </c>
      <c r="D6573" s="6"/>
    </row>
    <row r="6574" spans="1:4" x14ac:dyDescent="0.25">
      <c r="A6574" s="3">
        <v>27841</v>
      </c>
      <c r="B6574" s="1">
        <v>100.71</v>
      </c>
      <c r="C6574" s="6">
        <f t="shared" si="104"/>
        <v>1.2916689162345049E-3</v>
      </c>
      <c r="D6574" s="6"/>
    </row>
    <row r="6575" spans="1:4" x14ac:dyDescent="0.25">
      <c r="A6575" s="3">
        <v>27842</v>
      </c>
      <c r="B6575" s="1">
        <v>102.24</v>
      </c>
      <c r="C6575" s="6">
        <f t="shared" si="104"/>
        <v>1.5077890969171509E-2</v>
      </c>
      <c r="D6575" s="6"/>
    </row>
    <row r="6576" spans="1:4" x14ac:dyDescent="0.25">
      <c r="A6576" s="3">
        <v>27843</v>
      </c>
      <c r="B6576" s="1">
        <v>103.42</v>
      </c>
      <c r="C6576" s="6">
        <f t="shared" si="104"/>
        <v>1.1475376338850773E-2</v>
      </c>
      <c r="D6576" s="6"/>
    </row>
    <row r="6577" spans="1:4" x14ac:dyDescent="0.25">
      <c r="A6577" s="3">
        <v>27844</v>
      </c>
      <c r="B6577" s="1">
        <v>102.85</v>
      </c>
      <c r="C6577" s="6">
        <f t="shared" si="104"/>
        <v>-5.5267508691092607E-3</v>
      </c>
      <c r="D6577" s="6"/>
    </row>
    <row r="6578" spans="1:4" x14ac:dyDescent="0.25">
      <c r="A6578" s="3">
        <v>27845</v>
      </c>
      <c r="B6578" s="1">
        <v>102.85</v>
      </c>
      <c r="C6578" s="6">
        <f t="shared" si="104"/>
        <v>0</v>
      </c>
      <c r="D6578" s="6"/>
    </row>
    <row r="6579" spans="1:4" x14ac:dyDescent="0.25">
      <c r="A6579" s="3">
        <v>27848</v>
      </c>
      <c r="B6579" s="1">
        <v>102.41</v>
      </c>
      <c r="C6579" s="6">
        <f t="shared" si="104"/>
        <v>-4.2872520116199238E-3</v>
      </c>
      <c r="D6579" s="6"/>
    </row>
    <row r="6580" spans="1:4" x14ac:dyDescent="0.25">
      <c r="A6580" s="3">
        <v>27849</v>
      </c>
      <c r="B6580" s="1">
        <v>102.01</v>
      </c>
      <c r="C6580" s="6">
        <f t="shared" si="104"/>
        <v>-3.9135163929186288E-3</v>
      </c>
      <c r="D6580" s="6"/>
    </row>
    <row r="6581" spans="1:4" x14ac:dyDescent="0.25">
      <c r="A6581" s="3">
        <v>27850</v>
      </c>
      <c r="B6581" s="1">
        <v>102.77</v>
      </c>
      <c r="C6581" s="6">
        <f t="shared" si="104"/>
        <v>7.4226339425540752E-3</v>
      </c>
      <c r="D6581" s="6"/>
    </row>
    <row r="6582" spans="1:4" x14ac:dyDescent="0.25">
      <c r="A6582" s="3">
        <v>27851</v>
      </c>
      <c r="B6582" s="1">
        <v>102.24</v>
      </c>
      <c r="C6582" s="6">
        <f t="shared" si="104"/>
        <v>-5.17049100775704E-3</v>
      </c>
      <c r="D6582" s="6"/>
    </row>
    <row r="6583" spans="1:4" x14ac:dyDescent="0.25">
      <c r="A6583" s="3">
        <v>27852</v>
      </c>
      <c r="B6583" s="1">
        <v>102.25</v>
      </c>
      <c r="C6583" s="6">
        <f t="shared" si="104"/>
        <v>9.7804293686468415E-5</v>
      </c>
      <c r="D6583" s="6"/>
    </row>
    <row r="6584" spans="1:4" x14ac:dyDescent="0.25">
      <c r="A6584" s="3">
        <v>27855</v>
      </c>
      <c r="B6584" s="1">
        <v>103.51</v>
      </c>
      <c r="C6584" s="6">
        <f t="shared" si="104"/>
        <v>1.2247431472747657E-2</v>
      </c>
      <c r="D6584" s="6"/>
    </row>
    <row r="6585" spans="1:4" x14ac:dyDescent="0.25">
      <c r="A6585" s="3">
        <v>27856</v>
      </c>
      <c r="B6585" s="1">
        <v>103.36</v>
      </c>
      <c r="C6585" s="6">
        <f t="shared" si="104"/>
        <v>-1.4501863613670984E-3</v>
      </c>
      <c r="D6585" s="6"/>
    </row>
    <row r="6586" spans="1:4" x14ac:dyDescent="0.25">
      <c r="A6586" s="3">
        <v>27857</v>
      </c>
      <c r="B6586" s="1">
        <v>102.21</v>
      </c>
      <c r="C6586" s="6">
        <f t="shared" si="104"/>
        <v>-1.1188519693306932E-2</v>
      </c>
      <c r="D6586" s="6"/>
    </row>
    <row r="6587" spans="1:4" x14ac:dyDescent="0.25">
      <c r="A6587" s="3">
        <v>27858</v>
      </c>
      <c r="B6587" s="1">
        <v>101.28</v>
      </c>
      <c r="C6587" s="6">
        <f t="shared" si="104"/>
        <v>-9.1405619451187369E-3</v>
      </c>
      <c r="D6587" s="6"/>
    </row>
    <row r="6588" spans="1:4" x14ac:dyDescent="0.25">
      <c r="A6588" s="3">
        <v>27859</v>
      </c>
      <c r="B6588" s="1">
        <v>100.35</v>
      </c>
      <c r="C6588" s="6">
        <f t="shared" si="104"/>
        <v>-9.2248831535189976E-3</v>
      </c>
      <c r="D6588" s="6"/>
    </row>
    <row r="6589" spans="1:4" x14ac:dyDescent="0.25">
      <c r="A6589" s="3">
        <v>27862</v>
      </c>
      <c r="B6589" s="1">
        <v>100.2</v>
      </c>
      <c r="C6589" s="6">
        <f t="shared" si="104"/>
        <v>-1.4958865915826911E-3</v>
      </c>
      <c r="D6589" s="6"/>
    </row>
    <row r="6590" spans="1:4" x14ac:dyDescent="0.25">
      <c r="A6590" s="3">
        <v>27863</v>
      </c>
      <c r="B6590" s="1">
        <v>101.05</v>
      </c>
      <c r="C6590" s="6">
        <f t="shared" si="104"/>
        <v>8.4472551988654301E-3</v>
      </c>
      <c r="D6590" s="6"/>
    </row>
    <row r="6591" spans="1:4" x14ac:dyDescent="0.25">
      <c r="A6591" s="3">
        <v>27864</v>
      </c>
      <c r="B6591" s="1">
        <v>100.31</v>
      </c>
      <c r="C6591" s="6">
        <f t="shared" si="104"/>
        <v>-7.3500529542361911E-3</v>
      </c>
      <c r="D6591" s="6"/>
    </row>
    <row r="6592" spans="1:4" x14ac:dyDescent="0.25">
      <c r="A6592" s="3">
        <v>27865</v>
      </c>
      <c r="B6592" s="1">
        <v>100.67</v>
      </c>
      <c r="C6592" s="6">
        <f t="shared" si="104"/>
        <v>3.5824498459380472E-3</v>
      </c>
      <c r="D6592" s="6"/>
    </row>
    <row r="6593" spans="1:4" x14ac:dyDescent="0.25">
      <c r="A6593" s="3">
        <v>27869</v>
      </c>
      <c r="B6593" s="1">
        <v>101.44</v>
      </c>
      <c r="C6593" s="6">
        <f t="shared" si="104"/>
        <v>7.6196499475838682E-3</v>
      </c>
      <c r="D6593" s="6"/>
    </row>
    <row r="6594" spans="1:4" x14ac:dyDescent="0.25">
      <c r="A6594" s="3">
        <v>27870</v>
      </c>
      <c r="B6594" s="1">
        <v>102.87</v>
      </c>
      <c r="C6594" s="6">
        <f t="shared" si="104"/>
        <v>1.3998564454022928E-2</v>
      </c>
      <c r="D6594" s="6"/>
    </row>
    <row r="6595" spans="1:4" x14ac:dyDescent="0.25">
      <c r="A6595" s="3">
        <v>27871</v>
      </c>
      <c r="B6595" s="1">
        <v>103.32</v>
      </c>
      <c r="C6595" s="6">
        <f t="shared" si="104"/>
        <v>4.3649130847009656E-3</v>
      </c>
      <c r="D6595" s="6"/>
    </row>
    <row r="6596" spans="1:4" x14ac:dyDescent="0.25">
      <c r="A6596" s="3">
        <v>27872</v>
      </c>
      <c r="B6596" s="1">
        <v>102.98</v>
      </c>
      <c r="C6596" s="6">
        <f t="shared" ref="C6596:C6659" si="105">LN(B6596/B6595)</f>
        <v>-3.2961736096443397E-3</v>
      </c>
      <c r="D6596" s="6"/>
    </row>
    <row r="6597" spans="1:4" x14ac:dyDescent="0.25">
      <c r="A6597" s="3">
        <v>27873</v>
      </c>
      <c r="B6597" s="1">
        <v>102.29</v>
      </c>
      <c r="C6597" s="6">
        <f t="shared" si="105"/>
        <v>-6.7228781490792453E-3</v>
      </c>
      <c r="D6597" s="6"/>
    </row>
    <row r="6598" spans="1:4" x14ac:dyDescent="0.25">
      <c r="A6598" s="3">
        <v>27876</v>
      </c>
      <c r="B6598" s="1">
        <v>102.43</v>
      </c>
      <c r="C6598" s="6">
        <f t="shared" si="105"/>
        <v>1.3677219795271913E-3</v>
      </c>
      <c r="D6598" s="6"/>
    </row>
    <row r="6599" spans="1:4" x14ac:dyDescent="0.25">
      <c r="A6599" s="3">
        <v>27877</v>
      </c>
      <c r="B6599" s="1">
        <v>101.86</v>
      </c>
      <c r="C6599" s="6">
        <f t="shared" si="105"/>
        <v>-5.5803169919846959E-3</v>
      </c>
      <c r="D6599" s="6"/>
    </row>
    <row r="6600" spans="1:4" x14ac:dyDescent="0.25">
      <c r="A6600" s="3">
        <v>27878</v>
      </c>
      <c r="B6600" s="1">
        <v>102.13</v>
      </c>
      <c r="C6600" s="6">
        <f t="shared" si="105"/>
        <v>2.647190133549054E-3</v>
      </c>
      <c r="D6600" s="6"/>
    </row>
    <row r="6601" spans="1:4" x14ac:dyDescent="0.25">
      <c r="A6601" s="3">
        <v>27879</v>
      </c>
      <c r="B6601" s="1">
        <v>102.13</v>
      </c>
      <c r="C6601" s="6">
        <f t="shared" si="105"/>
        <v>0</v>
      </c>
      <c r="D6601" s="6"/>
    </row>
    <row r="6602" spans="1:4" x14ac:dyDescent="0.25">
      <c r="A6602" s="3">
        <v>27880</v>
      </c>
      <c r="B6602" s="1">
        <v>101.64</v>
      </c>
      <c r="C6602" s="6">
        <f t="shared" si="105"/>
        <v>-4.8093531380441531E-3</v>
      </c>
      <c r="D6602" s="6"/>
    </row>
    <row r="6603" spans="1:4" x14ac:dyDescent="0.25">
      <c r="A6603" s="3">
        <v>27883</v>
      </c>
      <c r="B6603" s="1">
        <v>100.92</v>
      </c>
      <c r="C6603" s="6">
        <f t="shared" si="105"/>
        <v>-7.1090346791063313E-3</v>
      </c>
      <c r="D6603" s="6"/>
    </row>
    <row r="6604" spans="1:4" x14ac:dyDescent="0.25">
      <c r="A6604" s="3">
        <v>27884</v>
      </c>
      <c r="B6604" s="1">
        <v>101.46</v>
      </c>
      <c r="C6604" s="6">
        <f t="shared" si="105"/>
        <v>5.3365083656868959E-3</v>
      </c>
      <c r="D6604" s="6"/>
    </row>
    <row r="6605" spans="1:4" x14ac:dyDescent="0.25">
      <c r="A6605" s="3">
        <v>27885</v>
      </c>
      <c r="B6605" s="1">
        <v>100.88</v>
      </c>
      <c r="C6605" s="6">
        <f t="shared" si="105"/>
        <v>-5.7329404818798448E-3</v>
      </c>
      <c r="D6605" s="6"/>
    </row>
    <row r="6606" spans="1:4" x14ac:dyDescent="0.25">
      <c r="A6606" s="3">
        <v>27886</v>
      </c>
      <c r="B6606" s="1">
        <v>101.16</v>
      </c>
      <c r="C6606" s="6">
        <f t="shared" si="105"/>
        <v>2.7717301451002704E-3</v>
      </c>
      <c r="D6606" s="6"/>
    </row>
    <row r="6607" spans="1:4" x14ac:dyDescent="0.25">
      <c r="A6607" s="3">
        <v>27887</v>
      </c>
      <c r="B6607" s="1">
        <v>101.88</v>
      </c>
      <c r="C6607" s="6">
        <f t="shared" si="105"/>
        <v>7.0922283094918366E-3</v>
      </c>
      <c r="D6607" s="6"/>
    </row>
    <row r="6608" spans="1:4" x14ac:dyDescent="0.25">
      <c r="A6608" s="3">
        <v>27890</v>
      </c>
      <c r="B6608" s="1">
        <v>103.1</v>
      </c>
      <c r="C6608" s="6">
        <f t="shared" si="105"/>
        <v>1.190374091165792E-2</v>
      </c>
      <c r="D6608" s="6"/>
    </row>
    <row r="6609" spans="1:4" x14ac:dyDescent="0.25">
      <c r="A6609" s="3">
        <v>27891</v>
      </c>
      <c r="B6609" s="1">
        <v>102.95</v>
      </c>
      <c r="C6609" s="6">
        <f t="shared" si="105"/>
        <v>-1.4559575491157439E-3</v>
      </c>
      <c r="D6609" s="6"/>
    </row>
    <row r="6610" spans="1:4" x14ac:dyDescent="0.25">
      <c r="A6610" s="3">
        <v>27892</v>
      </c>
      <c r="B6610" s="1">
        <v>102.77</v>
      </c>
      <c r="C6610" s="6">
        <f t="shared" si="105"/>
        <v>-1.7499518368167878E-3</v>
      </c>
      <c r="D6610" s="6"/>
    </row>
    <row r="6611" spans="1:4" x14ac:dyDescent="0.25">
      <c r="A6611" s="3">
        <v>27893</v>
      </c>
      <c r="B6611" s="1">
        <v>102.16</v>
      </c>
      <c r="C6611" s="6">
        <f t="shared" si="105"/>
        <v>-5.9532699126979135E-3</v>
      </c>
      <c r="D6611" s="6"/>
    </row>
    <row r="6612" spans="1:4" x14ac:dyDescent="0.25">
      <c r="A6612" s="3">
        <v>27894</v>
      </c>
      <c r="B6612" s="1">
        <v>101.34</v>
      </c>
      <c r="C6612" s="6">
        <f t="shared" si="105"/>
        <v>-8.0590116765200687E-3</v>
      </c>
      <c r="D6612" s="6"/>
    </row>
    <row r="6613" spans="1:4" x14ac:dyDescent="0.25">
      <c r="A6613" s="3">
        <v>27897</v>
      </c>
      <c r="B6613" s="1">
        <v>101.09</v>
      </c>
      <c r="C6613" s="6">
        <f t="shared" si="105"/>
        <v>-2.4699908817974437E-3</v>
      </c>
      <c r="D6613" s="6"/>
    </row>
    <row r="6614" spans="1:4" x14ac:dyDescent="0.25">
      <c r="A6614" s="3">
        <v>27898</v>
      </c>
      <c r="B6614" s="1">
        <v>101.26</v>
      </c>
      <c r="C6614" s="6">
        <f t="shared" si="105"/>
        <v>1.6802573757968694E-3</v>
      </c>
      <c r="D6614" s="6"/>
    </row>
    <row r="6615" spans="1:4" x14ac:dyDescent="0.25">
      <c r="A6615" s="3">
        <v>27899</v>
      </c>
      <c r="B6615" s="1">
        <v>101.18</v>
      </c>
      <c r="C6615" s="6">
        <f t="shared" si="105"/>
        <v>-7.9035767797306473E-4</v>
      </c>
      <c r="D6615" s="6"/>
    </row>
    <row r="6616" spans="1:4" x14ac:dyDescent="0.25">
      <c r="A6616" s="3">
        <v>27900</v>
      </c>
      <c r="B6616" s="1">
        <v>102</v>
      </c>
      <c r="C6616" s="6">
        <f t="shared" si="105"/>
        <v>8.0717044204810084E-3</v>
      </c>
      <c r="D6616" s="6"/>
    </row>
    <row r="6617" spans="1:4" x14ac:dyDescent="0.25">
      <c r="A6617" s="3">
        <v>27901</v>
      </c>
      <c r="B6617" s="1">
        <v>101.26</v>
      </c>
      <c r="C6617" s="6">
        <f t="shared" si="105"/>
        <v>-7.281346742507919E-3</v>
      </c>
      <c r="D6617" s="6"/>
    </row>
    <row r="6618" spans="1:4" x14ac:dyDescent="0.25">
      <c r="A6618" s="3">
        <v>27904</v>
      </c>
      <c r="B6618" s="1">
        <v>99.44</v>
      </c>
      <c r="C6618" s="6">
        <f t="shared" si="105"/>
        <v>-1.8137019339307545E-2</v>
      </c>
      <c r="D6618" s="6"/>
    </row>
    <row r="6619" spans="1:4" x14ac:dyDescent="0.25">
      <c r="A6619" s="3">
        <v>27905</v>
      </c>
      <c r="B6619" s="1">
        <v>99.49</v>
      </c>
      <c r="C6619" s="6">
        <f t="shared" si="105"/>
        <v>5.0268939881264714E-4</v>
      </c>
      <c r="D6619" s="6"/>
    </row>
    <row r="6620" spans="1:4" x14ac:dyDescent="0.25">
      <c r="A6620" s="3">
        <v>27906</v>
      </c>
      <c r="B6620" s="1">
        <v>99.34</v>
      </c>
      <c r="C6620" s="6">
        <f t="shared" si="105"/>
        <v>-1.5088269220638597E-3</v>
      </c>
      <c r="D6620" s="6"/>
    </row>
    <row r="6621" spans="1:4" x14ac:dyDescent="0.25">
      <c r="A6621" s="3">
        <v>27907</v>
      </c>
      <c r="B6621" s="1">
        <v>99.38</v>
      </c>
      <c r="C6621" s="6">
        <f t="shared" si="105"/>
        <v>4.025764949700674E-4</v>
      </c>
      <c r="D6621" s="6"/>
    </row>
    <row r="6622" spans="1:4" x14ac:dyDescent="0.25">
      <c r="A6622" s="3">
        <v>27908</v>
      </c>
      <c r="B6622" s="1">
        <v>100.18</v>
      </c>
      <c r="C6622" s="6">
        <f t="shared" si="105"/>
        <v>8.0176817552963155E-3</v>
      </c>
      <c r="D6622" s="6"/>
    </row>
    <row r="6623" spans="1:4" x14ac:dyDescent="0.25">
      <c r="A6623" s="3">
        <v>27912</v>
      </c>
      <c r="B6623" s="1">
        <v>99.85</v>
      </c>
      <c r="C6623" s="6">
        <f t="shared" si="105"/>
        <v>-3.299508067646624E-3</v>
      </c>
      <c r="D6623" s="6"/>
    </row>
    <row r="6624" spans="1:4" x14ac:dyDescent="0.25">
      <c r="A6624" s="3">
        <v>27913</v>
      </c>
      <c r="B6624" s="1">
        <v>100.22</v>
      </c>
      <c r="C6624" s="6">
        <f t="shared" si="105"/>
        <v>3.6987096697544061E-3</v>
      </c>
      <c r="D6624" s="6"/>
    </row>
    <row r="6625" spans="1:4" x14ac:dyDescent="0.25">
      <c r="A6625" s="3">
        <v>27914</v>
      </c>
      <c r="B6625" s="1">
        <v>100.13</v>
      </c>
      <c r="C6625" s="6">
        <f t="shared" si="105"/>
        <v>-8.9842781186715503E-4</v>
      </c>
      <c r="D6625" s="6"/>
    </row>
    <row r="6626" spans="1:4" x14ac:dyDescent="0.25">
      <c r="A6626" s="3">
        <v>27915</v>
      </c>
      <c r="B6626" s="1">
        <v>99.15</v>
      </c>
      <c r="C6626" s="6">
        <f t="shared" si="105"/>
        <v>-9.8354867539063497E-3</v>
      </c>
      <c r="D6626" s="6"/>
    </row>
    <row r="6627" spans="1:4" x14ac:dyDescent="0.25">
      <c r="A6627" s="3">
        <v>27918</v>
      </c>
      <c r="B6627" s="1">
        <v>98.63</v>
      </c>
      <c r="C6627" s="6">
        <f t="shared" si="105"/>
        <v>-5.2583799999028815E-3</v>
      </c>
      <c r="D6627" s="6"/>
    </row>
    <row r="6628" spans="1:4" x14ac:dyDescent="0.25">
      <c r="A6628" s="3">
        <v>27919</v>
      </c>
      <c r="B6628" s="1">
        <v>98.8</v>
      </c>
      <c r="C6628" s="6">
        <f t="shared" si="105"/>
        <v>1.7221297879199261E-3</v>
      </c>
      <c r="D6628" s="6"/>
    </row>
    <row r="6629" spans="1:4" x14ac:dyDescent="0.25">
      <c r="A6629" s="3">
        <v>27920</v>
      </c>
      <c r="B6629" s="1">
        <v>98.74</v>
      </c>
      <c r="C6629" s="6">
        <f t="shared" si="105"/>
        <v>-6.0747192310534655E-4</v>
      </c>
      <c r="D6629" s="6"/>
    </row>
    <row r="6630" spans="1:4" x14ac:dyDescent="0.25">
      <c r="A6630" s="3">
        <v>27921</v>
      </c>
      <c r="B6630" s="1">
        <v>99.56</v>
      </c>
      <c r="C6630" s="6">
        <f t="shared" si="105"/>
        <v>8.2703446686744307E-3</v>
      </c>
      <c r="D6630" s="6"/>
    </row>
    <row r="6631" spans="1:4" x14ac:dyDescent="0.25">
      <c r="A6631" s="3">
        <v>27922</v>
      </c>
      <c r="B6631" s="1">
        <v>100.92</v>
      </c>
      <c r="C6631" s="6">
        <f t="shared" si="105"/>
        <v>1.3567646273465695E-2</v>
      </c>
      <c r="D6631" s="6"/>
    </row>
    <row r="6632" spans="1:4" x14ac:dyDescent="0.25">
      <c r="A6632" s="3">
        <v>27925</v>
      </c>
      <c r="B6632" s="1">
        <v>101.95</v>
      </c>
      <c r="C6632" s="6">
        <f t="shared" si="105"/>
        <v>1.0154373247607274E-2</v>
      </c>
      <c r="D6632" s="6"/>
    </row>
    <row r="6633" spans="1:4" x14ac:dyDescent="0.25">
      <c r="A6633" s="3">
        <v>27926</v>
      </c>
      <c r="B6633" s="1">
        <v>101.46</v>
      </c>
      <c r="C6633" s="6">
        <f t="shared" si="105"/>
        <v>-4.8178648819203179E-3</v>
      </c>
      <c r="D6633" s="6"/>
    </row>
    <row r="6634" spans="1:4" x14ac:dyDescent="0.25">
      <c r="A6634" s="3">
        <v>27927</v>
      </c>
      <c r="B6634" s="1">
        <v>102.01</v>
      </c>
      <c r="C6634" s="6">
        <f t="shared" si="105"/>
        <v>5.4062155558836913E-3</v>
      </c>
      <c r="D6634" s="6"/>
    </row>
    <row r="6635" spans="1:4" x14ac:dyDescent="0.25">
      <c r="A6635" s="3">
        <v>27928</v>
      </c>
      <c r="B6635" s="1">
        <v>103.61</v>
      </c>
      <c r="C6635" s="6">
        <f t="shared" si="105"/>
        <v>1.5563002569232775E-2</v>
      </c>
      <c r="D6635" s="6"/>
    </row>
    <row r="6636" spans="1:4" x14ac:dyDescent="0.25">
      <c r="A6636" s="3">
        <v>27929</v>
      </c>
      <c r="B6636" s="1">
        <v>103.76</v>
      </c>
      <c r="C6636" s="6">
        <f t="shared" si="105"/>
        <v>1.4466897445280166E-3</v>
      </c>
      <c r="D6636" s="6"/>
    </row>
    <row r="6637" spans="1:4" x14ac:dyDescent="0.25">
      <c r="A6637" s="3">
        <v>27932</v>
      </c>
      <c r="B6637" s="1">
        <v>104.28</v>
      </c>
      <c r="C6637" s="6">
        <f t="shared" si="105"/>
        <v>4.9990490571124261E-3</v>
      </c>
      <c r="D6637" s="6"/>
    </row>
    <row r="6638" spans="1:4" x14ac:dyDescent="0.25">
      <c r="A6638" s="3">
        <v>27933</v>
      </c>
      <c r="B6638" s="1">
        <v>103.47</v>
      </c>
      <c r="C6638" s="6">
        <f t="shared" si="105"/>
        <v>-7.7978734484417719E-3</v>
      </c>
      <c r="D6638" s="6"/>
    </row>
    <row r="6639" spans="1:4" x14ac:dyDescent="0.25">
      <c r="A6639" s="3">
        <v>27934</v>
      </c>
      <c r="B6639" s="1">
        <v>103.25</v>
      </c>
      <c r="C6639" s="6">
        <f t="shared" si="105"/>
        <v>-2.1284837757170744E-3</v>
      </c>
      <c r="D6639" s="6"/>
    </row>
    <row r="6640" spans="1:4" x14ac:dyDescent="0.25">
      <c r="A6640" s="3">
        <v>27935</v>
      </c>
      <c r="B6640" s="1">
        <v>103.79</v>
      </c>
      <c r="C6640" s="6">
        <f t="shared" si="105"/>
        <v>5.2163951360555978E-3</v>
      </c>
      <c r="D6640" s="6"/>
    </row>
    <row r="6641" spans="1:4" x14ac:dyDescent="0.25">
      <c r="A6641" s="3">
        <v>27936</v>
      </c>
      <c r="B6641" s="1">
        <v>103.72</v>
      </c>
      <c r="C6641" s="6">
        <f t="shared" si="105"/>
        <v>-6.7466630673410966E-4</v>
      </c>
      <c r="D6641" s="6"/>
    </row>
    <row r="6642" spans="1:4" x14ac:dyDescent="0.25">
      <c r="A6642" s="3">
        <v>27939</v>
      </c>
      <c r="B6642" s="1">
        <v>103.43</v>
      </c>
      <c r="C6642" s="6">
        <f t="shared" si="105"/>
        <v>-2.7999052807512657E-3</v>
      </c>
      <c r="D6642" s="6"/>
    </row>
    <row r="6643" spans="1:4" x14ac:dyDescent="0.25">
      <c r="A6643" s="3">
        <v>27940</v>
      </c>
      <c r="B6643" s="1">
        <v>103.86</v>
      </c>
      <c r="C6643" s="6">
        <f t="shared" si="105"/>
        <v>4.1487830264604481E-3</v>
      </c>
      <c r="D6643" s="6"/>
    </row>
    <row r="6644" spans="1:4" x14ac:dyDescent="0.25">
      <c r="A6644" s="3">
        <v>27941</v>
      </c>
      <c r="B6644" s="1">
        <v>104.28</v>
      </c>
      <c r="C6644" s="6">
        <f t="shared" si="105"/>
        <v>4.0357506491281343E-3</v>
      </c>
      <c r="D6644" s="6"/>
    </row>
    <row r="6645" spans="1:4" x14ac:dyDescent="0.25">
      <c r="A6645" s="3">
        <v>27942</v>
      </c>
      <c r="B6645" s="1">
        <v>103.59</v>
      </c>
      <c r="C6645" s="6">
        <f t="shared" si="105"/>
        <v>-6.6387889952902865E-3</v>
      </c>
      <c r="D6645" s="6"/>
    </row>
    <row r="6646" spans="1:4" x14ac:dyDescent="0.25">
      <c r="A6646" s="3">
        <v>27943</v>
      </c>
      <c r="B6646" s="1">
        <v>104.11</v>
      </c>
      <c r="C6646" s="6">
        <f t="shared" si="105"/>
        <v>5.007232416650919E-3</v>
      </c>
      <c r="D6646" s="6"/>
    </row>
    <row r="6647" spans="1:4" x14ac:dyDescent="0.25">
      <c r="A6647" s="3">
        <v>27947</v>
      </c>
      <c r="B6647" s="1">
        <v>103.54</v>
      </c>
      <c r="C6647" s="6">
        <f t="shared" si="105"/>
        <v>-5.490021012906212E-3</v>
      </c>
      <c r="D6647" s="6"/>
    </row>
    <row r="6648" spans="1:4" x14ac:dyDescent="0.25">
      <c r="A6648" s="3">
        <v>27948</v>
      </c>
      <c r="B6648" s="1">
        <v>103.83</v>
      </c>
      <c r="C6648" s="6">
        <f t="shared" si="105"/>
        <v>2.7969348416071516E-3</v>
      </c>
      <c r="D6648" s="6"/>
    </row>
    <row r="6649" spans="1:4" x14ac:dyDescent="0.25">
      <c r="A6649" s="3">
        <v>27949</v>
      </c>
      <c r="B6649" s="1">
        <v>103.98</v>
      </c>
      <c r="C6649" s="6">
        <f t="shared" si="105"/>
        <v>1.4436266402071565E-3</v>
      </c>
      <c r="D6649" s="6"/>
    </row>
    <row r="6650" spans="1:4" x14ac:dyDescent="0.25">
      <c r="A6650" s="3">
        <v>27950</v>
      </c>
      <c r="B6650" s="1">
        <v>104.98</v>
      </c>
      <c r="C6650" s="6">
        <f t="shared" si="105"/>
        <v>9.5712828685841096E-3</v>
      </c>
      <c r="D6650" s="6"/>
    </row>
    <row r="6651" spans="1:4" x14ac:dyDescent="0.25">
      <c r="A6651" s="3">
        <v>27953</v>
      </c>
      <c r="B6651" s="1">
        <v>105.9</v>
      </c>
      <c r="C6651" s="6">
        <f t="shared" si="105"/>
        <v>8.7253967832070217E-3</v>
      </c>
      <c r="D6651" s="6"/>
    </row>
    <row r="6652" spans="1:4" x14ac:dyDescent="0.25">
      <c r="A6652" s="3">
        <v>27954</v>
      </c>
      <c r="B6652" s="1">
        <v>105.67</v>
      </c>
      <c r="C6652" s="6">
        <f t="shared" si="105"/>
        <v>-2.1742221544213624E-3</v>
      </c>
      <c r="D6652" s="6"/>
    </row>
    <row r="6653" spans="1:4" x14ac:dyDescent="0.25">
      <c r="A6653" s="3">
        <v>27955</v>
      </c>
      <c r="B6653" s="1">
        <v>105.95</v>
      </c>
      <c r="C6653" s="6">
        <f t="shared" si="105"/>
        <v>2.6462542613687298E-3</v>
      </c>
      <c r="D6653" s="6"/>
    </row>
    <row r="6654" spans="1:4" x14ac:dyDescent="0.25">
      <c r="A6654" s="3">
        <v>27956</v>
      </c>
      <c r="B6654" s="1">
        <v>105.2</v>
      </c>
      <c r="C6654" s="6">
        <f t="shared" si="105"/>
        <v>-7.103984410698567E-3</v>
      </c>
      <c r="D6654" s="6"/>
    </row>
    <row r="6655" spans="1:4" x14ac:dyDescent="0.25">
      <c r="A6655" s="3">
        <v>27957</v>
      </c>
      <c r="B6655" s="1">
        <v>104.68</v>
      </c>
      <c r="C6655" s="6">
        <f t="shared" si="105"/>
        <v>-4.9552226416643193E-3</v>
      </c>
      <c r="D6655" s="6"/>
    </row>
    <row r="6656" spans="1:4" x14ac:dyDescent="0.25">
      <c r="A6656" s="3">
        <v>27960</v>
      </c>
      <c r="B6656" s="1">
        <v>104.29</v>
      </c>
      <c r="C6656" s="6">
        <f t="shared" si="105"/>
        <v>-3.7325975288236527E-3</v>
      </c>
      <c r="D6656" s="6"/>
    </row>
    <row r="6657" spans="1:4" x14ac:dyDescent="0.25">
      <c r="A6657" s="3">
        <v>27961</v>
      </c>
      <c r="B6657" s="1">
        <v>103.72</v>
      </c>
      <c r="C6657" s="6">
        <f t="shared" si="105"/>
        <v>-5.4805194626579021E-3</v>
      </c>
      <c r="D6657" s="6"/>
    </row>
    <row r="6658" spans="1:4" x14ac:dyDescent="0.25">
      <c r="A6658" s="3">
        <v>27962</v>
      </c>
      <c r="B6658" s="1">
        <v>103.82</v>
      </c>
      <c r="C6658" s="6">
        <f t="shared" si="105"/>
        <v>9.6366972861918496E-4</v>
      </c>
      <c r="D6658" s="6"/>
    </row>
    <row r="6659" spans="1:4" x14ac:dyDescent="0.25">
      <c r="A6659" s="3">
        <v>27963</v>
      </c>
      <c r="B6659" s="1">
        <v>103.93</v>
      </c>
      <c r="C6659" s="6">
        <f t="shared" si="105"/>
        <v>1.0589652012475029E-3</v>
      </c>
      <c r="D6659" s="6"/>
    </row>
    <row r="6660" spans="1:4" x14ac:dyDescent="0.25">
      <c r="A6660" s="3">
        <v>27964</v>
      </c>
      <c r="B6660" s="1">
        <v>104.06</v>
      </c>
      <c r="C6660" s="6">
        <f t="shared" ref="C6660:C6723" si="106">LN(B6660/B6659)</f>
        <v>1.2500602618270879E-3</v>
      </c>
      <c r="D6660" s="6"/>
    </row>
    <row r="6661" spans="1:4" x14ac:dyDescent="0.25">
      <c r="A6661" s="3">
        <v>27967</v>
      </c>
      <c r="B6661" s="1">
        <v>104.07</v>
      </c>
      <c r="C6661" s="6">
        <f t="shared" si="106"/>
        <v>9.6093787610530685E-5</v>
      </c>
      <c r="D6661" s="6"/>
    </row>
    <row r="6662" spans="1:4" x14ac:dyDescent="0.25">
      <c r="A6662" s="3">
        <v>27968</v>
      </c>
      <c r="B6662" s="1">
        <v>103.48</v>
      </c>
      <c r="C6662" s="6">
        <f t="shared" si="106"/>
        <v>-5.6853923319395089E-3</v>
      </c>
      <c r="D6662" s="6"/>
    </row>
    <row r="6663" spans="1:4" x14ac:dyDescent="0.25">
      <c r="A6663" s="3">
        <v>27969</v>
      </c>
      <c r="B6663" s="1">
        <v>103.05</v>
      </c>
      <c r="C6663" s="6">
        <f t="shared" si="106"/>
        <v>-4.1640499813604334E-3</v>
      </c>
      <c r="D6663" s="6"/>
    </row>
    <row r="6664" spans="1:4" x14ac:dyDescent="0.25">
      <c r="A6664" s="3">
        <v>27970</v>
      </c>
      <c r="B6664" s="1">
        <v>102.93</v>
      </c>
      <c r="C6664" s="6">
        <f t="shared" si="106"/>
        <v>-1.165161797999942E-3</v>
      </c>
      <c r="D6664" s="6"/>
    </row>
    <row r="6665" spans="1:4" x14ac:dyDescent="0.25">
      <c r="A6665" s="3">
        <v>27971</v>
      </c>
      <c r="B6665" s="1">
        <v>103.44</v>
      </c>
      <c r="C6665" s="6">
        <f t="shared" si="106"/>
        <v>4.9425889251340054E-3</v>
      </c>
      <c r="D6665" s="6"/>
    </row>
    <row r="6666" spans="1:4" x14ac:dyDescent="0.25">
      <c r="A6666" s="3">
        <v>27974</v>
      </c>
      <c r="B6666" s="1">
        <v>103.19</v>
      </c>
      <c r="C6666" s="6">
        <f t="shared" si="106"/>
        <v>-2.4197853359790864E-3</v>
      </c>
      <c r="D6666" s="6"/>
    </row>
    <row r="6667" spans="1:4" x14ac:dyDescent="0.25">
      <c r="A6667" s="3">
        <v>27975</v>
      </c>
      <c r="B6667" s="1">
        <v>104.14</v>
      </c>
      <c r="C6667" s="6">
        <f t="shared" si="106"/>
        <v>9.1641986071300686E-3</v>
      </c>
      <c r="D6667" s="6"/>
    </row>
    <row r="6668" spans="1:4" x14ac:dyDescent="0.25">
      <c r="A6668" s="3">
        <v>27976</v>
      </c>
      <c r="B6668" s="1">
        <v>104.43</v>
      </c>
      <c r="C6668" s="6">
        <f t="shared" si="106"/>
        <v>2.7808427567043255E-3</v>
      </c>
      <c r="D6668" s="6"/>
    </row>
    <row r="6669" spans="1:4" x14ac:dyDescent="0.25">
      <c r="A6669" s="3">
        <v>27977</v>
      </c>
      <c r="B6669" s="1">
        <v>103.85</v>
      </c>
      <c r="C6669" s="6">
        <f t="shared" si="106"/>
        <v>-5.5694401693360826E-3</v>
      </c>
      <c r="D6669" s="6"/>
    </row>
    <row r="6670" spans="1:4" x14ac:dyDescent="0.25">
      <c r="A6670" s="3">
        <v>27978</v>
      </c>
      <c r="B6670" s="1">
        <v>103.79</v>
      </c>
      <c r="C6670" s="6">
        <f t="shared" si="106"/>
        <v>-5.7792334492360838E-4</v>
      </c>
      <c r="D6670" s="6"/>
    </row>
    <row r="6671" spans="1:4" x14ac:dyDescent="0.25">
      <c r="A6671" s="3">
        <v>27981</v>
      </c>
      <c r="B6671" s="1">
        <v>103.49</v>
      </c>
      <c r="C6671" s="6">
        <f t="shared" si="106"/>
        <v>-2.8946372971160664E-3</v>
      </c>
      <c r="D6671" s="6"/>
    </row>
    <row r="6672" spans="1:4" x14ac:dyDescent="0.25">
      <c r="A6672" s="3">
        <v>27982</v>
      </c>
      <c r="B6672" s="1">
        <v>104.41</v>
      </c>
      <c r="C6672" s="6">
        <f t="shared" si="106"/>
        <v>8.8504666219373571E-3</v>
      </c>
      <c r="D6672" s="6"/>
    </row>
    <row r="6673" spans="1:4" x14ac:dyDescent="0.25">
      <c r="A6673" s="3">
        <v>27983</v>
      </c>
      <c r="B6673" s="1">
        <v>104.06</v>
      </c>
      <c r="C6673" s="6">
        <f t="shared" si="106"/>
        <v>-3.3578004398614122E-3</v>
      </c>
      <c r="D6673" s="6"/>
    </row>
    <row r="6674" spans="1:4" x14ac:dyDescent="0.25">
      <c r="A6674" s="3">
        <v>27984</v>
      </c>
      <c r="B6674" s="1">
        <v>104.22</v>
      </c>
      <c r="C6674" s="6">
        <f t="shared" si="106"/>
        <v>1.5363936189109906E-3</v>
      </c>
      <c r="D6674" s="6"/>
    </row>
    <row r="6675" spans="1:4" x14ac:dyDescent="0.25">
      <c r="A6675" s="3">
        <v>27985</v>
      </c>
      <c r="B6675" s="1">
        <v>104.25</v>
      </c>
      <c r="C6675" s="6">
        <f t="shared" si="106"/>
        <v>2.878111978421647E-4</v>
      </c>
      <c r="D6675" s="6"/>
    </row>
    <row r="6676" spans="1:4" x14ac:dyDescent="0.25">
      <c r="A6676" s="3">
        <v>27988</v>
      </c>
      <c r="B6676" s="1">
        <v>104.43</v>
      </c>
      <c r="C6676" s="6">
        <f t="shared" si="106"/>
        <v>1.7251298125464107E-3</v>
      </c>
      <c r="D6676" s="6"/>
    </row>
    <row r="6677" spans="1:4" x14ac:dyDescent="0.25">
      <c r="A6677" s="3">
        <v>27989</v>
      </c>
      <c r="B6677" s="1">
        <v>104.8</v>
      </c>
      <c r="C6677" s="6">
        <f t="shared" si="106"/>
        <v>3.5367813954843793E-3</v>
      </c>
      <c r="D6677" s="6"/>
    </row>
    <row r="6678" spans="1:4" x14ac:dyDescent="0.25">
      <c r="A6678" s="3">
        <v>27990</v>
      </c>
      <c r="B6678" s="1">
        <v>104.56</v>
      </c>
      <c r="C6678" s="6">
        <f t="shared" si="106"/>
        <v>-2.2927025709752733E-3</v>
      </c>
      <c r="D6678" s="6"/>
    </row>
    <row r="6679" spans="1:4" x14ac:dyDescent="0.25">
      <c r="A6679" s="3">
        <v>27991</v>
      </c>
      <c r="B6679" s="1">
        <v>103.39</v>
      </c>
      <c r="C6679" s="6">
        <f t="shared" si="106"/>
        <v>-1.1252823717364743E-2</v>
      </c>
      <c r="D6679" s="6"/>
    </row>
    <row r="6680" spans="1:4" x14ac:dyDescent="0.25">
      <c r="A6680" s="3">
        <v>27992</v>
      </c>
      <c r="B6680" s="1">
        <v>102.37</v>
      </c>
      <c r="C6680" s="6">
        <f t="shared" si="106"/>
        <v>-9.9145446669223116E-3</v>
      </c>
      <c r="D6680" s="6"/>
    </row>
    <row r="6681" spans="1:4" x14ac:dyDescent="0.25">
      <c r="A6681" s="3">
        <v>27995</v>
      </c>
      <c r="B6681" s="1">
        <v>101.96</v>
      </c>
      <c r="C6681" s="6">
        <f t="shared" si="106"/>
        <v>-4.0131214237647964E-3</v>
      </c>
      <c r="D6681" s="6"/>
    </row>
    <row r="6682" spans="1:4" x14ac:dyDescent="0.25">
      <c r="A6682" s="3">
        <v>27996</v>
      </c>
      <c r="B6682" s="1">
        <v>101.27</v>
      </c>
      <c r="C6682" s="6">
        <f t="shared" si="106"/>
        <v>-6.7903621637210917E-3</v>
      </c>
      <c r="D6682" s="6"/>
    </row>
    <row r="6683" spans="1:4" x14ac:dyDescent="0.25">
      <c r="A6683" s="3">
        <v>27997</v>
      </c>
      <c r="B6683" s="1">
        <v>102.03</v>
      </c>
      <c r="C6683" s="6">
        <f t="shared" si="106"/>
        <v>7.476670343020137E-3</v>
      </c>
      <c r="D6683" s="6"/>
    </row>
    <row r="6684" spans="1:4" x14ac:dyDescent="0.25">
      <c r="A6684" s="3">
        <v>27998</v>
      </c>
      <c r="B6684" s="1">
        <v>101.32</v>
      </c>
      <c r="C6684" s="6">
        <f t="shared" si="106"/>
        <v>-6.9830625537394145E-3</v>
      </c>
      <c r="D6684" s="6"/>
    </row>
    <row r="6685" spans="1:4" x14ac:dyDescent="0.25">
      <c r="A6685" s="3">
        <v>27999</v>
      </c>
      <c r="B6685" s="1">
        <v>101.48</v>
      </c>
      <c r="C6685" s="6">
        <f t="shared" si="106"/>
        <v>1.5779095976066635E-3</v>
      </c>
      <c r="D6685" s="6"/>
    </row>
    <row r="6686" spans="1:4" x14ac:dyDescent="0.25">
      <c r="A6686" s="3">
        <v>28002</v>
      </c>
      <c r="B6686" s="1">
        <v>102.07</v>
      </c>
      <c r="C6686" s="6">
        <f t="shared" si="106"/>
        <v>5.7971176843256943E-3</v>
      </c>
      <c r="D6686" s="6"/>
    </row>
    <row r="6687" spans="1:4" x14ac:dyDescent="0.25">
      <c r="A6687" s="3">
        <v>28003</v>
      </c>
      <c r="B6687" s="1">
        <v>102.91</v>
      </c>
      <c r="C6687" s="6">
        <f t="shared" si="106"/>
        <v>8.1959674325933363E-3</v>
      </c>
      <c r="D6687" s="6"/>
    </row>
    <row r="6688" spans="1:4" x14ac:dyDescent="0.25">
      <c r="A6688" s="3">
        <v>28004</v>
      </c>
      <c r="B6688" s="1">
        <v>104.06</v>
      </c>
      <c r="C6688" s="6">
        <f t="shared" si="106"/>
        <v>1.1112836014157228E-2</v>
      </c>
      <c r="D6688" s="6"/>
    </row>
    <row r="6689" spans="1:4" x14ac:dyDescent="0.25">
      <c r="A6689" s="3">
        <v>28005</v>
      </c>
      <c r="B6689" s="1">
        <v>103.92</v>
      </c>
      <c r="C6689" s="6">
        <f t="shared" si="106"/>
        <v>-1.3462834998133294E-3</v>
      </c>
      <c r="D6689" s="6"/>
    </row>
    <row r="6690" spans="1:4" x14ac:dyDescent="0.25">
      <c r="A6690" s="3">
        <v>28006</v>
      </c>
      <c r="B6690" s="1">
        <v>104.3</v>
      </c>
      <c r="C6690" s="6">
        <f t="shared" si="106"/>
        <v>3.6499896443826585E-3</v>
      </c>
      <c r="D6690" s="6"/>
    </row>
    <row r="6691" spans="1:4" x14ac:dyDescent="0.25">
      <c r="A6691" s="3">
        <v>28010</v>
      </c>
      <c r="B6691" s="1">
        <v>105.03</v>
      </c>
      <c r="C6691" s="6">
        <f t="shared" si="106"/>
        <v>6.974661627957254E-3</v>
      </c>
      <c r="D6691" s="6"/>
    </row>
    <row r="6692" spans="1:4" x14ac:dyDescent="0.25">
      <c r="A6692" s="3">
        <v>28011</v>
      </c>
      <c r="B6692" s="1">
        <v>104.94</v>
      </c>
      <c r="C6692" s="6">
        <f t="shared" si="106"/>
        <v>-8.5726537611834216E-4</v>
      </c>
      <c r="D6692" s="6"/>
    </row>
    <row r="6693" spans="1:4" x14ac:dyDescent="0.25">
      <c r="A6693" s="3">
        <v>28012</v>
      </c>
      <c r="B6693" s="1">
        <v>104.4</v>
      </c>
      <c r="C6693" s="6">
        <f t="shared" si="106"/>
        <v>-5.1590828100273357E-3</v>
      </c>
      <c r="D6693" s="6"/>
    </row>
    <row r="6694" spans="1:4" x14ac:dyDescent="0.25">
      <c r="A6694" s="3">
        <v>28013</v>
      </c>
      <c r="B6694" s="1">
        <v>104.65</v>
      </c>
      <c r="C6694" s="6">
        <f t="shared" si="106"/>
        <v>2.3917734434704694E-3</v>
      </c>
      <c r="D6694" s="6"/>
    </row>
    <row r="6695" spans="1:4" x14ac:dyDescent="0.25">
      <c r="A6695" s="3">
        <v>28016</v>
      </c>
      <c r="B6695" s="1">
        <v>104.29</v>
      </c>
      <c r="C6695" s="6">
        <f t="shared" si="106"/>
        <v>-3.4459687588872584E-3</v>
      </c>
      <c r="D6695" s="6"/>
    </row>
    <row r="6696" spans="1:4" x14ac:dyDescent="0.25">
      <c r="A6696" s="3">
        <v>28017</v>
      </c>
      <c r="B6696" s="1">
        <v>103.94</v>
      </c>
      <c r="C6696" s="6">
        <f t="shared" si="106"/>
        <v>-3.3616705528257927E-3</v>
      </c>
      <c r="D6696" s="6"/>
    </row>
    <row r="6697" spans="1:4" x14ac:dyDescent="0.25">
      <c r="A6697" s="3">
        <v>28018</v>
      </c>
      <c r="B6697" s="1">
        <v>104.25</v>
      </c>
      <c r="C6697" s="6">
        <f t="shared" si="106"/>
        <v>2.9780510986151367E-3</v>
      </c>
      <c r="D6697" s="6"/>
    </row>
    <row r="6698" spans="1:4" x14ac:dyDescent="0.25">
      <c r="A6698" s="3">
        <v>28019</v>
      </c>
      <c r="B6698" s="1">
        <v>105.34</v>
      </c>
      <c r="C6698" s="6">
        <f t="shared" si="106"/>
        <v>1.0401353376332509E-2</v>
      </c>
      <c r="D6698" s="6"/>
    </row>
    <row r="6699" spans="1:4" x14ac:dyDescent="0.25">
      <c r="A6699" s="3">
        <v>28020</v>
      </c>
      <c r="B6699" s="1">
        <v>106.27</v>
      </c>
      <c r="C6699" s="6">
        <f t="shared" si="106"/>
        <v>8.7898113293603704E-3</v>
      </c>
      <c r="D6699" s="6"/>
    </row>
    <row r="6700" spans="1:4" x14ac:dyDescent="0.25">
      <c r="A6700" s="3">
        <v>28023</v>
      </c>
      <c r="B6700" s="1">
        <v>106.32</v>
      </c>
      <c r="C6700" s="6">
        <f t="shared" si="106"/>
        <v>4.703890203860334E-4</v>
      </c>
      <c r="D6700" s="6"/>
    </row>
    <row r="6701" spans="1:4" x14ac:dyDescent="0.25">
      <c r="A6701" s="3">
        <v>28024</v>
      </c>
      <c r="B6701" s="1">
        <v>107.83</v>
      </c>
      <c r="C6701" s="6">
        <f t="shared" si="106"/>
        <v>1.4102498488991245E-2</v>
      </c>
      <c r="D6701" s="6"/>
    </row>
    <row r="6702" spans="1:4" x14ac:dyDescent="0.25">
      <c r="A6702" s="3">
        <v>28025</v>
      </c>
      <c r="B6702" s="1">
        <v>107.46</v>
      </c>
      <c r="C6702" s="6">
        <f t="shared" si="106"/>
        <v>-3.4372275933056296E-3</v>
      </c>
      <c r="D6702" s="6"/>
    </row>
    <row r="6703" spans="1:4" x14ac:dyDescent="0.25">
      <c r="A6703" s="3">
        <v>28026</v>
      </c>
      <c r="B6703" s="1">
        <v>106.92</v>
      </c>
      <c r="C6703" s="6">
        <f t="shared" si="106"/>
        <v>-5.0377940299570698E-3</v>
      </c>
      <c r="D6703" s="6"/>
    </row>
    <row r="6704" spans="1:4" x14ac:dyDescent="0.25">
      <c r="A6704" s="3">
        <v>28027</v>
      </c>
      <c r="B6704" s="1">
        <v>106.8</v>
      </c>
      <c r="C6704" s="6">
        <f t="shared" si="106"/>
        <v>-1.1229647446237823E-3</v>
      </c>
      <c r="D6704" s="6"/>
    </row>
    <row r="6705" spans="1:4" x14ac:dyDescent="0.25">
      <c r="A6705" s="3">
        <v>28030</v>
      </c>
      <c r="B6705" s="1">
        <v>107.27</v>
      </c>
      <c r="C6705" s="6">
        <f t="shared" si="106"/>
        <v>4.3910940832433774E-3</v>
      </c>
      <c r="D6705" s="6"/>
    </row>
    <row r="6706" spans="1:4" x14ac:dyDescent="0.25">
      <c r="A6706" s="3">
        <v>28031</v>
      </c>
      <c r="B6706" s="1">
        <v>105.92</v>
      </c>
      <c r="C6706" s="6">
        <f t="shared" si="106"/>
        <v>-1.2664928420639699E-2</v>
      </c>
      <c r="D6706" s="6"/>
    </row>
    <row r="6707" spans="1:4" x14ac:dyDescent="0.25">
      <c r="A6707" s="3">
        <v>28032</v>
      </c>
      <c r="B6707" s="1">
        <v>105.37</v>
      </c>
      <c r="C6707" s="6">
        <f t="shared" si="106"/>
        <v>-5.2061265772617707E-3</v>
      </c>
      <c r="D6707" s="6"/>
    </row>
    <row r="6708" spans="1:4" x14ac:dyDescent="0.25">
      <c r="A6708" s="3">
        <v>28033</v>
      </c>
      <c r="B6708" s="1">
        <v>105.24</v>
      </c>
      <c r="C6708" s="6">
        <f t="shared" si="106"/>
        <v>-1.2345094393443857E-3</v>
      </c>
      <c r="D6708" s="6"/>
    </row>
    <row r="6709" spans="1:4" x14ac:dyDescent="0.25">
      <c r="A6709" s="3">
        <v>28034</v>
      </c>
      <c r="B6709" s="1">
        <v>104.17</v>
      </c>
      <c r="C6709" s="6">
        <f t="shared" si="106"/>
        <v>-1.0219276175734492E-2</v>
      </c>
      <c r="D6709" s="6"/>
    </row>
    <row r="6710" spans="1:4" x14ac:dyDescent="0.25">
      <c r="A6710" s="3">
        <v>28037</v>
      </c>
      <c r="B6710" s="1">
        <v>104.03</v>
      </c>
      <c r="C6710" s="6">
        <f t="shared" si="106"/>
        <v>-1.3448609135535486E-3</v>
      </c>
      <c r="D6710" s="6"/>
    </row>
    <row r="6711" spans="1:4" x14ac:dyDescent="0.25">
      <c r="A6711" s="3">
        <v>28038</v>
      </c>
      <c r="B6711" s="1">
        <v>103.23</v>
      </c>
      <c r="C6711" s="6">
        <f t="shared" si="106"/>
        <v>-7.7198106053051174E-3</v>
      </c>
      <c r="D6711" s="6"/>
    </row>
    <row r="6712" spans="1:4" x14ac:dyDescent="0.25">
      <c r="A6712" s="3">
        <v>28039</v>
      </c>
      <c r="B6712" s="1">
        <v>102.97</v>
      </c>
      <c r="C6712" s="6">
        <f t="shared" si="106"/>
        <v>-2.5218248088392826E-3</v>
      </c>
      <c r="D6712" s="6"/>
    </row>
    <row r="6713" spans="1:4" x14ac:dyDescent="0.25">
      <c r="A6713" s="3">
        <v>28040</v>
      </c>
      <c r="B6713" s="1">
        <v>103.54</v>
      </c>
      <c r="C6713" s="6">
        <f t="shared" si="106"/>
        <v>5.5203278050958669E-3</v>
      </c>
      <c r="D6713" s="6"/>
    </row>
    <row r="6714" spans="1:4" x14ac:dyDescent="0.25">
      <c r="A6714" s="3">
        <v>28041</v>
      </c>
      <c r="B6714" s="1">
        <v>102.56</v>
      </c>
      <c r="C6714" s="6">
        <f t="shared" si="106"/>
        <v>-9.5100183013954245E-3</v>
      </c>
      <c r="D6714" s="6"/>
    </row>
    <row r="6715" spans="1:4" x14ac:dyDescent="0.25">
      <c r="A6715" s="3">
        <v>28044</v>
      </c>
      <c r="B6715" s="1">
        <v>101.64</v>
      </c>
      <c r="C6715" s="6">
        <f t="shared" si="106"/>
        <v>-9.0108347203965971E-3</v>
      </c>
      <c r="D6715" s="6"/>
    </row>
    <row r="6716" spans="1:4" x14ac:dyDescent="0.25">
      <c r="A6716" s="3">
        <v>28045</v>
      </c>
      <c r="B6716" s="1">
        <v>100.81</v>
      </c>
      <c r="C6716" s="6">
        <f t="shared" si="106"/>
        <v>-8.1996013861130972E-3</v>
      </c>
      <c r="D6716" s="6"/>
    </row>
    <row r="6717" spans="1:4" x14ac:dyDescent="0.25">
      <c r="A6717" s="3">
        <v>28046</v>
      </c>
      <c r="B6717" s="1">
        <v>102.12</v>
      </c>
      <c r="C6717" s="6">
        <f t="shared" si="106"/>
        <v>1.2911035307432855E-2</v>
      </c>
      <c r="D6717" s="6"/>
    </row>
    <row r="6718" spans="1:4" x14ac:dyDescent="0.25">
      <c r="A6718" s="3">
        <v>28047</v>
      </c>
      <c r="B6718" s="1">
        <v>100.85</v>
      </c>
      <c r="C6718" s="6">
        <f t="shared" si="106"/>
        <v>-1.251432797306236E-2</v>
      </c>
      <c r="D6718" s="6"/>
    </row>
    <row r="6719" spans="1:4" x14ac:dyDescent="0.25">
      <c r="A6719" s="3">
        <v>28048</v>
      </c>
      <c r="B6719" s="1">
        <v>100.88</v>
      </c>
      <c r="C6719" s="6">
        <f t="shared" si="106"/>
        <v>2.9742725644342391E-4</v>
      </c>
      <c r="D6719" s="6"/>
    </row>
    <row r="6720" spans="1:4" x14ac:dyDescent="0.25">
      <c r="A6720" s="3">
        <v>28051</v>
      </c>
      <c r="B6720" s="1">
        <v>101.47</v>
      </c>
      <c r="C6720" s="6">
        <f t="shared" si="106"/>
        <v>5.8314966343273791E-3</v>
      </c>
      <c r="D6720" s="6"/>
    </row>
    <row r="6721" spans="1:4" x14ac:dyDescent="0.25">
      <c r="A6721" s="3">
        <v>28052</v>
      </c>
      <c r="B6721" s="1">
        <v>101.45</v>
      </c>
      <c r="C6721" s="6">
        <f t="shared" si="106"/>
        <v>-1.9712201916777513E-4</v>
      </c>
      <c r="D6721" s="6"/>
    </row>
    <row r="6722" spans="1:4" x14ac:dyDescent="0.25">
      <c r="A6722" s="3">
        <v>28053</v>
      </c>
      <c r="B6722" s="1">
        <v>101.74</v>
      </c>
      <c r="C6722" s="6">
        <f t="shared" si="106"/>
        <v>2.8544731227951045E-3</v>
      </c>
      <c r="D6722" s="6"/>
    </row>
    <row r="6723" spans="1:4" x14ac:dyDescent="0.25">
      <c r="A6723" s="3">
        <v>28054</v>
      </c>
      <c r="B6723" s="1">
        <v>100.77</v>
      </c>
      <c r="C6723" s="6">
        <f t="shared" si="106"/>
        <v>-9.5798471023078712E-3</v>
      </c>
      <c r="D6723" s="6"/>
    </row>
    <row r="6724" spans="1:4" x14ac:dyDescent="0.25">
      <c r="A6724" s="3">
        <v>28055</v>
      </c>
      <c r="B6724" s="1">
        <v>99.96</v>
      </c>
      <c r="C6724" s="6">
        <f t="shared" ref="C6724:C6787" si="107">LN(B6724/B6723)</f>
        <v>-8.0705863255594694E-3</v>
      </c>
      <c r="D6724" s="6"/>
    </row>
    <row r="6725" spans="1:4" x14ac:dyDescent="0.25">
      <c r="A6725" s="3">
        <v>28058</v>
      </c>
      <c r="B6725" s="1">
        <v>100.07</v>
      </c>
      <c r="C6725" s="6">
        <f t="shared" si="107"/>
        <v>1.0998351356130099E-3</v>
      </c>
      <c r="D6725" s="6"/>
    </row>
    <row r="6726" spans="1:4" x14ac:dyDescent="0.25">
      <c r="A6726" s="3">
        <v>28059</v>
      </c>
      <c r="B6726" s="1">
        <v>101.06</v>
      </c>
      <c r="C6726" s="6">
        <f t="shared" si="107"/>
        <v>9.8444587613978445E-3</v>
      </c>
      <c r="D6726" s="6"/>
    </row>
    <row r="6727" spans="1:4" x14ac:dyDescent="0.25">
      <c r="A6727" s="3">
        <v>28060</v>
      </c>
      <c r="B6727" s="1">
        <v>101.76</v>
      </c>
      <c r="C6727" s="6">
        <f t="shared" si="107"/>
        <v>6.9026997280495312E-3</v>
      </c>
      <c r="D6727" s="6"/>
    </row>
    <row r="6728" spans="1:4" x14ac:dyDescent="0.25">
      <c r="A6728" s="3">
        <v>28061</v>
      </c>
      <c r="B6728" s="1">
        <v>101.61</v>
      </c>
      <c r="C6728" s="6">
        <f t="shared" si="107"/>
        <v>-1.4751440940220407E-3</v>
      </c>
      <c r="D6728" s="6"/>
    </row>
    <row r="6729" spans="1:4" x14ac:dyDescent="0.25">
      <c r="A6729" s="3">
        <v>28062</v>
      </c>
      <c r="B6729" s="1">
        <v>102.9</v>
      </c>
      <c r="C6729" s="6">
        <f t="shared" si="107"/>
        <v>1.2615687342213905E-2</v>
      </c>
      <c r="D6729" s="6"/>
    </row>
    <row r="6730" spans="1:4" x14ac:dyDescent="0.25">
      <c r="A6730" s="3">
        <v>28065</v>
      </c>
      <c r="B6730" s="1">
        <v>103.1</v>
      </c>
      <c r="C6730" s="6">
        <f t="shared" si="107"/>
        <v>1.9417481829101624E-3</v>
      </c>
      <c r="D6730" s="6"/>
    </row>
    <row r="6731" spans="1:4" x14ac:dyDescent="0.25">
      <c r="A6731" s="3">
        <v>28067</v>
      </c>
      <c r="B6731" s="1">
        <v>101.92</v>
      </c>
      <c r="C6731" s="6">
        <f t="shared" si="107"/>
        <v>-1.1511199199060967E-2</v>
      </c>
      <c r="D6731" s="6"/>
    </row>
    <row r="6732" spans="1:4" x14ac:dyDescent="0.25">
      <c r="A6732" s="3">
        <v>28068</v>
      </c>
      <c r="B6732" s="1">
        <v>102.41</v>
      </c>
      <c r="C6732" s="6">
        <f t="shared" si="107"/>
        <v>4.7961722634930135E-3</v>
      </c>
      <c r="D6732" s="6"/>
    </row>
    <row r="6733" spans="1:4" x14ac:dyDescent="0.25">
      <c r="A6733" s="3">
        <v>28069</v>
      </c>
      <c r="B6733" s="1">
        <v>100.82</v>
      </c>
      <c r="C6733" s="6">
        <f t="shared" si="107"/>
        <v>-1.5647615432861535E-2</v>
      </c>
      <c r="D6733" s="6"/>
    </row>
    <row r="6734" spans="1:4" x14ac:dyDescent="0.25">
      <c r="A6734" s="3">
        <v>28072</v>
      </c>
      <c r="B6734" s="1">
        <v>99.6</v>
      </c>
      <c r="C6734" s="6">
        <f t="shared" si="107"/>
        <v>-1.2174584063932183E-2</v>
      </c>
      <c r="D6734" s="6"/>
    </row>
    <row r="6735" spans="1:4" x14ac:dyDescent="0.25">
      <c r="A6735" s="3">
        <v>28073</v>
      </c>
      <c r="B6735" s="1">
        <v>99.32</v>
      </c>
      <c r="C6735" s="6">
        <f t="shared" si="107"/>
        <v>-2.8152039505867027E-3</v>
      </c>
      <c r="D6735" s="6"/>
    </row>
    <row r="6736" spans="1:4" x14ac:dyDescent="0.25">
      <c r="A6736" s="3">
        <v>28074</v>
      </c>
      <c r="B6736" s="1">
        <v>98.81</v>
      </c>
      <c r="C6736" s="6">
        <f t="shared" si="107"/>
        <v>-5.1481464330943661E-3</v>
      </c>
      <c r="D6736" s="6"/>
    </row>
    <row r="6737" spans="1:4" x14ac:dyDescent="0.25">
      <c r="A6737" s="3">
        <v>28075</v>
      </c>
      <c r="B6737" s="1">
        <v>99.64</v>
      </c>
      <c r="C6737" s="6">
        <f t="shared" si="107"/>
        <v>8.3648761871081886E-3</v>
      </c>
      <c r="D6737" s="6"/>
    </row>
    <row r="6738" spans="1:4" x14ac:dyDescent="0.25">
      <c r="A6738" s="3">
        <v>28076</v>
      </c>
      <c r="B6738" s="1">
        <v>99.24</v>
      </c>
      <c r="C6738" s="6">
        <f t="shared" si="107"/>
        <v>-4.0225315703794739E-3</v>
      </c>
      <c r="D6738" s="6"/>
    </row>
    <row r="6739" spans="1:4" x14ac:dyDescent="0.25">
      <c r="A6739" s="3">
        <v>28079</v>
      </c>
      <c r="B6739" s="1">
        <v>99.9</v>
      </c>
      <c r="C6739" s="6">
        <f t="shared" si="107"/>
        <v>6.6285268309077402E-3</v>
      </c>
      <c r="D6739" s="6"/>
    </row>
    <row r="6740" spans="1:4" x14ac:dyDescent="0.25">
      <c r="A6740" s="3">
        <v>28080</v>
      </c>
      <c r="B6740" s="1">
        <v>100.04</v>
      </c>
      <c r="C6740" s="6">
        <f t="shared" si="107"/>
        <v>1.4004203549105039E-3</v>
      </c>
      <c r="D6740" s="6"/>
    </row>
    <row r="6741" spans="1:4" x14ac:dyDescent="0.25">
      <c r="A6741" s="3">
        <v>28081</v>
      </c>
      <c r="B6741" s="1">
        <v>100.61</v>
      </c>
      <c r="C6741" s="6">
        <f t="shared" si="107"/>
        <v>5.6815502945410179E-3</v>
      </c>
      <c r="D6741" s="6"/>
    </row>
    <row r="6742" spans="1:4" x14ac:dyDescent="0.25">
      <c r="A6742" s="3">
        <v>28082</v>
      </c>
      <c r="B6742" s="1">
        <v>101.89</v>
      </c>
      <c r="C6742" s="6">
        <f t="shared" si="107"/>
        <v>1.2642143682234701E-2</v>
      </c>
      <c r="D6742" s="6"/>
    </row>
    <row r="6743" spans="1:4" x14ac:dyDescent="0.25">
      <c r="A6743" s="3">
        <v>28083</v>
      </c>
      <c r="B6743" s="1">
        <v>101.92</v>
      </c>
      <c r="C6743" s="6">
        <f t="shared" si="107"/>
        <v>2.9439183765933753E-4</v>
      </c>
      <c r="D6743" s="6"/>
    </row>
    <row r="6744" spans="1:4" x14ac:dyDescent="0.25">
      <c r="A6744" s="3">
        <v>28086</v>
      </c>
      <c r="B6744" s="1">
        <v>102.59</v>
      </c>
      <c r="C6744" s="6">
        <f t="shared" si="107"/>
        <v>6.5522702757681711E-3</v>
      </c>
      <c r="D6744" s="6"/>
    </row>
    <row r="6745" spans="1:4" x14ac:dyDescent="0.25">
      <c r="A6745" s="3">
        <v>28087</v>
      </c>
      <c r="B6745" s="1">
        <v>101.96</v>
      </c>
      <c r="C6745" s="6">
        <f t="shared" si="107"/>
        <v>-6.159882591706768E-3</v>
      </c>
      <c r="D6745" s="6"/>
    </row>
    <row r="6746" spans="1:4" x14ac:dyDescent="0.25">
      <c r="A6746" s="3">
        <v>28088</v>
      </c>
      <c r="B6746" s="1">
        <v>102.41</v>
      </c>
      <c r="C6746" s="6">
        <f t="shared" si="107"/>
        <v>4.4037845794316736E-3</v>
      </c>
      <c r="D6746" s="6"/>
    </row>
    <row r="6747" spans="1:4" x14ac:dyDescent="0.25">
      <c r="A6747" s="3">
        <v>28090</v>
      </c>
      <c r="B6747" s="1">
        <v>103.15</v>
      </c>
      <c r="C6747" s="6">
        <f t="shared" si="107"/>
        <v>7.1998754299146392E-3</v>
      </c>
      <c r="D6747" s="6"/>
    </row>
    <row r="6748" spans="1:4" x14ac:dyDescent="0.25">
      <c r="A6748" s="3">
        <v>28093</v>
      </c>
      <c r="B6748" s="1">
        <v>102.44</v>
      </c>
      <c r="C6748" s="6">
        <f t="shared" si="107"/>
        <v>-6.9069781859364679E-3</v>
      </c>
      <c r="D6748" s="6"/>
    </row>
    <row r="6749" spans="1:4" x14ac:dyDescent="0.25">
      <c r="A6749" s="3">
        <v>28094</v>
      </c>
      <c r="B6749" s="1">
        <v>102.1</v>
      </c>
      <c r="C6749" s="6">
        <f t="shared" si="107"/>
        <v>-3.3245361607046279E-3</v>
      </c>
      <c r="D6749" s="6"/>
    </row>
    <row r="6750" spans="1:4" x14ac:dyDescent="0.25">
      <c r="A6750" s="3">
        <v>28095</v>
      </c>
      <c r="B6750" s="1">
        <v>102.49</v>
      </c>
      <c r="C6750" s="6">
        <f t="shared" si="107"/>
        <v>3.8125076728516352E-3</v>
      </c>
      <c r="D6750" s="6"/>
    </row>
    <row r="6751" spans="1:4" x14ac:dyDescent="0.25">
      <c r="A6751" s="3">
        <v>28096</v>
      </c>
      <c r="B6751" s="1">
        <v>102.12</v>
      </c>
      <c r="C6751" s="6">
        <f t="shared" si="107"/>
        <v>-3.6166404701884389E-3</v>
      </c>
      <c r="D6751" s="6"/>
    </row>
    <row r="6752" spans="1:4" x14ac:dyDescent="0.25">
      <c r="A6752" s="3">
        <v>28097</v>
      </c>
      <c r="B6752" s="1">
        <v>102.76</v>
      </c>
      <c r="C6752" s="6">
        <f t="shared" si="107"/>
        <v>6.2475798683998014E-3</v>
      </c>
      <c r="D6752" s="6"/>
    </row>
    <row r="6753" spans="1:4" x14ac:dyDescent="0.25">
      <c r="A6753" s="3">
        <v>28100</v>
      </c>
      <c r="B6753" s="1">
        <v>103.56</v>
      </c>
      <c r="C6753" s="6">
        <f t="shared" si="107"/>
        <v>7.7549826416540481E-3</v>
      </c>
      <c r="D6753" s="6"/>
    </row>
    <row r="6754" spans="1:4" x14ac:dyDescent="0.25">
      <c r="A6754" s="3">
        <v>28101</v>
      </c>
      <c r="B6754" s="1">
        <v>103.49</v>
      </c>
      <c r="C6754" s="6">
        <f t="shared" si="107"/>
        <v>-6.7616520325529297E-4</v>
      </c>
      <c r="D6754" s="6"/>
    </row>
    <row r="6755" spans="1:4" x14ac:dyDescent="0.25">
      <c r="A6755" s="3">
        <v>28102</v>
      </c>
      <c r="B6755" s="1">
        <v>104.08</v>
      </c>
      <c r="C6755" s="6">
        <f t="shared" si="107"/>
        <v>5.6848445241681226E-3</v>
      </c>
      <c r="D6755" s="6"/>
    </row>
    <row r="6756" spans="1:4" x14ac:dyDescent="0.25">
      <c r="A6756" s="3">
        <v>28103</v>
      </c>
      <c r="B6756" s="1">
        <v>104.51</v>
      </c>
      <c r="C6756" s="6">
        <f t="shared" si="107"/>
        <v>4.1229264021624586E-3</v>
      </c>
      <c r="D6756" s="6"/>
    </row>
    <row r="6757" spans="1:4" x14ac:dyDescent="0.25">
      <c r="A6757" s="3">
        <v>28104</v>
      </c>
      <c r="B6757" s="1">
        <v>104.7</v>
      </c>
      <c r="C6757" s="6">
        <f t="shared" si="107"/>
        <v>1.8163572700788915E-3</v>
      </c>
      <c r="D6757" s="6"/>
    </row>
    <row r="6758" spans="1:4" x14ac:dyDescent="0.25">
      <c r="A6758" s="3">
        <v>28107</v>
      </c>
      <c r="B6758" s="1">
        <v>104.63</v>
      </c>
      <c r="C6758" s="6">
        <f t="shared" si="107"/>
        <v>-6.688004835353385E-4</v>
      </c>
      <c r="D6758" s="6"/>
    </row>
    <row r="6759" spans="1:4" x14ac:dyDescent="0.25">
      <c r="A6759" s="3">
        <v>28108</v>
      </c>
      <c r="B6759" s="1">
        <v>105.07</v>
      </c>
      <c r="C6759" s="6">
        <f t="shared" si="107"/>
        <v>4.1964773077279869E-3</v>
      </c>
      <c r="D6759" s="6"/>
    </row>
    <row r="6760" spans="1:4" x14ac:dyDescent="0.25">
      <c r="A6760" s="3">
        <v>28109</v>
      </c>
      <c r="B6760" s="1">
        <v>105.14</v>
      </c>
      <c r="C6760" s="6">
        <f t="shared" si="107"/>
        <v>6.6600069061813812E-4</v>
      </c>
      <c r="D6760" s="6"/>
    </row>
    <row r="6761" spans="1:4" x14ac:dyDescent="0.25">
      <c r="A6761" s="3">
        <v>28110</v>
      </c>
      <c r="B6761" s="1">
        <v>104.8</v>
      </c>
      <c r="C6761" s="6">
        <f t="shared" si="107"/>
        <v>-3.2390235043602521E-3</v>
      </c>
      <c r="D6761" s="6"/>
    </row>
    <row r="6762" spans="1:4" x14ac:dyDescent="0.25">
      <c r="A6762" s="3">
        <v>28111</v>
      </c>
      <c r="B6762" s="1">
        <v>104.26</v>
      </c>
      <c r="C6762" s="6">
        <f t="shared" si="107"/>
        <v>-5.1659925469818247E-3</v>
      </c>
      <c r="D6762" s="6"/>
    </row>
    <row r="6763" spans="1:4" x14ac:dyDescent="0.25">
      <c r="A6763" s="3">
        <v>28114</v>
      </c>
      <c r="B6763" s="1">
        <v>103.65</v>
      </c>
      <c r="C6763" s="6">
        <f t="shared" si="107"/>
        <v>-5.8679404581712591E-3</v>
      </c>
      <c r="D6763" s="6"/>
    </row>
    <row r="6764" spans="1:4" x14ac:dyDescent="0.25">
      <c r="A6764" s="3">
        <v>28115</v>
      </c>
      <c r="B6764" s="1">
        <v>104.22</v>
      </c>
      <c r="C6764" s="6">
        <f t="shared" si="107"/>
        <v>5.4842105992798755E-3</v>
      </c>
      <c r="D6764" s="6"/>
    </row>
    <row r="6765" spans="1:4" x14ac:dyDescent="0.25">
      <c r="A6765" s="3">
        <v>28116</v>
      </c>
      <c r="B6765" s="1">
        <v>104.71</v>
      </c>
      <c r="C6765" s="6">
        <f t="shared" si="107"/>
        <v>4.6905748183020193E-3</v>
      </c>
      <c r="D6765" s="6"/>
    </row>
    <row r="6766" spans="1:4" x14ac:dyDescent="0.25">
      <c r="A6766" s="3">
        <v>28117</v>
      </c>
      <c r="B6766" s="1">
        <v>104.84</v>
      </c>
      <c r="C6766" s="6">
        <f t="shared" si="107"/>
        <v>1.2407541558349239E-3</v>
      </c>
      <c r="D6766" s="6"/>
    </row>
    <row r="6767" spans="1:4" x14ac:dyDescent="0.25">
      <c r="A6767" s="3">
        <v>28121</v>
      </c>
      <c r="B6767" s="1">
        <v>106.06</v>
      </c>
      <c r="C6767" s="6">
        <f t="shared" si="107"/>
        <v>1.1569593253778382E-2</v>
      </c>
      <c r="D6767" s="6"/>
    </row>
    <row r="6768" spans="1:4" x14ac:dyDescent="0.25">
      <c r="A6768" s="3">
        <v>28122</v>
      </c>
      <c r="B6768" s="1">
        <v>106.77</v>
      </c>
      <c r="C6768" s="6">
        <f t="shared" si="107"/>
        <v>6.6720164812269561E-3</v>
      </c>
      <c r="D6768" s="6"/>
    </row>
    <row r="6769" spans="1:4" x14ac:dyDescent="0.25">
      <c r="A6769" s="3">
        <v>28123</v>
      </c>
      <c r="B6769" s="1">
        <v>106.34</v>
      </c>
      <c r="C6769" s="6">
        <f t="shared" si="107"/>
        <v>-4.0354801140185135E-3</v>
      </c>
      <c r="D6769" s="6"/>
    </row>
    <row r="6770" spans="1:4" x14ac:dyDescent="0.25">
      <c r="A6770" s="3">
        <v>28124</v>
      </c>
      <c r="B6770" s="1">
        <v>106.88</v>
      </c>
      <c r="C6770" s="6">
        <f t="shared" si="107"/>
        <v>5.0652017121431744E-3</v>
      </c>
      <c r="D6770" s="6"/>
    </row>
    <row r="6771" spans="1:4" x14ac:dyDescent="0.25">
      <c r="A6771" s="3">
        <v>28125</v>
      </c>
      <c r="B6771" s="1">
        <v>107.46</v>
      </c>
      <c r="C6771" s="6">
        <f t="shared" si="107"/>
        <v>5.4119755123398679E-3</v>
      </c>
      <c r="D6771" s="6"/>
    </row>
    <row r="6772" spans="1:4" x14ac:dyDescent="0.25">
      <c r="A6772" s="3">
        <v>28128</v>
      </c>
      <c r="B6772" s="1">
        <v>107</v>
      </c>
      <c r="C6772" s="6">
        <f t="shared" si="107"/>
        <v>-4.2898508387691657E-3</v>
      </c>
      <c r="D6772" s="6"/>
    </row>
    <row r="6773" spans="1:4" x14ac:dyDescent="0.25">
      <c r="A6773" s="3">
        <v>28129</v>
      </c>
      <c r="B6773" s="1">
        <v>105.7</v>
      </c>
      <c r="C6773" s="6">
        <f t="shared" si="107"/>
        <v>-1.2223941585714146E-2</v>
      </c>
      <c r="D6773" s="6"/>
    </row>
    <row r="6774" spans="1:4" x14ac:dyDescent="0.25">
      <c r="A6774" s="3">
        <v>28130</v>
      </c>
      <c r="B6774" s="1">
        <v>104.76</v>
      </c>
      <c r="C6774" s="6">
        <f t="shared" si="107"/>
        <v>-8.9328732366807488E-3</v>
      </c>
      <c r="D6774" s="6"/>
    </row>
    <row r="6775" spans="1:4" x14ac:dyDescent="0.25">
      <c r="A6775" s="3">
        <v>28131</v>
      </c>
      <c r="B6775" s="1">
        <v>105.02</v>
      </c>
      <c r="C6775" s="6">
        <f t="shared" si="107"/>
        <v>2.4787885702020006E-3</v>
      </c>
      <c r="D6775" s="6"/>
    </row>
    <row r="6776" spans="1:4" x14ac:dyDescent="0.25">
      <c r="A6776" s="3">
        <v>28132</v>
      </c>
      <c r="B6776" s="1">
        <v>105.01</v>
      </c>
      <c r="C6776" s="6">
        <f t="shared" si="107"/>
        <v>-9.5224491811144634E-5</v>
      </c>
      <c r="D6776" s="6"/>
    </row>
    <row r="6777" spans="1:4" x14ac:dyDescent="0.25">
      <c r="A6777" s="3">
        <v>28135</v>
      </c>
      <c r="B6777" s="1">
        <v>105.2</v>
      </c>
      <c r="C6777" s="6">
        <f t="shared" si="107"/>
        <v>1.8077165857073542E-3</v>
      </c>
      <c r="D6777" s="6"/>
    </row>
    <row r="6778" spans="1:4" x14ac:dyDescent="0.25">
      <c r="A6778" s="3">
        <v>28136</v>
      </c>
      <c r="B6778" s="1">
        <v>104.12</v>
      </c>
      <c r="C6778" s="6">
        <f t="shared" si="107"/>
        <v>-1.0319220177244825E-2</v>
      </c>
      <c r="D6778" s="6"/>
    </row>
    <row r="6779" spans="1:4" x14ac:dyDescent="0.25">
      <c r="A6779" s="3">
        <v>28137</v>
      </c>
      <c r="B6779" s="1">
        <v>103.4</v>
      </c>
      <c r="C6779" s="6">
        <f t="shared" si="107"/>
        <v>-6.9391180520358316E-3</v>
      </c>
      <c r="D6779" s="6"/>
    </row>
    <row r="6780" spans="1:4" x14ac:dyDescent="0.25">
      <c r="A6780" s="3">
        <v>28138</v>
      </c>
      <c r="B6780" s="1">
        <v>104.2</v>
      </c>
      <c r="C6780" s="6">
        <f t="shared" si="107"/>
        <v>7.7071672449377385E-3</v>
      </c>
      <c r="D6780" s="6"/>
    </row>
    <row r="6781" spans="1:4" x14ac:dyDescent="0.25">
      <c r="A6781" s="3">
        <v>28139</v>
      </c>
      <c r="B6781" s="1">
        <v>104.01</v>
      </c>
      <c r="C6781" s="6">
        <f t="shared" si="107"/>
        <v>-1.825080954224738E-3</v>
      </c>
      <c r="D6781" s="6"/>
    </row>
    <row r="6782" spans="1:4" x14ac:dyDescent="0.25">
      <c r="A6782" s="3">
        <v>28142</v>
      </c>
      <c r="B6782" s="1">
        <v>103.73</v>
      </c>
      <c r="C6782" s="6">
        <f t="shared" si="107"/>
        <v>-2.695678921305106E-3</v>
      </c>
      <c r="D6782" s="6"/>
    </row>
    <row r="6783" spans="1:4" x14ac:dyDescent="0.25">
      <c r="A6783" s="3">
        <v>28143</v>
      </c>
      <c r="B6783" s="1">
        <v>103.32</v>
      </c>
      <c r="C6783" s="6">
        <f t="shared" si="107"/>
        <v>-3.9604012160970167E-3</v>
      </c>
      <c r="D6783" s="6"/>
    </row>
    <row r="6784" spans="1:4" x14ac:dyDescent="0.25">
      <c r="A6784" s="3">
        <v>28144</v>
      </c>
      <c r="B6784" s="1">
        <v>103.85</v>
      </c>
      <c r="C6784" s="6">
        <f t="shared" si="107"/>
        <v>5.1165820944815464E-3</v>
      </c>
      <c r="D6784" s="6"/>
    </row>
    <row r="6785" spans="1:4" x14ac:dyDescent="0.25">
      <c r="A6785" s="3">
        <v>28145</v>
      </c>
      <c r="B6785" s="1">
        <v>102.97</v>
      </c>
      <c r="C6785" s="6">
        <f t="shared" si="107"/>
        <v>-8.5098666534617722E-3</v>
      </c>
      <c r="D6785" s="6"/>
    </row>
    <row r="6786" spans="1:4" x14ac:dyDescent="0.25">
      <c r="A6786" s="3">
        <v>28146</v>
      </c>
      <c r="B6786" s="1">
        <v>103.32</v>
      </c>
      <c r="C6786" s="6">
        <f t="shared" si="107"/>
        <v>3.3932845589803081E-3</v>
      </c>
      <c r="D6786" s="6"/>
    </row>
    <row r="6787" spans="1:4" x14ac:dyDescent="0.25">
      <c r="A6787" s="3">
        <v>28149</v>
      </c>
      <c r="B6787" s="1">
        <v>103.25</v>
      </c>
      <c r="C6787" s="6">
        <f t="shared" si="107"/>
        <v>-6.7773638649758162E-4</v>
      </c>
      <c r="D6787" s="6"/>
    </row>
    <row r="6788" spans="1:4" x14ac:dyDescent="0.25">
      <c r="A6788" s="3">
        <v>28150</v>
      </c>
      <c r="B6788" s="1">
        <v>103.13</v>
      </c>
      <c r="C6788" s="6">
        <f t="shared" ref="C6788:C6851" si="108">LN(B6788/B6787)</f>
        <v>-1.1629035131645684E-3</v>
      </c>
      <c r="D6788" s="6"/>
    </row>
    <row r="6789" spans="1:4" x14ac:dyDescent="0.25">
      <c r="A6789" s="3">
        <v>28151</v>
      </c>
      <c r="B6789" s="1">
        <v>102.34</v>
      </c>
      <c r="C6789" s="6">
        <f t="shared" si="108"/>
        <v>-7.6897249510317484E-3</v>
      </c>
      <c r="D6789" s="6"/>
    </row>
    <row r="6790" spans="1:4" x14ac:dyDescent="0.25">
      <c r="A6790" s="3">
        <v>28152</v>
      </c>
      <c r="B6790" s="1">
        <v>101.79</v>
      </c>
      <c r="C6790" s="6">
        <f t="shared" si="108"/>
        <v>-5.3887359126972541E-3</v>
      </c>
      <c r="D6790" s="6"/>
    </row>
    <row r="6791" spans="1:4" x14ac:dyDescent="0.25">
      <c r="A6791" s="3">
        <v>28153</v>
      </c>
      <c r="B6791" s="1">
        <v>101.93</v>
      </c>
      <c r="C6791" s="6">
        <f t="shared" si="108"/>
        <v>1.3744357160729492E-3</v>
      </c>
      <c r="D6791" s="6"/>
    </row>
    <row r="6792" spans="1:4" x14ac:dyDescent="0.25">
      <c r="A6792" s="3">
        <v>28156</v>
      </c>
      <c r="B6792" s="1">
        <v>102.03</v>
      </c>
      <c r="C6792" s="6">
        <f t="shared" si="108"/>
        <v>9.8058450689226346E-4</v>
      </c>
      <c r="D6792" s="6"/>
    </row>
    <row r="6793" spans="1:4" x14ac:dyDescent="0.25">
      <c r="A6793" s="3">
        <v>28157</v>
      </c>
      <c r="B6793" s="1">
        <v>102.54</v>
      </c>
      <c r="C6793" s="6">
        <f t="shared" si="108"/>
        <v>4.9860786683407522E-3</v>
      </c>
      <c r="D6793" s="6"/>
    </row>
    <row r="6794" spans="1:4" x14ac:dyDescent="0.25">
      <c r="A6794" s="3">
        <v>28158</v>
      </c>
      <c r="B6794" s="1">
        <v>102.36</v>
      </c>
      <c r="C6794" s="6">
        <f t="shared" si="108"/>
        <v>-1.7569550639664733E-3</v>
      </c>
      <c r="D6794" s="6"/>
    </row>
    <row r="6795" spans="1:4" x14ac:dyDescent="0.25">
      <c r="A6795" s="3">
        <v>28159</v>
      </c>
      <c r="B6795" s="1">
        <v>101.85</v>
      </c>
      <c r="C6795" s="6">
        <f t="shared" si="108"/>
        <v>-4.9948686187732882E-3</v>
      </c>
      <c r="D6795" s="6"/>
    </row>
    <row r="6796" spans="1:4" x14ac:dyDescent="0.25">
      <c r="A6796" s="3">
        <v>28160</v>
      </c>
      <c r="B6796" s="1">
        <v>101.88</v>
      </c>
      <c r="C6796" s="6">
        <f t="shared" si="108"/>
        <v>2.9450743844143198E-4</v>
      </c>
      <c r="D6796" s="6"/>
    </row>
    <row r="6797" spans="1:4" x14ac:dyDescent="0.25">
      <c r="A6797" s="3">
        <v>28163</v>
      </c>
      <c r="B6797" s="1">
        <v>101.89</v>
      </c>
      <c r="C6797" s="6">
        <f t="shared" si="108"/>
        <v>9.8149874937851334E-5</v>
      </c>
      <c r="D6797" s="6"/>
    </row>
    <row r="6798" spans="1:4" x14ac:dyDescent="0.25">
      <c r="A6798" s="3">
        <v>28164</v>
      </c>
      <c r="B6798" s="1">
        <v>101.6</v>
      </c>
      <c r="C6798" s="6">
        <f t="shared" si="108"/>
        <v>-2.8502648418124638E-3</v>
      </c>
      <c r="D6798" s="6"/>
    </row>
    <row r="6799" spans="1:4" x14ac:dyDescent="0.25">
      <c r="A6799" s="3">
        <v>28165</v>
      </c>
      <c r="B6799" s="1">
        <v>100.73</v>
      </c>
      <c r="C6799" s="6">
        <f t="shared" si="108"/>
        <v>-8.5998651897916129E-3</v>
      </c>
      <c r="D6799" s="6"/>
    </row>
    <row r="6800" spans="1:4" x14ac:dyDescent="0.25">
      <c r="A6800" s="3">
        <v>28166</v>
      </c>
      <c r="B6800" s="1">
        <v>100.82</v>
      </c>
      <c r="C6800" s="6">
        <f t="shared" si="108"/>
        <v>8.9307869989496658E-4</v>
      </c>
      <c r="D6800" s="6"/>
    </row>
    <row r="6801" spans="1:4" x14ac:dyDescent="0.25">
      <c r="A6801" s="3">
        <v>28167</v>
      </c>
      <c r="B6801" s="1">
        <v>100.22</v>
      </c>
      <c r="C6801" s="6">
        <f t="shared" si="108"/>
        <v>-5.9689791229061784E-3</v>
      </c>
      <c r="D6801" s="6"/>
    </row>
    <row r="6802" spans="1:4" x14ac:dyDescent="0.25">
      <c r="A6802" s="3">
        <v>28170</v>
      </c>
      <c r="B6802" s="1">
        <v>100.74</v>
      </c>
      <c r="C6802" s="6">
        <f t="shared" si="108"/>
        <v>5.1751707859259144E-3</v>
      </c>
      <c r="D6802" s="6"/>
    </row>
    <row r="6803" spans="1:4" x14ac:dyDescent="0.25">
      <c r="A6803" s="3">
        <v>28171</v>
      </c>
      <c r="B6803" s="1">
        <v>101.04</v>
      </c>
      <c r="C6803" s="6">
        <f t="shared" si="108"/>
        <v>2.9735377247313631E-3</v>
      </c>
      <c r="D6803" s="6"/>
    </row>
    <row r="6804" spans="1:4" x14ac:dyDescent="0.25">
      <c r="A6804" s="3">
        <v>28172</v>
      </c>
      <c r="B6804" s="1">
        <v>101.5</v>
      </c>
      <c r="C6804" s="6">
        <f t="shared" si="108"/>
        <v>4.5423204396062766E-3</v>
      </c>
      <c r="D6804" s="6"/>
    </row>
    <row r="6805" spans="1:4" x14ac:dyDescent="0.25">
      <c r="A6805" s="3">
        <v>28173</v>
      </c>
      <c r="B6805" s="1">
        <v>100.92</v>
      </c>
      <c r="C6805" s="6">
        <f t="shared" si="108"/>
        <v>-5.7306747089849834E-3</v>
      </c>
      <c r="D6805" s="6"/>
    </row>
    <row r="6806" spans="1:4" x14ac:dyDescent="0.25">
      <c r="A6806" s="3">
        <v>28174</v>
      </c>
      <c r="B6806" s="1">
        <v>100.49</v>
      </c>
      <c r="C6806" s="6">
        <f t="shared" si="108"/>
        <v>-4.2699037119897764E-3</v>
      </c>
      <c r="D6806" s="6"/>
    </row>
    <row r="6807" spans="1:4" x14ac:dyDescent="0.25">
      <c r="A6807" s="3">
        <v>28178</v>
      </c>
      <c r="B6807" s="1">
        <v>100.49</v>
      </c>
      <c r="C6807" s="6">
        <f t="shared" si="108"/>
        <v>0</v>
      </c>
      <c r="D6807" s="6"/>
    </row>
    <row r="6808" spans="1:4" x14ac:dyDescent="0.25">
      <c r="A6808" s="3">
        <v>28179</v>
      </c>
      <c r="B6808" s="1">
        <v>100.19</v>
      </c>
      <c r="C6808" s="6">
        <f t="shared" si="108"/>
        <v>-2.9898367896956973E-3</v>
      </c>
      <c r="D6808" s="6"/>
    </row>
    <row r="6809" spans="1:4" x14ac:dyDescent="0.25">
      <c r="A6809" s="3">
        <v>28180</v>
      </c>
      <c r="B6809" s="1">
        <v>99.6</v>
      </c>
      <c r="C6809" s="6">
        <f t="shared" si="108"/>
        <v>-5.9062186806190554E-3</v>
      </c>
      <c r="D6809" s="6"/>
    </row>
    <row r="6810" spans="1:4" x14ac:dyDescent="0.25">
      <c r="A6810" s="3">
        <v>28181</v>
      </c>
      <c r="B6810" s="1">
        <v>99.48</v>
      </c>
      <c r="C6810" s="6">
        <f t="shared" si="108"/>
        <v>-1.205545655348559E-3</v>
      </c>
      <c r="D6810" s="6"/>
    </row>
    <row r="6811" spans="1:4" x14ac:dyDescent="0.25">
      <c r="A6811" s="3">
        <v>28184</v>
      </c>
      <c r="B6811" s="1">
        <v>99.82</v>
      </c>
      <c r="C6811" s="6">
        <f t="shared" si="108"/>
        <v>3.4119451062591677E-3</v>
      </c>
      <c r="D6811" s="6"/>
    </row>
    <row r="6812" spans="1:4" x14ac:dyDescent="0.25">
      <c r="A6812" s="3">
        <v>28185</v>
      </c>
      <c r="B6812" s="1">
        <v>100.66</v>
      </c>
      <c r="C6812" s="6">
        <f t="shared" si="108"/>
        <v>8.3799373067506965E-3</v>
      </c>
      <c r="D6812" s="6"/>
    </row>
    <row r="6813" spans="1:4" x14ac:dyDescent="0.25">
      <c r="A6813" s="3">
        <v>28186</v>
      </c>
      <c r="B6813" s="1">
        <v>100.39</v>
      </c>
      <c r="C6813" s="6">
        <f t="shared" si="108"/>
        <v>-2.6859006447786473E-3</v>
      </c>
      <c r="D6813" s="6"/>
    </row>
    <row r="6814" spans="1:4" x14ac:dyDescent="0.25">
      <c r="A6814" s="3">
        <v>28187</v>
      </c>
      <c r="B6814" s="1">
        <v>100.88</v>
      </c>
      <c r="C6814" s="6">
        <f t="shared" si="108"/>
        <v>4.8690909532288747E-3</v>
      </c>
      <c r="D6814" s="6"/>
    </row>
    <row r="6815" spans="1:4" x14ac:dyDescent="0.25">
      <c r="A6815" s="3">
        <v>28188</v>
      </c>
      <c r="B6815" s="1">
        <v>101.2</v>
      </c>
      <c r="C6815" s="6">
        <f t="shared" si="108"/>
        <v>3.1670651967010402E-3</v>
      </c>
      <c r="D6815" s="6"/>
    </row>
    <row r="6816" spans="1:4" x14ac:dyDescent="0.25">
      <c r="A6816" s="3">
        <v>28191</v>
      </c>
      <c r="B6816" s="1">
        <v>101.25</v>
      </c>
      <c r="C6816" s="6">
        <f t="shared" si="108"/>
        <v>4.9394913328340432E-4</v>
      </c>
      <c r="D6816" s="6"/>
    </row>
    <row r="6817" spans="1:4" x14ac:dyDescent="0.25">
      <c r="A6817" s="3">
        <v>28192</v>
      </c>
      <c r="B6817" s="1">
        <v>100.87</v>
      </c>
      <c r="C6817" s="6">
        <f t="shared" si="108"/>
        <v>-3.7601469199044363E-3</v>
      </c>
      <c r="D6817" s="6"/>
    </row>
    <row r="6818" spans="1:4" x14ac:dyDescent="0.25">
      <c r="A6818" s="3">
        <v>28193</v>
      </c>
      <c r="B6818" s="1">
        <v>100.1</v>
      </c>
      <c r="C6818" s="6">
        <f t="shared" si="108"/>
        <v>-7.662872745569249E-3</v>
      </c>
      <c r="D6818" s="6"/>
    </row>
    <row r="6819" spans="1:4" x14ac:dyDescent="0.25">
      <c r="A6819" s="3">
        <v>28194</v>
      </c>
      <c r="B6819" s="1">
        <v>100.67</v>
      </c>
      <c r="C6819" s="6">
        <f t="shared" si="108"/>
        <v>5.6781544201570753E-3</v>
      </c>
      <c r="D6819" s="6"/>
    </row>
    <row r="6820" spans="1:4" x14ac:dyDescent="0.25">
      <c r="A6820" s="3">
        <v>28195</v>
      </c>
      <c r="B6820" s="1">
        <v>100.65</v>
      </c>
      <c r="C6820" s="6">
        <f t="shared" si="108"/>
        <v>-1.9868865553141838E-4</v>
      </c>
      <c r="D6820" s="6"/>
    </row>
    <row r="6821" spans="1:4" x14ac:dyDescent="0.25">
      <c r="A6821" s="3">
        <v>28198</v>
      </c>
      <c r="B6821" s="1">
        <v>101.42</v>
      </c>
      <c r="C6821" s="6">
        <f t="shared" si="108"/>
        <v>7.6211582810725657E-3</v>
      </c>
      <c r="D6821" s="6"/>
    </row>
    <row r="6822" spans="1:4" x14ac:dyDescent="0.25">
      <c r="A6822" s="3">
        <v>28199</v>
      </c>
      <c r="B6822" s="1">
        <v>101.98</v>
      </c>
      <c r="C6822" s="6">
        <f t="shared" si="108"/>
        <v>5.5064052601366976E-3</v>
      </c>
      <c r="D6822" s="6"/>
    </row>
    <row r="6823" spans="1:4" x14ac:dyDescent="0.25">
      <c r="A6823" s="3">
        <v>28200</v>
      </c>
      <c r="B6823" s="1">
        <v>102.17</v>
      </c>
      <c r="C6823" s="6">
        <f t="shared" si="108"/>
        <v>1.8613769763226968E-3</v>
      </c>
      <c r="D6823" s="6"/>
    </row>
    <row r="6824" spans="1:4" x14ac:dyDescent="0.25">
      <c r="A6824" s="3">
        <v>28201</v>
      </c>
      <c r="B6824" s="1">
        <v>102.08</v>
      </c>
      <c r="C6824" s="6">
        <f t="shared" si="108"/>
        <v>-8.8127300685252735E-4</v>
      </c>
      <c r="D6824" s="6"/>
    </row>
    <row r="6825" spans="1:4" x14ac:dyDescent="0.25">
      <c r="A6825" s="3">
        <v>28202</v>
      </c>
      <c r="B6825" s="1">
        <v>101.86</v>
      </c>
      <c r="C6825" s="6">
        <f t="shared" si="108"/>
        <v>-2.1574981400211257E-3</v>
      </c>
      <c r="D6825" s="6"/>
    </row>
    <row r="6826" spans="1:4" x14ac:dyDescent="0.25">
      <c r="A6826" s="3">
        <v>28205</v>
      </c>
      <c r="B6826" s="1">
        <v>101.31</v>
      </c>
      <c r="C6826" s="6">
        <f t="shared" si="108"/>
        <v>-5.4141983908725143E-3</v>
      </c>
      <c r="D6826" s="6"/>
    </row>
    <row r="6827" spans="1:4" x14ac:dyDescent="0.25">
      <c r="A6827" s="3">
        <v>28206</v>
      </c>
      <c r="B6827" s="1">
        <v>101</v>
      </c>
      <c r="C6827" s="6">
        <f t="shared" si="108"/>
        <v>-3.0646062243266017E-3</v>
      </c>
      <c r="D6827" s="6"/>
    </row>
    <row r="6828" spans="1:4" x14ac:dyDescent="0.25">
      <c r="A6828" s="3">
        <v>28207</v>
      </c>
      <c r="B6828" s="1">
        <v>100.2</v>
      </c>
      <c r="C6828" s="6">
        <f t="shared" si="108"/>
        <v>-7.9523281904950345E-3</v>
      </c>
      <c r="D6828" s="6"/>
    </row>
    <row r="6829" spans="1:4" x14ac:dyDescent="0.25">
      <c r="A6829" s="3">
        <v>28208</v>
      </c>
      <c r="B6829" s="1">
        <v>99.7</v>
      </c>
      <c r="C6829" s="6">
        <f t="shared" si="108"/>
        <v>-5.0025116829717992E-3</v>
      </c>
      <c r="D6829" s="6"/>
    </row>
    <row r="6830" spans="1:4" x14ac:dyDescent="0.25">
      <c r="A6830" s="3">
        <v>28209</v>
      </c>
      <c r="B6830" s="1">
        <v>99.06</v>
      </c>
      <c r="C6830" s="6">
        <f t="shared" si="108"/>
        <v>-6.4399498077010201E-3</v>
      </c>
      <c r="D6830" s="6"/>
    </row>
    <row r="6831" spans="1:4" x14ac:dyDescent="0.25">
      <c r="A6831" s="3">
        <v>28212</v>
      </c>
      <c r="B6831" s="1">
        <v>99</v>
      </c>
      <c r="C6831" s="6">
        <f t="shared" si="108"/>
        <v>-6.0587702550172248E-4</v>
      </c>
      <c r="D6831" s="6"/>
    </row>
    <row r="6832" spans="1:4" x14ac:dyDescent="0.25">
      <c r="A6832" s="3">
        <v>28213</v>
      </c>
      <c r="B6832" s="1">
        <v>99.69</v>
      </c>
      <c r="C6832" s="6">
        <f t="shared" si="108"/>
        <v>6.9455209000225558E-3</v>
      </c>
      <c r="D6832" s="6"/>
    </row>
    <row r="6833" spans="1:4" x14ac:dyDescent="0.25">
      <c r="A6833" s="3">
        <v>28214</v>
      </c>
      <c r="B6833" s="1">
        <v>98.54</v>
      </c>
      <c r="C6833" s="6">
        <f t="shared" si="108"/>
        <v>-1.160281391879554E-2</v>
      </c>
      <c r="D6833" s="6"/>
    </row>
    <row r="6834" spans="1:4" x14ac:dyDescent="0.25">
      <c r="A6834" s="3">
        <v>28215</v>
      </c>
      <c r="B6834" s="1">
        <v>98.42</v>
      </c>
      <c r="C6834" s="6">
        <f t="shared" si="108"/>
        <v>-1.2185216779849258E-3</v>
      </c>
      <c r="D6834" s="6"/>
    </row>
    <row r="6835" spans="1:4" x14ac:dyDescent="0.25">
      <c r="A6835" s="3">
        <v>28216</v>
      </c>
      <c r="B6835" s="1">
        <v>99.21</v>
      </c>
      <c r="C6835" s="6">
        <f t="shared" si="108"/>
        <v>7.9947802239789447E-3</v>
      </c>
      <c r="D6835" s="6"/>
    </row>
    <row r="6836" spans="1:4" x14ac:dyDescent="0.25">
      <c r="A6836" s="3">
        <v>28219</v>
      </c>
      <c r="B6836" s="1">
        <v>98.23</v>
      </c>
      <c r="C6836" s="6">
        <f t="shared" si="108"/>
        <v>-9.9271479750327862E-3</v>
      </c>
      <c r="D6836" s="6"/>
    </row>
    <row r="6837" spans="1:4" x14ac:dyDescent="0.25">
      <c r="A6837" s="3">
        <v>28220</v>
      </c>
      <c r="B6837" s="1">
        <v>98.01</v>
      </c>
      <c r="C6837" s="6">
        <f t="shared" si="108"/>
        <v>-2.2421534056897229E-3</v>
      </c>
      <c r="D6837" s="6"/>
    </row>
    <row r="6838" spans="1:4" x14ac:dyDescent="0.25">
      <c r="A6838" s="3">
        <v>28221</v>
      </c>
      <c r="B6838" s="1">
        <v>97.91</v>
      </c>
      <c r="C6838" s="6">
        <f t="shared" si="108"/>
        <v>-1.0208249151085805E-3</v>
      </c>
      <c r="D6838" s="6"/>
    </row>
    <row r="6839" spans="1:4" x14ac:dyDescent="0.25">
      <c r="A6839" s="3">
        <v>28222</v>
      </c>
      <c r="B6839" s="1">
        <v>98.35</v>
      </c>
      <c r="C6839" s="6">
        <f t="shared" si="108"/>
        <v>4.4838554690880567E-3</v>
      </c>
      <c r="D6839" s="6"/>
    </row>
    <row r="6840" spans="1:4" x14ac:dyDescent="0.25">
      <c r="A6840" s="3">
        <v>28226</v>
      </c>
      <c r="B6840" s="1">
        <v>98.88</v>
      </c>
      <c r="C6840" s="6">
        <f t="shared" si="108"/>
        <v>5.3744488743124874E-3</v>
      </c>
      <c r="D6840" s="6"/>
    </row>
    <row r="6841" spans="1:4" x14ac:dyDescent="0.25">
      <c r="A6841" s="3">
        <v>28227</v>
      </c>
      <c r="B6841" s="1">
        <v>100.15</v>
      </c>
      <c r="C6841" s="6">
        <f t="shared" si="108"/>
        <v>1.27620684024468E-2</v>
      </c>
      <c r="D6841" s="6"/>
    </row>
    <row r="6842" spans="1:4" x14ac:dyDescent="0.25">
      <c r="A6842" s="3">
        <v>28228</v>
      </c>
      <c r="B6842" s="1">
        <v>100.16</v>
      </c>
      <c r="C6842" s="6">
        <f t="shared" si="108"/>
        <v>9.9845239961097681E-5</v>
      </c>
      <c r="D6842" s="6"/>
    </row>
    <row r="6843" spans="1:4" x14ac:dyDescent="0.25">
      <c r="A6843" s="3">
        <v>28229</v>
      </c>
      <c r="B6843" s="1">
        <v>101</v>
      </c>
      <c r="C6843" s="6">
        <f t="shared" si="108"/>
        <v>8.3516094894711488E-3</v>
      </c>
      <c r="D6843" s="6"/>
    </row>
    <row r="6844" spans="1:4" x14ac:dyDescent="0.25">
      <c r="A6844" s="3">
        <v>28230</v>
      </c>
      <c r="B6844" s="1">
        <v>101.04</v>
      </c>
      <c r="C6844" s="6">
        <f t="shared" si="108"/>
        <v>3.9596120097621864E-4</v>
      </c>
      <c r="D6844" s="6"/>
    </row>
    <row r="6845" spans="1:4" x14ac:dyDescent="0.25">
      <c r="A6845" s="3">
        <v>28233</v>
      </c>
      <c r="B6845" s="1">
        <v>100.54</v>
      </c>
      <c r="C6845" s="6">
        <f t="shared" si="108"/>
        <v>-4.9608197778064824E-3</v>
      </c>
      <c r="D6845" s="6"/>
    </row>
    <row r="6846" spans="1:4" x14ac:dyDescent="0.25">
      <c r="A6846" s="3">
        <v>28234</v>
      </c>
      <c r="B6846" s="1">
        <v>100.07</v>
      </c>
      <c r="C6846" s="6">
        <f t="shared" si="108"/>
        <v>-4.6857171620646168E-3</v>
      </c>
      <c r="D6846" s="6"/>
    </row>
    <row r="6847" spans="1:4" x14ac:dyDescent="0.25">
      <c r="A6847" s="3">
        <v>28235</v>
      </c>
      <c r="B6847" s="1">
        <v>100.4</v>
      </c>
      <c r="C6847" s="6">
        <f t="shared" si="108"/>
        <v>3.2922661552643433E-3</v>
      </c>
      <c r="D6847" s="6"/>
    </row>
    <row r="6848" spans="1:4" x14ac:dyDescent="0.25">
      <c r="A6848" s="3">
        <v>28236</v>
      </c>
      <c r="B6848" s="1">
        <v>99.75</v>
      </c>
      <c r="C6848" s="6">
        <f t="shared" si="108"/>
        <v>-6.4951514876560893E-3</v>
      </c>
      <c r="D6848" s="6"/>
    </row>
    <row r="6849" spans="1:4" x14ac:dyDescent="0.25">
      <c r="A6849" s="3">
        <v>28237</v>
      </c>
      <c r="B6849" s="1">
        <v>98.44</v>
      </c>
      <c r="C6849" s="6">
        <f t="shared" si="108"/>
        <v>-1.3219830247117774E-2</v>
      </c>
      <c r="D6849" s="6"/>
    </row>
    <row r="6850" spans="1:4" x14ac:dyDescent="0.25">
      <c r="A6850" s="3">
        <v>28240</v>
      </c>
      <c r="B6850" s="1">
        <v>97.15</v>
      </c>
      <c r="C6850" s="6">
        <f t="shared" si="108"/>
        <v>-1.319104969940596E-2</v>
      </c>
      <c r="D6850" s="6"/>
    </row>
    <row r="6851" spans="1:4" x14ac:dyDescent="0.25">
      <c r="A6851" s="3">
        <v>28241</v>
      </c>
      <c r="B6851" s="1">
        <v>97.11</v>
      </c>
      <c r="C6851" s="6">
        <f t="shared" si="108"/>
        <v>-4.1181921718643486E-4</v>
      </c>
      <c r="D6851" s="6"/>
    </row>
    <row r="6852" spans="1:4" x14ac:dyDescent="0.25">
      <c r="A6852" s="3">
        <v>28242</v>
      </c>
      <c r="B6852" s="1">
        <v>97.96</v>
      </c>
      <c r="C6852" s="6">
        <f t="shared" ref="C6852:C6915" si="109">LN(B6852/B6851)</f>
        <v>8.7148754777043227E-3</v>
      </c>
      <c r="D6852" s="6"/>
    </row>
    <row r="6853" spans="1:4" x14ac:dyDescent="0.25">
      <c r="A6853" s="3">
        <v>28243</v>
      </c>
      <c r="B6853" s="1">
        <v>98.2</v>
      </c>
      <c r="C6853" s="6">
        <f t="shared" si="109"/>
        <v>2.4469832764533119E-3</v>
      </c>
      <c r="D6853" s="6"/>
    </row>
    <row r="6854" spans="1:4" x14ac:dyDescent="0.25">
      <c r="A6854" s="3">
        <v>28244</v>
      </c>
      <c r="B6854" s="1">
        <v>98.44</v>
      </c>
      <c r="C6854" s="6">
        <f t="shared" si="109"/>
        <v>2.4410101624349496E-3</v>
      </c>
      <c r="D6854" s="6"/>
    </row>
    <row r="6855" spans="1:4" x14ac:dyDescent="0.25">
      <c r="A6855" s="3">
        <v>28247</v>
      </c>
      <c r="B6855" s="1">
        <v>98.93</v>
      </c>
      <c r="C6855" s="6">
        <f t="shared" si="109"/>
        <v>4.965303812276221E-3</v>
      </c>
      <c r="D6855" s="6"/>
    </row>
    <row r="6856" spans="1:4" x14ac:dyDescent="0.25">
      <c r="A6856" s="3">
        <v>28248</v>
      </c>
      <c r="B6856" s="1">
        <v>99.43</v>
      </c>
      <c r="C6856" s="6">
        <f t="shared" si="109"/>
        <v>5.0413496568510264E-3</v>
      </c>
      <c r="D6856" s="6"/>
    </row>
    <row r="6857" spans="1:4" x14ac:dyDescent="0.25">
      <c r="A6857" s="3">
        <v>28249</v>
      </c>
      <c r="B6857" s="1">
        <v>99.96</v>
      </c>
      <c r="C6857" s="6">
        <f t="shared" si="109"/>
        <v>5.3162269747693437E-3</v>
      </c>
      <c r="D6857" s="6"/>
    </row>
    <row r="6858" spans="1:4" x14ac:dyDescent="0.25">
      <c r="A6858" s="3">
        <v>28250</v>
      </c>
      <c r="B6858" s="1">
        <v>100.11</v>
      </c>
      <c r="C6858" s="6">
        <f t="shared" si="109"/>
        <v>1.4994754646407886E-3</v>
      </c>
      <c r="D6858" s="6"/>
    </row>
    <row r="6859" spans="1:4" x14ac:dyDescent="0.25">
      <c r="A6859" s="3">
        <v>28251</v>
      </c>
      <c r="B6859" s="1">
        <v>99.49</v>
      </c>
      <c r="C6859" s="6">
        <f t="shared" si="109"/>
        <v>-6.2124448301239749E-3</v>
      </c>
      <c r="D6859" s="6"/>
    </row>
    <row r="6860" spans="1:4" x14ac:dyDescent="0.25">
      <c r="A6860" s="3">
        <v>28254</v>
      </c>
      <c r="B6860" s="1">
        <v>99.18</v>
      </c>
      <c r="C6860" s="6">
        <f t="shared" si="109"/>
        <v>-3.1207555402804413E-3</v>
      </c>
      <c r="D6860" s="6"/>
    </row>
    <row r="6861" spans="1:4" x14ac:dyDescent="0.25">
      <c r="A6861" s="3">
        <v>28255</v>
      </c>
      <c r="B6861" s="1">
        <v>99.47</v>
      </c>
      <c r="C6861" s="6">
        <f t="shared" si="109"/>
        <v>2.9197101033346246E-3</v>
      </c>
      <c r="D6861" s="6"/>
    </row>
    <row r="6862" spans="1:4" x14ac:dyDescent="0.25">
      <c r="A6862" s="3">
        <v>28256</v>
      </c>
      <c r="B6862" s="1">
        <v>98.78</v>
      </c>
      <c r="C6862" s="6">
        <f t="shared" si="109"/>
        <v>-6.9609360518437967E-3</v>
      </c>
      <c r="D6862" s="6"/>
    </row>
    <row r="6863" spans="1:4" x14ac:dyDescent="0.25">
      <c r="A6863" s="3">
        <v>28257</v>
      </c>
      <c r="B6863" s="1">
        <v>98.73</v>
      </c>
      <c r="C6863" s="6">
        <f t="shared" si="109"/>
        <v>-5.0630348912047876E-4</v>
      </c>
      <c r="D6863" s="6"/>
    </row>
    <row r="6864" spans="1:4" x14ac:dyDescent="0.25">
      <c r="A6864" s="3">
        <v>28258</v>
      </c>
      <c r="B6864" s="1">
        <v>99.03</v>
      </c>
      <c r="C6864" s="6">
        <f t="shared" si="109"/>
        <v>3.0339829098530524E-3</v>
      </c>
      <c r="D6864" s="6"/>
    </row>
    <row r="6865" spans="1:4" x14ac:dyDescent="0.25">
      <c r="A6865" s="3">
        <v>28261</v>
      </c>
      <c r="B6865" s="1">
        <v>99.47</v>
      </c>
      <c r="C6865" s="6">
        <f t="shared" si="109"/>
        <v>4.4332566311112726E-3</v>
      </c>
      <c r="D6865" s="6"/>
    </row>
    <row r="6866" spans="1:4" x14ac:dyDescent="0.25">
      <c r="A6866" s="3">
        <v>28262</v>
      </c>
      <c r="B6866" s="1">
        <v>99.77</v>
      </c>
      <c r="C6866" s="6">
        <f t="shared" si="109"/>
        <v>3.0114457610932142E-3</v>
      </c>
      <c r="D6866" s="6"/>
    </row>
    <row r="6867" spans="1:4" x14ac:dyDescent="0.25">
      <c r="A6867" s="3">
        <v>28263</v>
      </c>
      <c r="B6867" s="1">
        <v>100.3</v>
      </c>
      <c r="C6867" s="6">
        <f t="shared" si="109"/>
        <v>5.2981580424741577E-3</v>
      </c>
      <c r="D6867" s="6"/>
    </row>
    <row r="6868" spans="1:4" x14ac:dyDescent="0.25">
      <c r="A6868" s="3">
        <v>28264</v>
      </c>
      <c r="B6868" s="1">
        <v>99.88</v>
      </c>
      <c r="C6868" s="6">
        <f t="shared" si="109"/>
        <v>-4.1962295563173829E-3</v>
      </c>
      <c r="D6868" s="6"/>
    </row>
    <row r="6869" spans="1:4" x14ac:dyDescent="0.25">
      <c r="A6869" s="3">
        <v>28265</v>
      </c>
      <c r="B6869" s="1">
        <v>99.45</v>
      </c>
      <c r="C6869" s="6">
        <f t="shared" si="109"/>
        <v>-4.3144601115911512E-3</v>
      </c>
      <c r="D6869" s="6"/>
    </row>
    <row r="6870" spans="1:4" x14ac:dyDescent="0.25">
      <c r="A6870" s="3">
        <v>28268</v>
      </c>
      <c r="B6870" s="1">
        <v>98.15</v>
      </c>
      <c r="C6870" s="6">
        <f t="shared" si="109"/>
        <v>-1.3158084577511088E-2</v>
      </c>
      <c r="D6870" s="6"/>
    </row>
    <row r="6871" spans="1:4" x14ac:dyDescent="0.25">
      <c r="A6871" s="3">
        <v>28269</v>
      </c>
      <c r="B6871" s="1">
        <v>97.67</v>
      </c>
      <c r="C6871" s="6">
        <f t="shared" si="109"/>
        <v>-4.9024712630844772E-3</v>
      </c>
      <c r="D6871" s="6"/>
    </row>
    <row r="6872" spans="1:4" x14ac:dyDescent="0.25">
      <c r="A6872" s="3">
        <v>28270</v>
      </c>
      <c r="B6872" s="1">
        <v>96.77</v>
      </c>
      <c r="C6872" s="6">
        <f t="shared" si="109"/>
        <v>-9.2574205665345716E-3</v>
      </c>
      <c r="D6872" s="6"/>
    </row>
    <row r="6873" spans="1:4" x14ac:dyDescent="0.25">
      <c r="A6873" s="3">
        <v>28271</v>
      </c>
      <c r="B6873" s="1">
        <v>97.01</v>
      </c>
      <c r="C6873" s="6">
        <f t="shared" si="109"/>
        <v>2.4770370803411401E-3</v>
      </c>
      <c r="D6873" s="6"/>
    </row>
    <row r="6874" spans="1:4" x14ac:dyDescent="0.25">
      <c r="A6874" s="3">
        <v>28272</v>
      </c>
      <c r="B6874" s="1">
        <v>96.27</v>
      </c>
      <c r="C6874" s="6">
        <f t="shared" si="109"/>
        <v>-7.6573221833170831E-3</v>
      </c>
      <c r="D6874" s="6"/>
    </row>
    <row r="6875" spans="1:4" x14ac:dyDescent="0.25">
      <c r="A6875" s="3">
        <v>28276</v>
      </c>
      <c r="B6875" s="1">
        <v>96.12</v>
      </c>
      <c r="C6875" s="6">
        <f t="shared" si="109"/>
        <v>-1.5593329216068976E-3</v>
      </c>
      <c r="D6875" s="6"/>
    </row>
    <row r="6876" spans="1:4" x14ac:dyDescent="0.25">
      <c r="A6876" s="3">
        <v>28277</v>
      </c>
      <c r="B6876" s="1">
        <v>96.93</v>
      </c>
      <c r="C6876" s="6">
        <f t="shared" si="109"/>
        <v>8.3916576362483807E-3</v>
      </c>
      <c r="D6876" s="6"/>
    </row>
    <row r="6877" spans="1:4" x14ac:dyDescent="0.25">
      <c r="A6877" s="3">
        <v>28278</v>
      </c>
      <c r="B6877" s="1">
        <v>96.74</v>
      </c>
      <c r="C6877" s="6">
        <f t="shared" si="109"/>
        <v>-1.9621011096795714E-3</v>
      </c>
      <c r="D6877" s="6"/>
    </row>
    <row r="6878" spans="1:4" x14ac:dyDescent="0.25">
      <c r="A6878" s="3">
        <v>28279</v>
      </c>
      <c r="B6878" s="1">
        <v>97.69</v>
      </c>
      <c r="C6878" s="6">
        <f t="shared" si="109"/>
        <v>9.7722322700141105E-3</v>
      </c>
      <c r="D6878" s="6"/>
    </row>
    <row r="6879" spans="1:4" x14ac:dyDescent="0.25">
      <c r="A6879" s="3">
        <v>28282</v>
      </c>
      <c r="B6879" s="1">
        <v>97.23</v>
      </c>
      <c r="C6879" s="6">
        <f t="shared" si="109"/>
        <v>-4.7198938432853905E-3</v>
      </c>
      <c r="D6879" s="6"/>
    </row>
    <row r="6880" spans="1:4" x14ac:dyDescent="0.25">
      <c r="A6880" s="3">
        <v>28283</v>
      </c>
      <c r="B6880" s="1">
        <v>97.73</v>
      </c>
      <c r="C6880" s="6">
        <f t="shared" si="109"/>
        <v>5.129268529178669E-3</v>
      </c>
      <c r="D6880" s="6"/>
    </row>
    <row r="6881" spans="1:4" x14ac:dyDescent="0.25">
      <c r="A6881" s="3">
        <v>28284</v>
      </c>
      <c r="B6881" s="1">
        <v>98.2</v>
      </c>
      <c r="C6881" s="6">
        <f t="shared" si="109"/>
        <v>4.7976410096757533E-3</v>
      </c>
      <c r="D6881" s="6"/>
    </row>
    <row r="6882" spans="1:4" x14ac:dyDescent="0.25">
      <c r="A6882" s="3">
        <v>28285</v>
      </c>
      <c r="B6882" s="1">
        <v>98.14</v>
      </c>
      <c r="C6882" s="6">
        <f t="shared" si="109"/>
        <v>-6.1118469866293238E-4</v>
      </c>
      <c r="D6882" s="6"/>
    </row>
    <row r="6883" spans="1:4" x14ac:dyDescent="0.25">
      <c r="A6883" s="3">
        <v>28286</v>
      </c>
      <c r="B6883" s="1">
        <v>98.46</v>
      </c>
      <c r="C6883" s="6">
        <f t="shared" si="109"/>
        <v>3.2553436682971632E-3</v>
      </c>
      <c r="D6883" s="6"/>
    </row>
    <row r="6884" spans="1:4" x14ac:dyDescent="0.25">
      <c r="A6884" s="3">
        <v>28289</v>
      </c>
      <c r="B6884" s="1">
        <v>98.74</v>
      </c>
      <c r="C6884" s="6">
        <f t="shared" si="109"/>
        <v>2.8397585006623241E-3</v>
      </c>
      <c r="D6884" s="6"/>
    </row>
    <row r="6885" spans="1:4" x14ac:dyDescent="0.25">
      <c r="A6885" s="3">
        <v>28290</v>
      </c>
      <c r="B6885" s="1">
        <v>99.86</v>
      </c>
      <c r="C6885" s="6">
        <f t="shared" si="109"/>
        <v>1.1279072241746379E-2</v>
      </c>
      <c r="D6885" s="6"/>
    </row>
    <row r="6886" spans="1:4" x14ac:dyDescent="0.25">
      <c r="A6886" s="3">
        <v>28291</v>
      </c>
      <c r="B6886" s="1">
        <v>99.61</v>
      </c>
      <c r="C6886" s="6">
        <f t="shared" si="109"/>
        <v>-2.50664391538887E-3</v>
      </c>
      <c r="D6886" s="6"/>
    </row>
    <row r="6887" spans="1:4" x14ac:dyDescent="0.25">
      <c r="A6887" s="3">
        <v>28292</v>
      </c>
      <c r="B6887" s="1">
        <v>99.85</v>
      </c>
      <c r="C6887" s="6">
        <f t="shared" si="109"/>
        <v>2.4064987047498843E-3</v>
      </c>
      <c r="D6887" s="6"/>
    </row>
    <row r="6888" spans="1:4" x14ac:dyDescent="0.25">
      <c r="A6888" s="3">
        <v>28293</v>
      </c>
      <c r="B6888" s="1">
        <v>99.97</v>
      </c>
      <c r="C6888" s="6">
        <f t="shared" si="109"/>
        <v>1.2010811172651567E-3</v>
      </c>
      <c r="D6888" s="6"/>
    </row>
    <row r="6889" spans="1:4" x14ac:dyDescent="0.25">
      <c r="A6889" s="3">
        <v>28296</v>
      </c>
      <c r="B6889" s="1">
        <v>100.42</v>
      </c>
      <c r="C6889" s="6">
        <f t="shared" si="109"/>
        <v>4.491249627470233E-3</v>
      </c>
      <c r="D6889" s="6"/>
    </row>
    <row r="6890" spans="1:4" x14ac:dyDescent="0.25">
      <c r="A6890" s="3">
        <v>28297</v>
      </c>
      <c r="B6890" s="1">
        <v>100.74</v>
      </c>
      <c r="C6890" s="6">
        <f t="shared" si="109"/>
        <v>3.1815497109448899E-3</v>
      </c>
      <c r="D6890" s="6"/>
    </row>
    <row r="6891" spans="1:4" x14ac:dyDescent="0.25">
      <c r="A6891" s="3">
        <v>28298</v>
      </c>
      <c r="B6891" s="1">
        <v>100.46</v>
      </c>
      <c r="C6891" s="6">
        <f t="shared" si="109"/>
        <v>-2.7833019956058319E-3</v>
      </c>
      <c r="D6891" s="6"/>
    </row>
    <row r="6892" spans="1:4" x14ac:dyDescent="0.25">
      <c r="A6892" s="3">
        <v>28299</v>
      </c>
      <c r="B6892" s="1">
        <v>100.62</v>
      </c>
      <c r="C6892" s="6">
        <f t="shared" si="109"/>
        <v>1.591406741274027E-3</v>
      </c>
      <c r="D6892" s="6"/>
    </row>
    <row r="6893" spans="1:4" x14ac:dyDescent="0.25">
      <c r="A6893" s="3">
        <v>28300</v>
      </c>
      <c r="B6893" s="1">
        <v>101.19</v>
      </c>
      <c r="C6893" s="6">
        <f t="shared" si="109"/>
        <v>5.648892678495992E-3</v>
      </c>
      <c r="D6893" s="6"/>
    </row>
    <row r="6894" spans="1:4" x14ac:dyDescent="0.25">
      <c r="A6894" s="3">
        <v>28303</v>
      </c>
      <c r="B6894" s="1">
        <v>100.98</v>
      </c>
      <c r="C6894" s="6">
        <f t="shared" si="109"/>
        <v>-2.0774603108989088E-3</v>
      </c>
      <c r="D6894" s="6"/>
    </row>
    <row r="6895" spans="1:4" x14ac:dyDescent="0.25">
      <c r="A6895" s="3">
        <v>28304</v>
      </c>
      <c r="B6895" s="1">
        <v>100.14</v>
      </c>
      <c r="C6895" s="6">
        <f t="shared" si="109"/>
        <v>-8.3532705289709516E-3</v>
      </c>
      <c r="D6895" s="6"/>
    </row>
    <row r="6896" spans="1:4" x14ac:dyDescent="0.25">
      <c r="A6896" s="3">
        <v>28305</v>
      </c>
      <c r="B6896" s="1">
        <v>100.11</v>
      </c>
      <c r="C6896" s="6">
        <f t="shared" si="109"/>
        <v>-2.9962547040636559E-4</v>
      </c>
      <c r="D6896" s="6"/>
    </row>
    <row r="6897" spans="1:4" x14ac:dyDescent="0.25">
      <c r="A6897" s="3">
        <v>28306</v>
      </c>
      <c r="B6897" s="1">
        <v>100.48</v>
      </c>
      <c r="C6897" s="6">
        <f t="shared" si="109"/>
        <v>3.6891212884963332E-3</v>
      </c>
      <c r="D6897" s="6"/>
    </row>
    <row r="6898" spans="1:4" x14ac:dyDescent="0.25">
      <c r="A6898" s="3">
        <v>28307</v>
      </c>
      <c r="B6898" s="1">
        <v>100.1</v>
      </c>
      <c r="C6898" s="6">
        <f t="shared" si="109"/>
        <v>-3.7890163987137483E-3</v>
      </c>
      <c r="D6898" s="6"/>
    </row>
    <row r="6899" spans="1:4" x14ac:dyDescent="0.25">
      <c r="A6899" s="3">
        <v>28311</v>
      </c>
      <c r="B6899" s="1">
        <v>100.09</v>
      </c>
      <c r="C6899" s="6">
        <f t="shared" si="109"/>
        <v>-9.9905090247359051E-5</v>
      </c>
      <c r="D6899" s="6"/>
    </row>
    <row r="6900" spans="1:4" x14ac:dyDescent="0.25">
      <c r="A6900" s="3">
        <v>28312</v>
      </c>
      <c r="B6900" s="1">
        <v>99.58</v>
      </c>
      <c r="C6900" s="6">
        <f t="shared" si="109"/>
        <v>-5.1084400168908868E-3</v>
      </c>
      <c r="D6900" s="6"/>
    </row>
    <row r="6901" spans="1:4" x14ac:dyDescent="0.25">
      <c r="A6901" s="3">
        <v>28313</v>
      </c>
      <c r="B6901" s="1">
        <v>99.93</v>
      </c>
      <c r="C6901" s="6">
        <f t="shared" si="109"/>
        <v>3.508599659661305E-3</v>
      </c>
      <c r="D6901" s="6"/>
    </row>
    <row r="6902" spans="1:4" x14ac:dyDescent="0.25">
      <c r="A6902" s="3">
        <v>28314</v>
      </c>
      <c r="B6902" s="1">
        <v>99.79</v>
      </c>
      <c r="C6902" s="6">
        <f t="shared" si="109"/>
        <v>-1.4019629774768144E-3</v>
      </c>
      <c r="D6902" s="6"/>
    </row>
    <row r="6903" spans="1:4" x14ac:dyDescent="0.25">
      <c r="A6903" s="3">
        <v>28317</v>
      </c>
      <c r="B6903" s="1">
        <v>99.55</v>
      </c>
      <c r="C6903" s="6">
        <f t="shared" si="109"/>
        <v>-2.4079473860159632E-3</v>
      </c>
      <c r="D6903" s="6"/>
    </row>
    <row r="6904" spans="1:4" x14ac:dyDescent="0.25">
      <c r="A6904" s="3">
        <v>28318</v>
      </c>
      <c r="B6904" s="1">
        <v>99.45</v>
      </c>
      <c r="C6904" s="6">
        <f t="shared" si="109"/>
        <v>-1.0050252102240388E-3</v>
      </c>
      <c r="D6904" s="6"/>
    </row>
    <row r="6905" spans="1:4" x14ac:dyDescent="0.25">
      <c r="A6905" s="3">
        <v>28319</v>
      </c>
      <c r="B6905" s="1">
        <v>99.59</v>
      </c>
      <c r="C6905" s="6">
        <f t="shared" si="109"/>
        <v>1.4067526435669589E-3</v>
      </c>
      <c r="D6905" s="6"/>
    </row>
    <row r="6906" spans="1:4" x14ac:dyDescent="0.25">
      <c r="A6906" s="3">
        <v>28321</v>
      </c>
      <c r="B6906" s="1">
        <v>100.18</v>
      </c>
      <c r="C6906" s="6">
        <f t="shared" si="109"/>
        <v>5.9068099859225613E-3</v>
      </c>
      <c r="D6906" s="6"/>
    </row>
    <row r="6907" spans="1:4" x14ac:dyDescent="0.25">
      <c r="A6907" s="3">
        <v>28324</v>
      </c>
      <c r="B6907" s="1">
        <v>100.95</v>
      </c>
      <c r="C6907" s="6">
        <f t="shared" si="109"/>
        <v>7.656776829375783E-3</v>
      </c>
      <c r="D6907" s="6"/>
    </row>
    <row r="6908" spans="1:4" x14ac:dyDescent="0.25">
      <c r="A6908" s="3">
        <v>28325</v>
      </c>
      <c r="B6908" s="1">
        <v>101.79</v>
      </c>
      <c r="C6908" s="6">
        <f t="shared" si="109"/>
        <v>8.2865227054019375E-3</v>
      </c>
      <c r="D6908" s="6"/>
    </row>
    <row r="6909" spans="1:4" x14ac:dyDescent="0.25">
      <c r="A6909" s="3">
        <v>28326</v>
      </c>
      <c r="B6909" s="1">
        <v>101.73</v>
      </c>
      <c r="C6909" s="6">
        <f t="shared" si="109"/>
        <v>-5.8962265859158062E-4</v>
      </c>
      <c r="D6909" s="6"/>
    </row>
    <row r="6910" spans="1:4" x14ac:dyDescent="0.25">
      <c r="A6910" s="3">
        <v>28327</v>
      </c>
      <c r="B6910" s="1">
        <v>101.59</v>
      </c>
      <c r="C6910" s="6">
        <f t="shared" si="109"/>
        <v>-1.3771397022033424E-3</v>
      </c>
      <c r="D6910" s="6"/>
    </row>
    <row r="6911" spans="1:4" x14ac:dyDescent="0.25">
      <c r="A6911" s="3">
        <v>28328</v>
      </c>
      <c r="B6911" s="1">
        <v>101.67</v>
      </c>
      <c r="C6911" s="6">
        <f t="shared" si="109"/>
        <v>7.8716918361601638E-4</v>
      </c>
      <c r="D6911" s="6"/>
    </row>
    <row r="6912" spans="1:4" x14ac:dyDescent="0.25">
      <c r="A6912" s="3">
        <v>28331</v>
      </c>
      <c r="B6912" s="1">
        <v>100.85</v>
      </c>
      <c r="C6912" s="6">
        <f t="shared" si="109"/>
        <v>-8.0980098868489968E-3</v>
      </c>
      <c r="D6912" s="6"/>
    </row>
    <row r="6913" spans="1:4" x14ac:dyDescent="0.25">
      <c r="A6913" s="3">
        <v>28332</v>
      </c>
      <c r="B6913" s="1">
        <v>100.27</v>
      </c>
      <c r="C6913" s="6">
        <f t="shared" si="109"/>
        <v>-5.7677168643867705E-3</v>
      </c>
      <c r="D6913" s="6"/>
    </row>
    <row r="6914" spans="1:4" x14ac:dyDescent="0.25">
      <c r="A6914" s="3">
        <v>28333</v>
      </c>
      <c r="B6914" s="1">
        <v>98.64</v>
      </c>
      <c r="C6914" s="6">
        <f t="shared" si="109"/>
        <v>-1.6389688679745065E-2</v>
      </c>
      <c r="D6914" s="6"/>
    </row>
    <row r="6915" spans="1:4" x14ac:dyDescent="0.25">
      <c r="A6915" s="3">
        <v>28334</v>
      </c>
      <c r="B6915" s="1">
        <v>98.79</v>
      </c>
      <c r="C6915" s="6">
        <f t="shared" si="109"/>
        <v>1.5195262002938152E-3</v>
      </c>
      <c r="D6915" s="6"/>
    </row>
    <row r="6916" spans="1:4" x14ac:dyDescent="0.25">
      <c r="A6916" s="3">
        <v>28335</v>
      </c>
      <c r="B6916" s="1">
        <v>98.85</v>
      </c>
      <c r="C6916" s="6">
        <f t="shared" ref="C6916:C6979" si="110">LN(B6916/B6915)</f>
        <v>6.0716456024322268E-4</v>
      </c>
      <c r="D6916" s="6"/>
    </row>
    <row r="6917" spans="1:4" x14ac:dyDescent="0.25">
      <c r="A6917" s="3">
        <v>28338</v>
      </c>
      <c r="B6917" s="1">
        <v>99.12</v>
      </c>
      <c r="C6917" s="6">
        <f t="shared" si="110"/>
        <v>2.7276877042612642E-3</v>
      </c>
      <c r="D6917" s="6"/>
    </row>
    <row r="6918" spans="1:4" x14ac:dyDescent="0.25">
      <c r="A6918" s="3">
        <v>28339</v>
      </c>
      <c r="B6918" s="1">
        <v>98.5</v>
      </c>
      <c r="C6918" s="6">
        <f t="shared" si="110"/>
        <v>-6.2746891428438201E-3</v>
      </c>
      <c r="D6918" s="6"/>
    </row>
    <row r="6919" spans="1:4" x14ac:dyDescent="0.25">
      <c r="A6919" s="3">
        <v>28340</v>
      </c>
      <c r="B6919" s="1">
        <v>98.37</v>
      </c>
      <c r="C6919" s="6">
        <f t="shared" si="110"/>
        <v>-1.3206686533766237E-3</v>
      </c>
      <c r="D6919" s="6"/>
    </row>
    <row r="6920" spans="1:4" x14ac:dyDescent="0.25">
      <c r="A6920" s="3">
        <v>28341</v>
      </c>
      <c r="B6920" s="1">
        <v>98.74</v>
      </c>
      <c r="C6920" s="6">
        <f t="shared" si="110"/>
        <v>3.7542533060501326E-3</v>
      </c>
      <c r="D6920" s="6"/>
    </row>
    <row r="6921" spans="1:4" x14ac:dyDescent="0.25">
      <c r="A6921" s="3">
        <v>28342</v>
      </c>
      <c r="B6921" s="1">
        <v>98.76</v>
      </c>
      <c r="C6921" s="6">
        <f t="shared" si="110"/>
        <v>2.0253164626213104E-4</v>
      </c>
      <c r="D6921" s="6"/>
    </row>
    <row r="6922" spans="1:4" x14ac:dyDescent="0.25">
      <c r="A6922" s="3">
        <v>28345</v>
      </c>
      <c r="B6922" s="1">
        <v>97.99</v>
      </c>
      <c r="C6922" s="6">
        <f t="shared" si="110"/>
        <v>-7.827231829251732E-3</v>
      </c>
      <c r="D6922" s="6"/>
    </row>
    <row r="6923" spans="1:4" x14ac:dyDescent="0.25">
      <c r="A6923" s="3">
        <v>28346</v>
      </c>
      <c r="B6923" s="1">
        <v>98.05</v>
      </c>
      <c r="C6923" s="6">
        <f t="shared" si="110"/>
        <v>6.1211999462825156E-4</v>
      </c>
      <c r="D6923" s="6"/>
    </row>
    <row r="6924" spans="1:4" x14ac:dyDescent="0.25">
      <c r="A6924" s="3">
        <v>28347</v>
      </c>
      <c r="B6924" s="1">
        <v>98.92</v>
      </c>
      <c r="C6924" s="6">
        <f t="shared" si="110"/>
        <v>8.8338900108601397E-3</v>
      </c>
      <c r="D6924" s="6"/>
    </row>
    <row r="6925" spans="1:4" x14ac:dyDescent="0.25">
      <c r="A6925" s="3">
        <v>28348</v>
      </c>
      <c r="B6925" s="1">
        <v>98.16</v>
      </c>
      <c r="C6925" s="6">
        <f t="shared" si="110"/>
        <v>-7.7126422505594773E-3</v>
      </c>
      <c r="D6925" s="6"/>
    </row>
    <row r="6926" spans="1:4" x14ac:dyDescent="0.25">
      <c r="A6926" s="3">
        <v>28349</v>
      </c>
      <c r="B6926" s="1">
        <v>97.88</v>
      </c>
      <c r="C6926" s="6">
        <f t="shared" si="110"/>
        <v>-2.8565618281851252E-3</v>
      </c>
      <c r="D6926" s="6"/>
    </row>
    <row r="6927" spans="1:4" x14ac:dyDescent="0.25">
      <c r="A6927" s="3">
        <v>28352</v>
      </c>
      <c r="B6927" s="1">
        <v>98.18</v>
      </c>
      <c r="C6927" s="6">
        <f t="shared" si="110"/>
        <v>3.0602900554356832E-3</v>
      </c>
      <c r="D6927" s="6"/>
    </row>
    <row r="6928" spans="1:4" x14ac:dyDescent="0.25">
      <c r="A6928" s="3">
        <v>28353</v>
      </c>
      <c r="B6928" s="1">
        <v>97.73</v>
      </c>
      <c r="C6928" s="6">
        <f t="shared" si="110"/>
        <v>-4.5939542791620545E-3</v>
      </c>
      <c r="D6928" s="6"/>
    </row>
    <row r="6929" spans="1:4" x14ac:dyDescent="0.25">
      <c r="A6929" s="3">
        <v>28354</v>
      </c>
      <c r="B6929" s="1">
        <v>97.74</v>
      </c>
      <c r="C6929" s="6">
        <f t="shared" si="110"/>
        <v>1.0231749126436315E-4</v>
      </c>
      <c r="D6929" s="6"/>
    </row>
    <row r="6930" spans="1:4" x14ac:dyDescent="0.25">
      <c r="A6930" s="3">
        <v>28355</v>
      </c>
      <c r="B6930" s="1">
        <v>97.68</v>
      </c>
      <c r="C6930" s="6">
        <f t="shared" si="110"/>
        <v>-6.1406203955940975E-4</v>
      </c>
      <c r="D6930" s="6"/>
    </row>
    <row r="6931" spans="1:4" x14ac:dyDescent="0.25">
      <c r="A6931" s="3">
        <v>28356</v>
      </c>
      <c r="B6931" s="1">
        <v>97.51</v>
      </c>
      <c r="C6931" s="6">
        <f t="shared" si="110"/>
        <v>-1.74189295542161E-3</v>
      </c>
      <c r="D6931" s="6"/>
    </row>
    <row r="6932" spans="1:4" x14ac:dyDescent="0.25">
      <c r="A6932" s="3">
        <v>28359</v>
      </c>
      <c r="B6932" s="1">
        <v>97.79</v>
      </c>
      <c r="C6932" s="6">
        <f t="shared" si="110"/>
        <v>2.8673854771560339E-3</v>
      </c>
      <c r="D6932" s="6"/>
    </row>
    <row r="6933" spans="1:4" x14ac:dyDescent="0.25">
      <c r="A6933" s="3">
        <v>28360</v>
      </c>
      <c r="B6933" s="1">
        <v>97.62</v>
      </c>
      <c r="C6933" s="6">
        <f t="shared" si="110"/>
        <v>-1.7399318651823313E-3</v>
      </c>
      <c r="D6933" s="6"/>
    </row>
    <row r="6934" spans="1:4" x14ac:dyDescent="0.25">
      <c r="A6934" s="3">
        <v>28361</v>
      </c>
      <c r="B6934" s="1">
        <v>97.23</v>
      </c>
      <c r="C6934" s="6">
        <f t="shared" si="110"/>
        <v>-4.0030846374357063E-3</v>
      </c>
      <c r="D6934" s="6"/>
    </row>
    <row r="6935" spans="1:4" x14ac:dyDescent="0.25">
      <c r="A6935" s="3">
        <v>28362</v>
      </c>
      <c r="B6935" s="1">
        <v>96.15</v>
      </c>
      <c r="C6935" s="6">
        <f t="shared" si="110"/>
        <v>-1.1169833786776903E-2</v>
      </c>
      <c r="D6935" s="6"/>
    </row>
    <row r="6936" spans="1:4" x14ac:dyDescent="0.25">
      <c r="A6936" s="3">
        <v>28363</v>
      </c>
      <c r="B6936" s="1">
        <v>96.06</v>
      </c>
      <c r="C6936" s="6">
        <f t="shared" si="110"/>
        <v>-9.3647579811048697E-4</v>
      </c>
      <c r="D6936" s="6"/>
    </row>
    <row r="6937" spans="1:4" x14ac:dyDescent="0.25">
      <c r="A6937" s="3">
        <v>28366</v>
      </c>
      <c r="B6937" s="1">
        <v>96.92</v>
      </c>
      <c r="C6937" s="6">
        <f t="shared" si="110"/>
        <v>8.9128997116466515E-3</v>
      </c>
      <c r="D6937" s="6"/>
    </row>
    <row r="6938" spans="1:4" x14ac:dyDescent="0.25">
      <c r="A6938" s="3">
        <v>28367</v>
      </c>
      <c r="B6938" s="1">
        <v>96.38</v>
      </c>
      <c r="C6938" s="6">
        <f t="shared" si="110"/>
        <v>-5.5871847361383103E-3</v>
      </c>
      <c r="D6938" s="6"/>
    </row>
    <row r="6939" spans="1:4" x14ac:dyDescent="0.25">
      <c r="A6939" s="3">
        <v>28368</v>
      </c>
      <c r="B6939" s="1">
        <v>96.77</v>
      </c>
      <c r="C6939" s="6">
        <f t="shared" si="110"/>
        <v>4.0383176806645426E-3</v>
      </c>
      <c r="D6939" s="6"/>
    </row>
    <row r="6940" spans="1:4" x14ac:dyDescent="0.25">
      <c r="A6940" s="3">
        <v>28369</v>
      </c>
      <c r="B6940" s="1">
        <v>96.83</v>
      </c>
      <c r="C6940" s="6">
        <f t="shared" si="110"/>
        <v>6.1983473058856403E-4</v>
      </c>
      <c r="D6940" s="6"/>
    </row>
    <row r="6941" spans="1:4" x14ac:dyDescent="0.25">
      <c r="A6941" s="3">
        <v>28370</v>
      </c>
      <c r="B6941" s="1">
        <v>97.45</v>
      </c>
      <c r="C6941" s="6">
        <f t="shared" si="110"/>
        <v>6.3825623301300505E-3</v>
      </c>
      <c r="D6941" s="6"/>
    </row>
    <row r="6942" spans="1:4" x14ac:dyDescent="0.25">
      <c r="A6942" s="3">
        <v>28374</v>
      </c>
      <c r="B6942" s="1">
        <v>97.71</v>
      </c>
      <c r="C6942" s="6">
        <f t="shared" si="110"/>
        <v>2.6644820026820097E-3</v>
      </c>
      <c r="D6942" s="6"/>
    </row>
    <row r="6943" spans="1:4" x14ac:dyDescent="0.25">
      <c r="A6943" s="3">
        <v>28375</v>
      </c>
      <c r="B6943" s="1">
        <v>98.01</v>
      </c>
      <c r="C6943" s="6">
        <f t="shared" si="110"/>
        <v>3.0656063248367441E-3</v>
      </c>
      <c r="D6943" s="6"/>
    </row>
    <row r="6944" spans="1:4" x14ac:dyDescent="0.25">
      <c r="A6944" s="3">
        <v>28376</v>
      </c>
      <c r="B6944" s="1">
        <v>97.28</v>
      </c>
      <c r="C6944" s="6">
        <f t="shared" si="110"/>
        <v>-7.4760960632316766E-3</v>
      </c>
      <c r="D6944" s="6"/>
    </row>
    <row r="6945" spans="1:4" x14ac:dyDescent="0.25">
      <c r="A6945" s="3">
        <v>28377</v>
      </c>
      <c r="B6945" s="1">
        <v>96.37</v>
      </c>
      <c r="C6945" s="6">
        <f t="shared" si="110"/>
        <v>-9.3984683546608112E-3</v>
      </c>
      <c r="D6945" s="6"/>
    </row>
    <row r="6946" spans="1:4" x14ac:dyDescent="0.25">
      <c r="A6946" s="3">
        <v>28380</v>
      </c>
      <c r="B6946" s="1">
        <v>96.03</v>
      </c>
      <c r="C6946" s="6">
        <f t="shared" si="110"/>
        <v>-3.5343072133147174E-3</v>
      </c>
      <c r="D6946" s="6"/>
    </row>
    <row r="6947" spans="1:4" x14ac:dyDescent="0.25">
      <c r="A6947" s="3">
        <v>28381</v>
      </c>
      <c r="B6947" s="1">
        <v>96.09</v>
      </c>
      <c r="C6947" s="6">
        <f t="shared" si="110"/>
        <v>6.2460963929500347E-4</v>
      </c>
      <c r="D6947" s="6"/>
    </row>
    <row r="6948" spans="1:4" x14ac:dyDescent="0.25">
      <c r="A6948" s="3">
        <v>28382</v>
      </c>
      <c r="B6948" s="1">
        <v>96.55</v>
      </c>
      <c r="C6948" s="6">
        <f t="shared" si="110"/>
        <v>4.7757565853468447E-3</v>
      </c>
      <c r="D6948" s="6"/>
    </row>
    <row r="6949" spans="1:4" x14ac:dyDescent="0.25">
      <c r="A6949" s="3">
        <v>28383</v>
      </c>
      <c r="B6949" s="1">
        <v>96.8</v>
      </c>
      <c r="C6949" s="6">
        <f t="shared" si="110"/>
        <v>2.585985408007814E-3</v>
      </c>
      <c r="D6949" s="6"/>
    </row>
    <row r="6950" spans="1:4" x14ac:dyDescent="0.25">
      <c r="A6950" s="3">
        <v>28384</v>
      </c>
      <c r="B6950" s="1">
        <v>96.48</v>
      </c>
      <c r="C6950" s="6">
        <f t="shared" si="110"/>
        <v>-3.3112613036559201E-3</v>
      </c>
      <c r="D6950" s="6"/>
    </row>
    <row r="6951" spans="1:4" x14ac:dyDescent="0.25">
      <c r="A6951" s="3">
        <v>28387</v>
      </c>
      <c r="B6951" s="1">
        <v>95.85</v>
      </c>
      <c r="C6951" s="6">
        <f t="shared" si="110"/>
        <v>-6.5512634872219267E-3</v>
      </c>
      <c r="D6951" s="6"/>
    </row>
    <row r="6952" spans="1:4" x14ac:dyDescent="0.25">
      <c r="A6952" s="3">
        <v>28388</v>
      </c>
      <c r="B6952" s="1">
        <v>95.89</v>
      </c>
      <c r="C6952" s="6">
        <f t="shared" si="110"/>
        <v>4.172316739363032E-4</v>
      </c>
      <c r="D6952" s="6"/>
    </row>
    <row r="6953" spans="1:4" x14ac:dyDescent="0.25">
      <c r="A6953" s="3">
        <v>28389</v>
      </c>
      <c r="B6953" s="1">
        <v>95.1</v>
      </c>
      <c r="C6953" s="6">
        <f t="shared" si="110"/>
        <v>-8.2727316142452104E-3</v>
      </c>
      <c r="D6953" s="6"/>
    </row>
    <row r="6954" spans="1:4" x14ac:dyDescent="0.25">
      <c r="A6954" s="3">
        <v>28390</v>
      </c>
      <c r="B6954" s="1">
        <v>95.09</v>
      </c>
      <c r="C6954" s="6">
        <f t="shared" si="110"/>
        <v>-1.0515799999167961E-4</v>
      </c>
      <c r="D6954" s="6"/>
    </row>
    <row r="6955" spans="1:4" x14ac:dyDescent="0.25">
      <c r="A6955" s="3">
        <v>28391</v>
      </c>
      <c r="B6955" s="1">
        <v>95.04</v>
      </c>
      <c r="C6955" s="6">
        <f t="shared" si="110"/>
        <v>-5.2595593701808155E-4</v>
      </c>
      <c r="D6955" s="6"/>
    </row>
    <row r="6956" spans="1:4" x14ac:dyDescent="0.25">
      <c r="A6956" s="3">
        <v>28394</v>
      </c>
      <c r="B6956" s="1">
        <v>95.38</v>
      </c>
      <c r="C6956" s="6">
        <f t="shared" si="110"/>
        <v>3.5710572557433704E-3</v>
      </c>
      <c r="D6956" s="6"/>
    </row>
    <row r="6957" spans="1:4" x14ac:dyDescent="0.25">
      <c r="A6957" s="3">
        <v>28395</v>
      </c>
      <c r="B6957" s="1">
        <v>95.24</v>
      </c>
      <c r="C6957" s="6">
        <f t="shared" si="110"/>
        <v>-1.4688912514162899E-3</v>
      </c>
      <c r="D6957" s="6"/>
    </row>
    <row r="6958" spans="1:4" x14ac:dyDescent="0.25">
      <c r="A6958" s="3">
        <v>28396</v>
      </c>
      <c r="B6958" s="1">
        <v>95.31</v>
      </c>
      <c r="C6958" s="6">
        <f t="shared" si="110"/>
        <v>7.3471533087248104E-4</v>
      </c>
      <c r="D6958" s="6"/>
    </row>
    <row r="6959" spans="1:4" x14ac:dyDescent="0.25">
      <c r="A6959" s="3">
        <v>28397</v>
      </c>
      <c r="B6959" s="1">
        <v>95.85</v>
      </c>
      <c r="C6959" s="6">
        <f t="shared" si="110"/>
        <v>5.6497325421189072E-3</v>
      </c>
      <c r="D6959" s="6"/>
    </row>
    <row r="6960" spans="1:4" x14ac:dyDescent="0.25">
      <c r="A6960" s="3">
        <v>28398</v>
      </c>
      <c r="B6960" s="1">
        <v>96.53</v>
      </c>
      <c r="C6960" s="6">
        <f t="shared" si="110"/>
        <v>7.0693713688703193E-3</v>
      </c>
      <c r="D6960" s="6"/>
    </row>
    <row r="6961" spans="1:4" x14ac:dyDescent="0.25">
      <c r="A6961" s="3">
        <v>28401</v>
      </c>
      <c r="B6961" s="1">
        <v>96.74</v>
      </c>
      <c r="C6961" s="6">
        <f t="shared" si="110"/>
        <v>2.1731265343132582E-3</v>
      </c>
      <c r="D6961" s="6"/>
    </row>
    <row r="6962" spans="1:4" x14ac:dyDescent="0.25">
      <c r="A6962" s="3">
        <v>28402</v>
      </c>
      <c r="B6962" s="1">
        <v>96.03</v>
      </c>
      <c r="C6962" s="6">
        <f t="shared" si="110"/>
        <v>-7.3663247449556532E-3</v>
      </c>
      <c r="D6962" s="6"/>
    </row>
    <row r="6963" spans="1:4" x14ac:dyDescent="0.25">
      <c r="A6963" s="3">
        <v>28403</v>
      </c>
      <c r="B6963" s="1">
        <v>95.68</v>
      </c>
      <c r="C6963" s="6">
        <f t="shared" si="110"/>
        <v>-3.6513524475596608E-3</v>
      </c>
      <c r="D6963" s="6"/>
    </row>
    <row r="6964" spans="1:4" x14ac:dyDescent="0.25">
      <c r="A6964" s="3">
        <v>28404</v>
      </c>
      <c r="B6964" s="1">
        <v>96.05</v>
      </c>
      <c r="C6964" s="6">
        <f t="shared" si="110"/>
        <v>3.8595990122439155E-3</v>
      </c>
      <c r="D6964" s="6"/>
    </row>
    <row r="6965" spans="1:4" x14ac:dyDescent="0.25">
      <c r="A6965" s="3">
        <v>28405</v>
      </c>
      <c r="B6965" s="1">
        <v>95.97</v>
      </c>
      <c r="C6965" s="6">
        <f t="shared" si="110"/>
        <v>-8.3324658502932777E-4</v>
      </c>
      <c r="D6965" s="6"/>
    </row>
    <row r="6966" spans="1:4" x14ac:dyDescent="0.25">
      <c r="A6966" s="3">
        <v>28408</v>
      </c>
      <c r="B6966" s="1">
        <v>95.75</v>
      </c>
      <c r="C6966" s="6">
        <f t="shared" si="110"/>
        <v>-2.2950145687809006E-3</v>
      </c>
      <c r="D6966" s="6"/>
    </row>
    <row r="6967" spans="1:4" x14ac:dyDescent="0.25">
      <c r="A6967" s="3">
        <v>28409</v>
      </c>
      <c r="B6967" s="1">
        <v>94.93</v>
      </c>
      <c r="C6967" s="6">
        <f t="shared" si="110"/>
        <v>-8.6008501670481897E-3</v>
      </c>
      <c r="D6967" s="6"/>
    </row>
    <row r="6968" spans="1:4" x14ac:dyDescent="0.25">
      <c r="A6968" s="3">
        <v>28410</v>
      </c>
      <c r="B6968" s="1">
        <v>94.04</v>
      </c>
      <c r="C6968" s="6">
        <f t="shared" si="110"/>
        <v>-9.4195542218383881E-3</v>
      </c>
      <c r="D6968" s="6"/>
    </row>
    <row r="6969" spans="1:4" x14ac:dyDescent="0.25">
      <c r="A6969" s="3">
        <v>28411</v>
      </c>
      <c r="B6969" s="1">
        <v>93.46</v>
      </c>
      <c r="C6969" s="6">
        <f t="shared" si="110"/>
        <v>-6.1866863995888284E-3</v>
      </c>
      <c r="D6969" s="6"/>
    </row>
    <row r="6970" spans="1:4" x14ac:dyDescent="0.25">
      <c r="A6970" s="3">
        <v>28412</v>
      </c>
      <c r="B6970" s="1">
        <v>93.56</v>
      </c>
      <c r="C6970" s="6">
        <f t="shared" si="110"/>
        <v>1.0694044436982807E-3</v>
      </c>
      <c r="D6970" s="6"/>
    </row>
    <row r="6971" spans="1:4" x14ac:dyDescent="0.25">
      <c r="A6971" s="3">
        <v>28415</v>
      </c>
      <c r="B6971" s="1">
        <v>93.47</v>
      </c>
      <c r="C6971" s="6">
        <f t="shared" si="110"/>
        <v>-9.6241252148620139E-4</v>
      </c>
      <c r="D6971" s="6"/>
    </row>
    <row r="6972" spans="1:4" x14ac:dyDescent="0.25">
      <c r="A6972" s="3">
        <v>28416</v>
      </c>
      <c r="B6972" s="1">
        <v>93.46</v>
      </c>
      <c r="C6972" s="6">
        <f t="shared" si="110"/>
        <v>-1.0699192221194381E-4</v>
      </c>
      <c r="D6972" s="6"/>
    </row>
    <row r="6973" spans="1:4" x14ac:dyDescent="0.25">
      <c r="A6973" s="3">
        <v>28417</v>
      </c>
      <c r="B6973" s="1">
        <v>92.38</v>
      </c>
      <c r="C6973" s="6">
        <f t="shared" si="110"/>
        <v>-1.1623032269820777E-2</v>
      </c>
      <c r="D6973" s="6"/>
    </row>
    <row r="6974" spans="1:4" x14ac:dyDescent="0.25">
      <c r="A6974" s="3">
        <v>28418</v>
      </c>
      <c r="B6974" s="1">
        <v>92.67</v>
      </c>
      <c r="C6974" s="6">
        <f t="shared" si="110"/>
        <v>3.1342905961406625E-3</v>
      </c>
      <c r="D6974" s="6"/>
    </row>
    <row r="6975" spans="1:4" x14ac:dyDescent="0.25">
      <c r="A6975" s="3">
        <v>28419</v>
      </c>
      <c r="B6975" s="1">
        <v>92.32</v>
      </c>
      <c r="C6975" s="6">
        <f t="shared" si="110"/>
        <v>-3.7839928388107382E-3</v>
      </c>
      <c r="D6975" s="6"/>
    </row>
    <row r="6976" spans="1:4" x14ac:dyDescent="0.25">
      <c r="A6976" s="3">
        <v>28422</v>
      </c>
      <c r="B6976" s="1">
        <v>91.63</v>
      </c>
      <c r="C6976" s="6">
        <f t="shared" si="110"/>
        <v>-7.502073782667585E-3</v>
      </c>
      <c r="D6976" s="6"/>
    </row>
    <row r="6977" spans="1:4" x14ac:dyDescent="0.25">
      <c r="A6977" s="3">
        <v>28423</v>
      </c>
      <c r="B6977" s="1">
        <v>91</v>
      </c>
      <c r="C6977" s="6">
        <f t="shared" si="110"/>
        <v>-6.8992224602718207E-3</v>
      </c>
      <c r="D6977" s="6"/>
    </row>
    <row r="6978" spans="1:4" x14ac:dyDescent="0.25">
      <c r="A6978" s="3">
        <v>28424</v>
      </c>
      <c r="B6978" s="1">
        <v>92.1</v>
      </c>
      <c r="C6978" s="6">
        <f t="shared" si="110"/>
        <v>1.2015436744411077E-2</v>
      </c>
      <c r="D6978" s="6"/>
    </row>
    <row r="6979" spans="1:4" x14ac:dyDescent="0.25">
      <c r="A6979" s="3">
        <v>28425</v>
      </c>
      <c r="B6979" s="1">
        <v>92.34</v>
      </c>
      <c r="C6979" s="6">
        <f t="shared" si="110"/>
        <v>2.6024738175818756E-3</v>
      </c>
      <c r="D6979" s="6"/>
    </row>
    <row r="6980" spans="1:4" x14ac:dyDescent="0.25">
      <c r="A6980" s="3">
        <v>28426</v>
      </c>
      <c r="B6980" s="1">
        <v>92.61</v>
      </c>
      <c r="C6980" s="6">
        <f t="shared" ref="C6980:C7043" si="111">LN(B6980/B6979)</f>
        <v>2.9197101033346246E-3</v>
      </c>
      <c r="D6980" s="6"/>
    </row>
    <row r="6981" spans="1:4" x14ac:dyDescent="0.25">
      <c r="A6981" s="3">
        <v>28429</v>
      </c>
      <c r="B6981" s="1">
        <v>92.34</v>
      </c>
      <c r="C6981" s="6">
        <f t="shared" si="111"/>
        <v>-2.9197101033347503E-3</v>
      </c>
      <c r="D6981" s="6"/>
    </row>
    <row r="6982" spans="1:4" x14ac:dyDescent="0.25">
      <c r="A6982" s="3">
        <v>28430</v>
      </c>
      <c r="B6982" s="1">
        <v>91.35</v>
      </c>
      <c r="C6982" s="6">
        <f t="shared" si="111"/>
        <v>-1.0779134254827221E-2</v>
      </c>
      <c r="D6982" s="6"/>
    </row>
    <row r="6983" spans="1:4" x14ac:dyDescent="0.25">
      <c r="A6983" s="3">
        <v>28431</v>
      </c>
      <c r="B6983" s="1">
        <v>90.71</v>
      </c>
      <c r="C6983" s="6">
        <f t="shared" si="111"/>
        <v>-7.030678197162972E-3</v>
      </c>
      <c r="D6983" s="6"/>
    </row>
    <row r="6984" spans="1:4" x14ac:dyDescent="0.25">
      <c r="A6984" s="3">
        <v>28432</v>
      </c>
      <c r="B6984" s="1">
        <v>90.76</v>
      </c>
      <c r="C6984" s="6">
        <f t="shared" si="111"/>
        <v>5.510552847882757E-4</v>
      </c>
      <c r="D6984" s="6"/>
    </row>
    <row r="6985" spans="1:4" x14ac:dyDescent="0.25">
      <c r="A6985" s="3">
        <v>28433</v>
      </c>
      <c r="B6985" s="1">
        <v>91.58</v>
      </c>
      <c r="C6985" s="6">
        <f t="shared" si="111"/>
        <v>8.9942473173084039E-3</v>
      </c>
      <c r="D6985" s="6"/>
    </row>
    <row r="6986" spans="1:4" x14ac:dyDescent="0.25">
      <c r="A6986" s="3">
        <v>28436</v>
      </c>
      <c r="B6986" s="1">
        <v>92.29</v>
      </c>
      <c r="C6986" s="6">
        <f t="shared" si="111"/>
        <v>7.7228860485359634E-3</v>
      </c>
      <c r="D6986" s="6"/>
    </row>
    <row r="6987" spans="1:4" x14ac:dyDescent="0.25">
      <c r="A6987" s="3">
        <v>28437</v>
      </c>
      <c r="B6987" s="1">
        <v>92.46</v>
      </c>
      <c r="C6987" s="6">
        <f t="shared" si="111"/>
        <v>1.8403252825938976E-3</v>
      </c>
      <c r="D6987" s="6"/>
    </row>
    <row r="6988" spans="1:4" x14ac:dyDescent="0.25">
      <c r="A6988" s="3">
        <v>28438</v>
      </c>
      <c r="B6988" s="1">
        <v>92.98</v>
      </c>
      <c r="C6988" s="6">
        <f t="shared" si="111"/>
        <v>5.6082977023594631E-3</v>
      </c>
      <c r="D6988" s="6"/>
    </row>
    <row r="6989" spans="1:4" x14ac:dyDescent="0.25">
      <c r="A6989" s="3">
        <v>28439</v>
      </c>
      <c r="B6989" s="1">
        <v>94.71</v>
      </c>
      <c r="C6989" s="6">
        <f t="shared" si="111"/>
        <v>1.8435174975571206E-2</v>
      </c>
      <c r="D6989" s="6"/>
    </row>
    <row r="6990" spans="1:4" x14ac:dyDescent="0.25">
      <c r="A6990" s="3">
        <v>28440</v>
      </c>
      <c r="B6990" s="1">
        <v>95.98</v>
      </c>
      <c r="C6990" s="6">
        <f t="shared" si="111"/>
        <v>1.3320245192089597E-2</v>
      </c>
      <c r="D6990" s="6"/>
    </row>
    <row r="6991" spans="1:4" x14ac:dyDescent="0.25">
      <c r="A6991" s="3">
        <v>28443</v>
      </c>
      <c r="B6991" s="1">
        <v>95.32</v>
      </c>
      <c r="C6991" s="6">
        <f t="shared" si="111"/>
        <v>-6.9001841995581974E-3</v>
      </c>
      <c r="D6991" s="6"/>
    </row>
    <row r="6992" spans="1:4" x14ac:dyDescent="0.25">
      <c r="A6992" s="3">
        <v>28444</v>
      </c>
      <c r="B6992" s="1">
        <v>95.93</v>
      </c>
      <c r="C6992" s="6">
        <f t="shared" si="111"/>
        <v>6.3791065993150844E-3</v>
      </c>
      <c r="D6992" s="6"/>
    </row>
    <row r="6993" spans="1:4" x14ac:dyDescent="0.25">
      <c r="A6993" s="3">
        <v>28445</v>
      </c>
      <c r="B6993" s="1">
        <v>95.45</v>
      </c>
      <c r="C6993" s="6">
        <f t="shared" si="111"/>
        <v>-5.0162086580996653E-3</v>
      </c>
      <c r="D6993" s="6"/>
    </row>
    <row r="6994" spans="1:4" x14ac:dyDescent="0.25">
      <c r="A6994" s="3">
        <v>28446</v>
      </c>
      <c r="B6994" s="1">
        <v>95.16</v>
      </c>
      <c r="C6994" s="6">
        <f t="shared" si="111"/>
        <v>-3.0428647369997782E-3</v>
      </c>
      <c r="D6994" s="6"/>
    </row>
    <row r="6995" spans="1:4" x14ac:dyDescent="0.25">
      <c r="A6995" s="3">
        <v>28447</v>
      </c>
      <c r="B6995" s="1">
        <v>95.33</v>
      </c>
      <c r="C6995" s="6">
        <f t="shared" si="111"/>
        <v>1.7848710707297729E-3</v>
      </c>
      <c r="D6995" s="6"/>
    </row>
    <row r="6996" spans="1:4" x14ac:dyDescent="0.25">
      <c r="A6996" s="3">
        <v>28450</v>
      </c>
      <c r="B6996" s="1">
        <v>95.25</v>
      </c>
      <c r="C6996" s="6">
        <f t="shared" si="111"/>
        <v>-8.3954249867638131E-4</v>
      </c>
      <c r="D6996" s="6"/>
    </row>
    <row r="6997" spans="1:4" x14ac:dyDescent="0.25">
      <c r="A6997" s="3">
        <v>28451</v>
      </c>
      <c r="B6997" s="1">
        <v>96.09</v>
      </c>
      <c r="C6997" s="6">
        <f t="shared" si="111"/>
        <v>8.780238282366265E-3</v>
      </c>
      <c r="D6997" s="6"/>
    </row>
    <row r="6998" spans="1:4" x14ac:dyDescent="0.25">
      <c r="A6998" s="3">
        <v>28452</v>
      </c>
      <c r="B6998" s="1">
        <v>96.49</v>
      </c>
      <c r="C6998" s="6">
        <f t="shared" si="111"/>
        <v>4.154123743115825E-3</v>
      </c>
      <c r="D6998" s="6"/>
    </row>
    <row r="6999" spans="1:4" x14ac:dyDescent="0.25">
      <c r="A6999" s="3">
        <v>28454</v>
      </c>
      <c r="B6999" s="1">
        <v>96.69</v>
      </c>
      <c r="C6999" s="6">
        <f t="shared" si="111"/>
        <v>2.0706084631637628E-3</v>
      </c>
      <c r="D6999" s="6"/>
    </row>
    <row r="7000" spans="1:4" x14ac:dyDescent="0.25">
      <c r="A7000" s="3">
        <v>28457</v>
      </c>
      <c r="B7000" s="1">
        <v>96.04</v>
      </c>
      <c r="C7000" s="6">
        <f t="shared" si="111"/>
        <v>-6.745213142403627E-3</v>
      </c>
      <c r="D7000" s="6"/>
    </row>
    <row r="7001" spans="1:4" x14ac:dyDescent="0.25">
      <c r="A7001" s="3">
        <v>28458</v>
      </c>
      <c r="B7001" s="1">
        <v>94.55</v>
      </c>
      <c r="C7001" s="6">
        <f t="shared" si="111"/>
        <v>-1.563597624858605E-2</v>
      </c>
      <c r="D7001" s="6"/>
    </row>
    <row r="7002" spans="1:4" x14ac:dyDescent="0.25">
      <c r="A7002" s="3">
        <v>28459</v>
      </c>
      <c r="B7002" s="1">
        <v>94.83</v>
      </c>
      <c r="C7002" s="6">
        <f t="shared" si="111"/>
        <v>2.9570197911694702E-3</v>
      </c>
      <c r="D7002" s="6"/>
    </row>
    <row r="7003" spans="1:4" x14ac:dyDescent="0.25">
      <c r="A7003" s="3">
        <v>28460</v>
      </c>
      <c r="B7003" s="1">
        <v>94.69</v>
      </c>
      <c r="C7003" s="6">
        <f t="shared" si="111"/>
        <v>-1.4774169002272721E-3</v>
      </c>
      <c r="D7003" s="6"/>
    </row>
    <row r="7004" spans="1:4" x14ac:dyDescent="0.25">
      <c r="A7004" s="3">
        <v>28461</v>
      </c>
      <c r="B7004" s="1">
        <v>94.67</v>
      </c>
      <c r="C7004" s="6">
        <f t="shared" si="111"/>
        <v>-2.1123785460884208E-4</v>
      </c>
      <c r="D7004" s="6"/>
    </row>
    <row r="7005" spans="1:4" x14ac:dyDescent="0.25">
      <c r="A7005" s="3">
        <v>28464</v>
      </c>
      <c r="B7005" s="1">
        <v>94.27</v>
      </c>
      <c r="C7005" s="6">
        <f t="shared" si="111"/>
        <v>-4.2341547327409031E-3</v>
      </c>
      <c r="D7005" s="6"/>
    </row>
    <row r="7006" spans="1:4" x14ac:dyDescent="0.25">
      <c r="A7006" s="3">
        <v>28465</v>
      </c>
      <c r="B7006" s="1">
        <v>92.83</v>
      </c>
      <c r="C7006" s="6">
        <f t="shared" si="111"/>
        <v>-1.5393141996217739E-2</v>
      </c>
      <c r="D7006" s="6"/>
    </row>
    <row r="7007" spans="1:4" x14ac:dyDescent="0.25">
      <c r="A7007" s="3">
        <v>28466</v>
      </c>
      <c r="B7007" s="1">
        <v>92.78</v>
      </c>
      <c r="C7007" s="6">
        <f t="shared" si="111"/>
        <v>-5.3876408824356573E-4</v>
      </c>
      <c r="D7007" s="6"/>
    </row>
    <row r="7008" spans="1:4" x14ac:dyDescent="0.25">
      <c r="A7008" s="3">
        <v>28467</v>
      </c>
      <c r="B7008" s="1">
        <v>92.96</v>
      </c>
      <c r="C7008" s="6">
        <f t="shared" si="111"/>
        <v>1.9381937800034821E-3</v>
      </c>
      <c r="D7008" s="6"/>
    </row>
    <row r="7009" spans="1:4" x14ac:dyDescent="0.25">
      <c r="A7009" s="3">
        <v>28468</v>
      </c>
      <c r="B7009" s="1">
        <v>93.65</v>
      </c>
      <c r="C7009" s="6">
        <f t="shared" si="111"/>
        <v>7.3951357864965924E-3</v>
      </c>
      <c r="D7009" s="6"/>
    </row>
    <row r="7010" spans="1:4" x14ac:dyDescent="0.25">
      <c r="A7010" s="3">
        <v>28471</v>
      </c>
      <c r="B7010" s="1">
        <v>93.63</v>
      </c>
      <c r="C7010" s="6">
        <f t="shared" si="111"/>
        <v>-2.135839392998639E-4</v>
      </c>
      <c r="D7010" s="6"/>
    </row>
    <row r="7011" spans="1:4" x14ac:dyDescent="0.25">
      <c r="A7011" s="3">
        <v>28472</v>
      </c>
      <c r="B7011" s="1">
        <v>93.56</v>
      </c>
      <c r="C7011" s="6">
        <f t="shared" si="111"/>
        <v>-7.4790323481936454E-4</v>
      </c>
      <c r="D7011" s="6"/>
    </row>
    <row r="7012" spans="1:4" x14ac:dyDescent="0.25">
      <c r="A7012" s="3">
        <v>28473</v>
      </c>
      <c r="B7012" s="1">
        <v>94.03</v>
      </c>
      <c r="C7012" s="6">
        <f t="shared" si="111"/>
        <v>5.0109385730073104E-3</v>
      </c>
      <c r="D7012" s="6"/>
    </row>
    <row r="7013" spans="1:4" x14ac:dyDescent="0.25">
      <c r="A7013" s="3">
        <v>28474</v>
      </c>
      <c r="B7013" s="1">
        <v>93.55</v>
      </c>
      <c r="C7013" s="6">
        <f t="shared" si="111"/>
        <v>-5.1178275688869897E-3</v>
      </c>
      <c r="D7013" s="6"/>
    </row>
    <row r="7014" spans="1:4" x14ac:dyDescent="0.25">
      <c r="A7014" s="3">
        <v>28475</v>
      </c>
      <c r="B7014" s="1">
        <v>93.4</v>
      </c>
      <c r="C7014" s="6">
        <f t="shared" si="111"/>
        <v>-1.6047074853015463E-3</v>
      </c>
      <c r="D7014" s="6"/>
    </row>
    <row r="7015" spans="1:4" x14ac:dyDescent="0.25">
      <c r="A7015" s="3">
        <v>28478</v>
      </c>
      <c r="B7015" s="1">
        <v>92.69</v>
      </c>
      <c r="C7015" s="6">
        <f t="shared" si="111"/>
        <v>-7.6307533470556903E-3</v>
      </c>
      <c r="D7015" s="6"/>
    </row>
    <row r="7016" spans="1:4" x14ac:dyDescent="0.25">
      <c r="A7016" s="3">
        <v>28479</v>
      </c>
      <c r="B7016" s="1">
        <v>92.5</v>
      </c>
      <c r="C7016" s="6">
        <f t="shared" si="111"/>
        <v>-2.0519473693617757E-3</v>
      </c>
      <c r="D7016" s="6"/>
    </row>
    <row r="7017" spans="1:4" x14ac:dyDescent="0.25">
      <c r="A7017" s="3">
        <v>28480</v>
      </c>
      <c r="B7017" s="1">
        <v>93.05</v>
      </c>
      <c r="C7017" s="6">
        <f t="shared" si="111"/>
        <v>5.9283385698801943E-3</v>
      </c>
      <c r="D7017" s="6"/>
    </row>
    <row r="7018" spans="1:4" x14ac:dyDescent="0.25">
      <c r="A7018" s="3">
        <v>28481</v>
      </c>
      <c r="B7018" s="1">
        <v>93.8</v>
      </c>
      <c r="C7018" s="6">
        <f t="shared" si="111"/>
        <v>8.0278729239191896E-3</v>
      </c>
      <c r="D7018" s="6"/>
    </row>
    <row r="7019" spans="1:4" x14ac:dyDescent="0.25">
      <c r="A7019" s="3">
        <v>28482</v>
      </c>
      <c r="B7019" s="1">
        <v>94.69</v>
      </c>
      <c r="C7019" s="6">
        <f t="shared" si="111"/>
        <v>9.4435419832297664E-3</v>
      </c>
      <c r="D7019" s="6"/>
    </row>
    <row r="7020" spans="1:4" x14ac:dyDescent="0.25">
      <c r="A7020" s="3">
        <v>28486</v>
      </c>
      <c r="B7020" s="1">
        <v>94.69</v>
      </c>
      <c r="C7020" s="6">
        <f t="shared" si="111"/>
        <v>0</v>
      </c>
      <c r="D7020" s="6"/>
    </row>
    <row r="7021" spans="1:4" x14ac:dyDescent="0.25">
      <c r="A7021" s="3">
        <v>28487</v>
      </c>
      <c r="B7021" s="1">
        <v>94.75</v>
      </c>
      <c r="C7021" s="6">
        <f t="shared" si="111"/>
        <v>6.3344596712709375E-4</v>
      </c>
      <c r="D7021" s="6"/>
    </row>
    <row r="7022" spans="1:4" x14ac:dyDescent="0.25">
      <c r="A7022" s="3">
        <v>28488</v>
      </c>
      <c r="B7022" s="1">
        <v>94.94</v>
      </c>
      <c r="C7022" s="6">
        <f t="shared" si="111"/>
        <v>2.0032691606362385E-3</v>
      </c>
      <c r="D7022" s="6"/>
    </row>
    <row r="7023" spans="1:4" x14ac:dyDescent="0.25">
      <c r="A7023" s="3">
        <v>28489</v>
      </c>
      <c r="B7023" s="1">
        <v>95.1</v>
      </c>
      <c r="C7023" s="6">
        <f t="shared" si="111"/>
        <v>1.6838564281725307E-3</v>
      </c>
      <c r="D7023" s="6"/>
    </row>
    <row r="7024" spans="1:4" x14ac:dyDescent="0.25">
      <c r="A7024" s="3">
        <v>28493</v>
      </c>
      <c r="B7024" s="1">
        <v>93.82</v>
      </c>
      <c r="C7024" s="6">
        <f t="shared" si="111"/>
        <v>-1.3550916651032701E-2</v>
      </c>
      <c r="D7024" s="6"/>
    </row>
    <row r="7025" spans="1:4" x14ac:dyDescent="0.25">
      <c r="A7025" s="3">
        <v>28494</v>
      </c>
      <c r="B7025" s="1">
        <v>93.52</v>
      </c>
      <c r="C7025" s="6">
        <f t="shared" si="111"/>
        <v>-3.2027357364989737E-3</v>
      </c>
      <c r="D7025" s="6"/>
    </row>
    <row r="7026" spans="1:4" x14ac:dyDescent="0.25">
      <c r="A7026" s="3">
        <v>28495</v>
      </c>
      <c r="B7026" s="1">
        <v>92.74</v>
      </c>
      <c r="C7026" s="6">
        <f t="shared" si="111"/>
        <v>-8.3754382004982073E-3</v>
      </c>
      <c r="D7026" s="6"/>
    </row>
    <row r="7027" spans="1:4" x14ac:dyDescent="0.25">
      <c r="A7027" s="3">
        <v>28496</v>
      </c>
      <c r="B7027" s="1">
        <v>91.62</v>
      </c>
      <c r="C7027" s="6">
        <f t="shared" si="111"/>
        <v>-1.2150290504718574E-2</v>
      </c>
      <c r="D7027" s="6"/>
    </row>
    <row r="7028" spans="1:4" x14ac:dyDescent="0.25">
      <c r="A7028" s="3">
        <v>28499</v>
      </c>
      <c r="B7028" s="1">
        <v>90.64</v>
      </c>
      <c r="C7028" s="6">
        <f t="shared" si="111"/>
        <v>-1.075397173884521E-2</v>
      </c>
      <c r="D7028" s="6"/>
    </row>
    <row r="7029" spans="1:4" x14ac:dyDescent="0.25">
      <c r="A7029" s="3">
        <v>28500</v>
      </c>
      <c r="B7029" s="1">
        <v>90.17</v>
      </c>
      <c r="C7029" s="6">
        <f t="shared" si="111"/>
        <v>-5.1988392079355007E-3</v>
      </c>
      <c r="D7029" s="6"/>
    </row>
    <row r="7030" spans="1:4" x14ac:dyDescent="0.25">
      <c r="A7030" s="3">
        <v>28501</v>
      </c>
      <c r="B7030" s="1">
        <v>89.74</v>
      </c>
      <c r="C7030" s="6">
        <f t="shared" si="111"/>
        <v>-4.7801769639781401E-3</v>
      </c>
      <c r="D7030" s="6"/>
    </row>
    <row r="7031" spans="1:4" x14ac:dyDescent="0.25">
      <c r="A7031" s="3">
        <v>28502</v>
      </c>
      <c r="B7031" s="1">
        <v>89.82</v>
      </c>
      <c r="C7031" s="6">
        <f t="shared" si="111"/>
        <v>8.9106711175468336E-4</v>
      </c>
      <c r="D7031" s="6"/>
    </row>
    <row r="7032" spans="1:4" x14ac:dyDescent="0.25">
      <c r="A7032" s="3">
        <v>28503</v>
      </c>
      <c r="B7032" s="1">
        <v>89.69</v>
      </c>
      <c r="C7032" s="6">
        <f t="shared" si="111"/>
        <v>-1.4483875296802365E-3</v>
      </c>
      <c r="D7032" s="6"/>
    </row>
    <row r="7033" spans="1:4" x14ac:dyDescent="0.25">
      <c r="A7033" s="3">
        <v>28506</v>
      </c>
      <c r="B7033" s="1">
        <v>89.43</v>
      </c>
      <c r="C7033" s="6">
        <f t="shared" si="111"/>
        <v>-2.9030837718218051E-3</v>
      </c>
      <c r="D7033" s="6"/>
    </row>
    <row r="7034" spans="1:4" x14ac:dyDescent="0.25">
      <c r="A7034" s="3">
        <v>28507</v>
      </c>
      <c r="B7034" s="1">
        <v>89.88</v>
      </c>
      <c r="C7034" s="6">
        <f t="shared" si="111"/>
        <v>5.019250959038545E-3</v>
      </c>
      <c r="D7034" s="6"/>
    </row>
    <row r="7035" spans="1:4" x14ac:dyDescent="0.25">
      <c r="A7035" s="3">
        <v>28508</v>
      </c>
      <c r="B7035" s="1">
        <v>90.56</v>
      </c>
      <c r="C7035" s="6">
        <f t="shared" si="111"/>
        <v>7.5371671377444001E-3</v>
      </c>
      <c r="D7035" s="6"/>
    </row>
    <row r="7036" spans="1:4" x14ac:dyDescent="0.25">
      <c r="A7036" s="3">
        <v>28509</v>
      </c>
      <c r="B7036" s="1">
        <v>90.09</v>
      </c>
      <c r="C7036" s="6">
        <f t="shared" si="111"/>
        <v>-5.2034437915242406E-3</v>
      </c>
      <c r="D7036" s="6"/>
    </row>
    <row r="7037" spans="1:4" x14ac:dyDescent="0.25">
      <c r="A7037" s="3">
        <v>28510</v>
      </c>
      <c r="B7037" s="1">
        <v>89.89</v>
      </c>
      <c r="C7037" s="6">
        <f t="shared" si="111"/>
        <v>-2.2224700780407516E-3</v>
      </c>
      <c r="D7037" s="6"/>
    </row>
    <row r="7038" spans="1:4" x14ac:dyDescent="0.25">
      <c r="A7038" s="3">
        <v>28513</v>
      </c>
      <c r="B7038" s="1">
        <v>89.24</v>
      </c>
      <c r="C7038" s="6">
        <f t="shared" si="111"/>
        <v>-7.2573310209762404E-3</v>
      </c>
      <c r="D7038" s="6"/>
    </row>
    <row r="7039" spans="1:4" x14ac:dyDescent="0.25">
      <c r="A7039" s="3">
        <v>28514</v>
      </c>
      <c r="B7039" s="1">
        <v>89.25</v>
      </c>
      <c r="C7039" s="6">
        <f t="shared" si="111"/>
        <v>1.1205109541679998E-4</v>
      </c>
      <c r="D7039" s="6"/>
    </row>
    <row r="7040" spans="1:4" x14ac:dyDescent="0.25">
      <c r="A7040" s="3">
        <v>28515</v>
      </c>
      <c r="B7040" s="1">
        <v>89.39</v>
      </c>
      <c r="C7040" s="6">
        <f t="shared" si="111"/>
        <v>1.567398440012676E-3</v>
      </c>
      <c r="D7040" s="6"/>
    </row>
    <row r="7041" spans="1:4" x14ac:dyDescent="0.25">
      <c r="A7041" s="3">
        <v>28516</v>
      </c>
      <c r="B7041" s="1">
        <v>88.58</v>
      </c>
      <c r="C7041" s="6">
        <f t="shared" si="111"/>
        <v>-9.1027206047091403E-3</v>
      </c>
      <c r="D7041" s="6"/>
    </row>
    <row r="7042" spans="1:4" x14ac:dyDescent="0.25">
      <c r="A7042" s="3">
        <v>28517</v>
      </c>
      <c r="B7042" s="1">
        <v>88.58</v>
      </c>
      <c r="C7042" s="6">
        <f t="shared" si="111"/>
        <v>0</v>
      </c>
      <c r="D7042" s="6"/>
    </row>
    <row r="7043" spans="1:4" x14ac:dyDescent="0.25">
      <c r="A7043" s="3">
        <v>28520</v>
      </c>
      <c r="B7043" s="1">
        <v>89.34</v>
      </c>
      <c r="C7043" s="6">
        <f t="shared" si="111"/>
        <v>8.5432174289204379E-3</v>
      </c>
      <c r="D7043" s="6"/>
    </row>
    <row r="7044" spans="1:4" x14ac:dyDescent="0.25">
      <c r="A7044" s="3">
        <v>28521</v>
      </c>
      <c r="B7044" s="1">
        <v>89.25</v>
      </c>
      <c r="C7044" s="6">
        <f t="shared" ref="C7044:C7107" si="112">LN(B7044/B7043)</f>
        <v>-1.0078952642241718E-3</v>
      </c>
      <c r="D7044" s="6"/>
    </row>
    <row r="7045" spans="1:4" x14ac:dyDescent="0.25">
      <c r="A7045" s="3">
        <v>28522</v>
      </c>
      <c r="B7045" s="1">
        <v>89.93</v>
      </c>
      <c r="C7045" s="6">
        <f t="shared" si="112"/>
        <v>7.5901692666756528E-3</v>
      </c>
      <c r="D7045" s="6"/>
    </row>
    <row r="7046" spans="1:4" x14ac:dyDescent="0.25">
      <c r="A7046" s="3">
        <v>28523</v>
      </c>
      <c r="B7046" s="1">
        <v>90.13</v>
      </c>
      <c r="C7046" s="6">
        <f t="shared" si="112"/>
        <v>2.2214826418941818E-3</v>
      </c>
      <c r="D7046" s="6"/>
    </row>
    <row r="7047" spans="1:4" x14ac:dyDescent="0.25">
      <c r="A7047" s="3">
        <v>28524</v>
      </c>
      <c r="B7047" s="1">
        <v>89.62</v>
      </c>
      <c r="C7047" s="6">
        <f t="shared" si="112"/>
        <v>-5.6745632103213815E-3</v>
      </c>
      <c r="D7047" s="6"/>
    </row>
    <row r="7048" spans="1:4" x14ac:dyDescent="0.25">
      <c r="A7048" s="3">
        <v>28527</v>
      </c>
      <c r="B7048" s="1">
        <v>89.5</v>
      </c>
      <c r="C7048" s="6">
        <f t="shared" si="112"/>
        <v>-1.3398840771872823E-3</v>
      </c>
      <c r="D7048" s="6"/>
    </row>
    <row r="7049" spans="1:4" x14ac:dyDescent="0.25">
      <c r="A7049" s="3">
        <v>28528</v>
      </c>
      <c r="B7049" s="1">
        <v>90.33</v>
      </c>
      <c r="C7049" s="6">
        <f t="shared" si="112"/>
        <v>9.2310058809424514E-3</v>
      </c>
      <c r="D7049" s="6"/>
    </row>
    <row r="7050" spans="1:4" x14ac:dyDescent="0.25">
      <c r="A7050" s="3">
        <v>28529</v>
      </c>
      <c r="B7050" s="1">
        <v>90.83</v>
      </c>
      <c r="C7050" s="6">
        <f t="shared" si="112"/>
        <v>5.5199963523701306E-3</v>
      </c>
      <c r="D7050" s="6"/>
    </row>
    <row r="7051" spans="1:4" x14ac:dyDescent="0.25">
      <c r="A7051" s="3">
        <v>28530</v>
      </c>
      <c r="B7051" s="1">
        <v>90.3</v>
      </c>
      <c r="C7051" s="6">
        <f t="shared" si="112"/>
        <v>-5.852167091182481E-3</v>
      </c>
      <c r="D7051" s="6"/>
    </row>
    <row r="7052" spans="1:4" x14ac:dyDescent="0.25">
      <c r="A7052" s="3">
        <v>28531</v>
      </c>
      <c r="B7052" s="1">
        <v>90.08</v>
      </c>
      <c r="C7052" s="6">
        <f t="shared" si="112"/>
        <v>-2.4392960315594188E-3</v>
      </c>
      <c r="D7052" s="6"/>
    </row>
    <row r="7053" spans="1:4" x14ac:dyDescent="0.25">
      <c r="A7053" s="3">
        <v>28534</v>
      </c>
      <c r="B7053" s="1">
        <v>89.86</v>
      </c>
      <c r="C7053" s="6">
        <f t="shared" si="112"/>
        <v>-2.4452607493663679E-3</v>
      </c>
      <c r="D7053" s="6"/>
    </row>
    <row r="7054" spans="1:4" x14ac:dyDescent="0.25">
      <c r="A7054" s="3">
        <v>28535</v>
      </c>
      <c r="B7054" s="1">
        <v>89.04</v>
      </c>
      <c r="C7054" s="6">
        <f t="shared" si="112"/>
        <v>-9.1671966747244437E-3</v>
      </c>
      <c r="D7054" s="6"/>
    </row>
    <row r="7055" spans="1:4" x14ac:dyDescent="0.25">
      <c r="A7055" s="3">
        <v>28536</v>
      </c>
      <c r="B7055" s="1">
        <v>88.83</v>
      </c>
      <c r="C7055" s="6">
        <f t="shared" si="112"/>
        <v>-2.3612761856799313E-3</v>
      </c>
      <c r="D7055" s="6"/>
    </row>
    <row r="7056" spans="1:4" x14ac:dyDescent="0.25">
      <c r="A7056" s="3">
        <v>28537</v>
      </c>
      <c r="B7056" s="1">
        <v>88.08</v>
      </c>
      <c r="C7056" s="6">
        <f t="shared" si="112"/>
        <v>-8.4789383671850238E-3</v>
      </c>
      <c r="D7056" s="6"/>
    </row>
    <row r="7057" spans="1:4" x14ac:dyDescent="0.25">
      <c r="A7057" s="3">
        <v>28538</v>
      </c>
      <c r="B7057" s="1">
        <v>87.96</v>
      </c>
      <c r="C7057" s="6">
        <f t="shared" si="112"/>
        <v>-1.3633267278641645E-3</v>
      </c>
      <c r="D7057" s="6"/>
    </row>
    <row r="7058" spans="1:4" x14ac:dyDescent="0.25">
      <c r="A7058" s="3">
        <v>28542</v>
      </c>
      <c r="B7058" s="1">
        <v>87.59</v>
      </c>
      <c r="C7058" s="6">
        <f t="shared" si="112"/>
        <v>-4.2153295115627334E-3</v>
      </c>
      <c r="D7058" s="6"/>
    </row>
    <row r="7059" spans="1:4" x14ac:dyDescent="0.25">
      <c r="A7059" s="3">
        <v>28543</v>
      </c>
      <c r="B7059" s="1">
        <v>87.56</v>
      </c>
      <c r="C7059" s="6">
        <f t="shared" si="112"/>
        <v>-3.4256352033538474E-4</v>
      </c>
      <c r="D7059" s="6"/>
    </row>
    <row r="7060" spans="1:4" x14ac:dyDescent="0.25">
      <c r="A7060" s="3">
        <v>28544</v>
      </c>
      <c r="B7060" s="1">
        <v>87.64</v>
      </c>
      <c r="C7060" s="6">
        <f t="shared" si="112"/>
        <v>9.1324207260352571E-4</v>
      </c>
      <c r="D7060" s="6"/>
    </row>
    <row r="7061" spans="1:4" x14ac:dyDescent="0.25">
      <c r="A7061" s="3">
        <v>28545</v>
      </c>
      <c r="B7061" s="1">
        <v>88.49</v>
      </c>
      <c r="C7061" s="6">
        <f t="shared" si="112"/>
        <v>9.6520365519930061E-3</v>
      </c>
      <c r="D7061" s="6"/>
    </row>
    <row r="7062" spans="1:4" x14ac:dyDescent="0.25">
      <c r="A7062" s="3">
        <v>28548</v>
      </c>
      <c r="B7062" s="1">
        <v>87.72</v>
      </c>
      <c r="C7062" s="6">
        <f t="shared" si="112"/>
        <v>-8.739627729571358E-3</v>
      </c>
      <c r="D7062" s="6"/>
    </row>
    <row r="7063" spans="1:4" x14ac:dyDescent="0.25">
      <c r="A7063" s="3">
        <v>28549</v>
      </c>
      <c r="B7063" s="1">
        <v>87.04</v>
      </c>
      <c r="C7063" s="6">
        <f t="shared" si="112"/>
        <v>-7.7821404420548509E-3</v>
      </c>
      <c r="D7063" s="6"/>
    </row>
    <row r="7064" spans="1:4" x14ac:dyDescent="0.25">
      <c r="A7064" s="3">
        <v>28550</v>
      </c>
      <c r="B7064" s="1">
        <v>87.19</v>
      </c>
      <c r="C7064" s="6">
        <f t="shared" si="112"/>
        <v>1.7218623320911515E-3</v>
      </c>
      <c r="D7064" s="6"/>
    </row>
    <row r="7065" spans="1:4" x14ac:dyDescent="0.25">
      <c r="A7065" s="3">
        <v>28551</v>
      </c>
      <c r="B7065" s="1">
        <v>87.32</v>
      </c>
      <c r="C7065" s="6">
        <f t="shared" si="112"/>
        <v>1.4898862420194769E-3</v>
      </c>
      <c r="D7065" s="6"/>
    </row>
    <row r="7066" spans="1:4" x14ac:dyDescent="0.25">
      <c r="A7066" s="3">
        <v>28552</v>
      </c>
      <c r="B7066" s="1">
        <v>87.45</v>
      </c>
      <c r="C7066" s="6">
        <f t="shared" si="112"/>
        <v>1.4876697828680222E-3</v>
      </c>
      <c r="D7066" s="6"/>
    </row>
    <row r="7067" spans="1:4" x14ac:dyDescent="0.25">
      <c r="A7067" s="3">
        <v>28555</v>
      </c>
      <c r="B7067" s="1">
        <v>86.9</v>
      </c>
      <c r="C7067" s="6">
        <f t="shared" si="112"/>
        <v>-6.309169193264721E-3</v>
      </c>
      <c r="D7067" s="6"/>
    </row>
    <row r="7068" spans="1:4" x14ac:dyDescent="0.25">
      <c r="A7068" s="3">
        <v>28556</v>
      </c>
      <c r="B7068" s="1">
        <v>87.36</v>
      </c>
      <c r="C7068" s="6">
        <f t="shared" si="112"/>
        <v>5.2794797252484846E-3</v>
      </c>
      <c r="D7068" s="6"/>
    </row>
    <row r="7069" spans="1:4" x14ac:dyDescent="0.25">
      <c r="A7069" s="3">
        <v>28557</v>
      </c>
      <c r="B7069" s="1">
        <v>87.84</v>
      </c>
      <c r="C7069" s="6">
        <f t="shared" si="112"/>
        <v>5.4794657646255705E-3</v>
      </c>
      <c r="D7069" s="6"/>
    </row>
    <row r="7070" spans="1:4" x14ac:dyDescent="0.25">
      <c r="A7070" s="3">
        <v>28558</v>
      </c>
      <c r="B7070" s="1">
        <v>87.89</v>
      </c>
      <c r="C7070" s="6">
        <f t="shared" si="112"/>
        <v>5.6905481533334721E-4</v>
      </c>
      <c r="D7070" s="6"/>
    </row>
    <row r="7071" spans="1:4" x14ac:dyDescent="0.25">
      <c r="A7071" s="3">
        <v>28559</v>
      </c>
      <c r="B7071" s="1">
        <v>88.88</v>
      </c>
      <c r="C7071" s="6">
        <f t="shared" si="112"/>
        <v>1.1201112754820696E-2</v>
      </c>
      <c r="D7071" s="6"/>
    </row>
    <row r="7072" spans="1:4" x14ac:dyDescent="0.25">
      <c r="A7072" s="3">
        <v>28562</v>
      </c>
      <c r="B7072" s="1">
        <v>88.95</v>
      </c>
      <c r="C7072" s="6">
        <f t="shared" si="112"/>
        <v>7.8726878046974735E-4</v>
      </c>
      <c r="D7072" s="6"/>
    </row>
    <row r="7073" spans="1:4" x14ac:dyDescent="0.25">
      <c r="A7073" s="3">
        <v>28563</v>
      </c>
      <c r="B7073" s="1">
        <v>89.35</v>
      </c>
      <c r="C7073" s="6">
        <f t="shared" si="112"/>
        <v>4.4868274935928182E-3</v>
      </c>
      <c r="D7073" s="6"/>
    </row>
    <row r="7074" spans="1:4" x14ac:dyDescent="0.25">
      <c r="A7074" s="3">
        <v>28564</v>
      </c>
      <c r="B7074" s="1">
        <v>89.12</v>
      </c>
      <c r="C7074" s="6">
        <f t="shared" si="112"/>
        <v>-2.5774654264629953E-3</v>
      </c>
      <c r="D7074" s="6"/>
    </row>
    <row r="7075" spans="1:4" x14ac:dyDescent="0.25">
      <c r="A7075" s="3">
        <v>28565</v>
      </c>
      <c r="B7075" s="1">
        <v>89.51</v>
      </c>
      <c r="C7075" s="6">
        <f t="shared" si="112"/>
        <v>4.3665747038737256E-3</v>
      </c>
      <c r="D7075" s="6"/>
    </row>
    <row r="7076" spans="1:4" x14ac:dyDescent="0.25">
      <c r="A7076" s="3">
        <v>28566</v>
      </c>
      <c r="B7076" s="1">
        <v>90.2</v>
      </c>
      <c r="C7076" s="6">
        <f t="shared" si="112"/>
        <v>7.6790761857303078E-3</v>
      </c>
      <c r="D7076" s="6"/>
    </row>
    <row r="7077" spans="1:4" x14ac:dyDescent="0.25">
      <c r="A7077" s="3">
        <v>28569</v>
      </c>
      <c r="B7077" s="1">
        <v>90.82</v>
      </c>
      <c r="C7077" s="6">
        <f t="shared" si="112"/>
        <v>6.850098601227061E-3</v>
      </c>
      <c r="D7077" s="6"/>
    </row>
    <row r="7078" spans="1:4" x14ac:dyDescent="0.25">
      <c r="A7078" s="3">
        <v>28570</v>
      </c>
      <c r="B7078" s="1">
        <v>89.79</v>
      </c>
      <c r="C7078" s="6">
        <f t="shared" si="112"/>
        <v>-1.140591513708766E-2</v>
      </c>
      <c r="D7078" s="6"/>
    </row>
    <row r="7079" spans="1:4" x14ac:dyDescent="0.25">
      <c r="A7079" s="3">
        <v>28571</v>
      </c>
      <c r="B7079" s="1">
        <v>89.47</v>
      </c>
      <c r="C7079" s="6">
        <f t="shared" si="112"/>
        <v>-3.5702369732127409E-3</v>
      </c>
      <c r="D7079" s="6"/>
    </row>
    <row r="7080" spans="1:4" x14ac:dyDescent="0.25">
      <c r="A7080" s="3">
        <v>28572</v>
      </c>
      <c r="B7080" s="1">
        <v>89.36</v>
      </c>
      <c r="C7080" s="6">
        <f t="shared" si="112"/>
        <v>-1.2302187985593831E-3</v>
      </c>
      <c r="D7080" s="6"/>
    </row>
    <row r="7081" spans="1:4" x14ac:dyDescent="0.25">
      <c r="A7081" s="3">
        <v>28576</v>
      </c>
      <c r="B7081" s="1">
        <v>88.87</v>
      </c>
      <c r="C7081" s="6">
        <f t="shared" si="112"/>
        <v>-5.4985270105614298E-3</v>
      </c>
      <c r="D7081" s="6"/>
    </row>
    <row r="7082" spans="1:4" x14ac:dyDescent="0.25">
      <c r="A7082" s="3">
        <v>28577</v>
      </c>
      <c r="B7082" s="1">
        <v>89.5</v>
      </c>
      <c r="C7082" s="6">
        <f t="shared" si="112"/>
        <v>7.0639975304258029E-3</v>
      </c>
      <c r="D7082" s="6"/>
    </row>
    <row r="7083" spans="1:4" x14ac:dyDescent="0.25">
      <c r="A7083" s="3">
        <v>28578</v>
      </c>
      <c r="B7083" s="1">
        <v>89.64</v>
      </c>
      <c r="C7083" s="6">
        <f t="shared" si="112"/>
        <v>1.5630236519164602E-3</v>
      </c>
      <c r="D7083" s="6"/>
    </row>
    <row r="7084" spans="1:4" x14ac:dyDescent="0.25">
      <c r="A7084" s="3">
        <v>28579</v>
      </c>
      <c r="B7084" s="1">
        <v>89.41</v>
      </c>
      <c r="C7084" s="6">
        <f t="shared" si="112"/>
        <v>-2.5691161854996198E-3</v>
      </c>
      <c r="D7084" s="6"/>
    </row>
    <row r="7085" spans="1:4" x14ac:dyDescent="0.25">
      <c r="A7085" s="3">
        <v>28580</v>
      </c>
      <c r="B7085" s="1">
        <v>89.21</v>
      </c>
      <c r="C7085" s="6">
        <f t="shared" si="112"/>
        <v>-2.2393918215346809E-3</v>
      </c>
      <c r="D7085" s="6"/>
    </row>
    <row r="7086" spans="1:4" x14ac:dyDescent="0.25">
      <c r="A7086" s="3">
        <v>28583</v>
      </c>
      <c r="B7086" s="1">
        <v>88.46</v>
      </c>
      <c r="C7086" s="6">
        <f t="shared" si="112"/>
        <v>-8.442668485511404E-3</v>
      </c>
      <c r="D7086" s="6"/>
    </row>
    <row r="7087" spans="1:4" x14ac:dyDescent="0.25">
      <c r="A7087" s="3">
        <v>28584</v>
      </c>
      <c r="B7087" s="1">
        <v>88.86</v>
      </c>
      <c r="C7087" s="6">
        <f t="shared" si="112"/>
        <v>4.5116250675818828E-3</v>
      </c>
      <c r="D7087" s="6"/>
    </row>
    <row r="7088" spans="1:4" x14ac:dyDescent="0.25">
      <c r="A7088" s="3">
        <v>28585</v>
      </c>
      <c r="B7088" s="1">
        <v>89.64</v>
      </c>
      <c r="C7088" s="6">
        <f t="shared" si="112"/>
        <v>8.7395514249638331E-3</v>
      </c>
      <c r="D7088" s="6"/>
    </row>
    <row r="7089" spans="1:4" x14ac:dyDescent="0.25">
      <c r="A7089" s="3">
        <v>28586</v>
      </c>
      <c r="B7089" s="1">
        <v>89.79</v>
      </c>
      <c r="C7089" s="6">
        <f t="shared" si="112"/>
        <v>1.6719615999910287E-3</v>
      </c>
      <c r="D7089" s="6"/>
    </row>
    <row r="7090" spans="1:4" x14ac:dyDescent="0.25">
      <c r="A7090" s="3">
        <v>28587</v>
      </c>
      <c r="B7090" s="1">
        <v>90.17</v>
      </c>
      <c r="C7090" s="6">
        <f t="shared" si="112"/>
        <v>4.2231669790980296E-3</v>
      </c>
      <c r="D7090" s="6"/>
    </row>
    <row r="7091" spans="1:4" x14ac:dyDescent="0.25">
      <c r="A7091" s="3">
        <v>28590</v>
      </c>
      <c r="B7091" s="1">
        <v>90.49</v>
      </c>
      <c r="C7091" s="6">
        <f t="shared" si="112"/>
        <v>3.5425698512265131E-3</v>
      </c>
      <c r="D7091" s="6"/>
    </row>
    <row r="7092" spans="1:4" x14ac:dyDescent="0.25">
      <c r="A7092" s="3">
        <v>28591</v>
      </c>
      <c r="B7092" s="1">
        <v>90.25</v>
      </c>
      <c r="C7092" s="6">
        <f t="shared" si="112"/>
        <v>-2.6557501500514753E-3</v>
      </c>
      <c r="D7092" s="6"/>
    </row>
    <row r="7093" spans="1:4" x14ac:dyDescent="0.25">
      <c r="A7093" s="3">
        <v>28592</v>
      </c>
      <c r="B7093" s="1">
        <v>90.11</v>
      </c>
      <c r="C7093" s="6">
        <f t="shared" si="112"/>
        <v>-1.5524509660443553E-3</v>
      </c>
      <c r="D7093" s="6"/>
    </row>
    <row r="7094" spans="1:4" x14ac:dyDescent="0.25">
      <c r="A7094" s="3">
        <v>28593</v>
      </c>
      <c r="B7094" s="1">
        <v>90.98</v>
      </c>
      <c r="C7094" s="6">
        <f t="shared" si="112"/>
        <v>9.6085558949122202E-3</v>
      </c>
      <c r="D7094" s="6"/>
    </row>
    <row r="7095" spans="1:4" x14ac:dyDescent="0.25">
      <c r="A7095" s="3">
        <v>28594</v>
      </c>
      <c r="B7095" s="1">
        <v>92.92</v>
      </c>
      <c r="C7095" s="6">
        <f t="shared" si="112"/>
        <v>2.1099205760350445E-2</v>
      </c>
      <c r="D7095" s="6"/>
    </row>
    <row r="7096" spans="1:4" x14ac:dyDescent="0.25">
      <c r="A7096" s="3">
        <v>28597</v>
      </c>
      <c r="B7096" s="1">
        <v>94.45</v>
      </c>
      <c r="C7096" s="6">
        <f t="shared" si="112"/>
        <v>1.633168604531017E-2</v>
      </c>
      <c r="D7096" s="6"/>
    </row>
    <row r="7097" spans="1:4" x14ac:dyDescent="0.25">
      <c r="A7097" s="3">
        <v>28598</v>
      </c>
      <c r="B7097" s="1">
        <v>93.43</v>
      </c>
      <c r="C7097" s="6">
        <f t="shared" si="112"/>
        <v>-1.0858101142654281E-2</v>
      </c>
      <c r="D7097" s="6"/>
    </row>
    <row r="7098" spans="1:4" x14ac:dyDescent="0.25">
      <c r="A7098" s="3">
        <v>28599</v>
      </c>
      <c r="B7098" s="1">
        <v>93.86</v>
      </c>
      <c r="C7098" s="6">
        <f t="shared" si="112"/>
        <v>4.5918175614073024E-3</v>
      </c>
      <c r="D7098" s="6"/>
    </row>
    <row r="7099" spans="1:4" x14ac:dyDescent="0.25">
      <c r="A7099" s="3">
        <v>28600</v>
      </c>
      <c r="B7099" s="1">
        <v>94.54</v>
      </c>
      <c r="C7099" s="6">
        <f t="shared" si="112"/>
        <v>7.218714998818738E-3</v>
      </c>
      <c r="D7099" s="6"/>
    </row>
    <row r="7100" spans="1:4" x14ac:dyDescent="0.25">
      <c r="A7100" s="3">
        <v>28601</v>
      </c>
      <c r="B7100" s="1">
        <v>94.34</v>
      </c>
      <c r="C7100" s="6">
        <f t="shared" si="112"/>
        <v>-2.1177475089746651E-3</v>
      </c>
      <c r="D7100" s="6"/>
    </row>
    <row r="7101" spans="1:4" x14ac:dyDescent="0.25">
      <c r="A7101" s="3">
        <v>28604</v>
      </c>
      <c r="B7101" s="1">
        <v>95.77</v>
      </c>
      <c r="C7101" s="6">
        <f t="shared" si="112"/>
        <v>1.504420567741219E-2</v>
      </c>
      <c r="D7101" s="6"/>
    </row>
    <row r="7102" spans="1:4" x14ac:dyDescent="0.25">
      <c r="A7102" s="3">
        <v>28605</v>
      </c>
      <c r="B7102" s="1">
        <v>96.64</v>
      </c>
      <c r="C7102" s="6">
        <f t="shared" si="112"/>
        <v>9.0432506529768558E-3</v>
      </c>
      <c r="D7102" s="6"/>
    </row>
    <row r="7103" spans="1:4" x14ac:dyDescent="0.25">
      <c r="A7103" s="3">
        <v>28606</v>
      </c>
      <c r="B7103" s="1">
        <v>96.82</v>
      </c>
      <c r="C7103" s="6">
        <f t="shared" si="112"/>
        <v>1.8608503250434289E-3</v>
      </c>
      <c r="D7103" s="6"/>
    </row>
    <row r="7104" spans="1:4" x14ac:dyDescent="0.25">
      <c r="A7104" s="3">
        <v>28607</v>
      </c>
      <c r="B7104" s="1">
        <v>95.86</v>
      </c>
      <c r="C7104" s="6">
        <f t="shared" si="112"/>
        <v>-9.9647907800630257E-3</v>
      </c>
      <c r="D7104" s="6"/>
    </row>
    <row r="7105" spans="1:4" x14ac:dyDescent="0.25">
      <c r="A7105" s="3">
        <v>28608</v>
      </c>
      <c r="B7105" s="1">
        <v>96.83</v>
      </c>
      <c r="C7105" s="6">
        <f t="shared" si="112"/>
        <v>1.0068069891954521E-2</v>
      </c>
      <c r="D7105" s="6"/>
    </row>
    <row r="7106" spans="1:4" x14ac:dyDescent="0.25">
      <c r="A7106" s="3">
        <v>28611</v>
      </c>
      <c r="B7106" s="1">
        <v>97.67</v>
      </c>
      <c r="C7106" s="6">
        <f t="shared" si="112"/>
        <v>8.6375858359458661E-3</v>
      </c>
      <c r="D7106" s="6"/>
    </row>
    <row r="7107" spans="1:4" x14ac:dyDescent="0.25">
      <c r="A7107" s="3">
        <v>28612</v>
      </c>
      <c r="B7107" s="1">
        <v>97.25</v>
      </c>
      <c r="C7107" s="6">
        <f t="shared" si="112"/>
        <v>-4.3094669608300619E-3</v>
      </c>
      <c r="D7107" s="6"/>
    </row>
    <row r="7108" spans="1:4" x14ac:dyDescent="0.25">
      <c r="A7108" s="3">
        <v>28613</v>
      </c>
      <c r="B7108" s="1">
        <v>96.26</v>
      </c>
      <c r="C7108" s="6">
        <f t="shared" ref="C7108:C7171" si="113">LN(B7108/B7107)</f>
        <v>-1.023211862359226E-2</v>
      </c>
      <c r="D7108" s="6"/>
    </row>
    <row r="7109" spans="1:4" x14ac:dyDescent="0.25">
      <c r="A7109" s="3">
        <v>28614</v>
      </c>
      <c r="B7109" s="1">
        <v>95.93</v>
      </c>
      <c r="C7109" s="6">
        <f t="shared" si="113"/>
        <v>-3.4341050451071288E-3</v>
      </c>
      <c r="D7109" s="6"/>
    </row>
    <row r="7110" spans="1:4" x14ac:dyDescent="0.25">
      <c r="A7110" s="3">
        <v>28615</v>
      </c>
      <c r="B7110" s="1">
        <v>96.53</v>
      </c>
      <c r="C7110" s="6">
        <f t="shared" si="113"/>
        <v>6.2350820306673787E-3</v>
      </c>
      <c r="D7110" s="6"/>
    </row>
    <row r="7111" spans="1:4" x14ac:dyDescent="0.25">
      <c r="A7111" s="3">
        <v>28618</v>
      </c>
      <c r="B7111" s="1">
        <v>96.19</v>
      </c>
      <c r="C7111" s="6">
        <f t="shared" si="113"/>
        <v>-3.5284386959995805E-3</v>
      </c>
      <c r="D7111" s="6"/>
    </row>
    <row r="7112" spans="1:4" x14ac:dyDescent="0.25">
      <c r="A7112" s="3">
        <v>28619</v>
      </c>
      <c r="B7112" s="1">
        <v>95.9</v>
      </c>
      <c r="C7112" s="6">
        <f t="shared" si="113"/>
        <v>-3.0194202751315444E-3</v>
      </c>
      <c r="D7112" s="6"/>
    </row>
    <row r="7113" spans="1:4" x14ac:dyDescent="0.25">
      <c r="A7113" s="3">
        <v>28620</v>
      </c>
      <c r="B7113" s="1">
        <v>95.92</v>
      </c>
      <c r="C7113" s="6">
        <f t="shared" si="113"/>
        <v>2.0852882986629019E-4</v>
      </c>
      <c r="D7113" s="6"/>
    </row>
    <row r="7114" spans="1:4" x14ac:dyDescent="0.25">
      <c r="A7114" s="3">
        <v>28621</v>
      </c>
      <c r="B7114" s="1">
        <v>97.2</v>
      </c>
      <c r="C7114" s="6">
        <f t="shared" si="113"/>
        <v>1.3256200747134628E-2</v>
      </c>
      <c r="D7114" s="6"/>
    </row>
    <row r="7115" spans="1:4" x14ac:dyDescent="0.25">
      <c r="A7115" s="3">
        <v>28622</v>
      </c>
      <c r="B7115" s="1">
        <v>98.07</v>
      </c>
      <c r="C7115" s="6">
        <f t="shared" si="113"/>
        <v>8.9107979378353457E-3</v>
      </c>
      <c r="D7115" s="6"/>
    </row>
    <row r="7116" spans="1:4" x14ac:dyDescent="0.25">
      <c r="A7116" s="3">
        <v>28625</v>
      </c>
      <c r="B7116" s="1">
        <v>98.76</v>
      </c>
      <c r="C7116" s="6">
        <f t="shared" si="113"/>
        <v>7.0111550727498979E-3</v>
      </c>
      <c r="D7116" s="6"/>
    </row>
    <row r="7117" spans="1:4" x14ac:dyDescent="0.25">
      <c r="A7117" s="3">
        <v>28626</v>
      </c>
      <c r="B7117" s="1">
        <v>99.35</v>
      </c>
      <c r="C7117" s="6">
        <f t="shared" si="113"/>
        <v>5.9563045208469315E-3</v>
      </c>
      <c r="D7117" s="6"/>
    </row>
    <row r="7118" spans="1:4" x14ac:dyDescent="0.25">
      <c r="A7118" s="3">
        <v>28627</v>
      </c>
      <c r="B7118" s="1">
        <v>99.6</v>
      </c>
      <c r="C7118" s="6">
        <f t="shared" si="113"/>
        <v>2.5131955927267437E-3</v>
      </c>
      <c r="D7118" s="6"/>
    </row>
    <row r="7119" spans="1:4" x14ac:dyDescent="0.25">
      <c r="A7119" s="3">
        <v>28628</v>
      </c>
      <c r="B7119" s="1">
        <v>98.62</v>
      </c>
      <c r="C7119" s="6">
        <f t="shared" si="113"/>
        <v>-9.8880837945723738E-3</v>
      </c>
      <c r="D7119" s="6"/>
    </row>
    <row r="7120" spans="1:4" x14ac:dyDescent="0.25">
      <c r="A7120" s="3">
        <v>28629</v>
      </c>
      <c r="B7120" s="1">
        <v>98.12</v>
      </c>
      <c r="C7120" s="6">
        <f t="shared" si="113"/>
        <v>-5.0828614056915066E-3</v>
      </c>
      <c r="D7120" s="6"/>
    </row>
    <row r="7121" spans="1:4" x14ac:dyDescent="0.25">
      <c r="A7121" s="3">
        <v>28632</v>
      </c>
      <c r="B7121" s="1">
        <v>99.09</v>
      </c>
      <c r="C7121" s="6">
        <f t="shared" si="113"/>
        <v>9.8373086805194181E-3</v>
      </c>
      <c r="D7121" s="6"/>
    </row>
    <row r="7122" spans="1:4" x14ac:dyDescent="0.25">
      <c r="A7122" s="3">
        <v>28633</v>
      </c>
      <c r="B7122" s="1">
        <v>98.05</v>
      </c>
      <c r="C7122" s="6">
        <f t="shared" si="113"/>
        <v>-1.055097542845275E-2</v>
      </c>
      <c r="D7122" s="6"/>
    </row>
    <row r="7123" spans="1:4" x14ac:dyDescent="0.25">
      <c r="A7123" s="3">
        <v>28634</v>
      </c>
      <c r="B7123" s="1">
        <v>97.08</v>
      </c>
      <c r="C7123" s="6">
        <f t="shared" si="113"/>
        <v>-9.9421717839546144E-3</v>
      </c>
      <c r="D7123" s="6"/>
    </row>
    <row r="7124" spans="1:4" x14ac:dyDescent="0.25">
      <c r="A7124" s="3">
        <v>28635</v>
      </c>
      <c r="B7124" s="1">
        <v>96.8</v>
      </c>
      <c r="C7124" s="6">
        <f t="shared" si="113"/>
        <v>-2.8883865758693376E-3</v>
      </c>
      <c r="D7124" s="6"/>
    </row>
    <row r="7125" spans="1:4" x14ac:dyDescent="0.25">
      <c r="A7125" s="3">
        <v>28636</v>
      </c>
      <c r="B7125" s="1">
        <v>96.58</v>
      </c>
      <c r="C7125" s="6">
        <f t="shared" si="113"/>
        <v>-2.2753138371355394E-3</v>
      </c>
      <c r="D7125" s="6"/>
    </row>
    <row r="7126" spans="1:4" x14ac:dyDescent="0.25">
      <c r="A7126" s="3">
        <v>28640</v>
      </c>
      <c r="B7126" s="1">
        <v>96.86</v>
      </c>
      <c r="C7126" s="6">
        <f t="shared" si="113"/>
        <v>2.8949565296873181E-3</v>
      </c>
      <c r="D7126" s="6"/>
    </row>
    <row r="7127" spans="1:4" x14ac:dyDescent="0.25">
      <c r="A7127" s="3">
        <v>28641</v>
      </c>
      <c r="B7127" s="1">
        <v>97.24</v>
      </c>
      <c r="C7127" s="6">
        <f t="shared" si="113"/>
        <v>3.9155124728395777E-3</v>
      </c>
      <c r="D7127" s="6"/>
    </row>
    <row r="7128" spans="1:4" x14ac:dyDescent="0.25">
      <c r="A7128" s="3">
        <v>28642</v>
      </c>
      <c r="B7128" s="1">
        <v>97.35</v>
      </c>
      <c r="C7128" s="6">
        <f t="shared" si="113"/>
        <v>1.1305823702860774E-3</v>
      </c>
      <c r="D7128" s="6"/>
    </row>
    <row r="7129" spans="1:4" x14ac:dyDescent="0.25">
      <c r="A7129" s="3">
        <v>28643</v>
      </c>
      <c r="B7129" s="1">
        <v>98.14</v>
      </c>
      <c r="C7129" s="6">
        <f t="shared" si="113"/>
        <v>8.0822988435488036E-3</v>
      </c>
      <c r="D7129" s="6"/>
    </row>
    <row r="7130" spans="1:4" x14ac:dyDescent="0.25">
      <c r="A7130" s="3">
        <v>28646</v>
      </c>
      <c r="B7130" s="1">
        <v>99.95</v>
      </c>
      <c r="C7130" s="6">
        <f t="shared" si="113"/>
        <v>1.8275030284651685E-2</v>
      </c>
      <c r="D7130" s="6"/>
    </row>
    <row r="7131" spans="1:4" x14ac:dyDescent="0.25">
      <c r="A7131" s="3">
        <v>28647</v>
      </c>
      <c r="B7131" s="1">
        <v>100.32</v>
      </c>
      <c r="C7131" s="6">
        <f t="shared" si="113"/>
        <v>3.6950159382014769E-3</v>
      </c>
      <c r="D7131" s="6"/>
    </row>
    <row r="7132" spans="1:4" x14ac:dyDescent="0.25">
      <c r="A7132" s="3">
        <v>28648</v>
      </c>
      <c r="B7132" s="1">
        <v>100.12</v>
      </c>
      <c r="C7132" s="6">
        <f t="shared" si="113"/>
        <v>-1.9956103210369341E-3</v>
      </c>
      <c r="D7132" s="6"/>
    </row>
    <row r="7133" spans="1:4" x14ac:dyDescent="0.25">
      <c r="A7133" s="3">
        <v>28649</v>
      </c>
      <c r="B7133" s="1">
        <v>100.21</v>
      </c>
      <c r="C7133" s="6">
        <f t="shared" si="113"/>
        <v>8.9851750666394305E-4</v>
      </c>
      <c r="D7133" s="6"/>
    </row>
    <row r="7134" spans="1:4" x14ac:dyDescent="0.25">
      <c r="A7134" s="3">
        <v>28650</v>
      </c>
      <c r="B7134" s="1">
        <v>99.93</v>
      </c>
      <c r="C7134" s="6">
        <f t="shared" si="113"/>
        <v>-2.7980431965394237E-3</v>
      </c>
      <c r="D7134" s="6"/>
    </row>
    <row r="7135" spans="1:4" x14ac:dyDescent="0.25">
      <c r="A7135" s="3">
        <v>28653</v>
      </c>
      <c r="B7135" s="1">
        <v>99.55</v>
      </c>
      <c r="C7135" s="6">
        <f t="shared" si="113"/>
        <v>-3.809910363492723E-3</v>
      </c>
      <c r="D7135" s="6"/>
    </row>
    <row r="7136" spans="1:4" x14ac:dyDescent="0.25">
      <c r="A7136" s="3">
        <v>28654</v>
      </c>
      <c r="B7136" s="1">
        <v>99.57</v>
      </c>
      <c r="C7136" s="6">
        <f t="shared" si="113"/>
        <v>2.008838897875607E-4</v>
      </c>
      <c r="D7136" s="6"/>
    </row>
    <row r="7137" spans="1:4" x14ac:dyDescent="0.25">
      <c r="A7137" s="3">
        <v>28655</v>
      </c>
      <c r="B7137" s="1">
        <v>99.48</v>
      </c>
      <c r="C7137" s="6">
        <f t="shared" si="113"/>
        <v>-9.042954647889293E-4</v>
      </c>
      <c r="D7137" s="6"/>
    </row>
    <row r="7138" spans="1:4" x14ac:dyDescent="0.25">
      <c r="A7138" s="3">
        <v>28656</v>
      </c>
      <c r="B7138" s="1">
        <v>98.34</v>
      </c>
      <c r="C7138" s="6">
        <f t="shared" si="113"/>
        <v>-1.152575695141058E-2</v>
      </c>
      <c r="D7138" s="6"/>
    </row>
    <row r="7139" spans="1:4" x14ac:dyDescent="0.25">
      <c r="A7139" s="3">
        <v>28657</v>
      </c>
      <c r="B7139" s="1">
        <v>97.42</v>
      </c>
      <c r="C7139" s="6">
        <f t="shared" si="113"/>
        <v>-9.3993336053966956E-3</v>
      </c>
      <c r="D7139" s="6"/>
    </row>
    <row r="7140" spans="1:4" x14ac:dyDescent="0.25">
      <c r="A7140" s="3">
        <v>28660</v>
      </c>
      <c r="B7140" s="1">
        <v>97.49</v>
      </c>
      <c r="C7140" s="6">
        <f t="shared" si="113"/>
        <v>7.1828026278351247E-4</v>
      </c>
      <c r="D7140" s="6"/>
    </row>
    <row r="7141" spans="1:4" x14ac:dyDescent="0.25">
      <c r="A7141" s="3">
        <v>28661</v>
      </c>
      <c r="B7141" s="1">
        <v>96.51</v>
      </c>
      <c r="C7141" s="6">
        <f t="shared" si="113"/>
        <v>-1.0103178722135425E-2</v>
      </c>
      <c r="D7141" s="6"/>
    </row>
    <row r="7142" spans="1:4" x14ac:dyDescent="0.25">
      <c r="A7142" s="3">
        <v>28662</v>
      </c>
      <c r="B7142" s="1">
        <v>96.01</v>
      </c>
      <c r="C7142" s="6">
        <f t="shared" si="113"/>
        <v>-5.1942772095122961E-3</v>
      </c>
      <c r="D7142" s="6"/>
    </row>
    <row r="7143" spans="1:4" x14ac:dyDescent="0.25">
      <c r="A7143" s="3">
        <v>28663</v>
      </c>
      <c r="B7143" s="1">
        <v>96.24</v>
      </c>
      <c r="C7143" s="6">
        <f t="shared" si="113"/>
        <v>2.3927189568908594E-3</v>
      </c>
      <c r="D7143" s="6"/>
    </row>
    <row r="7144" spans="1:4" x14ac:dyDescent="0.25">
      <c r="A7144" s="3">
        <v>28664</v>
      </c>
      <c r="B7144" s="1">
        <v>95.85</v>
      </c>
      <c r="C7144" s="6">
        <f t="shared" si="113"/>
        <v>-4.0606021747699745E-3</v>
      </c>
      <c r="D7144" s="6"/>
    </row>
    <row r="7145" spans="1:4" x14ac:dyDescent="0.25">
      <c r="A7145" s="3">
        <v>28667</v>
      </c>
      <c r="B7145" s="1">
        <v>94.6</v>
      </c>
      <c r="C7145" s="6">
        <f t="shared" si="113"/>
        <v>-1.3126993433820913E-2</v>
      </c>
      <c r="D7145" s="6"/>
    </row>
    <row r="7146" spans="1:4" x14ac:dyDescent="0.25">
      <c r="A7146" s="3">
        <v>28668</v>
      </c>
      <c r="B7146" s="1">
        <v>94.98</v>
      </c>
      <c r="C7146" s="6">
        <f t="shared" si="113"/>
        <v>4.0088670631432113E-3</v>
      </c>
      <c r="D7146" s="6"/>
    </row>
    <row r="7147" spans="1:4" x14ac:dyDescent="0.25">
      <c r="A7147" s="3">
        <v>28669</v>
      </c>
      <c r="B7147" s="1">
        <v>95.4</v>
      </c>
      <c r="C7147" s="6">
        <f t="shared" si="113"/>
        <v>4.4122353332649925E-3</v>
      </c>
      <c r="D7147" s="6"/>
    </row>
    <row r="7148" spans="1:4" x14ac:dyDescent="0.25">
      <c r="A7148" s="3">
        <v>28670</v>
      </c>
      <c r="B7148" s="1">
        <v>95.57</v>
      </c>
      <c r="C7148" s="6">
        <f t="shared" si="113"/>
        <v>1.7803848238472156E-3</v>
      </c>
      <c r="D7148" s="6"/>
    </row>
    <row r="7149" spans="1:4" x14ac:dyDescent="0.25">
      <c r="A7149" s="3">
        <v>28671</v>
      </c>
      <c r="B7149" s="1">
        <v>95.53</v>
      </c>
      <c r="C7149" s="6">
        <f t="shared" si="113"/>
        <v>-4.1862899617126168E-4</v>
      </c>
      <c r="D7149" s="6"/>
    </row>
    <row r="7150" spans="1:4" x14ac:dyDescent="0.25">
      <c r="A7150" s="3">
        <v>28674</v>
      </c>
      <c r="B7150" s="1">
        <v>95.09</v>
      </c>
      <c r="C7150" s="6">
        <f t="shared" si="113"/>
        <v>-4.6165227305640976E-3</v>
      </c>
      <c r="D7150" s="6"/>
    </row>
    <row r="7151" spans="1:4" x14ac:dyDescent="0.25">
      <c r="A7151" s="3">
        <v>28676</v>
      </c>
      <c r="B7151" s="1">
        <v>94.27</v>
      </c>
      <c r="C7151" s="6">
        <f t="shared" si="113"/>
        <v>-8.6608061432939323E-3</v>
      </c>
      <c r="D7151" s="6"/>
    </row>
    <row r="7152" spans="1:4" x14ac:dyDescent="0.25">
      <c r="A7152" s="3">
        <v>28677</v>
      </c>
      <c r="B7152" s="1">
        <v>94.32</v>
      </c>
      <c r="C7152" s="6">
        <f t="shared" si="113"/>
        <v>5.3025082105657821E-4</v>
      </c>
      <c r="D7152" s="6"/>
    </row>
    <row r="7153" spans="1:4" x14ac:dyDescent="0.25">
      <c r="A7153" s="3">
        <v>28678</v>
      </c>
      <c r="B7153" s="1">
        <v>94.89</v>
      </c>
      <c r="C7153" s="6">
        <f t="shared" si="113"/>
        <v>6.0250697565517649E-3</v>
      </c>
      <c r="D7153" s="6"/>
    </row>
    <row r="7154" spans="1:4" x14ac:dyDescent="0.25">
      <c r="A7154" s="3">
        <v>28681</v>
      </c>
      <c r="B7154" s="1">
        <v>95.27</v>
      </c>
      <c r="C7154" s="6">
        <f t="shared" si="113"/>
        <v>3.996639733020833E-3</v>
      </c>
      <c r="D7154" s="6"/>
    </row>
    <row r="7155" spans="1:4" x14ac:dyDescent="0.25">
      <c r="A7155" s="3">
        <v>28682</v>
      </c>
      <c r="B7155" s="1">
        <v>95.93</v>
      </c>
      <c r="C7155" s="6">
        <f t="shared" si="113"/>
        <v>6.9037931111682518E-3</v>
      </c>
      <c r="D7155" s="6"/>
    </row>
    <row r="7156" spans="1:4" x14ac:dyDescent="0.25">
      <c r="A7156" s="3">
        <v>28683</v>
      </c>
      <c r="B7156" s="1">
        <v>96.24</v>
      </c>
      <c r="C7156" s="6">
        <f t="shared" si="113"/>
        <v>3.2263128365671726E-3</v>
      </c>
      <c r="D7156" s="6"/>
    </row>
    <row r="7157" spans="1:4" x14ac:dyDescent="0.25">
      <c r="A7157" s="3">
        <v>28684</v>
      </c>
      <c r="B7157" s="1">
        <v>96.25</v>
      </c>
      <c r="C7157" s="6">
        <f t="shared" si="113"/>
        <v>1.0390150147023963E-4</v>
      </c>
      <c r="D7157" s="6"/>
    </row>
    <row r="7158" spans="1:4" x14ac:dyDescent="0.25">
      <c r="A7158" s="3">
        <v>28685</v>
      </c>
      <c r="B7158" s="1">
        <v>97.58</v>
      </c>
      <c r="C7158" s="6">
        <f t="shared" si="113"/>
        <v>1.3723581219797438E-2</v>
      </c>
      <c r="D7158" s="6"/>
    </row>
    <row r="7159" spans="1:4" x14ac:dyDescent="0.25">
      <c r="A7159" s="3">
        <v>28688</v>
      </c>
      <c r="B7159" s="1">
        <v>97.78</v>
      </c>
      <c r="C7159" s="6">
        <f t="shared" si="113"/>
        <v>2.0475027628083101E-3</v>
      </c>
      <c r="D7159" s="6"/>
    </row>
    <row r="7160" spans="1:4" x14ac:dyDescent="0.25">
      <c r="A7160" s="3">
        <v>28689</v>
      </c>
      <c r="B7160" s="1">
        <v>96.87</v>
      </c>
      <c r="C7160" s="6">
        <f t="shared" si="113"/>
        <v>-9.350183712205867E-3</v>
      </c>
      <c r="D7160" s="6"/>
    </row>
    <row r="7161" spans="1:4" x14ac:dyDescent="0.25">
      <c r="A7161" s="3">
        <v>28690</v>
      </c>
      <c r="B7161" s="1">
        <v>98.12</v>
      </c>
      <c r="C7161" s="6">
        <f t="shared" si="113"/>
        <v>1.2821345951994923E-2</v>
      </c>
      <c r="D7161" s="6"/>
    </row>
    <row r="7162" spans="1:4" x14ac:dyDescent="0.25">
      <c r="A7162" s="3">
        <v>28691</v>
      </c>
      <c r="B7162" s="1">
        <v>98.03</v>
      </c>
      <c r="C7162" s="6">
        <f t="shared" si="113"/>
        <v>-9.1766511665385771E-4</v>
      </c>
      <c r="D7162" s="6"/>
    </row>
    <row r="7163" spans="1:4" x14ac:dyDescent="0.25">
      <c r="A7163" s="3">
        <v>28692</v>
      </c>
      <c r="B7163" s="1">
        <v>97.75</v>
      </c>
      <c r="C7163" s="6">
        <f t="shared" si="113"/>
        <v>-2.8603554081596677E-3</v>
      </c>
      <c r="D7163" s="6"/>
    </row>
    <row r="7164" spans="1:4" x14ac:dyDescent="0.25">
      <c r="A7164" s="3">
        <v>28695</v>
      </c>
      <c r="B7164" s="1">
        <v>97.72</v>
      </c>
      <c r="C7164" s="6">
        <f t="shared" si="113"/>
        <v>-3.0695247593543395E-4</v>
      </c>
      <c r="D7164" s="6"/>
    </row>
    <row r="7165" spans="1:4" x14ac:dyDescent="0.25">
      <c r="A7165" s="3">
        <v>28696</v>
      </c>
      <c r="B7165" s="1">
        <v>98.44</v>
      </c>
      <c r="C7165" s="6">
        <f t="shared" si="113"/>
        <v>7.3409791333153814E-3</v>
      </c>
      <c r="D7165" s="6"/>
    </row>
    <row r="7166" spans="1:4" x14ac:dyDescent="0.25">
      <c r="A7166" s="3">
        <v>28697</v>
      </c>
      <c r="B7166" s="1">
        <v>99.08</v>
      </c>
      <c r="C7166" s="6">
        <f t="shared" si="113"/>
        <v>6.4803790983037615E-3</v>
      </c>
      <c r="D7166" s="6"/>
    </row>
    <row r="7167" spans="1:4" x14ac:dyDescent="0.25">
      <c r="A7167" s="3">
        <v>28698</v>
      </c>
      <c r="B7167" s="1">
        <v>99.54</v>
      </c>
      <c r="C7167" s="6">
        <f t="shared" si="113"/>
        <v>4.6319688092494714E-3</v>
      </c>
      <c r="D7167" s="6"/>
    </row>
    <row r="7168" spans="1:4" x14ac:dyDescent="0.25">
      <c r="A7168" s="3">
        <v>28699</v>
      </c>
      <c r="B7168" s="1">
        <v>100</v>
      </c>
      <c r="C7168" s="6">
        <f t="shared" si="113"/>
        <v>4.6106125576831775E-3</v>
      </c>
      <c r="D7168" s="6"/>
    </row>
    <row r="7169" spans="1:4" x14ac:dyDescent="0.25">
      <c r="A7169" s="3">
        <v>28702</v>
      </c>
      <c r="B7169" s="1">
        <v>100.68</v>
      </c>
      <c r="C7169" s="6">
        <f t="shared" si="113"/>
        <v>6.7769842790238897E-3</v>
      </c>
      <c r="D7169" s="6"/>
    </row>
    <row r="7170" spans="1:4" x14ac:dyDescent="0.25">
      <c r="A7170" s="3">
        <v>28703</v>
      </c>
      <c r="B7170" s="1">
        <v>100.66</v>
      </c>
      <c r="C7170" s="6">
        <f t="shared" si="113"/>
        <v>-1.9866891890131378E-4</v>
      </c>
      <c r="D7170" s="6"/>
    </row>
    <row r="7171" spans="1:4" x14ac:dyDescent="0.25">
      <c r="A7171" s="3">
        <v>28704</v>
      </c>
      <c r="B7171" s="1">
        <v>102.92</v>
      </c>
      <c r="C7171" s="6">
        <f t="shared" si="113"/>
        <v>2.2203486065329469E-2</v>
      </c>
      <c r="D7171" s="6"/>
    </row>
    <row r="7172" spans="1:4" x14ac:dyDescent="0.25">
      <c r="A7172" s="3">
        <v>28705</v>
      </c>
      <c r="B7172" s="1">
        <v>103.51</v>
      </c>
      <c r="C7172" s="6">
        <f t="shared" ref="C7172:C7235" si="114">LN(B7172/B7171)</f>
        <v>5.716238982115319E-3</v>
      </c>
      <c r="D7172" s="6"/>
    </row>
    <row r="7173" spans="1:4" x14ac:dyDescent="0.25">
      <c r="A7173" s="3">
        <v>28706</v>
      </c>
      <c r="B7173" s="1">
        <v>103.92</v>
      </c>
      <c r="C7173" s="6">
        <f t="shared" si="114"/>
        <v>3.9531459666852465E-3</v>
      </c>
      <c r="D7173" s="6"/>
    </row>
    <row r="7174" spans="1:4" x14ac:dyDescent="0.25">
      <c r="A7174" s="3">
        <v>28709</v>
      </c>
      <c r="B7174" s="1">
        <v>103.55</v>
      </c>
      <c r="C7174" s="6">
        <f t="shared" si="114"/>
        <v>-3.5667845207509319E-3</v>
      </c>
      <c r="D7174" s="6"/>
    </row>
    <row r="7175" spans="1:4" x14ac:dyDescent="0.25">
      <c r="A7175" s="3">
        <v>28710</v>
      </c>
      <c r="B7175" s="1">
        <v>104.01</v>
      </c>
      <c r="C7175" s="6">
        <f t="shared" si="114"/>
        <v>4.4324605234485606E-3</v>
      </c>
      <c r="D7175" s="6"/>
    </row>
    <row r="7176" spans="1:4" x14ac:dyDescent="0.25">
      <c r="A7176" s="3">
        <v>28711</v>
      </c>
      <c r="B7176" s="1">
        <v>104.5</v>
      </c>
      <c r="C7176" s="6">
        <f t="shared" si="114"/>
        <v>4.7000230398239464E-3</v>
      </c>
      <c r="D7176" s="6"/>
    </row>
    <row r="7177" spans="1:4" x14ac:dyDescent="0.25">
      <c r="A7177" s="3">
        <v>28712</v>
      </c>
      <c r="B7177" s="1">
        <v>103.66</v>
      </c>
      <c r="C7177" s="6">
        <f t="shared" si="114"/>
        <v>-8.0707586433052137E-3</v>
      </c>
      <c r="D7177" s="6"/>
    </row>
    <row r="7178" spans="1:4" x14ac:dyDescent="0.25">
      <c r="A7178" s="3">
        <v>28713</v>
      </c>
      <c r="B7178" s="1">
        <v>103.96</v>
      </c>
      <c r="C7178" s="6">
        <f t="shared" si="114"/>
        <v>2.8898970117289115E-3</v>
      </c>
      <c r="D7178" s="6"/>
    </row>
    <row r="7179" spans="1:4" x14ac:dyDescent="0.25">
      <c r="A7179" s="3">
        <v>28716</v>
      </c>
      <c r="B7179" s="1">
        <v>103.97</v>
      </c>
      <c r="C7179" s="6">
        <f t="shared" si="114"/>
        <v>9.6186216589343469E-5</v>
      </c>
      <c r="D7179" s="6"/>
    </row>
    <row r="7180" spans="1:4" x14ac:dyDescent="0.25">
      <c r="A7180" s="3">
        <v>28717</v>
      </c>
      <c r="B7180" s="1">
        <v>103.85</v>
      </c>
      <c r="C7180" s="6">
        <f t="shared" si="114"/>
        <v>-1.1548456677575435E-3</v>
      </c>
      <c r="D7180" s="6"/>
    </row>
    <row r="7181" spans="1:4" x14ac:dyDescent="0.25">
      <c r="A7181" s="3">
        <v>28718</v>
      </c>
      <c r="B7181" s="1">
        <v>104.65</v>
      </c>
      <c r="C7181" s="6">
        <f t="shared" si="114"/>
        <v>7.6738985698875904E-3</v>
      </c>
      <c r="D7181" s="6"/>
    </row>
    <row r="7182" spans="1:4" x14ac:dyDescent="0.25">
      <c r="A7182" s="3">
        <v>28719</v>
      </c>
      <c r="B7182" s="1">
        <v>105.08</v>
      </c>
      <c r="C7182" s="6">
        <f t="shared" si="114"/>
        <v>4.1005159253303053E-3</v>
      </c>
      <c r="D7182" s="6"/>
    </row>
    <row r="7183" spans="1:4" x14ac:dyDescent="0.25">
      <c r="A7183" s="3">
        <v>28720</v>
      </c>
      <c r="B7183" s="1">
        <v>104.73</v>
      </c>
      <c r="C7183" s="6">
        <f t="shared" si="114"/>
        <v>-3.3363550322847522E-3</v>
      </c>
      <c r="D7183" s="6"/>
    </row>
    <row r="7184" spans="1:4" x14ac:dyDescent="0.25">
      <c r="A7184" s="3">
        <v>28723</v>
      </c>
      <c r="B7184" s="1">
        <v>103.89</v>
      </c>
      <c r="C7184" s="6">
        <f t="shared" si="114"/>
        <v>-8.0529627026140957E-3</v>
      </c>
      <c r="D7184" s="6"/>
    </row>
    <row r="7185" spans="1:4" x14ac:dyDescent="0.25">
      <c r="A7185" s="3">
        <v>28724</v>
      </c>
      <c r="B7185" s="1">
        <v>104.31</v>
      </c>
      <c r="C7185" s="6">
        <f t="shared" si="114"/>
        <v>4.0345876054394087E-3</v>
      </c>
      <c r="D7185" s="6"/>
    </row>
    <row r="7186" spans="1:4" x14ac:dyDescent="0.25">
      <c r="A7186" s="3">
        <v>28725</v>
      </c>
      <c r="B7186" s="1">
        <v>104.91</v>
      </c>
      <c r="C7186" s="6">
        <f t="shared" si="114"/>
        <v>5.7356050555144016E-3</v>
      </c>
      <c r="D7186" s="6"/>
    </row>
    <row r="7187" spans="1:4" x14ac:dyDescent="0.25">
      <c r="A7187" s="3">
        <v>28726</v>
      </c>
      <c r="B7187" s="1">
        <v>105.08</v>
      </c>
      <c r="C7187" s="6">
        <f t="shared" si="114"/>
        <v>1.6191250739450555E-3</v>
      </c>
      <c r="D7187" s="6"/>
    </row>
    <row r="7188" spans="1:4" x14ac:dyDescent="0.25">
      <c r="A7188" s="3">
        <v>28727</v>
      </c>
      <c r="B7188" s="1">
        <v>104.9</v>
      </c>
      <c r="C7188" s="6">
        <f t="shared" si="114"/>
        <v>-1.714449415087539E-3</v>
      </c>
      <c r="D7188" s="6"/>
    </row>
    <row r="7189" spans="1:4" x14ac:dyDescent="0.25">
      <c r="A7189" s="3">
        <v>28730</v>
      </c>
      <c r="B7189" s="1">
        <v>103.96</v>
      </c>
      <c r="C7189" s="6">
        <f t="shared" si="114"/>
        <v>-9.0013056289621265E-3</v>
      </c>
      <c r="D7189" s="6"/>
    </row>
    <row r="7190" spans="1:4" x14ac:dyDescent="0.25">
      <c r="A7190" s="3">
        <v>28731</v>
      </c>
      <c r="B7190" s="1">
        <v>103.39</v>
      </c>
      <c r="C7190" s="6">
        <f t="shared" si="114"/>
        <v>-5.4979641746876907E-3</v>
      </c>
      <c r="D7190" s="6"/>
    </row>
    <row r="7191" spans="1:4" x14ac:dyDescent="0.25">
      <c r="A7191" s="3">
        <v>28732</v>
      </c>
      <c r="B7191" s="1">
        <v>103.5</v>
      </c>
      <c r="C7191" s="6">
        <f t="shared" si="114"/>
        <v>1.0633671068220622E-3</v>
      </c>
      <c r="D7191" s="6"/>
    </row>
    <row r="7192" spans="1:4" x14ac:dyDescent="0.25">
      <c r="A7192" s="3">
        <v>28733</v>
      </c>
      <c r="B7192" s="1">
        <v>103.29</v>
      </c>
      <c r="C7192" s="6">
        <f t="shared" si="114"/>
        <v>-2.0310466868815867E-3</v>
      </c>
      <c r="D7192" s="6"/>
    </row>
    <row r="7193" spans="1:4" x14ac:dyDescent="0.25">
      <c r="A7193" s="3">
        <v>28734</v>
      </c>
      <c r="B7193" s="1">
        <v>103.68</v>
      </c>
      <c r="C7193" s="6">
        <f t="shared" si="114"/>
        <v>3.7686665854225784E-3</v>
      </c>
      <c r="D7193" s="6"/>
    </row>
    <row r="7194" spans="1:4" x14ac:dyDescent="0.25">
      <c r="A7194" s="3">
        <v>28738</v>
      </c>
      <c r="B7194" s="1">
        <v>104.49</v>
      </c>
      <c r="C7194" s="6">
        <f t="shared" si="114"/>
        <v>7.7821404420547287E-3</v>
      </c>
      <c r="D7194" s="6"/>
    </row>
    <row r="7195" spans="1:4" x14ac:dyDescent="0.25">
      <c r="A7195" s="3">
        <v>28739</v>
      </c>
      <c r="B7195" s="1">
        <v>105.38</v>
      </c>
      <c r="C7195" s="6">
        <f t="shared" si="114"/>
        <v>8.4814917351202293E-3</v>
      </c>
      <c r="D7195" s="6"/>
    </row>
    <row r="7196" spans="1:4" x14ac:dyDescent="0.25">
      <c r="A7196" s="3">
        <v>28740</v>
      </c>
      <c r="B7196" s="1">
        <v>105.42</v>
      </c>
      <c r="C7196" s="6">
        <f t="shared" si="114"/>
        <v>3.7950664592124178E-4</v>
      </c>
      <c r="D7196" s="6"/>
    </row>
    <row r="7197" spans="1:4" x14ac:dyDescent="0.25">
      <c r="A7197" s="3">
        <v>28741</v>
      </c>
      <c r="B7197" s="1">
        <v>106.79</v>
      </c>
      <c r="C7197" s="6">
        <f t="shared" si="114"/>
        <v>1.2911917756393025E-2</v>
      </c>
      <c r="D7197" s="6"/>
    </row>
    <row r="7198" spans="1:4" x14ac:dyDescent="0.25">
      <c r="A7198" s="3">
        <v>28744</v>
      </c>
      <c r="B7198" s="1">
        <v>106.98</v>
      </c>
      <c r="C7198" s="6">
        <f t="shared" si="114"/>
        <v>1.7776119196501151E-3</v>
      </c>
      <c r="D7198" s="6"/>
    </row>
    <row r="7199" spans="1:4" x14ac:dyDescent="0.25">
      <c r="A7199" s="3">
        <v>28745</v>
      </c>
      <c r="B7199" s="1">
        <v>106.99</v>
      </c>
      <c r="C7199" s="6">
        <f t="shared" si="114"/>
        <v>9.3471047411142693E-5</v>
      </c>
      <c r="D7199" s="6"/>
    </row>
    <row r="7200" spans="1:4" x14ac:dyDescent="0.25">
      <c r="A7200" s="3">
        <v>28746</v>
      </c>
      <c r="B7200" s="1">
        <v>106.34</v>
      </c>
      <c r="C7200" s="6">
        <f t="shared" si="114"/>
        <v>-6.0938640743226679E-3</v>
      </c>
      <c r="D7200" s="6"/>
    </row>
    <row r="7201" spans="1:4" x14ac:dyDescent="0.25">
      <c r="A7201" s="3">
        <v>28747</v>
      </c>
      <c r="B7201" s="1">
        <v>105.1</v>
      </c>
      <c r="C7201" s="6">
        <f t="shared" si="114"/>
        <v>-1.1729230193287045E-2</v>
      </c>
      <c r="D7201" s="6"/>
    </row>
    <row r="7202" spans="1:4" x14ac:dyDescent="0.25">
      <c r="A7202" s="3">
        <v>28748</v>
      </c>
      <c r="B7202" s="1">
        <v>104.12</v>
      </c>
      <c r="C7202" s="6">
        <f t="shared" si="114"/>
        <v>-9.3681977565407328E-3</v>
      </c>
      <c r="D7202" s="6"/>
    </row>
    <row r="7203" spans="1:4" x14ac:dyDescent="0.25">
      <c r="A7203" s="3">
        <v>28751</v>
      </c>
      <c r="B7203" s="1">
        <v>103.21</v>
      </c>
      <c r="C7203" s="6">
        <f t="shared" si="114"/>
        <v>-8.7783325485228502E-3</v>
      </c>
      <c r="D7203" s="6"/>
    </row>
    <row r="7204" spans="1:4" x14ac:dyDescent="0.25">
      <c r="A7204" s="3">
        <v>28752</v>
      </c>
      <c r="B7204" s="1">
        <v>102.53</v>
      </c>
      <c r="C7204" s="6">
        <f t="shared" si="114"/>
        <v>-6.6103088958419957E-3</v>
      </c>
      <c r="D7204" s="6"/>
    </row>
    <row r="7205" spans="1:4" x14ac:dyDescent="0.25">
      <c r="A7205" s="3">
        <v>28753</v>
      </c>
      <c r="B7205" s="1">
        <v>101.73</v>
      </c>
      <c r="C7205" s="6">
        <f t="shared" si="114"/>
        <v>-7.8331938763428963E-3</v>
      </c>
      <c r="D7205" s="6"/>
    </row>
    <row r="7206" spans="1:4" x14ac:dyDescent="0.25">
      <c r="A7206" s="3">
        <v>28754</v>
      </c>
      <c r="B7206" s="1">
        <v>101.9</v>
      </c>
      <c r="C7206" s="6">
        <f t="shared" si="114"/>
        <v>1.6696954230221214E-3</v>
      </c>
      <c r="D7206" s="6"/>
    </row>
    <row r="7207" spans="1:4" x14ac:dyDescent="0.25">
      <c r="A7207" s="3">
        <v>28755</v>
      </c>
      <c r="B7207" s="1">
        <v>101.84</v>
      </c>
      <c r="C7207" s="6">
        <f t="shared" si="114"/>
        <v>-5.8898597952810282E-4</v>
      </c>
      <c r="D7207" s="6"/>
    </row>
    <row r="7208" spans="1:4" x14ac:dyDescent="0.25">
      <c r="A7208" s="3">
        <v>28758</v>
      </c>
      <c r="B7208" s="1">
        <v>101.86</v>
      </c>
      <c r="C7208" s="6">
        <f t="shared" si="114"/>
        <v>1.9636720730754155E-4</v>
      </c>
      <c r="D7208" s="6"/>
    </row>
    <row r="7209" spans="1:4" x14ac:dyDescent="0.25">
      <c r="A7209" s="3">
        <v>28759</v>
      </c>
      <c r="B7209" s="1">
        <v>102.62</v>
      </c>
      <c r="C7209" s="6">
        <f t="shared" si="114"/>
        <v>7.4335240573601431E-3</v>
      </c>
      <c r="D7209" s="6"/>
    </row>
    <row r="7210" spans="1:4" x14ac:dyDescent="0.25">
      <c r="A7210" s="3">
        <v>28760</v>
      </c>
      <c r="B7210" s="1">
        <v>101.66</v>
      </c>
      <c r="C7210" s="6">
        <f t="shared" si="114"/>
        <v>-9.3989334950623678E-3</v>
      </c>
      <c r="D7210" s="6"/>
    </row>
    <row r="7211" spans="1:4" x14ac:dyDescent="0.25">
      <c r="A7211" s="3">
        <v>28761</v>
      </c>
      <c r="B7211" s="1">
        <v>101.96</v>
      </c>
      <c r="C7211" s="6">
        <f t="shared" si="114"/>
        <v>2.9466674891583207E-3</v>
      </c>
      <c r="D7211" s="6"/>
    </row>
    <row r="7212" spans="1:4" x14ac:dyDescent="0.25">
      <c r="A7212" s="3">
        <v>28762</v>
      </c>
      <c r="B7212" s="1">
        <v>102.54</v>
      </c>
      <c r="C7212" s="6">
        <f t="shared" si="114"/>
        <v>5.6723868476400438E-3</v>
      </c>
      <c r="D7212" s="6"/>
    </row>
    <row r="7213" spans="1:4" x14ac:dyDescent="0.25">
      <c r="A7213" s="3">
        <v>28765</v>
      </c>
      <c r="B7213" s="1">
        <v>102.96</v>
      </c>
      <c r="C7213" s="6">
        <f t="shared" si="114"/>
        <v>4.0875969323165414E-3</v>
      </c>
      <c r="D7213" s="6"/>
    </row>
    <row r="7214" spans="1:4" x14ac:dyDescent="0.25">
      <c r="A7214" s="3">
        <v>28766</v>
      </c>
      <c r="B7214" s="1">
        <v>102.6</v>
      </c>
      <c r="C7214" s="6">
        <f t="shared" si="114"/>
        <v>-3.5026305512021118E-3</v>
      </c>
      <c r="D7214" s="6"/>
    </row>
    <row r="7215" spans="1:4" x14ac:dyDescent="0.25">
      <c r="A7215" s="3">
        <v>28767</v>
      </c>
      <c r="B7215" s="1">
        <v>103.06</v>
      </c>
      <c r="C7215" s="6">
        <f t="shared" si="114"/>
        <v>4.4734101634090915E-3</v>
      </c>
      <c r="D7215" s="6"/>
    </row>
    <row r="7216" spans="1:4" x14ac:dyDescent="0.25">
      <c r="A7216" s="3">
        <v>28768</v>
      </c>
      <c r="B7216" s="1">
        <v>103.27</v>
      </c>
      <c r="C7216" s="6">
        <f t="shared" si="114"/>
        <v>2.0355747832342579E-3</v>
      </c>
      <c r="D7216" s="6"/>
    </row>
    <row r="7217" spans="1:4" x14ac:dyDescent="0.25">
      <c r="A7217" s="3">
        <v>28769</v>
      </c>
      <c r="B7217" s="1">
        <v>103.52</v>
      </c>
      <c r="C7217" s="6">
        <f t="shared" si="114"/>
        <v>2.4179130692778619E-3</v>
      </c>
      <c r="D7217" s="6"/>
    </row>
    <row r="7218" spans="1:4" x14ac:dyDescent="0.25">
      <c r="A7218" s="3">
        <v>28772</v>
      </c>
      <c r="B7218" s="1">
        <v>104.59</v>
      </c>
      <c r="C7218" s="6">
        <f t="shared" si="114"/>
        <v>1.0283114013586413E-2</v>
      </c>
      <c r="D7218" s="6"/>
    </row>
    <row r="7219" spans="1:4" x14ac:dyDescent="0.25">
      <c r="A7219" s="3">
        <v>28773</v>
      </c>
      <c r="B7219" s="1">
        <v>104.46</v>
      </c>
      <c r="C7219" s="6">
        <f t="shared" si="114"/>
        <v>-1.2437217580242277E-3</v>
      </c>
      <c r="D7219" s="6"/>
    </row>
    <row r="7220" spans="1:4" x14ac:dyDescent="0.25">
      <c r="A7220" s="3">
        <v>28774</v>
      </c>
      <c r="B7220" s="1">
        <v>105.39</v>
      </c>
      <c r="C7220" s="6">
        <f t="shared" si="114"/>
        <v>8.8635319376926692E-3</v>
      </c>
      <c r="D7220" s="6"/>
    </row>
    <row r="7221" spans="1:4" x14ac:dyDescent="0.25">
      <c r="A7221" s="3">
        <v>28775</v>
      </c>
      <c r="B7221" s="1">
        <v>104.88</v>
      </c>
      <c r="C7221" s="6">
        <f t="shared" si="114"/>
        <v>-4.8509154904009489E-3</v>
      </c>
      <c r="D7221" s="6"/>
    </row>
    <row r="7222" spans="1:4" x14ac:dyDescent="0.25">
      <c r="A7222" s="3">
        <v>28776</v>
      </c>
      <c r="B7222" s="1">
        <v>104.66</v>
      </c>
      <c r="C7222" s="6">
        <f t="shared" si="114"/>
        <v>-2.0998385113826681E-3</v>
      </c>
      <c r="D7222" s="6"/>
    </row>
    <row r="7223" spans="1:4" x14ac:dyDescent="0.25">
      <c r="A7223" s="3">
        <v>28779</v>
      </c>
      <c r="B7223" s="1">
        <v>102.61</v>
      </c>
      <c r="C7223" s="6">
        <f t="shared" si="114"/>
        <v>-1.9781607069943904E-2</v>
      </c>
      <c r="D7223" s="6"/>
    </row>
    <row r="7224" spans="1:4" x14ac:dyDescent="0.25">
      <c r="A7224" s="3">
        <v>28780</v>
      </c>
      <c r="B7224" s="1">
        <v>101.26</v>
      </c>
      <c r="C7224" s="6">
        <f t="shared" si="114"/>
        <v>-1.3243927332354591E-2</v>
      </c>
      <c r="D7224" s="6"/>
    </row>
    <row r="7225" spans="1:4" x14ac:dyDescent="0.25">
      <c r="A7225" s="3">
        <v>28781</v>
      </c>
      <c r="B7225" s="1">
        <v>100.49</v>
      </c>
      <c r="C7225" s="6">
        <f t="shared" si="114"/>
        <v>-7.6332464808958316E-3</v>
      </c>
      <c r="D7225" s="6"/>
    </row>
    <row r="7226" spans="1:4" x14ac:dyDescent="0.25">
      <c r="A7226" s="3">
        <v>28782</v>
      </c>
      <c r="B7226" s="1">
        <v>99.33</v>
      </c>
      <c r="C7226" s="6">
        <f t="shared" si="114"/>
        <v>-1.1610579833602733E-2</v>
      </c>
      <c r="D7226" s="6"/>
    </row>
    <row r="7227" spans="1:4" x14ac:dyDescent="0.25">
      <c r="A7227" s="3">
        <v>28783</v>
      </c>
      <c r="B7227" s="1">
        <v>97.95</v>
      </c>
      <c r="C7227" s="6">
        <f t="shared" si="114"/>
        <v>-1.3990495836714755E-2</v>
      </c>
      <c r="D7227" s="6"/>
    </row>
    <row r="7228" spans="1:4" x14ac:dyDescent="0.25">
      <c r="A7228" s="3">
        <v>28786</v>
      </c>
      <c r="B7228" s="1">
        <v>98.18</v>
      </c>
      <c r="C7228" s="6">
        <f t="shared" si="114"/>
        <v>2.3453842393567816E-3</v>
      </c>
      <c r="D7228" s="6"/>
    </row>
    <row r="7229" spans="1:4" x14ac:dyDescent="0.25">
      <c r="A7229" s="3">
        <v>28787</v>
      </c>
      <c r="B7229" s="1">
        <v>97.49</v>
      </c>
      <c r="C7229" s="6">
        <f t="shared" si="114"/>
        <v>-7.0527199887263792E-3</v>
      </c>
      <c r="D7229" s="6"/>
    </row>
    <row r="7230" spans="1:4" x14ac:dyDescent="0.25">
      <c r="A7230" s="3">
        <v>28788</v>
      </c>
      <c r="B7230" s="1">
        <v>97.31</v>
      </c>
      <c r="C7230" s="6">
        <f t="shared" si="114"/>
        <v>-1.8480498072824167E-3</v>
      </c>
      <c r="D7230" s="6"/>
    </row>
    <row r="7231" spans="1:4" x14ac:dyDescent="0.25">
      <c r="A7231" s="3">
        <v>28789</v>
      </c>
      <c r="B7231" s="1">
        <v>96.03</v>
      </c>
      <c r="C7231" s="6">
        <f t="shared" si="114"/>
        <v>-1.324111618401623E-2</v>
      </c>
      <c r="D7231" s="6"/>
    </row>
    <row r="7232" spans="1:4" x14ac:dyDescent="0.25">
      <c r="A7232" s="3">
        <v>28790</v>
      </c>
      <c r="B7232" s="1">
        <v>94.59</v>
      </c>
      <c r="C7232" s="6">
        <f t="shared" si="114"/>
        <v>-1.5108880424802249E-2</v>
      </c>
      <c r="D7232" s="6"/>
    </row>
    <row r="7233" spans="1:4" x14ac:dyDescent="0.25">
      <c r="A7233" s="3">
        <v>28793</v>
      </c>
      <c r="B7233" s="1">
        <v>95.06</v>
      </c>
      <c r="C7233" s="6">
        <f t="shared" si="114"/>
        <v>4.9565089607842127E-3</v>
      </c>
      <c r="D7233" s="6"/>
    </row>
    <row r="7234" spans="1:4" x14ac:dyDescent="0.25">
      <c r="A7234" s="3">
        <v>28794</v>
      </c>
      <c r="B7234" s="1">
        <v>93.15</v>
      </c>
      <c r="C7234" s="6">
        <f t="shared" si="114"/>
        <v>-2.0297174138265855E-2</v>
      </c>
      <c r="D7234" s="6"/>
    </row>
    <row r="7235" spans="1:4" x14ac:dyDescent="0.25">
      <c r="A7235" s="3">
        <v>28795</v>
      </c>
      <c r="B7235" s="1">
        <v>96.85</v>
      </c>
      <c r="C7235" s="6">
        <f t="shared" si="114"/>
        <v>3.8952292805407379E-2</v>
      </c>
      <c r="D7235" s="6"/>
    </row>
    <row r="7236" spans="1:4" x14ac:dyDescent="0.25">
      <c r="A7236" s="3">
        <v>28796</v>
      </c>
      <c r="B7236" s="1">
        <v>95.61</v>
      </c>
      <c r="C7236" s="6">
        <f t="shared" ref="C7236:C7299" si="115">LN(B7236/B7235)</f>
        <v>-1.288597275565014E-2</v>
      </c>
      <c r="D7236" s="6"/>
    </row>
    <row r="7237" spans="1:4" x14ac:dyDescent="0.25">
      <c r="A7237" s="3">
        <v>28797</v>
      </c>
      <c r="B7237" s="1">
        <v>96.18</v>
      </c>
      <c r="C7237" s="6">
        <f t="shared" si="115"/>
        <v>5.9440187521619531E-3</v>
      </c>
      <c r="D7237" s="6"/>
    </row>
    <row r="7238" spans="1:4" x14ac:dyDescent="0.25">
      <c r="A7238" s="3">
        <v>28800</v>
      </c>
      <c r="B7238" s="1">
        <v>95.19</v>
      </c>
      <c r="C7238" s="6">
        <f t="shared" si="115"/>
        <v>-1.0346541586302743E-2</v>
      </c>
      <c r="D7238" s="6"/>
    </row>
    <row r="7239" spans="1:4" x14ac:dyDescent="0.25">
      <c r="A7239" s="3">
        <v>28801</v>
      </c>
      <c r="B7239" s="1">
        <v>93.85</v>
      </c>
      <c r="C7239" s="6">
        <f t="shared" si="115"/>
        <v>-1.4177131230696152E-2</v>
      </c>
      <c r="D7239" s="6"/>
    </row>
    <row r="7240" spans="1:4" x14ac:dyDescent="0.25">
      <c r="A7240" s="3">
        <v>28802</v>
      </c>
      <c r="B7240" s="1">
        <v>94.45</v>
      </c>
      <c r="C7240" s="6">
        <f t="shared" si="115"/>
        <v>6.3728309150008532E-3</v>
      </c>
      <c r="D7240" s="6"/>
    </row>
    <row r="7241" spans="1:4" x14ac:dyDescent="0.25">
      <c r="A7241" s="3">
        <v>28803</v>
      </c>
      <c r="B7241" s="1">
        <v>94.42</v>
      </c>
      <c r="C7241" s="6">
        <f t="shared" si="115"/>
        <v>-3.1767882937792984E-4</v>
      </c>
      <c r="D7241" s="6"/>
    </row>
    <row r="7242" spans="1:4" x14ac:dyDescent="0.25">
      <c r="A7242" s="3">
        <v>28804</v>
      </c>
      <c r="B7242" s="1">
        <v>94.77</v>
      </c>
      <c r="C7242" s="6">
        <f t="shared" si="115"/>
        <v>3.6999883639628277E-3</v>
      </c>
      <c r="D7242" s="6"/>
    </row>
    <row r="7243" spans="1:4" x14ac:dyDescent="0.25">
      <c r="A7243" s="3">
        <v>28807</v>
      </c>
      <c r="B7243" s="1">
        <v>93.13</v>
      </c>
      <c r="C7243" s="6">
        <f t="shared" si="115"/>
        <v>-1.7456536948537087E-2</v>
      </c>
      <c r="D7243" s="6"/>
    </row>
    <row r="7244" spans="1:4" x14ac:dyDescent="0.25">
      <c r="A7244" s="3">
        <v>28808</v>
      </c>
      <c r="B7244" s="1">
        <v>92.49</v>
      </c>
      <c r="C7244" s="6">
        <f t="shared" si="115"/>
        <v>-6.895835967397821E-3</v>
      </c>
      <c r="D7244" s="6"/>
    </row>
    <row r="7245" spans="1:4" x14ac:dyDescent="0.25">
      <c r="A7245" s="3">
        <v>28809</v>
      </c>
      <c r="B7245" s="1">
        <v>92.71</v>
      </c>
      <c r="C7245" s="6">
        <f t="shared" si="115"/>
        <v>2.3758110527223415E-3</v>
      </c>
      <c r="D7245" s="6"/>
    </row>
    <row r="7246" spans="1:4" x14ac:dyDescent="0.25">
      <c r="A7246" s="3">
        <v>28810</v>
      </c>
      <c r="B7246" s="1">
        <v>93.71</v>
      </c>
      <c r="C7246" s="6">
        <f t="shared" si="115"/>
        <v>1.0728565516841241E-2</v>
      </c>
      <c r="D7246" s="6"/>
    </row>
    <row r="7247" spans="1:4" x14ac:dyDescent="0.25">
      <c r="A7247" s="3">
        <v>28811</v>
      </c>
      <c r="B7247" s="1">
        <v>94.42</v>
      </c>
      <c r="C7247" s="6">
        <f t="shared" si="115"/>
        <v>7.5480079824086031E-3</v>
      </c>
      <c r="D7247" s="6"/>
    </row>
    <row r="7248" spans="1:4" x14ac:dyDescent="0.25">
      <c r="A7248" s="3">
        <v>28814</v>
      </c>
      <c r="B7248" s="1">
        <v>95.25</v>
      </c>
      <c r="C7248" s="6">
        <f t="shared" si="115"/>
        <v>8.7520988886696759E-3</v>
      </c>
      <c r="D7248" s="6"/>
    </row>
    <row r="7249" spans="1:4" x14ac:dyDescent="0.25">
      <c r="A7249" s="3">
        <v>28815</v>
      </c>
      <c r="B7249" s="1">
        <v>95.01</v>
      </c>
      <c r="C7249" s="6">
        <f t="shared" si="115"/>
        <v>-2.5228647881522038E-3</v>
      </c>
      <c r="D7249" s="6"/>
    </row>
    <row r="7250" spans="1:4" x14ac:dyDescent="0.25">
      <c r="A7250" s="3">
        <v>28816</v>
      </c>
      <c r="B7250" s="1">
        <v>95.48</v>
      </c>
      <c r="C7250" s="6">
        <f t="shared" si="115"/>
        <v>4.9346522519712653E-3</v>
      </c>
      <c r="D7250" s="6"/>
    </row>
    <row r="7251" spans="1:4" x14ac:dyDescent="0.25">
      <c r="A7251" s="3">
        <v>28818</v>
      </c>
      <c r="B7251" s="1">
        <v>95.79</v>
      </c>
      <c r="C7251" s="6">
        <f t="shared" si="115"/>
        <v>3.2414939241710229E-3</v>
      </c>
      <c r="D7251" s="6"/>
    </row>
    <row r="7252" spans="1:4" x14ac:dyDescent="0.25">
      <c r="A7252" s="3">
        <v>28821</v>
      </c>
      <c r="B7252" s="1">
        <v>95.99</v>
      </c>
      <c r="C7252" s="6">
        <f t="shared" si="115"/>
        <v>2.0857239806452094E-3</v>
      </c>
      <c r="D7252" s="6"/>
    </row>
    <row r="7253" spans="1:4" x14ac:dyDescent="0.25">
      <c r="A7253" s="3">
        <v>28822</v>
      </c>
      <c r="B7253" s="1">
        <v>95.15</v>
      </c>
      <c r="C7253" s="6">
        <f t="shared" si="115"/>
        <v>-8.7894256332869264E-3</v>
      </c>
      <c r="D7253" s="6"/>
    </row>
    <row r="7254" spans="1:4" x14ac:dyDescent="0.25">
      <c r="A7254" s="3">
        <v>28823</v>
      </c>
      <c r="B7254" s="1">
        <v>93.75</v>
      </c>
      <c r="C7254" s="6">
        <f t="shared" si="115"/>
        <v>-1.4822928891638365E-2</v>
      </c>
      <c r="D7254" s="6"/>
    </row>
    <row r="7255" spans="1:4" x14ac:dyDescent="0.25">
      <c r="A7255" s="3">
        <v>28824</v>
      </c>
      <c r="B7255" s="1">
        <v>94.7</v>
      </c>
      <c r="C7255" s="6">
        <f t="shared" si="115"/>
        <v>1.0082335341512358E-2</v>
      </c>
      <c r="D7255" s="6"/>
    </row>
    <row r="7256" spans="1:4" x14ac:dyDescent="0.25">
      <c r="A7256" s="3">
        <v>28825</v>
      </c>
      <c r="B7256" s="1">
        <v>96.28</v>
      </c>
      <c r="C7256" s="6">
        <f t="shared" si="115"/>
        <v>1.6546612722838677E-2</v>
      </c>
      <c r="D7256" s="6"/>
    </row>
    <row r="7257" spans="1:4" x14ac:dyDescent="0.25">
      <c r="A7257" s="3">
        <v>28828</v>
      </c>
      <c r="B7257" s="1">
        <v>96.15</v>
      </c>
      <c r="C7257" s="6">
        <f t="shared" si="115"/>
        <v>-1.3511408800824536E-3</v>
      </c>
      <c r="D7257" s="6"/>
    </row>
    <row r="7258" spans="1:4" x14ac:dyDescent="0.25">
      <c r="A7258" s="3">
        <v>28829</v>
      </c>
      <c r="B7258" s="1">
        <v>97.44</v>
      </c>
      <c r="C7258" s="6">
        <f t="shared" si="115"/>
        <v>1.3327331926798169E-2</v>
      </c>
      <c r="D7258" s="6"/>
    </row>
    <row r="7259" spans="1:4" x14ac:dyDescent="0.25">
      <c r="A7259" s="3">
        <v>28830</v>
      </c>
      <c r="B7259" s="1">
        <v>97.49</v>
      </c>
      <c r="C7259" s="6">
        <f t="shared" si="115"/>
        <v>5.1300467959320122E-4</v>
      </c>
      <c r="D7259" s="6"/>
    </row>
    <row r="7260" spans="1:4" x14ac:dyDescent="0.25">
      <c r="A7260" s="3">
        <v>28831</v>
      </c>
      <c r="B7260" s="1">
        <v>97.08</v>
      </c>
      <c r="C7260" s="6">
        <f t="shared" si="115"/>
        <v>-4.2144277827795458E-3</v>
      </c>
      <c r="D7260" s="6"/>
    </row>
    <row r="7261" spans="1:4" x14ac:dyDescent="0.25">
      <c r="A7261" s="3">
        <v>28832</v>
      </c>
      <c r="B7261" s="1">
        <v>96.63</v>
      </c>
      <c r="C7261" s="6">
        <f t="shared" si="115"/>
        <v>-4.6461288471834963E-3</v>
      </c>
      <c r="D7261" s="6"/>
    </row>
    <row r="7262" spans="1:4" x14ac:dyDescent="0.25">
      <c r="A7262" s="3">
        <v>28835</v>
      </c>
      <c r="B7262" s="1">
        <v>97.11</v>
      </c>
      <c r="C7262" s="6">
        <f t="shared" si="115"/>
        <v>4.9551045950456292E-3</v>
      </c>
      <c r="D7262" s="6"/>
    </row>
    <row r="7263" spans="1:4" x14ac:dyDescent="0.25">
      <c r="A7263" s="3">
        <v>28836</v>
      </c>
      <c r="B7263" s="1">
        <v>96.59</v>
      </c>
      <c r="C7263" s="6">
        <f t="shared" si="115"/>
        <v>-5.3691404150580969E-3</v>
      </c>
      <c r="D7263" s="6"/>
    </row>
    <row r="7264" spans="1:4" x14ac:dyDescent="0.25">
      <c r="A7264" s="3">
        <v>28837</v>
      </c>
      <c r="B7264" s="1">
        <v>96.06</v>
      </c>
      <c r="C7264" s="6">
        <f t="shared" si="115"/>
        <v>-5.5022199545262463E-3</v>
      </c>
      <c r="D7264" s="6"/>
    </row>
    <row r="7265" spans="1:4" x14ac:dyDescent="0.25">
      <c r="A7265" s="3">
        <v>28838</v>
      </c>
      <c r="B7265" s="1">
        <v>96.04</v>
      </c>
      <c r="C7265" s="6">
        <f t="shared" si="115"/>
        <v>-2.0822488362577508E-4</v>
      </c>
      <c r="D7265" s="6"/>
    </row>
    <row r="7266" spans="1:4" x14ac:dyDescent="0.25">
      <c r="A7266" s="3">
        <v>28839</v>
      </c>
      <c r="B7266" s="1">
        <v>95.33</v>
      </c>
      <c r="C7266" s="6">
        <f t="shared" si="115"/>
        <v>-7.4202148475657204E-3</v>
      </c>
      <c r="D7266" s="6"/>
    </row>
    <row r="7267" spans="1:4" x14ac:dyDescent="0.25">
      <c r="A7267" s="3">
        <v>28842</v>
      </c>
      <c r="B7267" s="1">
        <v>93.44</v>
      </c>
      <c r="C7267" s="6">
        <f t="shared" si="115"/>
        <v>-2.0025037425569873E-2</v>
      </c>
      <c r="D7267" s="6"/>
    </row>
    <row r="7268" spans="1:4" x14ac:dyDescent="0.25">
      <c r="A7268" s="3">
        <v>28843</v>
      </c>
      <c r="B7268" s="1">
        <v>94.24</v>
      </c>
      <c r="C7268" s="6">
        <f t="shared" si="115"/>
        <v>8.5252008233596271E-3</v>
      </c>
      <c r="D7268" s="6"/>
    </row>
    <row r="7269" spans="1:4" x14ac:dyDescent="0.25">
      <c r="A7269" s="3">
        <v>28844</v>
      </c>
      <c r="B7269" s="1">
        <v>94.68</v>
      </c>
      <c r="C7269" s="6">
        <f t="shared" si="115"/>
        <v>4.6580647425067912E-3</v>
      </c>
      <c r="D7269" s="6"/>
    </row>
    <row r="7270" spans="1:4" x14ac:dyDescent="0.25">
      <c r="A7270" s="3">
        <v>28845</v>
      </c>
      <c r="B7270" s="1">
        <v>94.71</v>
      </c>
      <c r="C7270" s="6">
        <f t="shared" si="115"/>
        <v>3.168065922266927E-4</v>
      </c>
      <c r="D7270" s="6"/>
    </row>
    <row r="7271" spans="1:4" x14ac:dyDescent="0.25">
      <c r="A7271" s="3">
        <v>28846</v>
      </c>
      <c r="B7271" s="1">
        <v>96.31</v>
      </c>
      <c r="C7271" s="6">
        <f t="shared" si="115"/>
        <v>1.6752564334763038E-2</v>
      </c>
      <c r="D7271" s="6"/>
    </row>
    <row r="7272" spans="1:4" x14ac:dyDescent="0.25">
      <c r="A7272" s="3">
        <v>28850</v>
      </c>
      <c r="B7272" s="1">
        <v>97.52</v>
      </c>
      <c r="C7272" s="6">
        <f t="shared" si="115"/>
        <v>1.2485329600243067E-2</v>
      </c>
      <c r="D7272" s="6"/>
    </row>
    <row r="7273" spans="1:4" x14ac:dyDescent="0.25">
      <c r="A7273" s="3">
        <v>28851</v>
      </c>
      <c r="B7273" s="1">
        <v>96.66</v>
      </c>
      <c r="C7273" s="6">
        <f t="shared" si="115"/>
        <v>-8.8578187560780491E-3</v>
      </c>
      <c r="D7273" s="6"/>
    </row>
    <row r="7274" spans="1:4" x14ac:dyDescent="0.25">
      <c r="A7274" s="3">
        <v>28852</v>
      </c>
      <c r="B7274" s="1">
        <v>96.28</v>
      </c>
      <c r="C7274" s="6">
        <f t="shared" si="115"/>
        <v>-3.9390535020667134E-3</v>
      </c>
      <c r="D7274" s="6"/>
    </row>
    <row r="7275" spans="1:4" x14ac:dyDescent="0.25">
      <c r="A7275" s="3">
        <v>28853</v>
      </c>
      <c r="B7275" s="1">
        <v>96.11</v>
      </c>
      <c r="C7275" s="6">
        <f t="shared" si="115"/>
        <v>-1.7672440796782448E-3</v>
      </c>
      <c r="D7275" s="6"/>
    </row>
    <row r="7276" spans="1:4" x14ac:dyDescent="0.25">
      <c r="A7276" s="3">
        <v>28857</v>
      </c>
      <c r="B7276" s="1">
        <v>96.73</v>
      </c>
      <c r="C7276" s="6">
        <f t="shared" si="115"/>
        <v>6.4302233592626263E-3</v>
      </c>
      <c r="D7276" s="6"/>
    </row>
    <row r="7277" spans="1:4" x14ac:dyDescent="0.25">
      <c r="A7277" s="3">
        <v>28858</v>
      </c>
      <c r="B7277" s="1">
        <v>97.8</v>
      </c>
      <c r="C7277" s="6">
        <f t="shared" si="115"/>
        <v>1.1000984846315894E-2</v>
      </c>
      <c r="D7277" s="6"/>
    </row>
    <row r="7278" spans="1:4" x14ac:dyDescent="0.25">
      <c r="A7278" s="3">
        <v>28859</v>
      </c>
      <c r="B7278" s="1">
        <v>98.58</v>
      </c>
      <c r="C7278" s="6">
        <f t="shared" si="115"/>
        <v>7.9438242364600169E-3</v>
      </c>
      <c r="D7278" s="6"/>
    </row>
    <row r="7279" spans="1:4" x14ac:dyDescent="0.25">
      <c r="A7279" s="3">
        <v>28860</v>
      </c>
      <c r="B7279" s="1">
        <v>99.13</v>
      </c>
      <c r="C7279" s="6">
        <f t="shared" si="115"/>
        <v>5.5637187675744429E-3</v>
      </c>
      <c r="D7279" s="6"/>
    </row>
    <row r="7280" spans="1:4" x14ac:dyDescent="0.25">
      <c r="A7280" s="3">
        <v>28863</v>
      </c>
      <c r="B7280" s="1">
        <v>98.8</v>
      </c>
      <c r="C7280" s="6">
        <f t="shared" si="115"/>
        <v>-3.334515290983997E-3</v>
      </c>
      <c r="D7280" s="6"/>
    </row>
    <row r="7281" spans="1:4" x14ac:dyDescent="0.25">
      <c r="A7281" s="3">
        <v>28864</v>
      </c>
      <c r="B7281" s="1">
        <v>99.33</v>
      </c>
      <c r="C7281" s="6">
        <f t="shared" si="115"/>
        <v>5.3500354734425624E-3</v>
      </c>
      <c r="D7281" s="6"/>
    </row>
    <row r="7282" spans="1:4" x14ac:dyDescent="0.25">
      <c r="A7282" s="3">
        <v>28865</v>
      </c>
      <c r="B7282" s="1">
        <v>98.77</v>
      </c>
      <c r="C7282" s="6">
        <f t="shared" si="115"/>
        <v>-5.6537253072286454E-3</v>
      </c>
      <c r="D7282" s="6"/>
    </row>
    <row r="7283" spans="1:4" x14ac:dyDescent="0.25">
      <c r="A7283" s="3">
        <v>28866</v>
      </c>
      <c r="B7283" s="1">
        <v>99.1</v>
      </c>
      <c r="C7283" s="6">
        <f t="shared" si="115"/>
        <v>3.3355264159063078E-3</v>
      </c>
      <c r="D7283" s="6"/>
    </row>
    <row r="7284" spans="1:4" x14ac:dyDescent="0.25">
      <c r="A7284" s="3">
        <v>28867</v>
      </c>
      <c r="B7284" s="1">
        <v>99.93</v>
      </c>
      <c r="C7284" s="6">
        <f t="shared" si="115"/>
        <v>8.3404995377558688E-3</v>
      </c>
      <c r="D7284" s="6"/>
    </row>
    <row r="7285" spans="1:4" x14ac:dyDescent="0.25">
      <c r="A7285" s="3">
        <v>28870</v>
      </c>
      <c r="B7285" s="1">
        <v>100.69</v>
      </c>
      <c r="C7285" s="6">
        <f t="shared" si="115"/>
        <v>7.5765490538254165E-3</v>
      </c>
      <c r="D7285" s="6"/>
    </row>
    <row r="7286" spans="1:4" x14ac:dyDescent="0.25">
      <c r="A7286" s="3">
        <v>28871</v>
      </c>
      <c r="B7286" s="1">
        <v>99.46</v>
      </c>
      <c r="C7286" s="6">
        <f t="shared" si="115"/>
        <v>-1.2290936640931116E-2</v>
      </c>
      <c r="D7286" s="6"/>
    </row>
    <row r="7287" spans="1:4" x14ac:dyDescent="0.25">
      <c r="A7287" s="3">
        <v>28872</v>
      </c>
      <c r="B7287" s="1">
        <v>99.48</v>
      </c>
      <c r="C7287" s="6">
        <f t="shared" si="115"/>
        <v>2.0106564861149844E-4</v>
      </c>
      <c r="D7287" s="6"/>
    </row>
    <row r="7288" spans="1:4" x14ac:dyDescent="0.25">
      <c r="A7288" s="3">
        <v>28873</v>
      </c>
      <c r="B7288" s="1">
        <v>99.72</v>
      </c>
      <c r="C7288" s="6">
        <f t="shared" si="115"/>
        <v>2.409639720153108E-3</v>
      </c>
      <c r="D7288" s="6"/>
    </row>
    <row r="7289" spans="1:4" x14ac:dyDescent="0.25">
      <c r="A7289" s="3">
        <v>28874</v>
      </c>
      <c r="B7289" s="1">
        <v>99.75</v>
      </c>
      <c r="C7289" s="6">
        <f t="shared" si="115"/>
        <v>3.0079711461578247E-4</v>
      </c>
      <c r="D7289" s="6"/>
    </row>
    <row r="7290" spans="1:4" x14ac:dyDescent="0.25">
      <c r="A7290" s="3">
        <v>28877</v>
      </c>
      <c r="B7290" s="1">
        <v>99.9</v>
      </c>
      <c r="C7290" s="6">
        <f t="shared" si="115"/>
        <v>1.5026298845350965E-3</v>
      </c>
      <c r="D7290" s="6"/>
    </row>
    <row r="7291" spans="1:4" x14ac:dyDescent="0.25">
      <c r="A7291" s="3">
        <v>28878</v>
      </c>
      <c r="B7291" s="1">
        <v>100.6</v>
      </c>
      <c r="C7291" s="6">
        <f t="shared" si="115"/>
        <v>6.9825720111309506E-3</v>
      </c>
      <c r="D7291" s="6"/>
    </row>
    <row r="7292" spans="1:4" x14ac:dyDescent="0.25">
      <c r="A7292" s="3">
        <v>28879</v>
      </c>
      <c r="B7292" s="1">
        <v>100.16</v>
      </c>
      <c r="C7292" s="6">
        <f t="shared" si="115"/>
        <v>-4.3833503138504034E-3</v>
      </c>
      <c r="D7292" s="6"/>
    </row>
    <row r="7293" spans="1:4" x14ac:dyDescent="0.25">
      <c r="A7293" s="3">
        <v>28880</v>
      </c>
      <c r="B7293" s="1">
        <v>101.19</v>
      </c>
      <c r="C7293" s="6">
        <f t="shared" si="115"/>
        <v>1.0231030389880156E-2</v>
      </c>
      <c r="D7293" s="6"/>
    </row>
    <row r="7294" spans="1:4" x14ac:dyDescent="0.25">
      <c r="A7294" s="3">
        <v>28881</v>
      </c>
      <c r="B7294" s="1">
        <v>101.86</v>
      </c>
      <c r="C7294" s="6">
        <f t="shared" si="115"/>
        <v>6.5993837147900964E-3</v>
      </c>
      <c r="D7294" s="6"/>
    </row>
    <row r="7295" spans="1:4" x14ac:dyDescent="0.25">
      <c r="A7295" s="3">
        <v>28884</v>
      </c>
      <c r="B7295" s="1">
        <v>101.55</v>
      </c>
      <c r="C7295" s="6">
        <f t="shared" si="115"/>
        <v>-3.0480334300648912E-3</v>
      </c>
      <c r="D7295" s="6"/>
    </row>
    <row r="7296" spans="1:4" x14ac:dyDescent="0.25">
      <c r="A7296" s="3">
        <v>28885</v>
      </c>
      <c r="B7296" s="1">
        <v>101.05</v>
      </c>
      <c r="C7296" s="6">
        <f t="shared" si="115"/>
        <v>-4.9358441767636489E-3</v>
      </c>
      <c r="D7296" s="6"/>
    </row>
    <row r="7297" spans="1:4" x14ac:dyDescent="0.25">
      <c r="A7297" s="3">
        <v>28886</v>
      </c>
      <c r="B7297" s="1">
        <v>99.93</v>
      </c>
      <c r="C7297" s="6">
        <f t="shared" si="115"/>
        <v>-1.1145502975931922E-2</v>
      </c>
      <c r="D7297" s="6"/>
    </row>
    <row r="7298" spans="1:4" x14ac:dyDescent="0.25">
      <c r="A7298" s="3">
        <v>28887</v>
      </c>
      <c r="B7298" s="1">
        <v>99.96</v>
      </c>
      <c r="C7298" s="6">
        <f t="shared" si="115"/>
        <v>3.0016509305348194E-4</v>
      </c>
      <c r="D7298" s="6"/>
    </row>
    <row r="7299" spans="1:4" x14ac:dyDescent="0.25">
      <c r="A7299" s="3">
        <v>28888</v>
      </c>
      <c r="B7299" s="1">
        <v>99.5</v>
      </c>
      <c r="C7299" s="6">
        <f t="shared" si="115"/>
        <v>-4.6124618022044669E-3</v>
      </c>
      <c r="D7299" s="6"/>
    </row>
    <row r="7300" spans="1:4" x14ac:dyDescent="0.25">
      <c r="A7300" s="3">
        <v>28891</v>
      </c>
      <c r="B7300" s="1">
        <v>98.09</v>
      </c>
      <c r="C7300" s="6">
        <f t="shared" ref="C7300:C7363" si="116">LN(B7300/B7299)</f>
        <v>-1.427221958832281E-2</v>
      </c>
      <c r="D7300" s="6"/>
    </row>
    <row r="7301" spans="1:4" x14ac:dyDescent="0.25">
      <c r="A7301" s="3">
        <v>28892</v>
      </c>
      <c r="B7301" s="1">
        <v>98.05</v>
      </c>
      <c r="C7301" s="6">
        <f t="shared" si="116"/>
        <v>-4.0787193386905703E-4</v>
      </c>
      <c r="D7301" s="6"/>
    </row>
    <row r="7302" spans="1:4" x14ac:dyDescent="0.25">
      <c r="A7302" s="3">
        <v>28893</v>
      </c>
      <c r="B7302" s="1">
        <v>97.16</v>
      </c>
      <c r="C7302" s="6">
        <f t="shared" si="116"/>
        <v>-9.1184485083835257E-3</v>
      </c>
      <c r="D7302" s="6"/>
    </row>
    <row r="7303" spans="1:4" x14ac:dyDescent="0.25">
      <c r="A7303" s="3">
        <v>28894</v>
      </c>
      <c r="B7303" s="1">
        <v>97.65</v>
      </c>
      <c r="C7303" s="6">
        <f t="shared" si="116"/>
        <v>5.0305531887163352E-3</v>
      </c>
      <c r="D7303" s="6"/>
    </row>
    <row r="7304" spans="1:4" x14ac:dyDescent="0.25">
      <c r="A7304" s="3">
        <v>28895</v>
      </c>
      <c r="B7304" s="1">
        <v>97.87</v>
      </c>
      <c r="C7304" s="6">
        <f t="shared" si="116"/>
        <v>2.2504101150401684E-3</v>
      </c>
      <c r="D7304" s="6"/>
    </row>
    <row r="7305" spans="1:4" x14ac:dyDescent="0.25">
      <c r="A7305" s="3">
        <v>28898</v>
      </c>
      <c r="B7305" s="1">
        <v>98.2</v>
      </c>
      <c r="C7305" s="6">
        <f t="shared" si="116"/>
        <v>3.3661479226921305E-3</v>
      </c>
      <c r="D7305" s="6"/>
    </row>
    <row r="7306" spans="1:4" x14ac:dyDescent="0.25">
      <c r="A7306" s="3">
        <v>28899</v>
      </c>
      <c r="B7306" s="1">
        <v>98.93</v>
      </c>
      <c r="C7306" s="6">
        <f t="shared" si="116"/>
        <v>7.4063139747110899E-3</v>
      </c>
      <c r="D7306" s="6"/>
    </row>
    <row r="7307" spans="1:4" x14ac:dyDescent="0.25">
      <c r="A7307" s="3">
        <v>28900</v>
      </c>
      <c r="B7307" s="1">
        <v>98.87</v>
      </c>
      <c r="C7307" s="6">
        <f t="shared" si="116"/>
        <v>-6.0667342608958881E-4</v>
      </c>
      <c r="D7307" s="6"/>
    </row>
    <row r="7308" spans="1:4" x14ac:dyDescent="0.25">
      <c r="A7308" s="3">
        <v>28901</v>
      </c>
      <c r="B7308" s="1">
        <v>98.73</v>
      </c>
      <c r="C7308" s="6">
        <f t="shared" si="116"/>
        <v>-1.4170042856832868E-3</v>
      </c>
      <c r="D7308" s="6"/>
    </row>
    <row r="7309" spans="1:4" x14ac:dyDescent="0.25">
      <c r="A7309" s="3">
        <v>28902</v>
      </c>
      <c r="B7309" s="1">
        <v>98.67</v>
      </c>
      <c r="C7309" s="6">
        <f t="shared" si="116"/>
        <v>-6.0790275428300618E-4</v>
      </c>
      <c r="D7309" s="6"/>
    </row>
    <row r="7310" spans="1:4" x14ac:dyDescent="0.25">
      <c r="A7310" s="3">
        <v>28906</v>
      </c>
      <c r="B7310" s="1">
        <v>99.42</v>
      </c>
      <c r="C7310" s="6">
        <f t="shared" si="116"/>
        <v>7.5723517974513252E-3</v>
      </c>
      <c r="D7310" s="6"/>
    </row>
    <row r="7311" spans="1:4" x14ac:dyDescent="0.25">
      <c r="A7311" s="3">
        <v>28907</v>
      </c>
      <c r="B7311" s="1">
        <v>99.07</v>
      </c>
      <c r="C7311" s="6">
        <f t="shared" si="116"/>
        <v>-3.5266296815877917E-3</v>
      </c>
      <c r="D7311" s="6"/>
    </row>
    <row r="7312" spans="1:4" x14ac:dyDescent="0.25">
      <c r="A7312" s="3">
        <v>28908</v>
      </c>
      <c r="B7312" s="1">
        <v>98.33</v>
      </c>
      <c r="C7312" s="6">
        <f t="shared" si="116"/>
        <v>-7.4975021928739708E-3</v>
      </c>
      <c r="D7312" s="6"/>
    </row>
    <row r="7313" spans="1:4" x14ac:dyDescent="0.25">
      <c r="A7313" s="3">
        <v>28909</v>
      </c>
      <c r="B7313" s="1">
        <v>97.78</v>
      </c>
      <c r="C7313" s="6">
        <f t="shared" si="116"/>
        <v>-5.6091116415652982E-3</v>
      </c>
      <c r="D7313" s="6"/>
    </row>
    <row r="7314" spans="1:4" x14ac:dyDescent="0.25">
      <c r="A7314" s="3">
        <v>28912</v>
      </c>
      <c r="B7314" s="1">
        <v>97.67</v>
      </c>
      <c r="C7314" s="6">
        <f t="shared" si="116"/>
        <v>-1.1256076911137971E-3</v>
      </c>
      <c r="D7314" s="6"/>
    </row>
    <row r="7315" spans="1:4" x14ac:dyDescent="0.25">
      <c r="A7315" s="3">
        <v>28913</v>
      </c>
      <c r="B7315" s="1">
        <v>96.13</v>
      </c>
      <c r="C7315" s="6">
        <f t="shared" si="116"/>
        <v>-1.5893007381660908E-2</v>
      </c>
      <c r="D7315" s="6"/>
    </row>
    <row r="7316" spans="1:4" x14ac:dyDescent="0.25">
      <c r="A7316" s="3">
        <v>28914</v>
      </c>
      <c r="B7316" s="1">
        <v>96.28</v>
      </c>
      <c r="C7316" s="6">
        <f t="shared" si="116"/>
        <v>1.5591708371465282E-3</v>
      </c>
      <c r="D7316" s="6"/>
    </row>
    <row r="7317" spans="1:4" x14ac:dyDescent="0.25">
      <c r="A7317" s="3">
        <v>28915</v>
      </c>
      <c r="B7317" s="1">
        <v>96.9</v>
      </c>
      <c r="C7317" s="6">
        <f t="shared" si="116"/>
        <v>6.41890598184935E-3</v>
      </c>
      <c r="D7317" s="6"/>
    </row>
    <row r="7318" spans="1:4" x14ac:dyDescent="0.25">
      <c r="A7318" s="3">
        <v>28916</v>
      </c>
      <c r="B7318" s="1">
        <v>96.97</v>
      </c>
      <c r="C7318" s="6">
        <f t="shared" si="116"/>
        <v>7.2213341973417528E-4</v>
      </c>
      <c r="D7318" s="6"/>
    </row>
    <row r="7319" spans="1:4" x14ac:dyDescent="0.25">
      <c r="A7319" s="3">
        <v>28919</v>
      </c>
      <c r="B7319" s="1">
        <v>98.06</v>
      </c>
      <c r="C7319" s="6">
        <f t="shared" si="116"/>
        <v>1.117788390663235E-2</v>
      </c>
      <c r="D7319" s="6"/>
    </row>
    <row r="7320" spans="1:4" x14ac:dyDescent="0.25">
      <c r="A7320" s="3">
        <v>28920</v>
      </c>
      <c r="B7320" s="1">
        <v>97.87</v>
      </c>
      <c r="C7320" s="6">
        <f t="shared" si="116"/>
        <v>-1.9394687853590475E-3</v>
      </c>
      <c r="D7320" s="6"/>
    </row>
    <row r="7321" spans="1:4" x14ac:dyDescent="0.25">
      <c r="A7321" s="3">
        <v>28921</v>
      </c>
      <c r="B7321" s="1">
        <v>98.44</v>
      </c>
      <c r="C7321" s="6">
        <f t="shared" si="116"/>
        <v>5.8071580851270076E-3</v>
      </c>
      <c r="D7321" s="6"/>
    </row>
    <row r="7322" spans="1:4" x14ac:dyDescent="0.25">
      <c r="A7322" s="3">
        <v>28922</v>
      </c>
      <c r="B7322" s="1">
        <v>99.58</v>
      </c>
      <c r="C7322" s="6">
        <f t="shared" si="116"/>
        <v>1.1514115691181557E-2</v>
      </c>
      <c r="D7322" s="6"/>
    </row>
    <row r="7323" spans="1:4" x14ac:dyDescent="0.25">
      <c r="A7323" s="3">
        <v>28923</v>
      </c>
      <c r="B7323" s="1">
        <v>99.54</v>
      </c>
      <c r="C7323" s="6">
        <f t="shared" si="116"/>
        <v>-4.0176778362851183E-4</v>
      </c>
      <c r="D7323" s="6"/>
    </row>
    <row r="7324" spans="1:4" x14ac:dyDescent="0.25">
      <c r="A7324" s="3">
        <v>28926</v>
      </c>
      <c r="B7324" s="1">
        <v>99.67</v>
      </c>
      <c r="C7324" s="6">
        <f t="shared" si="116"/>
        <v>1.3051555489566272E-3</v>
      </c>
      <c r="D7324" s="6"/>
    </row>
    <row r="7325" spans="1:4" x14ac:dyDescent="0.25">
      <c r="A7325" s="3">
        <v>28927</v>
      </c>
      <c r="B7325" s="1">
        <v>99.84</v>
      </c>
      <c r="C7325" s="6">
        <f t="shared" si="116"/>
        <v>1.7041756417526305E-3</v>
      </c>
      <c r="D7325" s="6"/>
    </row>
    <row r="7326" spans="1:4" x14ac:dyDescent="0.25">
      <c r="A7326" s="3">
        <v>28928</v>
      </c>
      <c r="B7326" s="1">
        <v>99.71</v>
      </c>
      <c r="C7326" s="6">
        <f t="shared" si="116"/>
        <v>-1.3029317804161282E-3</v>
      </c>
      <c r="D7326" s="6"/>
    </row>
    <row r="7327" spans="1:4" x14ac:dyDescent="0.25">
      <c r="A7327" s="3">
        <v>28929</v>
      </c>
      <c r="B7327" s="1">
        <v>99.86</v>
      </c>
      <c r="C7327" s="6">
        <f t="shared" si="116"/>
        <v>1.50323223176173E-3</v>
      </c>
      <c r="D7327" s="6"/>
    </row>
    <row r="7328" spans="1:4" x14ac:dyDescent="0.25">
      <c r="A7328" s="3">
        <v>28930</v>
      </c>
      <c r="B7328" s="1">
        <v>100.69</v>
      </c>
      <c r="C7328" s="6">
        <f t="shared" si="116"/>
        <v>8.2772848550602823E-3</v>
      </c>
      <c r="D7328" s="6"/>
    </row>
    <row r="7329" spans="1:4" x14ac:dyDescent="0.25">
      <c r="A7329" s="3">
        <v>28933</v>
      </c>
      <c r="B7329" s="1">
        <v>101.06</v>
      </c>
      <c r="C7329" s="6">
        <f t="shared" si="116"/>
        <v>3.6679099362390845E-3</v>
      </c>
      <c r="D7329" s="6"/>
    </row>
    <row r="7330" spans="1:4" x14ac:dyDescent="0.25">
      <c r="A7330" s="3">
        <v>28934</v>
      </c>
      <c r="B7330" s="1">
        <v>100.5</v>
      </c>
      <c r="C7330" s="6">
        <f t="shared" si="116"/>
        <v>-5.5566723646321555E-3</v>
      </c>
      <c r="D7330" s="6"/>
    </row>
    <row r="7331" spans="1:4" x14ac:dyDescent="0.25">
      <c r="A7331" s="3">
        <v>28935</v>
      </c>
      <c r="B7331" s="1">
        <v>101.25</v>
      </c>
      <c r="C7331" s="6">
        <f t="shared" si="116"/>
        <v>7.4349784875179905E-3</v>
      </c>
      <c r="D7331" s="6"/>
    </row>
    <row r="7332" spans="1:4" x14ac:dyDescent="0.25">
      <c r="A7332" s="3">
        <v>28936</v>
      </c>
      <c r="B7332" s="1">
        <v>101.67</v>
      </c>
      <c r="C7332" s="6">
        <f t="shared" si="116"/>
        <v>4.1395683004212241E-3</v>
      </c>
      <c r="D7332" s="6"/>
    </row>
    <row r="7333" spans="1:4" x14ac:dyDescent="0.25">
      <c r="A7333" s="3">
        <v>28937</v>
      </c>
      <c r="B7333" s="1">
        <v>101.6</v>
      </c>
      <c r="C7333" s="6">
        <f t="shared" si="116"/>
        <v>-6.8873914268822805E-4</v>
      </c>
      <c r="D7333" s="6"/>
    </row>
    <row r="7334" spans="1:4" x14ac:dyDescent="0.25">
      <c r="A7334" s="3">
        <v>28940</v>
      </c>
      <c r="B7334" s="1">
        <v>101.04</v>
      </c>
      <c r="C7334" s="6">
        <f t="shared" si="116"/>
        <v>-5.5270571021457712E-3</v>
      </c>
      <c r="D7334" s="6"/>
    </row>
    <row r="7335" spans="1:4" x14ac:dyDescent="0.25">
      <c r="A7335" s="3">
        <v>28941</v>
      </c>
      <c r="B7335" s="1">
        <v>102.48</v>
      </c>
      <c r="C7335" s="6">
        <f t="shared" si="116"/>
        <v>1.4151179546243182E-2</v>
      </c>
      <c r="D7335" s="6"/>
    </row>
    <row r="7336" spans="1:4" x14ac:dyDescent="0.25">
      <c r="A7336" s="3">
        <v>28942</v>
      </c>
      <c r="B7336" s="1">
        <v>102.12</v>
      </c>
      <c r="C7336" s="6">
        <f t="shared" si="116"/>
        <v>-3.5190652151957319E-3</v>
      </c>
      <c r="D7336" s="6"/>
    </row>
    <row r="7337" spans="1:4" x14ac:dyDescent="0.25">
      <c r="A7337" s="3">
        <v>28943</v>
      </c>
      <c r="B7337" s="1">
        <v>102.03</v>
      </c>
      <c r="C7337" s="6">
        <f t="shared" si="116"/>
        <v>-8.8170468606934681E-4</v>
      </c>
      <c r="D7337" s="6"/>
    </row>
    <row r="7338" spans="1:4" x14ac:dyDescent="0.25">
      <c r="A7338" s="3">
        <v>28944</v>
      </c>
      <c r="B7338" s="1">
        <v>101.59</v>
      </c>
      <c r="C7338" s="6">
        <f t="shared" si="116"/>
        <v>-4.3217825837601241E-3</v>
      </c>
      <c r="D7338" s="6"/>
    </row>
    <row r="7339" spans="1:4" x14ac:dyDescent="0.25">
      <c r="A7339" s="3">
        <v>28947</v>
      </c>
      <c r="B7339" s="1">
        <v>100.9</v>
      </c>
      <c r="C7339" s="6">
        <f t="shared" si="116"/>
        <v>-6.815177743890323E-3</v>
      </c>
      <c r="D7339" s="6"/>
    </row>
    <row r="7340" spans="1:4" x14ac:dyDescent="0.25">
      <c r="A7340" s="3">
        <v>28948</v>
      </c>
      <c r="B7340" s="1">
        <v>102.4</v>
      </c>
      <c r="C7340" s="6">
        <f t="shared" si="116"/>
        <v>1.4756785245844117E-2</v>
      </c>
      <c r="D7340" s="6"/>
    </row>
    <row r="7341" spans="1:4" x14ac:dyDescent="0.25">
      <c r="A7341" s="3">
        <v>28949</v>
      </c>
      <c r="B7341" s="1">
        <v>102.65</v>
      </c>
      <c r="C7341" s="6">
        <f t="shared" si="116"/>
        <v>2.4384308595351675E-3</v>
      </c>
      <c r="D7341" s="6"/>
    </row>
    <row r="7342" spans="1:4" x14ac:dyDescent="0.25">
      <c r="A7342" s="3">
        <v>28950</v>
      </c>
      <c r="B7342" s="1">
        <v>103.26</v>
      </c>
      <c r="C7342" s="6">
        <f t="shared" si="116"/>
        <v>5.9249359865604281E-3</v>
      </c>
      <c r="D7342" s="6"/>
    </row>
    <row r="7343" spans="1:4" x14ac:dyDescent="0.25">
      <c r="A7343" s="3">
        <v>28951</v>
      </c>
      <c r="B7343" s="1">
        <v>103.18</v>
      </c>
      <c r="C7343" s="6">
        <f t="shared" si="116"/>
        <v>-7.7504363499920816E-4</v>
      </c>
      <c r="D7343" s="6"/>
    </row>
    <row r="7344" spans="1:4" x14ac:dyDescent="0.25">
      <c r="A7344" s="3">
        <v>28954</v>
      </c>
      <c r="B7344" s="1">
        <v>102.87</v>
      </c>
      <c r="C7344" s="6">
        <f t="shared" si="116"/>
        <v>-3.0089806735651898E-3</v>
      </c>
      <c r="D7344" s="6"/>
    </row>
    <row r="7345" spans="1:4" x14ac:dyDescent="0.25">
      <c r="A7345" s="3">
        <v>28955</v>
      </c>
      <c r="B7345" s="1">
        <v>103.34</v>
      </c>
      <c r="C7345" s="6">
        <f t="shared" si="116"/>
        <v>4.5584677160999034E-3</v>
      </c>
      <c r="D7345" s="6"/>
    </row>
    <row r="7346" spans="1:4" x14ac:dyDescent="0.25">
      <c r="A7346" s="3">
        <v>28956</v>
      </c>
      <c r="B7346" s="1">
        <v>102.31</v>
      </c>
      <c r="C7346" s="6">
        <f t="shared" si="116"/>
        <v>-1.0017102968189919E-2</v>
      </c>
      <c r="D7346" s="6"/>
    </row>
    <row r="7347" spans="1:4" x14ac:dyDescent="0.25">
      <c r="A7347" s="3">
        <v>28957</v>
      </c>
      <c r="B7347" s="1">
        <v>102</v>
      </c>
      <c r="C7347" s="6">
        <f t="shared" si="116"/>
        <v>-3.0346066065775638E-3</v>
      </c>
      <c r="D7347" s="6"/>
    </row>
    <row r="7348" spans="1:4" x14ac:dyDescent="0.25">
      <c r="A7348" s="3">
        <v>28961</v>
      </c>
      <c r="B7348" s="1">
        <v>101.12</v>
      </c>
      <c r="C7348" s="6">
        <f t="shared" si="116"/>
        <v>-8.6648828857237136E-3</v>
      </c>
      <c r="D7348" s="6"/>
    </row>
    <row r="7349" spans="1:4" x14ac:dyDescent="0.25">
      <c r="A7349" s="3">
        <v>28962</v>
      </c>
      <c r="B7349" s="1">
        <v>101.24</v>
      </c>
      <c r="C7349" s="6">
        <f t="shared" si="116"/>
        <v>1.1860052783758518E-3</v>
      </c>
      <c r="D7349" s="6"/>
    </row>
    <row r="7350" spans="1:4" x14ac:dyDescent="0.25">
      <c r="A7350" s="3">
        <v>28963</v>
      </c>
      <c r="B7350" s="1">
        <v>101.7</v>
      </c>
      <c r="C7350" s="6">
        <f t="shared" si="116"/>
        <v>4.5333673775910356E-3</v>
      </c>
      <c r="D7350" s="6"/>
    </row>
    <row r="7351" spans="1:4" x14ac:dyDescent="0.25">
      <c r="A7351" s="3">
        <v>28964</v>
      </c>
      <c r="B7351" s="1">
        <v>101.28</v>
      </c>
      <c r="C7351" s="6">
        <f t="shared" si="116"/>
        <v>-4.138344658648224E-3</v>
      </c>
      <c r="D7351" s="6"/>
    </row>
    <row r="7352" spans="1:4" x14ac:dyDescent="0.25">
      <c r="A7352" s="3">
        <v>28965</v>
      </c>
      <c r="B7352" s="1">
        <v>101.23</v>
      </c>
      <c r="C7352" s="6">
        <f t="shared" si="116"/>
        <v>-4.9380278520573453E-4</v>
      </c>
      <c r="D7352" s="6"/>
    </row>
    <row r="7353" spans="1:4" x14ac:dyDescent="0.25">
      <c r="A7353" s="3">
        <v>28968</v>
      </c>
      <c r="B7353" s="1">
        <v>101.57</v>
      </c>
      <c r="C7353" s="6">
        <f t="shared" si="116"/>
        <v>3.3530603407493499E-3</v>
      </c>
      <c r="D7353" s="6"/>
    </row>
    <row r="7354" spans="1:4" x14ac:dyDescent="0.25">
      <c r="A7354" s="3">
        <v>28969</v>
      </c>
      <c r="B7354" s="1">
        <v>102.2</v>
      </c>
      <c r="C7354" s="6">
        <f t="shared" si="116"/>
        <v>6.1834618181943624E-3</v>
      </c>
      <c r="D7354" s="6"/>
    </row>
    <row r="7355" spans="1:4" x14ac:dyDescent="0.25">
      <c r="A7355" s="3">
        <v>28970</v>
      </c>
      <c r="B7355" s="1">
        <v>102.5</v>
      </c>
      <c r="C7355" s="6">
        <f t="shared" si="116"/>
        <v>2.9311208088587263E-3</v>
      </c>
      <c r="D7355" s="6"/>
    </row>
    <row r="7356" spans="1:4" x14ac:dyDescent="0.25">
      <c r="A7356" s="3">
        <v>28971</v>
      </c>
      <c r="B7356" s="1">
        <v>102.01</v>
      </c>
      <c r="C7356" s="6">
        <f t="shared" si="116"/>
        <v>-4.7919508840353394E-3</v>
      </c>
      <c r="D7356" s="6"/>
    </row>
    <row r="7357" spans="1:4" x14ac:dyDescent="0.25">
      <c r="A7357" s="3">
        <v>28972</v>
      </c>
      <c r="B7357" s="1">
        <v>101.8</v>
      </c>
      <c r="C7357" s="6">
        <f t="shared" si="116"/>
        <v>-2.0607435780052247E-3</v>
      </c>
      <c r="D7357" s="6"/>
    </row>
    <row r="7358" spans="1:4" x14ac:dyDescent="0.25">
      <c r="A7358" s="3">
        <v>28975</v>
      </c>
      <c r="B7358" s="1">
        <v>101.76</v>
      </c>
      <c r="C7358" s="6">
        <f t="shared" si="116"/>
        <v>-3.9300452461028281E-4</v>
      </c>
      <c r="D7358" s="6"/>
    </row>
    <row r="7359" spans="1:4" x14ac:dyDescent="0.25">
      <c r="A7359" s="3">
        <v>28976</v>
      </c>
      <c r="B7359" s="1">
        <v>101.68</v>
      </c>
      <c r="C7359" s="6">
        <f t="shared" si="116"/>
        <v>-7.8647271061337606E-4</v>
      </c>
      <c r="D7359" s="6"/>
    </row>
    <row r="7360" spans="1:4" x14ac:dyDescent="0.25">
      <c r="A7360" s="3">
        <v>28977</v>
      </c>
      <c r="B7360" s="1">
        <v>101.72</v>
      </c>
      <c r="C7360" s="6">
        <f t="shared" si="116"/>
        <v>3.933136727201411E-4</v>
      </c>
      <c r="D7360" s="6"/>
    </row>
    <row r="7361" spans="1:4" x14ac:dyDescent="0.25">
      <c r="A7361" s="3">
        <v>28978</v>
      </c>
      <c r="B7361" s="1">
        <v>101.81</v>
      </c>
      <c r="C7361" s="6">
        <f t="shared" si="116"/>
        <v>8.8439056518541809E-4</v>
      </c>
      <c r="D7361" s="6"/>
    </row>
    <row r="7362" spans="1:4" x14ac:dyDescent="0.25">
      <c r="A7362" s="3">
        <v>28979</v>
      </c>
      <c r="B7362" s="1">
        <v>100.69</v>
      </c>
      <c r="C7362" s="6">
        <f t="shared" si="116"/>
        <v>-1.1061841191580919E-2</v>
      </c>
      <c r="D7362" s="6"/>
    </row>
    <row r="7363" spans="1:4" x14ac:dyDescent="0.25">
      <c r="A7363" s="3">
        <v>28982</v>
      </c>
      <c r="B7363" s="1">
        <v>99.02</v>
      </c>
      <c r="C7363" s="6">
        <f t="shared" si="116"/>
        <v>-1.6724639994246539E-2</v>
      </c>
      <c r="D7363" s="6"/>
    </row>
    <row r="7364" spans="1:4" x14ac:dyDescent="0.25">
      <c r="A7364" s="3">
        <v>28983</v>
      </c>
      <c r="B7364" s="1">
        <v>99.17</v>
      </c>
      <c r="C7364" s="6">
        <f t="shared" ref="C7364:C7427" si="117">LN(B7364/B7363)</f>
        <v>1.5136992647567977E-3</v>
      </c>
      <c r="D7364" s="6"/>
    </row>
    <row r="7365" spans="1:4" x14ac:dyDescent="0.25">
      <c r="A7365" s="3">
        <v>28984</v>
      </c>
      <c r="B7365" s="1">
        <v>99.46</v>
      </c>
      <c r="C7365" s="6">
        <f t="shared" si="117"/>
        <v>2.9200040885587713E-3</v>
      </c>
      <c r="D7365" s="6"/>
    </row>
    <row r="7366" spans="1:4" x14ac:dyDescent="0.25">
      <c r="A7366" s="3">
        <v>28985</v>
      </c>
      <c r="B7366" s="1">
        <v>98.52</v>
      </c>
      <c r="C7366" s="6">
        <f t="shared" si="117"/>
        <v>-9.4959800342552959E-3</v>
      </c>
      <c r="D7366" s="6"/>
    </row>
    <row r="7367" spans="1:4" x14ac:dyDescent="0.25">
      <c r="A7367" s="3">
        <v>28986</v>
      </c>
      <c r="B7367" s="1">
        <v>98.52</v>
      </c>
      <c r="C7367" s="6">
        <f t="shared" si="117"/>
        <v>0</v>
      </c>
      <c r="D7367" s="6"/>
    </row>
    <row r="7368" spans="1:4" x14ac:dyDescent="0.25">
      <c r="A7368" s="3">
        <v>28989</v>
      </c>
      <c r="B7368" s="1">
        <v>98.06</v>
      </c>
      <c r="C7368" s="6">
        <f t="shared" si="117"/>
        <v>-4.6800370292499017E-3</v>
      </c>
      <c r="D7368" s="6"/>
    </row>
    <row r="7369" spans="1:4" x14ac:dyDescent="0.25">
      <c r="A7369" s="3">
        <v>28990</v>
      </c>
      <c r="B7369" s="1">
        <v>98.14</v>
      </c>
      <c r="C7369" s="6">
        <f t="shared" si="117"/>
        <v>8.1549443867015299E-4</v>
      </c>
      <c r="D7369" s="6"/>
    </row>
    <row r="7370" spans="1:4" x14ac:dyDescent="0.25">
      <c r="A7370" s="3">
        <v>28991</v>
      </c>
      <c r="B7370" s="1">
        <v>98.42</v>
      </c>
      <c r="C7370" s="6">
        <f t="shared" si="117"/>
        <v>2.8490047760748711E-3</v>
      </c>
      <c r="D7370" s="6"/>
    </row>
    <row r="7371" spans="1:4" x14ac:dyDescent="0.25">
      <c r="A7371" s="3">
        <v>28992</v>
      </c>
      <c r="B7371" s="1">
        <v>99.94</v>
      </c>
      <c r="C7371" s="6">
        <f t="shared" si="117"/>
        <v>1.5325970478226772E-2</v>
      </c>
      <c r="D7371" s="6"/>
    </row>
    <row r="7372" spans="1:4" x14ac:dyDescent="0.25">
      <c r="A7372" s="3">
        <v>28993</v>
      </c>
      <c r="B7372" s="1">
        <v>99.93</v>
      </c>
      <c r="C7372" s="6">
        <f t="shared" si="117"/>
        <v>-1.0006504236083993E-4</v>
      </c>
      <c r="D7372" s="6"/>
    </row>
    <row r="7373" spans="1:4" x14ac:dyDescent="0.25">
      <c r="A7373" s="3">
        <v>28996</v>
      </c>
      <c r="B7373" s="1">
        <v>100.14</v>
      </c>
      <c r="C7373" s="6">
        <f t="shared" si="117"/>
        <v>2.0992660281006206E-3</v>
      </c>
      <c r="D7373" s="6"/>
    </row>
    <row r="7374" spans="1:4" x14ac:dyDescent="0.25">
      <c r="A7374" s="3">
        <v>28997</v>
      </c>
      <c r="B7374" s="1">
        <v>100.51</v>
      </c>
      <c r="C7374" s="6">
        <f t="shared" si="117"/>
        <v>3.6880181348499124E-3</v>
      </c>
      <c r="D7374" s="6"/>
    </row>
    <row r="7375" spans="1:4" x14ac:dyDescent="0.25">
      <c r="A7375" s="3">
        <v>28998</v>
      </c>
      <c r="B7375" s="1">
        <v>99.89</v>
      </c>
      <c r="C7375" s="6">
        <f t="shared" si="117"/>
        <v>-6.1876444925901145E-3</v>
      </c>
      <c r="D7375" s="6"/>
    </row>
    <row r="7376" spans="1:4" x14ac:dyDescent="0.25">
      <c r="A7376" s="3">
        <v>28999</v>
      </c>
      <c r="B7376" s="1">
        <v>99.93</v>
      </c>
      <c r="C7376" s="6">
        <f t="shared" si="117"/>
        <v>4.0036032963966251E-4</v>
      </c>
      <c r="D7376" s="6"/>
    </row>
    <row r="7377" spans="1:4" x14ac:dyDescent="0.25">
      <c r="A7377" s="3">
        <v>29000</v>
      </c>
      <c r="B7377" s="1">
        <v>100.22</v>
      </c>
      <c r="C7377" s="6">
        <f t="shared" si="117"/>
        <v>2.897828657880627E-3</v>
      </c>
      <c r="D7377" s="6"/>
    </row>
    <row r="7378" spans="1:4" x14ac:dyDescent="0.25">
      <c r="A7378" s="3">
        <v>29004</v>
      </c>
      <c r="B7378" s="1">
        <v>100.05</v>
      </c>
      <c r="C7378" s="6">
        <f t="shared" si="117"/>
        <v>-1.6977085018362165E-3</v>
      </c>
      <c r="D7378" s="6"/>
    </row>
    <row r="7379" spans="1:4" x14ac:dyDescent="0.25">
      <c r="A7379" s="3">
        <v>29005</v>
      </c>
      <c r="B7379" s="1">
        <v>99.11</v>
      </c>
      <c r="C7379" s="6">
        <f t="shared" si="117"/>
        <v>-9.4397166111253126E-3</v>
      </c>
      <c r="D7379" s="6"/>
    </row>
    <row r="7380" spans="1:4" x14ac:dyDescent="0.25">
      <c r="A7380" s="3">
        <v>29006</v>
      </c>
      <c r="B7380" s="1">
        <v>99.08</v>
      </c>
      <c r="C7380" s="6">
        <f t="shared" si="117"/>
        <v>-3.0273979745834616E-4</v>
      </c>
      <c r="D7380" s="6"/>
    </row>
    <row r="7381" spans="1:4" x14ac:dyDescent="0.25">
      <c r="A7381" s="3">
        <v>29007</v>
      </c>
      <c r="B7381" s="1">
        <v>99.17</v>
      </c>
      <c r="C7381" s="6">
        <f t="shared" si="117"/>
        <v>9.0794457687487908E-4</v>
      </c>
      <c r="D7381" s="6"/>
    </row>
    <row r="7382" spans="1:4" x14ac:dyDescent="0.25">
      <c r="A7382" s="3">
        <v>29010</v>
      </c>
      <c r="B7382" s="1">
        <v>99.32</v>
      </c>
      <c r="C7382" s="6">
        <f t="shared" si="117"/>
        <v>1.5114114419321678E-3</v>
      </c>
      <c r="D7382" s="6"/>
    </row>
    <row r="7383" spans="1:4" x14ac:dyDescent="0.25">
      <c r="A7383" s="3">
        <v>29011</v>
      </c>
      <c r="B7383" s="1">
        <v>100.62</v>
      </c>
      <c r="C7383" s="6">
        <f t="shared" si="117"/>
        <v>1.300408442320683E-2</v>
      </c>
      <c r="D7383" s="6"/>
    </row>
    <row r="7384" spans="1:4" x14ac:dyDescent="0.25">
      <c r="A7384" s="3">
        <v>29012</v>
      </c>
      <c r="B7384" s="1">
        <v>101.3</v>
      </c>
      <c r="C7384" s="6">
        <f t="shared" si="117"/>
        <v>6.7353661914650604E-3</v>
      </c>
      <c r="D7384" s="6"/>
    </row>
    <row r="7385" spans="1:4" x14ac:dyDescent="0.25">
      <c r="A7385" s="3">
        <v>29013</v>
      </c>
      <c r="B7385" s="1">
        <v>101.79</v>
      </c>
      <c r="C7385" s="6">
        <f t="shared" si="117"/>
        <v>4.8254562096108414E-3</v>
      </c>
      <c r="D7385" s="6"/>
    </row>
    <row r="7386" spans="1:4" x14ac:dyDescent="0.25">
      <c r="A7386" s="3">
        <v>29014</v>
      </c>
      <c r="B7386" s="1">
        <v>101.49</v>
      </c>
      <c r="C7386" s="6">
        <f t="shared" si="117"/>
        <v>-2.9515960035217982E-3</v>
      </c>
      <c r="D7386" s="6"/>
    </row>
    <row r="7387" spans="1:4" x14ac:dyDescent="0.25">
      <c r="A7387" s="3">
        <v>29017</v>
      </c>
      <c r="B7387" s="1">
        <v>101.91</v>
      </c>
      <c r="C7387" s="6">
        <f t="shared" si="117"/>
        <v>4.129799379875382E-3</v>
      </c>
      <c r="D7387" s="6"/>
    </row>
    <row r="7388" spans="1:4" x14ac:dyDescent="0.25">
      <c r="A7388" s="3">
        <v>29018</v>
      </c>
      <c r="B7388" s="1">
        <v>102.85</v>
      </c>
      <c r="C7388" s="6">
        <f t="shared" si="117"/>
        <v>9.1815452583639198E-3</v>
      </c>
      <c r="D7388" s="6"/>
    </row>
    <row r="7389" spans="1:4" x14ac:dyDescent="0.25">
      <c r="A7389" s="3">
        <v>29019</v>
      </c>
      <c r="B7389" s="1">
        <v>102.31</v>
      </c>
      <c r="C7389" s="6">
        <f t="shared" si="117"/>
        <v>-5.2641962081174465E-3</v>
      </c>
      <c r="D7389" s="6"/>
    </row>
    <row r="7390" spans="1:4" x14ac:dyDescent="0.25">
      <c r="A7390" s="3">
        <v>29020</v>
      </c>
      <c r="B7390" s="1">
        <v>102.2</v>
      </c>
      <c r="C7390" s="6">
        <f t="shared" si="117"/>
        <v>-1.0757421212445853E-3</v>
      </c>
      <c r="D7390" s="6"/>
    </row>
    <row r="7391" spans="1:4" x14ac:dyDescent="0.25">
      <c r="A7391" s="3">
        <v>29021</v>
      </c>
      <c r="B7391" s="1">
        <v>102.09</v>
      </c>
      <c r="C7391" s="6">
        <f t="shared" si="117"/>
        <v>-1.0769005886800006E-3</v>
      </c>
      <c r="D7391" s="6"/>
    </row>
    <row r="7392" spans="1:4" x14ac:dyDescent="0.25">
      <c r="A7392" s="3">
        <v>29024</v>
      </c>
      <c r="B7392" s="1">
        <v>101.56</v>
      </c>
      <c r="C7392" s="6">
        <f t="shared" si="117"/>
        <v>-5.2050203444464135E-3</v>
      </c>
      <c r="D7392" s="6"/>
    </row>
    <row r="7393" spans="1:4" x14ac:dyDescent="0.25">
      <c r="A7393" s="3">
        <v>29025</v>
      </c>
      <c r="B7393" s="1">
        <v>101.58</v>
      </c>
      <c r="C7393" s="6">
        <f t="shared" si="117"/>
        <v>1.9690853662122714E-4</v>
      </c>
      <c r="D7393" s="6"/>
    </row>
    <row r="7394" spans="1:4" x14ac:dyDescent="0.25">
      <c r="A7394" s="3">
        <v>29026</v>
      </c>
      <c r="B7394" s="1">
        <v>101.63</v>
      </c>
      <c r="C7394" s="6">
        <f t="shared" si="117"/>
        <v>4.9210177657608783E-4</v>
      </c>
      <c r="D7394" s="6"/>
    </row>
    <row r="7395" spans="1:4" x14ac:dyDescent="0.25">
      <c r="A7395" s="3">
        <v>29027</v>
      </c>
      <c r="B7395" s="1">
        <v>102.09</v>
      </c>
      <c r="C7395" s="6">
        <f t="shared" si="117"/>
        <v>4.5160100312490459E-3</v>
      </c>
      <c r="D7395" s="6"/>
    </row>
    <row r="7396" spans="1:4" x14ac:dyDescent="0.25">
      <c r="A7396" s="3">
        <v>29028</v>
      </c>
      <c r="B7396" s="1">
        <v>102.64</v>
      </c>
      <c r="C7396" s="6">
        <f t="shared" si="117"/>
        <v>5.3729431264568743E-3</v>
      </c>
      <c r="D7396" s="6"/>
    </row>
    <row r="7397" spans="1:4" x14ac:dyDescent="0.25">
      <c r="A7397" s="3">
        <v>29031</v>
      </c>
      <c r="B7397" s="1">
        <v>102.09</v>
      </c>
      <c r="C7397" s="6">
        <f t="shared" si="117"/>
        <v>-5.3729431264569038E-3</v>
      </c>
      <c r="D7397" s="6"/>
    </row>
    <row r="7398" spans="1:4" x14ac:dyDescent="0.25">
      <c r="A7398" s="3">
        <v>29032</v>
      </c>
      <c r="B7398" s="1">
        <v>101.66</v>
      </c>
      <c r="C7398" s="6">
        <f t="shared" si="117"/>
        <v>-4.2208651621676524E-3</v>
      </c>
      <c r="D7398" s="6"/>
    </row>
    <row r="7399" spans="1:4" x14ac:dyDescent="0.25">
      <c r="A7399" s="3">
        <v>29033</v>
      </c>
      <c r="B7399" s="1">
        <v>102.27</v>
      </c>
      <c r="C7399" s="6">
        <f t="shared" si="117"/>
        <v>5.9824627991648827E-3</v>
      </c>
      <c r="D7399" s="6"/>
    </row>
    <row r="7400" spans="1:4" x14ac:dyDescent="0.25">
      <c r="A7400" s="3">
        <v>29034</v>
      </c>
      <c r="B7400" s="1">
        <v>102.8</v>
      </c>
      <c r="C7400" s="6">
        <f t="shared" si="117"/>
        <v>5.1689782031432195E-3</v>
      </c>
      <c r="D7400" s="6"/>
    </row>
    <row r="7401" spans="1:4" x14ac:dyDescent="0.25">
      <c r="A7401" s="3">
        <v>29035</v>
      </c>
      <c r="B7401" s="1">
        <v>102.91</v>
      </c>
      <c r="C7401" s="6">
        <f t="shared" si="117"/>
        <v>1.0694668269355851E-3</v>
      </c>
      <c r="D7401" s="6"/>
    </row>
    <row r="7402" spans="1:4" x14ac:dyDescent="0.25">
      <c r="A7402" s="3">
        <v>29038</v>
      </c>
      <c r="B7402" s="1">
        <v>101.99</v>
      </c>
      <c r="C7402" s="6">
        <f t="shared" si="117"/>
        <v>-8.9800505855735201E-3</v>
      </c>
      <c r="D7402" s="6"/>
    </row>
    <row r="7403" spans="1:4" x14ac:dyDescent="0.25">
      <c r="A7403" s="3">
        <v>29039</v>
      </c>
      <c r="B7403" s="1">
        <v>102.09</v>
      </c>
      <c r="C7403" s="6">
        <f t="shared" si="117"/>
        <v>9.8000791849725782E-4</v>
      </c>
      <c r="D7403" s="6"/>
    </row>
    <row r="7404" spans="1:4" x14ac:dyDescent="0.25">
      <c r="A7404" s="3">
        <v>29041</v>
      </c>
      <c r="B7404" s="1">
        <v>102.43</v>
      </c>
      <c r="C7404" s="6">
        <f t="shared" si="117"/>
        <v>3.324861267519289E-3</v>
      </c>
      <c r="D7404" s="6"/>
    </row>
    <row r="7405" spans="1:4" x14ac:dyDescent="0.25">
      <c r="A7405" s="3">
        <v>29042</v>
      </c>
      <c r="B7405" s="1">
        <v>103.62</v>
      </c>
      <c r="C7405" s="6">
        <f t="shared" si="117"/>
        <v>1.1550722938199044E-2</v>
      </c>
      <c r="D7405" s="6"/>
    </row>
    <row r="7406" spans="1:4" x14ac:dyDescent="0.25">
      <c r="A7406" s="3">
        <v>29045</v>
      </c>
      <c r="B7406" s="1">
        <v>104.47</v>
      </c>
      <c r="C7406" s="6">
        <f t="shared" si="117"/>
        <v>8.1695874627743768E-3</v>
      </c>
      <c r="D7406" s="6"/>
    </row>
    <row r="7407" spans="1:4" x14ac:dyDescent="0.25">
      <c r="A7407" s="3">
        <v>29046</v>
      </c>
      <c r="B7407" s="1">
        <v>104.2</v>
      </c>
      <c r="C7407" s="6">
        <f t="shared" si="117"/>
        <v>-2.5878195301500049E-3</v>
      </c>
      <c r="D7407" s="6"/>
    </row>
    <row r="7408" spans="1:4" x14ac:dyDescent="0.25">
      <c r="A7408" s="3">
        <v>29047</v>
      </c>
      <c r="B7408" s="1">
        <v>103.64</v>
      </c>
      <c r="C7408" s="6">
        <f t="shared" si="117"/>
        <v>-5.3887736253572923E-3</v>
      </c>
      <c r="D7408" s="6"/>
    </row>
    <row r="7409" spans="1:4" x14ac:dyDescent="0.25">
      <c r="A7409" s="3">
        <v>29048</v>
      </c>
      <c r="B7409" s="1">
        <v>102.69</v>
      </c>
      <c r="C7409" s="6">
        <f t="shared" si="117"/>
        <v>-9.2086144837056124E-3</v>
      </c>
      <c r="D7409" s="6"/>
    </row>
    <row r="7410" spans="1:4" x14ac:dyDescent="0.25">
      <c r="A7410" s="3">
        <v>29049</v>
      </c>
      <c r="B7410" s="1">
        <v>102.32</v>
      </c>
      <c r="C7410" s="6">
        <f t="shared" si="117"/>
        <v>-3.6095839396164181E-3</v>
      </c>
      <c r="D7410" s="6"/>
    </row>
    <row r="7411" spans="1:4" x14ac:dyDescent="0.25">
      <c r="A7411" s="3">
        <v>29052</v>
      </c>
      <c r="B7411" s="1">
        <v>102.74</v>
      </c>
      <c r="C7411" s="6">
        <f t="shared" si="117"/>
        <v>4.0963677685346709E-3</v>
      </c>
      <c r="D7411" s="6"/>
    </row>
    <row r="7412" spans="1:4" x14ac:dyDescent="0.25">
      <c r="A7412" s="3">
        <v>29053</v>
      </c>
      <c r="B7412" s="1">
        <v>101.83</v>
      </c>
      <c r="C7412" s="6">
        <f t="shared" si="117"/>
        <v>-8.8967688555476616E-3</v>
      </c>
      <c r="D7412" s="6"/>
    </row>
    <row r="7413" spans="1:4" x14ac:dyDescent="0.25">
      <c r="A7413" s="3">
        <v>29054</v>
      </c>
      <c r="B7413" s="1">
        <v>101.69</v>
      </c>
      <c r="C7413" s="6">
        <f t="shared" si="117"/>
        <v>-1.3757863805279613E-3</v>
      </c>
      <c r="D7413" s="6"/>
    </row>
    <row r="7414" spans="1:4" x14ac:dyDescent="0.25">
      <c r="A7414" s="3">
        <v>29055</v>
      </c>
      <c r="B7414" s="1">
        <v>101.61</v>
      </c>
      <c r="C7414" s="6">
        <f t="shared" si="117"/>
        <v>-7.8701430525604922E-4</v>
      </c>
      <c r="D7414" s="6"/>
    </row>
    <row r="7415" spans="1:4" x14ac:dyDescent="0.25">
      <c r="A7415" s="3">
        <v>29056</v>
      </c>
      <c r="B7415" s="1">
        <v>101.82</v>
      </c>
      <c r="C7415" s="6">
        <f t="shared" si="117"/>
        <v>2.0645929763998517E-3</v>
      </c>
      <c r="D7415" s="6"/>
    </row>
    <row r="7416" spans="1:4" x14ac:dyDescent="0.25">
      <c r="A7416" s="3">
        <v>29059</v>
      </c>
      <c r="B7416" s="1">
        <v>101.59</v>
      </c>
      <c r="C7416" s="6">
        <f t="shared" si="117"/>
        <v>-2.2614433707362474E-3</v>
      </c>
      <c r="D7416" s="6"/>
    </row>
    <row r="7417" spans="1:4" x14ac:dyDescent="0.25">
      <c r="A7417" s="3">
        <v>29060</v>
      </c>
      <c r="B7417" s="1">
        <v>101.97</v>
      </c>
      <c r="C7417" s="6">
        <f t="shared" si="117"/>
        <v>3.7335472726806734E-3</v>
      </c>
      <c r="D7417" s="6"/>
    </row>
    <row r="7418" spans="1:4" x14ac:dyDescent="0.25">
      <c r="A7418" s="3">
        <v>29061</v>
      </c>
      <c r="B7418" s="1">
        <v>103.08</v>
      </c>
      <c r="C7418" s="6">
        <f t="shared" si="117"/>
        <v>1.0826733408029966E-2</v>
      </c>
      <c r="D7418" s="6"/>
    </row>
    <row r="7419" spans="1:4" x14ac:dyDescent="0.25">
      <c r="A7419" s="3">
        <v>29062</v>
      </c>
      <c r="B7419" s="1">
        <v>103.1</v>
      </c>
      <c r="C7419" s="6">
        <f t="shared" si="117"/>
        <v>1.9400523874989141E-4</v>
      </c>
      <c r="D7419" s="6"/>
    </row>
    <row r="7420" spans="1:4" x14ac:dyDescent="0.25">
      <c r="A7420" s="3">
        <v>29063</v>
      </c>
      <c r="B7420" s="1">
        <v>103.1</v>
      </c>
      <c r="C7420" s="6">
        <f t="shared" si="117"/>
        <v>0</v>
      </c>
      <c r="D7420" s="6"/>
    </row>
    <row r="7421" spans="1:4" x14ac:dyDescent="0.25">
      <c r="A7421" s="3">
        <v>29066</v>
      </c>
      <c r="B7421" s="1">
        <v>103.15</v>
      </c>
      <c r="C7421" s="6">
        <f t="shared" si="117"/>
        <v>4.8484849434672227E-4</v>
      </c>
      <c r="D7421" s="6"/>
    </row>
    <row r="7422" spans="1:4" x14ac:dyDescent="0.25">
      <c r="A7422" s="3">
        <v>29067</v>
      </c>
      <c r="B7422" s="1">
        <v>103.81</v>
      </c>
      <c r="C7422" s="6">
        <f t="shared" si="117"/>
        <v>6.378065687893137E-3</v>
      </c>
      <c r="D7422" s="6"/>
    </row>
    <row r="7423" spans="1:4" x14ac:dyDescent="0.25">
      <c r="A7423" s="3">
        <v>29068</v>
      </c>
      <c r="B7423" s="1">
        <v>104.17</v>
      </c>
      <c r="C7423" s="6">
        <f t="shared" si="117"/>
        <v>3.4618747912034281E-3</v>
      </c>
      <c r="D7423" s="6"/>
    </row>
    <row r="7424" spans="1:4" x14ac:dyDescent="0.25">
      <c r="A7424" s="3">
        <v>29069</v>
      </c>
      <c r="B7424" s="1">
        <v>104.1</v>
      </c>
      <c r="C7424" s="6">
        <f t="shared" si="117"/>
        <v>-6.7220437543432244E-4</v>
      </c>
      <c r="D7424" s="6"/>
    </row>
    <row r="7425" spans="1:4" x14ac:dyDescent="0.25">
      <c r="A7425" s="3">
        <v>29070</v>
      </c>
      <c r="B7425" s="1">
        <v>104.04</v>
      </c>
      <c r="C7425" s="6">
        <f t="shared" si="117"/>
        <v>-5.7653504047230463E-4</v>
      </c>
      <c r="D7425" s="6"/>
    </row>
    <row r="7426" spans="1:4" x14ac:dyDescent="0.25">
      <c r="A7426" s="3">
        <v>29073</v>
      </c>
      <c r="B7426" s="1">
        <v>104.3</v>
      </c>
      <c r="C7426" s="6">
        <f t="shared" si="117"/>
        <v>2.4959214262759198E-3</v>
      </c>
      <c r="D7426" s="6"/>
    </row>
    <row r="7427" spans="1:4" x14ac:dyDescent="0.25">
      <c r="A7427" s="3">
        <v>29074</v>
      </c>
      <c r="B7427" s="1">
        <v>105.65</v>
      </c>
      <c r="C7427" s="6">
        <f t="shared" si="117"/>
        <v>1.2860382055338918E-2</v>
      </c>
      <c r="D7427" s="6"/>
    </row>
    <row r="7428" spans="1:4" x14ac:dyDescent="0.25">
      <c r="A7428" s="3">
        <v>29075</v>
      </c>
      <c r="B7428" s="1">
        <v>105.98</v>
      </c>
      <c r="C7428" s="6">
        <f t="shared" ref="C7428:C7491" si="118">LN(B7428/B7427)</f>
        <v>3.1186530025503613E-3</v>
      </c>
      <c r="D7428" s="6"/>
    </row>
    <row r="7429" spans="1:4" x14ac:dyDescent="0.25">
      <c r="A7429" s="3">
        <v>29076</v>
      </c>
      <c r="B7429" s="1">
        <v>105.49</v>
      </c>
      <c r="C7429" s="6">
        <f t="shared" si="118"/>
        <v>-4.6342353708987332E-3</v>
      </c>
      <c r="D7429" s="6"/>
    </row>
    <row r="7430" spans="1:4" x14ac:dyDescent="0.25">
      <c r="A7430" s="3">
        <v>29077</v>
      </c>
      <c r="B7430" s="1">
        <v>106.4</v>
      </c>
      <c r="C7430" s="6">
        <f t="shared" si="118"/>
        <v>8.5894152138268134E-3</v>
      </c>
      <c r="D7430" s="6"/>
    </row>
    <row r="7431" spans="1:4" x14ac:dyDescent="0.25">
      <c r="A7431" s="3">
        <v>29080</v>
      </c>
      <c r="B7431" s="1">
        <v>107.42</v>
      </c>
      <c r="C7431" s="6">
        <f t="shared" si="118"/>
        <v>9.5408075697692232E-3</v>
      </c>
      <c r="D7431" s="6"/>
    </row>
    <row r="7432" spans="1:4" x14ac:dyDescent="0.25">
      <c r="A7432" s="3">
        <v>29081</v>
      </c>
      <c r="B7432" s="1">
        <v>107.52</v>
      </c>
      <c r="C7432" s="6">
        <f t="shared" si="118"/>
        <v>9.3049229752615518E-4</v>
      </c>
      <c r="D7432" s="6"/>
    </row>
    <row r="7433" spans="1:4" x14ac:dyDescent="0.25">
      <c r="A7433" s="3">
        <v>29082</v>
      </c>
      <c r="B7433" s="1">
        <v>108.25</v>
      </c>
      <c r="C7433" s="6">
        <f t="shared" si="118"/>
        <v>6.7664901077598254E-3</v>
      </c>
      <c r="D7433" s="6"/>
    </row>
    <row r="7434" spans="1:4" x14ac:dyDescent="0.25">
      <c r="A7434" s="3">
        <v>29083</v>
      </c>
      <c r="B7434" s="1">
        <v>108.09</v>
      </c>
      <c r="C7434" s="6">
        <f t="shared" si="118"/>
        <v>-1.4791534544876289E-3</v>
      </c>
      <c r="D7434" s="6"/>
    </row>
    <row r="7435" spans="1:4" x14ac:dyDescent="0.25">
      <c r="A7435" s="3">
        <v>29084</v>
      </c>
      <c r="B7435" s="1">
        <v>108.3</v>
      </c>
      <c r="C7435" s="6">
        <f t="shared" si="118"/>
        <v>1.9409405788332747E-3</v>
      </c>
      <c r="D7435" s="6"/>
    </row>
    <row r="7436" spans="1:4" x14ac:dyDescent="0.25">
      <c r="A7436" s="3">
        <v>29087</v>
      </c>
      <c r="B7436" s="1">
        <v>108.83</v>
      </c>
      <c r="C7436" s="6">
        <f t="shared" si="118"/>
        <v>4.8818777010254718E-3</v>
      </c>
      <c r="D7436" s="6"/>
    </row>
    <row r="7437" spans="1:4" x14ac:dyDescent="0.25">
      <c r="A7437" s="3">
        <v>29088</v>
      </c>
      <c r="B7437" s="1">
        <v>108.91</v>
      </c>
      <c r="C7437" s="6">
        <f t="shared" si="118"/>
        <v>7.3482137962467271E-4</v>
      </c>
      <c r="D7437" s="6"/>
    </row>
    <row r="7438" spans="1:4" x14ac:dyDescent="0.25">
      <c r="A7438" s="3">
        <v>29089</v>
      </c>
      <c r="B7438" s="1">
        <v>108.99</v>
      </c>
      <c r="C7438" s="6">
        <f t="shared" si="118"/>
        <v>7.3428181362528188E-4</v>
      </c>
      <c r="D7438" s="6"/>
    </row>
    <row r="7439" spans="1:4" x14ac:dyDescent="0.25">
      <c r="A7439" s="3">
        <v>29090</v>
      </c>
      <c r="B7439" s="1">
        <v>108.63</v>
      </c>
      <c r="C7439" s="6">
        <f t="shared" si="118"/>
        <v>-3.3085224555607327E-3</v>
      </c>
      <c r="D7439" s="6"/>
    </row>
    <row r="7440" spans="1:4" x14ac:dyDescent="0.25">
      <c r="A7440" s="3">
        <v>29091</v>
      </c>
      <c r="B7440" s="1">
        <v>108.6</v>
      </c>
      <c r="C7440" s="6">
        <f t="shared" si="118"/>
        <v>-2.7620494582445017E-4</v>
      </c>
      <c r="D7440" s="6"/>
    </row>
    <row r="7441" spans="1:4" x14ac:dyDescent="0.25">
      <c r="A7441" s="3">
        <v>29094</v>
      </c>
      <c r="B7441" s="1">
        <v>109.14</v>
      </c>
      <c r="C7441" s="6">
        <f t="shared" si="118"/>
        <v>4.9600542582507994E-3</v>
      </c>
      <c r="D7441" s="6"/>
    </row>
    <row r="7442" spans="1:4" x14ac:dyDescent="0.25">
      <c r="A7442" s="3">
        <v>29095</v>
      </c>
      <c r="B7442" s="1">
        <v>109.02</v>
      </c>
      <c r="C7442" s="6">
        <f t="shared" si="118"/>
        <v>-1.1001101219511602E-3</v>
      </c>
      <c r="D7442" s="6"/>
    </row>
    <row r="7443" spans="1:4" x14ac:dyDescent="0.25">
      <c r="A7443" s="3">
        <v>29096</v>
      </c>
      <c r="B7443" s="1">
        <v>109.02</v>
      </c>
      <c r="C7443" s="6">
        <f t="shared" si="118"/>
        <v>0</v>
      </c>
      <c r="D7443" s="6"/>
    </row>
    <row r="7444" spans="1:4" x14ac:dyDescent="0.25">
      <c r="A7444" s="3">
        <v>29097</v>
      </c>
      <c r="B7444" s="1">
        <v>109.02</v>
      </c>
      <c r="C7444" s="6">
        <f t="shared" si="118"/>
        <v>0</v>
      </c>
      <c r="D7444" s="6"/>
    </row>
    <row r="7445" spans="1:4" x14ac:dyDescent="0.25">
      <c r="A7445" s="3">
        <v>29098</v>
      </c>
      <c r="B7445" s="1">
        <v>109.32</v>
      </c>
      <c r="C7445" s="6">
        <f t="shared" si="118"/>
        <v>2.7480094237324407E-3</v>
      </c>
      <c r="D7445" s="6"/>
    </row>
    <row r="7446" spans="1:4" x14ac:dyDescent="0.25">
      <c r="A7446" s="3">
        <v>29102</v>
      </c>
      <c r="B7446" s="1">
        <v>107.44</v>
      </c>
      <c r="C7446" s="6">
        <f t="shared" si="118"/>
        <v>-1.7346808844885063E-2</v>
      </c>
      <c r="D7446" s="6"/>
    </row>
    <row r="7447" spans="1:4" x14ac:dyDescent="0.25">
      <c r="A7447" s="3">
        <v>29103</v>
      </c>
      <c r="B7447" s="1">
        <v>106.4</v>
      </c>
      <c r="C7447" s="6">
        <f t="shared" si="118"/>
        <v>-9.7269753074380131E-3</v>
      </c>
      <c r="D7447" s="6"/>
    </row>
    <row r="7448" spans="1:4" x14ac:dyDescent="0.25">
      <c r="A7448" s="3">
        <v>29104</v>
      </c>
      <c r="B7448" s="1">
        <v>106.85</v>
      </c>
      <c r="C7448" s="6">
        <f t="shared" si="118"/>
        <v>4.2204048576125787E-3</v>
      </c>
      <c r="D7448" s="6"/>
    </row>
    <row r="7449" spans="1:4" x14ac:dyDescent="0.25">
      <c r="A7449" s="3">
        <v>29105</v>
      </c>
      <c r="B7449" s="1">
        <v>107.66</v>
      </c>
      <c r="C7449" s="6">
        <f t="shared" si="118"/>
        <v>7.5521313676546638E-3</v>
      </c>
      <c r="D7449" s="6"/>
    </row>
    <row r="7450" spans="1:4" x14ac:dyDescent="0.25">
      <c r="A7450" s="3">
        <v>29108</v>
      </c>
      <c r="B7450" s="1">
        <v>108.17</v>
      </c>
      <c r="C7450" s="6">
        <f t="shared" si="118"/>
        <v>4.7259505093869229E-3</v>
      </c>
      <c r="D7450" s="6"/>
    </row>
    <row r="7451" spans="1:4" x14ac:dyDescent="0.25">
      <c r="A7451" s="3">
        <v>29109</v>
      </c>
      <c r="B7451" s="1">
        <v>107.51</v>
      </c>
      <c r="C7451" s="6">
        <f t="shared" si="118"/>
        <v>-6.1201971450615417E-3</v>
      </c>
      <c r="D7451" s="6"/>
    </row>
    <row r="7452" spans="1:4" x14ac:dyDescent="0.25">
      <c r="A7452" s="3">
        <v>29110</v>
      </c>
      <c r="B7452" s="1">
        <v>107.82</v>
      </c>
      <c r="C7452" s="6">
        <f t="shared" si="118"/>
        <v>2.8793035263857841E-3</v>
      </c>
      <c r="D7452" s="6"/>
    </row>
    <row r="7453" spans="1:4" x14ac:dyDescent="0.25">
      <c r="A7453" s="3">
        <v>29111</v>
      </c>
      <c r="B7453" s="1">
        <v>107.85</v>
      </c>
      <c r="C7453" s="6">
        <f t="shared" si="118"/>
        <v>2.7820281164263842E-4</v>
      </c>
      <c r="D7453" s="6"/>
    </row>
    <row r="7454" spans="1:4" x14ac:dyDescent="0.25">
      <c r="A7454" s="3">
        <v>29112</v>
      </c>
      <c r="B7454" s="1">
        <v>108.76</v>
      </c>
      <c r="C7454" s="6">
        <f t="shared" si="118"/>
        <v>8.4022469291047727E-3</v>
      </c>
      <c r="D7454" s="6"/>
    </row>
    <row r="7455" spans="1:4" x14ac:dyDescent="0.25">
      <c r="A7455" s="3">
        <v>29115</v>
      </c>
      <c r="B7455" s="1">
        <v>108.84</v>
      </c>
      <c r="C7455" s="6">
        <f t="shared" si="118"/>
        <v>7.3529415077562403E-4</v>
      </c>
      <c r="D7455" s="6"/>
    </row>
    <row r="7456" spans="1:4" x14ac:dyDescent="0.25">
      <c r="A7456" s="3">
        <v>29116</v>
      </c>
      <c r="B7456" s="1">
        <v>108</v>
      </c>
      <c r="C7456" s="6">
        <f t="shared" si="118"/>
        <v>-7.7476867908259379E-3</v>
      </c>
      <c r="D7456" s="6"/>
    </row>
    <row r="7457" spans="1:4" x14ac:dyDescent="0.25">
      <c r="A7457" s="3">
        <v>29117</v>
      </c>
      <c r="B7457" s="1">
        <v>108.28</v>
      </c>
      <c r="C7457" s="6">
        <f t="shared" si="118"/>
        <v>2.5892376218808496E-3</v>
      </c>
      <c r="D7457" s="6"/>
    </row>
    <row r="7458" spans="1:4" x14ac:dyDescent="0.25">
      <c r="A7458" s="3">
        <v>29118</v>
      </c>
      <c r="B7458" s="1">
        <v>110.51</v>
      </c>
      <c r="C7458" s="6">
        <f t="shared" si="118"/>
        <v>2.0385549854590405E-2</v>
      </c>
      <c r="D7458" s="6"/>
    </row>
    <row r="7459" spans="1:4" x14ac:dyDescent="0.25">
      <c r="A7459" s="3">
        <v>29119</v>
      </c>
      <c r="B7459" s="1">
        <v>110.47</v>
      </c>
      <c r="C7459" s="6">
        <f t="shared" si="118"/>
        <v>-3.62023716507168E-4</v>
      </c>
      <c r="D7459" s="6"/>
    </row>
    <row r="7460" spans="1:4" x14ac:dyDescent="0.25">
      <c r="A7460" s="3">
        <v>29122</v>
      </c>
      <c r="B7460" s="1">
        <v>109.61</v>
      </c>
      <c r="C7460" s="6">
        <f t="shared" si="118"/>
        <v>-7.815379656551727E-3</v>
      </c>
      <c r="D7460" s="6"/>
    </row>
    <row r="7461" spans="1:4" x14ac:dyDescent="0.25">
      <c r="A7461" s="3">
        <v>29123</v>
      </c>
      <c r="B7461" s="1">
        <v>109.68</v>
      </c>
      <c r="C7461" s="6">
        <f t="shared" si="118"/>
        <v>6.3842402642691996E-4</v>
      </c>
      <c r="D7461" s="6"/>
    </row>
    <row r="7462" spans="1:4" x14ac:dyDescent="0.25">
      <c r="A7462" s="3">
        <v>29124</v>
      </c>
      <c r="B7462" s="1">
        <v>109.96</v>
      </c>
      <c r="C7462" s="6">
        <f t="shared" si="118"/>
        <v>2.5496280429859004E-3</v>
      </c>
      <c r="D7462" s="6"/>
    </row>
    <row r="7463" spans="1:4" x14ac:dyDescent="0.25">
      <c r="A7463" s="3">
        <v>29125</v>
      </c>
      <c r="B7463" s="1">
        <v>110.21</v>
      </c>
      <c r="C7463" s="6">
        <f t="shared" si="118"/>
        <v>2.2709734064055706E-3</v>
      </c>
      <c r="D7463" s="6"/>
    </row>
    <row r="7464" spans="1:4" x14ac:dyDescent="0.25">
      <c r="A7464" s="3">
        <v>29126</v>
      </c>
      <c r="B7464" s="1">
        <v>109.32</v>
      </c>
      <c r="C7464" s="6">
        <f t="shared" si="118"/>
        <v>-8.1082756435832768E-3</v>
      </c>
      <c r="D7464" s="6"/>
    </row>
    <row r="7465" spans="1:4" x14ac:dyDescent="0.25">
      <c r="A7465" s="3">
        <v>29129</v>
      </c>
      <c r="B7465" s="1">
        <v>108.56</v>
      </c>
      <c r="C7465" s="6">
        <f t="shared" si="118"/>
        <v>-6.9763455332535187E-3</v>
      </c>
      <c r="D7465" s="6"/>
    </row>
    <row r="7466" spans="1:4" x14ac:dyDescent="0.25">
      <c r="A7466" s="3">
        <v>29130</v>
      </c>
      <c r="B7466" s="1">
        <v>109.59</v>
      </c>
      <c r="C7466" s="6">
        <f t="shared" si="118"/>
        <v>9.4431139486871214E-3</v>
      </c>
      <c r="D7466" s="6"/>
    </row>
    <row r="7467" spans="1:4" x14ac:dyDescent="0.25">
      <c r="A7467" s="3">
        <v>29131</v>
      </c>
      <c r="B7467" s="1">
        <v>109.59</v>
      </c>
      <c r="C7467" s="6">
        <f t="shared" si="118"/>
        <v>0</v>
      </c>
      <c r="D7467" s="6"/>
    </row>
    <row r="7468" spans="1:4" x14ac:dyDescent="0.25">
      <c r="A7468" s="3">
        <v>29132</v>
      </c>
      <c r="B7468" s="1">
        <v>110.17</v>
      </c>
      <c r="C7468" s="6">
        <f t="shared" si="118"/>
        <v>5.2784978766726824E-3</v>
      </c>
      <c r="D7468" s="6"/>
    </row>
    <row r="7469" spans="1:4" x14ac:dyDescent="0.25">
      <c r="A7469" s="3">
        <v>29133</v>
      </c>
      <c r="B7469" s="1">
        <v>111.27</v>
      </c>
      <c r="C7469" s="6">
        <f t="shared" si="118"/>
        <v>9.935052817635499E-3</v>
      </c>
      <c r="D7469" s="6"/>
    </row>
    <row r="7470" spans="1:4" x14ac:dyDescent="0.25">
      <c r="A7470" s="3">
        <v>29136</v>
      </c>
      <c r="B7470" s="1">
        <v>109.88</v>
      </c>
      <c r="C7470" s="6">
        <f t="shared" si="118"/>
        <v>-1.2570818942536031E-2</v>
      </c>
      <c r="D7470" s="6"/>
    </row>
    <row r="7471" spans="1:4" x14ac:dyDescent="0.25">
      <c r="A7471" s="3">
        <v>29137</v>
      </c>
      <c r="B7471" s="1">
        <v>106.63</v>
      </c>
      <c r="C7471" s="6">
        <f t="shared" si="118"/>
        <v>-3.0023963196984964E-2</v>
      </c>
      <c r="D7471" s="6"/>
    </row>
    <row r="7472" spans="1:4" x14ac:dyDescent="0.25">
      <c r="A7472" s="3">
        <v>29138</v>
      </c>
      <c r="B7472" s="1">
        <v>105.3</v>
      </c>
      <c r="C7472" s="6">
        <f t="shared" si="118"/>
        <v>-1.2551478890158337E-2</v>
      </c>
      <c r="D7472" s="6"/>
    </row>
    <row r="7473" spans="1:4" x14ac:dyDescent="0.25">
      <c r="A7473" s="3">
        <v>29139</v>
      </c>
      <c r="B7473" s="1">
        <v>105.05</v>
      </c>
      <c r="C7473" s="6">
        <f t="shared" si="118"/>
        <v>-2.3769918489204476E-3</v>
      </c>
      <c r="D7473" s="6"/>
    </row>
    <row r="7474" spans="1:4" x14ac:dyDescent="0.25">
      <c r="A7474" s="3">
        <v>29140</v>
      </c>
      <c r="B7474" s="1">
        <v>104.49</v>
      </c>
      <c r="C7474" s="6">
        <f t="shared" si="118"/>
        <v>-5.3450542449898879E-3</v>
      </c>
      <c r="D7474" s="6"/>
    </row>
    <row r="7475" spans="1:4" x14ac:dyDescent="0.25">
      <c r="A7475" s="3">
        <v>29143</v>
      </c>
      <c r="B7475" s="1">
        <v>103.36</v>
      </c>
      <c r="C7475" s="6">
        <f t="shared" si="118"/>
        <v>-1.0873333011727722E-2</v>
      </c>
      <c r="D7475" s="6"/>
    </row>
    <row r="7476" spans="1:4" x14ac:dyDescent="0.25">
      <c r="A7476" s="3">
        <v>29144</v>
      </c>
      <c r="B7476" s="1">
        <v>103.19</v>
      </c>
      <c r="C7476" s="6">
        <f t="shared" si="118"/>
        <v>-1.6460909066687917E-3</v>
      </c>
      <c r="D7476" s="6"/>
    </row>
    <row r="7477" spans="1:4" x14ac:dyDescent="0.25">
      <c r="A7477" s="3">
        <v>29145</v>
      </c>
      <c r="B7477" s="1">
        <v>103.39</v>
      </c>
      <c r="C7477" s="6">
        <f t="shared" si="118"/>
        <v>1.9362964709788739E-3</v>
      </c>
      <c r="D7477" s="6"/>
    </row>
    <row r="7478" spans="1:4" x14ac:dyDescent="0.25">
      <c r="A7478" s="3">
        <v>29146</v>
      </c>
      <c r="B7478" s="1">
        <v>103.61</v>
      </c>
      <c r="C7478" s="6">
        <f t="shared" si="118"/>
        <v>2.1256046650587413E-3</v>
      </c>
      <c r="D7478" s="6"/>
    </row>
    <row r="7479" spans="1:4" x14ac:dyDescent="0.25">
      <c r="A7479" s="3">
        <v>29147</v>
      </c>
      <c r="B7479" s="1">
        <v>101.6</v>
      </c>
      <c r="C7479" s="6">
        <f t="shared" si="118"/>
        <v>-1.9590315119278959E-2</v>
      </c>
      <c r="D7479" s="6"/>
    </row>
    <row r="7480" spans="1:4" x14ac:dyDescent="0.25">
      <c r="A7480" s="3">
        <v>29150</v>
      </c>
      <c r="B7480" s="1">
        <v>100.71</v>
      </c>
      <c r="C7480" s="6">
        <f t="shared" si="118"/>
        <v>-8.7984354843283208E-3</v>
      </c>
      <c r="D7480" s="6"/>
    </row>
    <row r="7481" spans="1:4" x14ac:dyDescent="0.25">
      <c r="A7481" s="3">
        <v>29151</v>
      </c>
      <c r="B7481" s="1">
        <v>100.28</v>
      </c>
      <c r="C7481" s="6">
        <f t="shared" si="118"/>
        <v>-4.2788263699605382E-3</v>
      </c>
      <c r="D7481" s="6"/>
    </row>
    <row r="7482" spans="1:4" x14ac:dyDescent="0.25">
      <c r="A7482" s="3">
        <v>29152</v>
      </c>
      <c r="B7482" s="1">
        <v>100.44</v>
      </c>
      <c r="C7482" s="6">
        <f t="shared" si="118"/>
        <v>1.5942609992916782E-3</v>
      </c>
      <c r="D7482" s="6"/>
    </row>
    <row r="7483" spans="1:4" x14ac:dyDescent="0.25">
      <c r="A7483" s="3">
        <v>29153</v>
      </c>
      <c r="B7483" s="1">
        <v>100</v>
      </c>
      <c r="C7483" s="6">
        <f t="shared" si="118"/>
        <v>-4.3903483012928488E-3</v>
      </c>
      <c r="D7483" s="6"/>
    </row>
    <row r="7484" spans="1:4" x14ac:dyDescent="0.25">
      <c r="A7484" s="3">
        <v>29154</v>
      </c>
      <c r="B7484" s="1">
        <v>100.57</v>
      </c>
      <c r="C7484" s="6">
        <f t="shared" si="118"/>
        <v>5.6838164682977092E-3</v>
      </c>
      <c r="D7484" s="6"/>
    </row>
    <row r="7485" spans="1:4" x14ac:dyDescent="0.25">
      <c r="A7485" s="3">
        <v>29157</v>
      </c>
      <c r="B7485" s="1">
        <v>100.71</v>
      </c>
      <c r="C7485" s="6">
        <f t="shared" si="118"/>
        <v>1.3910972036642905E-3</v>
      </c>
      <c r="D7485" s="6"/>
    </row>
    <row r="7486" spans="1:4" x14ac:dyDescent="0.25">
      <c r="A7486" s="3">
        <v>29158</v>
      </c>
      <c r="B7486" s="1">
        <v>102.67</v>
      </c>
      <c r="C7486" s="6">
        <f t="shared" si="118"/>
        <v>1.9274861650820263E-2</v>
      </c>
      <c r="D7486" s="6"/>
    </row>
    <row r="7487" spans="1:4" x14ac:dyDescent="0.25">
      <c r="A7487" s="3">
        <v>29159</v>
      </c>
      <c r="B7487" s="1">
        <v>101.82</v>
      </c>
      <c r="C7487" s="6">
        <f t="shared" si="118"/>
        <v>-8.3134128366835532E-3</v>
      </c>
      <c r="D7487" s="6"/>
    </row>
    <row r="7488" spans="1:4" x14ac:dyDescent="0.25">
      <c r="A7488" s="3">
        <v>29160</v>
      </c>
      <c r="B7488" s="1">
        <v>102.57</v>
      </c>
      <c r="C7488" s="6">
        <f t="shared" si="118"/>
        <v>7.3389438451297254E-3</v>
      </c>
      <c r="D7488" s="6"/>
    </row>
    <row r="7489" spans="1:4" x14ac:dyDescent="0.25">
      <c r="A7489" s="3">
        <v>29161</v>
      </c>
      <c r="B7489" s="1">
        <v>102.51</v>
      </c>
      <c r="C7489" s="6">
        <f t="shared" si="118"/>
        <v>-5.8513752400935826E-4</v>
      </c>
      <c r="D7489" s="6"/>
    </row>
    <row r="7490" spans="1:4" x14ac:dyDescent="0.25">
      <c r="A7490" s="3">
        <v>29164</v>
      </c>
      <c r="B7490" s="1">
        <v>101.82</v>
      </c>
      <c r="C7490" s="6">
        <f t="shared" si="118"/>
        <v>-6.7538063211202808E-3</v>
      </c>
      <c r="D7490" s="6"/>
    </row>
    <row r="7491" spans="1:4" x14ac:dyDescent="0.25">
      <c r="A7491" s="3">
        <v>29165</v>
      </c>
      <c r="B7491" s="1">
        <v>101.2</v>
      </c>
      <c r="C7491" s="6">
        <f t="shared" si="118"/>
        <v>-6.1077916208246283E-3</v>
      </c>
      <c r="D7491" s="6"/>
    </row>
    <row r="7492" spans="1:4" x14ac:dyDescent="0.25">
      <c r="A7492" s="3">
        <v>29166</v>
      </c>
      <c r="B7492" s="1">
        <v>99.87</v>
      </c>
      <c r="C7492" s="6">
        <f t="shared" ref="C7492:C7555" si="119">LN(B7492/B7491)</f>
        <v>-1.3229416598321882E-2</v>
      </c>
      <c r="D7492" s="6"/>
    </row>
    <row r="7493" spans="1:4" x14ac:dyDescent="0.25">
      <c r="A7493" s="3">
        <v>29167</v>
      </c>
      <c r="B7493" s="1">
        <v>100.3</v>
      </c>
      <c r="C7493" s="6">
        <f t="shared" si="119"/>
        <v>4.2963547128465887E-3</v>
      </c>
      <c r="D7493" s="6"/>
    </row>
    <row r="7494" spans="1:4" x14ac:dyDescent="0.25">
      <c r="A7494" s="3">
        <v>29168</v>
      </c>
      <c r="B7494" s="1">
        <v>101.51</v>
      </c>
      <c r="C7494" s="6">
        <f t="shared" si="119"/>
        <v>1.1991620828449944E-2</v>
      </c>
      <c r="D7494" s="6"/>
    </row>
    <row r="7495" spans="1:4" x14ac:dyDescent="0.25">
      <c r="A7495" s="3">
        <v>29171</v>
      </c>
      <c r="B7495" s="1">
        <v>103.51</v>
      </c>
      <c r="C7495" s="6">
        <f t="shared" si="119"/>
        <v>1.9510910599319097E-2</v>
      </c>
      <c r="D7495" s="6"/>
    </row>
    <row r="7496" spans="1:4" x14ac:dyDescent="0.25">
      <c r="A7496" s="3">
        <v>29172</v>
      </c>
      <c r="B7496" s="1">
        <v>102.94</v>
      </c>
      <c r="C7496" s="6">
        <f t="shared" si="119"/>
        <v>-5.5219321710504371E-3</v>
      </c>
      <c r="D7496" s="6"/>
    </row>
    <row r="7497" spans="1:4" x14ac:dyDescent="0.25">
      <c r="A7497" s="3">
        <v>29173</v>
      </c>
      <c r="B7497" s="1">
        <v>103.39</v>
      </c>
      <c r="C7497" s="6">
        <f t="shared" si="119"/>
        <v>4.3619513739933061E-3</v>
      </c>
      <c r="D7497" s="6"/>
    </row>
    <row r="7498" spans="1:4" x14ac:dyDescent="0.25">
      <c r="A7498" s="3">
        <v>29174</v>
      </c>
      <c r="B7498" s="1">
        <v>104.13</v>
      </c>
      <c r="C7498" s="6">
        <f t="shared" si="119"/>
        <v>7.1318729432028709E-3</v>
      </c>
      <c r="D7498" s="6"/>
    </row>
    <row r="7499" spans="1:4" x14ac:dyDescent="0.25">
      <c r="A7499" s="3">
        <v>29175</v>
      </c>
      <c r="B7499" s="1">
        <v>103.79</v>
      </c>
      <c r="C7499" s="6">
        <f t="shared" si="119"/>
        <v>-3.2704915646068413E-3</v>
      </c>
      <c r="D7499" s="6"/>
    </row>
    <row r="7500" spans="1:4" x14ac:dyDescent="0.25">
      <c r="A7500" s="3">
        <v>29178</v>
      </c>
      <c r="B7500" s="1">
        <v>104.23</v>
      </c>
      <c r="C7500" s="6">
        <f t="shared" si="119"/>
        <v>4.2303687740333062E-3</v>
      </c>
      <c r="D7500" s="6"/>
    </row>
    <row r="7501" spans="1:4" x14ac:dyDescent="0.25">
      <c r="A7501" s="3">
        <v>29179</v>
      </c>
      <c r="B7501" s="1">
        <v>103.69</v>
      </c>
      <c r="C7501" s="6">
        <f t="shared" si="119"/>
        <v>-5.1943171810441948E-3</v>
      </c>
      <c r="D7501" s="6"/>
    </row>
    <row r="7502" spans="1:4" x14ac:dyDescent="0.25">
      <c r="A7502" s="3">
        <v>29180</v>
      </c>
      <c r="B7502" s="1">
        <v>103.89</v>
      </c>
      <c r="C7502" s="6">
        <f t="shared" si="119"/>
        <v>1.9269685122534168E-3</v>
      </c>
      <c r="D7502" s="6"/>
    </row>
    <row r="7503" spans="1:4" x14ac:dyDescent="0.25">
      <c r="A7503" s="3">
        <v>29182</v>
      </c>
      <c r="B7503" s="1">
        <v>104.67</v>
      </c>
      <c r="C7503" s="6">
        <f t="shared" si="119"/>
        <v>7.4798967843520987E-3</v>
      </c>
      <c r="D7503" s="6"/>
    </row>
    <row r="7504" spans="1:4" x14ac:dyDescent="0.25">
      <c r="A7504" s="3">
        <v>29185</v>
      </c>
      <c r="B7504" s="1">
        <v>106.8</v>
      </c>
      <c r="C7504" s="6">
        <f t="shared" si="119"/>
        <v>2.0145382659302036E-2</v>
      </c>
      <c r="D7504" s="6"/>
    </row>
    <row r="7505" spans="1:4" x14ac:dyDescent="0.25">
      <c r="A7505" s="3">
        <v>29186</v>
      </c>
      <c r="B7505" s="1">
        <v>106.38</v>
      </c>
      <c r="C7505" s="6">
        <f t="shared" si="119"/>
        <v>-3.9403372119229405E-3</v>
      </c>
      <c r="D7505" s="6"/>
    </row>
    <row r="7506" spans="1:4" x14ac:dyDescent="0.25">
      <c r="A7506" s="3">
        <v>29187</v>
      </c>
      <c r="B7506" s="1">
        <v>106.77</v>
      </c>
      <c r="C7506" s="6">
        <f t="shared" si="119"/>
        <v>3.6593988760394444E-3</v>
      </c>
      <c r="D7506" s="6"/>
    </row>
    <row r="7507" spans="1:4" x14ac:dyDescent="0.25">
      <c r="A7507" s="3">
        <v>29188</v>
      </c>
      <c r="B7507" s="1">
        <v>106.81</v>
      </c>
      <c r="C7507" s="6">
        <f t="shared" si="119"/>
        <v>3.7456691139311354E-4</v>
      </c>
      <c r="D7507" s="6"/>
    </row>
    <row r="7508" spans="1:4" x14ac:dyDescent="0.25">
      <c r="A7508" s="3">
        <v>29189</v>
      </c>
      <c r="B7508" s="1">
        <v>106.16</v>
      </c>
      <c r="C7508" s="6">
        <f t="shared" si="119"/>
        <v>-6.1041650776520202E-3</v>
      </c>
      <c r="D7508" s="6"/>
    </row>
    <row r="7509" spans="1:4" x14ac:dyDescent="0.25">
      <c r="A7509" s="3">
        <v>29192</v>
      </c>
      <c r="B7509" s="1">
        <v>105.83</v>
      </c>
      <c r="C7509" s="6">
        <f t="shared" si="119"/>
        <v>-3.1133569183189077E-3</v>
      </c>
      <c r="D7509" s="6"/>
    </row>
    <row r="7510" spans="1:4" x14ac:dyDescent="0.25">
      <c r="A7510" s="3">
        <v>29193</v>
      </c>
      <c r="B7510" s="1">
        <v>106.79</v>
      </c>
      <c r="C7510" s="6">
        <f t="shared" si="119"/>
        <v>9.0302560778207763E-3</v>
      </c>
      <c r="D7510" s="6"/>
    </row>
    <row r="7511" spans="1:4" x14ac:dyDescent="0.25">
      <c r="A7511" s="3">
        <v>29194</v>
      </c>
      <c r="B7511" s="1">
        <v>107.25</v>
      </c>
      <c r="C7511" s="6">
        <f t="shared" si="119"/>
        <v>4.2982686246725464E-3</v>
      </c>
      <c r="D7511" s="6"/>
    </row>
    <row r="7512" spans="1:4" x14ac:dyDescent="0.25">
      <c r="A7512" s="3">
        <v>29195</v>
      </c>
      <c r="B7512" s="1">
        <v>108</v>
      </c>
      <c r="C7512" s="6">
        <f t="shared" si="119"/>
        <v>6.9686693160934355E-3</v>
      </c>
      <c r="D7512" s="6"/>
    </row>
    <row r="7513" spans="1:4" x14ac:dyDescent="0.25">
      <c r="A7513" s="3">
        <v>29196</v>
      </c>
      <c r="B7513" s="1">
        <v>107.52</v>
      </c>
      <c r="C7513" s="6">
        <f t="shared" si="119"/>
        <v>-4.4543503493803087E-3</v>
      </c>
      <c r="D7513" s="6"/>
    </row>
    <row r="7514" spans="1:4" x14ac:dyDescent="0.25">
      <c r="A7514" s="3">
        <v>29199</v>
      </c>
      <c r="B7514" s="1">
        <v>107.67</v>
      </c>
      <c r="C7514" s="6">
        <f t="shared" si="119"/>
        <v>1.3941170527863034E-3</v>
      </c>
      <c r="D7514" s="6"/>
    </row>
    <row r="7515" spans="1:4" x14ac:dyDescent="0.25">
      <c r="A7515" s="3">
        <v>29200</v>
      </c>
      <c r="B7515" s="1">
        <v>107.49</v>
      </c>
      <c r="C7515" s="6">
        <f t="shared" si="119"/>
        <v>-1.673173842653542E-3</v>
      </c>
      <c r="D7515" s="6"/>
    </row>
    <row r="7516" spans="1:4" x14ac:dyDescent="0.25">
      <c r="A7516" s="3">
        <v>29201</v>
      </c>
      <c r="B7516" s="1">
        <v>107.52</v>
      </c>
      <c r="C7516" s="6">
        <f t="shared" si="119"/>
        <v>2.7905678986725485E-4</v>
      </c>
      <c r="D7516" s="6"/>
    </row>
    <row r="7517" spans="1:4" x14ac:dyDescent="0.25">
      <c r="A7517" s="3">
        <v>29202</v>
      </c>
      <c r="B7517" s="1">
        <v>107.67</v>
      </c>
      <c r="C7517" s="6">
        <f t="shared" si="119"/>
        <v>1.3941170527863034E-3</v>
      </c>
      <c r="D7517" s="6"/>
    </row>
    <row r="7518" spans="1:4" x14ac:dyDescent="0.25">
      <c r="A7518" s="3">
        <v>29203</v>
      </c>
      <c r="B7518" s="1">
        <v>108.92</v>
      </c>
      <c r="C7518" s="6">
        <f t="shared" si="119"/>
        <v>1.1542673977933278E-2</v>
      </c>
      <c r="D7518" s="6"/>
    </row>
    <row r="7519" spans="1:4" x14ac:dyDescent="0.25">
      <c r="A7519" s="3">
        <v>29206</v>
      </c>
      <c r="B7519" s="1">
        <v>109.33</v>
      </c>
      <c r="C7519" s="6">
        <f t="shared" si="119"/>
        <v>3.7571636408344328E-3</v>
      </c>
      <c r="D7519" s="6"/>
    </row>
    <row r="7520" spans="1:4" x14ac:dyDescent="0.25">
      <c r="A7520" s="3">
        <v>29207</v>
      </c>
      <c r="B7520" s="1">
        <v>108.3</v>
      </c>
      <c r="C7520" s="6">
        <f t="shared" si="119"/>
        <v>-9.4656774394485353E-3</v>
      </c>
      <c r="D7520" s="6"/>
    </row>
    <row r="7521" spans="1:4" x14ac:dyDescent="0.25">
      <c r="A7521" s="3">
        <v>29208</v>
      </c>
      <c r="B7521" s="1">
        <v>108.2</v>
      </c>
      <c r="C7521" s="6">
        <f t="shared" si="119"/>
        <v>-9.2378759456377161E-4</v>
      </c>
      <c r="D7521" s="6"/>
    </row>
    <row r="7522" spans="1:4" x14ac:dyDescent="0.25">
      <c r="A7522" s="3">
        <v>29209</v>
      </c>
      <c r="B7522" s="1">
        <v>108.26</v>
      </c>
      <c r="C7522" s="6">
        <f t="shared" si="119"/>
        <v>5.5437495645071708E-4</v>
      </c>
      <c r="D7522" s="6"/>
    </row>
    <row r="7523" spans="1:4" x14ac:dyDescent="0.25">
      <c r="A7523" s="3">
        <v>29210</v>
      </c>
      <c r="B7523" s="1">
        <v>107.59</v>
      </c>
      <c r="C7523" s="6">
        <f t="shared" si="119"/>
        <v>-6.208034763014016E-3</v>
      </c>
      <c r="D7523" s="6"/>
    </row>
    <row r="7524" spans="1:4" x14ac:dyDescent="0.25">
      <c r="A7524" s="3">
        <v>29213</v>
      </c>
      <c r="B7524" s="1">
        <v>107.66</v>
      </c>
      <c r="C7524" s="6">
        <f t="shared" si="119"/>
        <v>6.5040652699340721E-4</v>
      </c>
      <c r="D7524" s="6"/>
    </row>
    <row r="7525" spans="1:4" x14ac:dyDescent="0.25">
      <c r="A7525" s="3">
        <v>29215</v>
      </c>
      <c r="B7525" s="1">
        <v>107.78</v>
      </c>
      <c r="C7525" s="6">
        <f t="shared" si="119"/>
        <v>1.1139993725394275E-3</v>
      </c>
      <c r="D7525" s="6"/>
    </row>
    <row r="7526" spans="1:4" x14ac:dyDescent="0.25">
      <c r="A7526" s="3">
        <v>29216</v>
      </c>
      <c r="B7526" s="1">
        <v>107.96</v>
      </c>
      <c r="C7526" s="6">
        <f t="shared" si="119"/>
        <v>1.6686756444532459E-3</v>
      </c>
      <c r="D7526" s="6"/>
    </row>
    <row r="7527" spans="1:4" x14ac:dyDescent="0.25">
      <c r="A7527" s="3">
        <v>29217</v>
      </c>
      <c r="B7527" s="1">
        <v>107.84</v>
      </c>
      <c r="C7527" s="6">
        <f t="shared" si="119"/>
        <v>-1.1121409858069514E-3</v>
      </c>
      <c r="D7527" s="6"/>
    </row>
    <row r="7528" spans="1:4" x14ac:dyDescent="0.25">
      <c r="A7528" s="3">
        <v>29220</v>
      </c>
      <c r="B7528" s="1">
        <v>107.94</v>
      </c>
      <c r="C7528" s="6">
        <f t="shared" si="119"/>
        <v>9.2687002649984387E-4</v>
      </c>
      <c r="D7528" s="6"/>
    </row>
    <row r="7529" spans="1:4" x14ac:dyDescent="0.25">
      <c r="A7529" s="3">
        <v>29222</v>
      </c>
      <c r="B7529" s="1">
        <v>105.76</v>
      </c>
      <c r="C7529" s="6">
        <f t="shared" si="119"/>
        <v>-2.0403141087120508E-2</v>
      </c>
      <c r="D7529" s="6"/>
    </row>
    <row r="7530" spans="1:4" x14ac:dyDescent="0.25">
      <c r="A7530" s="3">
        <v>29223</v>
      </c>
      <c r="B7530" s="1">
        <v>105.22</v>
      </c>
      <c r="C7530" s="6">
        <f t="shared" si="119"/>
        <v>-5.1189798007150377E-3</v>
      </c>
      <c r="D7530" s="6"/>
    </row>
    <row r="7531" spans="1:4" x14ac:dyDescent="0.25">
      <c r="A7531" s="3">
        <v>29224</v>
      </c>
      <c r="B7531" s="1">
        <v>106.52</v>
      </c>
      <c r="C7531" s="6">
        <f t="shared" si="119"/>
        <v>1.2279364643070272E-2</v>
      </c>
      <c r="D7531" s="6"/>
    </row>
    <row r="7532" spans="1:4" x14ac:dyDescent="0.25">
      <c r="A7532" s="3">
        <v>29227</v>
      </c>
      <c r="B7532" s="1">
        <v>106.81</v>
      </c>
      <c r="C7532" s="6">
        <f t="shared" si="119"/>
        <v>2.7187941558726686E-3</v>
      </c>
      <c r="D7532" s="6"/>
    </row>
    <row r="7533" spans="1:4" x14ac:dyDescent="0.25">
      <c r="A7533" s="3">
        <v>29228</v>
      </c>
      <c r="B7533" s="1">
        <v>108.95</v>
      </c>
      <c r="C7533" s="6">
        <f t="shared" si="119"/>
        <v>1.9837506289024722E-2</v>
      </c>
      <c r="D7533" s="6"/>
    </row>
    <row r="7534" spans="1:4" x14ac:dyDescent="0.25">
      <c r="A7534" s="3">
        <v>29229</v>
      </c>
      <c r="B7534" s="1">
        <v>109.05</v>
      </c>
      <c r="C7534" s="6">
        <f t="shared" si="119"/>
        <v>9.1743125700908341E-4</v>
      </c>
      <c r="D7534" s="6"/>
    </row>
    <row r="7535" spans="1:4" x14ac:dyDescent="0.25">
      <c r="A7535" s="3">
        <v>29230</v>
      </c>
      <c r="B7535" s="1">
        <v>109.89</v>
      </c>
      <c r="C7535" s="6">
        <f t="shared" si="119"/>
        <v>7.6733728111945832E-3</v>
      </c>
      <c r="D7535" s="6"/>
    </row>
    <row r="7536" spans="1:4" x14ac:dyDescent="0.25">
      <c r="A7536" s="3">
        <v>29231</v>
      </c>
      <c r="B7536" s="1">
        <v>109.92</v>
      </c>
      <c r="C7536" s="6">
        <f t="shared" si="119"/>
        <v>2.7296301520649864E-4</v>
      </c>
      <c r="D7536" s="6"/>
    </row>
    <row r="7537" spans="1:4" x14ac:dyDescent="0.25">
      <c r="A7537" s="3">
        <v>29234</v>
      </c>
      <c r="B7537" s="1">
        <v>110.38</v>
      </c>
      <c r="C7537" s="6">
        <f t="shared" si="119"/>
        <v>4.1761295373159918E-3</v>
      </c>
      <c r="D7537" s="6"/>
    </row>
    <row r="7538" spans="1:4" x14ac:dyDescent="0.25">
      <c r="A7538" s="3">
        <v>29235</v>
      </c>
      <c r="B7538" s="1">
        <v>111.14</v>
      </c>
      <c r="C7538" s="6">
        <f t="shared" si="119"/>
        <v>6.8617098404200241E-3</v>
      </c>
      <c r="D7538" s="6"/>
    </row>
    <row r="7539" spans="1:4" x14ac:dyDescent="0.25">
      <c r="A7539" s="3">
        <v>29236</v>
      </c>
      <c r="B7539" s="1">
        <v>111.05</v>
      </c>
      <c r="C7539" s="6">
        <f t="shared" si="119"/>
        <v>-8.1011751133872674E-4</v>
      </c>
      <c r="D7539" s="6"/>
    </row>
    <row r="7540" spans="1:4" x14ac:dyDescent="0.25">
      <c r="A7540" s="3">
        <v>29237</v>
      </c>
      <c r="B7540" s="1">
        <v>110.7</v>
      </c>
      <c r="C7540" s="6">
        <f t="shared" si="119"/>
        <v>-3.156710625845249E-3</v>
      </c>
      <c r="D7540" s="6"/>
    </row>
    <row r="7541" spans="1:4" x14ac:dyDescent="0.25">
      <c r="A7541" s="3">
        <v>29238</v>
      </c>
      <c r="B7541" s="1">
        <v>111.07</v>
      </c>
      <c r="C7541" s="6">
        <f t="shared" si="119"/>
        <v>3.3367934644372779E-3</v>
      </c>
      <c r="D7541" s="6"/>
    </row>
    <row r="7542" spans="1:4" x14ac:dyDescent="0.25">
      <c r="A7542" s="3">
        <v>29241</v>
      </c>
      <c r="B7542" s="1">
        <v>112.1</v>
      </c>
      <c r="C7542" s="6">
        <f t="shared" si="119"/>
        <v>9.2306968990856809E-3</v>
      </c>
      <c r="D7542" s="6"/>
    </row>
    <row r="7543" spans="1:4" x14ac:dyDescent="0.25">
      <c r="A7543" s="3">
        <v>29242</v>
      </c>
      <c r="B7543" s="1">
        <v>111.51</v>
      </c>
      <c r="C7543" s="6">
        <f t="shared" si="119"/>
        <v>-5.2770571008436693E-3</v>
      </c>
      <c r="D7543" s="6"/>
    </row>
    <row r="7544" spans="1:4" x14ac:dyDescent="0.25">
      <c r="A7544" s="3">
        <v>29243</v>
      </c>
      <c r="B7544" s="1">
        <v>113.44</v>
      </c>
      <c r="C7544" s="6">
        <f t="shared" si="119"/>
        <v>1.7159789806546866E-2</v>
      </c>
      <c r="D7544" s="6"/>
    </row>
    <row r="7545" spans="1:4" x14ac:dyDescent="0.25">
      <c r="A7545" s="3">
        <v>29244</v>
      </c>
      <c r="B7545" s="1">
        <v>113.7</v>
      </c>
      <c r="C7545" s="6">
        <f t="shared" si="119"/>
        <v>2.289337972672955E-3</v>
      </c>
      <c r="D7545" s="6"/>
    </row>
    <row r="7546" spans="1:4" x14ac:dyDescent="0.25">
      <c r="A7546" s="3">
        <v>29245</v>
      </c>
      <c r="B7546" s="1">
        <v>113.61</v>
      </c>
      <c r="C7546" s="6">
        <f t="shared" si="119"/>
        <v>-7.9187017467718295E-4</v>
      </c>
      <c r="D7546" s="6"/>
    </row>
    <row r="7547" spans="1:4" x14ac:dyDescent="0.25">
      <c r="A7547" s="3">
        <v>29248</v>
      </c>
      <c r="B7547" s="1">
        <v>114.85</v>
      </c>
      <c r="C7547" s="6">
        <f t="shared" si="119"/>
        <v>1.0855398553293982E-2</v>
      </c>
      <c r="D7547" s="6"/>
    </row>
    <row r="7548" spans="1:4" x14ac:dyDescent="0.25">
      <c r="A7548" s="3">
        <v>29249</v>
      </c>
      <c r="B7548" s="1">
        <v>114.07</v>
      </c>
      <c r="C7548" s="6">
        <f t="shared" si="119"/>
        <v>-6.8146340953007725E-3</v>
      </c>
      <c r="D7548" s="6"/>
    </row>
    <row r="7549" spans="1:4" x14ac:dyDescent="0.25">
      <c r="A7549" s="3">
        <v>29250</v>
      </c>
      <c r="B7549" s="1">
        <v>115.2</v>
      </c>
      <c r="C7549" s="6">
        <f t="shared" si="119"/>
        <v>9.8574532219844486E-3</v>
      </c>
      <c r="D7549" s="6"/>
    </row>
    <row r="7550" spans="1:4" x14ac:dyDescent="0.25">
      <c r="A7550" s="3">
        <v>29251</v>
      </c>
      <c r="B7550" s="1">
        <v>114.16</v>
      </c>
      <c r="C7550" s="6">
        <f t="shared" si="119"/>
        <v>-9.0687750932099669E-3</v>
      </c>
      <c r="D7550" s="6"/>
    </row>
    <row r="7551" spans="1:4" x14ac:dyDescent="0.25">
      <c r="A7551" s="3">
        <v>29252</v>
      </c>
      <c r="B7551" s="1">
        <v>115.12</v>
      </c>
      <c r="C7551" s="6">
        <f t="shared" si="119"/>
        <v>8.3740894105313619E-3</v>
      </c>
      <c r="D7551" s="6"/>
    </row>
    <row r="7552" spans="1:4" x14ac:dyDescent="0.25">
      <c r="A7552" s="3">
        <v>29255</v>
      </c>
      <c r="B7552" s="1">
        <v>114.37</v>
      </c>
      <c r="C7552" s="6">
        <f t="shared" si="119"/>
        <v>-6.5362557859869859E-3</v>
      </c>
      <c r="D7552" s="6"/>
    </row>
    <row r="7553" spans="1:4" x14ac:dyDescent="0.25">
      <c r="A7553" s="3">
        <v>29256</v>
      </c>
      <c r="B7553" s="1">
        <v>114.66</v>
      </c>
      <c r="C7553" s="6">
        <f t="shared" si="119"/>
        <v>2.532420687111233E-3</v>
      </c>
      <c r="D7553" s="6"/>
    </row>
    <row r="7554" spans="1:4" x14ac:dyDescent="0.25">
      <c r="A7554" s="3">
        <v>29257</v>
      </c>
      <c r="B7554" s="1">
        <v>115.72</v>
      </c>
      <c r="C7554" s="6">
        <f t="shared" si="119"/>
        <v>9.2022526276976744E-3</v>
      </c>
      <c r="D7554" s="6"/>
    </row>
    <row r="7555" spans="1:4" x14ac:dyDescent="0.25">
      <c r="A7555" s="3">
        <v>29258</v>
      </c>
      <c r="B7555" s="1">
        <v>116.28</v>
      </c>
      <c r="C7555" s="6">
        <f t="shared" si="119"/>
        <v>4.827595582740889E-3</v>
      </c>
      <c r="D7555" s="6"/>
    </row>
    <row r="7556" spans="1:4" x14ac:dyDescent="0.25">
      <c r="A7556" s="3">
        <v>29259</v>
      </c>
      <c r="B7556" s="1">
        <v>117.95</v>
      </c>
      <c r="C7556" s="6">
        <f t="shared" ref="C7556:C7619" si="120">LN(B7556/B7555)</f>
        <v>1.4259730163008905E-2</v>
      </c>
      <c r="D7556" s="6"/>
    </row>
    <row r="7557" spans="1:4" x14ac:dyDescent="0.25">
      <c r="A7557" s="3">
        <v>29262</v>
      </c>
      <c r="B7557" s="1">
        <v>117.12</v>
      </c>
      <c r="C7557" s="6">
        <f t="shared" si="120"/>
        <v>-7.0617556406826062E-3</v>
      </c>
      <c r="D7557" s="6"/>
    </row>
    <row r="7558" spans="1:4" x14ac:dyDescent="0.25">
      <c r="A7558" s="3">
        <v>29263</v>
      </c>
      <c r="B7558" s="1">
        <v>117.9</v>
      </c>
      <c r="C7558" s="6">
        <f t="shared" si="120"/>
        <v>6.6377573303238978E-3</v>
      </c>
      <c r="D7558" s="6"/>
    </row>
    <row r="7559" spans="1:4" x14ac:dyDescent="0.25">
      <c r="A7559" s="3">
        <v>29264</v>
      </c>
      <c r="B7559" s="1">
        <v>118.44</v>
      </c>
      <c r="C7559" s="6">
        <f t="shared" si="120"/>
        <v>4.5696956900652683E-3</v>
      </c>
      <c r="D7559" s="6"/>
    </row>
    <row r="7560" spans="1:4" x14ac:dyDescent="0.25">
      <c r="A7560" s="3">
        <v>29265</v>
      </c>
      <c r="B7560" s="1">
        <v>116.72</v>
      </c>
      <c r="C7560" s="6">
        <f t="shared" si="120"/>
        <v>-1.4628599018860324E-2</v>
      </c>
      <c r="D7560" s="6"/>
    </row>
    <row r="7561" spans="1:4" x14ac:dyDescent="0.25">
      <c r="A7561" s="3">
        <v>29266</v>
      </c>
      <c r="B7561" s="1">
        <v>115.41</v>
      </c>
      <c r="C7561" s="6">
        <f t="shared" si="120"/>
        <v>-1.1286898782216764E-2</v>
      </c>
      <c r="D7561" s="6"/>
    </row>
    <row r="7562" spans="1:4" x14ac:dyDescent="0.25">
      <c r="A7562" s="3">
        <v>29270</v>
      </c>
      <c r="B7562" s="1">
        <v>114.6</v>
      </c>
      <c r="C7562" s="6">
        <f t="shared" si="120"/>
        <v>-7.043201151674291E-3</v>
      </c>
      <c r="D7562" s="6"/>
    </row>
    <row r="7563" spans="1:4" x14ac:dyDescent="0.25">
      <c r="A7563" s="3">
        <v>29271</v>
      </c>
      <c r="B7563" s="1">
        <v>116.47</v>
      </c>
      <c r="C7563" s="6">
        <f t="shared" si="120"/>
        <v>1.618592483392129E-2</v>
      </c>
      <c r="D7563" s="6"/>
    </row>
    <row r="7564" spans="1:4" x14ac:dyDescent="0.25">
      <c r="A7564" s="3">
        <v>29272</v>
      </c>
      <c r="B7564" s="1">
        <v>115.28</v>
      </c>
      <c r="C7564" s="6">
        <f t="shared" si="120"/>
        <v>-1.0269777423293781E-2</v>
      </c>
      <c r="D7564" s="6"/>
    </row>
    <row r="7565" spans="1:4" x14ac:dyDescent="0.25">
      <c r="A7565" s="3">
        <v>29273</v>
      </c>
      <c r="B7565" s="1">
        <v>115.04</v>
      </c>
      <c r="C7565" s="6">
        <f t="shared" si="120"/>
        <v>-2.0840577185300127E-3</v>
      </c>
      <c r="D7565" s="6"/>
    </row>
    <row r="7566" spans="1:4" x14ac:dyDescent="0.25">
      <c r="A7566" s="3">
        <v>29276</v>
      </c>
      <c r="B7566" s="1">
        <v>113.33</v>
      </c>
      <c r="C7566" s="6">
        <f t="shared" si="120"/>
        <v>-1.4975977227879521E-2</v>
      </c>
      <c r="D7566" s="6"/>
    </row>
    <row r="7567" spans="1:4" x14ac:dyDescent="0.25">
      <c r="A7567" s="3">
        <v>29277</v>
      </c>
      <c r="B7567" s="1">
        <v>113.98</v>
      </c>
      <c r="C7567" s="6">
        <f t="shared" si="120"/>
        <v>5.7190776619965361E-3</v>
      </c>
      <c r="D7567" s="6"/>
    </row>
    <row r="7568" spans="1:4" x14ac:dyDescent="0.25">
      <c r="A7568" s="3">
        <v>29278</v>
      </c>
      <c r="B7568" s="1">
        <v>112.38</v>
      </c>
      <c r="C7568" s="6">
        <f t="shared" si="120"/>
        <v>-1.4137008722801471E-2</v>
      </c>
      <c r="D7568" s="6"/>
    </row>
    <row r="7569" spans="1:4" x14ac:dyDescent="0.25">
      <c r="A7569" s="3">
        <v>29279</v>
      </c>
      <c r="B7569" s="1">
        <v>112.35</v>
      </c>
      <c r="C7569" s="6">
        <f t="shared" si="120"/>
        <v>-2.6698705271392453E-4</v>
      </c>
      <c r="D7569" s="6"/>
    </row>
    <row r="7570" spans="1:4" x14ac:dyDescent="0.25">
      <c r="A7570" s="3">
        <v>29280</v>
      </c>
      <c r="B7570" s="1">
        <v>113.66</v>
      </c>
      <c r="C7570" s="6">
        <f t="shared" si="120"/>
        <v>1.1592537237637248E-2</v>
      </c>
      <c r="D7570" s="6"/>
    </row>
    <row r="7571" spans="1:4" x14ac:dyDescent="0.25">
      <c r="A7571" s="3">
        <v>29283</v>
      </c>
      <c r="B7571" s="1">
        <v>112.5</v>
      </c>
      <c r="C7571" s="6">
        <f t="shared" si="120"/>
        <v>-1.0258314224500603E-2</v>
      </c>
      <c r="D7571" s="6"/>
    </row>
    <row r="7572" spans="1:4" x14ac:dyDescent="0.25">
      <c r="A7572" s="3">
        <v>29284</v>
      </c>
      <c r="B7572" s="1">
        <v>112.78</v>
      </c>
      <c r="C7572" s="6">
        <f t="shared" si="120"/>
        <v>2.4857967345613347E-3</v>
      </c>
      <c r="D7572" s="6"/>
    </row>
    <row r="7573" spans="1:4" x14ac:dyDescent="0.25">
      <c r="A7573" s="3">
        <v>29285</v>
      </c>
      <c r="B7573" s="1">
        <v>111.13</v>
      </c>
      <c r="C7573" s="6">
        <f t="shared" si="120"/>
        <v>-1.4738331181480982E-2</v>
      </c>
      <c r="D7573" s="6"/>
    </row>
    <row r="7574" spans="1:4" x14ac:dyDescent="0.25">
      <c r="A7574" s="3">
        <v>29286</v>
      </c>
      <c r="B7574" s="1">
        <v>108.65</v>
      </c>
      <c r="C7574" s="6">
        <f t="shared" si="120"/>
        <v>-2.256898049511636E-2</v>
      </c>
      <c r="D7574" s="6"/>
    </row>
    <row r="7575" spans="1:4" x14ac:dyDescent="0.25">
      <c r="A7575" s="3">
        <v>29287</v>
      </c>
      <c r="B7575" s="1">
        <v>106.9</v>
      </c>
      <c r="C7575" s="6">
        <f t="shared" si="120"/>
        <v>-1.6237888671439087E-2</v>
      </c>
      <c r="D7575" s="6"/>
    </row>
    <row r="7576" spans="1:4" x14ac:dyDescent="0.25">
      <c r="A7576" s="3">
        <v>29290</v>
      </c>
      <c r="B7576" s="1">
        <v>106.51</v>
      </c>
      <c r="C7576" s="6">
        <f t="shared" si="120"/>
        <v>-3.654940575925233E-3</v>
      </c>
      <c r="D7576" s="6"/>
    </row>
    <row r="7577" spans="1:4" x14ac:dyDescent="0.25">
      <c r="A7577" s="3">
        <v>29291</v>
      </c>
      <c r="B7577" s="1">
        <v>107.78</v>
      </c>
      <c r="C7577" s="6">
        <f t="shared" si="120"/>
        <v>1.1853235050276223E-2</v>
      </c>
      <c r="D7577" s="6"/>
    </row>
    <row r="7578" spans="1:4" x14ac:dyDescent="0.25">
      <c r="A7578" s="3">
        <v>29292</v>
      </c>
      <c r="B7578" s="1">
        <v>106.87</v>
      </c>
      <c r="C7578" s="6">
        <f t="shared" si="120"/>
        <v>-8.4789699685452729E-3</v>
      </c>
      <c r="D7578" s="6"/>
    </row>
    <row r="7579" spans="1:4" x14ac:dyDescent="0.25">
      <c r="A7579" s="3">
        <v>29293</v>
      </c>
      <c r="B7579" s="1">
        <v>105.62</v>
      </c>
      <c r="C7579" s="6">
        <f t="shared" si="120"/>
        <v>-1.1765395258018296E-2</v>
      </c>
      <c r="D7579" s="6"/>
    </row>
    <row r="7580" spans="1:4" x14ac:dyDescent="0.25">
      <c r="A7580" s="3">
        <v>29294</v>
      </c>
      <c r="B7580" s="1">
        <v>105.43</v>
      </c>
      <c r="C7580" s="6">
        <f t="shared" si="120"/>
        <v>-1.8005216899287604E-3</v>
      </c>
      <c r="D7580" s="6"/>
    </row>
    <row r="7581" spans="1:4" x14ac:dyDescent="0.25">
      <c r="A7581" s="3">
        <v>29297</v>
      </c>
      <c r="B7581" s="1">
        <v>102.26</v>
      </c>
      <c r="C7581" s="6">
        <f t="shared" si="120"/>
        <v>-3.0528635937005093E-2</v>
      </c>
      <c r="D7581" s="6"/>
    </row>
    <row r="7582" spans="1:4" x14ac:dyDescent="0.25">
      <c r="A7582" s="3">
        <v>29298</v>
      </c>
      <c r="B7582" s="1">
        <v>104.1</v>
      </c>
      <c r="C7582" s="6">
        <f t="shared" si="120"/>
        <v>1.7833385969069897E-2</v>
      </c>
      <c r="D7582" s="6"/>
    </row>
    <row r="7583" spans="1:4" x14ac:dyDescent="0.25">
      <c r="A7583" s="3">
        <v>29299</v>
      </c>
      <c r="B7583" s="1">
        <v>104.31</v>
      </c>
      <c r="C7583" s="6">
        <f t="shared" si="120"/>
        <v>2.01525906695667E-3</v>
      </c>
      <c r="D7583" s="6"/>
    </row>
    <row r="7584" spans="1:4" x14ac:dyDescent="0.25">
      <c r="A7584" s="3">
        <v>29300</v>
      </c>
      <c r="B7584" s="1">
        <v>103.12</v>
      </c>
      <c r="C7584" s="6">
        <f t="shared" si="120"/>
        <v>-1.147387605694771E-2</v>
      </c>
      <c r="D7584" s="6"/>
    </row>
    <row r="7585" spans="1:4" x14ac:dyDescent="0.25">
      <c r="A7585" s="3">
        <v>29301</v>
      </c>
      <c r="B7585" s="1">
        <v>102.31</v>
      </c>
      <c r="C7585" s="6">
        <f t="shared" si="120"/>
        <v>-7.8859387400833526E-3</v>
      </c>
      <c r="D7585" s="6"/>
    </row>
    <row r="7586" spans="1:4" x14ac:dyDescent="0.25">
      <c r="A7586" s="3">
        <v>29304</v>
      </c>
      <c r="B7586" s="1">
        <v>99.28</v>
      </c>
      <c r="C7586" s="6">
        <f t="shared" si="120"/>
        <v>-3.0063278994496803E-2</v>
      </c>
      <c r="D7586" s="6"/>
    </row>
    <row r="7587" spans="1:4" x14ac:dyDescent="0.25">
      <c r="A7587" s="3">
        <v>29305</v>
      </c>
      <c r="B7587" s="1">
        <v>99.19</v>
      </c>
      <c r="C7587" s="6">
        <f t="shared" si="120"/>
        <v>-9.0693813844945528E-4</v>
      </c>
      <c r="D7587" s="6"/>
    </row>
    <row r="7588" spans="1:4" x14ac:dyDescent="0.25">
      <c r="A7588" s="3">
        <v>29306</v>
      </c>
      <c r="B7588" s="1">
        <v>98.68</v>
      </c>
      <c r="C7588" s="6">
        <f t="shared" si="120"/>
        <v>-5.1549110967463209E-3</v>
      </c>
      <c r="D7588" s="6"/>
    </row>
    <row r="7589" spans="1:4" x14ac:dyDescent="0.25">
      <c r="A7589" s="3">
        <v>29307</v>
      </c>
      <c r="B7589" s="1">
        <v>98.22</v>
      </c>
      <c r="C7589" s="6">
        <f t="shared" si="120"/>
        <v>-4.6724310500574845E-3</v>
      </c>
      <c r="D7589" s="6"/>
    </row>
    <row r="7590" spans="1:4" x14ac:dyDescent="0.25">
      <c r="A7590" s="3">
        <v>29308</v>
      </c>
      <c r="B7590" s="1">
        <v>100.68</v>
      </c>
      <c r="C7590" s="6">
        <f t="shared" si="120"/>
        <v>2.4737309656016771E-2</v>
      </c>
      <c r="D7590" s="6"/>
    </row>
    <row r="7591" spans="1:4" x14ac:dyDescent="0.25">
      <c r="A7591" s="3">
        <v>29311</v>
      </c>
      <c r="B7591" s="1">
        <v>102.09</v>
      </c>
      <c r="C7591" s="6">
        <f t="shared" si="120"/>
        <v>1.3907606913808893E-2</v>
      </c>
      <c r="D7591" s="6"/>
    </row>
    <row r="7592" spans="1:4" x14ac:dyDescent="0.25">
      <c r="A7592" s="3">
        <v>29312</v>
      </c>
      <c r="B7592" s="1">
        <v>102.18</v>
      </c>
      <c r="C7592" s="6">
        <f t="shared" si="120"/>
        <v>8.8118672172791653E-4</v>
      </c>
      <c r="D7592" s="6"/>
    </row>
    <row r="7593" spans="1:4" x14ac:dyDescent="0.25">
      <c r="A7593" s="3">
        <v>29313</v>
      </c>
      <c r="B7593" s="1">
        <v>102.68</v>
      </c>
      <c r="C7593" s="6">
        <f t="shared" si="120"/>
        <v>4.8813921002876671E-3</v>
      </c>
      <c r="D7593" s="6"/>
    </row>
    <row r="7594" spans="1:4" x14ac:dyDescent="0.25">
      <c r="A7594" s="3">
        <v>29314</v>
      </c>
      <c r="B7594" s="1">
        <v>102.15</v>
      </c>
      <c r="C7594" s="6">
        <f t="shared" si="120"/>
        <v>-5.175034739308638E-3</v>
      </c>
      <c r="D7594" s="6"/>
    </row>
    <row r="7595" spans="1:4" x14ac:dyDescent="0.25">
      <c r="A7595" s="3">
        <v>29318</v>
      </c>
      <c r="B7595" s="1">
        <v>100.19</v>
      </c>
      <c r="C7595" s="6">
        <f t="shared" si="120"/>
        <v>-1.9373937992459466E-2</v>
      </c>
      <c r="D7595" s="6"/>
    </row>
    <row r="7596" spans="1:4" x14ac:dyDescent="0.25">
      <c r="A7596" s="3">
        <v>29319</v>
      </c>
      <c r="B7596" s="1">
        <v>101.2</v>
      </c>
      <c r="C7596" s="6">
        <f t="shared" si="120"/>
        <v>1.0030373582193653E-2</v>
      </c>
      <c r="D7596" s="6"/>
    </row>
    <row r="7597" spans="1:4" x14ac:dyDescent="0.25">
      <c r="A7597" s="3">
        <v>29320</v>
      </c>
      <c r="B7597" s="1">
        <v>103.11</v>
      </c>
      <c r="C7597" s="6">
        <f t="shared" si="120"/>
        <v>1.8697622676487093E-2</v>
      </c>
      <c r="D7597" s="6"/>
    </row>
    <row r="7598" spans="1:4" x14ac:dyDescent="0.25">
      <c r="A7598" s="3">
        <v>29321</v>
      </c>
      <c r="B7598" s="1">
        <v>104.08</v>
      </c>
      <c r="C7598" s="6">
        <f t="shared" si="120"/>
        <v>9.3634546743975918E-3</v>
      </c>
      <c r="D7598" s="6"/>
    </row>
    <row r="7599" spans="1:4" x14ac:dyDescent="0.25">
      <c r="A7599" s="3">
        <v>29322</v>
      </c>
      <c r="B7599" s="1">
        <v>103.79</v>
      </c>
      <c r="C7599" s="6">
        <f t="shared" si="120"/>
        <v>-2.7902072270521001E-3</v>
      </c>
      <c r="D7599" s="6"/>
    </row>
    <row r="7600" spans="1:4" x14ac:dyDescent="0.25">
      <c r="A7600" s="3">
        <v>29325</v>
      </c>
      <c r="B7600" s="1">
        <v>102.84</v>
      </c>
      <c r="C7600" s="6">
        <f t="shared" si="120"/>
        <v>-9.1952445795089269E-3</v>
      </c>
      <c r="D7600" s="6"/>
    </row>
    <row r="7601" spans="1:4" x14ac:dyDescent="0.25">
      <c r="A7601" s="3">
        <v>29326</v>
      </c>
      <c r="B7601" s="1">
        <v>102.63</v>
      </c>
      <c r="C7601" s="6">
        <f t="shared" si="120"/>
        <v>-2.0440947400658369E-3</v>
      </c>
      <c r="D7601" s="6"/>
    </row>
    <row r="7602" spans="1:4" x14ac:dyDescent="0.25">
      <c r="A7602" s="3">
        <v>29327</v>
      </c>
      <c r="B7602" s="1">
        <v>101.54</v>
      </c>
      <c r="C7602" s="6">
        <f t="shared" si="120"/>
        <v>-1.067747813837463E-2</v>
      </c>
      <c r="D7602" s="6"/>
    </row>
    <row r="7603" spans="1:4" x14ac:dyDescent="0.25">
      <c r="A7603" s="3">
        <v>29328</v>
      </c>
      <c r="B7603" s="1">
        <v>101.05</v>
      </c>
      <c r="C7603" s="6">
        <f t="shared" si="120"/>
        <v>-4.8373656696183995E-3</v>
      </c>
      <c r="D7603" s="6"/>
    </row>
    <row r="7604" spans="1:4" x14ac:dyDescent="0.25">
      <c r="A7604" s="3">
        <v>29329</v>
      </c>
      <c r="B7604" s="1">
        <v>100.55</v>
      </c>
      <c r="C7604" s="6">
        <f t="shared" si="120"/>
        <v>-4.9603276309689347E-3</v>
      </c>
      <c r="D7604" s="6"/>
    </row>
    <row r="7605" spans="1:4" x14ac:dyDescent="0.25">
      <c r="A7605" s="3">
        <v>29332</v>
      </c>
      <c r="B7605" s="1">
        <v>99.8</v>
      </c>
      <c r="C7605" s="6">
        <f t="shared" si="120"/>
        <v>-7.4869329012427098E-3</v>
      </c>
      <c r="D7605" s="6"/>
    </row>
    <row r="7606" spans="1:4" x14ac:dyDescent="0.25">
      <c r="A7606" s="3">
        <v>29333</v>
      </c>
      <c r="B7606" s="1">
        <v>103.43</v>
      </c>
      <c r="C7606" s="6">
        <f t="shared" si="120"/>
        <v>3.5726872072294129E-2</v>
      </c>
      <c r="D7606" s="6"/>
    </row>
    <row r="7607" spans="1:4" x14ac:dyDescent="0.25">
      <c r="A7607" s="3">
        <v>29334</v>
      </c>
      <c r="B7607" s="1">
        <v>103.73</v>
      </c>
      <c r="C7607" s="6">
        <f t="shared" si="120"/>
        <v>2.8963140540243268E-3</v>
      </c>
      <c r="D7607" s="6"/>
    </row>
    <row r="7608" spans="1:4" x14ac:dyDescent="0.25">
      <c r="A7608" s="3">
        <v>29335</v>
      </c>
      <c r="B7608" s="1">
        <v>104.4</v>
      </c>
      <c r="C7608" s="6">
        <f t="shared" si="120"/>
        <v>6.438306004801669E-3</v>
      </c>
      <c r="D7608" s="6"/>
    </row>
    <row r="7609" spans="1:4" x14ac:dyDescent="0.25">
      <c r="A7609" s="3">
        <v>29336</v>
      </c>
      <c r="B7609" s="1">
        <v>105.16</v>
      </c>
      <c r="C7609" s="6">
        <f t="shared" si="120"/>
        <v>7.253324413142046E-3</v>
      </c>
      <c r="D7609" s="6"/>
    </row>
    <row r="7610" spans="1:4" x14ac:dyDescent="0.25">
      <c r="A7610" s="3">
        <v>29339</v>
      </c>
      <c r="B7610" s="1">
        <v>105.64</v>
      </c>
      <c r="C7610" s="6">
        <f t="shared" si="120"/>
        <v>4.5540875672509581E-3</v>
      </c>
      <c r="D7610" s="6"/>
    </row>
    <row r="7611" spans="1:4" x14ac:dyDescent="0.25">
      <c r="A7611" s="3">
        <v>29340</v>
      </c>
      <c r="B7611" s="1">
        <v>105.86</v>
      </c>
      <c r="C7611" s="6">
        <f t="shared" si="120"/>
        <v>2.0803790009099096E-3</v>
      </c>
      <c r="D7611" s="6"/>
    </row>
    <row r="7612" spans="1:4" x14ac:dyDescent="0.25">
      <c r="A7612" s="3">
        <v>29341</v>
      </c>
      <c r="B7612" s="1">
        <v>106.29</v>
      </c>
      <c r="C7612" s="6">
        <f t="shared" si="120"/>
        <v>4.0537411156488824E-3</v>
      </c>
      <c r="D7612" s="6"/>
    </row>
    <row r="7613" spans="1:4" x14ac:dyDescent="0.25">
      <c r="A7613" s="3">
        <v>29342</v>
      </c>
      <c r="B7613" s="1">
        <v>105.46</v>
      </c>
      <c r="C7613" s="6">
        <f t="shared" si="120"/>
        <v>-7.8394734431667355E-3</v>
      </c>
      <c r="D7613" s="6"/>
    </row>
    <row r="7614" spans="1:4" x14ac:dyDescent="0.25">
      <c r="A7614" s="3">
        <v>29343</v>
      </c>
      <c r="B7614" s="1">
        <v>105.58</v>
      </c>
      <c r="C7614" s="6">
        <f t="shared" si="120"/>
        <v>1.1372252931463949E-3</v>
      </c>
      <c r="D7614" s="6"/>
    </row>
    <row r="7615" spans="1:4" x14ac:dyDescent="0.25">
      <c r="A7615" s="3">
        <v>29346</v>
      </c>
      <c r="B7615" s="1">
        <v>106.38</v>
      </c>
      <c r="C7615" s="6">
        <f t="shared" si="120"/>
        <v>7.5486299187013514E-3</v>
      </c>
      <c r="D7615" s="6"/>
    </row>
    <row r="7616" spans="1:4" x14ac:dyDescent="0.25">
      <c r="A7616" s="3">
        <v>29347</v>
      </c>
      <c r="B7616" s="1">
        <v>106.25</v>
      </c>
      <c r="C7616" s="6">
        <f t="shared" si="120"/>
        <v>-1.2227815096452269E-3</v>
      </c>
      <c r="D7616" s="6"/>
    </row>
    <row r="7617" spans="1:4" x14ac:dyDescent="0.25">
      <c r="A7617" s="3">
        <v>29348</v>
      </c>
      <c r="B7617" s="1">
        <v>107.18</v>
      </c>
      <c r="C7617" s="6">
        <f t="shared" si="120"/>
        <v>8.7148562621780275E-3</v>
      </c>
      <c r="D7617" s="6"/>
    </row>
    <row r="7618" spans="1:4" x14ac:dyDescent="0.25">
      <c r="A7618" s="3">
        <v>29349</v>
      </c>
      <c r="B7618" s="1">
        <v>106.13</v>
      </c>
      <c r="C7618" s="6">
        <f t="shared" si="120"/>
        <v>-9.8449062929731584E-3</v>
      </c>
      <c r="D7618" s="6"/>
    </row>
    <row r="7619" spans="1:4" x14ac:dyDescent="0.25">
      <c r="A7619" s="3">
        <v>29350</v>
      </c>
      <c r="B7619" s="1">
        <v>104.72</v>
      </c>
      <c r="C7619" s="6">
        <f t="shared" si="120"/>
        <v>-1.3374636172086601E-2</v>
      </c>
      <c r="D7619" s="6"/>
    </row>
    <row r="7620" spans="1:4" x14ac:dyDescent="0.25">
      <c r="A7620" s="3">
        <v>29353</v>
      </c>
      <c r="B7620" s="1">
        <v>104.78</v>
      </c>
      <c r="C7620" s="6">
        <f t="shared" ref="C7620:C7683" si="121">LN(B7620/B7619)</f>
        <v>5.7279237842918797E-4</v>
      </c>
      <c r="D7620" s="6"/>
    </row>
    <row r="7621" spans="1:4" x14ac:dyDescent="0.25">
      <c r="A7621" s="3">
        <v>29354</v>
      </c>
      <c r="B7621" s="1">
        <v>106.3</v>
      </c>
      <c r="C7621" s="6">
        <f t="shared" si="121"/>
        <v>1.4402371367828468E-2</v>
      </c>
      <c r="D7621" s="6"/>
    </row>
    <row r="7622" spans="1:4" x14ac:dyDescent="0.25">
      <c r="A7622" s="3">
        <v>29355</v>
      </c>
      <c r="B7622" s="1">
        <v>106.85</v>
      </c>
      <c r="C7622" s="6">
        <f t="shared" si="121"/>
        <v>5.1606964172543649E-3</v>
      </c>
      <c r="D7622" s="6"/>
    </row>
    <row r="7623" spans="1:4" x14ac:dyDescent="0.25">
      <c r="A7623" s="3">
        <v>29356</v>
      </c>
      <c r="B7623" s="1">
        <v>106.99</v>
      </c>
      <c r="C7623" s="6">
        <f t="shared" si="121"/>
        <v>1.3093903853586642E-3</v>
      </c>
      <c r="D7623" s="6"/>
    </row>
    <row r="7624" spans="1:4" x14ac:dyDescent="0.25">
      <c r="A7624" s="3">
        <v>29357</v>
      </c>
      <c r="B7624" s="1">
        <v>107.35</v>
      </c>
      <c r="C7624" s="6">
        <f t="shared" si="121"/>
        <v>3.3591521742747554E-3</v>
      </c>
      <c r="D7624" s="6"/>
    </row>
    <row r="7625" spans="1:4" x14ac:dyDescent="0.25">
      <c r="A7625" s="3">
        <v>29360</v>
      </c>
      <c r="B7625" s="1">
        <v>107.67</v>
      </c>
      <c r="C7625" s="6">
        <f t="shared" si="121"/>
        <v>2.9764695028356128E-3</v>
      </c>
      <c r="D7625" s="6"/>
    </row>
    <row r="7626" spans="1:4" x14ac:dyDescent="0.25">
      <c r="A7626" s="3">
        <v>29361</v>
      </c>
      <c r="B7626" s="1">
        <v>107.62</v>
      </c>
      <c r="C7626" s="6">
        <f t="shared" si="121"/>
        <v>-4.6448976635195992E-4</v>
      </c>
      <c r="D7626" s="6"/>
    </row>
    <row r="7627" spans="1:4" x14ac:dyDescent="0.25">
      <c r="A7627" s="3">
        <v>29362</v>
      </c>
      <c r="B7627" s="1">
        <v>107.72</v>
      </c>
      <c r="C7627" s="6">
        <f t="shared" si="121"/>
        <v>9.287638821245058E-4</v>
      </c>
      <c r="D7627" s="6"/>
    </row>
    <row r="7628" spans="1:4" x14ac:dyDescent="0.25">
      <c r="A7628" s="3">
        <v>29363</v>
      </c>
      <c r="B7628" s="1">
        <v>109.01</v>
      </c>
      <c r="C7628" s="6">
        <f t="shared" si="121"/>
        <v>1.1904353196868981E-2</v>
      </c>
      <c r="D7628" s="6"/>
    </row>
    <row r="7629" spans="1:4" x14ac:dyDescent="0.25">
      <c r="A7629" s="3">
        <v>29364</v>
      </c>
      <c r="B7629" s="1">
        <v>110.62</v>
      </c>
      <c r="C7629" s="6">
        <f t="shared" si="121"/>
        <v>1.4661283426264798E-2</v>
      </c>
      <c r="D7629" s="6"/>
    </row>
    <row r="7630" spans="1:4" x14ac:dyDescent="0.25">
      <c r="A7630" s="3">
        <v>29368</v>
      </c>
      <c r="B7630" s="1">
        <v>111.4</v>
      </c>
      <c r="C7630" s="6">
        <f t="shared" si="121"/>
        <v>7.0264229266516062E-3</v>
      </c>
      <c r="D7630" s="6"/>
    </row>
    <row r="7631" spans="1:4" x14ac:dyDescent="0.25">
      <c r="A7631" s="3">
        <v>29369</v>
      </c>
      <c r="B7631" s="1">
        <v>112.06</v>
      </c>
      <c r="C7631" s="6">
        <f t="shared" si="121"/>
        <v>5.907114643954701E-3</v>
      </c>
      <c r="D7631" s="6"/>
    </row>
    <row r="7632" spans="1:4" x14ac:dyDescent="0.25">
      <c r="A7632" s="3">
        <v>29370</v>
      </c>
      <c r="B7632" s="1">
        <v>110.27</v>
      </c>
      <c r="C7632" s="6">
        <f t="shared" si="121"/>
        <v>-1.6102538366551386E-2</v>
      </c>
      <c r="D7632" s="6"/>
    </row>
    <row r="7633" spans="1:4" x14ac:dyDescent="0.25">
      <c r="A7633" s="3">
        <v>29371</v>
      </c>
      <c r="B7633" s="1">
        <v>111.24</v>
      </c>
      <c r="C7633" s="6">
        <f t="shared" si="121"/>
        <v>8.7581255951768664E-3</v>
      </c>
      <c r="D7633" s="6"/>
    </row>
    <row r="7634" spans="1:4" x14ac:dyDescent="0.25">
      <c r="A7634" s="3">
        <v>29374</v>
      </c>
      <c r="B7634" s="1">
        <v>110.76</v>
      </c>
      <c r="C7634" s="6">
        <f t="shared" si="121"/>
        <v>-4.3243310630028701E-3</v>
      </c>
      <c r="D7634" s="6"/>
    </row>
    <row r="7635" spans="1:4" x14ac:dyDescent="0.25">
      <c r="A7635" s="3">
        <v>29375</v>
      </c>
      <c r="B7635" s="1">
        <v>110.51</v>
      </c>
      <c r="C7635" s="6">
        <f t="shared" si="121"/>
        <v>-2.2596837020702142E-3</v>
      </c>
      <c r="D7635" s="6"/>
    </row>
    <row r="7636" spans="1:4" x14ac:dyDescent="0.25">
      <c r="A7636" s="3">
        <v>29376</v>
      </c>
      <c r="B7636" s="1">
        <v>112.61</v>
      </c>
      <c r="C7636" s="6">
        <f t="shared" si="121"/>
        <v>1.8824507108243228E-2</v>
      </c>
      <c r="D7636" s="6"/>
    </row>
    <row r="7637" spans="1:4" x14ac:dyDescent="0.25">
      <c r="A7637" s="3">
        <v>29377</v>
      </c>
      <c r="B7637" s="1">
        <v>112.78</v>
      </c>
      <c r="C7637" s="6">
        <f t="shared" si="121"/>
        <v>1.5084966701019512E-3</v>
      </c>
      <c r="D7637" s="6"/>
    </row>
    <row r="7638" spans="1:4" x14ac:dyDescent="0.25">
      <c r="A7638" s="3">
        <v>29378</v>
      </c>
      <c r="B7638" s="1">
        <v>113.2</v>
      </c>
      <c r="C7638" s="6">
        <f t="shared" si="121"/>
        <v>3.7171473900464457E-3</v>
      </c>
      <c r="D7638" s="6"/>
    </row>
    <row r="7639" spans="1:4" x14ac:dyDescent="0.25">
      <c r="A7639" s="3">
        <v>29381</v>
      </c>
      <c r="B7639" s="1">
        <v>113.71</v>
      </c>
      <c r="C7639" s="6">
        <f t="shared" si="121"/>
        <v>4.4951818675488548E-3</v>
      </c>
      <c r="D7639" s="6"/>
    </row>
    <row r="7640" spans="1:4" x14ac:dyDescent="0.25">
      <c r="A7640" s="3">
        <v>29382</v>
      </c>
      <c r="B7640" s="1">
        <v>114.66</v>
      </c>
      <c r="C7640" s="6">
        <f t="shared" si="121"/>
        <v>8.3198798436052625E-3</v>
      </c>
      <c r="D7640" s="6"/>
    </row>
    <row r="7641" spans="1:4" x14ac:dyDescent="0.25">
      <c r="A7641" s="3">
        <v>29383</v>
      </c>
      <c r="B7641" s="1">
        <v>116.02</v>
      </c>
      <c r="C7641" s="6">
        <f t="shared" si="121"/>
        <v>1.1791362557681651E-2</v>
      </c>
      <c r="D7641" s="6"/>
    </row>
    <row r="7642" spans="1:4" x14ac:dyDescent="0.25">
      <c r="A7642" s="3">
        <v>29384</v>
      </c>
      <c r="B7642" s="1">
        <v>115.52</v>
      </c>
      <c r="C7642" s="6">
        <f t="shared" si="121"/>
        <v>-4.3189148934022047E-3</v>
      </c>
      <c r="D7642" s="6"/>
    </row>
    <row r="7643" spans="1:4" x14ac:dyDescent="0.25">
      <c r="A7643" s="3">
        <v>29385</v>
      </c>
      <c r="B7643" s="1">
        <v>115.81</v>
      </c>
      <c r="C7643" s="6">
        <f t="shared" si="121"/>
        <v>2.5072420517702186E-3</v>
      </c>
      <c r="D7643" s="6"/>
    </row>
    <row r="7644" spans="1:4" x14ac:dyDescent="0.25">
      <c r="A7644" s="3">
        <v>29388</v>
      </c>
      <c r="B7644" s="1">
        <v>116.09</v>
      </c>
      <c r="C7644" s="6">
        <f t="shared" si="121"/>
        <v>2.4148351536581653E-3</v>
      </c>
      <c r="D7644" s="6"/>
    </row>
    <row r="7645" spans="1:4" x14ac:dyDescent="0.25">
      <c r="A7645" s="3">
        <v>29389</v>
      </c>
      <c r="B7645" s="1">
        <v>116.03</v>
      </c>
      <c r="C7645" s="6">
        <f t="shared" si="121"/>
        <v>-5.1697399049038524E-4</v>
      </c>
      <c r="D7645" s="6"/>
    </row>
    <row r="7646" spans="1:4" x14ac:dyDescent="0.25">
      <c r="A7646" s="3">
        <v>29390</v>
      </c>
      <c r="B7646" s="1">
        <v>116.26</v>
      </c>
      <c r="C7646" s="6">
        <f t="shared" si="121"/>
        <v>1.9802839137504449E-3</v>
      </c>
      <c r="D7646" s="6"/>
    </row>
    <row r="7647" spans="1:4" x14ac:dyDescent="0.25">
      <c r="A7647" s="3">
        <v>29391</v>
      </c>
      <c r="B7647" s="1">
        <v>114.66</v>
      </c>
      <c r="C7647" s="6">
        <f t="shared" si="121"/>
        <v>-1.3857834792967944E-2</v>
      </c>
      <c r="D7647" s="6"/>
    </row>
    <row r="7648" spans="1:4" x14ac:dyDescent="0.25">
      <c r="A7648" s="3">
        <v>29392</v>
      </c>
      <c r="B7648" s="1">
        <v>114.06</v>
      </c>
      <c r="C7648" s="6">
        <f t="shared" si="121"/>
        <v>-5.2466017518438737E-3</v>
      </c>
      <c r="D7648" s="6"/>
    </row>
    <row r="7649" spans="1:4" x14ac:dyDescent="0.25">
      <c r="A7649" s="3">
        <v>29395</v>
      </c>
      <c r="B7649" s="1">
        <v>114.51</v>
      </c>
      <c r="C7649" s="6">
        <f t="shared" si="121"/>
        <v>3.9375296968553811E-3</v>
      </c>
      <c r="D7649" s="6"/>
    </row>
    <row r="7650" spans="1:4" x14ac:dyDescent="0.25">
      <c r="A7650" s="3">
        <v>29396</v>
      </c>
      <c r="B7650" s="1">
        <v>115.14</v>
      </c>
      <c r="C7650" s="6">
        <f t="shared" si="121"/>
        <v>5.4866238224153792E-3</v>
      </c>
      <c r="D7650" s="6"/>
    </row>
    <row r="7651" spans="1:4" x14ac:dyDescent="0.25">
      <c r="A7651" s="3">
        <v>29397</v>
      </c>
      <c r="B7651" s="1">
        <v>116.72</v>
      </c>
      <c r="C7651" s="6">
        <f t="shared" si="121"/>
        <v>1.3629124966866694E-2</v>
      </c>
      <c r="D7651" s="6"/>
    </row>
    <row r="7652" spans="1:4" x14ac:dyDescent="0.25">
      <c r="A7652" s="3">
        <v>29398</v>
      </c>
      <c r="B7652" s="1">
        <v>116.19</v>
      </c>
      <c r="C7652" s="6">
        <f t="shared" si="121"/>
        <v>-4.5511220197596959E-3</v>
      </c>
      <c r="D7652" s="6"/>
    </row>
    <row r="7653" spans="1:4" x14ac:dyDescent="0.25">
      <c r="A7653" s="3">
        <v>29399</v>
      </c>
      <c r="B7653" s="1">
        <v>116</v>
      </c>
      <c r="C7653" s="6">
        <f t="shared" si="121"/>
        <v>-1.6365910884058778E-3</v>
      </c>
      <c r="D7653" s="6"/>
    </row>
    <row r="7654" spans="1:4" x14ac:dyDescent="0.25">
      <c r="A7654" s="3">
        <v>29402</v>
      </c>
      <c r="B7654" s="1">
        <v>114.24</v>
      </c>
      <c r="C7654" s="6">
        <f t="shared" si="121"/>
        <v>-1.5288692515090466E-2</v>
      </c>
      <c r="D7654" s="6"/>
    </row>
    <row r="7655" spans="1:4" x14ac:dyDescent="0.25">
      <c r="A7655" s="3">
        <v>29403</v>
      </c>
      <c r="B7655" s="1">
        <v>114.93</v>
      </c>
      <c r="C7655" s="6">
        <f t="shared" si="121"/>
        <v>6.0217487893931389E-3</v>
      </c>
      <c r="D7655" s="6"/>
    </row>
    <row r="7656" spans="1:4" x14ac:dyDescent="0.25">
      <c r="A7656" s="3">
        <v>29404</v>
      </c>
      <c r="B7656" s="1">
        <v>115.68</v>
      </c>
      <c r="C7656" s="6">
        <f t="shared" si="121"/>
        <v>6.5045110297871529E-3</v>
      </c>
      <c r="D7656" s="6"/>
    </row>
    <row r="7657" spans="1:4" x14ac:dyDescent="0.25">
      <c r="A7657" s="3">
        <v>29405</v>
      </c>
      <c r="B7657" s="1">
        <v>117.46</v>
      </c>
      <c r="C7657" s="6">
        <f t="shared" si="121"/>
        <v>1.5270091683918813E-2</v>
      </c>
      <c r="D7657" s="6"/>
    </row>
    <row r="7658" spans="1:4" x14ac:dyDescent="0.25">
      <c r="A7658" s="3">
        <v>29409</v>
      </c>
      <c r="B7658" s="1">
        <v>118.29</v>
      </c>
      <c r="C7658" s="6">
        <f t="shared" si="121"/>
        <v>7.0413864632720953E-3</v>
      </c>
      <c r="D7658" s="6"/>
    </row>
    <row r="7659" spans="1:4" x14ac:dyDescent="0.25">
      <c r="A7659" s="3">
        <v>29410</v>
      </c>
      <c r="B7659" s="1">
        <v>117.84</v>
      </c>
      <c r="C7659" s="6">
        <f t="shared" si="121"/>
        <v>-3.8114644032707073E-3</v>
      </c>
      <c r="D7659" s="6"/>
    </row>
    <row r="7660" spans="1:4" x14ac:dyDescent="0.25">
      <c r="A7660" s="3">
        <v>29411</v>
      </c>
      <c r="B7660" s="1">
        <v>117.98</v>
      </c>
      <c r="C7660" s="6">
        <f t="shared" si="121"/>
        <v>1.1873464205543007E-3</v>
      </c>
      <c r="D7660" s="6"/>
    </row>
    <row r="7661" spans="1:4" x14ac:dyDescent="0.25">
      <c r="A7661" s="3">
        <v>29412</v>
      </c>
      <c r="B7661" s="1">
        <v>116.95</v>
      </c>
      <c r="C7661" s="6">
        <f t="shared" si="121"/>
        <v>-8.7686255447412317E-3</v>
      </c>
      <c r="D7661" s="6"/>
    </row>
    <row r="7662" spans="1:4" x14ac:dyDescent="0.25">
      <c r="A7662" s="3">
        <v>29413</v>
      </c>
      <c r="B7662" s="1">
        <v>117.84</v>
      </c>
      <c r="C7662" s="6">
        <f t="shared" si="121"/>
        <v>7.5812791241869027E-3</v>
      </c>
      <c r="D7662" s="6"/>
    </row>
    <row r="7663" spans="1:4" x14ac:dyDescent="0.25">
      <c r="A7663" s="3">
        <v>29416</v>
      </c>
      <c r="B7663" s="1">
        <v>120.01</v>
      </c>
      <c r="C7663" s="6">
        <f t="shared" si="121"/>
        <v>1.8247300488975212E-2</v>
      </c>
      <c r="D7663" s="6"/>
    </row>
    <row r="7664" spans="1:4" x14ac:dyDescent="0.25">
      <c r="A7664" s="3">
        <v>29417</v>
      </c>
      <c r="B7664" s="1">
        <v>119.3</v>
      </c>
      <c r="C7664" s="6">
        <f t="shared" si="121"/>
        <v>-5.9337435394796823E-3</v>
      </c>
      <c r="D7664" s="6"/>
    </row>
    <row r="7665" spans="1:4" x14ac:dyDescent="0.25">
      <c r="A7665" s="3">
        <v>29418</v>
      </c>
      <c r="B7665" s="1">
        <v>119.63</v>
      </c>
      <c r="C7665" s="6">
        <f t="shared" si="121"/>
        <v>2.7623170789423989E-3</v>
      </c>
      <c r="D7665" s="6"/>
    </row>
    <row r="7666" spans="1:4" x14ac:dyDescent="0.25">
      <c r="A7666" s="3">
        <v>29419</v>
      </c>
      <c r="B7666" s="1">
        <v>121.44</v>
      </c>
      <c r="C7666" s="6">
        <f t="shared" si="121"/>
        <v>1.5016667464506911E-2</v>
      </c>
      <c r="D7666" s="6"/>
    </row>
    <row r="7667" spans="1:4" x14ac:dyDescent="0.25">
      <c r="A7667" s="3">
        <v>29420</v>
      </c>
      <c r="B7667" s="1">
        <v>122.04</v>
      </c>
      <c r="C7667" s="6">
        <f t="shared" si="121"/>
        <v>4.9285462011491796E-3</v>
      </c>
      <c r="D7667" s="6"/>
    </row>
    <row r="7668" spans="1:4" x14ac:dyDescent="0.25">
      <c r="A7668" s="3">
        <v>29423</v>
      </c>
      <c r="B7668" s="1">
        <v>122.51</v>
      </c>
      <c r="C7668" s="6">
        <f t="shared" si="121"/>
        <v>3.8437994576102493E-3</v>
      </c>
      <c r="D7668" s="6"/>
    </row>
    <row r="7669" spans="1:4" x14ac:dyDescent="0.25">
      <c r="A7669" s="3">
        <v>29424</v>
      </c>
      <c r="B7669" s="1">
        <v>122.19</v>
      </c>
      <c r="C7669" s="6">
        <f t="shared" si="121"/>
        <v>-2.6154489776483692E-3</v>
      </c>
      <c r="D7669" s="6"/>
    </row>
    <row r="7670" spans="1:4" x14ac:dyDescent="0.25">
      <c r="A7670" s="3">
        <v>29425</v>
      </c>
      <c r="B7670" s="1">
        <v>121.93</v>
      </c>
      <c r="C7670" s="6">
        <f t="shared" si="121"/>
        <v>-2.1301007562574549E-3</v>
      </c>
      <c r="D7670" s="6"/>
    </row>
    <row r="7671" spans="1:4" x14ac:dyDescent="0.25">
      <c r="A7671" s="3">
        <v>29426</v>
      </c>
      <c r="B7671" s="1">
        <v>121.79</v>
      </c>
      <c r="C7671" s="6">
        <f t="shared" si="121"/>
        <v>-1.148859473154306E-3</v>
      </c>
      <c r="D7671" s="6"/>
    </row>
    <row r="7672" spans="1:4" x14ac:dyDescent="0.25">
      <c r="A7672" s="3">
        <v>29427</v>
      </c>
      <c r="B7672" s="1">
        <v>120.78</v>
      </c>
      <c r="C7672" s="6">
        <f t="shared" si="121"/>
        <v>-8.3275412192640539E-3</v>
      </c>
      <c r="D7672" s="6"/>
    </row>
    <row r="7673" spans="1:4" x14ac:dyDescent="0.25">
      <c r="A7673" s="3">
        <v>29430</v>
      </c>
      <c r="B7673" s="1">
        <v>121.43</v>
      </c>
      <c r="C7673" s="6">
        <f t="shared" si="121"/>
        <v>5.3672561859724492E-3</v>
      </c>
      <c r="D7673" s="6"/>
    </row>
    <row r="7674" spans="1:4" x14ac:dyDescent="0.25">
      <c r="A7674" s="3">
        <v>29431</v>
      </c>
      <c r="B7674" s="1">
        <v>122.4</v>
      </c>
      <c r="C7674" s="6">
        <f t="shared" si="121"/>
        <v>7.956405012498188E-3</v>
      </c>
      <c r="D7674" s="6"/>
    </row>
    <row r="7675" spans="1:4" x14ac:dyDescent="0.25">
      <c r="A7675" s="3">
        <v>29432</v>
      </c>
      <c r="B7675" s="1">
        <v>122.23</v>
      </c>
      <c r="C7675" s="6">
        <f t="shared" si="121"/>
        <v>-1.3898542890543016E-3</v>
      </c>
      <c r="D7675" s="6"/>
    </row>
    <row r="7676" spans="1:4" x14ac:dyDescent="0.25">
      <c r="A7676" s="3">
        <v>29433</v>
      </c>
      <c r="B7676" s="1">
        <v>121.67</v>
      </c>
      <c r="C7676" s="6">
        <f t="shared" si="121"/>
        <v>-4.5920539898137254E-3</v>
      </c>
      <c r="D7676" s="6"/>
    </row>
    <row r="7677" spans="1:4" x14ac:dyDescent="0.25">
      <c r="A7677" s="3">
        <v>29434</v>
      </c>
      <c r="B7677" s="1">
        <v>121.21</v>
      </c>
      <c r="C7677" s="6">
        <f t="shared" si="121"/>
        <v>-3.7878833169370917E-3</v>
      </c>
      <c r="D7677" s="6"/>
    </row>
    <row r="7678" spans="1:4" x14ac:dyDescent="0.25">
      <c r="A7678" s="3">
        <v>29437</v>
      </c>
      <c r="B7678" s="1">
        <v>120.98</v>
      </c>
      <c r="C7678" s="6">
        <f t="shared" si="121"/>
        <v>-1.8993358036524051E-3</v>
      </c>
      <c r="D7678" s="6"/>
    </row>
    <row r="7679" spans="1:4" x14ac:dyDescent="0.25">
      <c r="A7679" s="3">
        <v>29438</v>
      </c>
      <c r="B7679" s="1">
        <v>120.74</v>
      </c>
      <c r="C7679" s="6">
        <f t="shared" si="121"/>
        <v>-1.9857693104881982E-3</v>
      </c>
      <c r="D7679" s="6"/>
    </row>
    <row r="7680" spans="1:4" x14ac:dyDescent="0.25">
      <c r="A7680" s="3">
        <v>29439</v>
      </c>
      <c r="B7680" s="1">
        <v>121.55</v>
      </c>
      <c r="C7680" s="6">
        <f t="shared" si="121"/>
        <v>6.6862273938522107E-3</v>
      </c>
      <c r="D7680" s="6"/>
    </row>
    <row r="7681" spans="1:4" x14ac:dyDescent="0.25">
      <c r="A7681" s="3">
        <v>29440</v>
      </c>
      <c r="B7681" s="1">
        <v>123.3</v>
      </c>
      <c r="C7681" s="6">
        <f t="shared" si="121"/>
        <v>1.4294709408166236E-2</v>
      </c>
      <c r="D7681" s="6"/>
    </row>
    <row r="7682" spans="1:4" x14ac:dyDescent="0.25">
      <c r="A7682" s="3">
        <v>29441</v>
      </c>
      <c r="B7682" s="1">
        <v>123.61</v>
      </c>
      <c r="C7682" s="6">
        <f t="shared" si="121"/>
        <v>2.5110377294332228E-3</v>
      </c>
      <c r="D7682" s="6"/>
    </row>
    <row r="7683" spans="1:4" x14ac:dyDescent="0.25">
      <c r="A7683" s="3">
        <v>29444</v>
      </c>
      <c r="B7683" s="1">
        <v>124.78</v>
      </c>
      <c r="C7683" s="6">
        <f t="shared" si="121"/>
        <v>9.4207387829085588E-3</v>
      </c>
      <c r="D7683" s="6"/>
    </row>
    <row r="7684" spans="1:4" x14ac:dyDescent="0.25">
      <c r="A7684" s="3">
        <v>29445</v>
      </c>
      <c r="B7684" s="1">
        <v>123.79</v>
      </c>
      <c r="C7684" s="6">
        <f t="shared" ref="C7684:C7747" si="122">LN(B7684/B7683)</f>
        <v>-7.9656051389213126E-3</v>
      </c>
      <c r="D7684" s="6"/>
    </row>
    <row r="7685" spans="1:4" x14ac:dyDescent="0.25">
      <c r="A7685" s="3">
        <v>29446</v>
      </c>
      <c r="B7685" s="1">
        <v>123.28</v>
      </c>
      <c r="C7685" s="6">
        <f t="shared" si="122"/>
        <v>-4.1283905318585806E-3</v>
      </c>
      <c r="D7685" s="6"/>
    </row>
    <row r="7686" spans="1:4" x14ac:dyDescent="0.25">
      <c r="A7686" s="3">
        <v>29447</v>
      </c>
      <c r="B7686" s="1">
        <v>125.25</v>
      </c>
      <c r="C7686" s="6">
        <f t="shared" si="122"/>
        <v>1.5853548953113902E-2</v>
      </c>
      <c r="D7686" s="6"/>
    </row>
    <row r="7687" spans="1:4" x14ac:dyDescent="0.25">
      <c r="A7687" s="3">
        <v>29448</v>
      </c>
      <c r="B7687" s="1">
        <v>125.72</v>
      </c>
      <c r="C7687" s="6">
        <f t="shared" si="122"/>
        <v>3.7454719643927239E-3</v>
      </c>
      <c r="D7687" s="6"/>
    </row>
    <row r="7688" spans="1:4" x14ac:dyDescent="0.25">
      <c r="A7688" s="3">
        <v>29451</v>
      </c>
      <c r="B7688" s="1">
        <v>123.39</v>
      </c>
      <c r="C7688" s="6">
        <f t="shared" si="122"/>
        <v>-1.8707141018924463E-2</v>
      </c>
      <c r="D7688" s="6"/>
    </row>
    <row r="7689" spans="1:4" x14ac:dyDescent="0.25">
      <c r="A7689" s="3">
        <v>29452</v>
      </c>
      <c r="B7689" s="1">
        <v>122.6</v>
      </c>
      <c r="C7689" s="6">
        <f t="shared" si="122"/>
        <v>-6.4230474083314532E-3</v>
      </c>
      <c r="D7689" s="6"/>
    </row>
    <row r="7690" spans="1:4" x14ac:dyDescent="0.25">
      <c r="A7690" s="3">
        <v>29453</v>
      </c>
      <c r="B7690" s="1">
        <v>123.77</v>
      </c>
      <c r="C7690" s="6">
        <f t="shared" si="122"/>
        <v>9.4979810498199008E-3</v>
      </c>
      <c r="D7690" s="6"/>
    </row>
    <row r="7691" spans="1:4" x14ac:dyDescent="0.25">
      <c r="A7691" s="3">
        <v>29454</v>
      </c>
      <c r="B7691" s="1">
        <v>125.46</v>
      </c>
      <c r="C7691" s="6">
        <f t="shared" si="122"/>
        <v>1.3561978116666328E-2</v>
      </c>
      <c r="D7691" s="6"/>
    </row>
    <row r="7692" spans="1:4" x14ac:dyDescent="0.25">
      <c r="A7692" s="3">
        <v>29455</v>
      </c>
      <c r="B7692" s="1">
        <v>126.02</v>
      </c>
      <c r="C7692" s="6">
        <f t="shared" si="122"/>
        <v>4.4536418453122381E-3</v>
      </c>
      <c r="D7692" s="6"/>
    </row>
    <row r="7693" spans="1:4" x14ac:dyDescent="0.25">
      <c r="A7693" s="3">
        <v>29458</v>
      </c>
      <c r="B7693" s="1">
        <v>125.16</v>
      </c>
      <c r="C7693" s="6">
        <f t="shared" si="122"/>
        <v>-6.847705713227987E-3</v>
      </c>
      <c r="D7693" s="6"/>
    </row>
    <row r="7694" spans="1:4" x14ac:dyDescent="0.25">
      <c r="A7694" s="3">
        <v>29459</v>
      </c>
      <c r="B7694" s="1">
        <v>124.84</v>
      </c>
      <c r="C7694" s="6">
        <f t="shared" si="122"/>
        <v>-2.5600013981026352E-3</v>
      </c>
      <c r="D7694" s="6"/>
    </row>
    <row r="7695" spans="1:4" x14ac:dyDescent="0.25">
      <c r="A7695" s="3">
        <v>29460</v>
      </c>
      <c r="B7695" s="1">
        <v>123.52</v>
      </c>
      <c r="C7695" s="6">
        <f t="shared" si="122"/>
        <v>-1.0629831126112673E-2</v>
      </c>
      <c r="D7695" s="6"/>
    </row>
    <row r="7696" spans="1:4" x14ac:dyDescent="0.25">
      <c r="A7696" s="3">
        <v>29461</v>
      </c>
      <c r="B7696" s="1">
        <v>122.08</v>
      </c>
      <c r="C7696" s="6">
        <f t="shared" si="122"/>
        <v>-1.1726518740319094E-2</v>
      </c>
      <c r="D7696" s="6"/>
    </row>
    <row r="7697" spans="1:4" x14ac:dyDescent="0.25">
      <c r="A7697" s="3">
        <v>29462</v>
      </c>
      <c r="B7697" s="1">
        <v>122.38</v>
      </c>
      <c r="C7697" s="6">
        <f t="shared" si="122"/>
        <v>2.4543904982475785E-3</v>
      </c>
      <c r="D7697" s="6"/>
    </row>
    <row r="7698" spans="1:4" x14ac:dyDescent="0.25">
      <c r="A7698" s="3">
        <v>29466</v>
      </c>
      <c r="B7698" s="1">
        <v>123.74</v>
      </c>
      <c r="C7698" s="6">
        <f t="shared" si="122"/>
        <v>1.1051632068448334E-2</v>
      </c>
      <c r="D7698" s="6"/>
    </row>
    <row r="7699" spans="1:4" x14ac:dyDescent="0.25">
      <c r="A7699" s="3">
        <v>29467</v>
      </c>
      <c r="B7699" s="1">
        <v>126.12</v>
      </c>
      <c r="C7699" s="6">
        <f t="shared" si="122"/>
        <v>1.9051244574017377E-2</v>
      </c>
      <c r="D7699" s="6"/>
    </row>
    <row r="7700" spans="1:4" x14ac:dyDescent="0.25">
      <c r="A7700" s="3">
        <v>29468</v>
      </c>
      <c r="B7700" s="1">
        <v>125.42</v>
      </c>
      <c r="C7700" s="6">
        <f t="shared" si="122"/>
        <v>-5.5657295619852727E-3</v>
      </c>
      <c r="D7700" s="6"/>
    </row>
    <row r="7701" spans="1:4" x14ac:dyDescent="0.25">
      <c r="A7701" s="3">
        <v>29469</v>
      </c>
      <c r="B7701" s="1">
        <v>124.88</v>
      </c>
      <c r="C7701" s="6">
        <f t="shared" si="122"/>
        <v>-4.3148289076981559E-3</v>
      </c>
      <c r="D7701" s="6"/>
    </row>
    <row r="7702" spans="1:4" x14ac:dyDescent="0.25">
      <c r="A7702" s="3">
        <v>29472</v>
      </c>
      <c r="B7702" s="1">
        <v>123.31</v>
      </c>
      <c r="C7702" s="6">
        <f t="shared" si="122"/>
        <v>-1.265176632473753E-2</v>
      </c>
      <c r="D7702" s="6"/>
    </row>
    <row r="7703" spans="1:4" x14ac:dyDescent="0.25">
      <c r="A7703" s="3">
        <v>29473</v>
      </c>
      <c r="B7703" s="1">
        <v>124.07</v>
      </c>
      <c r="C7703" s="6">
        <f t="shared" si="122"/>
        <v>6.1444125723409898E-3</v>
      </c>
      <c r="D7703" s="6"/>
    </row>
    <row r="7704" spans="1:4" x14ac:dyDescent="0.25">
      <c r="A7704" s="3">
        <v>29474</v>
      </c>
      <c r="B7704" s="1">
        <v>124.81</v>
      </c>
      <c r="C7704" s="6">
        <f t="shared" si="122"/>
        <v>5.946658475582187E-3</v>
      </c>
      <c r="D7704" s="6"/>
    </row>
    <row r="7705" spans="1:4" x14ac:dyDescent="0.25">
      <c r="A7705" s="3">
        <v>29475</v>
      </c>
      <c r="B7705" s="1">
        <v>125.66</v>
      </c>
      <c r="C7705" s="6">
        <f t="shared" si="122"/>
        <v>6.7872660444384791E-3</v>
      </c>
      <c r="D7705" s="6"/>
    </row>
    <row r="7706" spans="1:4" x14ac:dyDescent="0.25">
      <c r="A7706" s="3">
        <v>29476</v>
      </c>
      <c r="B7706" s="1">
        <v>125.54</v>
      </c>
      <c r="C7706" s="6">
        <f t="shared" si="122"/>
        <v>-9.5541408541518352E-4</v>
      </c>
      <c r="D7706" s="6"/>
    </row>
    <row r="7707" spans="1:4" x14ac:dyDescent="0.25">
      <c r="A7707" s="3">
        <v>29479</v>
      </c>
      <c r="B7707" s="1">
        <v>125.67</v>
      </c>
      <c r="C7707" s="6">
        <f t="shared" si="122"/>
        <v>1.0349907376675776E-3</v>
      </c>
      <c r="D7707" s="6"/>
    </row>
    <row r="7708" spans="1:4" x14ac:dyDescent="0.25">
      <c r="A7708" s="3">
        <v>29480</v>
      </c>
      <c r="B7708" s="1">
        <v>126.74</v>
      </c>
      <c r="C7708" s="6">
        <f t="shared" si="122"/>
        <v>8.4783202683177475E-3</v>
      </c>
      <c r="D7708" s="6"/>
    </row>
    <row r="7709" spans="1:4" x14ac:dyDescent="0.25">
      <c r="A7709" s="3">
        <v>29481</v>
      </c>
      <c r="B7709" s="1">
        <v>128.87</v>
      </c>
      <c r="C7709" s="6">
        <f t="shared" si="122"/>
        <v>1.6666400404929008E-2</v>
      </c>
      <c r="D7709" s="6"/>
    </row>
    <row r="7710" spans="1:4" x14ac:dyDescent="0.25">
      <c r="A7710" s="3">
        <v>29482</v>
      </c>
      <c r="B7710" s="1">
        <v>128.4</v>
      </c>
      <c r="C7710" s="6">
        <f t="shared" si="122"/>
        <v>-3.6537530444390297E-3</v>
      </c>
      <c r="D7710" s="6"/>
    </row>
    <row r="7711" spans="1:4" x14ac:dyDescent="0.25">
      <c r="A7711" s="3">
        <v>29483</v>
      </c>
      <c r="B7711" s="1">
        <v>129.25</v>
      </c>
      <c r="C7711" s="6">
        <f t="shared" si="122"/>
        <v>6.5981221326776992E-3</v>
      </c>
      <c r="D7711" s="6"/>
    </row>
    <row r="7712" spans="1:4" x14ac:dyDescent="0.25">
      <c r="A7712" s="3">
        <v>29486</v>
      </c>
      <c r="B7712" s="1">
        <v>130.4</v>
      </c>
      <c r="C7712" s="6">
        <f t="shared" si="122"/>
        <v>8.8581361040141089E-3</v>
      </c>
      <c r="D7712" s="6"/>
    </row>
    <row r="7713" spans="1:4" x14ac:dyDescent="0.25">
      <c r="A7713" s="3">
        <v>29487</v>
      </c>
      <c r="B7713" s="1">
        <v>129.43</v>
      </c>
      <c r="C7713" s="6">
        <f t="shared" si="122"/>
        <v>-7.4664550382058346E-3</v>
      </c>
      <c r="D7713" s="6"/>
    </row>
    <row r="7714" spans="1:4" x14ac:dyDescent="0.25">
      <c r="A7714" s="3">
        <v>29488</v>
      </c>
      <c r="B7714" s="1">
        <v>130.37</v>
      </c>
      <c r="C7714" s="6">
        <f t="shared" si="122"/>
        <v>7.2363672203406854E-3</v>
      </c>
      <c r="D7714" s="6"/>
    </row>
    <row r="7715" spans="1:4" x14ac:dyDescent="0.25">
      <c r="A7715" s="3">
        <v>29489</v>
      </c>
      <c r="B7715" s="1">
        <v>128.72</v>
      </c>
      <c r="C7715" s="6">
        <f t="shared" si="122"/>
        <v>-1.2737058990559642E-2</v>
      </c>
      <c r="D7715" s="6"/>
    </row>
    <row r="7716" spans="1:4" x14ac:dyDescent="0.25">
      <c r="A7716" s="3">
        <v>29490</v>
      </c>
      <c r="B7716" s="1">
        <v>126.35</v>
      </c>
      <c r="C7716" s="6">
        <f t="shared" si="122"/>
        <v>-1.8583668849924566E-2</v>
      </c>
      <c r="D7716" s="6"/>
    </row>
    <row r="7717" spans="1:4" x14ac:dyDescent="0.25">
      <c r="A7717" s="3">
        <v>29493</v>
      </c>
      <c r="B7717" s="1">
        <v>123.54</v>
      </c>
      <c r="C7717" s="6">
        <f t="shared" si="122"/>
        <v>-2.2490843566450012E-2</v>
      </c>
      <c r="D7717" s="6"/>
    </row>
    <row r="7718" spans="1:4" x14ac:dyDescent="0.25">
      <c r="A7718" s="3">
        <v>29494</v>
      </c>
      <c r="B7718" s="1">
        <v>125.46</v>
      </c>
      <c r="C7718" s="6">
        <f t="shared" si="122"/>
        <v>1.54219924008441E-2</v>
      </c>
      <c r="D7718" s="6"/>
    </row>
    <row r="7719" spans="1:4" x14ac:dyDescent="0.25">
      <c r="A7719" s="3">
        <v>29495</v>
      </c>
      <c r="B7719" s="1">
        <v>127.13</v>
      </c>
      <c r="C7719" s="6">
        <f t="shared" si="122"/>
        <v>1.3223202293433843E-2</v>
      </c>
      <c r="D7719" s="6"/>
    </row>
    <row r="7720" spans="1:4" x14ac:dyDescent="0.25">
      <c r="A7720" s="3">
        <v>29496</v>
      </c>
      <c r="B7720" s="1">
        <v>128.09</v>
      </c>
      <c r="C7720" s="6">
        <f t="shared" si="122"/>
        <v>7.522956881013774E-3</v>
      </c>
      <c r="D7720" s="6"/>
    </row>
    <row r="7721" spans="1:4" x14ac:dyDescent="0.25">
      <c r="A7721" s="3">
        <v>29497</v>
      </c>
      <c r="B7721" s="1">
        <v>129.33000000000001</v>
      </c>
      <c r="C7721" s="6">
        <f t="shared" si="122"/>
        <v>9.6341355841084008E-3</v>
      </c>
      <c r="D7721" s="6"/>
    </row>
    <row r="7722" spans="1:4" x14ac:dyDescent="0.25">
      <c r="A7722" s="3">
        <v>29500</v>
      </c>
      <c r="B7722" s="1">
        <v>131.72999999999999</v>
      </c>
      <c r="C7722" s="6">
        <f t="shared" si="122"/>
        <v>1.8387095814582657E-2</v>
      </c>
      <c r="D7722" s="6"/>
    </row>
    <row r="7723" spans="1:4" x14ac:dyDescent="0.25">
      <c r="A7723" s="3">
        <v>29501</v>
      </c>
      <c r="B7723" s="1">
        <v>131</v>
      </c>
      <c r="C7723" s="6">
        <f t="shared" si="122"/>
        <v>-5.5570500405841289E-3</v>
      </c>
      <c r="D7723" s="6"/>
    </row>
    <row r="7724" spans="1:4" x14ac:dyDescent="0.25">
      <c r="A7724" s="3">
        <v>29502</v>
      </c>
      <c r="B7724" s="1">
        <v>131.65</v>
      </c>
      <c r="C7724" s="6">
        <f t="shared" si="122"/>
        <v>4.9495627411668677E-3</v>
      </c>
      <c r="D7724" s="6"/>
    </row>
    <row r="7725" spans="1:4" x14ac:dyDescent="0.25">
      <c r="A7725" s="3">
        <v>29503</v>
      </c>
      <c r="B7725" s="1">
        <v>131.04</v>
      </c>
      <c r="C7725" s="6">
        <f t="shared" si="122"/>
        <v>-4.6442658375592284E-3</v>
      </c>
      <c r="D7725" s="6"/>
    </row>
    <row r="7726" spans="1:4" x14ac:dyDescent="0.25">
      <c r="A7726" s="3">
        <v>29504</v>
      </c>
      <c r="B7726" s="1">
        <v>130.29</v>
      </c>
      <c r="C7726" s="6">
        <f t="shared" si="122"/>
        <v>-5.7398848899190757E-3</v>
      </c>
      <c r="D7726" s="6"/>
    </row>
    <row r="7727" spans="1:4" x14ac:dyDescent="0.25">
      <c r="A7727" s="3">
        <v>29507</v>
      </c>
      <c r="B7727" s="1">
        <v>132.03</v>
      </c>
      <c r="C7727" s="6">
        <f t="shared" si="122"/>
        <v>1.3266434276269567E-2</v>
      </c>
      <c r="D7727" s="6"/>
    </row>
    <row r="7728" spans="1:4" x14ac:dyDescent="0.25">
      <c r="A7728" s="3">
        <v>29508</v>
      </c>
      <c r="B7728" s="1">
        <v>132.02000000000001</v>
      </c>
      <c r="C7728" s="6">
        <f t="shared" si="122"/>
        <v>-7.5743230484894065E-5</v>
      </c>
      <c r="D7728" s="6"/>
    </row>
    <row r="7729" spans="1:4" x14ac:dyDescent="0.25">
      <c r="A7729" s="3">
        <v>29509</v>
      </c>
      <c r="B7729" s="1">
        <v>133.69999999999999</v>
      </c>
      <c r="C7729" s="6">
        <f t="shared" si="122"/>
        <v>1.2645057847272573E-2</v>
      </c>
      <c r="D7729" s="6"/>
    </row>
    <row r="7730" spans="1:4" x14ac:dyDescent="0.25">
      <c r="A7730" s="3">
        <v>29510</v>
      </c>
      <c r="B7730" s="1">
        <v>132.22</v>
      </c>
      <c r="C7730" s="6">
        <f t="shared" si="122"/>
        <v>-1.1131282202465309E-2</v>
      </c>
      <c r="D7730" s="6"/>
    </row>
    <row r="7731" spans="1:4" x14ac:dyDescent="0.25">
      <c r="A7731" s="3">
        <v>29511</v>
      </c>
      <c r="B7731" s="1">
        <v>131.52000000000001</v>
      </c>
      <c r="C7731" s="6">
        <f t="shared" si="122"/>
        <v>-5.3082705975621624E-3</v>
      </c>
      <c r="D7731" s="6"/>
    </row>
    <row r="7732" spans="1:4" x14ac:dyDescent="0.25">
      <c r="A7732" s="3">
        <v>29514</v>
      </c>
      <c r="B7732" s="1">
        <v>132.61000000000001</v>
      </c>
      <c r="C7732" s="6">
        <f t="shared" si="122"/>
        <v>8.2535583816378058E-3</v>
      </c>
      <c r="D7732" s="6"/>
    </row>
    <row r="7733" spans="1:4" x14ac:dyDescent="0.25">
      <c r="A7733" s="3">
        <v>29515</v>
      </c>
      <c r="B7733" s="1">
        <v>131.84</v>
      </c>
      <c r="C7733" s="6">
        <f t="shared" si="122"/>
        <v>-5.8234235283461371E-3</v>
      </c>
      <c r="D7733" s="6"/>
    </row>
    <row r="7734" spans="1:4" x14ac:dyDescent="0.25">
      <c r="A7734" s="3">
        <v>29516</v>
      </c>
      <c r="B7734" s="1">
        <v>131.91999999999999</v>
      </c>
      <c r="C7734" s="6">
        <f t="shared" si="122"/>
        <v>6.0661209018186596E-4</v>
      </c>
      <c r="D7734" s="6"/>
    </row>
    <row r="7735" spans="1:4" x14ac:dyDescent="0.25">
      <c r="A7735" s="3">
        <v>29517</v>
      </c>
      <c r="B7735" s="1">
        <v>129.53</v>
      </c>
      <c r="C7735" s="6">
        <f t="shared" si="122"/>
        <v>-1.8283163709178783E-2</v>
      </c>
      <c r="D7735" s="6"/>
    </row>
    <row r="7736" spans="1:4" x14ac:dyDescent="0.25">
      <c r="A7736" s="3">
        <v>29518</v>
      </c>
      <c r="B7736" s="1">
        <v>129.85</v>
      </c>
      <c r="C7736" s="6">
        <f t="shared" si="122"/>
        <v>2.4674235665927443E-3</v>
      </c>
      <c r="D7736" s="6"/>
    </row>
    <row r="7737" spans="1:4" x14ac:dyDescent="0.25">
      <c r="A7737" s="3">
        <v>29521</v>
      </c>
      <c r="B7737" s="1">
        <v>127.88</v>
      </c>
      <c r="C7737" s="6">
        <f t="shared" si="122"/>
        <v>-1.5287613917116706E-2</v>
      </c>
      <c r="D7737" s="6"/>
    </row>
    <row r="7738" spans="1:4" x14ac:dyDescent="0.25">
      <c r="A7738" s="3">
        <v>29522</v>
      </c>
      <c r="B7738" s="1">
        <v>128.05000000000001</v>
      </c>
      <c r="C7738" s="6">
        <f t="shared" si="122"/>
        <v>1.3284884538937352E-3</v>
      </c>
      <c r="D7738" s="6"/>
    </row>
    <row r="7739" spans="1:4" x14ac:dyDescent="0.25">
      <c r="A7739" s="3">
        <v>29523</v>
      </c>
      <c r="B7739" s="1">
        <v>127.91</v>
      </c>
      <c r="C7739" s="6">
        <f t="shared" si="122"/>
        <v>-1.093921034232539E-3</v>
      </c>
      <c r="D7739" s="6"/>
    </row>
    <row r="7740" spans="1:4" x14ac:dyDescent="0.25">
      <c r="A7740" s="3">
        <v>29524</v>
      </c>
      <c r="B7740" s="1">
        <v>126.29</v>
      </c>
      <c r="C7740" s="6">
        <f t="shared" si="122"/>
        <v>-1.2746041953223031E-2</v>
      </c>
      <c r="D7740" s="6"/>
    </row>
    <row r="7741" spans="1:4" x14ac:dyDescent="0.25">
      <c r="A7741" s="3">
        <v>29525</v>
      </c>
      <c r="B7741" s="1">
        <v>127.47</v>
      </c>
      <c r="C7741" s="6">
        <f t="shared" si="122"/>
        <v>9.3001931367512249E-3</v>
      </c>
      <c r="D7741" s="6"/>
    </row>
    <row r="7742" spans="1:4" x14ac:dyDescent="0.25">
      <c r="A7742" s="3">
        <v>29528</v>
      </c>
      <c r="B7742" s="1">
        <v>129.04</v>
      </c>
      <c r="C7742" s="6">
        <f t="shared" si="122"/>
        <v>1.2241391022123427E-2</v>
      </c>
      <c r="D7742" s="6"/>
    </row>
    <row r="7743" spans="1:4" x14ac:dyDescent="0.25">
      <c r="A7743" s="3">
        <v>29530</v>
      </c>
      <c r="B7743" s="1">
        <v>131.33000000000001</v>
      </c>
      <c r="C7743" s="6">
        <f t="shared" si="122"/>
        <v>1.7590805780115359E-2</v>
      </c>
      <c r="D7743" s="6"/>
    </row>
    <row r="7744" spans="1:4" x14ac:dyDescent="0.25">
      <c r="A7744" s="3">
        <v>29531</v>
      </c>
      <c r="B7744" s="1">
        <v>128.91</v>
      </c>
      <c r="C7744" s="6">
        <f t="shared" si="122"/>
        <v>-1.8598753142055204E-2</v>
      </c>
      <c r="D7744" s="6"/>
    </row>
    <row r="7745" spans="1:4" x14ac:dyDescent="0.25">
      <c r="A7745" s="3">
        <v>29532</v>
      </c>
      <c r="B7745" s="1">
        <v>129.18</v>
      </c>
      <c r="C7745" s="6">
        <f t="shared" si="122"/>
        <v>2.0922941493133301E-3</v>
      </c>
      <c r="D7745" s="6"/>
    </row>
    <row r="7746" spans="1:4" x14ac:dyDescent="0.25">
      <c r="A7746" s="3">
        <v>29535</v>
      </c>
      <c r="B7746" s="1">
        <v>129.47999999999999</v>
      </c>
      <c r="C7746" s="6">
        <f t="shared" si="122"/>
        <v>2.3196484537168272E-3</v>
      </c>
      <c r="D7746" s="6"/>
    </row>
    <row r="7747" spans="1:4" x14ac:dyDescent="0.25">
      <c r="A7747" s="3">
        <v>29536</v>
      </c>
      <c r="B7747" s="1">
        <v>131.26</v>
      </c>
      <c r="C7747" s="6">
        <f t="shared" si="122"/>
        <v>1.3653659987533208E-2</v>
      </c>
      <c r="D7747" s="6"/>
    </row>
    <row r="7748" spans="1:4" x14ac:dyDescent="0.25">
      <c r="A7748" s="3">
        <v>29537</v>
      </c>
      <c r="B7748" s="1">
        <v>134.59</v>
      </c>
      <c r="C7748" s="6">
        <f t="shared" ref="C7748:C7811" si="123">LN(B7748/B7747)</f>
        <v>2.5053031200047572E-2</v>
      </c>
      <c r="D7748" s="6"/>
    </row>
    <row r="7749" spans="1:4" x14ac:dyDescent="0.25">
      <c r="A7749" s="3">
        <v>29538</v>
      </c>
      <c r="B7749" s="1">
        <v>136.49</v>
      </c>
      <c r="C7749" s="6">
        <f t="shared" si="123"/>
        <v>1.4018231622479909E-2</v>
      </c>
      <c r="D7749" s="6"/>
    </row>
    <row r="7750" spans="1:4" x14ac:dyDescent="0.25">
      <c r="A7750" s="3">
        <v>29539</v>
      </c>
      <c r="B7750" s="1">
        <v>137.15</v>
      </c>
      <c r="C7750" s="6">
        <f t="shared" si="123"/>
        <v>4.8238655155081033E-3</v>
      </c>
      <c r="D7750" s="6"/>
    </row>
    <row r="7751" spans="1:4" x14ac:dyDescent="0.25">
      <c r="A7751" s="3">
        <v>29542</v>
      </c>
      <c r="B7751" s="1">
        <v>137.75</v>
      </c>
      <c r="C7751" s="6">
        <f t="shared" si="123"/>
        <v>4.3652306494116238E-3</v>
      </c>
      <c r="D7751" s="6"/>
    </row>
    <row r="7752" spans="1:4" x14ac:dyDescent="0.25">
      <c r="A7752" s="3">
        <v>29543</v>
      </c>
      <c r="B7752" s="1">
        <v>139.69999999999999</v>
      </c>
      <c r="C7752" s="6">
        <f t="shared" si="123"/>
        <v>1.4056818229892097E-2</v>
      </c>
      <c r="D7752" s="6"/>
    </row>
    <row r="7753" spans="1:4" x14ac:dyDescent="0.25">
      <c r="A7753" s="3">
        <v>29544</v>
      </c>
      <c r="B7753" s="1">
        <v>139.06</v>
      </c>
      <c r="C7753" s="6">
        <f t="shared" si="123"/>
        <v>-4.5917715920442137E-3</v>
      </c>
      <c r="D7753" s="6"/>
    </row>
    <row r="7754" spans="1:4" x14ac:dyDescent="0.25">
      <c r="A7754" s="3">
        <v>29545</v>
      </c>
      <c r="B7754" s="1">
        <v>140.4</v>
      </c>
      <c r="C7754" s="6">
        <f t="shared" si="123"/>
        <v>9.5899969208390577E-3</v>
      </c>
      <c r="D7754" s="6"/>
    </row>
    <row r="7755" spans="1:4" x14ac:dyDescent="0.25">
      <c r="A7755" s="3">
        <v>29546</v>
      </c>
      <c r="B7755" s="1">
        <v>139.11000000000001</v>
      </c>
      <c r="C7755" s="6">
        <f t="shared" si="123"/>
        <v>-9.230504520231558E-3</v>
      </c>
      <c r="D7755" s="6"/>
    </row>
    <row r="7756" spans="1:4" x14ac:dyDescent="0.25">
      <c r="A7756" s="3">
        <v>29549</v>
      </c>
      <c r="B7756" s="1">
        <v>138.31</v>
      </c>
      <c r="C7756" s="6">
        <f t="shared" si="123"/>
        <v>-5.7674444348626919E-3</v>
      </c>
      <c r="D7756" s="6"/>
    </row>
    <row r="7757" spans="1:4" x14ac:dyDescent="0.25">
      <c r="A7757" s="3">
        <v>29550</v>
      </c>
      <c r="B7757" s="1">
        <v>139.33000000000001</v>
      </c>
      <c r="C7757" s="6">
        <f t="shared" si="123"/>
        <v>7.3476774888839615E-3</v>
      </c>
      <c r="D7757" s="6"/>
    </row>
    <row r="7758" spans="1:4" x14ac:dyDescent="0.25">
      <c r="A7758" s="3">
        <v>29551</v>
      </c>
      <c r="B7758" s="1">
        <v>140.16999999999999</v>
      </c>
      <c r="C7758" s="6">
        <f t="shared" si="123"/>
        <v>6.0107515494659033E-3</v>
      </c>
      <c r="D7758" s="6"/>
    </row>
    <row r="7759" spans="1:4" x14ac:dyDescent="0.25">
      <c r="A7759" s="3">
        <v>29553</v>
      </c>
      <c r="B7759" s="1">
        <v>140.52000000000001</v>
      </c>
      <c r="C7759" s="6">
        <f t="shared" si="123"/>
        <v>2.4938557226600929E-3</v>
      </c>
      <c r="D7759" s="6"/>
    </row>
    <row r="7760" spans="1:4" x14ac:dyDescent="0.25">
      <c r="A7760" s="3">
        <v>29556</v>
      </c>
      <c r="B7760" s="1">
        <v>137.21</v>
      </c>
      <c r="C7760" s="6">
        <f t="shared" si="123"/>
        <v>-2.3837228464542459E-2</v>
      </c>
      <c r="D7760" s="6"/>
    </row>
    <row r="7761" spans="1:4" x14ac:dyDescent="0.25">
      <c r="A7761" s="3">
        <v>29557</v>
      </c>
      <c r="B7761" s="1">
        <v>136.97</v>
      </c>
      <c r="C7761" s="6">
        <f t="shared" si="123"/>
        <v>-1.7506751863540252E-3</v>
      </c>
      <c r="D7761" s="6"/>
    </row>
    <row r="7762" spans="1:4" x14ac:dyDescent="0.25">
      <c r="A7762" s="3">
        <v>29558</v>
      </c>
      <c r="B7762" s="1">
        <v>136.71</v>
      </c>
      <c r="C7762" s="6">
        <f t="shared" si="123"/>
        <v>-1.9000298028288563E-3</v>
      </c>
      <c r="D7762" s="6"/>
    </row>
    <row r="7763" spans="1:4" x14ac:dyDescent="0.25">
      <c r="A7763" s="3">
        <v>29559</v>
      </c>
      <c r="B7763" s="1">
        <v>136.47999999999999</v>
      </c>
      <c r="C7763" s="6">
        <f t="shared" si="123"/>
        <v>-1.6838102005320491E-3</v>
      </c>
      <c r="D7763" s="6"/>
    </row>
    <row r="7764" spans="1:4" x14ac:dyDescent="0.25">
      <c r="A7764" s="3">
        <v>29560</v>
      </c>
      <c r="B7764" s="1">
        <v>134.03</v>
      </c>
      <c r="C7764" s="6">
        <f t="shared" si="123"/>
        <v>-1.8114428252963662E-2</v>
      </c>
      <c r="D7764" s="6"/>
    </row>
    <row r="7765" spans="1:4" x14ac:dyDescent="0.25">
      <c r="A7765" s="3">
        <v>29563</v>
      </c>
      <c r="B7765" s="1">
        <v>130.61000000000001</v>
      </c>
      <c r="C7765" s="6">
        <f t="shared" si="123"/>
        <v>-2.5847871900975407E-2</v>
      </c>
      <c r="D7765" s="6"/>
    </row>
    <row r="7766" spans="1:4" x14ac:dyDescent="0.25">
      <c r="A7766" s="3">
        <v>29564</v>
      </c>
      <c r="B7766" s="1">
        <v>130.47999999999999</v>
      </c>
      <c r="C7766" s="6">
        <f t="shared" si="123"/>
        <v>-9.9582527667160196E-4</v>
      </c>
      <c r="D7766" s="6"/>
    </row>
    <row r="7767" spans="1:4" x14ac:dyDescent="0.25">
      <c r="A7767" s="3">
        <v>29565</v>
      </c>
      <c r="B7767" s="1">
        <v>128.26</v>
      </c>
      <c r="C7767" s="6">
        <f t="shared" si="123"/>
        <v>-1.7160504592041586E-2</v>
      </c>
      <c r="D7767" s="6"/>
    </row>
    <row r="7768" spans="1:4" x14ac:dyDescent="0.25">
      <c r="A7768" s="3">
        <v>29566</v>
      </c>
      <c r="B7768" s="1">
        <v>127.36</v>
      </c>
      <c r="C7768" s="6">
        <f t="shared" si="123"/>
        <v>-7.0417316246439102E-3</v>
      </c>
      <c r="D7768" s="6"/>
    </row>
    <row r="7769" spans="1:4" x14ac:dyDescent="0.25">
      <c r="A7769" s="3">
        <v>29567</v>
      </c>
      <c r="B7769" s="1">
        <v>129.22999999999999</v>
      </c>
      <c r="C7769" s="6">
        <f t="shared" si="123"/>
        <v>1.4576040441027135E-2</v>
      </c>
      <c r="D7769" s="6"/>
    </row>
    <row r="7770" spans="1:4" x14ac:dyDescent="0.25">
      <c r="A7770" s="3">
        <v>29570</v>
      </c>
      <c r="B7770" s="1">
        <v>129.44999999999999</v>
      </c>
      <c r="C7770" s="6">
        <f t="shared" si="123"/>
        <v>1.7009436604466983E-3</v>
      </c>
      <c r="D7770" s="6"/>
    </row>
    <row r="7771" spans="1:4" x14ac:dyDescent="0.25">
      <c r="A7771" s="3">
        <v>29571</v>
      </c>
      <c r="B7771" s="1">
        <v>130.6</v>
      </c>
      <c r="C7771" s="6">
        <f t="shared" si="123"/>
        <v>8.8445106447841166E-3</v>
      </c>
      <c r="D7771" s="6"/>
    </row>
    <row r="7772" spans="1:4" x14ac:dyDescent="0.25">
      <c r="A7772" s="3">
        <v>29572</v>
      </c>
      <c r="B7772" s="1">
        <v>132.88999999999999</v>
      </c>
      <c r="C7772" s="6">
        <f t="shared" si="123"/>
        <v>1.7382501501085654E-2</v>
      </c>
      <c r="D7772" s="6"/>
    </row>
    <row r="7773" spans="1:4" x14ac:dyDescent="0.25">
      <c r="A7773" s="3">
        <v>29573</v>
      </c>
      <c r="B7773" s="1">
        <v>133</v>
      </c>
      <c r="C7773" s="6">
        <f t="shared" si="123"/>
        <v>8.2740987833756282E-4</v>
      </c>
      <c r="D7773" s="6"/>
    </row>
    <row r="7774" spans="1:4" x14ac:dyDescent="0.25">
      <c r="A7774" s="3">
        <v>29574</v>
      </c>
      <c r="B7774" s="1">
        <v>133.69999999999999</v>
      </c>
      <c r="C7774" s="6">
        <f t="shared" si="123"/>
        <v>5.249355886143745E-3</v>
      </c>
      <c r="D7774" s="6"/>
    </row>
    <row r="7775" spans="1:4" x14ac:dyDescent="0.25">
      <c r="A7775" s="3">
        <v>29577</v>
      </c>
      <c r="B7775" s="1">
        <v>135.78</v>
      </c>
      <c r="C7775" s="6">
        <f t="shared" si="123"/>
        <v>1.5437444765603698E-2</v>
      </c>
      <c r="D7775" s="6"/>
    </row>
    <row r="7776" spans="1:4" x14ac:dyDescent="0.25">
      <c r="A7776" s="3">
        <v>29578</v>
      </c>
      <c r="B7776" s="1">
        <v>135.30000000000001</v>
      </c>
      <c r="C7776" s="6">
        <f t="shared" si="123"/>
        <v>-3.5413936967585518E-3</v>
      </c>
      <c r="D7776" s="6"/>
    </row>
    <row r="7777" spans="1:4" x14ac:dyDescent="0.25">
      <c r="A7777" s="3">
        <v>29579</v>
      </c>
      <c r="B7777" s="1">
        <v>135.88</v>
      </c>
      <c r="C7777" s="6">
        <f t="shared" si="123"/>
        <v>4.2776081156406893E-3</v>
      </c>
      <c r="D7777" s="6"/>
    </row>
    <row r="7778" spans="1:4" x14ac:dyDescent="0.25">
      <c r="A7778" s="3">
        <v>29581</v>
      </c>
      <c r="B7778" s="1">
        <v>136.57</v>
      </c>
      <c r="C7778" s="6">
        <f t="shared" si="123"/>
        <v>5.0651603979498935E-3</v>
      </c>
      <c r="D7778" s="6"/>
    </row>
    <row r="7779" spans="1:4" x14ac:dyDescent="0.25">
      <c r="A7779" s="3">
        <v>29584</v>
      </c>
      <c r="B7779" s="1">
        <v>135.03</v>
      </c>
      <c r="C7779" s="6">
        <f t="shared" si="123"/>
        <v>-1.1340327717382101E-2</v>
      </c>
      <c r="D7779" s="6"/>
    </row>
    <row r="7780" spans="1:4" x14ac:dyDescent="0.25">
      <c r="A7780" s="3">
        <v>29585</v>
      </c>
      <c r="B7780" s="1">
        <v>135.33000000000001</v>
      </c>
      <c r="C7780" s="6">
        <f t="shared" si="123"/>
        <v>2.2192641154632738E-3</v>
      </c>
      <c r="D7780" s="6"/>
    </row>
    <row r="7781" spans="1:4" x14ac:dyDescent="0.25">
      <c r="A7781" s="3">
        <v>29586</v>
      </c>
      <c r="B7781" s="1">
        <v>135.76</v>
      </c>
      <c r="C7781" s="6">
        <f t="shared" si="123"/>
        <v>3.1723808375565543E-3</v>
      </c>
      <c r="D7781" s="6"/>
    </row>
    <row r="7782" spans="1:4" x14ac:dyDescent="0.25">
      <c r="A7782" s="3">
        <v>29588</v>
      </c>
      <c r="B7782" s="1">
        <v>136.34</v>
      </c>
      <c r="C7782" s="6">
        <f t="shared" si="123"/>
        <v>4.2631450086684525E-3</v>
      </c>
      <c r="D7782" s="6"/>
    </row>
    <row r="7783" spans="1:4" x14ac:dyDescent="0.25">
      <c r="A7783" s="3">
        <v>29591</v>
      </c>
      <c r="B7783" s="1">
        <v>137.97</v>
      </c>
      <c r="C7783" s="6">
        <f t="shared" si="123"/>
        <v>1.1884504285302917E-2</v>
      </c>
      <c r="D7783" s="6"/>
    </row>
    <row r="7784" spans="1:4" x14ac:dyDescent="0.25">
      <c r="A7784" s="3">
        <v>29592</v>
      </c>
      <c r="B7784" s="1">
        <v>138.12</v>
      </c>
      <c r="C7784" s="6">
        <f t="shared" si="123"/>
        <v>1.0866023018493902E-3</v>
      </c>
      <c r="D7784" s="6"/>
    </row>
    <row r="7785" spans="1:4" x14ac:dyDescent="0.25">
      <c r="A7785" s="3">
        <v>29593</v>
      </c>
      <c r="B7785" s="1">
        <v>135.08000000000001</v>
      </c>
      <c r="C7785" s="6">
        <f t="shared" si="123"/>
        <v>-2.2255677004424539E-2</v>
      </c>
      <c r="D7785" s="6"/>
    </row>
    <row r="7786" spans="1:4" x14ac:dyDescent="0.25">
      <c r="A7786" s="3">
        <v>29594</v>
      </c>
      <c r="B7786" s="1">
        <v>133.06</v>
      </c>
      <c r="C7786" s="6">
        <f t="shared" si="123"/>
        <v>-1.5067041203625621E-2</v>
      </c>
      <c r="D7786" s="6"/>
    </row>
    <row r="7787" spans="1:4" x14ac:dyDescent="0.25">
      <c r="A7787" s="3">
        <v>29595</v>
      </c>
      <c r="B7787" s="1">
        <v>133.47999999999999</v>
      </c>
      <c r="C7787" s="6">
        <f t="shared" si="123"/>
        <v>3.1514995694316098E-3</v>
      </c>
      <c r="D7787" s="6"/>
    </row>
    <row r="7788" spans="1:4" x14ac:dyDescent="0.25">
      <c r="A7788" s="3">
        <v>29598</v>
      </c>
      <c r="B7788" s="1">
        <v>133.52000000000001</v>
      </c>
      <c r="C7788" s="6">
        <f t="shared" si="123"/>
        <v>2.9962547040649526E-4</v>
      </c>
      <c r="D7788" s="6"/>
    </row>
    <row r="7789" spans="1:4" x14ac:dyDescent="0.25">
      <c r="A7789" s="3">
        <v>29599</v>
      </c>
      <c r="B7789" s="1">
        <v>133.29</v>
      </c>
      <c r="C7789" s="6">
        <f t="shared" si="123"/>
        <v>-1.7240737376529927E-3</v>
      </c>
      <c r="D7789" s="6"/>
    </row>
    <row r="7790" spans="1:4" x14ac:dyDescent="0.25">
      <c r="A7790" s="3">
        <v>29600</v>
      </c>
      <c r="B7790" s="1">
        <v>133.47</v>
      </c>
      <c r="C7790" s="6">
        <f t="shared" si="123"/>
        <v>1.3495278701333979E-3</v>
      </c>
      <c r="D7790" s="6"/>
    </row>
    <row r="7791" spans="1:4" x14ac:dyDescent="0.25">
      <c r="A7791" s="3">
        <v>29601</v>
      </c>
      <c r="B7791" s="1">
        <v>134.22</v>
      </c>
      <c r="C7791" s="6">
        <f t="shared" si="123"/>
        <v>5.6035112440331125E-3</v>
      </c>
      <c r="D7791" s="6"/>
    </row>
    <row r="7792" spans="1:4" x14ac:dyDescent="0.25">
      <c r="A7792" s="3">
        <v>29602</v>
      </c>
      <c r="B7792" s="1">
        <v>134.77000000000001</v>
      </c>
      <c r="C7792" s="6">
        <f t="shared" si="123"/>
        <v>4.0893770509748276E-3</v>
      </c>
      <c r="D7792" s="6"/>
    </row>
    <row r="7793" spans="1:4" x14ac:dyDescent="0.25">
      <c r="A7793" s="3">
        <v>29605</v>
      </c>
      <c r="B7793" s="1">
        <v>134.37</v>
      </c>
      <c r="C7793" s="6">
        <f t="shared" si="123"/>
        <v>-2.9724328937495268E-3</v>
      </c>
      <c r="D7793" s="6"/>
    </row>
    <row r="7794" spans="1:4" x14ac:dyDescent="0.25">
      <c r="A7794" s="3">
        <v>29606</v>
      </c>
      <c r="B7794" s="1">
        <v>131.65</v>
      </c>
      <c r="C7794" s="6">
        <f t="shared" si="123"/>
        <v>-2.045030294500003E-2</v>
      </c>
      <c r="D7794" s="6"/>
    </row>
    <row r="7795" spans="1:4" x14ac:dyDescent="0.25">
      <c r="A7795" s="3">
        <v>29607</v>
      </c>
      <c r="B7795" s="1">
        <v>131.36000000000001</v>
      </c>
      <c r="C7795" s="6">
        <f t="shared" si="123"/>
        <v>-2.2052402382002818E-3</v>
      </c>
      <c r="D7795" s="6"/>
    </row>
    <row r="7796" spans="1:4" x14ac:dyDescent="0.25">
      <c r="A7796" s="3">
        <v>29608</v>
      </c>
      <c r="B7796" s="1">
        <v>130.26</v>
      </c>
      <c r="C7796" s="6">
        <f t="shared" si="123"/>
        <v>-8.4091925858628246E-3</v>
      </c>
      <c r="D7796" s="6"/>
    </row>
    <row r="7797" spans="1:4" x14ac:dyDescent="0.25">
      <c r="A7797" s="3">
        <v>29609</v>
      </c>
      <c r="B7797" s="1">
        <v>130.22999999999999</v>
      </c>
      <c r="C7797" s="6">
        <f t="shared" si="123"/>
        <v>-2.3033513864357199E-4</v>
      </c>
      <c r="D7797" s="6"/>
    </row>
    <row r="7798" spans="1:4" x14ac:dyDescent="0.25">
      <c r="A7798" s="3">
        <v>29612</v>
      </c>
      <c r="B7798" s="1">
        <v>129.84</v>
      </c>
      <c r="C7798" s="6">
        <f t="shared" si="123"/>
        <v>-2.9991947732759938E-3</v>
      </c>
      <c r="D7798" s="6"/>
    </row>
    <row r="7799" spans="1:4" x14ac:dyDescent="0.25">
      <c r="A7799" s="3">
        <v>29613</v>
      </c>
      <c r="B7799" s="1">
        <v>131.12</v>
      </c>
      <c r="C7799" s="6">
        <f t="shared" si="123"/>
        <v>9.8100112292385227E-3</v>
      </c>
      <c r="D7799" s="6"/>
    </row>
    <row r="7800" spans="1:4" x14ac:dyDescent="0.25">
      <c r="A7800" s="3">
        <v>29614</v>
      </c>
      <c r="B7800" s="1">
        <v>130.34</v>
      </c>
      <c r="C7800" s="6">
        <f t="shared" si="123"/>
        <v>-5.9665135313399882E-3</v>
      </c>
      <c r="D7800" s="6"/>
    </row>
    <row r="7801" spans="1:4" x14ac:dyDescent="0.25">
      <c r="A7801" s="3">
        <v>29615</v>
      </c>
      <c r="B7801" s="1">
        <v>130.24</v>
      </c>
      <c r="C7801" s="6">
        <f t="shared" si="123"/>
        <v>-7.6751865000410492E-4</v>
      </c>
      <c r="D7801" s="6"/>
    </row>
    <row r="7802" spans="1:4" x14ac:dyDescent="0.25">
      <c r="A7802" s="3">
        <v>29616</v>
      </c>
      <c r="B7802" s="1">
        <v>129.55000000000001</v>
      </c>
      <c r="C7802" s="6">
        <f t="shared" si="123"/>
        <v>-5.3119952461111236E-3</v>
      </c>
      <c r="D7802" s="6"/>
    </row>
    <row r="7803" spans="1:4" x14ac:dyDescent="0.25">
      <c r="A7803" s="3">
        <v>29619</v>
      </c>
      <c r="B7803" s="1">
        <v>126.91</v>
      </c>
      <c r="C7803" s="6">
        <f t="shared" si="123"/>
        <v>-2.0588733186046128E-2</v>
      </c>
      <c r="D7803" s="6"/>
    </row>
    <row r="7804" spans="1:4" x14ac:dyDescent="0.25">
      <c r="A7804" s="3">
        <v>29620</v>
      </c>
      <c r="B7804" s="1">
        <v>128.46</v>
      </c>
      <c r="C7804" s="6">
        <f t="shared" si="123"/>
        <v>1.2139398007573418E-2</v>
      </c>
      <c r="D7804" s="6"/>
    </row>
    <row r="7805" spans="1:4" x14ac:dyDescent="0.25">
      <c r="A7805" s="3">
        <v>29621</v>
      </c>
      <c r="B7805" s="1">
        <v>128.59</v>
      </c>
      <c r="C7805" s="6">
        <f t="shared" si="123"/>
        <v>1.0114764527012093E-3</v>
      </c>
      <c r="D7805" s="6"/>
    </row>
    <row r="7806" spans="1:4" x14ac:dyDescent="0.25">
      <c r="A7806" s="3">
        <v>29622</v>
      </c>
      <c r="B7806" s="1">
        <v>129.63</v>
      </c>
      <c r="C7806" s="6">
        <f t="shared" si="123"/>
        <v>8.0551903296038497E-3</v>
      </c>
      <c r="D7806" s="6"/>
    </row>
    <row r="7807" spans="1:4" x14ac:dyDescent="0.25">
      <c r="A7807" s="3">
        <v>29623</v>
      </c>
      <c r="B7807" s="1">
        <v>130.6</v>
      </c>
      <c r="C7807" s="6">
        <f t="shared" si="123"/>
        <v>7.4549782303791178E-3</v>
      </c>
      <c r="D7807" s="6"/>
    </row>
    <row r="7808" spans="1:4" x14ac:dyDescent="0.25">
      <c r="A7808" s="3">
        <v>29626</v>
      </c>
      <c r="B7808" s="1">
        <v>129.27000000000001</v>
      </c>
      <c r="C7808" s="6">
        <f t="shared" si="123"/>
        <v>-1.0235976546474203E-2</v>
      </c>
      <c r="D7808" s="6"/>
    </row>
    <row r="7809" spans="1:4" x14ac:dyDescent="0.25">
      <c r="A7809" s="3">
        <v>29627</v>
      </c>
      <c r="B7809" s="1">
        <v>129.24</v>
      </c>
      <c r="C7809" s="6">
        <f t="shared" si="123"/>
        <v>-2.3209933955880765E-4</v>
      </c>
      <c r="D7809" s="6"/>
    </row>
    <row r="7810" spans="1:4" x14ac:dyDescent="0.25">
      <c r="A7810" s="3">
        <v>29628</v>
      </c>
      <c r="B7810" s="1">
        <v>128.24</v>
      </c>
      <c r="C7810" s="6">
        <f t="shared" si="123"/>
        <v>-7.7676326549999996E-3</v>
      </c>
      <c r="D7810" s="6"/>
    </row>
    <row r="7811" spans="1:4" x14ac:dyDescent="0.25">
      <c r="A7811" s="3">
        <v>29629</v>
      </c>
      <c r="B7811" s="1">
        <v>127.48</v>
      </c>
      <c r="C7811" s="6">
        <f t="shared" si="123"/>
        <v>-5.9440187521618889E-3</v>
      </c>
      <c r="D7811" s="6"/>
    </row>
    <row r="7812" spans="1:4" x14ac:dyDescent="0.25">
      <c r="A7812" s="3">
        <v>29630</v>
      </c>
      <c r="B7812" s="1">
        <v>126.98</v>
      </c>
      <c r="C7812" s="6">
        <f t="shared" ref="C7812:C7875" si="124">LN(B7812/B7811)</f>
        <v>-3.9298958068318506E-3</v>
      </c>
      <c r="D7812" s="6"/>
    </row>
    <row r="7813" spans="1:4" x14ac:dyDescent="0.25">
      <c r="A7813" s="3">
        <v>29634</v>
      </c>
      <c r="B7813" s="1">
        <v>127.81</v>
      </c>
      <c r="C7813" s="6">
        <f t="shared" si="124"/>
        <v>6.5151924013190582E-3</v>
      </c>
      <c r="D7813" s="6"/>
    </row>
    <row r="7814" spans="1:4" x14ac:dyDescent="0.25">
      <c r="A7814" s="3">
        <v>29635</v>
      </c>
      <c r="B7814" s="1">
        <v>128.47999999999999</v>
      </c>
      <c r="C7814" s="6">
        <f t="shared" si="124"/>
        <v>5.2284640548284824E-3</v>
      </c>
      <c r="D7814" s="6"/>
    </row>
    <row r="7815" spans="1:4" x14ac:dyDescent="0.25">
      <c r="A7815" s="3">
        <v>29636</v>
      </c>
      <c r="B7815" s="1">
        <v>126.61</v>
      </c>
      <c r="C7815" s="6">
        <f t="shared" si="124"/>
        <v>-1.4661754666289641E-2</v>
      </c>
      <c r="D7815" s="6"/>
    </row>
    <row r="7816" spans="1:4" x14ac:dyDescent="0.25">
      <c r="A7816" s="3">
        <v>29637</v>
      </c>
      <c r="B7816" s="1">
        <v>126.58</v>
      </c>
      <c r="C7816" s="6">
        <f t="shared" si="124"/>
        <v>-2.3697618500253043E-4</v>
      </c>
      <c r="D7816" s="6"/>
    </row>
    <row r="7817" spans="1:4" x14ac:dyDescent="0.25">
      <c r="A7817" s="3">
        <v>29640</v>
      </c>
      <c r="B7817" s="1">
        <v>127.35</v>
      </c>
      <c r="C7817" s="6">
        <f t="shared" si="124"/>
        <v>6.0646820783065852E-3</v>
      </c>
      <c r="D7817" s="6"/>
    </row>
    <row r="7818" spans="1:4" x14ac:dyDescent="0.25">
      <c r="A7818" s="3">
        <v>29641</v>
      </c>
      <c r="B7818" s="1">
        <v>127.39</v>
      </c>
      <c r="C7818" s="6">
        <f t="shared" si="124"/>
        <v>3.1404569622951284E-4</v>
      </c>
      <c r="D7818" s="6"/>
    </row>
    <row r="7819" spans="1:4" x14ac:dyDescent="0.25">
      <c r="A7819" s="3">
        <v>29642</v>
      </c>
      <c r="B7819" s="1">
        <v>128.52000000000001</v>
      </c>
      <c r="C7819" s="6">
        <f t="shared" si="124"/>
        <v>8.8312871259623223E-3</v>
      </c>
      <c r="D7819" s="6"/>
    </row>
    <row r="7820" spans="1:4" x14ac:dyDescent="0.25">
      <c r="A7820" s="3">
        <v>29643</v>
      </c>
      <c r="B7820" s="1">
        <v>130.1</v>
      </c>
      <c r="C7820" s="6">
        <f t="shared" si="124"/>
        <v>1.2218851270801691E-2</v>
      </c>
      <c r="D7820" s="6"/>
    </row>
    <row r="7821" spans="1:4" x14ac:dyDescent="0.25">
      <c r="A7821" s="3">
        <v>29644</v>
      </c>
      <c r="B7821" s="1">
        <v>131.27000000000001</v>
      </c>
      <c r="C7821" s="6">
        <f t="shared" si="124"/>
        <v>8.9528852968566094E-3</v>
      </c>
      <c r="D7821" s="6"/>
    </row>
    <row r="7822" spans="1:4" x14ac:dyDescent="0.25">
      <c r="A7822" s="3">
        <v>29647</v>
      </c>
      <c r="B7822" s="1">
        <v>132.01</v>
      </c>
      <c r="C7822" s="6">
        <f t="shared" si="124"/>
        <v>5.6214064773519139E-3</v>
      </c>
      <c r="D7822" s="6"/>
    </row>
    <row r="7823" spans="1:4" x14ac:dyDescent="0.25">
      <c r="A7823" s="3">
        <v>29648</v>
      </c>
      <c r="B7823" s="1">
        <v>130.56</v>
      </c>
      <c r="C7823" s="6">
        <f t="shared" si="124"/>
        <v>-1.1044786076871194E-2</v>
      </c>
      <c r="D7823" s="6"/>
    </row>
    <row r="7824" spans="1:4" x14ac:dyDescent="0.25">
      <c r="A7824" s="3">
        <v>29649</v>
      </c>
      <c r="B7824" s="1">
        <v>130.86000000000001</v>
      </c>
      <c r="C7824" s="6">
        <f t="shared" si="124"/>
        <v>2.2951582257959412E-3</v>
      </c>
      <c r="D7824" s="6"/>
    </row>
    <row r="7825" spans="1:4" x14ac:dyDescent="0.25">
      <c r="A7825" s="3">
        <v>29650</v>
      </c>
      <c r="B7825" s="1">
        <v>129.93</v>
      </c>
      <c r="C7825" s="6">
        <f t="shared" si="124"/>
        <v>-7.1322055469477848E-3</v>
      </c>
      <c r="D7825" s="6"/>
    </row>
    <row r="7826" spans="1:4" x14ac:dyDescent="0.25">
      <c r="A7826" s="3">
        <v>29651</v>
      </c>
      <c r="B7826" s="1">
        <v>129.85</v>
      </c>
      <c r="C7826" s="6">
        <f t="shared" si="124"/>
        <v>-6.1590578588760427E-4</v>
      </c>
      <c r="D7826" s="6"/>
    </row>
    <row r="7827" spans="1:4" x14ac:dyDescent="0.25">
      <c r="A7827" s="3">
        <v>29654</v>
      </c>
      <c r="B7827" s="1">
        <v>131.12</v>
      </c>
      <c r="C7827" s="6">
        <f t="shared" si="124"/>
        <v>9.7329963268167653E-3</v>
      </c>
      <c r="D7827" s="6"/>
    </row>
    <row r="7828" spans="1:4" x14ac:dyDescent="0.25">
      <c r="A7828" s="3">
        <v>29655</v>
      </c>
      <c r="B7828" s="1">
        <v>130.46</v>
      </c>
      <c r="C7828" s="6">
        <f t="shared" si="124"/>
        <v>-5.0462680676242721E-3</v>
      </c>
      <c r="D7828" s="6"/>
    </row>
    <row r="7829" spans="1:4" x14ac:dyDescent="0.25">
      <c r="A7829" s="3">
        <v>29656</v>
      </c>
      <c r="B7829" s="1">
        <v>129.94999999999999</v>
      </c>
      <c r="C7829" s="6">
        <f t="shared" si="124"/>
        <v>-3.9169052804508562E-3</v>
      </c>
      <c r="D7829" s="6"/>
    </row>
    <row r="7830" spans="1:4" x14ac:dyDescent="0.25">
      <c r="A7830" s="3">
        <v>29657</v>
      </c>
      <c r="B7830" s="1">
        <v>133.19</v>
      </c>
      <c r="C7830" s="6">
        <f t="shared" si="124"/>
        <v>2.4626919125440058E-2</v>
      </c>
      <c r="D7830" s="6"/>
    </row>
    <row r="7831" spans="1:4" x14ac:dyDescent="0.25">
      <c r="A7831" s="3">
        <v>29658</v>
      </c>
      <c r="B7831" s="1">
        <v>133.11000000000001</v>
      </c>
      <c r="C7831" s="6">
        <f t="shared" si="124"/>
        <v>-6.0082615401129324E-4</v>
      </c>
      <c r="D7831" s="6"/>
    </row>
    <row r="7832" spans="1:4" x14ac:dyDescent="0.25">
      <c r="A7832" s="3">
        <v>29661</v>
      </c>
      <c r="B7832" s="1">
        <v>134.68</v>
      </c>
      <c r="C7832" s="6">
        <f t="shared" si="124"/>
        <v>1.1725740233945939E-2</v>
      </c>
      <c r="D7832" s="6"/>
    </row>
    <row r="7833" spans="1:4" x14ac:dyDescent="0.25">
      <c r="A7833" s="3">
        <v>29662</v>
      </c>
      <c r="B7833" s="1">
        <v>133.91999999999999</v>
      </c>
      <c r="C7833" s="6">
        <f t="shared" si="124"/>
        <v>-5.6589875517086986E-3</v>
      </c>
      <c r="D7833" s="6"/>
    </row>
    <row r="7834" spans="1:4" x14ac:dyDescent="0.25">
      <c r="A7834" s="3">
        <v>29663</v>
      </c>
      <c r="B7834" s="1">
        <v>134.22</v>
      </c>
      <c r="C7834" s="6">
        <f t="shared" si="124"/>
        <v>2.2376379889280859E-3</v>
      </c>
      <c r="D7834" s="6"/>
    </row>
    <row r="7835" spans="1:4" x14ac:dyDescent="0.25">
      <c r="A7835" s="3">
        <v>29664</v>
      </c>
      <c r="B7835" s="1">
        <v>133.46</v>
      </c>
      <c r="C7835" s="6">
        <f t="shared" si="124"/>
        <v>-5.6784372546326983E-3</v>
      </c>
      <c r="D7835" s="6"/>
    </row>
    <row r="7836" spans="1:4" x14ac:dyDescent="0.25">
      <c r="A7836" s="3">
        <v>29665</v>
      </c>
      <c r="B7836" s="1">
        <v>134.08000000000001</v>
      </c>
      <c r="C7836" s="6">
        <f t="shared" si="124"/>
        <v>4.6348292583124635E-3</v>
      </c>
      <c r="D7836" s="6"/>
    </row>
    <row r="7837" spans="1:4" x14ac:dyDescent="0.25">
      <c r="A7837" s="3">
        <v>29668</v>
      </c>
      <c r="B7837" s="1">
        <v>135.69</v>
      </c>
      <c r="C7837" s="6">
        <f t="shared" si="124"/>
        <v>1.1936235424088455E-2</v>
      </c>
      <c r="D7837" s="6"/>
    </row>
    <row r="7838" spans="1:4" x14ac:dyDescent="0.25">
      <c r="A7838" s="3">
        <v>29669</v>
      </c>
      <c r="B7838" s="1">
        <v>134.66999999999999</v>
      </c>
      <c r="C7838" s="6">
        <f t="shared" si="124"/>
        <v>-7.545530695911149E-3</v>
      </c>
      <c r="D7838" s="6"/>
    </row>
    <row r="7839" spans="1:4" x14ac:dyDescent="0.25">
      <c r="A7839" s="3">
        <v>29670</v>
      </c>
      <c r="B7839" s="1">
        <v>137.11000000000001</v>
      </c>
      <c r="C7839" s="6">
        <f t="shared" si="124"/>
        <v>1.7956181906613276E-2</v>
      </c>
      <c r="D7839" s="6"/>
    </row>
    <row r="7840" spans="1:4" x14ac:dyDescent="0.25">
      <c r="A7840" s="3">
        <v>29671</v>
      </c>
      <c r="B7840" s="1">
        <v>136.27000000000001</v>
      </c>
      <c r="C7840" s="6">
        <f t="shared" si="124"/>
        <v>-6.1453116068342691E-3</v>
      </c>
      <c r="D7840" s="6"/>
    </row>
    <row r="7841" spans="1:4" x14ac:dyDescent="0.25">
      <c r="A7841" s="3">
        <v>29672</v>
      </c>
      <c r="B7841" s="1">
        <v>134.65</v>
      </c>
      <c r="C7841" s="6">
        <f t="shared" si="124"/>
        <v>-1.1959392504121537E-2</v>
      </c>
      <c r="D7841" s="6"/>
    </row>
    <row r="7842" spans="1:4" x14ac:dyDescent="0.25">
      <c r="A7842" s="3">
        <v>29675</v>
      </c>
      <c r="B7842" s="1">
        <v>134.28</v>
      </c>
      <c r="C7842" s="6">
        <f t="shared" si="124"/>
        <v>-2.7516471457738273E-3</v>
      </c>
      <c r="D7842" s="6"/>
    </row>
    <row r="7843" spans="1:4" x14ac:dyDescent="0.25">
      <c r="A7843" s="3">
        <v>29676</v>
      </c>
      <c r="B7843" s="1">
        <v>136</v>
      </c>
      <c r="C7843" s="6">
        <f t="shared" si="124"/>
        <v>1.2727713624217745E-2</v>
      </c>
      <c r="D7843" s="6"/>
    </row>
    <row r="7844" spans="1:4" x14ac:dyDescent="0.25">
      <c r="A7844" s="3">
        <v>29677</v>
      </c>
      <c r="B7844" s="1">
        <v>136.57</v>
      </c>
      <c r="C7844" s="6">
        <f t="shared" si="124"/>
        <v>4.1824179542811028E-3</v>
      </c>
      <c r="D7844" s="6"/>
    </row>
    <row r="7845" spans="1:4" x14ac:dyDescent="0.25">
      <c r="A7845" s="3">
        <v>29678</v>
      </c>
      <c r="B7845" s="1">
        <v>136.32</v>
      </c>
      <c r="C7845" s="6">
        <f t="shared" si="124"/>
        <v>-1.8322406093275417E-3</v>
      </c>
      <c r="D7845" s="6"/>
    </row>
    <row r="7846" spans="1:4" x14ac:dyDescent="0.25">
      <c r="A7846" s="3">
        <v>29679</v>
      </c>
      <c r="B7846" s="1">
        <v>135.49</v>
      </c>
      <c r="C7846" s="6">
        <f t="shared" si="124"/>
        <v>-6.10722622266569E-3</v>
      </c>
      <c r="D7846" s="6"/>
    </row>
    <row r="7847" spans="1:4" x14ac:dyDescent="0.25">
      <c r="A7847" s="3">
        <v>29682</v>
      </c>
      <c r="B7847" s="1">
        <v>133.93</v>
      </c>
      <c r="C7847" s="6">
        <f t="shared" si="124"/>
        <v>-1.1580561459309028E-2</v>
      </c>
      <c r="D7847" s="6"/>
    </row>
    <row r="7848" spans="1:4" x14ac:dyDescent="0.25">
      <c r="A7848" s="3">
        <v>29683</v>
      </c>
      <c r="B7848" s="1">
        <v>133.91</v>
      </c>
      <c r="C7848" s="6">
        <f t="shared" si="124"/>
        <v>-1.4934289155601023E-4</v>
      </c>
      <c r="D7848" s="6"/>
    </row>
    <row r="7849" spans="1:4" x14ac:dyDescent="0.25">
      <c r="A7849" s="3">
        <v>29684</v>
      </c>
      <c r="B7849" s="1">
        <v>134.31</v>
      </c>
      <c r="C7849" s="6">
        <f t="shared" si="124"/>
        <v>2.9826284135091668E-3</v>
      </c>
      <c r="D7849" s="6"/>
    </row>
    <row r="7850" spans="1:4" x14ac:dyDescent="0.25">
      <c r="A7850" s="3">
        <v>29685</v>
      </c>
      <c r="B7850" s="1">
        <v>134.66999999999999</v>
      </c>
      <c r="C7850" s="6">
        <f t="shared" si="124"/>
        <v>2.6767805409664883E-3</v>
      </c>
      <c r="D7850" s="6"/>
    </row>
    <row r="7851" spans="1:4" x14ac:dyDescent="0.25">
      <c r="A7851" s="3">
        <v>29686</v>
      </c>
      <c r="B7851" s="1">
        <v>134.51</v>
      </c>
      <c r="C7851" s="6">
        <f t="shared" si="124"/>
        <v>-1.1887957414602449E-3</v>
      </c>
      <c r="D7851" s="6"/>
    </row>
    <row r="7852" spans="1:4" x14ac:dyDescent="0.25">
      <c r="A7852" s="3">
        <v>29689</v>
      </c>
      <c r="B7852" s="1">
        <v>133.15</v>
      </c>
      <c r="C7852" s="6">
        <f t="shared" si="124"/>
        <v>-1.0162233460548785E-2</v>
      </c>
      <c r="D7852" s="6"/>
    </row>
    <row r="7853" spans="1:4" x14ac:dyDescent="0.25">
      <c r="A7853" s="3">
        <v>29690</v>
      </c>
      <c r="B7853" s="1">
        <v>132.68</v>
      </c>
      <c r="C7853" s="6">
        <f t="shared" si="124"/>
        <v>-3.5360981810895376E-3</v>
      </c>
      <c r="D7853" s="6"/>
    </row>
    <row r="7854" spans="1:4" x14ac:dyDescent="0.25">
      <c r="A7854" s="3">
        <v>29691</v>
      </c>
      <c r="B7854" s="1">
        <v>134.16999999999999</v>
      </c>
      <c r="C7854" s="6">
        <f t="shared" si="124"/>
        <v>1.1167438523528469E-2</v>
      </c>
      <c r="D7854" s="6"/>
    </row>
    <row r="7855" spans="1:4" x14ac:dyDescent="0.25">
      <c r="A7855" s="3">
        <v>29692</v>
      </c>
      <c r="B7855" s="1">
        <v>134.69999999999999</v>
      </c>
      <c r="C7855" s="6">
        <f t="shared" si="124"/>
        <v>3.9424308139378982E-3</v>
      </c>
      <c r="D7855" s="6"/>
    </row>
    <row r="7856" spans="1:4" x14ac:dyDescent="0.25">
      <c r="A7856" s="3">
        <v>29696</v>
      </c>
      <c r="B7856" s="1">
        <v>135.44999999999999</v>
      </c>
      <c r="C7856" s="6">
        <f t="shared" si="124"/>
        <v>5.5524851147857194E-3</v>
      </c>
      <c r="D7856" s="6"/>
    </row>
    <row r="7857" spans="1:4" x14ac:dyDescent="0.25">
      <c r="A7857" s="3">
        <v>29697</v>
      </c>
      <c r="B7857" s="1">
        <v>134.22999999999999</v>
      </c>
      <c r="C7857" s="6">
        <f t="shared" si="124"/>
        <v>-9.0478220315594101E-3</v>
      </c>
      <c r="D7857" s="6"/>
    </row>
    <row r="7858" spans="1:4" x14ac:dyDescent="0.25">
      <c r="A7858" s="3">
        <v>29698</v>
      </c>
      <c r="B7858" s="1">
        <v>134.13999999999999</v>
      </c>
      <c r="C7858" s="6">
        <f t="shared" si="124"/>
        <v>-6.7071582795359653E-4</v>
      </c>
      <c r="D7858" s="6"/>
    </row>
    <row r="7859" spans="1:4" x14ac:dyDescent="0.25">
      <c r="A7859" s="3">
        <v>29699</v>
      </c>
      <c r="B7859" s="1">
        <v>133.94</v>
      </c>
      <c r="C7859" s="6">
        <f t="shared" si="124"/>
        <v>-1.4920921896869922E-3</v>
      </c>
      <c r="D7859" s="6"/>
    </row>
    <row r="7860" spans="1:4" x14ac:dyDescent="0.25">
      <c r="A7860" s="3">
        <v>29700</v>
      </c>
      <c r="B7860" s="1">
        <v>135.13999999999999</v>
      </c>
      <c r="C7860" s="6">
        <f t="shared" si="124"/>
        <v>8.9193396421242653E-3</v>
      </c>
      <c r="D7860" s="6"/>
    </row>
    <row r="7861" spans="1:4" x14ac:dyDescent="0.25">
      <c r="A7861" s="3">
        <v>29703</v>
      </c>
      <c r="B7861" s="1">
        <v>135.47999999999999</v>
      </c>
      <c r="C7861" s="6">
        <f t="shared" si="124"/>
        <v>2.5127498255424611E-3</v>
      </c>
      <c r="D7861" s="6"/>
    </row>
    <row r="7862" spans="1:4" x14ac:dyDescent="0.25">
      <c r="A7862" s="3">
        <v>29704</v>
      </c>
      <c r="B7862" s="1">
        <v>134.33000000000001</v>
      </c>
      <c r="C7862" s="6">
        <f t="shared" si="124"/>
        <v>-8.5245688746489866E-3</v>
      </c>
      <c r="D7862" s="6"/>
    </row>
    <row r="7863" spans="1:4" x14ac:dyDescent="0.25">
      <c r="A7863" s="3">
        <v>29705</v>
      </c>
      <c r="B7863" s="1">
        <v>133.05000000000001</v>
      </c>
      <c r="C7863" s="6">
        <f t="shared" si="124"/>
        <v>-9.5744616512236976E-3</v>
      </c>
      <c r="D7863" s="6"/>
    </row>
    <row r="7864" spans="1:4" x14ac:dyDescent="0.25">
      <c r="A7864" s="3">
        <v>29706</v>
      </c>
      <c r="B7864" s="1">
        <v>132.81</v>
      </c>
      <c r="C7864" s="6">
        <f t="shared" si="124"/>
        <v>-1.8054620115388784E-3</v>
      </c>
      <c r="D7864" s="6"/>
    </row>
    <row r="7865" spans="1:4" x14ac:dyDescent="0.25">
      <c r="A7865" s="3">
        <v>29707</v>
      </c>
      <c r="B7865" s="1">
        <v>132.72</v>
      </c>
      <c r="C7865" s="6">
        <f t="shared" si="124"/>
        <v>-6.7788952997028227E-4</v>
      </c>
      <c r="D7865" s="6"/>
    </row>
    <row r="7866" spans="1:4" x14ac:dyDescent="0.25">
      <c r="A7866" s="3">
        <v>29710</v>
      </c>
      <c r="B7866" s="1">
        <v>130.66999999999999</v>
      </c>
      <c r="C7866" s="6">
        <f t="shared" si="124"/>
        <v>-1.5566584881134436E-2</v>
      </c>
      <c r="D7866" s="6"/>
    </row>
    <row r="7867" spans="1:4" x14ac:dyDescent="0.25">
      <c r="A7867" s="3">
        <v>29711</v>
      </c>
      <c r="B7867" s="1">
        <v>130.32</v>
      </c>
      <c r="C7867" s="6">
        <f t="shared" si="124"/>
        <v>-2.6820967072649828E-3</v>
      </c>
      <c r="D7867" s="6"/>
    </row>
    <row r="7868" spans="1:4" x14ac:dyDescent="0.25">
      <c r="A7868" s="3">
        <v>29712</v>
      </c>
      <c r="B7868" s="1">
        <v>130.78</v>
      </c>
      <c r="C7868" s="6">
        <f t="shared" si="124"/>
        <v>3.5235578393403235E-3</v>
      </c>
      <c r="D7868" s="6"/>
    </row>
    <row r="7869" spans="1:4" x14ac:dyDescent="0.25">
      <c r="A7869" s="3">
        <v>29713</v>
      </c>
      <c r="B7869" s="1">
        <v>131.66999999999999</v>
      </c>
      <c r="C7869" s="6">
        <f t="shared" si="124"/>
        <v>6.7822702351223521E-3</v>
      </c>
      <c r="D7869" s="6"/>
    </row>
    <row r="7870" spans="1:4" x14ac:dyDescent="0.25">
      <c r="A7870" s="3">
        <v>29714</v>
      </c>
      <c r="B7870" s="1">
        <v>131.66</v>
      </c>
      <c r="C7870" s="6">
        <f t="shared" si="124"/>
        <v>-7.595032852163492E-5</v>
      </c>
      <c r="D7870" s="6"/>
    </row>
    <row r="7871" spans="1:4" x14ac:dyDescent="0.25">
      <c r="A7871" s="3">
        <v>29717</v>
      </c>
      <c r="B7871" s="1">
        <v>129.71</v>
      </c>
      <c r="C7871" s="6">
        <f t="shared" si="124"/>
        <v>-1.4921652687148814E-2</v>
      </c>
      <c r="D7871" s="6"/>
    </row>
    <row r="7872" spans="1:4" x14ac:dyDescent="0.25">
      <c r="A7872" s="3">
        <v>29718</v>
      </c>
      <c r="B7872" s="1">
        <v>130.72</v>
      </c>
      <c r="C7872" s="6">
        <f t="shared" si="124"/>
        <v>7.7564417591109817E-3</v>
      </c>
      <c r="D7872" s="6"/>
    </row>
    <row r="7873" spans="1:4" x14ac:dyDescent="0.25">
      <c r="A7873" s="3">
        <v>29719</v>
      </c>
      <c r="B7873" s="1">
        <v>130.55000000000001</v>
      </c>
      <c r="C7873" s="6">
        <f t="shared" si="124"/>
        <v>-1.3013359665547562E-3</v>
      </c>
      <c r="D7873" s="6"/>
    </row>
    <row r="7874" spans="1:4" x14ac:dyDescent="0.25">
      <c r="A7874" s="3">
        <v>29720</v>
      </c>
      <c r="B7874" s="1">
        <v>131.28</v>
      </c>
      <c r="C7874" s="6">
        <f t="shared" si="124"/>
        <v>5.5761516366975824E-3</v>
      </c>
      <c r="D7874" s="6"/>
    </row>
    <row r="7875" spans="1:4" x14ac:dyDescent="0.25">
      <c r="A7875" s="3">
        <v>29721</v>
      </c>
      <c r="B7875" s="1">
        <v>132.16999999999999</v>
      </c>
      <c r="C7875" s="6">
        <f t="shared" si="124"/>
        <v>6.7565259878797756E-3</v>
      </c>
      <c r="D7875" s="6"/>
    </row>
    <row r="7876" spans="1:4" x14ac:dyDescent="0.25">
      <c r="A7876" s="3">
        <v>29724</v>
      </c>
      <c r="B7876" s="1">
        <v>132.54</v>
      </c>
      <c r="C7876" s="6">
        <f t="shared" ref="C7876:C7939" si="125">LN(B7876/B7875)</f>
        <v>2.7955138903655772E-3</v>
      </c>
      <c r="D7876" s="6"/>
    </row>
    <row r="7877" spans="1:4" x14ac:dyDescent="0.25">
      <c r="A7877" s="3">
        <v>29725</v>
      </c>
      <c r="B7877" s="1">
        <v>132.09</v>
      </c>
      <c r="C7877" s="6">
        <f t="shared" si="125"/>
        <v>-3.4009782243085243E-3</v>
      </c>
      <c r="D7877" s="6"/>
    </row>
    <row r="7878" spans="1:4" x14ac:dyDescent="0.25">
      <c r="A7878" s="3">
        <v>29726</v>
      </c>
      <c r="B7878" s="1">
        <v>132</v>
      </c>
      <c r="C7878" s="6">
        <f t="shared" si="125"/>
        <v>-6.815858494012844E-4</v>
      </c>
      <c r="D7878" s="6"/>
    </row>
    <row r="7879" spans="1:4" x14ac:dyDescent="0.25">
      <c r="A7879" s="3">
        <v>29727</v>
      </c>
      <c r="B7879" s="1">
        <v>131.75</v>
      </c>
      <c r="C7879" s="6">
        <f t="shared" si="125"/>
        <v>-1.8957351648992008E-3</v>
      </c>
      <c r="D7879" s="6"/>
    </row>
    <row r="7880" spans="1:4" x14ac:dyDescent="0.25">
      <c r="A7880" s="3">
        <v>29728</v>
      </c>
      <c r="B7880" s="1">
        <v>131.33000000000001</v>
      </c>
      <c r="C7880" s="6">
        <f t="shared" si="125"/>
        <v>-3.1929478244030435E-3</v>
      </c>
      <c r="D7880" s="6"/>
    </row>
    <row r="7881" spans="1:4" x14ac:dyDescent="0.25">
      <c r="A7881" s="3">
        <v>29732</v>
      </c>
      <c r="B7881" s="1">
        <v>132.77000000000001</v>
      </c>
      <c r="C7881" s="6">
        <f t="shared" si="125"/>
        <v>1.0905068310742219E-2</v>
      </c>
      <c r="D7881" s="6"/>
    </row>
    <row r="7882" spans="1:4" x14ac:dyDescent="0.25">
      <c r="A7882" s="3">
        <v>29733</v>
      </c>
      <c r="B7882" s="1">
        <v>133.77000000000001</v>
      </c>
      <c r="C7882" s="6">
        <f t="shared" si="125"/>
        <v>7.5035993996843088E-3</v>
      </c>
      <c r="D7882" s="6"/>
    </row>
    <row r="7883" spans="1:4" x14ac:dyDescent="0.25">
      <c r="A7883" s="3">
        <v>29734</v>
      </c>
      <c r="B7883" s="1">
        <v>133.44999999999999</v>
      </c>
      <c r="C7883" s="6">
        <f t="shared" si="125"/>
        <v>-2.3950314569619628E-3</v>
      </c>
      <c r="D7883" s="6"/>
    </row>
    <row r="7884" spans="1:4" x14ac:dyDescent="0.25">
      <c r="A7884" s="3">
        <v>29735</v>
      </c>
      <c r="B7884" s="1">
        <v>132.59</v>
      </c>
      <c r="C7884" s="6">
        <f t="shared" si="125"/>
        <v>-6.4652157239056766E-3</v>
      </c>
      <c r="D7884" s="6"/>
    </row>
    <row r="7885" spans="1:4" x14ac:dyDescent="0.25">
      <c r="A7885" s="3">
        <v>29738</v>
      </c>
      <c r="B7885" s="1">
        <v>132.41</v>
      </c>
      <c r="C7885" s="6">
        <f t="shared" si="125"/>
        <v>-1.3584907749619689E-3</v>
      </c>
      <c r="D7885" s="6"/>
    </row>
    <row r="7886" spans="1:4" x14ac:dyDescent="0.25">
      <c r="A7886" s="3">
        <v>29739</v>
      </c>
      <c r="B7886" s="1">
        <v>130.62</v>
      </c>
      <c r="C7886" s="6">
        <f t="shared" si="125"/>
        <v>-1.3610824877154343E-2</v>
      </c>
      <c r="D7886" s="6"/>
    </row>
    <row r="7887" spans="1:4" x14ac:dyDescent="0.25">
      <c r="A7887" s="3">
        <v>29740</v>
      </c>
      <c r="B7887" s="1">
        <v>130.71</v>
      </c>
      <c r="C7887" s="6">
        <f t="shared" si="125"/>
        <v>6.8878432294937418E-4</v>
      </c>
      <c r="D7887" s="6"/>
    </row>
    <row r="7888" spans="1:4" x14ac:dyDescent="0.25">
      <c r="A7888" s="3">
        <v>29741</v>
      </c>
      <c r="B7888" s="1">
        <v>130.96</v>
      </c>
      <c r="C7888" s="6">
        <f t="shared" si="125"/>
        <v>1.910804265419136E-3</v>
      </c>
      <c r="D7888" s="6"/>
    </row>
    <row r="7889" spans="1:4" x14ac:dyDescent="0.25">
      <c r="A7889" s="3">
        <v>29742</v>
      </c>
      <c r="B7889" s="1">
        <v>132.22</v>
      </c>
      <c r="C7889" s="6">
        <f t="shared" si="125"/>
        <v>9.5752688425525239E-3</v>
      </c>
      <c r="D7889" s="6"/>
    </row>
    <row r="7890" spans="1:4" x14ac:dyDescent="0.25">
      <c r="A7890" s="3">
        <v>29745</v>
      </c>
      <c r="B7890" s="1">
        <v>132.24</v>
      </c>
      <c r="C7890" s="6">
        <f t="shared" si="125"/>
        <v>1.5125160733667396E-4</v>
      </c>
      <c r="D7890" s="6"/>
    </row>
    <row r="7891" spans="1:4" x14ac:dyDescent="0.25">
      <c r="A7891" s="3">
        <v>29746</v>
      </c>
      <c r="B7891" s="1">
        <v>131.97</v>
      </c>
      <c r="C7891" s="6">
        <f t="shared" si="125"/>
        <v>-2.043829484030766E-3</v>
      </c>
      <c r="D7891" s="6"/>
    </row>
    <row r="7892" spans="1:4" x14ac:dyDescent="0.25">
      <c r="A7892" s="3">
        <v>29747</v>
      </c>
      <c r="B7892" s="1">
        <v>132.32</v>
      </c>
      <c r="C7892" s="6">
        <f t="shared" si="125"/>
        <v>2.6486072466430067E-3</v>
      </c>
      <c r="D7892" s="6"/>
    </row>
    <row r="7893" spans="1:4" x14ac:dyDescent="0.25">
      <c r="A7893" s="3">
        <v>29748</v>
      </c>
      <c r="B7893" s="1">
        <v>133.75</v>
      </c>
      <c r="C7893" s="6">
        <f t="shared" si="125"/>
        <v>1.0749154500734815E-2</v>
      </c>
      <c r="D7893" s="6"/>
    </row>
    <row r="7894" spans="1:4" x14ac:dyDescent="0.25">
      <c r="A7894" s="3">
        <v>29749</v>
      </c>
      <c r="B7894" s="1">
        <v>133.49</v>
      </c>
      <c r="C7894" s="6">
        <f t="shared" si="125"/>
        <v>-1.9458171084749047E-3</v>
      </c>
      <c r="D7894" s="6"/>
    </row>
    <row r="7895" spans="1:4" x14ac:dyDescent="0.25">
      <c r="A7895" s="3">
        <v>29752</v>
      </c>
      <c r="B7895" s="1">
        <v>133.61000000000001</v>
      </c>
      <c r="C7895" s="6">
        <f t="shared" si="125"/>
        <v>8.9853993316167874E-4</v>
      </c>
      <c r="D7895" s="6"/>
    </row>
    <row r="7896" spans="1:4" x14ac:dyDescent="0.25">
      <c r="A7896" s="3">
        <v>29753</v>
      </c>
      <c r="B7896" s="1">
        <v>132.15</v>
      </c>
      <c r="C7896" s="6">
        <f t="shared" si="125"/>
        <v>-1.0987467550504474E-2</v>
      </c>
      <c r="D7896" s="6"/>
    </row>
    <row r="7897" spans="1:4" x14ac:dyDescent="0.25">
      <c r="A7897" s="3">
        <v>29754</v>
      </c>
      <c r="B7897" s="1">
        <v>133.32</v>
      </c>
      <c r="C7897" s="6">
        <f t="shared" si="125"/>
        <v>8.814612389240549E-3</v>
      </c>
      <c r="D7897" s="6"/>
    </row>
    <row r="7898" spans="1:4" x14ac:dyDescent="0.25">
      <c r="A7898" s="3">
        <v>29755</v>
      </c>
      <c r="B7898" s="1">
        <v>131.63999999999999</v>
      </c>
      <c r="C7898" s="6">
        <f t="shared" si="125"/>
        <v>-1.2681329364399852E-2</v>
      </c>
      <c r="D7898" s="6"/>
    </row>
    <row r="7899" spans="1:4" x14ac:dyDescent="0.25">
      <c r="A7899" s="3">
        <v>29756</v>
      </c>
      <c r="B7899" s="1">
        <v>132.27000000000001</v>
      </c>
      <c r="C7899" s="6">
        <f t="shared" si="125"/>
        <v>4.7743639628170468E-3</v>
      </c>
      <c r="D7899" s="6"/>
    </row>
    <row r="7900" spans="1:4" x14ac:dyDescent="0.25">
      <c r="A7900" s="3">
        <v>29759</v>
      </c>
      <c r="B7900" s="1">
        <v>131.94999999999999</v>
      </c>
      <c r="C7900" s="6">
        <f t="shared" si="125"/>
        <v>-2.4222250886230651E-3</v>
      </c>
      <c r="D7900" s="6"/>
    </row>
    <row r="7901" spans="1:4" x14ac:dyDescent="0.25">
      <c r="A7901" s="3">
        <v>29760</v>
      </c>
      <c r="B7901" s="1">
        <v>133.35</v>
      </c>
      <c r="C7901" s="6">
        <f t="shared" si="125"/>
        <v>1.0554187678690171E-2</v>
      </c>
      <c r="D7901" s="6"/>
    </row>
    <row r="7902" spans="1:4" x14ac:dyDescent="0.25">
      <c r="A7902" s="3">
        <v>29761</v>
      </c>
      <c r="B7902" s="1">
        <v>132.66</v>
      </c>
      <c r="C7902" s="6">
        <f t="shared" si="125"/>
        <v>-5.1877865306133265E-3</v>
      </c>
      <c r="D7902" s="6"/>
    </row>
    <row r="7903" spans="1:4" x14ac:dyDescent="0.25">
      <c r="A7903" s="3">
        <v>29762</v>
      </c>
      <c r="B7903" s="1">
        <v>132.81</v>
      </c>
      <c r="C7903" s="6">
        <f t="shared" si="125"/>
        <v>1.1300713147493601E-3</v>
      </c>
      <c r="D7903" s="6"/>
    </row>
    <row r="7904" spans="1:4" x14ac:dyDescent="0.25">
      <c r="A7904" s="3">
        <v>29763</v>
      </c>
      <c r="B7904" s="1">
        <v>132.56</v>
      </c>
      <c r="C7904" s="6">
        <f t="shared" si="125"/>
        <v>-1.884162293851858E-3</v>
      </c>
      <c r="D7904" s="6"/>
    </row>
    <row r="7905" spans="1:4" x14ac:dyDescent="0.25">
      <c r="A7905" s="3">
        <v>29766</v>
      </c>
      <c r="B7905" s="1">
        <v>131.88999999999999</v>
      </c>
      <c r="C7905" s="6">
        <f t="shared" si="125"/>
        <v>-5.067131280514124E-3</v>
      </c>
      <c r="D7905" s="6"/>
    </row>
    <row r="7906" spans="1:4" x14ac:dyDescent="0.25">
      <c r="A7906" s="3">
        <v>29767</v>
      </c>
      <c r="B7906" s="1">
        <v>131.21</v>
      </c>
      <c r="C7906" s="6">
        <f t="shared" si="125"/>
        <v>-5.1691487201689064E-3</v>
      </c>
      <c r="D7906" s="6"/>
    </row>
    <row r="7907" spans="1:4" x14ac:dyDescent="0.25">
      <c r="A7907" s="3">
        <v>29768</v>
      </c>
      <c r="B7907" s="1">
        <v>129.77000000000001</v>
      </c>
      <c r="C7907" s="6">
        <f t="shared" si="125"/>
        <v>-1.1035440368485199E-2</v>
      </c>
      <c r="D7907" s="6"/>
    </row>
    <row r="7908" spans="1:4" x14ac:dyDescent="0.25">
      <c r="A7908" s="3">
        <v>29769</v>
      </c>
      <c r="B7908" s="1">
        <v>128.63999999999999</v>
      </c>
      <c r="C7908" s="6">
        <f t="shared" si="125"/>
        <v>-8.745847318483135E-3</v>
      </c>
      <c r="D7908" s="6"/>
    </row>
    <row r="7909" spans="1:4" x14ac:dyDescent="0.25">
      <c r="A7909" s="3">
        <v>29773</v>
      </c>
      <c r="B7909" s="1">
        <v>127.37</v>
      </c>
      <c r="C7909" s="6">
        <f t="shared" si="125"/>
        <v>-9.9215688289880175E-3</v>
      </c>
      <c r="D7909" s="6"/>
    </row>
    <row r="7910" spans="1:4" x14ac:dyDescent="0.25">
      <c r="A7910" s="3">
        <v>29774</v>
      </c>
      <c r="B7910" s="1">
        <v>128.24</v>
      </c>
      <c r="C7910" s="6">
        <f t="shared" si="125"/>
        <v>6.8072716996294344E-3</v>
      </c>
      <c r="D7910" s="6"/>
    </row>
    <row r="7911" spans="1:4" x14ac:dyDescent="0.25">
      <c r="A7911" s="3">
        <v>29775</v>
      </c>
      <c r="B7911" s="1">
        <v>128.32</v>
      </c>
      <c r="C7911" s="6">
        <f t="shared" si="125"/>
        <v>6.2363581690677333E-4</v>
      </c>
      <c r="D7911" s="6"/>
    </row>
    <row r="7912" spans="1:4" x14ac:dyDescent="0.25">
      <c r="A7912" s="3">
        <v>29776</v>
      </c>
      <c r="B7912" s="1">
        <v>129.30000000000001</v>
      </c>
      <c r="C7912" s="6">
        <f t="shared" si="125"/>
        <v>7.6081416596075159E-3</v>
      </c>
      <c r="D7912" s="6"/>
    </row>
    <row r="7913" spans="1:4" x14ac:dyDescent="0.25">
      <c r="A7913" s="3">
        <v>29777</v>
      </c>
      <c r="B7913" s="1">
        <v>129.37</v>
      </c>
      <c r="C7913" s="6">
        <f t="shared" si="125"/>
        <v>5.4123015199870677E-4</v>
      </c>
      <c r="D7913" s="6"/>
    </row>
    <row r="7914" spans="1:4" x14ac:dyDescent="0.25">
      <c r="A7914" s="3">
        <v>29780</v>
      </c>
      <c r="B7914" s="1">
        <v>129.63999999999999</v>
      </c>
      <c r="C7914" s="6">
        <f t="shared" si="125"/>
        <v>2.0848623435358671E-3</v>
      </c>
      <c r="D7914" s="6"/>
    </row>
    <row r="7915" spans="1:4" x14ac:dyDescent="0.25">
      <c r="A7915" s="3">
        <v>29781</v>
      </c>
      <c r="B7915" s="1">
        <v>129.65</v>
      </c>
      <c r="C7915" s="6">
        <f t="shared" si="125"/>
        <v>7.7133711326813595E-5</v>
      </c>
      <c r="D7915" s="6"/>
    </row>
    <row r="7916" spans="1:4" x14ac:dyDescent="0.25">
      <c r="A7916" s="3">
        <v>29782</v>
      </c>
      <c r="B7916" s="1">
        <v>130.22999999999999</v>
      </c>
      <c r="C7916" s="6">
        <f t="shared" si="125"/>
        <v>4.4636059949384023E-3</v>
      </c>
      <c r="D7916" s="6"/>
    </row>
    <row r="7917" spans="1:4" x14ac:dyDescent="0.25">
      <c r="A7917" s="3">
        <v>29783</v>
      </c>
      <c r="B7917" s="1">
        <v>130.34</v>
      </c>
      <c r="C7917" s="6">
        <f t="shared" si="125"/>
        <v>8.4430292462243841E-4</v>
      </c>
      <c r="D7917" s="6"/>
    </row>
    <row r="7918" spans="1:4" x14ac:dyDescent="0.25">
      <c r="A7918" s="3">
        <v>29784</v>
      </c>
      <c r="B7918" s="1">
        <v>130.76</v>
      </c>
      <c r="C7918" s="6">
        <f t="shared" si="125"/>
        <v>3.2171609517755427E-3</v>
      </c>
      <c r="D7918" s="6"/>
    </row>
    <row r="7919" spans="1:4" x14ac:dyDescent="0.25">
      <c r="A7919" s="3">
        <v>29787</v>
      </c>
      <c r="B7919" s="1">
        <v>128.72</v>
      </c>
      <c r="C7919" s="6">
        <f t="shared" si="125"/>
        <v>-1.5724079171882024E-2</v>
      </c>
      <c r="D7919" s="6"/>
    </row>
    <row r="7920" spans="1:4" x14ac:dyDescent="0.25">
      <c r="A7920" s="3">
        <v>29788</v>
      </c>
      <c r="B7920" s="1">
        <v>128.34</v>
      </c>
      <c r="C7920" s="6">
        <f t="shared" si="125"/>
        <v>-2.9565103617584694E-3</v>
      </c>
      <c r="D7920" s="6"/>
    </row>
    <row r="7921" spans="1:4" x14ac:dyDescent="0.25">
      <c r="A7921" s="3">
        <v>29789</v>
      </c>
      <c r="B7921" s="1">
        <v>127.13</v>
      </c>
      <c r="C7921" s="6">
        <f t="shared" si="125"/>
        <v>-9.4728073603382069E-3</v>
      </c>
      <c r="D7921" s="6"/>
    </row>
    <row r="7922" spans="1:4" x14ac:dyDescent="0.25">
      <c r="A7922" s="3">
        <v>29790</v>
      </c>
      <c r="B7922" s="1">
        <v>127.4</v>
      </c>
      <c r="C7922" s="6">
        <f t="shared" si="125"/>
        <v>2.1215581760319845E-3</v>
      </c>
      <c r="D7922" s="6"/>
    </row>
    <row r="7923" spans="1:4" x14ac:dyDescent="0.25">
      <c r="A7923" s="3">
        <v>29791</v>
      </c>
      <c r="B7923" s="1">
        <v>128.46</v>
      </c>
      <c r="C7923" s="6">
        <f t="shared" si="125"/>
        <v>8.2858286915835234E-3</v>
      </c>
      <c r="D7923" s="6"/>
    </row>
    <row r="7924" spans="1:4" x14ac:dyDescent="0.25">
      <c r="A7924" s="3">
        <v>29794</v>
      </c>
      <c r="B7924" s="1">
        <v>129.9</v>
      </c>
      <c r="C7924" s="6">
        <f t="shared" si="125"/>
        <v>1.1147351846907317E-2</v>
      </c>
      <c r="D7924" s="6"/>
    </row>
    <row r="7925" spans="1:4" x14ac:dyDescent="0.25">
      <c r="A7925" s="3">
        <v>29795</v>
      </c>
      <c r="B7925" s="1">
        <v>129.13999999999999</v>
      </c>
      <c r="C7925" s="6">
        <f t="shared" si="125"/>
        <v>-5.8678364782330239E-3</v>
      </c>
      <c r="D7925" s="6"/>
    </row>
    <row r="7926" spans="1:4" x14ac:dyDescent="0.25">
      <c r="A7926" s="3">
        <v>29796</v>
      </c>
      <c r="B7926" s="1">
        <v>129.16</v>
      </c>
      <c r="C7926" s="6">
        <f t="shared" si="125"/>
        <v>1.5485869175352229E-4</v>
      </c>
      <c r="D7926" s="6"/>
    </row>
    <row r="7927" spans="1:4" x14ac:dyDescent="0.25">
      <c r="A7927" s="3">
        <v>29797</v>
      </c>
      <c r="B7927" s="1">
        <v>130.01</v>
      </c>
      <c r="C7927" s="6">
        <f t="shared" si="125"/>
        <v>6.5594246840027541E-3</v>
      </c>
      <c r="D7927" s="6"/>
    </row>
    <row r="7928" spans="1:4" x14ac:dyDescent="0.25">
      <c r="A7928" s="3">
        <v>29798</v>
      </c>
      <c r="B7928" s="1">
        <v>130.91999999999999</v>
      </c>
      <c r="C7928" s="6">
        <f t="shared" si="125"/>
        <v>6.9750790589024796E-3</v>
      </c>
      <c r="D7928" s="6"/>
    </row>
    <row r="7929" spans="1:4" x14ac:dyDescent="0.25">
      <c r="A7929" s="3">
        <v>29801</v>
      </c>
      <c r="B7929" s="1">
        <v>130.47999999999999</v>
      </c>
      <c r="C7929" s="6">
        <f t="shared" si="125"/>
        <v>-3.3664913202212884E-3</v>
      </c>
      <c r="D7929" s="6"/>
    </row>
    <row r="7930" spans="1:4" x14ac:dyDescent="0.25">
      <c r="A7930" s="3">
        <v>29802</v>
      </c>
      <c r="B7930" s="1">
        <v>131.18</v>
      </c>
      <c r="C7930" s="6">
        <f t="shared" si="125"/>
        <v>5.3504675528311665E-3</v>
      </c>
      <c r="D7930" s="6"/>
    </row>
    <row r="7931" spans="1:4" x14ac:dyDescent="0.25">
      <c r="A7931" s="3">
        <v>29803</v>
      </c>
      <c r="B7931" s="1">
        <v>132.66999999999999</v>
      </c>
      <c r="C7931" s="6">
        <f t="shared" si="125"/>
        <v>1.1294416063235915E-2</v>
      </c>
      <c r="D7931" s="6"/>
    </row>
    <row r="7932" spans="1:4" x14ac:dyDescent="0.25">
      <c r="A7932" s="3">
        <v>29804</v>
      </c>
      <c r="B7932" s="1">
        <v>132.63999999999999</v>
      </c>
      <c r="C7932" s="6">
        <f t="shared" si="125"/>
        <v>-2.2615054184054047E-4</v>
      </c>
      <c r="D7932" s="6"/>
    </row>
    <row r="7933" spans="1:4" x14ac:dyDescent="0.25">
      <c r="A7933" s="3">
        <v>29805</v>
      </c>
      <c r="B7933" s="1">
        <v>131.75</v>
      </c>
      <c r="C7933" s="6">
        <f t="shared" si="125"/>
        <v>-6.7325039655130202E-3</v>
      </c>
      <c r="D7933" s="6"/>
    </row>
    <row r="7934" spans="1:4" x14ac:dyDescent="0.25">
      <c r="A7934" s="3">
        <v>29808</v>
      </c>
      <c r="B7934" s="1">
        <v>132.54</v>
      </c>
      <c r="C7934" s="6">
        <f t="shared" si="125"/>
        <v>5.9782992386089757E-3</v>
      </c>
      <c r="D7934" s="6"/>
    </row>
    <row r="7935" spans="1:4" x14ac:dyDescent="0.25">
      <c r="A7935" s="3">
        <v>29809</v>
      </c>
      <c r="B7935" s="1">
        <v>133.85</v>
      </c>
      <c r="C7935" s="6">
        <f t="shared" si="125"/>
        <v>9.8352833062808308E-3</v>
      </c>
      <c r="D7935" s="6"/>
    </row>
    <row r="7936" spans="1:4" x14ac:dyDescent="0.25">
      <c r="A7936" s="3">
        <v>29810</v>
      </c>
      <c r="B7936" s="1">
        <v>133.4</v>
      </c>
      <c r="C7936" s="6">
        <f t="shared" si="125"/>
        <v>-3.3676364848381018E-3</v>
      </c>
      <c r="D7936" s="6"/>
    </row>
    <row r="7937" spans="1:4" x14ac:dyDescent="0.25">
      <c r="A7937" s="3">
        <v>29811</v>
      </c>
      <c r="B7937" s="1">
        <v>133.51</v>
      </c>
      <c r="C7937" s="6">
        <f t="shared" si="125"/>
        <v>8.2424792048012383E-4</v>
      </c>
      <c r="D7937" s="6"/>
    </row>
    <row r="7938" spans="1:4" x14ac:dyDescent="0.25">
      <c r="A7938" s="3">
        <v>29812</v>
      </c>
      <c r="B7938" s="1">
        <v>132.49</v>
      </c>
      <c r="C7938" s="6">
        <f t="shared" si="125"/>
        <v>-7.6692105219716292E-3</v>
      </c>
      <c r="D7938" s="6"/>
    </row>
    <row r="7939" spans="1:4" x14ac:dyDescent="0.25">
      <c r="A7939" s="3">
        <v>29815</v>
      </c>
      <c r="B7939" s="1">
        <v>131.22</v>
      </c>
      <c r="C7939" s="6">
        <f t="shared" si="125"/>
        <v>-9.6318669633004301E-3</v>
      </c>
      <c r="D7939" s="6"/>
    </row>
    <row r="7940" spans="1:4" x14ac:dyDescent="0.25">
      <c r="A7940" s="3">
        <v>29816</v>
      </c>
      <c r="B7940" s="1">
        <v>130.11000000000001</v>
      </c>
      <c r="C7940" s="6">
        <f t="shared" ref="C7940:C8003" si="126">LN(B7940/B7939)</f>
        <v>-8.4950574013468311E-3</v>
      </c>
      <c r="D7940" s="6"/>
    </row>
    <row r="7941" spans="1:4" x14ac:dyDescent="0.25">
      <c r="A7941" s="3">
        <v>29817</v>
      </c>
      <c r="B7941" s="1">
        <v>130.49</v>
      </c>
      <c r="C7941" s="6">
        <f t="shared" si="126"/>
        <v>2.9163489587709672E-3</v>
      </c>
      <c r="D7941" s="6"/>
    </row>
    <row r="7942" spans="1:4" x14ac:dyDescent="0.25">
      <c r="A7942" s="3">
        <v>29818</v>
      </c>
      <c r="B7942" s="1">
        <v>130.69</v>
      </c>
      <c r="C7942" s="6">
        <f t="shared" si="126"/>
        <v>1.5315111347888961E-3</v>
      </c>
      <c r="D7942" s="6"/>
    </row>
    <row r="7943" spans="1:4" x14ac:dyDescent="0.25">
      <c r="A7943" s="3">
        <v>29819</v>
      </c>
      <c r="B7943" s="1">
        <v>129.22999999999999</v>
      </c>
      <c r="C7943" s="6">
        <f t="shared" si="126"/>
        <v>-1.1234344071844597E-2</v>
      </c>
      <c r="D7943" s="6"/>
    </row>
    <row r="7944" spans="1:4" x14ac:dyDescent="0.25">
      <c r="A7944" s="3">
        <v>29822</v>
      </c>
      <c r="B7944" s="1">
        <v>125.5</v>
      </c>
      <c r="C7944" s="6">
        <f t="shared" si="126"/>
        <v>-2.928800396526136E-2</v>
      </c>
      <c r="D7944" s="6"/>
    </row>
    <row r="7945" spans="1:4" x14ac:dyDescent="0.25">
      <c r="A7945" s="3">
        <v>29823</v>
      </c>
      <c r="B7945" s="1">
        <v>125.13</v>
      </c>
      <c r="C7945" s="6">
        <f t="shared" si="126"/>
        <v>-2.9525616948750987E-3</v>
      </c>
      <c r="D7945" s="6"/>
    </row>
    <row r="7946" spans="1:4" x14ac:dyDescent="0.25">
      <c r="A7946" s="3">
        <v>29824</v>
      </c>
      <c r="B7946" s="1">
        <v>124.96</v>
      </c>
      <c r="C7946" s="6">
        <f t="shared" si="126"/>
        <v>-1.3595107855877628E-3</v>
      </c>
      <c r="D7946" s="6"/>
    </row>
    <row r="7947" spans="1:4" x14ac:dyDescent="0.25">
      <c r="A7947" s="3">
        <v>29825</v>
      </c>
      <c r="B7947" s="1">
        <v>123.51</v>
      </c>
      <c r="C7947" s="6">
        <f t="shared" si="126"/>
        <v>-1.1671561641452772E-2</v>
      </c>
      <c r="D7947" s="6"/>
    </row>
    <row r="7948" spans="1:4" x14ac:dyDescent="0.25">
      <c r="A7948" s="3">
        <v>29826</v>
      </c>
      <c r="B7948" s="1">
        <v>124.08</v>
      </c>
      <c r="C7948" s="6">
        <f t="shared" si="126"/>
        <v>4.6043944183602591E-3</v>
      </c>
      <c r="D7948" s="6"/>
    </row>
    <row r="7949" spans="1:4" x14ac:dyDescent="0.25">
      <c r="A7949" s="3">
        <v>29829</v>
      </c>
      <c r="B7949" s="1">
        <v>122.79</v>
      </c>
      <c r="C7949" s="6">
        <f t="shared" si="126"/>
        <v>-1.0450939695861968E-2</v>
      </c>
      <c r="D7949" s="6"/>
    </row>
    <row r="7950" spans="1:4" x14ac:dyDescent="0.25">
      <c r="A7950" s="3">
        <v>29830</v>
      </c>
      <c r="B7950" s="1">
        <v>123.02</v>
      </c>
      <c r="C7950" s="6">
        <f t="shared" si="126"/>
        <v>1.8713646078008666E-3</v>
      </c>
      <c r="D7950" s="6"/>
    </row>
    <row r="7951" spans="1:4" x14ac:dyDescent="0.25">
      <c r="A7951" s="3">
        <v>29831</v>
      </c>
      <c r="B7951" s="1">
        <v>123.49</v>
      </c>
      <c r="C7951" s="6">
        <f t="shared" si="126"/>
        <v>3.8132373495088148E-3</v>
      </c>
      <c r="D7951" s="6"/>
    </row>
    <row r="7952" spans="1:4" x14ac:dyDescent="0.25">
      <c r="A7952" s="3">
        <v>29832</v>
      </c>
      <c r="B7952" s="1">
        <v>121.24</v>
      </c>
      <c r="C7952" s="6">
        <f t="shared" si="126"/>
        <v>-1.8388128940128628E-2</v>
      </c>
      <c r="D7952" s="6"/>
    </row>
    <row r="7953" spans="1:4" x14ac:dyDescent="0.25">
      <c r="A7953" s="3">
        <v>29833</v>
      </c>
      <c r="B7953" s="1">
        <v>120.07</v>
      </c>
      <c r="C7953" s="6">
        <f t="shared" si="126"/>
        <v>-9.6971461469758085E-3</v>
      </c>
      <c r="D7953" s="6"/>
    </row>
    <row r="7954" spans="1:4" x14ac:dyDescent="0.25">
      <c r="A7954" s="3">
        <v>29837</v>
      </c>
      <c r="B7954" s="1">
        <v>117.98</v>
      </c>
      <c r="C7954" s="6">
        <f t="shared" si="126"/>
        <v>-1.7559787467697291E-2</v>
      </c>
      <c r="D7954" s="6"/>
    </row>
    <row r="7955" spans="1:4" x14ac:dyDescent="0.25">
      <c r="A7955" s="3">
        <v>29838</v>
      </c>
      <c r="B7955" s="1">
        <v>118.4</v>
      </c>
      <c r="C7955" s="6">
        <f t="shared" si="126"/>
        <v>3.5536038749762076E-3</v>
      </c>
      <c r="D7955" s="6"/>
    </row>
    <row r="7956" spans="1:4" x14ac:dyDescent="0.25">
      <c r="A7956" s="3">
        <v>29839</v>
      </c>
      <c r="B7956" s="1">
        <v>120.14</v>
      </c>
      <c r="C7956" s="6">
        <f t="shared" si="126"/>
        <v>1.4589006972110036E-2</v>
      </c>
      <c r="D7956" s="6"/>
    </row>
    <row r="7957" spans="1:4" x14ac:dyDescent="0.25">
      <c r="A7957" s="3">
        <v>29840</v>
      </c>
      <c r="B7957" s="1">
        <v>121.61</v>
      </c>
      <c r="C7957" s="6">
        <f t="shared" si="126"/>
        <v>1.21614735708927E-2</v>
      </c>
      <c r="D7957" s="6"/>
    </row>
    <row r="7958" spans="1:4" x14ac:dyDescent="0.25">
      <c r="A7958" s="3">
        <v>29843</v>
      </c>
      <c r="B7958" s="1">
        <v>120.66</v>
      </c>
      <c r="C7958" s="6">
        <f t="shared" si="126"/>
        <v>-7.8425299802925546E-3</v>
      </c>
      <c r="D7958" s="6"/>
    </row>
    <row r="7959" spans="1:4" x14ac:dyDescent="0.25">
      <c r="A7959" s="3">
        <v>29844</v>
      </c>
      <c r="B7959" s="1">
        <v>119.77</v>
      </c>
      <c r="C7959" s="6">
        <f t="shared" si="126"/>
        <v>-7.403436053200302E-3</v>
      </c>
      <c r="D7959" s="6"/>
    </row>
    <row r="7960" spans="1:4" x14ac:dyDescent="0.25">
      <c r="A7960" s="3">
        <v>29845</v>
      </c>
      <c r="B7960" s="1">
        <v>118.87</v>
      </c>
      <c r="C7960" s="6">
        <f t="shared" si="126"/>
        <v>-7.5427779668823499E-3</v>
      </c>
      <c r="D7960" s="6"/>
    </row>
    <row r="7961" spans="1:4" x14ac:dyDescent="0.25">
      <c r="A7961" s="3">
        <v>29846</v>
      </c>
      <c r="B7961" s="1">
        <v>117.15</v>
      </c>
      <c r="C7961" s="6">
        <f t="shared" si="126"/>
        <v>-1.4575294038728351E-2</v>
      </c>
      <c r="D7961" s="6"/>
    </row>
    <row r="7962" spans="1:4" x14ac:dyDescent="0.25">
      <c r="A7962" s="3">
        <v>29847</v>
      </c>
      <c r="B7962" s="1">
        <v>116.26</v>
      </c>
      <c r="C7962" s="6">
        <f t="shared" si="126"/>
        <v>-7.6261026806001622E-3</v>
      </c>
      <c r="D7962" s="6"/>
    </row>
    <row r="7963" spans="1:4" x14ac:dyDescent="0.25">
      <c r="A7963" s="3">
        <v>29850</v>
      </c>
      <c r="B7963" s="1">
        <v>117.24</v>
      </c>
      <c r="C7963" s="6">
        <f t="shared" si="126"/>
        <v>8.3940535694869978E-3</v>
      </c>
      <c r="D7963" s="6"/>
    </row>
    <row r="7964" spans="1:4" x14ac:dyDescent="0.25">
      <c r="A7964" s="3">
        <v>29851</v>
      </c>
      <c r="B7964" s="1">
        <v>116.68</v>
      </c>
      <c r="C7964" s="6">
        <f t="shared" si="126"/>
        <v>-4.7879708431709149E-3</v>
      </c>
      <c r="D7964" s="6"/>
    </row>
    <row r="7965" spans="1:4" x14ac:dyDescent="0.25">
      <c r="A7965" s="3">
        <v>29852</v>
      </c>
      <c r="B7965" s="1">
        <v>115.65</v>
      </c>
      <c r="C7965" s="6">
        <f t="shared" si="126"/>
        <v>-8.8667563220725266E-3</v>
      </c>
      <c r="D7965" s="6"/>
    </row>
    <row r="7966" spans="1:4" x14ac:dyDescent="0.25">
      <c r="A7966" s="3">
        <v>29853</v>
      </c>
      <c r="B7966" s="1">
        <v>115.01</v>
      </c>
      <c r="C7966" s="6">
        <f t="shared" si="126"/>
        <v>-5.5493075729581504E-3</v>
      </c>
      <c r="D7966" s="6"/>
    </row>
    <row r="7967" spans="1:4" x14ac:dyDescent="0.25">
      <c r="A7967" s="3">
        <v>29854</v>
      </c>
      <c r="B7967" s="1">
        <v>112.77</v>
      </c>
      <c r="C7967" s="6">
        <f t="shared" si="126"/>
        <v>-1.9668734860293736E-2</v>
      </c>
      <c r="D7967" s="6"/>
    </row>
    <row r="7968" spans="1:4" x14ac:dyDescent="0.25">
      <c r="A7968" s="3">
        <v>29857</v>
      </c>
      <c r="B7968" s="1">
        <v>115.53</v>
      </c>
      <c r="C7968" s="6">
        <f t="shared" si="126"/>
        <v>2.4179890250730966E-2</v>
      </c>
      <c r="D7968" s="6"/>
    </row>
    <row r="7969" spans="1:4" x14ac:dyDescent="0.25">
      <c r="A7969" s="3">
        <v>29858</v>
      </c>
      <c r="B7969" s="1">
        <v>115.94</v>
      </c>
      <c r="C7969" s="6">
        <f t="shared" si="126"/>
        <v>3.5425794166596726E-3</v>
      </c>
      <c r="D7969" s="6"/>
    </row>
    <row r="7970" spans="1:4" x14ac:dyDescent="0.25">
      <c r="A7970" s="3">
        <v>29859</v>
      </c>
      <c r="B7970" s="1">
        <v>116.18</v>
      </c>
      <c r="C7970" s="6">
        <f t="shared" si="126"/>
        <v>2.067896652799747E-3</v>
      </c>
      <c r="D7970" s="6"/>
    </row>
    <row r="7971" spans="1:4" x14ac:dyDescent="0.25">
      <c r="A7971" s="3">
        <v>29860</v>
      </c>
      <c r="B7971" s="1">
        <v>117.08</v>
      </c>
      <c r="C7971" s="6">
        <f t="shared" si="126"/>
        <v>7.7167492592986374E-3</v>
      </c>
      <c r="D7971" s="6"/>
    </row>
    <row r="7972" spans="1:4" x14ac:dyDescent="0.25">
      <c r="A7972" s="3">
        <v>29861</v>
      </c>
      <c r="B7972" s="1">
        <v>119.36</v>
      </c>
      <c r="C7972" s="6">
        <f t="shared" si="126"/>
        <v>1.9286674631765664E-2</v>
      </c>
      <c r="D7972" s="6"/>
    </row>
    <row r="7973" spans="1:4" x14ac:dyDescent="0.25">
      <c r="A7973" s="3">
        <v>29864</v>
      </c>
      <c r="B7973" s="1">
        <v>119.51</v>
      </c>
      <c r="C7973" s="6">
        <f t="shared" si="126"/>
        <v>1.2559134233389455E-3</v>
      </c>
      <c r="D7973" s="6"/>
    </row>
    <row r="7974" spans="1:4" x14ac:dyDescent="0.25">
      <c r="A7974" s="3">
        <v>29865</v>
      </c>
      <c r="B7974" s="1">
        <v>119.39</v>
      </c>
      <c r="C7974" s="6">
        <f t="shared" si="126"/>
        <v>-1.0046045214926783E-3</v>
      </c>
      <c r="D7974" s="6"/>
    </row>
    <row r="7975" spans="1:4" x14ac:dyDescent="0.25">
      <c r="A7975" s="3">
        <v>29866</v>
      </c>
      <c r="B7975" s="1">
        <v>121.31</v>
      </c>
      <c r="C7975" s="6">
        <f t="shared" si="126"/>
        <v>1.5953807425531156E-2</v>
      </c>
      <c r="D7975" s="6"/>
    </row>
    <row r="7976" spans="1:4" x14ac:dyDescent="0.25">
      <c r="A7976" s="3">
        <v>29867</v>
      </c>
      <c r="B7976" s="1">
        <v>122.31</v>
      </c>
      <c r="C7976" s="6">
        <f t="shared" si="126"/>
        <v>8.2095527164437378E-3</v>
      </c>
      <c r="D7976" s="6"/>
    </row>
    <row r="7977" spans="1:4" x14ac:dyDescent="0.25">
      <c r="A7977" s="3">
        <v>29868</v>
      </c>
      <c r="B7977" s="1">
        <v>121.45</v>
      </c>
      <c r="C7977" s="6">
        <f t="shared" si="126"/>
        <v>-7.056150051090242E-3</v>
      </c>
      <c r="D7977" s="6"/>
    </row>
    <row r="7978" spans="1:4" x14ac:dyDescent="0.25">
      <c r="A7978" s="3">
        <v>29871</v>
      </c>
      <c r="B7978" s="1">
        <v>121.21</v>
      </c>
      <c r="C7978" s="6">
        <f t="shared" si="126"/>
        <v>-1.9780769657609374E-3</v>
      </c>
      <c r="D7978" s="6"/>
    </row>
    <row r="7979" spans="1:4" x14ac:dyDescent="0.25">
      <c r="A7979" s="3">
        <v>29872</v>
      </c>
      <c r="B7979" s="1">
        <v>120.78</v>
      </c>
      <c r="C7979" s="6">
        <f t="shared" si="126"/>
        <v>-3.5538696026655107E-3</v>
      </c>
      <c r="D7979" s="6"/>
    </row>
    <row r="7980" spans="1:4" x14ac:dyDescent="0.25">
      <c r="A7980" s="3">
        <v>29873</v>
      </c>
      <c r="B7980" s="1">
        <v>118.8</v>
      </c>
      <c r="C7980" s="6">
        <f t="shared" si="126"/>
        <v>-1.6529301951210582E-2</v>
      </c>
      <c r="D7980" s="6"/>
    </row>
    <row r="7981" spans="1:4" x14ac:dyDescent="0.25">
      <c r="A7981" s="3">
        <v>29874</v>
      </c>
      <c r="B7981" s="1">
        <v>119.71</v>
      </c>
      <c r="C7981" s="6">
        <f t="shared" si="126"/>
        <v>7.6307443347339854E-3</v>
      </c>
      <c r="D7981" s="6"/>
    </row>
    <row r="7982" spans="1:4" x14ac:dyDescent="0.25">
      <c r="A7982" s="3">
        <v>29875</v>
      </c>
      <c r="B7982" s="1">
        <v>119.19</v>
      </c>
      <c r="C7982" s="6">
        <f t="shared" si="126"/>
        <v>-4.3532927686612388E-3</v>
      </c>
      <c r="D7982" s="6"/>
    </row>
    <row r="7983" spans="1:4" x14ac:dyDescent="0.25">
      <c r="A7983" s="3">
        <v>29878</v>
      </c>
      <c r="B7983" s="1">
        <v>118.98</v>
      </c>
      <c r="C7983" s="6">
        <f t="shared" si="126"/>
        <v>-1.7634467348576538E-3</v>
      </c>
      <c r="D7983" s="6"/>
    </row>
    <row r="7984" spans="1:4" x14ac:dyDescent="0.25">
      <c r="A7984" s="3">
        <v>29879</v>
      </c>
      <c r="B7984" s="1">
        <v>120.28</v>
      </c>
      <c r="C7984" s="6">
        <f t="shared" si="126"/>
        <v>1.086694636056874E-2</v>
      </c>
      <c r="D7984" s="6"/>
    </row>
    <row r="7985" spans="1:4" x14ac:dyDescent="0.25">
      <c r="A7985" s="3">
        <v>29880</v>
      </c>
      <c r="B7985" s="1">
        <v>120.1</v>
      </c>
      <c r="C7985" s="6">
        <f t="shared" si="126"/>
        <v>-1.4976290343905534E-3</v>
      </c>
      <c r="D7985" s="6"/>
    </row>
    <row r="7986" spans="1:4" x14ac:dyDescent="0.25">
      <c r="A7986" s="3">
        <v>29881</v>
      </c>
      <c r="B7986" s="1">
        <v>119.64</v>
      </c>
      <c r="C7986" s="6">
        <f t="shared" si="126"/>
        <v>-3.8374953241904846E-3</v>
      </c>
      <c r="D7986" s="6"/>
    </row>
    <row r="7987" spans="1:4" x14ac:dyDescent="0.25">
      <c r="A7987" s="3">
        <v>29882</v>
      </c>
      <c r="B7987" s="1">
        <v>118.6</v>
      </c>
      <c r="C7987" s="6">
        <f t="shared" si="126"/>
        <v>-8.730747198122257E-3</v>
      </c>
      <c r="D7987" s="6"/>
    </row>
    <row r="7988" spans="1:4" x14ac:dyDescent="0.25">
      <c r="A7988" s="3">
        <v>29885</v>
      </c>
      <c r="B7988" s="1">
        <v>118.16</v>
      </c>
      <c r="C7988" s="6">
        <f t="shared" si="126"/>
        <v>-3.7168483405006962E-3</v>
      </c>
      <c r="D7988" s="6"/>
    </row>
    <row r="7989" spans="1:4" x14ac:dyDescent="0.25">
      <c r="A7989" s="3">
        <v>29886</v>
      </c>
      <c r="B7989" s="1">
        <v>119.29</v>
      </c>
      <c r="C7989" s="6">
        <f t="shared" si="126"/>
        <v>9.5178650707301929E-3</v>
      </c>
      <c r="D7989" s="6"/>
    </row>
    <row r="7990" spans="1:4" x14ac:dyDescent="0.25">
      <c r="A7990" s="3">
        <v>29887</v>
      </c>
      <c r="B7990" s="1">
        <v>119.45</v>
      </c>
      <c r="C7990" s="6">
        <f t="shared" si="126"/>
        <v>1.3403704779641173E-3</v>
      </c>
      <c r="D7990" s="6"/>
    </row>
    <row r="7991" spans="1:4" x14ac:dyDescent="0.25">
      <c r="A7991" s="3">
        <v>29888</v>
      </c>
      <c r="B7991" s="1">
        <v>119.06</v>
      </c>
      <c r="C7991" s="6">
        <f t="shared" si="126"/>
        <v>-3.2703060465744463E-3</v>
      </c>
      <c r="D7991" s="6"/>
    </row>
    <row r="7992" spans="1:4" x14ac:dyDescent="0.25">
      <c r="A7992" s="3">
        <v>29889</v>
      </c>
      <c r="B7992" s="1">
        <v>121.89</v>
      </c>
      <c r="C7992" s="6">
        <f t="shared" si="126"/>
        <v>2.3491430942501074E-2</v>
      </c>
      <c r="D7992" s="6"/>
    </row>
    <row r="7993" spans="1:4" x14ac:dyDescent="0.25">
      <c r="A7993" s="3">
        <v>29892</v>
      </c>
      <c r="B7993" s="1">
        <v>124.2</v>
      </c>
      <c r="C7993" s="6">
        <f t="shared" si="126"/>
        <v>1.8774170831633328E-2</v>
      </c>
      <c r="D7993" s="6"/>
    </row>
    <row r="7994" spans="1:4" x14ac:dyDescent="0.25">
      <c r="A7994" s="3">
        <v>29893</v>
      </c>
      <c r="B7994" s="1">
        <v>124.8</v>
      </c>
      <c r="C7994" s="6">
        <f t="shared" si="126"/>
        <v>4.8192864359489218E-3</v>
      </c>
      <c r="D7994" s="6"/>
    </row>
    <row r="7995" spans="1:4" x14ac:dyDescent="0.25">
      <c r="A7995" s="3">
        <v>29894</v>
      </c>
      <c r="B7995" s="1">
        <v>124.74</v>
      </c>
      <c r="C7995" s="6">
        <f t="shared" si="126"/>
        <v>-4.808848373507327E-4</v>
      </c>
      <c r="D7995" s="6"/>
    </row>
    <row r="7996" spans="1:4" x14ac:dyDescent="0.25">
      <c r="A7996" s="3">
        <v>29895</v>
      </c>
      <c r="B7996" s="1">
        <v>123.54</v>
      </c>
      <c r="C7996" s="6">
        <f t="shared" si="126"/>
        <v>-9.6665808302233824E-3</v>
      </c>
      <c r="D7996" s="6"/>
    </row>
    <row r="7997" spans="1:4" x14ac:dyDescent="0.25">
      <c r="A7997" s="3">
        <v>29896</v>
      </c>
      <c r="B7997" s="1">
        <v>122.67</v>
      </c>
      <c r="C7997" s="6">
        <f t="shared" si="126"/>
        <v>-7.067167223092443E-3</v>
      </c>
      <c r="D7997" s="6"/>
    </row>
    <row r="7998" spans="1:4" x14ac:dyDescent="0.25">
      <c r="A7998" s="3">
        <v>29899</v>
      </c>
      <c r="B7998" s="1">
        <v>123.29</v>
      </c>
      <c r="C7998" s="6">
        <f t="shared" si="126"/>
        <v>5.041480835800788E-3</v>
      </c>
      <c r="D7998" s="6"/>
    </row>
    <row r="7999" spans="1:4" x14ac:dyDescent="0.25">
      <c r="A7999" s="3">
        <v>29900</v>
      </c>
      <c r="B7999" s="1">
        <v>122.7</v>
      </c>
      <c r="C7999" s="6">
        <f t="shared" si="126"/>
        <v>-4.7969521635956337E-3</v>
      </c>
      <c r="D7999" s="6"/>
    </row>
    <row r="8000" spans="1:4" x14ac:dyDescent="0.25">
      <c r="A8000" s="3">
        <v>29901</v>
      </c>
      <c r="B8000" s="1">
        <v>122.92</v>
      </c>
      <c r="C8000" s="6">
        <f t="shared" si="126"/>
        <v>1.7913855454180392E-3</v>
      </c>
      <c r="D8000" s="6"/>
    </row>
    <row r="8001" spans="1:4" x14ac:dyDescent="0.25">
      <c r="A8001" s="3">
        <v>29902</v>
      </c>
      <c r="B8001" s="1">
        <v>123.19</v>
      </c>
      <c r="C8001" s="6">
        <f t="shared" si="126"/>
        <v>2.1941417115988707E-3</v>
      </c>
      <c r="D8001" s="6"/>
    </row>
    <row r="8002" spans="1:4" x14ac:dyDescent="0.25">
      <c r="A8002" s="3">
        <v>29903</v>
      </c>
      <c r="B8002" s="1">
        <v>121.67</v>
      </c>
      <c r="C8002" s="6">
        <f t="shared" si="126"/>
        <v>-1.2415417174525004E-2</v>
      </c>
      <c r="D8002" s="6"/>
    </row>
    <row r="8003" spans="1:4" x14ac:dyDescent="0.25">
      <c r="A8003" s="3">
        <v>29906</v>
      </c>
      <c r="B8003" s="1">
        <v>120.24</v>
      </c>
      <c r="C8003" s="6">
        <f t="shared" si="126"/>
        <v>-1.1822716354638715E-2</v>
      </c>
      <c r="D8003" s="6"/>
    </row>
    <row r="8004" spans="1:4" x14ac:dyDescent="0.25">
      <c r="A8004" s="3">
        <v>29907</v>
      </c>
      <c r="B8004" s="1">
        <v>121.15</v>
      </c>
      <c r="C8004" s="6">
        <f t="shared" ref="C8004:C8067" si="127">LN(B8004/B8003)</f>
        <v>7.539701817815804E-3</v>
      </c>
      <c r="D8004" s="6"/>
    </row>
    <row r="8005" spans="1:4" x14ac:dyDescent="0.25">
      <c r="A8005" s="3">
        <v>29908</v>
      </c>
      <c r="B8005" s="1">
        <v>120.26</v>
      </c>
      <c r="C8005" s="6">
        <f t="shared" si="127"/>
        <v>-7.3733816511120957E-3</v>
      </c>
      <c r="D8005" s="6"/>
    </row>
    <row r="8006" spans="1:4" x14ac:dyDescent="0.25">
      <c r="A8006" s="3">
        <v>29909</v>
      </c>
      <c r="B8006" s="1">
        <v>120.71</v>
      </c>
      <c r="C8006" s="6">
        <f t="shared" si="127"/>
        <v>3.734909101612898E-3</v>
      </c>
      <c r="D8006" s="6"/>
    </row>
    <row r="8007" spans="1:4" x14ac:dyDescent="0.25">
      <c r="A8007" s="3">
        <v>29910</v>
      </c>
      <c r="B8007" s="1">
        <v>121.71</v>
      </c>
      <c r="C8007" s="6">
        <f t="shared" si="127"/>
        <v>8.2501911734298005E-3</v>
      </c>
      <c r="D8007" s="6"/>
    </row>
    <row r="8008" spans="1:4" x14ac:dyDescent="0.25">
      <c r="A8008" s="3">
        <v>29913</v>
      </c>
      <c r="B8008" s="1">
        <v>121.6</v>
      </c>
      <c r="C8008" s="6">
        <f t="shared" si="127"/>
        <v>-9.0419635439894261E-4</v>
      </c>
      <c r="D8008" s="6"/>
    </row>
    <row r="8009" spans="1:4" x14ac:dyDescent="0.25">
      <c r="A8009" s="3">
        <v>29914</v>
      </c>
      <c r="B8009" s="1">
        <v>123.51</v>
      </c>
      <c r="C8009" s="6">
        <f t="shared" si="127"/>
        <v>1.5585154917856512E-2</v>
      </c>
      <c r="D8009" s="6"/>
    </row>
    <row r="8010" spans="1:4" x14ac:dyDescent="0.25">
      <c r="A8010" s="3">
        <v>29915</v>
      </c>
      <c r="B8010" s="1">
        <v>124.05</v>
      </c>
      <c r="C8010" s="6">
        <f t="shared" si="127"/>
        <v>4.3625856878868486E-3</v>
      </c>
      <c r="D8010" s="6"/>
    </row>
    <row r="8011" spans="1:4" x14ac:dyDescent="0.25">
      <c r="A8011" s="3">
        <v>29917</v>
      </c>
      <c r="B8011" s="1">
        <v>125.09</v>
      </c>
      <c r="C8011" s="6">
        <f t="shared" si="127"/>
        <v>8.3487680888400997E-3</v>
      </c>
      <c r="D8011" s="6"/>
    </row>
    <row r="8012" spans="1:4" x14ac:dyDescent="0.25">
      <c r="A8012" s="3">
        <v>29920</v>
      </c>
      <c r="B8012" s="1">
        <v>126.35</v>
      </c>
      <c r="C8012" s="6">
        <f t="shared" si="127"/>
        <v>1.0022355607553284E-2</v>
      </c>
      <c r="D8012" s="6"/>
    </row>
    <row r="8013" spans="1:4" x14ac:dyDescent="0.25">
      <c r="A8013" s="3">
        <v>29921</v>
      </c>
      <c r="B8013" s="1">
        <v>126.1</v>
      </c>
      <c r="C8013" s="6">
        <f t="shared" si="127"/>
        <v>-1.9805908633293546E-3</v>
      </c>
      <c r="D8013" s="6"/>
    </row>
    <row r="8014" spans="1:4" x14ac:dyDescent="0.25">
      <c r="A8014" s="3">
        <v>29922</v>
      </c>
      <c r="B8014" s="1">
        <v>124.69</v>
      </c>
      <c r="C8014" s="6">
        <f t="shared" si="127"/>
        <v>-1.1244585962379034E-2</v>
      </c>
      <c r="D8014" s="6"/>
    </row>
    <row r="8015" spans="1:4" x14ac:dyDescent="0.25">
      <c r="A8015" s="3">
        <v>29923</v>
      </c>
      <c r="B8015" s="1">
        <v>125.12</v>
      </c>
      <c r="C8015" s="6">
        <f t="shared" si="127"/>
        <v>3.4426197885061753E-3</v>
      </c>
      <c r="D8015" s="6"/>
    </row>
    <row r="8016" spans="1:4" x14ac:dyDescent="0.25">
      <c r="A8016" s="3">
        <v>29924</v>
      </c>
      <c r="B8016" s="1">
        <v>126.26</v>
      </c>
      <c r="C8016" s="6">
        <f t="shared" si="127"/>
        <v>9.0699961424785154E-3</v>
      </c>
      <c r="D8016" s="6"/>
    </row>
    <row r="8017" spans="1:4" x14ac:dyDescent="0.25">
      <c r="A8017" s="3">
        <v>29927</v>
      </c>
      <c r="B8017" s="1">
        <v>125.19</v>
      </c>
      <c r="C8017" s="6">
        <f t="shared" si="127"/>
        <v>-8.5106896679087302E-3</v>
      </c>
      <c r="D8017" s="6"/>
    </row>
    <row r="8018" spans="1:4" x14ac:dyDescent="0.25">
      <c r="A8018" s="3">
        <v>29928</v>
      </c>
      <c r="B8018" s="1">
        <v>124.82</v>
      </c>
      <c r="C8018" s="6">
        <f t="shared" si="127"/>
        <v>-2.9598837656740775E-3</v>
      </c>
      <c r="D8018" s="6"/>
    </row>
    <row r="8019" spans="1:4" x14ac:dyDescent="0.25">
      <c r="A8019" s="3">
        <v>29929</v>
      </c>
      <c r="B8019" s="1">
        <v>125.48</v>
      </c>
      <c r="C8019" s="6">
        <f t="shared" si="127"/>
        <v>5.2736838165804529E-3</v>
      </c>
      <c r="D8019" s="6"/>
    </row>
    <row r="8020" spans="1:4" x14ac:dyDescent="0.25">
      <c r="A8020" s="3">
        <v>29930</v>
      </c>
      <c r="B8020" s="1">
        <v>125.71</v>
      </c>
      <c r="C8020" s="6">
        <f t="shared" si="127"/>
        <v>1.8312836042621023E-3</v>
      </c>
      <c r="D8020" s="6"/>
    </row>
    <row r="8021" spans="1:4" x14ac:dyDescent="0.25">
      <c r="A8021" s="3">
        <v>29931</v>
      </c>
      <c r="B8021" s="1">
        <v>124.93</v>
      </c>
      <c r="C8021" s="6">
        <f t="shared" si="127"/>
        <v>-6.2240864830017308E-3</v>
      </c>
      <c r="D8021" s="6"/>
    </row>
    <row r="8022" spans="1:4" x14ac:dyDescent="0.25">
      <c r="A8022" s="3">
        <v>29934</v>
      </c>
      <c r="B8022" s="1">
        <v>122.78</v>
      </c>
      <c r="C8022" s="6">
        <f t="shared" si="127"/>
        <v>-1.7359444444387653E-2</v>
      </c>
      <c r="D8022" s="6"/>
    </row>
    <row r="8023" spans="1:4" x14ac:dyDescent="0.25">
      <c r="A8023" s="3">
        <v>29935</v>
      </c>
      <c r="B8023" s="1">
        <v>122.99</v>
      </c>
      <c r="C8023" s="6">
        <f t="shared" si="127"/>
        <v>1.7089152549687743E-3</v>
      </c>
      <c r="D8023" s="6"/>
    </row>
    <row r="8024" spans="1:4" x14ac:dyDescent="0.25">
      <c r="A8024" s="3">
        <v>29936</v>
      </c>
      <c r="B8024" s="1">
        <v>122.42</v>
      </c>
      <c r="C8024" s="6">
        <f t="shared" si="127"/>
        <v>-4.6452958313952858E-3</v>
      </c>
      <c r="D8024" s="6"/>
    </row>
    <row r="8025" spans="1:4" x14ac:dyDescent="0.25">
      <c r="A8025" s="3">
        <v>29937</v>
      </c>
      <c r="B8025" s="1">
        <v>123.12</v>
      </c>
      <c r="C8025" s="6">
        <f t="shared" si="127"/>
        <v>5.7017341077000095E-3</v>
      </c>
      <c r="D8025" s="6"/>
    </row>
    <row r="8026" spans="1:4" x14ac:dyDescent="0.25">
      <c r="A8026" s="3">
        <v>29938</v>
      </c>
      <c r="B8026" s="1">
        <v>124</v>
      </c>
      <c r="C8026" s="6">
        <f t="shared" si="127"/>
        <v>7.1220760744131334E-3</v>
      </c>
      <c r="D8026" s="6"/>
    </row>
    <row r="8027" spans="1:4" x14ac:dyDescent="0.25">
      <c r="A8027" s="3">
        <v>29941</v>
      </c>
      <c r="B8027" s="1">
        <v>123.34</v>
      </c>
      <c r="C8027" s="6">
        <f t="shared" si="127"/>
        <v>-5.3367960416900425E-3</v>
      </c>
      <c r="D8027" s="6"/>
    </row>
    <row r="8028" spans="1:4" x14ac:dyDescent="0.25">
      <c r="A8028" s="3">
        <v>29942</v>
      </c>
      <c r="B8028" s="1">
        <v>122.88</v>
      </c>
      <c r="C8028" s="6">
        <f t="shared" si="127"/>
        <v>-3.7365001639848099E-3</v>
      </c>
      <c r="D8028" s="6"/>
    </row>
    <row r="8029" spans="1:4" x14ac:dyDescent="0.25">
      <c r="A8029" s="3">
        <v>29943</v>
      </c>
      <c r="B8029" s="1">
        <v>122.31</v>
      </c>
      <c r="C8029" s="6">
        <f t="shared" si="127"/>
        <v>-4.64946390009031E-3</v>
      </c>
      <c r="D8029" s="6"/>
    </row>
    <row r="8030" spans="1:4" x14ac:dyDescent="0.25">
      <c r="A8030" s="3">
        <v>29944</v>
      </c>
      <c r="B8030" s="1">
        <v>122.54</v>
      </c>
      <c r="C8030" s="6">
        <f t="shared" si="127"/>
        <v>1.8787017982368481E-3</v>
      </c>
      <c r="D8030" s="6"/>
    </row>
    <row r="8031" spans="1:4" x14ac:dyDescent="0.25">
      <c r="A8031" s="3">
        <v>29948</v>
      </c>
      <c r="B8031" s="1">
        <v>122.27</v>
      </c>
      <c r="C8031" s="6">
        <f t="shared" si="127"/>
        <v>-2.2057931414099278E-3</v>
      </c>
      <c r="D8031" s="6"/>
    </row>
    <row r="8032" spans="1:4" x14ac:dyDescent="0.25">
      <c r="A8032" s="3">
        <v>29949</v>
      </c>
      <c r="B8032" s="1">
        <v>121.67</v>
      </c>
      <c r="C8032" s="6">
        <f t="shared" si="127"/>
        <v>-4.919252356740976E-3</v>
      </c>
      <c r="D8032" s="6"/>
    </row>
    <row r="8033" spans="1:4" x14ac:dyDescent="0.25">
      <c r="A8033" s="3">
        <v>29950</v>
      </c>
      <c r="B8033" s="1">
        <v>122.3</v>
      </c>
      <c r="C8033" s="6">
        <f t="shared" si="127"/>
        <v>5.1645808937690356E-3</v>
      </c>
      <c r="D8033" s="6"/>
    </row>
    <row r="8034" spans="1:4" x14ac:dyDescent="0.25">
      <c r="A8034" s="3">
        <v>29951</v>
      </c>
      <c r="B8034" s="1">
        <v>122.55</v>
      </c>
      <c r="C8034" s="6">
        <f t="shared" si="127"/>
        <v>2.0420672809948488E-3</v>
      </c>
      <c r="D8034" s="6"/>
    </row>
    <row r="8035" spans="1:4" x14ac:dyDescent="0.25">
      <c r="A8035" s="3">
        <v>29955</v>
      </c>
      <c r="B8035" s="1">
        <v>122.74</v>
      </c>
      <c r="C8035" s="6">
        <f t="shared" si="127"/>
        <v>1.5491869868293187E-3</v>
      </c>
      <c r="D8035" s="6"/>
    </row>
    <row r="8036" spans="1:4" x14ac:dyDescent="0.25">
      <c r="A8036" s="3">
        <v>29956</v>
      </c>
      <c r="B8036" s="1">
        <v>120.05</v>
      </c>
      <c r="C8036" s="6">
        <f t="shared" si="127"/>
        <v>-2.2159974293688735E-2</v>
      </c>
      <c r="D8036" s="6"/>
    </row>
    <row r="8037" spans="1:4" x14ac:dyDescent="0.25">
      <c r="A8037" s="3">
        <v>29957</v>
      </c>
      <c r="B8037" s="1">
        <v>119.18</v>
      </c>
      <c r="C8037" s="6">
        <f t="shared" si="127"/>
        <v>-7.2733673484292501E-3</v>
      </c>
      <c r="D8037" s="6"/>
    </row>
    <row r="8038" spans="1:4" x14ac:dyDescent="0.25">
      <c r="A8038" s="3">
        <v>29958</v>
      </c>
      <c r="B8038" s="1">
        <v>118.93</v>
      </c>
      <c r="C8038" s="6">
        <f t="shared" si="127"/>
        <v>-2.0998705796789348E-3</v>
      </c>
      <c r="D8038" s="6"/>
    </row>
    <row r="8039" spans="1:4" x14ac:dyDescent="0.25">
      <c r="A8039" s="3">
        <v>29959</v>
      </c>
      <c r="B8039" s="1">
        <v>119.55</v>
      </c>
      <c r="C8039" s="6">
        <f t="shared" si="127"/>
        <v>5.1996091651795922E-3</v>
      </c>
      <c r="D8039" s="6"/>
    </row>
    <row r="8040" spans="1:4" x14ac:dyDescent="0.25">
      <c r="A8040" s="3">
        <v>29962</v>
      </c>
      <c r="B8040" s="1">
        <v>116.78</v>
      </c>
      <c r="C8040" s="6">
        <f t="shared" si="127"/>
        <v>-2.3442871048942195E-2</v>
      </c>
      <c r="D8040" s="6"/>
    </row>
    <row r="8041" spans="1:4" x14ac:dyDescent="0.25">
      <c r="A8041" s="3">
        <v>29963</v>
      </c>
      <c r="B8041" s="1">
        <v>116.3</v>
      </c>
      <c r="C8041" s="6">
        <f t="shared" si="127"/>
        <v>-4.1187633307728216E-3</v>
      </c>
      <c r="D8041" s="6"/>
    </row>
    <row r="8042" spans="1:4" x14ac:dyDescent="0.25">
      <c r="A8042" s="3">
        <v>29964</v>
      </c>
      <c r="B8042" s="1">
        <v>114.88</v>
      </c>
      <c r="C8042" s="6">
        <f t="shared" si="127"/>
        <v>-1.2284954224704742E-2</v>
      </c>
      <c r="D8042" s="6"/>
    </row>
    <row r="8043" spans="1:4" x14ac:dyDescent="0.25">
      <c r="A8043" s="3">
        <v>29965</v>
      </c>
      <c r="B8043" s="1">
        <v>115.54</v>
      </c>
      <c r="C8043" s="6">
        <f t="shared" si="127"/>
        <v>5.7286850532055032E-3</v>
      </c>
      <c r="D8043" s="6"/>
    </row>
    <row r="8044" spans="1:4" x14ac:dyDescent="0.25">
      <c r="A8044" s="3">
        <v>29966</v>
      </c>
      <c r="B8044" s="1">
        <v>116.33</v>
      </c>
      <c r="C8044" s="6">
        <f t="shared" si="127"/>
        <v>6.8141894755555776E-3</v>
      </c>
      <c r="D8044" s="6"/>
    </row>
    <row r="8045" spans="1:4" x14ac:dyDescent="0.25">
      <c r="A8045" s="3">
        <v>29969</v>
      </c>
      <c r="B8045" s="1">
        <v>117.22</v>
      </c>
      <c r="C8045" s="6">
        <f t="shared" si="127"/>
        <v>7.6215312196081225E-3</v>
      </c>
      <c r="D8045" s="6"/>
    </row>
    <row r="8046" spans="1:4" x14ac:dyDescent="0.25">
      <c r="A8046" s="3">
        <v>29970</v>
      </c>
      <c r="B8046" s="1">
        <v>115.97</v>
      </c>
      <c r="C8046" s="6">
        <f t="shared" si="127"/>
        <v>-1.0720974079671243E-2</v>
      </c>
      <c r="D8046" s="6"/>
    </row>
    <row r="8047" spans="1:4" x14ac:dyDescent="0.25">
      <c r="A8047" s="3">
        <v>29971</v>
      </c>
      <c r="B8047" s="1">
        <v>115.27</v>
      </c>
      <c r="C8047" s="6">
        <f t="shared" si="127"/>
        <v>-6.0543343556907275E-3</v>
      </c>
      <c r="D8047" s="6"/>
    </row>
    <row r="8048" spans="1:4" x14ac:dyDescent="0.25">
      <c r="A8048" s="3">
        <v>29972</v>
      </c>
      <c r="B8048" s="1">
        <v>115.75</v>
      </c>
      <c r="C8048" s="6">
        <f t="shared" si="127"/>
        <v>4.1554903534222649E-3</v>
      </c>
      <c r="D8048" s="6"/>
    </row>
    <row r="8049" spans="1:4" x14ac:dyDescent="0.25">
      <c r="A8049" s="3">
        <v>29973</v>
      </c>
      <c r="B8049" s="1">
        <v>115.38</v>
      </c>
      <c r="C8049" s="6">
        <f t="shared" si="127"/>
        <v>-3.2016641376000879E-3</v>
      </c>
      <c r="D8049" s="6"/>
    </row>
    <row r="8050" spans="1:4" x14ac:dyDescent="0.25">
      <c r="A8050" s="3">
        <v>29976</v>
      </c>
      <c r="B8050" s="1">
        <v>115.41</v>
      </c>
      <c r="C8050" s="6">
        <f t="shared" si="127"/>
        <v>2.59976603570076E-4</v>
      </c>
      <c r="D8050" s="6"/>
    </row>
    <row r="8051" spans="1:4" x14ac:dyDescent="0.25">
      <c r="A8051" s="3">
        <v>29977</v>
      </c>
      <c r="B8051" s="1">
        <v>115.19</v>
      </c>
      <c r="C8051" s="6">
        <f t="shared" si="127"/>
        <v>-1.9080664938984607E-3</v>
      </c>
      <c r="D8051" s="6"/>
    </row>
    <row r="8052" spans="1:4" x14ac:dyDescent="0.25">
      <c r="A8052" s="3">
        <v>29978</v>
      </c>
      <c r="B8052" s="1">
        <v>115.74</v>
      </c>
      <c r="C8052" s="6">
        <f t="shared" si="127"/>
        <v>4.7633572072776197E-3</v>
      </c>
      <c r="D8052" s="6"/>
    </row>
    <row r="8053" spans="1:4" x14ac:dyDescent="0.25">
      <c r="A8053" s="3">
        <v>29979</v>
      </c>
      <c r="B8053" s="1">
        <v>118.92</v>
      </c>
      <c r="C8053" s="6">
        <f t="shared" si="127"/>
        <v>2.7104701984204383E-2</v>
      </c>
      <c r="D8053" s="6"/>
    </row>
    <row r="8054" spans="1:4" x14ac:dyDescent="0.25">
      <c r="A8054" s="3">
        <v>29980</v>
      </c>
      <c r="B8054" s="1">
        <v>120.4</v>
      </c>
      <c r="C8054" s="6">
        <f t="shared" si="127"/>
        <v>1.2368534744823811E-2</v>
      </c>
      <c r="D8054" s="6"/>
    </row>
    <row r="8055" spans="1:4" x14ac:dyDescent="0.25">
      <c r="A8055" s="3">
        <v>29983</v>
      </c>
      <c r="B8055" s="1">
        <v>117.78</v>
      </c>
      <c r="C8055" s="6">
        <f t="shared" si="127"/>
        <v>-2.2001055358295992E-2</v>
      </c>
      <c r="D8055" s="6"/>
    </row>
    <row r="8056" spans="1:4" x14ac:dyDescent="0.25">
      <c r="A8056" s="3">
        <v>29984</v>
      </c>
      <c r="B8056" s="1">
        <v>118.01</v>
      </c>
      <c r="C8056" s="6">
        <f t="shared" si="127"/>
        <v>1.9508891212327629E-3</v>
      </c>
      <c r="D8056" s="6"/>
    </row>
    <row r="8057" spans="1:4" x14ac:dyDescent="0.25">
      <c r="A8057" s="3">
        <v>29985</v>
      </c>
      <c r="B8057" s="1">
        <v>116.48</v>
      </c>
      <c r="C8057" s="6">
        <f t="shared" si="127"/>
        <v>-1.3049782189281496E-2</v>
      </c>
      <c r="D8057" s="6"/>
    </row>
    <row r="8058" spans="1:4" x14ac:dyDescent="0.25">
      <c r="A8058" s="3">
        <v>29986</v>
      </c>
      <c r="B8058" s="1">
        <v>116.42</v>
      </c>
      <c r="C8058" s="6">
        <f t="shared" si="127"/>
        <v>-5.1524260478644018E-4</v>
      </c>
      <c r="D8058" s="6"/>
    </row>
    <row r="8059" spans="1:4" x14ac:dyDescent="0.25">
      <c r="A8059" s="3">
        <v>29987</v>
      </c>
      <c r="B8059" s="1">
        <v>117.26</v>
      </c>
      <c r="C8059" s="6">
        <f t="shared" si="127"/>
        <v>7.1893496924796537E-3</v>
      </c>
      <c r="D8059" s="6"/>
    </row>
    <row r="8060" spans="1:4" x14ac:dyDescent="0.25">
      <c r="A8060" s="3">
        <v>29990</v>
      </c>
      <c r="B8060" s="1">
        <v>114.63</v>
      </c>
      <c r="C8060" s="6">
        <f t="shared" si="127"/>
        <v>-2.268414140915085E-2</v>
      </c>
      <c r="D8060" s="6"/>
    </row>
    <row r="8061" spans="1:4" x14ac:dyDescent="0.25">
      <c r="A8061" s="3">
        <v>29991</v>
      </c>
      <c r="B8061" s="1">
        <v>113.68</v>
      </c>
      <c r="C8061" s="6">
        <f t="shared" si="127"/>
        <v>-8.3220663380729216E-3</v>
      </c>
      <c r="D8061" s="6"/>
    </row>
    <row r="8062" spans="1:4" x14ac:dyDescent="0.25">
      <c r="A8062" s="3">
        <v>29992</v>
      </c>
      <c r="B8062" s="1">
        <v>114.66</v>
      </c>
      <c r="C8062" s="6">
        <f t="shared" si="127"/>
        <v>8.583743691391435E-3</v>
      </c>
      <c r="D8062" s="6"/>
    </row>
    <row r="8063" spans="1:4" x14ac:dyDescent="0.25">
      <c r="A8063" s="3">
        <v>29993</v>
      </c>
      <c r="B8063" s="1">
        <v>114.43</v>
      </c>
      <c r="C8063" s="6">
        <f t="shared" si="127"/>
        <v>-2.0079451506132377E-3</v>
      </c>
      <c r="D8063" s="6"/>
    </row>
    <row r="8064" spans="1:4" x14ac:dyDescent="0.25">
      <c r="A8064" s="3">
        <v>29994</v>
      </c>
      <c r="B8064" s="1">
        <v>114.38</v>
      </c>
      <c r="C8064" s="6">
        <f t="shared" si="127"/>
        <v>-4.3704384245334008E-4</v>
      </c>
      <c r="D8064" s="6"/>
    </row>
    <row r="8065" spans="1:4" x14ac:dyDescent="0.25">
      <c r="A8065" s="3">
        <v>29998</v>
      </c>
      <c r="B8065" s="1">
        <v>114.06</v>
      </c>
      <c r="C8065" s="6">
        <f t="shared" si="127"/>
        <v>-2.8016127587772838E-3</v>
      </c>
      <c r="D8065" s="6"/>
    </row>
    <row r="8066" spans="1:4" x14ac:dyDescent="0.25">
      <c r="A8066" s="3">
        <v>29999</v>
      </c>
      <c r="B8066" s="1">
        <v>113.69</v>
      </c>
      <c r="C8066" s="6">
        <f t="shared" si="127"/>
        <v>-3.2491795873776409E-3</v>
      </c>
      <c r="D8066" s="6"/>
    </row>
    <row r="8067" spans="1:4" x14ac:dyDescent="0.25">
      <c r="A8067" s="3">
        <v>30000</v>
      </c>
      <c r="B8067" s="1">
        <v>113.82</v>
      </c>
      <c r="C8067" s="6">
        <f t="shared" si="127"/>
        <v>1.1428070339625849E-3</v>
      </c>
      <c r="D8067" s="6"/>
    </row>
    <row r="8068" spans="1:4" x14ac:dyDescent="0.25">
      <c r="A8068" s="3">
        <v>30001</v>
      </c>
      <c r="B8068" s="1">
        <v>113.22</v>
      </c>
      <c r="C8068" s="6">
        <f t="shared" ref="C8068:C8131" si="128">LN(B8068/B8067)</f>
        <v>-5.2854245664638857E-3</v>
      </c>
      <c r="D8068" s="6"/>
    </row>
    <row r="8069" spans="1:4" x14ac:dyDescent="0.25">
      <c r="A8069" s="3">
        <v>30004</v>
      </c>
      <c r="B8069" s="1">
        <v>111.59</v>
      </c>
      <c r="C8069" s="6">
        <f t="shared" si="128"/>
        <v>-1.4501388410904011E-2</v>
      </c>
      <c r="D8069" s="6"/>
    </row>
    <row r="8070" spans="1:4" x14ac:dyDescent="0.25">
      <c r="A8070" s="3">
        <v>30005</v>
      </c>
      <c r="B8070" s="1">
        <v>111.51</v>
      </c>
      <c r="C8070" s="6">
        <f t="shared" si="128"/>
        <v>-7.1716722033941078E-4</v>
      </c>
      <c r="D8070" s="6"/>
    </row>
    <row r="8071" spans="1:4" x14ac:dyDescent="0.25">
      <c r="A8071" s="3">
        <v>30006</v>
      </c>
      <c r="B8071" s="1">
        <v>113.47</v>
      </c>
      <c r="C8071" s="6">
        <f t="shared" si="128"/>
        <v>1.7424211825627541E-2</v>
      </c>
      <c r="D8071" s="6"/>
    </row>
    <row r="8072" spans="1:4" x14ac:dyDescent="0.25">
      <c r="A8072" s="3">
        <v>30007</v>
      </c>
      <c r="B8072" s="1">
        <v>113.21</v>
      </c>
      <c r="C8072" s="6">
        <f t="shared" si="128"/>
        <v>-2.2939837128800314E-3</v>
      </c>
      <c r="D8072" s="6"/>
    </row>
    <row r="8073" spans="1:4" x14ac:dyDescent="0.25">
      <c r="A8073" s="3">
        <v>30008</v>
      </c>
      <c r="B8073" s="1">
        <v>113.11</v>
      </c>
      <c r="C8073" s="6">
        <f t="shared" si="128"/>
        <v>-8.8370454672834361E-4</v>
      </c>
      <c r="D8073" s="6"/>
    </row>
    <row r="8074" spans="1:4" x14ac:dyDescent="0.25">
      <c r="A8074" s="3">
        <v>30011</v>
      </c>
      <c r="B8074" s="1">
        <v>113.31</v>
      </c>
      <c r="C8074" s="6">
        <f t="shared" si="128"/>
        <v>1.7666288491855098E-3</v>
      </c>
      <c r="D8074" s="6"/>
    </row>
    <row r="8075" spans="1:4" x14ac:dyDescent="0.25">
      <c r="A8075" s="3">
        <v>30012</v>
      </c>
      <c r="B8075" s="1">
        <v>112.68</v>
      </c>
      <c r="C8075" s="6">
        <f t="shared" si="128"/>
        <v>-5.5754823843032842E-3</v>
      </c>
      <c r="D8075" s="6"/>
    </row>
    <row r="8076" spans="1:4" x14ac:dyDescent="0.25">
      <c r="A8076" s="3">
        <v>30013</v>
      </c>
      <c r="B8076" s="1">
        <v>110.92</v>
      </c>
      <c r="C8076" s="6">
        <f t="shared" si="128"/>
        <v>-1.5742722260594567E-2</v>
      </c>
      <c r="D8076" s="6"/>
    </row>
    <row r="8077" spans="1:4" x14ac:dyDescent="0.25">
      <c r="A8077" s="3">
        <v>30014</v>
      </c>
      <c r="B8077" s="1">
        <v>109.88</v>
      </c>
      <c r="C8077" s="6">
        <f t="shared" si="128"/>
        <v>-9.420359520504247E-3</v>
      </c>
      <c r="D8077" s="6"/>
    </row>
    <row r="8078" spans="1:4" x14ac:dyDescent="0.25">
      <c r="A8078" s="3">
        <v>30015</v>
      </c>
      <c r="B8078" s="1">
        <v>109.34</v>
      </c>
      <c r="C8078" s="6">
        <f t="shared" si="128"/>
        <v>-4.9265677602198269E-3</v>
      </c>
      <c r="D8078" s="6"/>
    </row>
    <row r="8079" spans="1:4" x14ac:dyDescent="0.25">
      <c r="A8079" s="3">
        <v>30018</v>
      </c>
      <c r="B8079" s="1">
        <v>107.34</v>
      </c>
      <c r="C8079" s="6">
        <f t="shared" si="128"/>
        <v>-1.8460926718170366E-2</v>
      </c>
      <c r="D8079" s="6"/>
    </row>
    <row r="8080" spans="1:4" x14ac:dyDescent="0.25">
      <c r="A8080" s="3">
        <v>30019</v>
      </c>
      <c r="B8080" s="1">
        <v>108.83</v>
      </c>
      <c r="C8080" s="6">
        <f t="shared" si="128"/>
        <v>1.3785664959287468E-2</v>
      </c>
      <c r="D8080" s="6"/>
    </row>
    <row r="8081" spans="1:4" x14ac:dyDescent="0.25">
      <c r="A8081" s="3">
        <v>30020</v>
      </c>
      <c r="B8081" s="1">
        <v>109.41</v>
      </c>
      <c r="C8081" s="6">
        <f t="shared" si="128"/>
        <v>5.3152617807282051E-3</v>
      </c>
      <c r="D8081" s="6"/>
    </row>
    <row r="8082" spans="1:4" x14ac:dyDescent="0.25">
      <c r="A8082" s="3">
        <v>30021</v>
      </c>
      <c r="B8082" s="1">
        <v>109.36</v>
      </c>
      <c r="C8082" s="6">
        <f t="shared" si="128"/>
        <v>-4.5710107300435924E-4</v>
      </c>
      <c r="D8082" s="6"/>
    </row>
    <row r="8083" spans="1:4" x14ac:dyDescent="0.25">
      <c r="A8083" s="3">
        <v>30022</v>
      </c>
      <c r="B8083" s="1">
        <v>108.61</v>
      </c>
      <c r="C8083" s="6">
        <f t="shared" si="128"/>
        <v>-6.8817081237494207E-3</v>
      </c>
      <c r="D8083" s="6"/>
    </row>
    <row r="8084" spans="1:4" x14ac:dyDescent="0.25">
      <c r="A8084" s="3">
        <v>30025</v>
      </c>
      <c r="B8084" s="1">
        <v>109.45</v>
      </c>
      <c r="C8084" s="6">
        <f t="shared" si="128"/>
        <v>7.704339676927398E-3</v>
      </c>
      <c r="D8084" s="6"/>
    </row>
    <row r="8085" spans="1:4" x14ac:dyDescent="0.25">
      <c r="A8085" s="3">
        <v>30026</v>
      </c>
      <c r="B8085" s="1">
        <v>109.28</v>
      </c>
      <c r="C8085" s="6">
        <f t="shared" si="128"/>
        <v>-1.5544281463919834E-3</v>
      </c>
      <c r="D8085" s="6"/>
    </row>
    <row r="8086" spans="1:4" x14ac:dyDescent="0.25">
      <c r="A8086" s="3">
        <v>30027</v>
      </c>
      <c r="B8086" s="1">
        <v>109.08</v>
      </c>
      <c r="C8086" s="6">
        <f t="shared" si="128"/>
        <v>-1.8318378450921642E-3</v>
      </c>
      <c r="D8086" s="6"/>
    </row>
    <row r="8087" spans="1:4" x14ac:dyDescent="0.25">
      <c r="A8087" s="3">
        <v>30028</v>
      </c>
      <c r="B8087" s="1">
        <v>110.3</v>
      </c>
      <c r="C8087" s="6">
        <f t="shared" si="128"/>
        <v>1.1122368282068956E-2</v>
      </c>
      <c r="D8087" s="6"/>
    </row>
    <row r="8088" spans="1:4" x14ac:dyDescent="0.25">
      <c r="A8088" s="3">
        <v>30029</v>
      </c>
      <c r="B8088" s="1">
        <v>110.61</v>
      </c>
      <c r="C8088" s="6">
        <f t="shared" si="128"/>
        <v>2.8065746547060663E-3</v>
      </c>
      <c r="D8088" s="6"/>
    </row>
    <row r="8089" spans="1:4" x14ac:dyDescent="0.25">
      <c r="A8089" s="3">
        <v>30032</v>
      </c>
      <c r="B8089" s="1">
        <v>112.77</v>
      </c>
      <c r="C8089" s="6">
        <f t="shared" si="128"/>
        <v>1.9339845330033401E-2</v>
      </c>
      <c r="D8089" s="6"/>
    </row>
    <row r="8090" spans="1:4" x14ac:dyDescent="0.25">
      <c r="A8090" s="3">
        <v>30033</v>
      </c>
      <c r="B8090" s="1">
        <v>113.55</v>
      </c>
      <c r="C8090" s="6">
        <f t="shared" si="128"/>
        <v>6.8929223073710723E-3</v>
      </c>
      <c r="D8090" s="6"/>
    </row>
    <row r="8091" spans="1:4" x14ac:dyDescent="0.25">
      <c r="A8091" s="3">
        <v>30034</v>
      </c>
      <c r="B8091" s="1">
        <v>112.97</v>
      </c>
      <c r="C8091" s="6">
        <f t="shared" si="128"/>
        <v>-5.1209718127300762E-3</v>
      </c>
      <c r="D8091" s="6"/>
    </row>
    <row r="8092" spans="1:4" x14ac:dyDescent="0.25">
      <c r="A8092" s="3">
        <v>30035</v>
      </c>
      <c r="B8092" s="1">
        <v>113.21</v>
      </c>
      <c r="C8092" s="6">
        <f t="shared" si="128"/>
        <v>2.1222043511805811E-3</v>
      </c>
      <c r="D8092" s="6"/>
    </row>
    <row r="8093" spans="1:4" x14ac:dyDescent="0.25">
      <c r="A8093" s="3">
        <v>30036</v>
      </c>
      <c r="B8093" s="1">
        <v>111.94</v>
      </c>
      <c r="C8093" s="6">
        <f t="shared" si="128"/>
        <v>-1.1281487626804474E-2</v>
      </c>
      <c r="D8093" s="6"/>
    </row>
    <row r="8094" spans="1:4" x14ac:dyDescent="0.25">
      <c r="A8094" s="3">
        <v>30039</v>
      </c>
      <c r="B8094" s="1">
        <v>112.3</v>
      </c>
      <c r="C8094" s="6">
        <f t="shared" si="128"/>
        <v>3.210848281183995E-3</v>
      </c>
      <c r="D8094" s="6"/>
    </row>
    <row r="8095" spans="1:4" x14ac:dyDescent="0.25">
      <c r="A8095" s="3">
        <v>30040</v>
      </c>
      <c r="B8095" s="1">
        <v>112.27</v>
      </c>
      <c r="C8095" s="6">
        <f t="shared" si="128"/>
        <v>-2.6717727370936486E-4</v>
      </c>
      <c r="D8095" s="6"/>
    </row>
    <row r="8096" spans="1:4" x14ac:dyDescent="0.25">
      <c r="A8096" s="3">
        <v>30041</v>
      </c>
      <c r="B8096" s="1">
        <v>111.96</v>
      </c>
      <c r="C8096" s="6">
        <f t="shared" si="128"/>
        <v>-2.7650198234353382E-3</v>
      </c>
      <c r="D8096" s="6"/>
    </row>
    <row r="8097" spans="1:4" x14ac:dyDescent="0.25">
      <c r="A8097" s="3">
        <v>30042</v>
      </c>
      <c r="B8097" s="1">
        <v>113.79</v>
      </c>
      <c r="C8097" s="6">
        <f t="shared" si="128"/>
        <v>1.6212979721664678E-2</v>
      </c>
      <c r="D8097" s="6"/>
    </row>
    <row r="8098" spans="1:4" x14ac:dyDescent="0.25">
      <c r="A8098" s="3">
        <v>30043</v>
      </c>
      <c r="B8098" s="1">
        <v>115.12</v>
      </c>
      <c r="C8098" s="6">
        <f t="shared" si="128"/>
        <v>1.162041821019503E-2</v>
      </c>
      <c r="D8098" s="6"/>
    </row>
    <row r="8099" spans="1:4" x14ac:dyDescent="0.25">
      <c r="A8099" s="3">
        <v>30046</v>
      </c>
      <c r="B8099" s="1">
        <v>114.73</v>
      </c>
      <c r="C8099" s="6">
        <f t="shared" si="128"/>
        <v>-3.3935207680607271E-3</v>
      </c>
      <c r="D8099" s="6"/>
    </row>
    <row r="8100" spans="1:4" x14ac:dyDescent="0.25">
      <c r="A8100" s="3">
        <v>30047</v>
      </c>
      <c r="B8100" s="1">
        <v>115.36</v>
      </c>
      <c r="C8100" s="6">
        <f t="shared" si="128"/>
        <v>5.4761317255872253E-3</v>
      </c>
      <c r="D8100" s="6"/>
    </row>
    <row r="8101" spans="1:4" x14ac:dyDescent="0.25">
      <c r="A8101" s="3">
        <v>30048</v>
      </c>
      <c r="B8101" s="1">
        <v>115.46</v>
      </c>
      <c r="C8101" s="6">
        <f t="shared" si="128"/>
        <v>8.6647609614862793E-4</v>
      </c>
      <c r="D8101" s="6"/>
    </row>
    <row r="8102" spans="1:4" x14ac:dyDescent="0.25">
      <c r="A8102" s="3">
        <v>30049</v>
      </c>
      <c r="B8102" s="1">
        <v>116.22</v>
      </c>
      <c r="C8102" s="6">
        <f t="shared" si="128"/>
        <v>6.560797014172024E-3</v>
      </c>
      <c r="D8102" s="6"/>
    </row>
    <row r="8103" spans="1:4" x14ac:dyDescent="0.25">
      <c r="A8103" s="3">
        <v>30053</v>
      </c>
      <c r="B8103" s="1">
        <v>116</v>
      </c>
      <c r="C8103" s="6">
        <f t="shared" si="128"/>
        <v>-1.8947555405948668E-3</v>
      </c>
      <c r="D8103" s="6"/>
    </row>
    <row r="8104" spans="1:4" x14ac:dyDescent="0.25">
      <c r="A8104" s="3">
        <v>30054</v>
      </c>
      <c r="B8104" s="1">
        <v>115.99</v>
      </c>
      <c r="C8104" s="6">
        <f t="shared" si="128"/>
        <v>-8.6210612579883266E-5</v>
      </c>
      <c r="D8104" s="6"/>
    </row>
    <row r="8105" spans="1:4" x14ac:dyDescent="0.25">
      <c r="A8105" s="3">
        <v>30055</v>
      </c>
      <c r="B8105" s="1">
        <v>115.83</v>
      </c>
      <c r="C8105" s="6">
        <f t="shared" si="128"/>
        <v>-1.380381549530175E-3</v>
      </c>
      <c r="D8105" s="6"/>
    </row>
    <row r="8106" spans="1:4" x14ac:dyDescent="0.25">
      <c r="A8106" s="3">
        <v>30056</v>
      </c>
      <c r="B8106" s="1">
        <v>116.35</v>
      </c>
      <c r="C8106" s="6">
        <f t="shared" si="128"/>
        <v>4.479290804046041E-3</v>
      </c>
      <c r="D8106" s="6"/>
    </row>
    <row r="8107" spans="1:4" x14ac:dyDescent="0.25">
      <c r="A8107" s="3">
        <v>30057</v>
      </c>
      <c r="B8107" s="1">
        <v>116.81</v>
      </c>
      <c r="C8107" s="6">
        <f t="shared" si="128"/>
        <v>3.9457934193041716E-3</v>
      </c>
      <c r="D8107" s="6"/>
    </row>
    <row r="8108" spans="1:4" x14ac:dyDescent="0.25">
      <c r="A8108" s="3">
        <v>30060</v>
      </c>
      <c r="B8108" s="1">
        <v>116.7</v>
      </c>
      <c r="C8108" s="6">
        <f t="shared" si="128"/>
        <v>-9.4214387509450456E-4</v>
      </c>
      <c r="D8108" s="6"/>
    </row>
    <row r="8109" spans="1:4" x14ac:dyDescent="0.25">
      <c r="A8109" s="3">
        <v>30061</v>
      </c>
      <c r="B8109" s="1">
        <v>115.44</v>
      </c>
      <c r="C8109" s="6">
        <f t="shared" si="128"/>
        <v>-1.0855624826894887E-2</v>
      </c>
      <c r="D8109" s="6"/>
    </row>
    <row r="8110" spans="1:4" x14ac:dyDescent="0.25">
      <c r="A8110" s="3">
        <v>30062</v>
      </c>
      <c r="B8110" s="1">
        <v>115.72</v>
      </c>
      <c r="C8110" s="6">
        <f t="shared" si="128"/>
        <v>2.4225656423189231E-3</v>
      </c>
      <c r="D8110" s="6"/>
    </row>
    <row r="8111" spans="1:4" x14ac:dyDescent="0.25">
      <c r="A8111" s="3">
        <v>30063</v>
      </c>
      <c r="B8111" s="1">
        <v>117.19</v>
      </c>
      <c r="C8111" s="6">
        <f t="shared" si="128"/>
        <v>1.2623069162576505E-2</v>
      </c>
      <c r="D8111" s="6"/>
    </row>
    <row r="8112" spans="1:4" x14ac:dyDescent="0.25">
      <c r="A8112" s="3">
        <v>30064</v>
      </c>
      <c r="B8112" s="1">
        <v>118.64</v>
      </c>
      <c r="C8112" s="6">
        <f t="shared" si="128"/>
        <v>1.2297148559165774E-2</v>
      </c>
      <c r="D8112" s="6"/>
    </row>
    <row r="8113" spans="1:4" x14ac:dyDescent="0.25">
      <c r="A8113" s="3">
        <v>30067</v>
      </c>
      <c r="B8113" s="1">
        <v>119.26</v>
      </c>
      <c r="C8113" s="6">
        <f t="shared" si="128"/>
        <v>5.2122858652833013E-3</v>
      </c>
      <c r="D8113" s="6"/>
    </row>
    <row r="8114" spans="1:4" x14ac:dyDescent="0.25">
      <c r="A8114" s="3">
        <v>30068</v>
      </c>
      <c r="B8114" s="1">
        <v>118</v>
      </c>
      <c r="C8114" s="6">
        <f t="shared" si="128"/>
        <v>-1.0621359229295073E-2</v>
      </c>
      <c r="D8114" s="6"/>
    </row>
    <row r="8115" spans="1:4" x14ac:dyDescent="0.25">
      <c r="A8115" s="3">
        <v>30069</v>
      </c>
      <c r="B8115" s="1">
        <v>117.26</v>
      </c>
      <c r="C8115" s="6">
        <f t="shared" si="128"/>
        <v>-6.2909329295956912E-3</v>
      </c>
      <c r="D8115" s="6"/>
    </row>
    <row r="8116" spans="1:4" x14ac:dyDescent="0.25">
      <c r="A8116" s="3">
        <v>30070</v>
      </c>
      <c r="B8116" s="1">
        <v>116.14</v>
      </c>
      <c r="C8116" s="6">
        <f t="shared" si="128"/>
        <v>-9.5973315921652202E-3</v>
      </c>
      <c r="D8116" s="6"/>
    </row>
    <row r="8117" spans="1:4" x14ac:dyDescent="0.25">
      <c r="A8117" s="3">
        <v>30071</v>
      </c>
      <c r="B8117" s="1">
        <v>116.44</v>
      </c>
      <c r="C8117" s="6">
        <f t="shared" si="128"/>
        <v>2.5797589335186705E-3</v>
      </c>
      <c r="D8117" s="6"/>
    </row>
    <row r="8118" spans="1:4" x14ac:dyDescent="0.25">
      <c r="A8118" s="3">
        <v>30074</v>
      </c>
      <c r="B8118" s="1">
        <v>116.82</v>
      </c>
      <c r="C8118" s="6">
        <f t="shared" si="128"/>
        <v>3.2581697347408927E-3</v>
      </c>
      <c r="D8118" s="6"/>
    </row>
    <row r="8119" spans="1:4" x14ac:dyDescent="0.25">
      <c r="A8119" s="3">
        <v>30075</v>
      </c>
      <c r="B8119" s="1">
        <v>117.46</v>
      </c>
      <c r="C8119" s="6">
        <f t="shared" si="128"/>
        <v>5.4635614822100614E-3</v>
      </c>
      <c r="D8119" s="6"/>
    </row>
    <row r="8120" spans="1:4" x14ac:dyDescent="0.25">
      <c r="A8120" s="3">
        <v>30076</v>
      </c>
      <c r="B8120" s="1">
        <v>117.67</v>
      </c>
      <c r="C8120" s="6">
        <f t="shared" si="128"/>
        <v>1.786246381464286E-3</v>
      </c>
      <c r="D8120" s="6"/>
    </row>
    <row r="8121" spans="1:4" x14ac:dyDescent="0.25">
      <c r="A8121" s="3">
        <v>30077</v>
      </c>
      <c r="B8121" s="1">
        <v>118.68</v>
      </c>
      <c r="C8121" s="6">
        <f t="shared" si="128"/>
        <v>8.5466989467835597E-3</v>
      </c>
      <c r="D8121" s="6"/>
    </row>
    <row r="8122" spans="1:4" x14ac:dyDescent="0.25">
      <c r="A8122" s="3">
        <v>30078</v>
      </c>
      <c r="B8122" s="1">
        <v>119.47</v>
      </c>
      <c r="C8122" s="6">
        <f t="shared" si="128"/>
        <v>6.6344984065112673E-3</v>
      </c>
      <c r="D8122" s="6"/>
    </row>
    <row r="8123" spans="1:4" x14ac:dyDescent="0.25">
      <c r="A8123" s="3">
        <v>30081</v>
      </c>
      <c r="B8123" s="1">
        <v>118.38</v>
      </c>
      <c r="C8123" s="6">
        <f t="shared" si="128"/>
        <v>-9.1655045665534583E-3</v>
      </c>
      <c r="D8123" s="6"/>
    </row>
    <row r="8124" spans="1:4" x14ac:dyDescent="0.25">
      <c r="A8124" s="3">
        <v>30082</v>
      </c>
      <c r="B8124" s="1">
        <v>119.42</v>
      </c>
      <c r="C8124" s="6">
        <f t="shared" si="128"/>
        <v>8.7469018562674524E-3</v>
      </c>
      <c r="D8124" s="6"/>
    </row>
    <row r="8125" spans="1:4" x14ac:dyDescent="0.25">
      <c r="A8125" s="3">
        <v>30083</v>
      </c>
      <c r="B8125" s="1">
        <v>119.17</v>
      </c>
      <c r="C8125" s="6">
        <f t="shared" si="128"/>
        <v>-2.0956460161315363E-3</v>
      </c>
      <c r="D8125" s="6"/>
    </row>
    <row r="8126" spans="1:4" x14ac:dyDescent="0.25">
      <c r="A8126" s="3">
        <v>30084</v>
      </c>
      <c r="B8126" s="1">
        <v>118.22</v>
      </c>
      <c r="C8126" s="6">
        <f t="shared" si="128"/>
        <v>-8.003749706491441E-3</v>
      </c>
      <c r="D8126" s="6"/>
    </row>
    <row r="8127" spans="1:4" x14ac:dyDescent="0.25">
      <c r="A8127" s="3">
        <v>30085</v>
      </c>
      <c r="B8127" s="1">
        <v>118.01</v>
      </c>
      <c r="C8127" s="6">
        <f t="shared" si="128"/>
        <v>-1.7779287585659976E-3</v>
      </c>
      <c r="D8127" s="6"/>
    </row>
    <row r="8128" spans="1:4" x14ac:dyDescent="0.25">
      <c r="A8128" s="3">
        <v>30088</v>
      </c>
      <c r="B8128" s="1">
        <v>116.71</v>
      </c>
      <c r="C8128" s="6">
        <f t="shared" si="128"/>
        <v>-1.107714121339517E-2</v>
      </c>
      <c r="D8128" s="6"/>
    </row>
    <row r="8129" spans="1:4" x14ac:dyDescent="0.25">
      <c r="A8129" s="3">
        <v>30089</v>
      </c>
      <c r="B8129" s="1">
        <v>115.84</v>
      </c>
      <c r="C8129" s="6">
        <f t="shared" si="128"/>
        <v>-7.4822967868560155E-3</v>
      </c>
      <c r="D8129" s="6"/>
    </row>
    <row r="8130" spans="1:4" x14ac:dyDescent="0.25">
      <c r="A8130" s="3">
        <v>30090</v>
      </c>
      <c r="B8130" s="1">
        <v>114.89</v>
      </c>
      <c r="C8130" s="6">
        <f t="shared" si="128"/>
        <v>-8.234779772132779E-3</v>
      </c>
      <c r="D8130" s="6"/>
    </row>
    <row r="8131" spans="1:4" x14ac:dyDescent="0.25">
      <c r="A8131" s="3">
        <v>30091</v>
      </c>
      <c r="B8131" s="1">
        <v>114.59</v>
      </c>
      <c r="C8131" s="6">
        <f t="shared" si="128"/>
        <v>-2.6146084269165868E-3</v>
      </c>
      <c r="D8131" s="6"/>
    </row>
    <row r="8132" spans="1:4" x14ac:dyDescent="0.25">
      <c r="A8132" s="3">
        <v>30092</v>
      </c>
      <c r="B8132" s="1">
        <v>114.89</v>
      </c>
      <c r="C8132" s="6">
        <f t="shared" ref="C8132:C8195" si="129">LN(B8132/B8131)</f>
        <v>2.6146084269166674E-3</v>
      </c>
      <c r="D8132" s="6"/>
    </row>
    <row r="8133" spans="1:4" x14ac:dyDescent="0.25">
      <c r="A8133" s="3">
        <v>30095</v>
      </c>
      <c r="B8133" s="1">
        <v>114.79</v>
      </c>
      <c r="C8133" s="6">
        <f t="shared" si="129"/>
        <v>-8.7077678786802025E-4</v>
      </c>
      <c r="D8133" s="6"/>
    </row>
    <row r="8134" spans="1:4" x14ac:dyDescent="0.25">
      <c r="A8134" s="3">
        <v>30096</v>
      </c>
      <c r="B8134" s="1">
        <v>114.4</v>
      </c>
      <c r="C8134" s="6">
        <f t="shared" si="129"/>
        <v>-3.4032931317078069E-3</v>
      </c>
      <c r="D8134" s="6"/>
    </row>
    <row r="8135" spans="1:4" x14ac:dyDescent="0.25">
      <c r="A8135" s="3">
        <v>30097</v>
      </c>
      <c r="B8135" s="1">
        <v>113.11</v>
      </c>
      <c r="C8135" s="6">
        <f t="shared" si="129"/>
        <v>-1.134028240240789E-2</v>
      </c>
      <c r="D8135" s="6"/>
    </row>
    <row r="8136" spans="1:4" x14ac:dyDescent="0.25">
      <c r="A8136" s="3">
        <v>30098</v>
      </c>
      <c r="B8136" s="1">
        <v>112.66</v>
      </c>
      <c r="C8136" s="6">
        <f t="shared" si="129"/>
        <v>-3.9863630767217858E-3</v>
      </c>
      <c r="D8136" s="6"/>
    </row>
    <row r="8137" spans="1:4" x14ac:dyDescent="0.25">
      <c r="A8137" s="3">
        <v>30099</v>
      </c>
      <c r="B8137" s="1">
        <v>111.88</v>
      </c>
      <c r="C8137" s="6">
        <f t="shared" si="129"/>
        <v>-6.9475651328089385E-3</v>
      </c>
      <c r="D8137" s="6"/>
    </row>
    <row r="8138" spans="1:4" x14ac:dyDescent="0.25">
      <c r="A8138" s="3">
        <v>30103</v>
      </c>
      <c r="B8138" s="1">
        <v>111.68</v>
      </c>
      <c r="C8138" s="6">
        <f t="shared" si="129"/>
        <v>-1.7892293196965631E-3</v>
      </c>
      <c r="D8138" s="6"/>
    </row>
    <row r="8139" spans="1:4" x14ac:dyDescent="0.25">
      <c r="A8139" s="3">
        <v>30104</v>
      </c>
      <c r="B8139" s="1">
        <v>112.04</v>
      </c>
      <c r="C8139" s="6">
        <f t="shared" si="129"/>
        <v>3.2183113778453433E-3</v>
      </c>
      <c r="D8139" s="6"/>
    </row>
    <row r="8140" spans="1:4" x14ac:dyDescent="0.25">
      <c r="A8140" s="3">
        <v>30105</v>
      </c>
      <c r="B8140" s="1">
        <v>111.86</v>
      </c>
      <c r="C8140" s="6">
        <f t="shared" si="129"/>
        <v>-1.6078609984659033E-3</v>
      </c>
      <c r="D8140" s="6"/>
    </row>
    <row r="8141" spans="1:4" x14ac:dyDescent="0.25">
      <c r="A8141" s="3">
        <v>30106</v>
      </c>
      <c r="B8141" s="1">
        <v>110.09</v>
      </c>
      <c r="C8141" s="6">
        <f t="shared" si="129"/>
        <v>-1.5949876311130127E-2</v>
      </c>
      <c r="D8141" s="6"/>
    </row>
    <row r="8142" spans="1:4" x14ac:dyDescent="0.25">
      <c r="A8142" s="3">
        <v>30109</v>
      </c>
      <c r="B8142" s="1">
        <v>110.12</v>
      </c>
      <c r="C8142" s="6">
        <f t="shared" si="129"/>
        <v>2.7246719209477778E-4</v>
      </c>
      <c r="D8142" s="6"/>
    </row>
    <row r="8143" spans="1:4" x14ac:dyDescent="0.25">
      <c r="A8143" s="3">
        <v>30110</v>
      </c>
      <c r="B8143" s="1">
        <v>109.63</v>
      </c>
      <c r="C8143" s="6">
        <f t="shared" si="129"/>
        <v>-4.4596205879580192E-3</v>
      </c>
      <c r="D8143" s="6"/>
    </row>
    <row r="8144" spans="1:4" x14ac:dyDescent="0.25">
      <c r="A8144" s="3">
        <v>30111</v>
      </c>
      <c r="B8144" s="1">
        <v>108.99</v>
      </c>
      <c r="C8144" s="6">
        <f t="shared" si="129"/>
        <v>-5.8549247852283902E-3</v>
      </c>
      <c r="D8144" s="6"/>
    </row>
    <row r="8145" spans="1:4" x14ac:dyDescent="0.25">
      <c r="A8145" s="3">
        <v>30112</v>
      </c>
      <c r="B8145" s="1">
        <v>109.61</v>
      </c>
      <c r="C8145" s="6">
        <f t="shared" si="129"/>
        <v>5.6724763264118915E-3</v>
      </c>
      <c r="D8145" s="6"/>
    </row>
    <row r="8146" spans="1:4" x14ac:dyDescent="0.25">
      <c r="A8146" s="3">
        <v>30113</v>
      </c>
      <c r="B8146" s="1">
        <v>111.24</v>
      </c>
      <c r="C8146" s="6">
        <f t="shared" si="129"/>
        <v>1.4761418138132074E-2</v>
      </c>
      <c r="D8146" s="6"/>
    </row>
    <row r="8147" spans="1:4" x14ac:dyDescent="0.25">
      <c r="A8147" s="3">
        <v>30116</v>
      </c>
      <c r="B8147" s="1">
        <v>109.96</v>
      </c>
      <c r="C8147" s="6">
        <f t="shared" si="129"/>
        <v>-1.1573366068719169E-2</v>
      </c>
      <c r="D8147" s="6"/>
    </row>
    <row r="8148" spans="1:4" x14ac:dyDescent="0.25">
      <c r="A8148" s="3">
        <v>30117</v>
      </c>
      <c r="B8148" s="1">
        <v>109.69</v>
      </c>
      <c r="C8148" s="6">
        <f t="shared" si="129"/>
        <v>-2.4584578738021884E-3</v>
      </c>
      <c r="D8148" s="6"/>
    </row>
    <row r="8149" spans="1:4" x14ac:dyDescent="0.25">
      <c r="A8149" s="3">
        <v>30118</v>
      </c>
      <c r="B8149" s="1">
        <v>108.87</v>
      </c>
      <c r="C8149" s="6">
        <f t="shared" si="129"/>
        <v>-7.503695530154E-3</v>
      </c>
      <c r="D8149" s="6"/>
    </row>
    <row r="8150" spans="1:4" x14ac:dyDescent="0.25">
      <c r="A8150" s="3">
        <v>30119</v>
      </c>
      <c r="B8150" s="1">
        <v>107.6</v>
      </c>
      <c r="C8150" s="6">
        <f t="shared" si="129"/>
        <v>-1.1733862165404728E-2</v>
      </c>
      <c r="D8150" s="6"/>
    </row>
    <row r="8151" spans="1:4" x14ac:dyDescent="0.25">
      <c r="A8151" s="3">
        <v>30120</v>
      </c>
      <c r="B8151" s="1">
        <v>107.28</v>
      </c>
      <c r="C8151" s="6">
        <f t="shared" si="129"/>
        <v>-2.9784087542609442E-3</v>
      </c>
      <c r="D8151" s="6"/>
    </row>
    <row r="8152" spans="1:4" x14ac:dyDescent="0.25">
      <c r="A8152" s="3">
        <v>30123</v>
      </c>
      <c r="B8152" s="1">
        <v>107.2</v>
      </c>
      <c r="C8152" s="6">
        <f t="shared" si="129"/>
        <v>-7.4599033672144487E-4</v>
      </c>
      <c r="D8152" s="6"/>
    </row>
    <row r="8153" spans="1:4" x14ac:dyDescent="0.25">
      <c r="A8153" s="3">
        <v>30124</v>
      </c>
      <c r="B8153" s="1">
        <v>108.3</v>
      </c>
      <c r="C8153" s="6">
        <f t="shared" si="129"/>
        <v>1.0208905370243274E-2</v>
      </c>
      <c r="D8153" s="6"/>
    </row>
    <row r="8154" spans="1:4" x14ac:dyDescent="0.25">
      <c r="A8154" s="3">
        <v>30125</v>
      </c>
      <c r="B8154" s="1">
        <v>110.14</v>
      </c>
      <c r="C8154" s="6">
        <f t="shared" si="129"/>
        <v>1.6847129827390478E-2</v>
      </c>
      <c r="D8154" s="6"/>
    </row>
    <row r="8155" spans="1:4" x14ac:dyDescent="0.25">
      <c r="A8155" s="3">
        <v>30126</v>
      </c>
      <c r="B8155" s="1">
        <v>109.83</v>
      </c>
      <c r="C8155" s="6">
        <f t="shared" si="129"/>
        <v>-2.8185680340809109E-3</v>
      </c>
      <c r="D8155" s="6"/>
    </row>
    <row r="8156" spans="1:4" x14ac:dyDescent="0.25">
      <c r="A8156" s="3">
        <v>30127</v>
      </c>
      <c r="B8156" s="1">
        <v>109.14</v>
      </c>
      <c r="C8156" s="6">
        <f t="shared" si="129"/>
        <v>-6.302254042168603E-3</v>
      </c>
      <c r="D8156" s="6"/>
    </row>
    <row r="8157" spans="1:4" x14ac:dyDescent="0.25">
      <c r="A8157" s="3">
        <v>30130</v>
      </c>
      <c r="B8157" s="1">
        <v>110.26</v>
      </c>
      <c r="C8157" s="6">
        <f t="shared" si="129"/>
        <v>1.020975140345168E-2</v>
      </c>
      <c r="D8157" s="6"/>
    </row>
    <row r="8158" spans="1:4" x14ac:dyDescent="0.25">
      <c r="A8158" s="3">
        <v>30131</v>
      </c>
      <c r="B8158" s="1">
        <v>110.21</v>
      </c>
      <c r="C8158" s="6">
        <f t="shared" si="129"/>
        <v>-4.5357645808702358E-4</v>
      </c>
      <c r="D8158" s="6"/>
    </row>
    <row r="8159" spans="1:4" x14ac:dyDescent="0.25">
      <c r="A8159" s="3">
        <v>30132</v>
      </c>
      <c r="B8159" s="1">
        <v>109.61</v>
      </c>
      <c r="C8159" s="6">
        <f t="shared" si="129"/>
        <v>-5.4590254758184725E-3</v>
      </c>
      <c r="D8159" s="6"/>
    </row>
    <row r="8160" spans="1:4" x14ac:dyDescent="0.25">
      <c r="A8160" s="3">
        <v>30133</v>
      </c>
      <c r="B8160" s="1">
        <v>108.71</v>
      </c>
      <c r="C8160" s="6">
        <f t="shared" si="129"/>
        <v>-8.2448250117230382E-3</v>
      </c>
      <c r="D8160" s="6"/>
    </row>
    <row r="8161" spans="1:4" x14ac:dyDescent="0.25">
      <c r="A8161" s="3">
        <v>30134</v>
      </c>
      <c r="B8161" s="1">
        <v>107.65</v>
      </c>
      <c r="C8161" s="6">
        <f t="shared" si="129"/>
        <v>-9.7985624055368994E-3</v>
      </c>
      <c r="D8161" s="6"/>
    </row>
    <row r="8162" spans="1:4" x14ac:dyDescent="0.25">
      <c r="A8162" s="3">
        <v>30138</v>
      </c>
      <c r="B8162" s="1">
        <v>107.29</v>
      </c>
      <c r="C8162" s="6">
        <f t="shared" si="129"/>
        <v>-3.3497751617172348E-3</v>
      </c>
      <c r="D8162" s="6"/>
    </row>
    <row r="8163" spans="1:4" x14ac:dyDescent="0.25">
      <c r="A8163" s="3">
        <v>30139</v>
      </c>
      <c r="B8163" s="1">
        <v>107.22</v>
      </c>
      <c r="C8163" s="6">
        <f t="shared" si="129"/>
        <v>-6.5265024926328434E-4</v>
      </c>
      <c r="D8163" s="6"/>
    </row>
    <row r="8164" spans="1:4" x14ac:dyDescent="0.25">
      <c r="A8164" s="3">
        <v>30140</v>
      </c>
      <c r="B8164" s="1">
        <v>107.53</v>
      </c>
      <c r="C8164" s="6">
        <f t="shared" si="129"/>
        <v>2.8870800030432733E-3</v>
      </c>
      <c r="D8164" s="6"/>
    </row>
    <row r="8165" spans="1:4" x14ac:dyDescent="0.25">
      <c r="A8165" s="3">
        <v>30141</v>
      </c>
      <c r="B8165" s="1">
        <v>108.83</v>
      </c>
      <c r="C8165" s="6">
        <f t="shared" si="129"/>
        <v>1.2017153305535402E-2</v>
      </c>
      <c r="D8165" s="6"/>
    </row>
    <row r="8166" spans="1:4" x14ac:dyDescent="0.25">
      <c r="A8166" s="3">
        <v>30144</v>
      </c>
      <c r="B8166" s="1">
        <v>109.57</v>
      </c>
      <c r="C8166" s="6">
        <f t="shared" si="129"/>
        <v>6.7765827093315915E-3</v>
      </c>
      <c r="D8166" s="6"/>
    </row>
    <row r="8167" spans="1:4" x14ac:dyDescent="0.25">
      <c r="A8167" s="3">
        <v>30145</v>
      </c>
      <c r="B8167" s="1">
        <v>109.45</v>
      </c>
      <c r="C8167" s="6">
        <f t="shared" si="129"/>
        <v>-1.0957904484299179E-3</v>
      </c>
      <c r="D8167" s="6"/>
    </row>
    <row r="8168" spans="1:4" x14ac:dyDescent="0.25">
      <c r="A8168" s="3">
        <v>30146</v>
      </c>
      <c r="B8168" s="1">
        <v>110.44</v>
      </c>
      <c r="C8168" s="6">
        <f t="shared" si="129"/>
        <v>9.0045630930817525E-3</v>
      </c>
      <c r="D8168" s="6"/>
    </row>
    <row r="8169" spans="1:4" x14ac:dyDescent="0.25">
      <c r="A8169" s="3">
        <v>30147</v>
      </c>
      <c r="B8169" s="1">
        <v>110.47</v>
      </c>
      <c r="C8169" s="6">
        <f t="shared" si="129"/>
        <v>2.7160382223006261E-4</v>
      </c>
      <c r="D8169" s="6"/>
    </row>
    <row r="8170" spans="1:4" x14ac:dyDescent="0.25">
      <c r="A8170" s="3">
        <v>30148</v>
      </c>
      <c r="B8170" s="1">
        <v>111.07</v>
      </c>
      <c r="C8170" s="6">
        <f t="shared" si="129"/>
        <v>5.4166422948447651E-3</v>
      </c>
      <c r="D8170" s="6"/>
    </row>
    <row r="8171" spans="1:4" x14ac:dyDescent="0.25">
      <c r="A8171" s="3">
        <v>30151</v>
      </c>
      <c r="B8171" s="1">
        <v>110.73</v>
      </c>
      <c r="C8171" s="6">
        <f t="shared" si="129"/>
        <v>-3.0658274690116278E-3</v>
      </c>
      <c r="D8171" s="6"/>
    </row>
    <row r="8172" spans="1:4" x14ac:dyDescent="0.25">
      <c r="A8172" s="3">
        <v>30152</v>
      </c>
      <c r="B8172" s="1">
        <v>111.54</v>
      </c>
      <c r="C8172" s="6">
        <f t="shared" si="129"/>
        <v>7.2884652513907728E-3</v>
      </c>
      <c r="D8172" s="6"/>
    </row>
    <row r="8173" spans="1:4" x14ac:dyDescent="0.25">
      <c r="A8173" s="3">
        <v>30153</v>
      </c>
      <c r="B8173" s="1">
        <v>111.42</v>
      </c>
      <c r="C8173" s="6">
        <f t="shared" si="129"/>
        <v>-1.0764263687382887E-3</v>
      </c>
      <c r="D8173" s="6"/>
    </row>
    <row r="8174" spans="1:4" x14ac:dyDescent="0.25">
      <c r="A8174" s="3">
        <v>30154</v>
      </c>
      <c r="B8174" s="1">
        <v>111.48</v>
      </c>
      <c r="C8174" s="6">
        <f t="shared" si="129"/>
        <v>5.3835802107812835E-4</v>
      </c>
      <c r="D8174" s="6"/>
    </row>
    <row r="8175" spans="1:4" x14ac:dyDescent="0.25">
      <c r="A8175" s="3">
        <v>30155</v>
      </c>
      <c r="B8175" s="1">
        <v>111.17</v>
      </c>
      <c r="C8175" s="6">
        <f t="shared" si="129"/>
        <v>-2.7846413682238382E-3</v>
      </c>
      <c r="D8175" s="6"/>
    </row>
    <row r="8176" spans="1:4" x14ac:dyDescent="0.25">
      <c r="A8176" s="3">
        <v>30158</v>
      </c>
      <c r="B8176" s="1">
        <v>110.36</v>
      </c>
      <c r="C8176" s="6">
        <f t="shared" si="129"/>
        <v>-7.312811896438262E-3</v>
      </c>
      <c r="D8176" s="6"/>
    </row>
    <row r="8177" spans="1:4" x14ac:dyDescent="0.25">
      <c r="A8177" s="3">
        <v>30159</v>
      </c>
      <c r="B8177" s="1">
        <v>109.43</v>
      </c>
      <c r="C8177" s="6">
        <f t="shared" si="129"/>
        <v>-8.4626739187336538E-3</v>
      </c>
      <c r="D8177" s="6"/>
    </row>
    <row r="8178" spans="1:4" x14ac:dyDescent="0.25">
      <c r="A8178" s="3">
        <v>30160</v>
      </c>
      <c r="B8178" s="1">
        <v>107.74</v>
      </c>
      <c r="C8178" s="6">
        <f t="shared" si="129"/>
        <v>-1.5564158177964062E-2</v>
      </c>
      <c r="D8178" s="6"/>
    </row>
    <row r="8179" spans="1:4" x14ac:dyDescent="0.25">
      <c r="A8179" s="3">
        <v>30161</v>
      </c>
      <c r="B8179" s="1">
        <v>107.72</v>
      </c>
      <c r="C8179" s="6">
        <f t="shared" si="129"/>
        <v>-1.8564930898947834E-4</v>
      </c>
      <c r="D8179" s="6"/>
    </row>
    <row r="8180" spans="1:4" x14ac:dyDescent="0.25">
      <c r="A8180" s="3">
        <v>30162</v>
      </c>
      <c r="B8180" s="1">
        <v>107.09</v>
      </c>
      <c r="C8180" s="6">
        <f t="shared" si="129"/>
        <v>-5.8656655306144759E-3</v>
      </c>
      <c r="D8180" s="6"/>
    </row>
    <row r="8181" spans="1:4" x14ac:dyDescent="0.25">
      <c r="A8181" s="3">
        <v>30165</v>
      </c>
      <c r="B8181" s="1">
        <v>108.98</v>
      </c>
      <c r="C8181" s="6">
        <f t="shared" si="129"/>
        <v>1.749477674216866E-2</v>
      </c>
      <c r="D8181" s="6"/>
    </row>
    <row r="8182" spans="1:4" x14ac:dyDescent="0.25">
      <c r="A8182" s="3">
        <v>30166</v>
      </c>
      <c r="B8182" s="1">
        <v>107.83</v>
      </c>
      <c r="C8182" s="6">
        <f t="shared" si="129"/>
        <v>-1.0608466260971363E-2</v>
      </c>
      <c r="D8182" s="6"/>
    </row>
    <row r="8183" spans="1:4" x14ac:dyDescent="0.25">
      <c r="A8183" s="3">
        <v>30167</v>
      </c>
      <c r="B8183" s="1">
        <v>106.14</v>
      </c>
      <c r="C8183" s="6">
        <f t="shared" si="129"/>
        <v>-1.5796935494232098E-2</v>
      </c>
      <c r="D8183" s="6"/>
    </row>
    <row r="8184" spans="1:4" x14ac:dyDescent="0.25">
      <c r="A8184" s="3">
        <v>30168</v>
      </c>
      <c r="B8184" s="1">
        <v>105.16</v>
      </c>
      <c r="C8184" s="6">
        <f t="shared" si="129"/>
        <v>-9.2759775380685389E-3</v>
      </c>
      <c r="D8184" s="6"/>
    </row>
    <row r="8185" spans="1:4" x14ac:dyDescent="0.25">
      <c r="A8185" s="3">
        <v>30169</v>
      </c>
      <c r="B8185" s="1">
        <v>103.71</v>
      </c>
      <c r="C8185" s="6">
        <f t="shared" si="129"/>
        <v>-1.388445726003768E-2</v>
      </c>
      <c r="D8185" s="6"/>
    </row>
    <row r="8186" spans="1:4" x14ac:dyDescent="0.25">
      <c r="A8186" s="3">
        <v>30172</v>
      </c>
      <c r="B8186" s="1">
        <v>103.08</v>
      </c>
      <c r="C8186" s="6">
        <f t="shared" si="129"/>
        <v>-6.093156817478497E-3</v>
      </c>
      <c r="D8186" s="6"/>
    </row>
    <row r="8187" spans="1:4" x14ac:dyDescent="0.25">
      <c r="A8187" s="3">
        <v>30173</v>
      </c>
      <c r="B8187" s="1">
        <v>102.84</v>
      </c>
      <c r="C8187" s="6">
        <f t="shared" si="129"/>
        <v>-2.3310033864754783E-3</v>
      </c>
      <c r="D8187" s="6"/>
    </row>
    <row r="8188" spans="1:4" x14ac:dyDescent="0.25">
      <c r="A8188" s="3">
        <v>30174</v>
      </c>
      <c r="B8188" s="1">
        <v>102.6</v>
      </c>
      <c r="C8188" s="6">
        <f t="shared" si="129"/>
        <v>-2.3364496610197099E-3</v>
      </c>
      <c r="D8188" s="6"/>
    </row>
    <row r="8189" spans="1:4" x14ac:dyDescent="0.25">
      <c r="A8189" s="3">
        <v>30175</v>
      </c>
      <c r="B8189" s="1">
        <v>102.42</v>
      </c>
      <c r="C8189" s="6">
        <f t="shared" si="129"/>
        <v>-1.7559267022648087E-3</v>
      </c>
      <c r="D8189" s="6"/>
    </row>
    <row r="8190" spans="1:4" x14ac:dyDescent="0.25">
      <c r="A8190" s="3">
        <v>30176</v>
      </c>
      <c r="B8190" s="1">
        <v>103.85</v>
      </c>
      <c r="C8190" s="6">
        <f t="shared" si="129"/>
        <v>1.3865544287717059E-2</v>
      </c>
      <c r="D8190" s="6"/>
    </row>
    <row r="8191" spans="1:4" x14ac:dyDescent="0.25">
      <c r="A8191" s="3">
        <v>30179</v>
      </c>
      <c r="B8191" s="1">
        <v>104.09</v>
      </c>
      <c r="C8191" s="6">
        <f t="shared" si="129"/>
        <v>2.3083592052558365E-3</v>
      </c>
      <c r="D8191" s="6"/>
    </row>
    <row r="8192" spans="1:4" x14ac:dyDescent="0.25">
      <c r="A8192" s="3">
        <v>30180</v>
      </c>
      <c r="B8192" s="1">
        <v>109.04</v>
      </c>
      <c r="C8192" s="6">
        <f t="shared" si="129"/>
        <v>4.6458877860900173E-2</v>
      </c>
      <c r="D8192" s="6"/>
    </row>
    <row r="8193" spans="1:4" x14ac:dyDescent="0.25">
      <c r="A8193" s="3">
        <v>30181</v>
      </c>
      <c r="B8193" s="1">
        <v>108.54</v>
      </c>
      <c r="C8193" s="6">
        <f t="shared" si="129"/>
        <v>-4.5960187530183728E-3</v>
      </c>
      <c r="D8193" s="6"/>
    </row>
    <row r="8194" spans="1:4" x14ac:dyDescent="0.25">
      <c r="A8194" s="3">
        <v>30182</v>
      </c>
      <c r="B8194" s="1">
        <v>109.16</v>
      </c>
      <c r="C8194" s="6">
        <f t="shared" si="129"/>
        <v>5.6959272048788196E-3</v>
      </c>
      <c r="D8194" s="6"/>
    </row>
    <row r="8195" spans="1:4" x14ac:dyDescent="0.25">
      <c r="A8195" s="3">
        <v>30183</v>
      </c>
      <c r="B8195" s="1">
        <v>113.02</v>
      </c>
      <c r="C8195" s="6">
        <f t="shared" si="129"/>
        <v>3.475009836155963E-2</v>
      </c>
      <c r="D8195" s="6"/>
    </row>
    <row r="8196" spans="1:4" x14ac:dyDescent="0.25">
      <c r="A8196" s="3">
        <v>30186</v>
      </c>
      <c r="B8196" s="1">
        <v>116.11</v>
      </c>
      <c r="C8196" s="6">
        <f t="shared" ref="C8196:C8259" si="130">LN(B8196/B8195)</f>
        <v>2.6973223437217544E-2</v>
      </c>
      <c r="D8196" s="6"/>
    </row>
    <row r="8197" spans="1:4" x14ac:dyDescent="0.25">
      <c r="A8197" s="3">
        <v>30187</v>
      </c>
      <c r="B8197" s="1">
        <v>115.35</v>
      </c>
      <c r="C8197" s="6">
        <f t="shared" si="130"/>
        <v>-6.5670330191520965E-3</v>
      </c>
      <c r="D8197" s="6"/>
    </row>
    <row r="8198" spans="1:4" x14ac:dyDescent="0.25">
      <c r="A8198" s="3">
        <v>30188</v>
      </c>
      <c r="B8198" s="1">
        <v>117.58</v>
      </c>
      <c r="C8198" s="6">
        <f t="shared" si="130"/>
        <v>1.9147968354346154E-2</v>
      </c>
      <c r="D8198" s="6"/>
    </row>
    <row r="8199" spans="1:4" x14ac:dyDescent="0.25">
      <c r="A8199" s="3">
        <v>30189</v>
      </c>
      <c r="B8199" s="1">
        <v>118.55</v>
      </c>
      <c r="C8199" s="6">
        <f t="shared" si="130"/>
        <v>8.2158595373056104E-3</v>
      </c>
      <c r="D8199" s="6"/>
    </row>
    <row r="8200" spans="1:4" x14ac:dyDescent="0.25">
      <c r="A8200" s="3">
        <v>30190</v>
      </c>
      <c r="B8200" s="1">
        <v>117.11</v>
      </c>
      <c r="C8200" s="6">
        <f t="shared" si="130"/>
        <v>-1.2221148457368569E-2</v>
      </c>
      <c r="D8200" s="6"/>
    </row>
    <row r="8201" spans="1:4" x14ac:dyDescent="0.25">
      <c r="A8201" s="3">
        <v>30193</v>
      </c>
      <c r="B8201" s="1">
        <v>117.66</v>
      </c>
      <c r="C8201" s="6">
        <f t="shared" si="130"/>
        <v>4.6854453822639339E-3</v>
      </c>
      <c r="D8201" s="6"/>
    </row>
    <row r="8202" spans="1:4" x14ac:dyDescent="0.25">
      <c r="A8202" s="3">
        <v>30194</v>
      </c>
      <c r="B8202" s="1">
        <v>119.51</v>
      </c>
      <c r="C8202" s="6">
        <f t="shared" si="130"/>
        <v>1.560094044247981E-2</v>
      </c>
      <c r="D8202" s="6"/>
    </row>
    <row r="8203" spans="1:4" x14ac:dyDescent="0.25">
      <c r="A8203" s="3">
        <v>30195</v>
      </c>
      <c r="B8203" s="1">
        <v>118.25</v>
      </c>
      <c r="C8203" s="6">
        <f t="shared" si="130"/>
        <v>-1.0599022506747272E-2</v>
      </c>
      <c r="D8203" s="6"/>
    </row>
    <row r="8204" spans="1:4" x14ac:dyDescent="0.25">
      <c r="A8204" s="3">
        <v>30196</v>
      </c>
      <c r="B8204" s="1">
        <v>120.29</v>
      </c>
      <c r="C8204" s="6">
        <f t="shared" si="130"/>
        <v>1.7104466633939015E-2</v>
      </c>
      <c r="D8204" s="6"/>
    </row>
    <row r="8205" spans="1:4" x14ac:dyDescent="0.25">
      <c r="A8205" s="3">
        <v>30197</v>
      </c>
      <c r="B8205" s="1">
        <v>122.68</v>
      </c>
      <c r="C8205" s="6">
        <f t="shared" si="130"/>
        <v>1.9673845240069626E-2</v>
      </c>
      <c r="D8205" s="6"/>
    </row>
    <row r="8206" spans="1:4" x14ac:dyDescent="0.25">
      <c r="A8206" s="3">
        <v>30201</v>
      </c>
      <c r="B8206" s="1">
        <v>121.37</v>
      </c>
      <c r="C8206" s="6">
        <f t="shared" si="130"/>
        <v>-1.0735608127780679E-2</v>
      </c>
      <c r="D8206" s="6"/>
    </row>
    <row r="8207" spans="1:4" x14ac:dyDescent="0.25">
      <c r="A8207" s="3">
        <v>30202</v>
      </c>
      <c r="B8207" s="1">
        <v>122.2</v>
      </c>
      <c r="C8207" s="6">
        <f t="shared" si="130"/>
        <v>6.8153156192247979E-3</v>
      </c>
      <c r="D8207" s="6"/>
    </row>
    <row r="8208" spans="1:4" x14ac:dyDescent="0.25">
      <c r="A8208" s="3">
        <v>30203</v>
      </c>
      <c r="B8208" s="1">
        <v>121.97</v>
      </c>
      <c r="C8208" s="6">
        <f t="shared" si="130"/>
        <v>-1.8839338823481138E-3</v>
      </c>
      <c r="D8208" s="6"/>
    </row>
    <row r="8209" spans="1:4" x14ac:dyDescent="0.25">
      <c r="A8209" s="3">
        <v>30204</v>
      </c>
      <c r="B8209" s="1">
        <v>120.97</v>
      </c>
      <c r="C8209" s="6">
        <f t="shared" si="130"/>
        <v>-8.2325318833899944E-3</v>
      </c>
      <c r="D8209" s="6"/>
    </row>
    <row r="8210" spans="1:4" x14ac:dyDescent="0.25">
      <c r="A8210" s="3">
        <v>30207</v>
      </c>
      <c r="B8210" s="1">
        <v>122.24</v>
      </c>
      <c r="C8210" s="6">
        <f t="shared" si="130"/>
        <v>1.0443744446453398E-2</v>
      </c>
      <c r="D8210" s="6"/>
    </row>
    <row r="8211" spans="1:4" x14ac:dyDescent="0.25">
      <c r="A8211" s="3">
        <v>30208</v>
      </c>
      <c r="B8211" s="1">
        <v>123.1</v>
      </c>
      <c r="C8211" s="6">
        <f t="shared" si="130"/>
        <v>7.0107077721974463E-3</v>
      </c>
      <c r="D8211" s="6"/>
    </row>
    <row r="8212" spans="1:4" x14ac:dyDescent="0.25">
      <c r="A8212" s="3">
        <v>30209</v>
      </c>
      <c r="B8212" s="1">
        <v>124.29</v>
      </c>
      <c r="C8212" s="6">
        <f t="shared" si="130"/>
        <v>9.6205115670124543E-3</v>
      </c>
      <c r="D8212" s="6"/>
    </row>
    <row r="8213" spans="1:4" x14ac:dyDescent="0.25">
      <c r="A8213" s="3">
        <v>30210</v>
      </c>
      <c r="B8213" s="1">
        <v>123.77</v>
      </c>
      <c r="C8213" s="6">
        <f t="shared" si="130"/>
        <v>-4.1925402054892357E-3</v>
      </c>
      <c r="D8213" s="6"/>
    </row>
    <row r="8214" spans="1:4" x14ac:dyDescent="0.25">
      <c r="A8214" s="3">
        <v>30211</v>
      </c>
      <c r="B8214" s="1">
        <v>122.55</v>
      </c>
      <c r="C8214" s="6">
        <f t="shared" si="130"/>
        <v>-9.9058945778093231E-3</v>
      </c>
      <c r="D8214" s="6"/>
    </row>
    <row r="8215" spans="1:4" x14ac:dyDescent="0.25">
      <c r="A8215" s="3">
        <v>30214</v>
      </c>
      <c r="B8215" s="1">
        <v>122.51</v>
      </c>
      <c r="C8215" s="6">
        <f t="shared" si="130"/>
        <v>-3.2645066804228294E-4</v>
      </c>
      <c r="D8215" s="6"/>
    </row>
    <row r="8216" spans="1:4" x14ac:dyDescent="0.25">
      <c r="A8216" s="3">
        <v>30215</v>
      </c>
      <c r="B8216" s="1">
        <v>124.88</v>
      </c>
      <c r="C8216" s="6">
        <f t="shared" si="130"/>
        <v>1.9160616901097355E-2</v>
      </c>
      <c r="D8216" s="6"/>
    </row>
    <row r="8217" spans="1:4" x14ac:dyDescent="0.25">
      <c r="A8217" s="3">
        <v>30216</v>
      </c>
      <c r="B8217" s="1">
        <v>123.99</v>
      </c>
      <c r="C8217" s="6">
        <f t="shared" si="130"/>
        <v>-7.1523590154259822E-3</v>
      </c>
      <c r="D8217" s="6"/>
    </row>
    <row r="8218" spans="1:4" x14ac:dyDescent="0.25">
      <c r="A8218" s="3">
        <v>30217</v>
      </c>
      <c r="B8218" s="1">
        <v>123.81</v>
      </c>
      <c r="C8218" s="6">
        <f t="shared" si="130"/>
        <v>-1.4527847591504512E-3</v>
      </c>
      <c r="D8218" s="6"/>
    </row>
    <row r="8219" spans="1:4" x14ac:dyDescent="0.25">
      <c r="A8219" s="3">
        <v>30218</v>
      </c>
      <c r="B8219" s="1">
        <v>123.32</v>
      </c>
      <c r="C8219" s="6">
        <f t="shared" si="130"/>
        <v>-3.9655294146506495E-3</v>
      </c>
      <c r="D8219" s="6"/>
    </row>
    <row r="8220" spans="1:4" x14ac:dyDescent="0.25">
      <c r="A8220" s="3">
        <v>30221</v>
      </c>
      <c r="B8220" s="1">
        <v>123.62</v>
      </c>
      <c r="C8220" s="6">
        <f t="shared" si="130"/>
        <v>2.4297412131778461E-3</v>
      </c>
      <c r="D8220" s="6"/>
    </row>
    <row r="8221" spans="1:4" x14ac:dyDescent="0.25">
      <c r="A8221" s="3">
        <v>30222</v>
      </c>
      <c r="B8221" s="1">
        <v>123.24</v>
      </c>
      <c r="C8221" s="6">
        <f t="shared" si="130"/>
        <v>-3.0786705026601587E-3</v>
      </c>
      <c r="D8221" s="6"/>
    </row>
    <row r="8222" spans="1:4" x14ac:dyDescent="0.25">
      <c r="A8222" s="3">
        <v>30223</v>
      </c>
      <c r="B8222" s="1">
        <v>121.63</v>
      </c>
      <c r="C8222" s="6">
        <f t="shared" si="130"/>
        <v>-1.3150024098122147E-2</v>
      </c>
      <c r="D8222" s="6"/>
    </row>
    <row r="8223" spans="1:4" x14ac:dyDescent="0.25">
      <c r="A8223" s="3">
        <v>30224</v>
      </c>
      <c r="B8223" s="1">
        <v>120.42</v>
      </c>
      <c r="C8223" s="6">
        <f t="shared" si="130"/>
        <v>-9.9980175940432119E-3</v>
      </c>
      <c r="D8223" s="6"/>
    </row>
    <row r="8224" spans="1:4" x14ac:dyDescent="0.25">
      <c r="A8224" s="3">
        <v>30225</v>
      </c>
      <c r="B8224" s="1">
        <v>121.97</v>
      </c>
      <c r="C8224" s="6">
        <f t="shared" si="130"/>
        <v>1.2789480818845138E-2</v>
      </c>
      <c r="D8224" s="6"/>
    </row>
    <row r="8225" spans="1:4" x14ac:dyDescent="0.25">
      <c r="A8225" s="3">
        <v>30228</v>
      </c>
      <c r="B8225" s="1">
        <v>121.51</v>
      </c>
      <c r="C8225" s="6">
        <f t="shared" si="130"/>
        <v>-3.7785489346265069E-3</v>
      </c>
      <c r="D8225" s="6"/>
    </row>
    <row r="8226" spans="1:4" x14ac:dyDescent="0.25">
      <c r="A8226" s="3">
        <v>30229</v>
      </c>
      <c r="B8226" s="1">
        <v>121.98</v>
      </c>
      <c r="C8226" s="6">
        <f t="shared" si="130"/>
        <v>3.8605329477898378E-3</v>
      </c>
      <c r="D8226" s="6"/>
    </row>
    <row r="8227" spans="1:4" x14ac:dyDescent="0.25">
      <c r="A8227" s="3">
        <v>30230</v>
      </c>
      <c r="B8227" s="1">
        <v>125.97</v>
      </c>
      <c r="C8227" s="6">
        <f t="shared" si="130"/>
        <v>3.2186686495901284E-2</v>
      </c>
      <c r="D8227" s="6"/>
    </row>
    <row r="8228" spans="1:4" x14ac:dyDescent="0.25">
      <c r="A8228" s="3">
        <v>30231</v>
      </c>
      <c r="B8228" s="1">
        <v>128.80000000000001</v>
      </c>
      <c r="C8228" s="6">
        <f t="shared" si="130"/>
        <v>2.2217030306041687E-2</v>
      </c>
      <c r="D8228" s="6"/>
    </row>
    <row r="8229" spans="1:4" x14ac:dyDescent="0.25">
      <c r="A8229" s="3">
        <v>30232</v>
      </c>
      <c r="B8229" s="1">
        <v>131.05000000000001</v>
      </c>
      <c r="C8229" s="6">
        <f t="shared" si="130"/>
        <v>1.7318116099162159E-2</v>
      </c>
      <c r="D8229" s="6"/>
    </row>
    <row r="8230" spans="1:4" x14ac:dyDescent="0.25">
      <c r="A8230" s="3">
        <v>30235</v>
      </c>
      <c r="B8230" s="1">
        <v>134.47</v>
      </c>
      <c r="C8230" s="6">
        <f t="shared" si="130"/>
        <v>2.5762196066363072E-2</v>
      </c>
      <c r="D8230" s="6"/>
    </row>
    <row r="8231" spans="1:4" x14ac:dyDescent="0.25">
      <c r="A8231" s="3">
        <v>30236</v>
      </c>
      <c r="B8231" s="1">
        <v>134.44</v>
      </c>
      <c r="C8231" s="6">
        <f t="shared" si="130"/>
        <v>-2.2312297887369447E-4</v>
      </c>
      <c r="D8231" s="6"/>
    </row>
    <row r="8232" spans="1:4" x14ac:dyDescent="0.25">
      <c r="A8232" s="3">
        <v>30237</v>
      </c>
      <c r="B8232" s="1">
        <v>136.71</v>
      </c>
      <c r="C8232" s="6">
        <f t="shared" si="130"/>
        <v>1.6743891086995977E-2</v>
      </c>
      <c r="D8232" s="6"/>
    </row>
    <row r="8233" spans="1:4" x14ac:dyDescent="0.25">
      <c r="A8233" s="3">
        <v>30238</v>
      </c>
      <c r="B8233" s="1">
        <v>134.57</v>
      </c>
      <c r="C8233" s="6">
        <f t="shared" si="130"/>
        <v>-1.5777384190450966E-2</v>
      </c>
      <c r="D8233" s="6"/>
    </row>
    <row r="8234" spans="1:4" x14ac:dyDescent="0.25">
      <c r="A8234" s="3">
        <v>30239</v>
      </c>
      <c r="B8234" s="1">
        <v>133.57</v>
      </c>
      <c r="C8234" s="6">
        <f t="shared" si="130"/>
        <v>-7.4588247644360945E-3</v>
      </c>
      <c r="D8234" s="6"/>
    </row>
    <row r="8235" spans="1:4" x14ac:dyDescent="0.25">
      <c r="A8235" s="3">
        <v>30242</v>
      </c>
      <c r="B8235" s="1">
        <v>136.72999999999999</v>
      </c>
      <c r="C8235" s="6">
        <f t="shared" si="130"/>
        <v>2.3382493331976183E-2</v>
      </c>
      <c r="D8235" s="6"/>
    </row>
    <row r="8236" spans="1:4" x14ac:dyDescent="0.25">
      <c r="A8236" s="3">
        <v>30243</v>
      </c>
      <c r="B8236" s="1">
        <v>136.58000000000001</v>
      </c>
      <c r="C8236" s="6">
        <f t="shared" si="130"/>
        <v>-1.0976547880468899E-3</v>
      </c>
      <c r="D8236" s="6"/>
    </row>
    <row r="8237" spans="1:4" x14ac:dyDescent="0.25">
      <c r="A8237" s="3">
        <v>30244</v>
      </c>
      <c r="B8237" s="1">
        <v>139.22999999999999</v>
      </c>
      <c r="C8237" s="6">
        <f t="shared" si="130"/>
        <v>1.9216718388250818E-2</v>
      </c>
      <c r="D8237" s="6"/>
    </row>
    <row r="8238" spans="1:4" x14ac:dyDescent="0.25">
      <c r="A8238" s="3">
        <v>30245</v>
      </c>
      <c r="B8238" s="1">
        <v>139.06</v>
      </c>
      <c r="C8238" s="6">
        <f t="shared" si="130"/>
        <v>-1.2217472503222534E-3</v>
      </c>
      <c r="D8238" s="6"/>
    </row>
    <row r="8239" spans="1:4" x14ac:dyDescent="0.25">
      <c r="A8239" s="3">
        <v>30246</v>
      </c>
      <c r="B8239" s="1">
        <v>138.83000000000001</v>
      </c>
      <c r="C8239" s="6">
        <f t="shared" si="130"/>
        <v>-1.6553316241606937E-3</v>
      </c>
      <c r="D8239" s="6"/>
    </row>
    <row r="8240" spans="1:4" x14ac:dyDescent="0.25">
      <c r="A8240" s="3">
        <v>30249</v>
      </c>
      <c r="B8240" s="1">
        <v>133.32</v>
      </c>
      <c r="C8240" s="6">
        <f t="shared" si="130"/>
        <v>-4.0497909607172242E-2</v>
      </c>
      <c r="D8240" s="6"/>
    </row>
    <row r="8241" spans="1:4" x14ac:dyDescent="0.25">
      <c r="A8241" s="3">
        <v>30250</v>
      </c>
      <c r="B8241" s="1">
        <v>134.47999999999999</v>
      </c>
      <c r="C8241" s="6">
        <f t="shared" si="130"/>
        <v>8.6632356608211253E-3</v>
      </c>
      <c r="D8241" s="6"/>
    </row>
    <row r="8242" spans="1:4" x14ac:dyDescent="0.25">
      <c r="A8242" s="3">
        <v>30251</v>
      </c>
      <c r="B8242" s="1">
        <v>135.29</v>
      </c>
      <c r="C8242" s="6">
        <f t="shared" si="130"/>
        <v>6.0051335149088423E-3</v>
      </c>
      <c r="D8242" s="6"/>
    </row>
    <row r="8243" spans="1:4" x14ac:dyDescent="0.25">
      <c r="A8243" s="3">
        <v>30252</v>
      </c>
      <c r="B8243" s="1">
        <v>133.59</v>
      </c>
      <c r="C8243" s="6">
        <f t="shared" si="130"/>
        <v>-1.2645214613548081E-2</v>
      </c>
      <c r="D8243" s="6"/>
    </row>
    <row r="8244" spans="1:4" x14ac:dyDescent="0.25">
      <c r="A8244" s="3">
        <v>30253</v>
      </c>
      <c r="B8244" s="1">
        <v>133.72</v>
      </c>
      <c r="C8244" s="6">
        <f t="shared" si="130"/>
        <v>9.7265355017707835E-4</v>
      </c>
      <c r="D8244" s="6"/>
    </row>
    <row r="8245" spans="1:4" x14ac:dyDescent="0.25">
      <c r="A8245" s="3">
        <v>30256</v>
      </c>
      <c r="B8245" s="1">
        <v>135.47</v>
      </c>
      <c r="C8245" s="6">
        <f t="shared" si="130"/>
        <v>1.3002152040747081E-2</v>
      </c>
      <c r="D8245" s="6"/>
    </row>
    <row r="8246" spans="1:4" x14ac:dyDescent="0.25">
      <c r="A8246" s="3">
        <v>30257</v>
      </c>
      <c r="B8246" s="1">
        <v>137.49</v>
      </c>
      <c r="C8246" s="6">
        <f t="shared" si="130"/>
        <v>1.480097359649748E-2</v>
      </c>
      <c r="D8246" s="6"/>
    </row>
    <row r="8247" spans="1:4" x14ac:dyDescent="0.25">
      <c r="A8247" s="3">
        <v>30258</v>
      </c>
      <c r="B8247" s="1">
        <v>142.87</v>
      </c>
      <c r="C8247" s="6">
        <f t="shared" si="130"/>
        <v>3.8383938687924356E-2</v>
      </c>
      <c r="D8247" s="6"/>
    </row>
    <row r="8248" spans="1:4" x14ac:dyDescent="0.25">
      <c r="A8248" s="3">
        <v>30259</v>
      </c>
      <c r="B8248" s="1">
        <v>141.85</v>
      </c>
      <c r="C8248" s="6">
        <f t="shared" si="130"/>
        <v>-7.1649646222064793E-3</v>
      </c>
      <c r="D8248" s="6"/>
    </row>
    <row r="8249" spans="1:4" x14ac:dyDescent="0.25">
      <c r="A8249" s="3">
        <v>30260</v>
      </c>
      <c r="B8249" s="1">
        <v>142.16</v>
      </c>
      <c r="C8249" s="6">
        <f t="shared" si="130"/>
        <v>2.1830225915355824E-3</v>
      </c>
      <c r="D8249" s="6"/>
    </row>
    <row r="8250" spans="1:4" x14ac:dyDescent="0.25">
      <c r="A8250" s="3">
        <v>30263</v>
      </c>
      <c r="B8250" s="1">
        <v>140.44</v>
      </c>
      <c r="C8250" s="6">
        <f t="shared" si="130"/>
        <v>-1.2172832546164391E-2</v>
      </c>
      <c r="D8250" s="6"/>
    </row>
    <row r="8251" spans="1:4" x14ac:dyDescent="0.25">
      <c r="A8251" s="3">
        <v>30264</v>
      </c>
      <c r="B8251" s="1">
        <v>143.02000000000001</v>
      </c>
      <c r="C8251" s="6">
        <f t="shared" si="130"/>
        <v>1.820412932001857E-2</v>
      </c>
      <c r="D8251" s="6"/>
    </row>
    <row r="8252" spans="1:4" x14ac:dyDescent="0.25">
      <c r="A8252" s="3">
        <v>30265</v>
      </c>
      <c r="B8252" s="1">
        <v>141.16</v>
      </c>
      <c r="C8252" s="6">
        <f t="shared" si="130"/>
        <v>-1.3090481813180664E-2</v>
      </c>
      <c r="D8252" s="6"/>
    </row>
    <row r="8253" spans="1:4" x14ac:dyDescent="0.25">
      <c r="A8253" s="3">
        <v>30266</v>
      </c>
      <c r="B8253" s="1">
        <v>141.75</v>
      </c>
      <c r="C8253" s="6">
        <f t="shared" si="130"/>
        <v>4.170943800792107E-3</v>
      </c>
      <c r="D8253" s="6"/>
    </row>
    <row r="8254" spans="1:4" x14ac:dyDescent="0.25">
      <c r="A8254" s="3">
        <v>30267</v>
      </c>
      <c r="B8254" s="1">
        <v>139.53</v>
      </c>
      <c r="C8254" s="6">
        <f t="shared" si="130"/>
        <v>-1.5785310703746051E-2</v>
      </c>
      <c r="D8254" s="6"/>
    </row>
    <row r="8255" spans="1:4" x14ac:dyDescent="0.25">
      <c r="A8255" s="3">
        <v>30270</v>
      </c>
      <c r="B8255" s="1">
        <v>137.03</v>
      </c>
      <c r="C8255" s="6">
        <f t="shared" si="130"/>
        <v>-1.8079751946005775E-2</v>
      </c>
      <c r="D8255" s="6"/>
    </row>
    <row r="8256" spans="1:4" x14ac:dyDescent="0.25">
      <c r="A8256" s="3">
        <v>30271</v>
      </c>
      <c r="B8256" s="1">
        <v>135.41999999999999</v>
      </c>
      <c r="C8256" s="6">
        <f t="shared" si="130"/>
        <v>-1.181881990061041E-2</v>
      </c>
      <c r="D8256" s="6"/>
    </row>
    <row r="8257" spans="1:4" x14ac:dyDescent="0.25">
      <c r="A8257" s="3">
        <v>30272</v>
      </c>
      <c r="B8257" s="1">
        <v>137.93</v>
      </c>
      <c r="C8257" s="6">
        <f t="shared" si="130"/>
        <v>1.8365250029929361E-2</v>
      </c>
      <c r="D8257" s="6"/>
    </row>
    <row r="8258" spans="1:4" x14ac:dyDescent="0.25">
      <c r="A8258" s="3">
        <v>30273</v>
      </c>
      <c r="B8258" s="1">
        <v>138.34</v>
      </c>
      <c r="C8258" s="6">
        <f t="shared" si="130"/>
        <v>2.968113085010154E-3</v>
      </c>
      <c r="D8258" s="6"/>
    </row>
    <row r="8259" spans="1:4" x14ac:dyDescent="0.25">
      <c r="A8259" s="3">
        <v>30274</v>
      </c>
      <c r="B8259" s="1">
        <v>137.02000000000001</v>
      </c>
      <c r="C8259" s="6">
        <f t="shared" si="130"/>
        <v>-9.5875225976856E-3</v>
      </c>
      <c r="D8259" s="6"/>
    </row>
    <row r="8260" spans="1:4" x14ac:dyDescent="0.25">
      <c r="A8260" s="3">
        <v>30277</v>
      </c>
      <c r="B8260" s="1">
        <v>134.22</v>
      </c>
      <c r="C8260" s="6">
        <f t="shared" ref="C8260:C8323" si="131">LN(B8260/B8259)</f>
        <v>-2.0646655844659814E-2</v>
      </c>
      <c r="D8260" s="6"/>
    </row>
    <row r="8261" spans="1:4" x14ac:dyDescent="0.25">
      <c r="A8261" s="3">
        <v>30278</v>
      </c>
      <c r="B8261" s="1">
        <v>132.93</v>
      </c>
      <c r="C8261" s="6">
        <f t="shared" si="131"/>
        <v>-9.6575708505854101E-3</v>
      </c>
      <c r="D8261" s="6"/>
    </row>
    <row r="8262" spans="1:4" x14ac:dyDescent="0.25">
      <c r="A8262" s="3">
        <v>30279</v>
      </c>
      <c r="B8262" s="1">
        <v>133.88</v>
      </c>
      <c r="C8262" s="6">
        <f t="shared" si="131"/>
        <v>7.1212024636179904E-3</v>
      </c>
      <c r="D8262" s="6"/>
    </row>
    <row r="8263" spans="1:4" x14ac:dyDescent="0.25">
      <c r="A8263" s="3">
        <v>30281</v>
      </c>
      <c r="B8263" s="1">
        <v>134.88</v>
      </c>
      <c r="C8263" s="6">
        <f t="shared" si="131"/>
        <v>7.441617910419405E-3</v>
      </c>
      <c r="D8263" s="6"/>
    </row>
    <row r="8264" spans="1:4" x14ac:dyDescent="0.25">
      <c r="A8264" s="3">
        <v>30284</v>
      </c>
      <c r="B8264" s="1">
        <v>134.19999999999999</v>
      </c>
      <c r="C8264" s="6">
        <f t="shared" si="131"/>
        <v>-5.0542697159639757E-3</v>
      </c>
      <c r="D8264" s="6"/>
    </row>
    <row r="8265" spans="1:4" x14ac:dyDescent="0.25">
      <c r="A8265" s="3">
        <v>30285</v>
      </c>
      <c r="B8265" s="1">
        <v>138.53</v>
      </c>
      <c r="C8265" s="6">
        <f t="shared" si="131"/>
        <v>3.1755684132206308E-2</v>
      </c>
      <c r="D8265" s="6"/>
    </row>
    <row r="8266" spans="1:4" x14ac:dyDescent="0.25">
      <c r="A8266" s="3">
        <v>30286</v>
      </c>
      <c r="B8266" s="1">
        <v>138.72</v>
      </c>
      <c r="C8266" s="6">
        <f t="shared" si="131"/>
        <v>1.3706043624439922E-3</v>
      </c>
      <c r="D8266" s="6"/>
    </row>
    <row r="8267" spans="1:4" x14ac:dyDescent="0.25">
      <c r="A8267" s="3">
        <v>30287</v>
      </c>
      <c r="B8267" s="1">
        <v>138.82</v>
      </c>
      <c r="C8267" s="6">
        <f t="shared" si="131"/>
        <v>7.2061687920577501E-4</v>
      </c>
      <c r="D8267" s="6"/>
    </row>
    <row r="8268" spans="1:4" x14ac:dyDescent="0.25">
      <c r="A8268" s="3">
        <v>30288</v>
      </c>
      <c r="B8268" s="1">
        <v>138.69</v>
      </c>
      <c r="C8268" s="6">
        <f t="shared" si="131"/>
        <v>-9.3690324319381047E-4</v>
      </c>
      <c r="D8268" s="6"/>
    </row>
    <row r="8269" spans="1:4" x14ac:dyDescent="0.25">
      <c r="A8269" s="3">
        <v>30291</v>
      </c>
      <c r="B8269" s="1">
        <v>141.77000000000001</v>
      </c>
      <c r="C8269" s="6">
        <f t="shared" si="131"/>
        <v>2.1964799461296491E-2</v>
      </c>
      <c r="D8269" s="6"/>
    </row>
    <row r="8270" spans="1:4" x14ac:dyDescent="0.25">
      <c r="A8270" s="3">
        <v>30292</v>
      </c>
      <c r="B8270" s="1">
        <v>142.72</v>
      </c>
      <c r="C8270" s="6">
        <f t="shared" si="131"/>
        <v>6.6786427021590959E-3</v>
      </c>
      <c r="D8270" s="6"/>
    </row>
    <row r="8271" spans="1:4" x14ac:dyDescent="0.25">
      <c r="A8271" s="3">
        <v>30293</v>
      </c>
      <c r="B8271" s="1">
        <v>141.82</v>
      </c>
      <c r="C8271" s="6">
        <f t="shared" si="131"/>
        <v>-6.3260209558487013E-3</v>
      </c>
      <c r="D8271" s="6"/>
    </row>
    <row r="8272" spans="1:4" x14ac:dyDescent="0.25">
      <c r="A8272" s="3">
        <v>30294</v>
      </c>
      <c r="B8272" s="1">
        <v>140</v>
      </c>
      <c r="C8272" s="6">
        <f t="shared" si="131"/>
        <v>-1.2916225266546288E-2</v>
      </c>
      <c r="D8272" s="6"/>
    </row>
    <row r="8273" spans="1:4" x14ac:dyDescent="0.25">
      <c r="A8273" s="3">
        <v>30295</v>
      </c>
      <c r="B8273" s="1">
        <v>139.57</v>
      </c>
      <c r="C8273" s="6">
        <f t="shared" si="131"/>
        <v>-3.0761550887514074E-3</v>
      </c>
      <c r="D8273" s="6"/>
    </row>
    <row r="8274" spans="1:4" x14ac:dyDescent="0.25">
      <c r="A8274" s="3">
        <v>30298</v>
      </c>
      <c r="B8274" s="1">
        <v>139.94999999999999</v>
      </c>
      <c r="C8274" s="6">
        <f t="shared" si="131"/>
        <v>2.7189484409094748E-3</v>
      </c>
      <c r="D8274" s="6"/>
    </row>
    <row r="8275" spans="1:4" x14ac:dyDescent="0.25">
      <c r="A8275" s="3">
        <v>30299</v>
      </c>
      <c r="B8275" s="1">
        <v>137.4</v>
      </c>
      <c r="C8275" s="6">
        <f t="shared" si="131"/>
        <v>-1.8388836173213411E-2</v>
      </c>
      <c r="D8275" s="6"/>
    </row>
    <row r="8276" spans="1:4" x14ac:dyDescent="0.25">
      <c r="A8276" s="3">
        <v>30300</v>
      </c>
      <c r="B8276" s="1">
        <v>135.24</v>
      </c>
      <c r="C8276" s="6">
        <f t="shared" si="131"/>
        <v>-1.5845401948563737E-2</v>
      </c>
      <c r="D8276" s="6"/>
    </row>
    <row r="8277" spans="1:4" x14ac:dyDescent="0.25">
      <c r="A8277" s="3">
        <v>30301</v>
      </c>
      <c r="B8277" s="1">
        <v>135.30000000000001</v>
      </c>
      <c r="C8277" s="6">
        <f t="shared" si="131"/>
        <v>4.4355733705713673E-4</v>
      </c>
      <c r="D8277" s="6"/>
    </row>
    <row r="8278" spans="1:4" x14ac:dyDescent="0.25">
      <c r="A8278" s="3">
        <v>30302</v>
      </c>
      <c r="B8278" s="1">
        <v>137.49</v>
      </c>
      <c r="C8278" s="6">
        <f t="shared" si="131"/>
        <v>1.6056652012399961E-2</v>
      </c>
      <c r="D8278" s="6"/>
    </row>
    <row r="8279" spans="1:4" x14ac:dyDescent="0.25">
      <c r="A8279" s="3">
        <v>30305</v>
      </c>
      <c r="B8279" s="1">
        <v>136.25</v>
      </c>
      <c r="C8279" s="6">
        <f t="shared" si="131"/>
        <v>-9.0597536457889868E-3</v>
      </c>
      <c r="D8279" s="6"/>
    </row>
    <row r="8280" spans="1:4" x14ac:dyDescent="0.25">
      <c r="A8280" s="3">
        <v>30306</v>
      </c>
      <c r="B8280" s="1">
        <v>138.61000000000001</v>
      </c>
      <c r="C8280" s="6">
        <f t="shared" si="131"/>
        <v>1.7172800681908233E-2</v>
      </c>
      <c r="D8280" s="6"/>
    </row>
    <row r="8281" spans="1:4" x14ac:dyDescent="0.25">
      <c r="A8281" s="3">
        <v>30307</v>
      </c>
      <c r="B8281" s="1">
        <v>138.83000000000001</v>
      </c>
      <c r="C8281" s="6">
        <f t="shared" si="131"/>
        <v>1.5859288214492254E-3</v>
      </c>
      <c r="D8281" s="6"/>
    </row>
    <row r="8282" spans="1:4" x14ac:dyDescent="0.25">
      <c r="A8282" s="3">
        <v>30308</v>
      </c>
      <c r="B8282" s="1">
        <v>139.72</v>
      </c>
      <c r="C8282" s="6">
        <f t="shared" si="131"/>
        <v>6.3902568919201874E-3</v>
      </c>
      <c r="D8282" s="6"/>
    </row>
    <row r="8283" spans="1:4" x14ac:dyDescent="0.25">
      <c r="A8283" s="3">
        <v>30312</v>
      </c>
      <c r="B8283" s="1">
        <v>142.16999999999999</v>
      </c>
      <c r="C8283" s="6">
        <f t="shared" si="131"/>
        <v>1.7383104708975389E-2</v>
      </c>
      <c r="D8283" s="6"/>
    </row>
    <row r="8284" spans="1:4" x14ac:dyDescent="0.25">
      <c r="A8284" s="3">
        <v>30313</v>
      </c>
      <c r="B8284" s="1">
        <v>140.77000000000001</v>
      </c>
      <c r="C8284" s="6">
        <f t="shared" si="131"/>
        <v>-9.8961718077324734E-3</v>
      </c>
      <c r="D8284" s="6"/>
    </row>
    <row r="8285" spans="1:4" x14ac:dyDescent="0.25">
      <c r="A8285" s="3">
        <v>30314</v>
      </c>
      <c r="B8285" s="1">
        <v>141.24</v>
      </c>
      <c r="C8285" s="6">
        <f t="shared" si="131"/>
        <v>3.3332182203116905E-3</v>
      </c>
      <c r="D8285" s="6"/>
    </row>
    <row r="8286" spans="1:4" x14ac:dyDescent="0.25">
      <c r="A8286" s="3">
        <v>30315</v>
      </c>
      <c r="B8286" s="1">
        <v>140.33000000000001</v>
      </c>
      <c r="C8286" s="6">
        <f t="shared" si="131"/>
        <v>-6.4637792971412641E-3</v>
      </c>
      <c r="D8286" s="6"/>
    </row>
    <row r="8287" spans="1:4" x14ac:dyDescent="0.25">
      <c r="A8287" s="3">
        <v>30316</v>
      </c>
      <c r="B8287" s="1">
        <v>140.63999999999999</v>
      </c>
      <c r="C8287" s="6">
        <f t="shared" si="131"/>
        <v>2.2066421738223202E-3</v>
      </c>
      <c r="D8287" s="6"/>
    </row>
    <row r="8288" spans="1:4" x14ac:dyDescent="0.25">
      <c r="A8288" s="3">
        <v>30319</v>
      </c>
      <c r="B8288" s="1">
        <v>138.34</v>
      </c>
      <c r="C8288" s="6">
        <f t="shared" si="131"/>
        <v>-1.6489010764428106E-2</v>
      </c>
      <c r="D8288" s="6"/>
    </row>
    <row r="8289" spans="1:4" x14ac:dyDescent="0.25">
      <c r="A8289" s="3">
        <v>30320</v>
      </c>
      <c r="B8289" s="1">
        <v>141.36000000000001</v>
      </c>
      <c r="C8289" s="6">
        <f t="shared" si="131"/>
        <v>2.1595404839002311E-2</v>
      </c>
      <c r="D8289" s="6"/>
    </row>
    <row r="8290" spans="1:4" x14ac:dyDescent="0.25">
      <c r="A8290" s="3">
        <v>30321</v>
      </c>
      <c r="B8290" s="1">
        <v>141.96</v>
      </c>
      <c r="C8290" s="6">
        <f t="shared" si="131"/>
        <v>4.2354997668547466E-3</v>
      </c>
      <c r="D8290" s="6"/>
    </row>
    <row r="8291" spans="1:4" x14ac:dyDescent="0.25">
      <c r="A8291" s="3">
        <v>30322</v>
      </c>
      <c r="B8291" s="1">
        <v>145.27000000000001</v>
      </c>
      <c r="C8291" s="6">
        <f t="shared" si="131"/>
        <v>2.3048752106496408E-2</v>
      </c>
      <c r="D8291" s="6"/>
    </row>
    <row r="8292" spans="1:4" x14ac:dyDescent="0.25">
      <c r="A8292" s="3">
        <v>30323</v>
      </c>
      <c r="B8292" s="1">
        <v>145.18</v>
      </c>
      <c r="C8292" s="6">
        <f t="shared" si="131"/>
        <v>-6.1972802809759126E-4</v>
      </c>
      <c r="D8292" s="6"/>
    </row>
    <row r="8293" spans="1:4" x14ac:dyDescent="0.25">
      <c r="A8293" s="3">
        <v>30326</v>
      </c>
      <c r="B8293" s="1">
        <v>146.78</v>
      </c>
      <c r="C8293" s="6">
        <f t="shared" si="131"/>
        <v>1.0960515260222087E-2</v>
      </c>
      <c r="D8293" s="6"/>
    </row>
    <row r="8294" spans="1:4" x14ac:dyDescent="0.25">
      <c r="A8294" s="3">
        <v>30327</v>
      </c>
      <c r="B8294" s="1">
        <v>145.78</v>
      </c>
      <c r="C8294" s="6">
        <f t="shared" si="131"/>
        <v>-6.8362311628498143E-3</v>
      </c>
      <c r="D8294" s="6"/>
    </row>
    <row r="8295" spans="1:4" x14ac:dyDescent="0.25">
      <c r="A8295" s="3">
        <v>30328</v>
      </c>
      <c r="B8295" s="1">
        <v>146.69</v>
      </c>
      <c r="C8295" s="6">
        <f t="shared" si="131"/>
        <v>6.2228805456044367E-3</v>
      </c>
      <c r="D8295" s="6"/>
    </row>
    <row r="8296" spans="1:4" x14ac:dyDescent="0.25">
      <c r="A8296" s="3">
        <v>30329</v>
      </c>
      <c r="B8296" s="1">
        <v>145.72999999999999</v>
      </c>
      <c r="C8296" s="6">
        <f t="shared" si="131"/>
        <v>-6.5659219540661739E-3</v>
      </c>
      <c r="D8296" s="6"/>
    </row>
    <row r="8297" spans="1:4" x14ac:dyDescent="0.25">
      <c r="A8297" s="3">
        <v>30330</v>
      </c>
      <c r="B8297" s="1">
        <v>146.65</v>
      </c>
      <c r="C8297" s="6">
        <f t="shared" si="131"/>
        <v>6.2932008778547634E-3</v>
      </c>
      <c r="D8297" s="6"/>
    </row>
    <row r="8298" spans="1:4" x14ac:dyDescent="0.25">
      <c r="A8298" s="3">
        <v>30333</v>
      </c>
      <c r="B8298" s="1">
        <v>146.72</v>
      </c>
      <c r="C8298" s="6">
        <f t="shared" si="131"/>
        <v>4.7721308469466392E-4</v>
      </c>
      <c r="D8298" s="6"/>
    </row>
    <row r="8299" spans="1:4" x14ac:dyDescent="0.25">
      <c r="A8299" s="3">
        <v>30334</v>
      </c>
      <c r="B8299" s="1">
        <v>146.4</v>
      </c>
      <c r="C8299" s="6">
        <f t="shared" si="131"/>
        <v>-2.1834069809435063E-3</v>
      </c>
      <c r="D8299" s="6"/>
    </row>
    <row r="8300" spans="1:4" x14ac:dyDescent="0.25">
      <c r="A8300" s="3">
        <v>30335</v>
      </c>
      <c r="B8300" s="1">
        <v>145.27000000000001</v>
      </c>
      <c r="C8300" s="6">
        <f t="shared" si="131"/>
        <v>-7.7485216424190055E-3</v>
      </c>
      <c r="D8300" s="6"/>
    </row>
    <row r="8301" spans="1:4" x14ac:dyDescent="0.25">
      <c r="A8301" s="3">
        <v>30336</v>
      </c>
      <c r="B8301" s="1">
        <v>146.29</v>
      </c>
      <c r="C8301" s="6">
        <f t="shared" si="131"/>
        <v>6.9968731052023935E-3</v>
      </c>
      <c r="D8301" s="6"/>
    </row>
    <row r="8302" spans="1:4" x14ac:dyDescent="0.25">
      <c r="A8302" s="3">
        <v>30337</v>
      </c>
      <c r="B8302" s="1">
        <v>143.85</v>
      </c>
      <c r="C8302" s="6">
        <f t="shared" si="131"/>
        <v>-1.6819862992437741E-2</v>
      </c>
      <c r="D8302" s="6"/>
    </row>
    <row r="8303" spans="1:4" x14ac:dyDescent="0.25">
      <c r="A8303" s="3">
        <v>30340</v>
      </c>
      <c r="B8303" s="1">
        <v>139.97</v>
      </c>
      <c r="C8303" s="6">
        <f t="shared" si="131"/>
        <v>-2.7342976065002408E-2</v>
      </c>
      <c r="D8303" s="6"/>
    </row>
    <row r="8304" spans="1:4" x14ac:dyDescent="0.25">
      <c r="A8304" s="3">
        <v>30341</v>
      </c>
      <c r="B8304" s="1">
        <v>141.75</v>
      </c>
      <c r="C8304" s="6">
        <f t="shared" si="131"/>
        <v>1.2636828675307061E-2</v>
      </c>
      <c r="D8304" s="6"/>
    </row>
    <row r="8305" spans="1:4" x14ac:dyDescent="0.25">
      <c r="A8305" s="3">
        <v>30342</v>
      </c>
      <c r="B8305" s="1">
        <v>141.54</v>
      </c>
      <c r="C8305" s="6">
        <f t="shared" si="131"/>
        <v>-1.4825799602228361E-3</v>
      </c>
      <c r="D8305" s="6"/>
    </row>
    <row r="8306" spans="1:4" x14ac:dyDescent="0.25">
      <c r="A8306" s="3">
        <v>30343</v>
      </c>
      <c r="B8306" s="1">
        <v>144.27000000000001</v>
      </c>
      <c r="C8306" s="6">
        <f t="shared" si="131"/>
        <v>1.9104181310042361E-2</v>
      </c>
      <c r="D8306" s="6"/>
    </row>
    <row r="8307" spans="1:4" x14ac:dyDescent="0.25">
      <c r="A8307" s="3">
        <v>30344</v>
      </c>
      <c r="B8307" s="1">
        <v>144.51</v>
      </c>
      <c r="C8307" s="6">
        <f t="shared" si="131"/>
        <v>1.6621653525579383E-3</v>
      </c>
      <c r="D8307" s="6"/>
    </row>
    <row r="8308" spans="1:4" x14ac:dyDescent="0.25">
      <c r="A8308" s="3">
        <v>30347</v>
      </c>
      <c r="B8308" s="1">
        <v>145.30000000000001</v>
      </c>
      <c r="C8308" s="6">
        <f t="shared" si="131"/>
        <v>5.4518612659982838E-3</v>
      </c>
      <c r="D8308" s="6"/>
    </row>
    <row r="8309" spans="1:4" x14ac:dyDescent="0.25">
      <c r="A8309" s="3">
        <v>30348</v>
      </c>
      <c r="B8309" s="1">
        <v>142.96</v>
      </c>
      <c r="C8309" s="6">
        <f t="shared" si="131"/>
        <v>-1.6235699725064688E-2</v>
      </c>
      <c r="D8309" s="6"/>
    </row>
    <row r="8310" spans="1:4" x14ac:dyDescent="0.25">
      <c r="A8310" s="3">
        <v>30349</v>
      </c>
      <c r="B8310" s="1">
        <v>143.22999999999999</v>
      </c>
      <c r="C8310" s="6">
        <f t="shared" si="131"/>
        <v>1.8868589406010486E-3</v>
      </c>
      <c r="D8310" s="6"/>
    </row>
    <row r="8311" spans="1:4" x14ac:dyDescent="0.25">
      <c r="A8311" s="3">
        <v>30350</v>
      </c>
      <c r="B8311" s="1">
        <v>144.26</v>
      </c>
      <c r="C8311" s="6">
        <f t="shared" si="131"/>
        <v>7.1654972837527295E-3</v>
      </c>
      <c r="D8311" s="6"/>
    </row>
    <row r="8312" spans="1:4" x14ac:dyDescent="0.25">
      <c r="A8312" s="3">
        <v>30351</v>
      </c>
      <c r="B8312" s="1">
        <v>146.13999999999999</v>
      </c>
      <c r="C8312" s="6">
        <f t="shared" si="131"/>
        <v>1.2947839287545117E-2</v>
      </c>
      <c r="D8312" s="6"/>
    </row>
    <row r="8313" spans="1:4" x14ac:dyDescent="0.25">
      <c r="A8313" s="3">
        <v>30354</v>
      </c>
      <c r="B8313" s="1">
        <v>146.93</v>
      </c>
      <c r="C8313" s="6">
        <f t="shared" si="131"/>
        <v>5.3912165247833503E-3</v>
      </c>
      <c r="D8313" s="6"/>
    </row>
    <row r="8314" spans="1:4" x14ac:dyDescent="0.25">
      <c r="A8314" s="3">
        <v>30355</v>
      </c>
      <c r="B8314" s="1">
        <v>145.69999999999999</v>
      </c>
      <c r="C8314" s="6">
        <f t="shared" si="131"/>
        <v>-8.4065696866958833E-3</v>
      </c>
      <c r="D8314" s="6"/>
    </row>
    <row r="8315" spans="1:4" x14ac:dyDescent="0.25">
      <c r="A8315" s="3">
        <v>30356</v>
      </c>
      <c r="B8315" s="1">
        <v>145</v>
      </c>
      <c r="C8315" s="6">
        <f t="shared" si="131"/>
        <v>-4.8159707805847003E-3</v>
      </c>
      <c r="D8315" s="6"/>
    </row>
    <row r="8316" spans="1:4" x14ac:dyDescent="0.25">
      <c r="A8316" s="3">
        <v>30357</v>
      </c>
      <c r="B8316" s="1">
        <v>147.5</v>
      </c>
      <c r="C8316" s="6">
        <f t="shared" si="131"/>
        <v>1.709443335930004E-2</v>
      </c>
      <c r="D8316" s="6"/>
    </row>
    <row r="8317" spans="1:4" x14ac:dyDescent="0.25">
      <c r="A8317" s="3">
        <v>30358</v>
      </c>
      <c r="B8317" s="1">
        <v>147.65</v>
      </c>
      <c r="C8317" s="6">
        <f t="shared" si="131"/>
        <v>1.0164324100572545E-3</v>
      </c>
      <c r="D8317" s="6"/>
    </row>
    <row r="8318" spans="1:4" x14ac:dyDescent="0.25">
      <c r="A8318" s="3">
        <v>30361</v>
      </c>
      <c r="B8318" s="1">
        <v>148.93</v>
      </c>
      <c r="C8318" s="6">
        <f t="shared" si="131"/>
        <v>8.6317887078446471E-3</v>
      </c>
      <c r="D8318" s="6"/>
    </row>
    <row r="8319" spans="1:4" x14ac:dyDescent="0.25">
      <c r="A8319" s="3">
        <v>30362</v>
      </c>
      <c r="B8319" s="1">
        <v>148.30000000000001</v>
      </c>
      <c r="C8319" s="6">
        <f t="shared" si="131"/>
        <v>-4.2391477538897999E-3</v>
      </c>
      <c r="D8319" s="6"/>
    </row>
    <row r="8320" spans="1:4" x14ac:dyDescent="0.25">
      <c r="A8320" s="3">
        <v>30363</v>
      </c>
      <c r="B8320" s="1">
        <v>147.43</v>
      </c>
      <c r="C8320" s="6">
        <f t="shared" si="131"/>
        <v>-5.8837622821580936E-3</v>
      </c>
      <c r="D8320" s="6"/>
    </row>
    <row r="8321" spans="1:4" x14ac:dyDescent="0.25">
      <c r="A8321" s="3">
        <v>30364</v>
      </c>
      <c r="B8321" s="1">
        <v>147.44</v>
      </c>
      <c r="C8321" s="6">
        <f t="shared" si="131"/>
        <v>6.7826499839314128E-5</v>
      </c>
      <c r="D8321" s="6"/>
    </row>
    <row r="8322" spans="1:4" x14ac:dyDescent="0.25">
      <c r="A8322" s="3">
        <v>30365</v>
      </c>
      <c r="B8322" s="1">
        <v>148</v>
      </c>
      <c r="C8322" s="6">
        <f t="shared" si="131"/>
        <v>3.7909604025473239E-3</v>
      </c>
      <c r="D8322" s="6"/>
    </row>
    <row r="8323" spans="1:4" x14ac:dyDescent="0.25">
      <c r="A8323" s="3">
        <v>30369</v>
      </c>
      <c r="B8323" s="1">
        <v>145.47999999999999</v>
      </c>
      <c r="C8323" s="6">
        <f t="shared" si="131"/>
        <v>-1.7173653645326827E-2</v>
      </c>
      <c r="D8323" s="6"/>
    </row>
    <row r="8324" spans="1:4" x14ac:dyDescent="0.25">
      <c r="A8324" s="3">
        <v>30370</v>
      </c>
      <c r="B8324" s="1">
        <v>146.79</v>
      </c>
      <c r="C8324" s="6">
        <f t="shared" ref="C8324:C8387" si="132">LN(B8324/B8323)</f>
        <v>8.9643738503536758E-3</v>
      </c>
      <c r="D8324" s="6"/>
    </row>
    <row r="8325" spans="1:4" x14ac:dyDescent="0.25">
      <c r="A8325" s="3">
        <v>30371</v>
      </c>
      <c r="B8325" s="1">
        <v>149.6</v>
      </c>
      <c r="C8325" s="6">
        <f t="shared" si="132"/>
        <v>1.8962071571235046E-2</v>
      </c>
      <c r="D8325" s="6"/>
    </row>
    <row r="8326" spans="1:4" x14ac:dyDescent="0.25">
      <c r="A8326" s="3">
        <v>30372</v>
      </c>
      <c r="B8326" s="1">
        <v>149.74</v>
      </c>
      <c r="C8326" s="6">
        <f t="shared" si="132"/>
        <v>9.3539126216232293E-4</v>
      </c>
      <c r="D8326" s="6"/>
    </row>
    <row r="8327" spans="1:4" x14ac:dyDescent="0.25">
      <c r="A8327" s="3">
        <v>30375</v>
      </c>
      <c r="B8327" s="1">
        <v>148.06</v>
      </c>
      <c r="C8327" s="6">
        <f t="shared" si="132"/>
        <v>-1.1282859787586965E-2</v>
      </c>
      <c r="D8327" s="6"/>
    </row>
    <row r="8328" spans="1:4" x14ac:dyDescent="0.25">
      <c r="A8328" s="3">
        <v>30376</v>
      </c>
      <c r="B8328" s="1">
        <v>150.88</v>
      </c>
      <c r="C8328" s="6">
        <f t="shared" si="132"/>
        <v>1.8867221870194989E-2</v>
      </c>
      <c r="D8328" s="6"/>
    </row>
    <row r="8329" spans="1:4" x14ac:dyDescent="0.25">
      <c r="A8329" s="3">
        <v>30377</v>
      </c>
      <c r="B8329" s="1">
        <v>152.30000000000001</v>
      </c>
      <c r="C8329" s="6">
        <f t="shared" si="132"/>
        <v>9.3674410159687842E-3</v>
      </c>
      <c r="D8329" s="6"/>
    </row>
    <row r="8330" spans="1:4" x14ac:dyDescent="0.25">
      <c r="A8330" s="3">
        <v>30378</v>
      </c>
      <c r="B8330" s="1">
        <v>153.47999999999999</v>
      </c>
      <c r="C8330" s="6">
        <f t="shared" si="132"/>
        <v>7.7180054776354381E-3</v>
      </c>
      <c r="D8330" s="6"/>
    </row>
    <row r="8331" spans="1:4" x14ac:dyDescent="0.25">
      <c r="A8331" s="3">
        <v>30379</v>
      </c>
      <c r="B8331" s="1">
        <v>153.66999999999999</v>
      </c>
      <c r="C8331" s="6">
        <f t="shared" si="132"/>
        <v>1.2371806884894513E-3</v>
      </c>
      <c r="D8331" s="6"/>
    </row>
    <row r="8332" spans="1:4" x14ac:dyDescent="0.25">
      <c r="A8332" s="3">
        <v>30382</v>
      </c>
      <c r="B8332" s="1">
        <v>153.66999999999999</v>
      </c>
      <c r="C8332" s="6">
        <f t="shared" si="132"/>
        <v>0</v>
      </c>
      <c r="D8332" s="6"/>
    </row>
    <row r="8333" spans="1:4" x14ac:dyDescent="0.25">
      <c r="A8333" s="3">
        <v>30383</v>
      </c>
      <c r="B8333" s="1">
        <v>151.26</v>
      </c>
      <c r="C8333" s="6">
        <f t="shared" si="132"/>
        <v>-1.5807235639357473E-2</v>
      </c>
      <c r="D8333" s="6"/>
    </row>
    <row r="8334" spans="1:4" x14ac:dyDescent="0.25">
      <c r="A8334" s="3">
        <v>30384</v>
      </c>
      <c r="B8334" s="1">
        <v>152.87</v>
      </c>
      <c r="C8334" s="6">
        <f t="shared" si="132"/>
        <v>1.0587676585059443E-2</v>
      </c>
      <c r="D8334" s="6"/>
    </row>
    <row r="8335" spans="1:4" x14ac:dyDescent="0.25">
      <c r="A8335" s="3">
        <v>30385</v>
      </c>
      <c r="B8335" s="1">
        <v>151.80000000000001</v>
      </c>
      <c r="C8335" s="6">
        <f t="shared" si="132"/>
        <v>-7.0240220514131372E-3</v>
      </c>
      <c r="D8335" s="6"/>
    </row>
    <row r="8336" spans="1:4" x14ac:dyDescent="0.25">
      <c r="A8336" s="3">
        <v>30386</v>
      </c>
      <c r="B8336" s="1">
        <v>151.24</v>
      </c>
      <c r="C8336" s="6">
        <f t="shared" si="132"/>
        <v>-3.6958859387974984E-3</v>
      </c>
      <c r="D8336" s="6"/>
    </row>
    <row r="8337" spans="1:4" x14ac:dyDescent="0.25">
      <c r="A8337" s="3">
        <v>30389</v>
      </c>
      <c r="B8337" s="1">
        <v>150.83000000000001</v>
      </c>
      <c r="C8337" s="6">
        <f t="shared" si="132"/>
        <v>-2.7146042425711548E-3</v>
      </c>
      <c r="D8337" s="6"/>
    </row>
    <row r="8338" spans="1:4" x14ac:dyDescent="0.25">
      <c r="A8338" s="3">
        <v>30390</v>
      </c>
      <c r="B8338" s="1">
        <v>151.37</v>
      </c>
      <c r="C8338" s="6">
        <f t="shared" si="132"/>
        <v>3.5737959943128923E-3</v>
      </c>
      <c r="D8338" s="6"/>
    </row>
    <row r="8339" spans="1:4" x14ac:dyDescent="0.25">
      <c r="A8339" s="3">
        <v>30391</v>
      </c>
      <c r="B8339" s="1">
        <v>149.81</v>
      </c>
      <c r="C8339" s="6">
        <f t="shared" si="132"/>
        <v>-1.0359346245183232E-2</v>
      </c>
      <c r="D8339" s="6"/>
    </row>
    <row r="8340" spans="1:4" x14ac:dyDescent="0.25">
      <c r="A8340" s="3">
        <v>30392</v>
      </c>
      <c r="B8340" s="1">
        <v>149.59</v>
      </c>
      <c r="C8340" s="6">
        <f t="shared" si="132"/>
        <v>-1.469606142921037E-3</v>
      </c>
      <c r="D8340" s="6"/>
    </row>
    <row r="8341" spans="1:4" x14ac:dyDescent="0.25">
      <c r="A8341" s="3">
        <v>30393</v>
      </c>
      <c r="B8341" s="1">
        <v>149.9</v>
      </c>
      <c r="C8341" s="6">
        <f t="shared" si="132"/>
        <v>2.0701867221824114E-3</v>
      </c>
      <c r="D8341" s="6"/>
    </row>
    <row r="8342" spans="1:4" x14ac:dyDescent="0.25">
      <c r="A8342" s="3">
        <v>30396</v>
      </c>
      <c r="B8342" s="1">
        <v>151.19</v>
      </c>
      <c r="C8342" s="6">
        <f t="shared" si="132"/>
        <v>8.5689188835577895E-3</v>
      </c>
      <c r="D8342" s="6"/>
    </row>
    <row r="8343" spans="1:4" x14ac:dyDescent="0.25">
      <c r="A8343" s="3">
        <v>30397</v>
      </c>
      <c r="B8343" s="1">
        <v>150.66</v>
      </c>
      <c r="C8343" s="6">
        <f t="shared" si="132"/>
        <v>-3.5116815945612024E-3</v>
      </c>
      <c r="D8343" s="6"/>
    </row>
    <row r="8344" spans="1:4" x14ac:dyDescent="0.25">
      <c r="A8344" s="3">
        <v>30398</v>
      </c>
      <c r="B8344" s="1">
        <v>152.81</v>
      </c>
      <c r="C8344" s="6">
        <f t="shared" si="132"/>
        <v>1.4169677219617245E-2</v>
      </c>
      <c r="D8344" s="6"/>
    </row>
    <row r="8345" spans="1:4" x14ac:dyDescent="0.25">
      <c r="A8345" s="3">
        <v>30399</v>
      </c>
      <c r="B8345" s="1">
        <v>153.37</v>
      </c>
      <c r="C8345" s="6">
        <f t="shared" si="132"/>
        <v>3.6579830455225632E-3</v>
      </c>
      <c r="D8345" s="6"/>
    </row>
    <row r="8346" spans="1:4" x14ac:dyDescent="0.25">
      <c r="A8346" s="3">
        <v>30400</v>
      </c>
      <c r="B8346" s="1">
        <v>152.66999999999999</v>
      </c>
      <c r="C8346" s="6">
        <f t="shared" si="132"/>
        <v>-4.5745733938375721E-3</v>
      </c>
      <c r="D8346" s="6"/>
    </row>
    <row r="8347" spans="1:4" x14ac:dyDescent="0.25">
      <c r="A8347" s="3">
        <v>30403</v>
      </c>
      <c r="B8347" s="1">
        <v>151.85</v>
      </c>
      <c r="C8347" s="6">
        <f t="shared" si="132"/>
        <v>-5.3855377770931469E-3</v>
      </c>
      <c r="D8347" s="6"/>
    </row>
    <row r="8348" spans="1:4" x14ac:dyDescent="0.25">
      <c r="A8348" s="3">
        <v>30404</v>
      </c>
      <c r="B8348" s="1">
        <v>151.59</v>
      </c>
      <c r="C8348" s="6">
        <f t="shared" si="132"/>
        <v>-1.7136835198308515E-3</v>
      </c>
      <c r="D8348" s="6"/>
    </row>
    <row r="8349" spans="1:4" x14ac:dyDescent="0.25">
      <c r="A8349" s="3">
        <v>30405</v>
      </c>
      <c r="B8349" s="1">
        <v>153.38999999999999</v>
      </c>
      <c r="C8349" s="6">
        <f t="shared" si="132"/>
        <v>1.1804189788090445E-2</v>
      </c>
      <c r="D8349" s="6"/>
    </row>
    <row r="8350" spans="1:4" x14ac:dyDescent="0.25">
      <c r="A8350" s="3">
        <v>30406</v>
      </c>
      <c r="B8350" s="1">
        <v>152.96</v>
      </c>
      <c r="C8350" s="6">
        <f t="shared" si="132"/>
        <v>-2.8072484569263089E-3</v>
      </c>
      <c r="D8350" s="6"/>
    </row>
    <row r="8351" spans="1:4" x14ac:dyDescent="0.25">
      <c r="A8351" s="3">
        <v>30410</v>
      </c>
      <c r="B8351" s="1">
        <v>153.02000000000001</v>
      </c>
      <c r="C8351" s="6">
        <f t="shared" si="132"/>
        <v>3.921825006147585E-4</v>
      </c>
      <c r="D8351" s="6"/>
    </row>
    <row r="8352" spans="1:4" x14ac:dyDescent="0.25">
      <c r="A8352" s="3">
        <v>30411</v>
      </c>
      <c r="B8352" s="1">
        <v>151.9</v>
      </c>
      <c r="C8352" s="6">
        <f t="shared" si="132"/>
        <v>-7.3462222019787023E-3</v>
      </c>
      <c r="D8352" s="6"/>
    </row>
    <row r="8353" spans="1:4" x14ac:dyDescent="0.25">
      <c r="A8353" s="3">
        <v>30412</v>
      </c>
      <c r="B8353" s="1">
        <v>151.04</v>
      </c>
      <c r="C8353" s="6">
        <f t="shared" si="132"/>
        <v>-5.677707204536679E-3</v>
      </c>
      <c r="D8353" s="6"/>
    </row>
    <row r="8354" spans="1:4" x14ac:dyDescent="0.25">
      <c r="A8354" s="3">
        <v>30413</v>
      </c>
      <c r="B8354" s="1">
        <v>151.76</v>
      </c>
      <c r="C8354" s="6">
        <f t="shared" si="132"/>
        <v>4.7556232295682226E-3</v>
      </c>
      <c r="D8354" s="6"/>
    </row>
    <row r="8355" spans="1:4" x14ac:dyDescent="0.25">
      <c r="A8355" s="3">
        <v>30414</v>
      </c>
      <c r="B8355" s="1">
        <v>152.85</v>
      </c>
      <c r="C8355" s="6">
        <f t="shared" si="132"/>
        <v>7.1567227100847088E-3</v>
      </c>
      <c r="D8355" s="6"/>
    </row>
    <row r="8356" spans="1:4" x14ac:dyDescent="0.25">
      <c r="A8356" s="3">
        <v>30417</v>
      </c>
      <c r="B8356" s="1">
        <v>155.13999999999999</v>
      </c>
      <c r="C8356" s="6">
        <f t="shared" si="132"/>
        <v>1.4870886725881938E-2</v>
      </c>
      <c r="D8356" s="6"/>
    </row>
    <row r="8357" spans="1:4" x14ac:dyDescent="0.25">
      <c r="A8357" s="3">
        <v>30418</v>
      </c>
      <c r="B8357" s="1">
        <v>155.82</v>
      </c>
      <c r="C8357" s="6">
        <f t="shared" si="132"/>
        <v>4.3735598399866609E-3</v>
      </c>
      <c r="D8357" s="6"/>
    </row>
    <row r="8358" spans="1:4" x14ac:dyDescent="0.25">
      <c r="A8358" s="3">
        <v>30419</v>
      </c>
      <c r="B8358" s="1">
        <v>156.77000000000001</v>
      </c>
      <c r="C8358" s="6">
        <f t="shared" si="132"/>
        <v>6.0782681777276524E-3</v>
      </c>
      <c r="D8358" s="6"/>
    </row>
    <row r="8359" spans="1:4" x14ac:dyDescent="0.25">
      <c r="A8359" s="3">
        <v>30420</v>
      </c>
      <c r="B8359" s="1">
        <v>158.12</v>
      </c>
      <c r="C8359" s="6">
        <f t="shared" si="132"/>
        <v>8.5744753480451272E-3</v>
      </c>
      <c r="D8359" s="6"/>
    </row>
    <row r="8360" spans="1:4" x14ac:dyDescent="0.25">
      <c r="A8360" s="3">
        <v>30421</v>
      </c>
      <c r="B8360" s="1">
        <v>158.75</v>
      </c>
      <c r="C8360" s="6">
        <f t="shared" si="132"/>
        <v>3.9763993443161843E-3</v>
      </c>
      <c r="D8360" s="6"/>
    </row>
    <row r="8361" spans="1:4" x14ac:dyDescent="0.25">
      <c r="A8361" s="3">
        <v>30424</v>
      </c>
      <c r="B8361" s="1">
        <v>159.74</v>
      </c>
      <c r="C8361" s="6">
        <f t="shared" si="132"/>
        <v>6.2168557164420119E-3</v>
      </c>
      <c r="D8361" s="6"/>
    </row>
    <row r="8362" spans="1:4" x14ac:dyDescent="0.25">
      <c r="A8362" s="3">
        <v>30425</v>
      </c>
      <c r="B8362" s="1">
        <v>158.71</v>
      </c>
      <c r="C8362" s="6">
        <f t="shared" si="132"/>
        <v>-6.4688559697757162E-3</v>
      </c>
      <c r="D8362" s="6"/>
    </row>
    <row r="8363" spans="1:4" x14ac:dyDescent="0.25">
      <c r="A8363" s="3">
        <v>30426</v>
      </c>
      <c r="B8363" s="1">
        <v>160.71</v>
      </c>
      <c r="C8363" s="6">
        <f t="shared" si="132"/>
        <v>1.2522861041511457E-2</v>
      </c>
      <c r="D8363" s="6"/>
    </row>
    <row r="8364" spans="1:4" x14ac:dyDescent="0.25">
      <c r="A8364" s="3">
        <v>30427</v>
      </c>
      <c r="B8364" s="1">
        <v>160.05000000000001</v>
      </c>
      <c r="C8364" s="6">
        <f t="shared" si="132"/>
        <v>-4.1152321451065439E-3</v>
      </c>
      <c r="D8364" s="6"/>
    </row>
    <row r="8365" spans="1:4" x14ac:dyDescent="0.25">
      <c r="A8365" s="3">
        <v>30428</v>
      </c>
      <c r="B8365" s="1">
        <v>160.41999999999999</v>
      </c>
      <c r="C8365" s="6">
        <f t="shared" si="132"/>
        <v>2.3091095229062983E-3</v>
      </c>
      <c r="D8365" s="6"/>
    </row>
    <row r="8366" spans="1:4" x14ac:dyDescent="0.25">
      <c r="A8366" s="3">
        <v>30431</v>
      </c>
      <c r="B8366" s="1">
        <v>158.81</v>
      </c>
      <c r="C8366" s="6">
        <f t="shared" si="132"/>
        <v>-1.0086856816223216E-2</v>
      </c>
      <c r="D8366" s="6"/>
    </row>
    <row r="8367" spans="1:4" x14ac:dyDescent="0.25">
      <c r="A8367" s="3">
        <v>30432</v>
      </c>
      <c r="B8367" s="1">
        <v>161.81</v>
      </c>
      <c r="C8367" s="6">
        <f t="shared" si="132"/>
        <v>1.8714288289161406E-2</v>
      </c>
      <c r="D8367" s="6"/>
    </row>
    <row r="8368" spans="1:4" x14ac:dyDescent="0.25">
      <c r="A8368" s="3">
        <v>30433</v>
      </c>
      <c r="B8368" s="1">
        <v>161.44</v>
      </c>
      <c r="C8368" s="6">
        <f t="shared" si="132"/>
        <v>-2.2892508064179186E-3</v>
      </c>
      <c r="D8368" s="6"/>
    </row>
    <row r="8369" spans="1:4" x14ac:dyDescent="0.25">
      <c r="A8369" s="3">
        <v>30434</v>
      </c>
      <c r="B8369" s="1">
        <v>162.94999999999999</v>
      </c>
      <c r="C8369" s="6">
        <f t="shared" si="132"/>
        <v>9.3098486782716219E-3</v>
      </c>
      <c r="D8369" s="6"/>
    </row>
    <row r="8370" spans="1:4" x14ac:dyDescent="0.25">
      <c r="A8370" s="3">
        <v>30435</v>
      </c>
      <c r="B8370" s="1">
        <v>164.43</v>
      </c>
      <c r="C8370" s="6">
        <f t="shared" si="132"/>
        <v>9.041542442564306E-3</v>
      </c>
      <c r="D8370" s="6"/>
    </row>
    <row r="8371" spans="1:4" x14ac:dyDescent="0.25">
      <c r="A8371" s="3">
        <v>30438</v>
      </c>
      <c r="B8371" s="1">
        <v>162.11000000000001</v>
      </c>
      <c r="C8371" s="6">
        <f t="shared" si="132"/>
        <v>-1.4209830572652911E-2</v>
      </c>
      <c r="D8371" s="6"/>
    </row>
    <row r="8372" spans="1:4" x14ac:dyDescent="0.25">
      <c r="A8372" s="3">
        <v>30439</v>
      </c>
      <c r="B8372" s="1">
        <v>162.34</v>
      </c>
      <c r="C8372" s="6">
        <f t="shared" si="132"/>
        <v>1.417784179547863E-3</v>
      </c>
      <c r="D8372" s="6"/>
    </row>
    <row r="8373" spans="1:4" x14ac:dyDescent="0.25">
      <c r="A8373" s="3">
        <v>30440</v>
      </c>
      <c r="B8373" s="1">
        <v>163.31</v>
      </c>
      <c r="C8373" s="6">
        <f t="shared" si="132"/>
        <v>5.957333755622303E-3</v>
      </c>
      <c r="D8373" s="6"/>
    </row>
    <row r="8374" spans="1:4" x14ac:dyDescent="0.25">
      <c r="A8374" s="3">
        <v>30441</v>
      </c>
      <c r="B8374" s="1">
        <v>164.28</v>
      </c>
      <c r="C8374" s="6">
        <f t="shared" si="132"/>
        <v>5.9220539997059318E-3</v>
      </c>
      <c r="D8374" s="6"/>
    </row>
    <row r="8375" spans="1:4" x14ac:dyDescent="0.25">
      <c r="A8375" s="3">
        <v>30442</v>
      </c>
      <c r="B8375" s="1">
        <v>166.1</v>
      </c>
      <c r="C8375" s="6">
        <f t="shared" si="132"/>
        <v>1.1017727530891305E-2</v>
      </c>
      <c r="D8375" s="6"/>
    </row>
    <row r="8376" spans="1:4" x14ac:dyDescent="0.25">
      <c r="A8376" s="3">
        <v>30445</v>
      </c>
      <c r="B8376" s="1">
        <v>165.81</v>
      </c>
      <c r="C8376" s="6">
        <f t="shared" si="132"/>
        <v>-1.7474621059678493E-3</v>
      </c>
      <c r="D8376" s="6"/>
    </row>
    <row r="8377" spans="1:4" x14ac:dyDescent="0.25">
      <c r="A8377" s="3">
        <v>30446</v>
      </c>
      <c r="B8377" s="1">
        <v>165.95</v>
      </c>
      <c r="C8377" s="6">
        <f t="shared" si="132"/>
        <v>8.4398365270224823E-4</v>
      </c>
      <c r="D8377" s="6"/>
    </row>
    <row r="8378" spans="1:4" x14ac:dyDescent="0.25">
      <c r="A8378" s="3">
        <v>30447</v>
      </c>
      <c r="B8378" s="1">
        <v>164.96</v>
      </c>
      <c r="C8378" s="6">
        <f t="shared" si="132"/>
        <v>-5.9835178973336785E-3</v>
      </c>
      <c r="D8378" s="6"/>
    </row>
    <row r="8379" spans="1:4" x14ac:dyDescent="0.25">
      <c r="A8379" s="3">
        <v>30448</v>
      </c>
      <c r="B8379" s="1">
        <v>164.25</v>
      </c>
      <c r="C8379" s="6">
        <f t="shared" si="132"/>
        <v>-4.3133629039299251E-3</v>
      </c>
      <c r="D8379" s="6"/>
    </row>
    <row r="8380" spans="1:4" x14ac:dyDescent="0.25">
      <c r="A8380" s="3">
        <v>30449</v>
      </c>
      <c r="B8380" s="1">
        <v>164.91</v>
      </c>
      <c r="C8380" s="6">
        <f t="shared" si="132"/>
        <v>4.0102131759586681E-3</v>
      </c>
      <c r="D8380" s="6"/>
    </row>
    <row r="8381" spans="1:4" x14ac:dyDescent="0.25">
      <c r="A8381" s="3">
        <v>30452</v>
      </c>
      <c r="B8381" s="1">
        <v>163.4</v>
      </c>
      <c r="C8381" s="6">
        <f t="shared" si="132"/>
        <v>-9.1986881147761348E-3</v>
      </c>
      <c r="D8381" s="6"/>
    </row>
    <row r="8382" spans="1:4" x14ac:dyDescent="0.25">
      <c r="A8382" s="3">
        <v>30453</v>
      </c>
      <c r="B8382" s="1">
        <v>163.71</v>
      </c>
      <c r="C8382" s="6">
        <f t="shared" si="132"/>
        <v>1.8953874403476649E-3</v>
      </c>
      <c r="D8382" s="6"/>
    </row>
    <row r="8383" spans="1:4" x14ac:dyDescent="0.25">
      <c r="A8383" s="3">
        <v>30454</v>
      </c>
      <c r="B8383" s="1">
        <v>163.27000000000001</v>
      </c>
      <c r="C8383" s="6">
        <f t="shared" si="132"/>
        <v>-2.6912977281772165E-3</v>
      </c>
      <c r="D8383" s="6"/>
    </row>
    <row r="8384" spans="1:4" x14ac:dyDescent="0.25">
      <c r="A8384" s="3">
        <v>30455</v>
      </c>
      <c r="B8384" s="1">
        <v>161.99</v>
      </c>
      <c r="C8384" s="6">
        <f t="shared" si="132"/>
        <v>-7.870667206026527E-3</v>
      </c>
      <c r="D8384" s="6"/>
    </row>
    <row r="8385" spans="1:4" x14ac:dyDescent="0.25">
      <c r="A8385" s="3">
        <v>30456</v>
      </c>
      <c r="B8385" s="1">
        <v>162.13999999999999</v>
      </c>
      <c r="C8385" s="6">
        <f t="shared" si="132"/>
        <v>9.255546275142801E-4</v>
      </c>
      <c r="D8385" s="6"/>
    </row>
    <row r="8386" spans="1:4" x14ac:dyDescent="0.25">
      <c r="A8386" s="3">
        <v>30459</v>
      </c>
      <c r="B8386" s="1">
        <v>163.43</v>
      </c>
      <c r="C8386" s="6">
        <f t="shared" si="132"/>
        <v>7.9246045454056634E-3</v>
      </c>
      <c r="D8386" s="6"/>
    </row>
    <row r="8387" spans="1:4" x14ac:dyDescent="0.25">
      <c r="A8387" s="3">
        <v>30460</v>
      </c>
      <c r="B8387" s="1">
        <v>165.54</v>
      </c>
      <c r="C8387" s="6">
        <f t="shared" si="132"/>
        <v>1.2828093352282948E-2</v>
      </c>
      <c r="D8387" s="6"/>
    </row>
    <row r="8388" spans="1:4" x14ac:dyDescent="0.25">
      <c r="A8388" s="3">
        <v>30461</v>
      </c>
      <c r="B8388" s="1">
        <v>166.21</v>
      </c>
      <c r="C8388" s="6">
        <f t="shared" ref="C8388:C8451" si="133">LN(B8388/B8387)</f>
        <v>4.0391916257691987E-3</v>
      </c>
      <c r="D8388" s="6"/>
    </row>
    <row r="8389" spans="1:4" x14ac:dyDescent="0.25">
      <c r="A8389" s="3">
        <v>30462</v>
      </c>
      <c r="B8389" s="1">
        <v>165.48</v>
      </c>
      <c r="C8389" s="6">
        <f t="shared" si="133"/>
        <v>-4.4017074898081024E-3</v>
      </c>
      <c r="D8389" s="6"/>
    </row>
    <row r="8390" spans="1:4" x14ac:dyDescent="0.25">
      <c r="A8390" s="3">
        <v>30463</v>
      </c>
      <c r="B8390" s="1">
        <v>164.46</v>
      </c>
      <c r="C8390" s="6">
        <f t="shared" si="133"/>
        <v>-6.1829620504611649E-3</v>
      </c>
      <c r="D8390" s="6"/>
    </row>
    <row r="8391" spans="1:4" x14ac:dyDescent="0.25">
      <c r="A8391" s="3">
        <v>30467</v>
      </c>
      <c r="B8391" s="1">
        <v>162.38999999999999</v>
      </c>
      <c r="C8391" s="6">
        <f t="shared" si="133"/>
        <v>-1.2666530065753313E-2</v>
      </c>
      <c r="D8391" s="6"/>
    </row>
    <row r="8392" spans="1:4" x14ac:dyDescent="0.25">
      <c r="A8392" s="3">
        <v>30468</v>
      </c>
      <c r="B8392" s="1">
        <v>162.55000000000001</v>
      </c>
      <c r="C8392" s="6">
        <f t="shared" si="133"/>
        <v>9.8479727291823221E-4</v>
      </c>
      <c r="D8392" s="6"/>
    </row>
    <row r="8393" spans="1:4" x14ac:dyDescent="0.25">
      <c r="A8393" s="3">
        <v>30469</v>
      </c>
      <c r="B8393" s="1">
        <v>163.98</v>
      </c>
      <c r="C8393" s="6">
        <f t="shared" si="133"/>
        <v>8.7588224181171497E-3</v>
      </c>
      <c r="D8393" s="6"/>
    </row>
    <row r="8394" spans="1:4" x14ac:dyDescent="0.25">
      <c r="A8394" s="3">
        <v>30470</v>
      </c>
      <c r="B8394" s="1">
        <v>164.42</v>
      </c>
      <c r="C8394" s="6">
        <f t="shared" si="133"/>
        <v>2.6796605559556105E-3</v>
      </c>
      <c r="D8394" s="6"/>
    </row>
    <row r="8395" spans="1:4" x14ac:dyDescent="0.25">
      <c r="A8395" s="3">
        <v>30473</v>
      </c>
      <c r="B8395" s="1">
        <v>164.83</v>
      </c>
      <c r="C8395" s="6">
        <f t="shared" si="133"/>
        <v>2.4905100192774273E-3</v>
      </c>
      <c r="D8395" s="6"/>
    </row>
    <row r="8396" spans="1:4" x14ac:dyDescent="0.25">
      <c r="A8396" s="3">
        <v>30474</v>
      </c>
      <c r="B8396" s="1">
        <v>162.77000000000001</v>
      </c>
      <c r="C8396" s="6">
        <f t="shared" si="133"/>
        <v>-1.25764783398578E-2</v>
      </c>
      <c r="D8396" s="6"/>
    </row>
    <row r="8397" spans="1:4" x14ac:dyDescent="0.25">
      <c r="A8397" s="3">
        <v>30475</v>
      </c>
      <c r="B8397" s="1">
        <v>161.36000000000001</v>
      </c>
      <c r="C8397" s="6">
        <f t="shared" si="133"/>
        <v>-8.7002677574505166E-3</v>
      </c>
      <c r="D8397" s="6"/>
    </row>
    <row r="8398" spans="1:4" x14ac:dyDescent="0.25">
      <c r="A8398" s="3">
        <v>30476</v>
      </c>
      <c r="B8398" s="1">
        <v>161.83000000000001</v>
      </c>
      <c r="C8398" s="6">
        <f t="shared" si="133"/>
        <v>2.9085078828376379E-3</v>
      </c>
      <c r="D8398" s="6"/>
    </row>
    <row r="8399" spans="1:4" x14ac:dyDescent="0.25">
      <c r="A8399" s="3">
        <v>30477</v>
      </c>
      <c r="B8399" s="1">
        <v>162.68</v>
      </c>
      <c r="C8399" s="6">
        <f t="shared" si="133"/>
        <v>5.2386795102296697E-3</v>
      </c>
      <c r="D8399" s="6"/>
    </row>
    <row r="8400" spans="1:4" x14ac:dyDescent="0.25">
      <c r="A8400" s="3">
        <v>30480</v>
      </c>
      <c r="B8400" s="1">
        <v>164.84</v>
      </c>
      <c r="C8400" s="6">
        <f t="shared" si="133"/>
        <v>1.3190225431592836E-2</v>
      </c>
      <c r="D8400" s="6"/>
    </row>
    <row r="8401" spans="1:4" x14ac:dyDescent="0.25">
      <c r="A8401" s="3">
        <v>30481</v>
      </c>
      <c r="B8401" s="1">
        <v>165.53</v>
      </c>
      <c r="C8401" s="6">
        <f t="shared" si="133"/>
        <v>4.1771408014575863E-3</v>
      </c>
      <c r="D8401" s="6"/>
    </row>
    <row r="8402" spans="1:4" x14ac:dyDescent="0.25">
      <c r="A8402" s="3">
        <v>30482</v>
      </c>
      <c r="B8402" s="1">
        <v>167.12</v>
      </c>
      <c r="C8402" s="6">
        <f t="shared" si="133"/>
        <v>9.5596699762362427E-3</v>
      </c>
      <c r="D8402" s="6"/>
    </row>
    <row r="8403" spans="1:4" x14ac:dyDescent="0.25">
      <c r="A8403" s="3">
        <v>30483</v>
      </c>
      <c r="B8403" s="1">
        <v>169.14</v>
      </c>
      <c r="C8403" s="6">
        <f t="shared" si="133"/>
        <v>1.2014657105765806E-2</v>
      </c>
      <c r="D8403" s="6"/>
    </row>
    <row r="8404" spans="1:4" x14ac:dyDescent="0.25">
      <c r="A8404" s="3">
        <v>30484</v>
      </c>
      <c r="B8404" s="1">
        <v>169.13</v>
      </c>
      <c r="C8404" s="6">
        <f t="shared" si="133"/>
        <v>-5.9124368125495878E-5</v>
      </c>
      <c r="D8404" s="6"/>
    </row>
    <row r="8405" spans="1:4" x14ac:dyDescent="0.25">
      <c r="A8405" s="3">
        <v>30487</v>
      </c>
      <c r="B8405" s="1">
        <v>169.02</v>
      </c>
      <c r="C8405" s="6">
        <f t="shared" si="133"/>
        <v>-6.5059886961427995E-4</v>
      </c>
      <c r="D8405" s="6"/>
    </row>
    <row r="8406" spans="1:4" x14ac:dyDescent="0.25">
      <c r="A8406" s="3">
        <v>30488</v>
      </c>
      <c r="B8406" s="1">
        <v>170.53</v>
      </c>
      <c r="C8406" s="6">
        <f t="shared" si="133"/>
        <v>8.894183208486511E-3</v>
      </c>
      <c r="D8406" s="6"/>
    </row>
    <row r="8407" spans="1:4" x14ac:dyDescent="0.25">
      <c r="A8407" s="3">
        <v>30489</v>
      </c>
      <c r="B8407" s="1">
        <v>170.99</v>
      </c>
      <c r="C8407" s="6">
        <f t="shared" si="133"/>
        <v>2.6938409356787934E-3</v>
      </c>
      <c r="D8407" s="6"/>
    </row>
    <row r="8408" spans="1:4" x14ac:dyDescent="0.25">
      <c r="A8408" s="3">
        <v>30490</v>
      </c>
      <c r="B8408" s="1">
        <v>170.57</v>
      </c>
      <c r="C8408" s="6">
        <f t="shared" si="133"/>
        <v>-2.4593056077200888E-3</v>
      </c>
      <c r="D8408" s="6"/>
    </row>
    <row r="8409" spans="1:4" x14ac:dyDescent="0.25">
      <c r="A8409" s="3">
        <v>30491</v>
      </c>
      <c r="B8409" s="1">
        <v>170.41</v>
      </c>
      <c r="C8409" s="6">
        <f t="shared" si="133"/>
        <v>-9.3847153348022047E-4</v>
      </c>
      <c r="D8409" s="6"/>
    </row>
    <row r="8410" spans="1:4" x14ac:dyDescent="0.25">
      <c r="A8410" s="3">
        <v>30494</v>
      </c>
      <c r="B8410" s="1">
        <v>168.46</v>
      </c>
      <c r="C8410" s="6">
        <f t="shared" si="133"/>
        <v>-1.1508965232083591E-2</v>
      </c>
      <c r="D8410" s="6"/>
    </row>
    <row r="8411" spans="1:4" x14ac:dyDescent="0.25">
      <c r="A8411" s="3">
        <v>30495</v>
      </c>
      <c r="B8411" s="1">
        <v>165.68</v>
      </c>
      <c r="C8411" s="6">
        <f t="shared" si="133"/>
        <v>-1.6640115799888961E-2</v>
      </c>
      <c r="D8411" s="6"/>
    </row>
    <row r="8412" spans="1:4" x14ac:dyDescent="0.25">
      <c r="A8412" s="3">
        <v>30496</v>
      </c>
      <c r="B8412" s="1">
        <v>166.64</v>
      </c>
      <c r="C8412" s="6">
        <f t="shared" si="133"/>
        <v>5.7775798653876709E-3</v>
      </c>
      <c r="D8412" s="6"/>
    </row>
    <row r="8413" spans="1:4" x14ac:dyDescent="0.25">
      <c r="A8413" s="3">
        <v>30497</v>
      </c>
      <c r="B8413" s="1">
        <v>167.64</v>
      </c>
      <c r="C8413" s="6">
        <f t="shared" si="133"/>
        <v>5.983026104154238E-3</v>
      </c>
      <c r="D8413" s="6"/>
    </row>
    <row r="8414" spans="1:4" x14ac:dyDescent="0.25">
      <c r="A8414" s="3">
        <v>30498</v>
      </c>
      <c r="B8414" s="1">
        <v>168.64</v>
      </c>
      <c r="C8414" s="6">
        <f t="shared" si="133"/>
        <v>5.9474422961268225E-3</v>
      </c>
      <c r="D8414" s="6"/>
    </row>
    <row r="8415" spans="1:4" x14ac:dyDescent="0.25">
      <c r="A8415" s="3">
        <v>30502</v>
      </c>
      <c r="B8415" s="1">
        <v>166.6</v>
      </c>
      <c r="C8415" s="6">
        <f t="shared" si="133"/>
        <v>-1.2170535620255179E-2</v>
      </c>
      <c r="D8415" s="6"/>
    </row>
    <row r="8416" spans="1:4" x14ac:dyDescent="0.25">
      <c r="A8416" s="3">
        <v>30503</v>
      </c>
      <c r="B8416" s="1">
        <v>168.48</v>
      </c>
      <c r="C8416" s="6">
        <f t="shared" si="133"/>
        <v>1.1221318652923046E-2</v>
      </c>
      <c r="D8416" s="6"/>
    </row>
    <row r="8417" spans="1:4" x14ac:dyDescent="0.25">
      <c r="A8417" s="3">
        <v>30504</v>
      </c>
      <c r="B8417" s="1">
        <v>167.56</v>
      </c>
      <c r="C8417" s="6">
        <f t="shared" si="133"/>
        <v>-5.4755523068312044E-3</v>
      </c>
      <c r="D8417" s="6"/>
    </row>
    <row r="8418" spans="1:4" x14ac:dyDescent="0.25">
      <c r="A8418" s="3">
        <v>30505</v>
      </c>
      <c r="B8418" s="1">
        <v>167.08</v>
      </c>
      <c r="C8418" s="6">
        <f t="shared" si="133"/>
        <v>-2.8687564498595095E-3</v>
      </c>
      <c r="D8418" s="6"/>
    </row>
    <row r="8419" spans="1:4" x14ac:dyDescent="0.25">
      <c r="A8419" s="3">
        <v>30508</v>
      </c>
      <c r="B8419" s="1">
        <v>168.11</v>
      </c>
      <c r="C8419" s="6">
        <f t="shared" si="133"/>
        <v>6.1457874159927305E-3</v>
      </c>
      <c r="D8419" s="6"/>
    </row>
    <row r="8420" spans="1:4" x14ac:dyDescent="0.25">
      <c r="A8420" s="3">
        <v>30509</v>
      </c>
      <c r="B8420" s="1">
        <v>165.53</v>
      </c>
      <c r="C8420" s="6">
        <f t="shared" si="133"/>
        <v>-1.5466079772893203E-2</v>
      </c>
      <c r="D8420" s="6"/>
    </row>
    <row r="8421" spans="1:4" x14ac:dyDescent="0.25">
      <c r="A8421" s="3">
        <v>30510</v>
      </c>
      <c r="B8421" s="1">
        <v>165.46</v>
      </c>
      <c r="C8421" s="6">
        <f t="shared" si="133"/>
        <v>-4.2297351003728551E-4</v>
      </c>
      <c r="D8421" s="6"/>
    </row>
    <row r="8422" spans="1:4" x14ac:dyDescent="0.25">
      <c r="A8422" s="3">
        <v>30511</v>
      </c>
      <c r="B8422" s="1">
        <v>166.01</v>
      </c>
      <c r="C8422" s="6">
        <f t="shared" si="133"/>
        <v>3.3185537439476796E-3</v>
      </c>
      <c r="D8422" s="6"/>
    </row>
    <row r="8423" spans="1:4" x14ac:dyDescent="0.25">
      <c r="A8423" s="3">
        <v>30512</v>
      </c>
      <c r="B8423" s="1">
        <v>164.29</v>
      </c>
      <c r="C8423" s="6">
        <f t="shared" si="133"/>
        <v>-1.0414868587739157E-2</v>
      </c>
      <c r="D8423" s="6"/>
    </row>
    <row r="8424" spans="1:4" x14ac:dyDescent="0.25">
      <c r="A8424" s="3">
        <v>30515</v>
      </c>
      <c r="B8424" s="1">
        <v>163.95</v>
      </c>
      <c r="C8424" s="6">
        <f t="shared" si="133"/>
        <v>-2.0716556275882435E-3</v>
      </c>
      <c r="D8424" s="6"/>
    </row>
    <row r="8425" spans="1:4" x14ac:dyDescent="0.25">
      <c r="A8425" s="3">
        <v>30516</v>
      </c>
      <c r="B8425" s="1">
        <v>164.82</v>
      </c>
      <c r="C8425" s="6">
        <f t="shared" si="133"/>
        <v>5.2924660445803386E-3</v>
      </c>
      <c r="D8425" s="6"/>
    </row>
    <row r="8426" spans="1:4" x14ac:dyDescent="0.25">
      <c r="A8426" s="3">
        <v>30517</v>
      </c>
      <c r="B8426" s="1">
        <v>169.29</v>
      </c>
      <c r="C8426" s="6">
        <f t="shared" si="133"/>
        <v>2.6759251313920956E-2</v>
      </c>
      <c r="D8426" s="6"/>
    </row>
    <row r="8427" spans="1:4" x14ac:dyDescent="0.25">
      <c r="A8427" s="3">
        <v>30518</v>
      </c>
      <c r="B8427" s="1">
        <v>169.06</v>
      </c>
      <c r="C8427" s="6">
        <f t="shared" si="133"/>
        <v>-1.3595391483767574E-3</v>
      </c>
      <c r="D8427" s="6"/>
    </row>
    <row r="8428" spans="1:4" x14ac:dyDescent="0.25">
      <c r="A8428" s="3">
        <v>30519</v>
      </c>
      <c r="B8428" s="1">
        <v>168.89</v>
      </c>
      <c r="C8428" s="6">
        <f t="shared" si="133"/>
        <v>-1.0060660709518149E-3</v>
      </c>
      <c r="D8428" s="6"/>
    </row>
    <row r="8429" spans="1:4" x14ac:dyDescent="0.25">
      <c r="A8429" s="3">
        <v>30522</v>
      </c>
      <c r="B8429" s="1">
        <v>169.53</v>
      </c>
      <c r="C8429" s="6">
        <f t="shared" si="133"/>
        <v>3.7822868800318418E-3</v>
      </c>
      <c r="D8429" s="6"/>
    </row>
    <row r="8430" spans="1:4" x14ac:dyDescent="0.25">
      <c r="A8430" s="3">
        <v>30523</v>
      </c>
      <c r="B8430" s="1">
        <v>170.53</v>
      </c>
      <c r="C8430" s="6">
        <f t="shared" si="133"/>
        <v>5.8813320149613425E-3</v>
      </c>
      <c r="D8430" s="6"/>
    </row>
    <row r="8431" spans="1:4" x14ac:dyDescent="0.25">
      <c r="A8431" s="3">
        <v>30524</v>
      </c>
      <c r="B8431" s="1">
        <v>167.59</v>
      </c>
      <c r="C8431" s="6">
        <f t="shared" si="133"/>
        <v>-1.7390713928040827E-2</v>
      </c>
      <c r="D8431" s="6"/>
    </row>
    <row r="8432" spans="1:4" x14ac:dyDescent="0.25">
      <c r="A8432" s="3">
        <v>30525</v>
      </c>
      <c r="B8432" s="1">
        <v>165.04</v>
      </c>
      <c r="C8432" s="6">
        <f t="shared" si="133"/>
        <v>-1.5332651633785712E-2</v>
      </c>
      <c r="D8432" s="6"/>
    </row>
    <row r="8433" spans="1:4" x14ac:dyDescent="0.25">
      <c r="A8433" s="3">
        <v>30526</v>
      </c>
      <c r="B8433" s="1">
        <v>162.56</v>
      </c>
      <c r="C8433" s="6">
        <f t="shared" si="133"/>
        <v>-1.5140704372879196E-2</v>
      </c>
      <c r="D8433" s="6"/>
    </row>
    <row r="8434" spans="1:4" x14ac:dyDescent="0.25">
      <c r="A8434" s="3">
        <v>30529</v>
      </c>
      <c r="B8434" s="1">
        <v>162.04</v>
      </c>
      <c r="C8434" s="6">
        <f t="shared" si="133"/>
        <v>-3.2039460556273127E-3</v>
      </c>
      <c r="D8434" s="6"/>
    </row>
    <row r="8435" spans="1:4" x14ac:dyDescent="0.25">
      <c r="A8435" s="3">
        <v>30530</v>
      </c>
      <c r="B8435" s="1">
        <v>162.01</v>
      </c>
      <c r="C8435" s="6">
        <f t="shared" si="133"/>
        <v>-1.8515661216298349E-4</v>
      </c>
      <c r="D8435" s="6"/>
    </row>
    <row r="8436" spans="1:4" x14ac:dyDescent="0.25">
      <c r="A8436" s="3">
        <v>30531</v>
      </c>
      <c r="B8436" s="1">
        <v>163.44</v>
      </c>
      <c r="C8436" s="6">
        <f t="shared" si="133"/>
        <v>8.7878887870399269E-3</v>
      </c>
      <c r="D8436" s="6"/>
    </row>
    <row r="8437" spans="1:4" x14ac:dyDescent="0.25">
      <c r="A8437" s="3">
        <v>30532</v>
      </c>
      <c r="B8437" s="1">
        <v>161.33000000000001</v>
      </c>
      <c r="C8437" s="6">
        <f t="shared" si="133"/>
        <v>-1.2993993831313907E-2</v>
      </c>
      <c r="D8437" s="6"/>
    </row>
    <row r="8438" spans="1:4" x14ac:dyDescent="0.25">
      <c r="A8438" s="3">
        <v>30533</v>
      </c>
      <c r="B8438" s="1">
        <v>161.74</v>
      </c>
      <c r="C8438" s="6">
        <f t="shared" si="133"/>
        <v>2.5381509896233983E-3</v>
      </c>
      <c r="D8438" s="6"/>
    </row>
    <row r="8439" spans="1:4" x14ac:dyDescent="0.25">
      <c r="A8439" s="3">
        <v>30536</v>
      </c>
      <c r="B8439" s="1">
        <v>159.18</v>
      </c>
      <c r="C8439" s="6">
        <f t="shared" si="133"/>
        <v>-1.5954470289972864E-2</v>
      </c>
      <c r="D8439" s="6"/>
    </row>
    <row r="8440" spans="1:4" x14ac:dyDescent="0.25">
      <c r="A8440" s="3">
        <v>30537</v>
      </c>
      <c r="B8440" s="1">
        <v>160.13</v>
      </c>
      <c r="C8440" s="6">
        <f t="shared" si="133"/>
        <v>5.9503479566820859E-3</v>
      </c>
      <c r="D8440" s="6"/>
    </row>
    <row r="8441" spans="1:4" x14ac:dyDescent="0.25">
      <c r="A8441" s="3">
        <v>30538</v>
      </c>
      <c r="B8441" s="1">
        <v>161.54</v>
      </c>
      <c r="C8441" s="6">
        <f t="shared" si="133"/>
        <v>8.7668046797648429E-3</v>
      </c>
      <c r="D8441" s="6"/>
    </row>
    <row r="8442" spans="1:4" x14ac:dyDescent="0.25">
      <c r="A8442" s="3">
        <v>30539</v>
      </c>
      <c r="B8442" s="1">
        <v>161.54</v>
      </c>
      <c r="C8442" s="6">
        <f t="shared" si="133"/>
        <v>0</v>
      </c>
      <c r="D8442" s="6"/>
    </row>
    <row r="8443" spans="1:4" x14ac:dyDescent="0.25">
      <c r="A8443" s="3">
        <v>30540</v>
      </c>
      <c r="B8443" s="1">
        <v>162.16</v>
      </c>
      <c r="C8443" s="6">
        <f t="shared" si="133"/>
        <v>3.8307121295943743E-3</v>
      </c>
      <c r="D8443" s="6"/>
    </row>
    <row r="8444" spans="1:4" x14ac:dyDescent="0.25">
      <c r="A8444" s="3">
        <v>30543</v>
      </c>
      <c r="B8444" s="1">
        <v>163.69999999999999</v>
      </c>
      <c r="C8444" s="6">
        <f t="shared" si="133"/>
        <v>9.451982233344593E-3</v>
      </c>
      <c r="D8444" s="6"/>
    </row>
    <row r="8445" spans="1:4" x14ac:dyDescent="0.25">
      <c r="A8445" s="3">
        <v>30544</v>
      </c>
      <c r="B8445" s="1">
        <v>163.41</v>
      </c>
      <c r="C8445" s="6">
        <f t="shared" si="133"/>
        <v>-1.7731043133963724E-3</v>
      </c>
      <c r="D8445" s="6"/>
    </row>
    <row r="8446" spans="1:4" x14ac:dyDescent="0.25">
      <c r="A8446" s="3">
        <v>30545</v>
      </c>
      <c r="B8446" s="1">
        <v>165.29</v>
      </c>
      <c r="C8446" s="6">
        <f t="shared" si="133"/>
        <v>1.1439126865569079E-2</v>
      </c>
      <c r="D8446" s="6"/>
    </row>
    <row r="8447" spans="1:4" x14ac:dyDescent="0.25">
      <c r="A8447" s="3">
        <v>30546</v>
      </c>
      <c r="B8447" s="1">
        <v>163.55000000000001</v>
      </c>
      <c r="C8447" s="6">
        <f t="shared" si="133"/>
        <v>-1.0582752944868958E-2</v>
      </c>
      <c r="D8447" s="6"/>
    </row>
    <row r="8448" spans="1:4" x14ac:dyDescent="0.25">
      <c r="A8448" s="3">
        <v>30547</v>
      </c>
      <c r="B8448" s="1">
        <v>163.98</v>
      </c>
      <c r="C8448" s="6">
        <f t="shared" si="133"/>
        <v>2.6257151836385825E-3</v>
      </c>
      <c r="D8448" s="6"/>
    </row>
    <row r="8449" spans="1:4" x14ac:dyDescent="0.25">
      <c r="A8449" s="3">
        <v>30550</v>
      </c>
      <c r="B8449" s="1">
        <v>164.34</v>
      </c>
      <c r="C8449" s="6">
        <f t="shared" si="133"/>
        <v>2.192983335010308E-3</v>
      </c>
      <c r="D8449" s="6"/>
    </row>
    <row r="8450" spans="1:4" x14ac:dyDescent="0.25">
      <c r="A8450" s="3">
        <v>30551</v>
      </c>
      <c r="B8450" s="1">
        <v>162.77000000000001</v>
      </c>
      <c r="C8450" s="6">
        <f t="shared" si="133"/>
        <v>-9.5992910996348796E-3</v>
      </c>
      <c r="D8450" s="6"/>
    </row>
    <row r="8451" spans="1:4" x14ac:dyDescent="0.25">
      <c r="A8451" s="3">
        <v>30552</v>
      </c>
      <c r="B8451" s="1">
        <v>161.25</v>
      </c>
      <c r="C8451" s="6">
        <f t="shared" si="133"/>
        <v>-9.3822057275250812E-3</v>
      </c>
      <c r="D8451" s="6"/>
    </row>
    <row r="8452" spans="1:4" x14ac:dyDescent="0.25">
      <c r="A8452" s="3">
        <v>30553</v>
      </c>
      <c r="B8452" s="1">
        <v>160.84</v>
      </c>
      <c r="C8452" s="6">
        <f t="shared" ref="C8452:C8515" si="134">LN(B8452/B8451)</f>
        <v>-2.5458736468085301E-3</v>
      </c>
      <c r="D8452" s="6"/>
    </row>
    <row r="8453" spans="1:4" x14ac:dyDescent="0.25">
      <c r="A8453" s="3">
        <v>30554</v>
      </c>
      <c r="B8453" s="1">
        <v>162.13999999999999</v>
      </c>
      <c r="C8453" s="6">
        <f t="shared" si="134"/>
        <v>8.0500775304877502E-3</v>
      </c>
      <c r="D8453" s="6"/>
    </row>
    <row r="8454" spans="1:4" x14ac:dyDescent="0.25">
      <c r="A8454" s="3">
        <v>30557</v>
      </c>
      <c r="B8454" s="1">
        <v>162.25</v>
      </c>
      <c r="C8454" s="6">
        <f t="shared" si="134"/>
        <v>6.7819602463833905E-4</v>
      </c>
      <c r="D8454" s="6"/>
    </row>
    <row r="8455" spans="1:4" x14ac:dyDescent="0.25">
      <c r="A8455" s="3">
        <v>30558</v>
      </c>
      <c r="B8455" s="1">
        <v>162.58000000000001</v>
      </c>
      <c r="C8455" s="6">
        <f t="shared" si="134"/>
        <v>2.031832734226852E-3</v>
      </c>
      <c r="D8455" s="6"/>
    </row>
    <row r="8456" spans="1:4" x14ac:dyDescent="0.25">
      <c r="A8456" s="3">
        <v>30559</v>
      </c>
      <c r="B8456" s="1">
        <v>164.4</v>
      </c>
      <c r="C8456" s="6">
        <f t="shared" si="134"/>
        <v>1.1132294303653206E-2</v>
      </c>
      <c r="D8456" s="6"/>
    </row>
    <row r="8457" spans="1:4" x14ac:dyDescent="0.25">
      <c r="A8457" s="3">
        <v>30560</v>
      </c>
      <c r="B8457" s="1">
        <v>164.23</v>
      </c>
      <c r="C8457" s="6">
        <f t="shared" si="134"/>
        <v>-1.0345982726100704E-3</v>
      </c>
      <c r="D8457" s="6"/>
    </row>
    <row r="8458" spans="1:4" x14ac:dyDescent="0.25">
      <c r="A8458" s="3">
        <v>30561</v>
      </c>
      <c r="B8458" s="1">
        <v>165</v>
      </c>
      <c r="C8458" s="6">
        <f t="shared" si="134"/>
        <v>4.6775895511112185E-3</v>
      </c>
      <c r="D8458" s="6"/>
    </row>
    <row r="8459" spans="1:4" x14ac:dyDescent="0.25">
      <c r="A8459" s="3">
        <v>30565</v>
      </c>
      <c r="B8459" s="1">
        <v>167.89</v>
      </c>
      <c r="C8459" s="6">
        <f t="shared" si="134"/>
        <v>1.7363529147726094E-2</v>
      </c>
      <c r="D8459" s="6"/>
    </row>
    <row r="8460" spans="1:4" x14ac:dyDescent="0.25">
      <c r="A8460" s="3">
        <v>30566</v>
      </c>
      <c r="B8460" s="1">
        <v>167.96</v>
      </c>
      <c r="C8460" s="6">
        <f t="shared" si="134"/>
        <v>4.1685276768588274E-4</v>
      </c>
      <c r="D8460" s="6"/>
    </row>
    <row r="8461" spans="1:4" x14ac:dyDescent="0.25">
      <c r="A8461" s="3">
        <v>30567</v>
      </c>
      <c r="B8461" s="1">
        <v>167.77</v>
      </c>
      <c r="C8461" s="6">
        <f t="shared" si="134"/>
        <v>-1.1318620336834176E-3</v>
      </c>
      <c r="D8461" s="6"/>
    </row>
    <row r="8462" spans="1:4" x14ac:dyDescent="0.25">
      <c r="A8462" s="3">
        <v>30568</v>
      </c>
      <c r="B8462" s="1">
        <v>166.92</v>
      </c>
      <c r="C8462" s="6">
        <f t="shared" si="134"/>
        <v>-5.0793380589573452E-3</v>
      </c>
      <c r="D8462" s="6"/>
    </row>
    <row r="8463" spans="1:4" x14ac:dyDescent="0.25">
      <c r="A8463" s="3">
        <v>30571</v>
      </c>
      <c r="B8463" s="1">
        <v>165.48</v>
      </c>
      <c r="C8463" s="6">
        <f t="shared" si="134"/>
        <v>-8.6643141301410813E-3</v>
      </c>
      <c r="D8463" s="6"/>
    </row>
    <row r="8464" spans="1:4" x14ac:dyDescent="0.25">
      <c r="A8464" s="3">
        <v>30572</v>
      </c>
      <c r="B8464" s="1">
        <v>164.8</v>
      </c>
      <c r="C8464" s="6">
        <f t="shared" si="134"/>
        <v>-4.1177241178393196E-3</v>
      </c>
      <c r="D8464" s="6"/>
    </row>
    <row r="8465" spans="1:4" x14ac:dyDescent="0.25">
      <c r="A8465" s="3">
        <v>30573</v>
      </c>
      <c r="B8465" s="1">
        <v>165.35</v>
      </c>
      <c r="C8465" s="6">
        <f t="shared" si="134"/>
        <v>3.3318219524304219E-3</v>
      </c>
      <c r="D8465" s="6"/>
    </row>
    <row r="8466" spans="1:4" x14ac:dyDescent="0.25">
      <c r="A8466" s="3">
        <v>30574</v>
      </c>
      <c r="B8466" s="1">
        <v>164.38</v>
      </c>
      <c r="C8466" s="6">
        <f t="shared" si="134"/>
        <v>-5.88361870744788E-3</v>
      </c>
      <c r="D8466" s="6"/>
    </row>
    <row r="8467" spans="1:4" x14ac:dyDescent="0.25">
      <c r="A8467" s="3">
        <v>30575</v>
      </c>
      <c r="B8467" s="1">
        <v>166.25</v>
      </c>
      <c r="C8467" s="6">
        <f t="shared" si="134"/>
        <v>1.131185881560952E-2</v>
      </c>
      <c r="D8467" s="6"/>
    </row>
    <row r="8468" spans="1:4" x14ac:dyDescent="0.25">
      <c r="A8468" s="3">
        <v>30578</v>
      </c>
      <c r="B8468" s="1">
        <v>167.62</v>
      </c>
      <c r="C8468" s="6">
        <f t="shared" si="134"/>
        <v>8.2068331347967018E-3</v>
      </c>
      <c r="D8468" s="6"/>
    </row>
    <row r="8469" spans="1:4" x14ac:dyDescent="0.25">
      <c r="A8469" s="3">
        <v>30579</v>
      </c>
      <c r="B8469" s="1">
        <v>169.24</v>
      </c>
      <c r="C8469" s="6">
        <f t="shared" si="134"/>
        <v>9.6183131811066538E-3</v>
      </c>
      <c r="D8469" s="6"/>
    </row>
    <row r="8470" spans="1:4" x14ac:dyDescent="0.25">
      <c r="A8470" s="3">
        <v>30580</v>
      </c>
      <c r="B8470" s="1">
        <v>168.41</v>
      </c>
      <c r="C8470" s="6">
        <f t="shared" si="134"/>
        <v>-4.9163433839038472E-3</v>
      </c>
      <c r="D8470" s="6"/>
    </row>
    <row r="8471" spans="1:4" x14ac:dyDescent="0.25">
      <c r="A8471" s="3">
        <v>30581</v>
      </c>
      <c r="B8471" s="1">
        <v>169.76</v>
      </c>
      <c r="C8471" s="6">
        <f t="shared" si="134"/>
        <v>7.9841923977100361E-3</v>
      </c>
      <c r="D8471" s="6"/>
    </row>
    <row r="8472" spans="1:4" x14ac:dyDescent="0.25">
      <c r="A8472" s="3">
        <v>30582</v>
      </c>
      <c r="B8472" s="1">
        <v>169.51</v>
      </c>
      <c r="C8472" s="6">
        <f t="shared" si="134"/>
        <v>-1.4737527352780915E-3</v>
      </c>
      <c r="D8472" s="6"/>
    </row>
    <row r="8473" spans="1:4" x14ac:dyDescent="0.25">
      <c r="A8473" s="3">
        <v>30585</v>
      </c>
      <c r="B8473" s="1">
        <v>170.07</v>
      </c>
      <c r="C8473" s="6">
        <f t="shared" si="134"/>
        <v>3.2981948739272131E-3</v>
      </c>
      <c r="D8473" s="6"/>
    </row>
    <row r="8474" spans="1:4" x14ac:dyDescent="0.25">
      <c r="A8474" s="3">
        <v>30586</v>
      </c>
      <c r="B8474" s="1">
        <v>168.43</v>
      </c>
      <c r="C8474" s="6">
        <f t="shared" si="134"/>
        <v>-9.6898837940272743E-3</v>
      </c>
      <c r="D8474" s="6"/>
    </row>
    <row r="8475" spans="1:4" x14ac:dyDescent="0.25">
      <c r="A8475" s="3">
        <v>30587</v>
      </c>
      <c r="B8475" s="1">
        <v>168</v>
      </c>
      <c r="C8475" s="6">
        <f t="shared" si="134"/>
        <v>-2.5562538070357447E-3</v>
      </c>
      <c r="D8475" s="6"/>
    </row>
    <row r="8476" spans="1:4" x14ac:dyDescent="0.25">
      <c r="A8476" s="3">
        <v>30588</v>
      </c>
      <c r="B8476" s="1">
        <v>167.23</v>
      </c>
      <c r="C8476" s="6">
        <f t="shared" si="134"/>
        <v>-4.593869010227505E-3</v>
      </c>
      <c r="D8476" s="6"/>
    </row>
    <row r="8477" spans="1:4" x14ac:dyDescent="0.25">
      <c r="A8477" s="3">
        <v>30589</v>
      </c>
      <c r="B8477" s="1">
        <v>166.07</v>
      </c>
      <c r="C8477" s="6">
        <f t="shared" si="134"/>
        <v>-6.9607241743697614E-3</v>
      </c>
      <c r="D8477" s="6"/>
    </row>
    <row r="8478" spans="1:4" x14ac:dyDescent="0.25">
      <c r="A8478" s="3">
        <v>30592</v>
      </c>
      <c r="B8478" s="1">
        <v>165.81</v>
      </c>
      <c r="C8478" s="6">
        <f t="shared" si="134"/>
        <v>-1.5668317053803798E-3</v>
      </c>
      <c r="D8478" s="6"/>
    </row>
    <row r="8479" spans="1:4" x14ac:dyDescent="0.25">
      <c r="A8479" s="3">
        <v>30593</v>
      </c>
      <c r="B8479" s="1">
        <v>166.27</v>
      </c>
      <c r="C8479" s="6">
        <f t="shared" si="134"/>
        <v>2.7704185390068198E-3</v>
      </c>
      <c r="D8479" s="6"/>
    </row>
    <row r="8480" spans="1:4" x14ac:dyDescent="0.25">
      <c r="A8480" s="3">
        <v>30594</v>
      </c>
      <c r="B8480" s="1">
        <v>167.74</v>
      </c>
      <c r="C8480" s="6">
        <f t="shared" si="134"/>
        <v>8.8021885039773259E-3</v>
      </c>
      <c r="D8480" s="6"/>
    </row>
    <row r="8481" spans="1:4" x14ac:dyDescent="0.25">
      <c r="A8481" s="3">
        <v>30595</v>
      </c>
      <c r="B8481" s="1">
        <v>170.28</v>
      </c>
      <c r="C8481" s="6">
        <f t="shared" si="134"/>
        <v>1.5028979403686192E-2</v>
      </c>
      <c r="D8481" s="6"/>
    </row>
    <row r="8482" spans="1:4" x14ac:dyDescent="0.25">
      <c r="A8482" s="3">
        <v>30596</v>
      </c>
      <c r="B8482" s="1">
        <v>170.8</v>
      </c>
      <c r="C8482" s="6">
        <f t="shared" si="134"/>
        <v>3.0491403945180203E-3</v>
      </c>
      <c r="D8482" s="6"/>
    </row>
    <row r="8483" spans="1:4" x14ac:dyDescent="0.25">
      <c r="A8483" s="3">
        <v>30599</v>
      </c>
      <c r="B8483" s="1">
        <v>172.65</v>
      </c>
      <c r="C8483" s="6">
        <f t="shared" si="134"/>
        <v>1.0773142481531783E-2</v>
      </c>
      <c r="D8483" s="6"/>
    </row>
    <row r="8484" spans="1:4" x14ac:dyDescent="0.25">
      <c r="A8484" s="3">
        <v>30600</v>
      </c>
      <c r="B8484" s="1">
        <v>170.34</v>
      </c>
      <c r="C8484" s="6">
        <f t="shared" si="134"/>
        <v>-1.3469984123066499E-2</v>
      </c>
      <c r="D8484" s="6"/>
    </row>
    <row r="8485" spans="1:4" x14ac:dyDescent="0.25">
      <c r="A8485" s="3">
        <v>30601</v>
      </c>
      <c r="B8485" s="1">
        <v>169.62</v>
      </c>
      <c r="C8485" s="6">
        <f t="shared" si="134"/>
        <v>-4.2357987793807932E-3</v>
      </c>
      <c r="D8485" s="6"/>
    </row>
    <row r="8486" spans="1:4" x14ac:dyDescent="0.25">
      <c r="A8486" s="3">
        <v>30602</v>
      </c>
      <c r="B8486" s="1">
        <v>169.87</v>
      </c>
      <c r="C8486" s="6">
        <f t="shared" si="134"/>
        <v>1.4727976976656504E-3</v>
      </c>
      <c r="D8486" s="6"/>
    </row>
    <row r="8487" spans="1:4" x14ac:dyDescent="0.25">
      <c r="A8487" s="3">
        <v>30603</v>
      </c>
      <c r="B8487" s="1">
        <v>169.86</v>
      </c>
      <c r="C8487" s="6">
        <f t="shared" si="134"/>
        <v>-5.8870279356475971E-5</v>
      </c>
      <c r="D8487" s="6"/>
    </row>
    <row r="8488" spans="1:4" x14ac:dyDescent="0.25">
      <c r="A8488" s="3">
        <v>30606</v>
      </c>
      <c r="B8488" s="1">
        <v>170.43</v>
      </c>
      <c r="C8488" s="6">
        <f t="shared" si="134"/>
        <v>3.3500868852820269E-3</v>
      </c>
      <c r="D8488" s="6"/>
    </row>
    <row r="8489" spans="1:4" x14ac:dyDescent="0.25">
      <c r="A8489" s="3">
        <v>30607</v>
      </c>
      <c r="B8489" s="1">
        <v>167.81</v>
      </c>
      <c r="C8489" s="6">
        <f t="shared" si="134"/>
        <v>-1.5492268224074785E-2</v>
      </c>
      <c r="D8489" s="6"/>
    </row>
    <row r="8490" spans="1:4" x14ac:dyDescent="0.25">
      <c r="A8490" s="3">
        <v>30608</v>
      </c>
      <c r="B8490" s="1">
        <v>166.73</v>
      </c>
      <c r="C8490" s="6">
        <f t="shared" si="134"/>
        <v>-6.4566494407029898E-3</v>
      </c>
      <c r="D8490" s="6"/>
    </row>
    <row r="8491" spans="1:4" x14ac:dyDescent="0.25">
      <c r="A8491" s="3">
        <v>30609</v>
      </c>
      <c r="B8491" s="1">
        <v>166.98</v>
      </c>
      <c r="C8491" s="6">
        <f t="shared" si="134"/>
        <v>1.4983071934868428E-3</v>
      </c>
      <c r="D8491" s="6"/>
    </row>
    <row r="8492" spans="1:4" x14ac:dyDescent="0.25">
      <c r="A8492" s="3">
        <v>30610</v>
      </c>
      <c r="B8492" s="1">
        <v>165.95</v>
      </c>
      <c r="C8492" s="6">
        <f t="shared" si="134"/>
        <v>-6.1875065998707708E-3</v>
      </c>
      <c r="D8492" s="6"/>
    </row>
    <row r="8493" spans="1:4" x14ac:dyDescent="0.25">
      <c r="A8493" s="3">
        <v>30613</v>
      </c>
      <c r="B8493" s="1">
        <v>165.99</v>
      </c>
      <c r="C8493" s="6">
        <f t="shared" si="134"/>
        <v>2.4100741214457948E-4</v>
      </c>
      <c r="D8493" s="6"/>
    </row>
    <row r="8494" spans="1:4" x14ac:dyDescent="0.25">
      <c r="A8494" s="3">
        <v>30614</v>
      </c>
      <c r="B8494" s="1">
        <v>166.47</v>
      </c>
      <c r="C8494" s="6">
        <f t="shared" si="134"/>
        <v>2.8875674277914882E-3</v>
      </c>
      <c r="D8494" s="6"/>
    </row>
    <row r="8495" spans="1:4" x14ac:dyDescent="0.25">
      <c r="A8495" s="3">
        <v>30615</v>
      </c>
      <c r="B8495" s="1">
        <v>165.38</v>
      </c>
      <c r="C8495" s="6">
        <f t="shared" si="134"/>
        <v>-6.569256711898939E-3</v>
      </c>
      <c r="D8495" s="6"/>
    </row>
    <row r="8496" spans="1:4" x14ac:dyDescent="0.25">
      <c r="A8496" s="3">
        <v>30616</v>
      </c>
      <c r="B8496" s="1">
        <v>164.84</v>
      </c>
      <c r="C8496" s="6">
        <f t="shared" si="134"/>
        <v>-3.2705498234040452E-3</v>
      </c>
      <c r="D8496" s="6"/>
    </row>
    <row r="8497" spans="1:4" x14ac:dyDescent="0.25">
      <c r="A8497" s="3">
        <v>30617</v>
      </c>
      <c r="B8497" s="1">
        <v>163.37</v>
      </c>
      <c r="C8497" s="6">
        <f t="shared" si="134"/>
        <v>-8.9577394321994266E-3</v>
      </c>
      <c r="D8497" s="6"/>
    </row>
    <row r="8498" spans="1:4" x14ac:dyDescent="0.25">
      <c r="A8498" s="3">
        <v>30620</v>
      </c>
      <c r="B8498" s="1">
        <v>163.55000000000001</v>
      </c>
      <c r="C8498" s="6">
        <f t="shared" si="134"/>
        <v>1.1011869459757347E-3</v>
      </c>
      <c r="D8498" s="6"/>
    </row>
    <row r="8499" spans="1:4" x14ac:dyDescent="0.25">
      <c r="A8499" s="3">
        <v>30621</v>
      </c>
      <c r="B8499" s="1">
        <v>163.66</v>
      </c>
      <c r="C8499" s="6">
        <f t="shared" si="134"/>
        <v>6.7235111484270475E-4</v>
      </c>
      <c r="D8499" s="6"/>
    </row>
    <row r="8500" spans="1:4" x14ac:dyDescent="0.25">
      <c r="A8500" s="3">
        <v>30622</v>
      </c>
      <c r="B8500" s="1">
        <v>164.84</v>
      </c>
      <c r="C8500" s="6">
        <f t="shared" si="134"/>
        <v>7.1842013713808751E-3</v>
      </c>
      <c r="D8500" s="6"/>
    </row>
    <row r="8501" spans="1:4" x14ac:dyDescent="0.25">
      <c r="A8501" s="3">
        <v>30623</v>
      </c>
      <c r="B8501" s="1">
        <v>163.44999999999999</v>
      </c>
      <c r="C8501" s="6">
        <f t="shared" si="134"/>
        <v>-8.4681733003970621E-3</v>
      </c>
      <c r="D8501" s="6"/>
    </row>
    <row r="8502" spans="1:4" x14ac:dyDescent="0.25">
      <c r="A8502" s="3">
        <v>30624</v>
      </c>
      <c r="B8502" s="1">
        <v>162.44</v>
      </c>
      <c r="C8502" s="6">
        <f t="shared" si="134"/>
        <v>-6.1984303521225494E-3</v>
      </c>
      <c r="D8502" s="6"/>
    </row>
    <row r="8503" spans="1:4" x14ac:dyDescent="0.25">
      <c r="A8503" s="3">
        <v>30627</v>
      </c>
      <c r="B8503" s="1">
        <v>161.91</v>
      </c>
      <c r="C8503" s="6">
        <f t="shared" si="134"/>
        <v>-3.2680775194359308E-3</v>
      </c>
      <c r="D8503" s="6"/>
    </row>
    <row r="8504" spans="1:4" x14ac:dyDescent="0.25">
      <c r="A8504" s="3">
        <v>30628</v>
      </c>
      <c r="B8504" s="1">
        <v>161.76</v>
      </c>
      <c r="C8504" s="6">
        <f t="shared" si="134"/>
        <v>-9.2687002649982934E-4</v>
      </c>
      <c r="D8504" s="6"/>
    </row>
    <row r="8505" spans="1:4" x14ac:dyDescent="0.25">
      <c r="A8505" s="3">
        <v>30629</v>
      </c>
      <c r="B8505" s="1">
        <v>163.97</v>
      </c>
      <c r="C8505" s="6">
        <f t="shared" si="134"/>
        <v>1.3569728989615754E-2</v>
      </c>
      <c r="D8505" s="6"/>
    </row>
    <row r="8506" spans="1:4" x14ac:dyDescent="0.25">
      <c r="A8506" s="3">
        <v>30630</v>
      </c>
      <c r="B8506" s="1">
        <v>164.41</v>
      </c>
      <c r="C8506" s="6">
        <f t="shared" si="134"/>
        <v>2.6798237610085756E-3</v>
      </c>
      <c r="D8506" s="6"/>
    </row>
    <row r="8507" spans="1:4" x14ac:dyDescent="0.25">
      <c r="A8507" s="3">
        <v>30631</v>
      </c>
      <c r="B8507" s="1">
        <v>166.29</v>
      </c>
      <c r="C8507" s="6">
        <f t="shared" si="134"/>
        <v>1.1369944077037305E-2</v>
      </c>
      <c r="D8507" s="6"/>
    </row>
    <row r="8508" spans="1:4" x14ac:dyDescent="0.25">
      <c r="A8508" s="3">
        <v>30634</v>
      </c>
      <c r="B8508" s="1">
        <v>166.58</v>
      </c>
      <c r="C8508" s="6">
        <f t="shared" si="134"/>
        <v>1.7424224073715794E-3</v>
      </c>
      <c r="D8508" s="6"/>
    </row>
    <row r="8509" spans="1:4" x14ac:dyDescent="0.25">
      <c r="A8509" s="3">
        <v>30635</v>
      </c>
      <c r="B8509" s="1">
        <v>165.36</v>
      </c>
      <c r="C8509" s="6">
        <f t="shared" si="134"/>
        <v>-7.3507591336815555E-3</v>
      </c>
      <c r="D8509" s="6"/>
    </row>
    <row r="8510" spans="1:4" x14ac:dyDescent="0.25">
      <c r="A8510" s="3">
        <v>30636</v>
      </c>
      <c r="B8510" s="1">
        <v>166.08</v>
      </c>
      <c r="C8510" s="6">
        <f t="shared" si="134"/>
        <v>4.3446846040108922E-3</v>
      </c>
      <c r="D8510" s="6"/>
    </row>
    <row r="8511" spans="1:4" x14ac:dyDescent="0.25">
      <c r="A8511" s="3">
        <v>30637</v>
      </c>
      <c r="B8511" s="1">
        <v>166.13</v>
      </c>
      <c r="C8511" s="6">
        <f t="shared" si="134"/>
        <v>3.0101442086347862E-4</v>
      </c>
      <c r="D8511" s="6"/>
    </row>
    <row r="8512" spans="1:4" x14ac:dyDescent="0.25">
      <c r="A8512" s="3">
        <v>30638</v>
      </c>
      <c r="B8512" s="1">
        <v>165.09</v>
      </c>
      <c r="C8512" s="6">
        <f t="shared" si="134"/>
        <v>-6.2798346586102494E-3</v>
      </c>
      <c r="D8512" s="6"/>
    </row>
    <row r="8513" spans="1:4" x14ac:dyDescent="0.25">
      <c r="A8513" s="3">
        <v>30641</v>
      </c>
      <c r="B8513" s="1">
        <v>166.05</v>
      </c>
      <c r="C8513" s="6">
        <f t="shared" si="134"/>
        <v>5.7981680829784507E-3</v>
      </c>
      <c r="D8513" s="6"/>
    </row>
    <row r="8514" spans="1:4" x14ac:dyDescent="0.25">
      <c r="A8514" s="3">
        <v>30642</v>
      </c>
      <c r="B8514" s="1">
        <v>166.84</v>
      </c>
      <c r="C8514" s="6">
        <f t="shared" si="134"/>
        <v>4.7463215059888458E-3</v>
      </c>
      <c r="D8514" s="6"/>
    </row>
    <row r="8515" spans="1:4" x14ac:dyDescent="0.25">
      <c r="A8515" s="3">
        <v>30643</v>
      </c>
      <c r="B8515" s="1">
        <v>166.96</v>
      </c>
      <c r="C8515" s="6">
        <f t="shared" si="134"/>
        <v>7.1899344020074296E-4</v>
      </c>
      <c r="D8515" s="6"/>
    </row>
    <row r="8516" spans="1:4" x14ac:dyDescent="0.25">
      <c r="A8516" s="3">
        <v>30645</v>
      </c>
      <c r="B8516" s="1">
        <v>167.18</v>
      </c>
      <c r="C8516" s="6">
        <f t="shared" ref="C8516:C8579" si="135">LN(B8516/B8515)</f>
        <v>1.3168135020646436E-3</v>
      </c>
      <c r="D8516" s="6"/>
    </row>
    <row r="8517" spans="1:4" x14ac:dyDescent="0.25">
      <c r="A8517" s="3">
        <v>30648</v>
      </c>
      <c r="B8517" s="1">
        <v>166.54</v>
      </c>
      <c r="C8517" s="6">
        <f t="shared" si="135"/>
        <v>-3.8355554633369218E-3</v>
      </c>
      <c r="D8517" s="6"/>
    </row>
    <row r="8518" spans="1:4" x14ac:dyDescent="0.25">
      <c r="A8518" s="3">
        <v>30649</v>
      </c>
      <c r="B8518" s="1">
        <v>167.91</v>
      </c>
      <c r="C8518" s="6">
        <f t="shared" si="135"/>
        <v>8.1926007637045904E-3</v>
      </c>
      <c r="D8518" s="6"/>
    </row>
    <row r="8519" spans="1:4" x14ac:dyDescent="0.25">
      <c r="A8519" s="3">
        <v>30650</v>
      </c>
      <c r="B8519" s="1">
        <v>166.4</v>
      </c>
      <c r="C8519" s="6">
        <f t="shared" si="135"/>
        <v>-9.0335931842696303E-3</v>
      </c>
      <c r="D8519" s="6"/>
    </row>
    <row r="8520" spans="1:4" x14ac:dyDescent="0.25">
      <c r="A8520" s="3">
        <v>30651</v>
      </c>
      <c r="B8520" s="1">
        <v>166.49</v>
      </c>
      <c r="C8520" s="6">
        <f t="shared" si="135"/>
        <v>5.4071916965273571E-4</v>
      </c>
      <c r="D8520" s="6"/>
    </row>
    <row r="8521" spans="1:4" x14ac:dyDescent="0.25">
      <c r="A8521" s="3">
        <v>30652</v>
      </c>
      <c r="B8521" s="1">
        <v>165.44</v>
      </c>
      <c r="C8521" s="6">
        <f t="shared" si="135"/>
        <v>-6.3266562366966353E-3</v>
      </c>
      <c r="D8521" s="6"/>
    </row>
    <row r="8522" spans="1:4" x14ac:dyDescent="0.25">
      <c r="A8522" s="3">
        <v>30655</v>
      </c>
      <c r="B8522" s="1">
        <v>165.76</v>
      </c>
      <c r="C8522" s="6">
        <f t="shared" si="135"/>
        <v>1.9323677510538603E-3</v>
      </c>
      <c r="D8522" s="6"/>
    </row>
    <row r="8523" spans="1:4" x14ac:dyDescent="0.25">
      <c r="A8523" s="3">
        <v>30656</v>
      </c>
      <c r="B8523" s="1">
        <v>165.47</v>
      </c>
      <c r="C8523" s="6">
        <f t="shared" si="135"/>
        <v>-1.7510495673653331E-3</v>
      </c>
      <c r="D8523" s="6"/>
    </row>
    <row r="8524" spans="1:4" x14ac:dyDescent="0.25">
      <c r="A8524" s="3">
        <v>30657</v>
      </c>
      <c r="B8524" s="1">
        <v>165.91</v>
      </c>
      <c r="C8524" s="6">
        <f t="shared" si="135"/>
        <v>2.6555631515109983E-3</v>
      </c>
      <c r="D8524" s="6"/>
    </row>
    <row r="8525" spans="1:4" x14ac:dyDescent="0.25">
      <c r="A8525" s="3">
        <v>30658</v>
      </c>
      <c r="B8525" s="1">
        <v>165.2</v>
      </c>
      <c r="C8525" s="6">
        <f t="shared" si="135"/>
        <v>-4.28861156838636E-3</v>
      </c>
      <c r="D8525" s="6"/>
    </row>
    <row r="8526" spans="1:4" x14ac:dyDescent="0.25">
      <c r="A8526" s="3">
        <v>30659</v>
      </c>
      <c r="B8526" s="1">
        <v>165.08</v>
      </c>
      <c r="C8526" s="6">
        <f t="shared" si="135"/>
        <v>-7.2665620249645277E-4</v>
      </c>
      <c r="D8526" s="6"/>
    </row>
    <row r="8527" spans="1:4" x14ac:dyDescent="0.25">
      <c r="A8527" s="3">
        <v>30662</v>
      </c>
      <c r="B8527" s="1">
        <v>165.62</v>
      </c>
      <c r="C8527" s="6">
        <f t="shared" si="135"/>
        <v>3.2658027211728492E-3</v>
      </c>
      <c r="D8527" s="6"/>
    </row>
    <row r="8528" spans="1:4" x14ac:dyDescent="0.25">
      <c r="A8528" s="3">
        <v>30663</v>
      </c>
      <c r="B8528" s="1">
        <v>164.93</v>
      </c>
      <c r="C8528" s="6">
        <f t="shared" si="135"/>
        <v>-4.1748661454931654E-3</v>
      </c>
      <c r="D8528" s="6"/>
    </row>
    <row r="8529" spans="1:4" x14ac:dyDescent="0.25">
      <c r="A8529" s="3">
        <v>30664</v>
      </c>
      <c r="B8529" s="1">
        <v>163.33000000000001</v>
      </c>
      <c r="C8529" s="6">
        <f t="shared" si="135"/>
        <v>-9.7484473950129255E-3</v>
      </c>
      <c r="D8529" s="6"/>
    </row>
    <row r="8530" spans="1:4" x14ac:dyDescent="0.25">
      <c r="A8530" s="3">
        <v>30665</v>
      </c>
      <c r="B8530" s="1">
        <v>161.66</v>
      </c>
      <c r="C8530" s="6">
        <f t="shared" si="135"/>
        <v>-1.0277329759349689E-2</v>
      </c>
      <c r="D8530" s="6"/>
    </row>
    <row r="8531" spans="1:4" x14ac:dyDescent="0.25">
      <c r="A8531" s="3">
        <v>30666</v>
      </c>
      <c r="B8531" s="1">
        <v>162.38999999999999</v>
      </c>
      <c r="C8531" s="6">
        <f t="shared" si="135"/>
        <v>4.5054851712978284E-3</v>
      </c>
      <c r="D8531" s="6"/>
    </row>
    <row r="8532" spans="1:4" x14ac:dyDescent="0.25">
      <c r="A8532" s="3">
        <v>30669</v>
      </c>
      <c r="B8532" s="1">
        <v>162.32</v>
      </c>
      <c r="C8532" s="6">
        <f t="shared" si="135"/>
        <v>-4.3115395943683324E-4</v>
      </c>
      <c r="D8532" s="6"/>
    </row>
    <row r="8533" spans="1:4" x14ac:dyDescent="0.25">
      <c r="A8533" s="3">
        <v>30670</v>
      </c>
      <c r="B8533" s="1">
        <v>162</v>
      </c>
      <c r="C8533" s="6">
        <f t="shared" si="135"/>
        <v>-1.9733602851751885E-3</v>
      </c>
      <c r="D8533" s="6"/>
    </row>
    <row r="8534" spans="1:4" x14ac:dyDescent="0.25">
      <c r="A8534" s="3">
        <v>30671</v>
      </c>
      <c r="B8534" s="1">
        <v>163.56</v>
      </c>
      <c r="C8534" s="6">
        <f t="shared" si="135"/>
        <v>9.5835602640575064E-3</v>
      </c>
      <c r="D8534" s="6"/>
    </row>
    <row r="8535" spans="1:4" x14ac:dyDescent="0.25">
      <c r="A8535" s="3">
        <v>30672</v>
      </c>
      <c r="B8535" s="1">
        <v>163.53</v>
      </c>
      <c r="C8535" s="6">
        <f t="shared" si="135"/>
        <v>-1.834357521423462E-4</v>
      </c>
      <c r="D8535" s="6"/>
    </row>
    <row r="8536" spans="1:4" x14ac:dyDescent="0.25">
      <c r="A8536" s="3">
        <v>30673</v>
      </c>
      <c r="B8536" s="1">
        <v>163.22</v>
      </c>
      <c r="C8536" s="6">
        <f t="shared" si="135"/>
        <v>-1.8974757032023948E-3</v>
      </c>
      <c r="D8536" s="6"/>
    </row>
    <row r="8537" spans="1:4" x14ac:dyDescent="0.25">
      <c r="A8537" s="3">
        <v>30677</v>
      </c>
      <c r="B8537" s="1">
        <v>164.76</v>
      </c>
      <c r="C8537" s="6">
        <f t="shared" si="135"/>
        <v>9.3908855267830667E-3</v>
      </c>
      <c r="D8537" s="6"/>
    </row>
    <row r="8538" spans="1:4" x14ac:dyDescent="0.25">
      <c r="A8538" s="3">
        <v>30678</v>
      </c>
      <c r="B8538" s="1">
        <v>165.34</v>
      </c>
      <c r="C8538" s="6">
        <f t="shared" si="135"/>
        <v>3.5140902566495901E-3</v>
      </c>
      <c r="D8538" s="6"/>
    </row>
    <row r="8539" spans="1:4" x14ac:dyDescent="0.25">
      <c r="A8539" s="3">
        <v>30679</v>
      </c>
      <c r="B8539" s="1">
        <v>164.86</v>
      </c>
      <c r="C8539" s="6">
        <f t="shared" si="135"/>
        <v>-2.9073309394480533E-3</v>
      </c>
      <c r="D8539" s="6"/>
    </row>
    <row r="8540" spans="1:4" x14ac:dyDescent="0.25">
      <c r="A8540" s="3">
        <v>30680</v>
      </c>
      <c r="B8540" s="1">
        <v>164.93</v>
      </c>
      <c r="C8540" s="6">
        <f t="shared" si="135"/>
        <v>4.2451257497940859E-4</v>
      </c>
      <c r="D8540" s="6"/>
    </row>
    <row r="8541" spans="1:4" x14ac:dyDescent="0.25">
      <c r="A8541" s="3">
        <v>30684</v>
      </c>
      <c r="B8541" s="1">
        <v>164.04</v>
      </c>
      <c r="C8541" s="6">
        <f t="shared" si="135"/>
        <v>-5.410840936202416E-3</v>
      </c>
      <c r="D8541" s="6"/>
    </row>
    <row r="8542" spans="1:4" x14ac:dyDescent="0.25">
      <c r="A8542" s="3">
        <v>30685</v>
      </c>
      <c r="B8542" s="1">
        <v>166.78</v>
      </c>
      <c r="C8542" s="6">
        <f t="shared" si="135"/>
        <v>1.6565278134980783E-2</v>
      </c>
      <c r="D8542" s="6"/>
    </row>
    <row r="8543" spans="1:4" x14ac:dyDescent="0.25">
      <c r="A8543" s="3">
        <v>30686</v>
      </c>
      <c r="B8543" s="1">
        <v>168.81</v>
      </c>
      <c r="C8543" s="6">
        <f t="shared" si="135"/>
        <v>1.2098243454458002E-2</v>
      </c>
      <c r="D8543" s="6"/>
    </row>
    <row r="8544" spans="1:4" x14ac:dyDescent="0.25">
      <c r="A8544" s="3">
        <v>30687</v>
      </c>
      <c r="B8544" s="1">
        <v>169.28</v>
      </c>
      <c r="C8544" s="6">
        <f t="shared" si="135"/>
        <v>2.7803265566372051E-3</v>
      </c>
      <c r="D8544" s="6"/>
    </row>
    <row r="8545" spans="1:4" x14ac:dyDescent="0.25">
      <c r="A8545" s="3">
        <v>30690</v>
      </c>
      <c r="B8545" s="1">
        <v>168.9</v>
      </c>
      <c r="C8545" s="6">
        <f t="shared" si="135"/>
        <v>-2.247324856180179E-3</v>
      </c>
      <c r="D8545" s="6"/>
    </row>
    <row r="8546" spans="1:4" x14ac:dyDescent="0.25">
      <c r="A8546" s="3">
        <v>30691</v>
      </c>
      <c r="B8546" s="1">
        <v>167.95</v>
      </c>
      <c r="C8546" s="6">
        <f t="shared" si="135"/>
        <v>-5.6405077554527849E-3</v>
      </c>
      <c r="D8546" s="6"/>
    </row>
    <row r="8547" spans="1:4" x14ac:dyDescent="0.25">
      <c r="A8547" s="3">
        <v>30692</v>
      </c>
      <c r="B8547" s="1">
        <v>167.8</v>
      </c>
      <c r="C8547" s="6">
        <f t="shared" si="135"/>
        <v>-8.9352202519576767E-4</v>
      </c>
      <c r="D8547" s="6"/>
    </row>
    <row r="8548" spans="1:4" x14ac:dyDescent="0.25">
      <c r="A8548" s="3">
        <v>30693</v>
      </c>
      <c r="B8548" s="1">
        <v>167.75</v>
      </c>
      <c r="C8548" s="6">
        <f t="shared" si="135"/>
        <v>-2.9801818131465615E-4</v>
      </c>
      <c r="D8548" s="6"/>
    </row>
    <row r="8549" spans="1:4" x14ac:dyDescent="0.25">
      <c r="A8549" s="3">
        <v>30694</v>
      </c>
      <c r="B8549" s="1">
        <v>167.02</v>
      </c>
      <c r="C8549" s="6">
        <f t="shared" si="135"/>
        <v>-4.361210126707744E-3</v>
      </c>
      <c r="D8549" s="6"/>
    </row>
    <row r="8550" spans="1:4" x14ac:dyDescent="0.25">
      <c r="A8550" s="3">
        <v>30697</v>
      </c>
      <c r="B8550" s="1">
        <v>167.18</v>
      </c>
      <c r="C8550" s="6">
        <f t="shared" si="135"/>
        <v>9.5751054592674962E-4</v>
      </c>
      <c r="D8550" s="6"/>
    </row>
    <row r="8551" spans="1:4" x14ac:dyDescent="0.25">
      <c r="A8551" s="3">
        <v>30698</v>
      </c>
      <c r="B8551" s="1">
        <v>167.83</v>
      </c>
      <c r="C8551" s="6">
        <f t="shared" si="135"/>
        <v>3.8804860490778141E-3</v>
      </c>
      <c r="D8551" s="6"/>
    </row>
    <row r="8552" spans="1:4" x14ac:dyDescent="0.25">
      <c r="A8552" s="3">
        <v>30699</v>
      </c>
      <c r="B8552" s="1">
        <v>167.55</v>
      </c>
      <c r="C8552" s="6">
        <f t="shared" si="135"/>
        <v>-1.6697481367685015E-3</v>
      </c>
      <c r="D8552" s="6"/>
    </row>
    <row r="8553" spans="1:4" x14ac:dyDescent="0.25">
      <c r="A8553" s="3">
        <v>30700</v>
      </c>
      <c r="B8553" s="1">
        <v>167.04</v>
      </c>
      <c r="C8553" s="6">
        <f t="shared" si="135"/>
        <v>-3.0485094890456551E-3</v>
      </c>
      <c r="D8553" s="6"/>
    </row>
    <row r="8554" spans="1:4" x14ac:dyDescent="0.25">
      <c r="A8554" s="3">
        <v>30701</v>
      </c>
      <c r="B8554" s="1">
        <v>166.21</v>
      </c>
      <c r="C8554" s="6">
        <f t="shared" si="135"/>
        <v>-4.9812556112550487E-3</v>
      </c>
      <c r="D8554" s="6"/>
    </row>
    <row r="8555" spans="1:4" x14ac:dyDescent="0.25">
      <c r="A8555" s="3">
        <v>30704</v>
      </c>
      <c r="B8555" s="1">
        <v>164.87</v>
      </c>
      <c r="C8555" s="6">
        <f t="shared" si="135"/>
        <v>-8.094764509931518E-3</v>
      </c>
      <c r="D8555" s="6"/>
    </row>
    <row r="8556" spans="1:4" x14ac:dyDescent="0.25">
      <c r="A8556" s="3">
        <v>30705</v>
      </c>
      <c r="B8556" s="1">
        <v>165.94</v>
      </c>
      <c r="C8556" s="6">
        <f t="shared" si="135"/>
        <v>6.4689926630519569E-3</v>
      </c>
      <c r="D8556" s="6"/>
    </row>
    <row r="8557" spans="1:4" x14ac:dyDescent="0.25">
      <c r="A8557" s="3">
        <v>30706</v>
      </c>
      <c r="B8557" s="1">
        <v>164.84</v>
      </c>
      <c r="C8557" s="6">
        <f t="shared" si="135"/>
        <v>-6.6509707655225932E-3</v>
      </c>
      <c r="D8557" s="6"/>
    </row>
    <row r="8558" spans="1:4" x14ac:dyDescent="0.25">
      <c r="A8558" s="3">
        <v>30707</v>
      </c>
      <c r="B8558" s="1">
        <v>164.24</v>
      </c>
      <c r="C8558" s="6">
        <f t="shared" si="135"/>
        <v>-3.6465337599383952E-3</v>
      </c>
      <c r="D8558" s="6"/>
    </row>
    <row r="8559" spans="1:4" x14ac:dyDescent="0.25">
      <c r="A8559" s="3">
        <v>30708</v>
      </c>
      <c r="B8559" s="1">
        <v>163.94</v>
      </c>
      <c r="C8559" s="6">
        <f t="shared" si="135"/>
        <v>-1.8282654857935978E-3</v>
      </c>
      <c r="D8559" s="6"/>
    </row>
    <row r="8560" spans="1:4" x14ac:dyDescent="0.25">
      <c r="A8560" s="3">
        <v>30711</v>
      </c>
      <c r="B8560" s="1">
        <v>162.87</v>
      </c>
      <c r="C8560" s="6">
        <f t="shared" si="135"/>
        <v>-6.5481706394151604E-3</v>
      </c>
      <c r="D8560" s="6"/>
    </row>
    <row r="8561" spans="1:4" x14ac:dyDescent="0.25">
      <c r="A8561" s="3">
        <v>30712</v>
      </c>
      <c r="B8561" s="1">
        <v>163.41</v>
      </c>
      <c r="C8561" s="6">
        <f t="shared" si="135"/>
        <v>3.310043478223279E-3</v>
      </c>
      <c r="D8561" s="6"/>
    </row>
    <row r="8562" spans="1:4" x14ac:dyDescent="0.25">
      <c r="A8562" s="3">
        <v>30713</v>
      </c>
      <c r="B8562" s="1">
        <v>162.74</v>
      </c>
      <c r="C8562" s="6">
        <f t="shared" si="135"/>
        <v>-4.1085447951815495E-3</v>
      </c>
      <c r="D8562" s="6"/>
    </row>
    <row r="8563" spans="1:4" x14ac:dyDescent="0.25">
      <c r="A8563" s="3">
        <v>30714</v>
      </c>
      <c r="B8563" s="1">
        <v>163.36000000000001</v>
      </c>
      <c r="C8563" s="6">
        <f t="shared" si="135"/>
        <v>3.8025191478442931E-3</v>
      </c>
      <c r="D8563" s="6"/>
    </row>
    <row r="8564" spans="1:4" x14ac:dyDescent="0.25">
      <c r="A8564" s="3">
        <v>30715</v>
      </c>
      <c r="B8564" s="1">
        <v>160.91</v>
      </c>
      <c r="C8564" s="6">
        <f t="shared" si="135"/>
        <v>-1.5111151945296764E-2</v>
      </c>
      <c r="D8564" s="6"/>
    </row>
    <row r="8565" spans="1:4" x14ac:dyDescent="0.25">
      <c r="A8565" s="3">
        <v>30718</v>
      </c>
      <c r="B8565" s="1">
        <v>158.08000000000001</v>
      </c>
      <c r="C8565" s="6">
        <f t="shared" si="135"/>
        <v>-1.7743968471501077E-2</v>
      </c>
      <c r="D8565" s="6"/>
    </row>
    <row r="8566" spans="1:4" x14ac:dyDescent="0.25">
      <c r="A8566" s="3">
        <v>30719</v>
      </c>
      <c r="B8566" s="1">
        <v>158.74</v>
      </c>
      <c r="C8566" s="6">
        <f t="shared" si="135"/>
        <v>4.1664096631718866E-3</v>
      </c>
      <c r="D8566" s="6"/>
    </row>
    <row r="8567" spans="1:4" x14ac:dyDescent="0.25">
      <c r="A8567" s="3">
        <v>30720</v>
      </c>
      <c r="B8567" s="1">
        <v>155.85</v>
      </c>
      <c r="C8567" s="6">
        <f t="shared" si="135"/>
        <v>-1.8373637449383525E-2</v>
      </c>
      <c r="D8567" s="6"/>
    </row>
    <row r="8568" spans="1:4" x14ac:dyDescent="0.25">
      <c r="A8568" s="3">
        <v>30721</v>
      </c>
      <c r="B8568" s="1">
        <v>155.41999999999999</v>
      </c>
      <c r="C8568" s="6">
        <f t="shared" si="135"/>
        <v>-2.7628764322499854E-3</v>
      </c>
      <c r="D8568" s="6"/>
    </row>
    <row r="8569" spans="1:4" x14ac:dyDescent="0.25">
      <c r="A8569" s="3">
        <v>30722</v>
      </c>
      <c r="B8569" s="1">
        <v>156.30000000000001</v>
      </c>
      <c r="C8569" s="6">
        <f t="shared" si="135"/>
        <v>5.6461076463349674E-3</v>
      </c>
      <c r="D8569" s="6"/>
    </row>
    <row r="8570" spans="1:4" x14ac:dyDescent="0.25">
      <c r="A8570" s="3">
        <v>30725</v>
      </c>
      <c r="B8570" s="1">
        <v>154.94999999999999</v>
      </c>
      <c r="C8570" s="6">
        <f t="shared" si="135"/>
        <v>-8.67475319367381E-3</v>
      </c>
      <c r="D8570" s="6"/>
    </row>
    <row r="8571" spans="1:4" x14ac:dyDescent="0.25">
      <c r="A8571" s="3">
        <v>30726</v>
      </c>
      <c r="B8571" s="1">
        <v>156.61000000000001</v>
      </c>
      <c r="C8571" s="6">
        <f t="shared" si="135"/>
        <v>1.0656154244585513E-2</v>
      </c>
      <c r="D8571" s="6"/>
    </row>
    <row r="8572" spans="1:4" x14ac:dyDescent="0.25">
      <c r="A8572" s="3">
        <v>30727</v>
      </c>
      <c r="B8572" s="1">
        <v>156.25</v>
      </c>
      <c r="C8572" s="6">
        <f t="shared" si="135"/>
        <v>-2.301349861831677E-3</v>
      </c>
      <c r="D8572" s="6"/>
    </row>
    <row r="8573" spans="1:4" x14ac:dyDescent="0.25">
      <c r="A8573" s="3">
        <v>30728</v>
      </c>
      <c r="B8573" s="1">
        <v>156.13</v>
      </c>
      <c r="C8573" s="6">
        <f t="shared" si="135"/>
        <v>-7.6829506308196142E-4</v>
      </c>
      <c r="D8573" s="6"/>
    </row>
    <row r="8574" spans="1:4" x14ac:dyDescent="0.25">
      <c r="A8574" s="3">
        <v>30729</v>
      </c>
      <c r="B8574" s="1">
        <v>155.74</v>
      </c>
      <c r="C8574" s="6">
        <f t="shared" si="135"/>
        <v>-2.5010434045888369E-3</v>
      </c>
      <c r="D8574" s="6"/>
    </row>
    <row r="8575" spans="1:4" x14ac:dyDescent="0.25">
      <c r="A8575" s="3">
        <v>30733</v>
      </c>
      <c r="B8575" s="1">
        <v>154.63999999999999</v>
      </c>
      <c r="C8575" s="6">
        <f t="shared" si="135"/>
        <v>-7.0881152487647552E-3</v>
      </c>
      <c r="D8575" s="6"/>
    </row>
    <row r="8576" spans="1:4" x14ac:dyDescent="0.25">
      <c r="A8576" s="3">
        <v>30734</v>
      </c>
      <c r="B8576" s="1">
        <v>154.31</v>
      </c>
      <c r="C8576" s="6">
        <f t="shared" si="135"/>
        <v>-2.1362688169619527E-3</v>
      </c>
      <c r="D8576" s="6"/>
    </row>
    <row r="8577" spans="1:4" x14ac:dyDescent="0.25">
      <c r="A8577" s="3">
        <v>30735</v>
      </c>
      <c r="B8577" s="1">
        <v>154.29</v>
      </c>
      <c r="C8577" s="6">
        <f t="shared" si="135"/>
        <v>-1.2961762817889733E-4</v>
      </c>
      <c r="D8577" s="6"/>
    </row>
    <row r="8578" spans="1:4" x14ac:dyDescent="0.25">
      <c r="A8578" s="3">
        <v>30736</v>
      </c>
      <c r="B8578" s="1">
        <v>157.51</v>
      </c>
      <c r="C8578" s="6">
        <f t="shared" si="135"/>
        <v>2.0654999858709444E-2</v>
      </c>
      <c r="D8578" s="6"/>
    </row>
    <row r="8579" spans="1:4" x14ac:dyDescent="0.25">
      <c r="A8579" s="3">
        <v>30739</v>
      </c>
      <c r="B8579" s="1">
        <v>159.30000000000001</v>
      </c>
      <c r="C8579" s="6">
        <f t="shared" si="135"/>
        <v>1.1300268602358955E-2</v>
      </c>
      <c r="D8579" s="6"/>
    </row>
    <row r="8580" spans="1:4" x14ac:dyDescent="0.25">
      <c r="A8580" s="3">
        <v>30740</v>
      </c>
      <c r="B8580" s="1">
        <v>156.82</v>
      </c>
      <c r="C8580" s="6">
        <f t="shared" ref="C8580:C8643" si="136">LN(B8580/B8579)</f>
        <v>-1.5690566113227052E-2</v>
      </c>
      <c r="D8580" s="6"/>
    </row>
    <row r="8581" spans="1:4" x14ac:dyDescent="0.25">
      <c r="A8581" s="3">
        <v>30741</v>
      </c>
      <c r="B8581" s="1">
        <v>157.06</v>
      </c>
      <c r="C8581" s="6">
        <f t="shared" si="136"/>
        <v>1.5292471439526409E-3</v>
      </c>
      <c r="D8581" s="6"/>
    </row>
    <row r="8582" spans="1:4" x14ac:dyDescent="0.25">
      <c r="A8582" s="3">
        <v>30742</v>
      </c>
      <c r="B8582" s="1">
        <v>158.19</v>
      </c>
      <c r="C8582" s="6">
        <f t="shared" si="136"/>
        <v>7.1689442637594535E-3</v>
      </c>
      <c r="D8582" s="6"/>
    </row>
    <row r="8583" spans="1:4" x14ac:dyDescent="0.25">
      <c r="A8583" s="3">
        <v>30743</v>
      </c>
      <c r="B8583" s="1">
        <v>159.24</v>
      </c>
      <c r="C8583" s="6">
        <f t="shared" si="136"/>
        <v>6.6156559216284314E-3</v>
      </c>
      <c r="D8583" s="6"/>
    </row>
    <row r="8584" spans="1:4" x14ac:dyDescent="0.25">
      <c r="A8584" s="3">
        <v>30746</v>
      </c>
      <c r="B8584" s="1">
        <v>157.88999999999999</v>
      </c>
      <c r="C8584" s="6">
        <f t="shared" si="136"/>
        <v>-8.5139100983193522E-3</v>
      </c>
      <c r="D8584" s="6"/>
    </row>
    <row r="8585" spans="1:4" x14ac:dyDescent="0.25">
      <c r="A8585" s="3">
        <v>30747</v>
      </c>
      <c r="B8585" s="1">
        <v>156.25</v>
      </c>
      <c r="C8585" s="6">
        <f t="shared" si="136"/>
        <v>-1.0441299417286325E-2</v>
      </c>
      <c r="D8585" s="6"/>
    </row>
    <row r="8586" spans="1:4" x14ac:dyDescent="0.25">
      <c r="A8586" s="3">
        <v>30748</v>
      </c>
      <c r="B8586" s="1">
        <v>154.57</v>
      </c>
      <c r="C8586" s="6">
        <f t="shared" si="136"/>
        <v>-1.0810220452283777E-2</v>
      </c>
      <c r="D8586" s="6"/>
    </row>
    <row r="8587" spans="1:4" x14ac:dyDescent="0.25">
      <c r="A8587" s="3">
        <v>30749</v>
      </c>
      <c r="B8587" s="1">
        <v>155.19</v>
      </c>
      <c r="C8587" s="6">
        <f t="shared" si="136"/>
        <v>4.0031045193062702E-3</v>
      </c>
      <c r="D8587" s="6"/>
    </row>
    <row r="8588" spans="1:4" x14ac:dyDescent="0.25">
      <c r="A8588" s="3">
        <v>30750</v>
      </c>
      <c r="B8588" s="1">
        <v>154.35</v>
      </c>
      <c r="C8588" s="6">
        <f t="shared" si="136"/>
        <v>-5.4274217353651281E-3</v>
      </c>
      <c r="D8588" s="6"/>
    </row>
    <row r="8589" spans="1:4" x14ac:dyDescent="0.25">
      <c r="A8589" s="3">
        <v>30753</v>
      </c>
      <c r="B8589" s="1">
        <v>156.34</v>
      </c>
      <c r="C8589" s="6">
        <f t="shared" si="136"/>
        <v>1.2810371844016155E-2</v>
      </c>
      <c r="D8589" s="6"/>
    </row>
    <row r="8590" spans="1:4" x14ac:dyDescent="0.25">
      <c r="A8590" s="3">
        <v>30754</v>
      </c>
      <c r="B8590" s="1">
        <v>156.78</v>
      </c>
      <c r="C8590" s="6">
        <f t="shared" si="136"/>
        <v>2.8104259683916517E-3</v>
      </c>
      <c r="D8590" s="6"/>
    </row>
    <row r="8591" spans="1:4" x14ac:dyDescent="0.25">
      <c r="A8591" s="3">
        <v>30755</v>
      </c>
      <c r="B8591" s="1">
        <v>156.77000000000001</v>
      </c>
      <c r="C8591" s="6">
        <f t="shared" si="136"/>
        <v>-6.3785680136359396E-5</v>
      </c>
      <c r="D8591" s="6"/>
    </row>
    <row r="8592" spans="1:4" x14ac:dyDescent="0.25">
      <c r="A8592" s="3">
        <v>30756</v>
      </c>
      <c r="B8592" s="1">
        <v>157.41</v>
      </c>
      <c r="C8592" s="6">
        <f t="shared" si="136"/>
        <v>4.0741032862902891E-3</v>
      </c>
      <c r="D8592" s="6"/>
    </row>
    <row r="8593" spans="1:4" x14ac:dyDescent="0.25">
      <c r="A8593" s="3">
        <v>30757</v>
      </c>
      <c r="B8593" s="1">
        <v>159.27000000000001</v>
      </c>
      <c r="C8593" s="6">
        <f t="shared" si="136"/>
        <v>1.1747008896959708E-2</v>
      </c>
      <c r="D8593" s="6"/>
    </row>
    <row r="8594" spans="1:4" x14ac:dyDescent="0.25">
      <c r="A8594" s="3">
        <v>30760</v>
      </c>
      <c r="B8594" s="1">
        <v>157.78</v>
      </c>
      <c r="C8594" s="6">
        <f t="shared" si="136"/>
        <v>-9.3992175967462684E-3</v>
      </c>
      <c r="D8594" s="6"/>
    </row>
    <row r="8595" spans="1:4" x14ac:dyDescent="0.25">
      <c r="A8595" s="3">
        <v>30761</v>
      </c>
      <c r="B8595" s="1">
        <v>158.86000000000001</v>
      </c>
      <c r="C8595" s="6">
        <f t="shared" si="136"/>
        <v>6.8216535380424522E-3</v>
      </c>
      <c r="D8595" s="6"/>
    </row>
    <row r="8596" spans="1:4" x14ac:dyDescent="0.25">
      <c r="A8596" s="3">
        <v>30762</v>
      </c>
      <c r="B8596" s="1">
        <v>158.66</v>
      </c>
      <c r="C8596" s="6">
        <f t="shared" si="136"/>
        <v>-1.2597633311292561E-3</v>
      </c>
      <c r="D8596" s="6"/>
    </row>
    <row r="8597" spans="1:4" x14ac:dyDescent="0.25">
      <c r="A8597" s="3">
        <v>30763</v>
      </c>
      <c r="B8597" s="1">
        <v>156.69</v>
      </c>
      <c r="C8597" s="6">
        <f t="shared" si="136"/>
        <v>-1.2494216757539806E-2</v>
      </c>
      <c r="D8597" s="6"/>
    </row>
    <row r="8598" spans="1:4" x14ac:dyDescent="0.25">
      <c r="A8598" s="3">
        <v>30764</v>
      </c>
      <c r="B8598" s="1">
        <v>156.86000000000001</v>
      </c>
      <c r="C8598" s="6">
        <f t="shared" si="136"/>
        <v>1.0843566682035468E-3</v>
      </c>
      <c r="D8598" s="6"/>
    </row>
    <row r="8599" spans="1:4" x14ac:dyDescent="0.25">
      <c r="A8599" s="3">
        <v>30767</v>
      </c>
      <c r="B8599" s="1">
        <v>156.66999999999999</v>
      </c>
      <c r="C8599" s="6">
        <f t="shared" si="136"/>
        <v>-1.2120053791248296E-3</v>
      </c>
      <c r="D8599" s="6"/>
    </row>
    <row r="8600" spans="1:4" x14ac:dyDescent="0.25">
      <c r="A8600" s="3">
        <v>30768</v>
      </c>
      <c r="B8600" s="1">
        <v>157.30000000000001</v>
      </c>
      <c r="C8600" s="6">
        <f t="shared" si="136"/>
        <v>4.0131276588365253E-3</v>
      </c>
      <c r="D8600" s="6"/>
    </row>
    <row r="8601" spans="1:4" x14ac:dyDescent="0.25">
      <c r="A8601" s="3">
        <v>30769</v>
      </c>
      <c r="B8601" s="1">
        <v>159.88</v>
      </c>
      <c r="C8601" s="6">
        <f t="shared" si="136"/>
        <v>1.6268723778890482E-2</v>
      </c>
      <c r="D8601" s="6"/>
    </row>
    <row r="8602" spans="1:4" x14ac:dyDescent="0.25">
      <c r="A8602" s="3">
        <v>30770</v>
      </c>
      <c r="B8602" s="1">
        <v>159.52000000000001</v>
      </c>
      <c r="C8602" s="6">
        <f t="shared" si="136"/>
        <v>-2.2542276295945299E-3</v>
      </c>
      <c r="D8602" s="6"/>
    </row>
    <row r="8603" spans="1:4" x14ac:dyDescent="0.25">
      <c r="A8603" s="3">
        <v>30771</v>
      </c>
      <c r="B8603" s="1">
        <v>159.18</v>
      </c>
      <c r="C8603" s="6">
        <f t="shared" si="136"/>
        <v>-2.1336688358249791E-3</v>
      </c>
      <c r="D8603" s="6"/>
    </row>
    <row r="8604" spans="1:4" x14ac:dyDescent="0.25">
      <c r="A8604" s="3">
        <v>30774</v>
      </c>
      <c r="B8604" s="1">
        <v>157.97999999999999</v>
      </c>
      <c r="C8604" s="6">
        <f t="shared" si="136"/>
        <v>-7.5671946414303257E-3</v>
      </c>
      <c r="D8604" s="6"/>
    </row>
    <row r="8605" spans="1:4" x14ac:dyDescent="0.25">
      <c r="A8605" s="3">
        <v>30775</v>
      </c>
      <c r="B8605" s="1">
        <v>157.66</v>
      </c>
      <c r="C8605" s="6">
        <f t="shared" si="136"/>
        <v>-2.0276271045107795E-3</v>
      </c>
      <c r="D8605" s="6"/>
    </row>
    <row r="8606" spans="1:4" x14ac:dyDescent="0.25">
      <c r="A8606" s="3">
        <v>30776</v>
      </c>
      <c r="B8606" s="1">
        <v>157.54</v>
      </c>
      <c r="C8606" s="6">
        <f t="shared" si="136"/>
        <v>-7.6142135658399408E-4</v>
      </c>
      <c r="D8606" s="6"/>
    </row>
    <row r="8607" spans="1:4" x14ac:dyDescent="0.25">
      <c r="A8607" s="3">
        <v>30777</v>
      </c>
      <c r="B8607" s="1">
        <v>155.04</v>
      </c>
      <c r="C8607" s="6">
        <f t="shared" si="136"/>
        <v>-1.5996246132722144E-2</v>
      </c>
      <c r="D8607" s="6"/>
    </row>
    <row r="8608" spans="1:4" x14ac:dyDescent="0.25">
      <c r="A8608" s="3">
        <v>30778</v>
      </c>
      <c r="B8608" s="1">
        <v>155.47999999999999</v>
      </c>
      <c r="C8608" s="6">
        <f t="shared" si="136"/>
        <v>2.8339578415661976E-3</v>
      </c>
      <c r="D8608" s="6"/>
    </row>
    <row r="8609" spans="1:4" x14ac:dyDescent="0.25">
      <c r="A8609" s="3">
        <v>30781</v>
      </c>
      <c r="B8609" s="1">
        <v>155.44999999999999</v>
      </c>
      <c r="C8609" s="6">
        <f t="shared" si="136"/>
        <v>-1.9296947925964258E-4</v>
      </c>
      <c r="D8609" s="6"/>
    </row>
    <row r="8610" spans="1:4" x14ac:dyDescent="0.25">
      <c r="A8610" s="3">
        <v>30782</v>
      </c>
      <c r="B8610" s="1">
        <v>155.87</v>
      </c>
      <c r="C8610" s="6">
        <f t="shared" si="136"/>
        <v>2.6981899961969545E-3</v>
      </c>
      <c r="D8610" s="6"/>
    </row>
    <row r="8611" spans="1:4" x14ac:dyDescent="0.25">
      <c r="A8611" s="3">
        <v>30783</v>
      </c>
      <c r="B8611" s="1">
        <v>155</v>
      </c>
      <c r="C8611" s="6">
        <f t="shared" si="136"/>
        <v>-5.597209581712977E-3</v>
      </c>
      <c r="D8611" s="6"/>
    </row>
    <row r="8612" spans="1:4" x14ac:dyDescent="0.25">
      <c r="A8612" s="3">
        <v>30784</v>
      </c>
      <c r="B8612" s="1">
        <v>157.72999999999999</v>
      </c>
      <c r="C8612" s="6">
        <f t="shared" si="136"/>
        <v>1.7459593580135942E-2</v>
      </c>
      <c r="D8612" s="6"/>
    </row>
    <row r="8613" spans="1:4" x14ac:dyDescent="0.25">
      <c r="A8613" s="3">
        <v>30785</v>
      </c>
      <c r="B8613" s="1">
        <v>157.31</v>
      </c>
      <c r="C8613" s="6">
        <f t="shared" si="136"/>
        <v>-2.6663296649691876E-3</v>
      </c>
      <c r="D8613" s="6"/>
    </row>
    <row r="8614" spans="1:4" x14ac:dyDescent="0.25">
      <c r="A8614" s="3">
        <v>30788</v>
      </c>
      <c r="B8614" s="1">
        <v>158.32</v>
      </c>
      <c r="C8614" s="6">
        <f t="shared" si="136"/>
        <v>6.3999204598969009E-3</v>
      </c>
      <c r="D8614" s="6"/>
    </row>
    <row r="8615" spans="1:4" x14ac:dyDescent="0.25">
      <c r="A8615" s="3">
        <v>30789</v>
      </c>
      <c r="B8615" s="1">
        <v>158.97</v>
      </c>
      <c r="C8615" s="6">
        <f t="shared" si="136"/>
        <v>4.0972038784702521E-3</v>
      </c>
      <c r="D8615" s="6"/>
    </row>
    <row r="8616" spans="1:4" x14ac:dyDescent="0.25">
      <c r="A8616" s="3">
        <v>30790</v>
      </c>
      <c r="B8616" s="1">
        <v>157.9</v>
      </c>
      <c r="C8616" s="6">
        <f t="shared" si="136"/>
        <v>-6.7535839111840064E-3</v>
      </c>
      <c r="D8616" s="6"/>
    </row>
    <row r="8617" spans="1:4" x14ac:dyDescent="0.25">
      <c r="A8617" s="3">
        <v>30791</v>
      </c>
      <c r="B8617" s="1">
        <v>158.02000000000001</v>
      </c>
      <c r="C8617" s="6">
        <f t="shared" si="136"/>
        <v>7.5968603299082739E-4</v>
      </c>
      <c r="D8617" s="6"/>
    </row>
    <row r="8618" spans="1:4" x14ac:dyDescent="0.25">
      <c r="A8618" s="3">
        <v>30795</v>
      </c>
      <c r="B8618" s="1">
        <v>156.80000000000001</v>
      </c>
      <c r="C8618" s="6">
        <f t="shared" si="136"/>
        <v>-7.7504993782797488E-3</v>
      </c>
      <c r="D8618" s="6"/>
    </row>
    <row r="8619" spans="1:4" x14ac:dyDescent="0.25">
      <c r="A8619" s="3">
        <v>30796</v>
      </c>
      <c r="B8619" s="1">
        <v>158.07</v>
      </c>
      <c r="C8619" s="6">
        <f t="shared" si="136"/>
        <v>8.0668649729966086E-3</v>
      </c>
      <c r="D8619" s="6"/>
    </row>
    <row r="8620" spans="1:4" x14ac:dyDescent="0.25">
      <c r="A8620" s="3">
        <v>30797</v>
      </c>
      <c r="B8620" s="1">
        <v>158.65</v>
      </c>
      <c r="C8620" s="6">
        <f t="shared" si="136"/>
        <v>3.6625451399005492E-3</v>
      </c>
      <c r="D8620" s="6"/>
    </row>
    <row r="8621" spans="1:4" x14ac:dyDescent="0.25">
      <c r="A8621" s="3">
        <v>30798</v>
      </c>
      <c r="B8621" s="1">
        <v>160.30000000000001</v>
      </c>
      <c r="C8621" s="6">
        <f t="shared" si="136"/>
        <v>1.0346541586302714E-2</v>
      </c>
      <c r="D8621" s="6"/>
    </row>
    <row r="8622" spans="1:4" x14ac:dyDescent="0.25">
      <c r="A8622" s="3">
        <v>30799</v>
      </c>
      <c r="B8622" s="1">
        <v>159.88999999999999</v>
      </c>
      <c r="C8622" s="6">
        <f t="shared" si="136"/>
        <v>-2.5609808181784564E-3</v>
      </c>
      <c r="D8622" s="6"/>
    </row>
    <row r="8623" spans="1:4" x14ac:dyDescent="0.25">
      <c r="A8623" s="3">
        <v>30802</v>
      </c>
      <c r="B8623" s="1">
        <v>160.05000000000001</v>
      </c>
      <c r="C8623" s="6">
        <f t="shared" si="136"/>
        <v>1.000187618543241E-3</v>
      </c>
      <c r="D8623" s="6"/>
    </row>
    <row r="8624" spans="1:4" x14ac:dyDescent="0.25">
      <c r="A8624" s="3">
        <v>30803</v>
      </c>
      <c r="B8624" s="1">
        <v>161.68</v>
      </c>
      <c r="C8624" s="6">
        <f t="shared" si="136"/>
        <v>1.013280667949353E-2</v>
      </c>
      <c r="D8624" s="6"/>
    </row>
    <row r="8625" spans="1:4" x14ac:dyDescent="0.25">
      <c r="A8625" s="3">
        <v>30804</v>
      </c>
      <c r="B8625" s="1">
        <v>161.9</v>
      </c>
      <c r="C8625" s="6">
        <f t="shared" si="136"/>
        <v>1.359787588223779E-3</v>
      </c>
      <c r="D8625" s="6"/>
    </row>
    <row r="8626" spans="1:4" x14ac:dyDescent="0.25">
      <c r="A8626" s="3">
        <v>30805</v>
      </c>
      <c r="B8626" s="1">
        <v>161.19999999999999</v>
      </c>
      <c r="C8626" s="6">
        <f t="shared" si="136"/>
        <v>-4.3330306110615944E-3</v>
      </c>
      <c r="D8626" s="6"/>
    </row>
    <row r="8627" spans="1:4" x14ac:dyDescent="0.25">
      <c r="A8627" s="3">
        <v>30806</v>
      </c>
      <c r="B8627" s="1">
        <v>159.11000000000001</v>
      </c>
      <c r="C8627" s="6">
        <f t="shared" si="136"/>
        <v>-1.3050043152762586E-2</v>
      </c>
      <c r="D8627" s="6"/>
    </row>
    <row r="8628" spans="1:4" x14ac:dyDescent="0.25">
      <c r="A8628" s="3">
        <v>30809</v>
      </c>
      <c r="B8628" s="1">
        <v>159.47</v>
      </c>
      <c r="C8628" s="6">
        <f t="shared" si="136"/>
        <v>2.2600298401155711E-3</v>
      </c>
      <c r="D8628" s="6"/>
    </row>
    <row r="8629" spans="1:4" x14ac:dyDescent="0.25">
      <c r="A8629" s="3">
        <v>30810</v>
      </c>
      <c r="B8629" s="1">
        <v>160.52000000000001</v>
      </c>
      <c r="C8629" s="6">
        <f t="shared" si="136"/>
        <v>6.5627286388351075E-3</v>
      </c>
      <c r="D8629" s="6"/>
    </row>
    <row r="8630" spans="1:4" x14ac:dyDescent="0.25">
      <c r="A8630" s="3">
        <v>30811</v>
      </c>
      <c r="B8630" s="1">
        <v>160.11000000000001</v>
      </c>
      <c r="C8630" s="6">
        <f t="shared" si="136"/>
        <v>-2.5574663847527444E-3</v>
      </c>
      <c r="D8630" s="6"/>
    </row>
    <row r="8631" spans="1:4" x14ac:dyDescent="0.25">
      <c r="A8631" s="3">
        <v>30812</v>
      </c>
      <c r="B8631" s="1">
        <v>160</v>
      </c>
      <c r="C8631" s="6">
        <f t="shared" si="136"/>
        <v>-6.8726378013637306E-4</v>
      </c>
      <c r="D8631" s="6"/>
    </row>
    <row r="8632" spans="1:4" x14ac:dyDescent="0.25">
      <c r="A8632" s="3">
        <v>30813</v>
      </c>
      <c r="B8632" s="1">
        <v>158.49</v>
      </c>
      <c r="C8632" s="6">
        <f t="shared" si="136"/>
        <v>-9.4823153894927539E-3</v>
      </c>
      <c r="D8632" s="6"/>
    </row>
    <row r="8633" spans="1:4" x14ac:dyDescent="0.25">
      <c r="A8633" s="3">
        <v>30816</v>
      </c>
      <c r="B8633" s="1">
        <v>157.5</v>
      </c>
      <c r="C8633" s="6">
        <f t="shared" si="136"/>
        <v>-6.2660415786464059E-3</v>
      </c>
      <c r="D8633" s="6"/>
    </row>
    <row r="8634" spans="1:4" x14ac:dyDescent="0.25">
      <c r="A8634" s="3">
        <v>30817</v>
      </c>
      <c r="B8634" s="1">
        <v>158</v>
      </c>
      <c r="C8634" s="6">
        <f t="shared" si="136"/>
        <v>3.1695747612790395E-3</v>
      </c>
      <c r="D8634" s="6"/>
    </row>
    <row r="8635" spans="1:4" x14ac:dyDescent="0.25">
      <c r="A8635" s="3">
        <v>30818</v>
      </c>
      <c r="B8635" s="1">
        <v>157.99</v>
      </c>
      <c r="C8635" s="6">
        <f t="shared" si="136"/>
        <v>-6.3293142209084913E-5</v>
      </c>
      <c r="D8635" s="6"/>
    </row>
    <row r="8636" spans="1:4" x14ac:dyDescent="0.25">
      <c r="A8636" s="3">
        <v>30819</v>
      </c>
      <c r="B8636" s="1">
        <v>156.57</v>
      </c>
      <c r="C8636" s="6">
        <f t="shared" si="136"/>
        <v>-9.028545561326198E-3</v>
      </c>
      <c r="D8636" s="6"/>
    </row>
    <row r="8637" spans="1:4" x14ac:dyDescent="0.25">
      <c r="A8637" s="3">
        <v>30820</v>
      </c>
      <c r="B8637" s="1">
        <v>155.78</v>
      </c>
      <c r="C8637" s="6">
        <f t="shared" si="136"/>
        <v>-5.0584388316290063E-3</v>
      </c>
      <c r="D8637" s="6"/>
    </row>
    <row r="8638" spans="1:4" x14ac:dyDescent="0.25">
      <c r="A8638" s="3">
        <v>30823</v>
      </c>
      <c r="B8638" s="1">
        <v>154.72999999999999</v>
      </c>
      <c r="C8638" s="6">
        <f t="shared" si="136"/>
        <v>-6.7630929902212714E-3</v>
      </c>
      <c r="D8638" s="6"/>
    </row>
    <row r="8639" spans="1:4" x14ac:dyDescent="0.25">
      <c r="A8639" s="3">
        <v>30824</v>
      </c>
      <c r="B8639" s="1">
        <v>153.88</v>
      </c>
      <c r="C8639" s="6">
        <f t="shared" si="136"/>
        <v>-5.5085846174868355E-3</v>
      </c>
      <c r="D8639" s="6"/>
    </row>
    <row r="8640" spans="1:4" x14ac:dyDescent="0.25">
      <c r="A8640" s="3">
        <v>30825</v>
      </c>
      <c r="B8640" s="1">
        <v>153.15</v>
      </c>
      <c r="C8640" s="6">
        <f t="shared" si="136"/>
        <v>-4.7552446053100795E-3</v>
      </c>
      <c r="D8640" s="6"/>
    </row>
    <row r="8641" spans="1:4" x14ac:dyDescent="0.25">
      <c r="A8641" s="3">
        <v>30826</v>
      </c>
      <c r="B8641" s="1">
        <v>151.22999999999999</v>
      </c>
      <c r="C8641" s="6">
        <f t="shared" si="136"/>
        <v>-1.2615976516135226E-2</v>
      </c>
      <c r="D8641" s="6"/>
    </row>
    <row r="8642" spans="1:4" x14ac:dyDescent="0.25">
      <c r="A8642" s="3">
        <v>30827</v>
      </c>
      <c r="B8642" s="1">
        <v>151.62</v>
      </c>
      <c r="C8642" s="6">
        <f t="shared" si="136"/>
        <v>2.5755338655088882E-3</v>
      </c>
      <c r="D8642" s="6"/>
    </row>
    <row r="8643" spans="1:4" x14ac:dyDescent="0.25">
      <c r="A8643" s="3">
        <v>30831</v>
      </c>
      <c r="B8643" s="1">
        <v>150.29</v>
      </c>
      <c r="C8643" s="6">
        <f t="shared" si="136"/>
        <v>-8.8106296821549197E-3</v>
      </c>
      <c r="D8643" s="6"/>
    </row>
    <row r="8644" spans="1:4" x14ac:dyDescent="0.25">
      <c r="A8644" s="3">
        <v>30832</v>
      </c>
      <c r="B8644" s="1">
        <v>150.35</v>
      </c>
      <c r="C8644" s="6">
        <f t="shared" ref="C8644:C8707" si="137">LN(B8644/B8643)</f>
        <v>3.9914848853522973E-4</v>
      </c>
      <c r="D8644" s="6"/>
    </row>
    <row r="8645" spans="1:4" x14ac:dyDescent="0.25">
      <c r="A8645" s="3">
        <v>30833</v>
      </c>
      <c r="B8645" s="1">
        <v>150.55000000000001</v>
      </c>
      <c r="C8645" s="6">
        <f t="shared" si="137"/>
        <v>1.3293454932048433E-3</v>
      </c>
      <c r="D8645" s="6"/>
    </row>
    <row r="8646" spans="1:4" x14ac:dyDescent="0.25">
      <c r="A8646" s="3">
        <v>30834</v>
      </c>
      <c r="B8646" s="1">
        <v>153.24</v>
      </c>
      <c r="C8646" s="6">
        <f t="shared" si="137"/>
        <v>1.7710064904705336E-2</v>
      </c>
      <c r="D8646" s="6"/>
    </row>
    <row r="8647" spans="1:4" x14ac:dyDescent="0.25">
      <c r="A8647" s="3">
        <v>30837</v>
      </c>
      <c r="B8647" s="1">
        <v>154.34</v>
      </c>
      <c r="C8647" s="6">
        <f t="shared" si="137"/>
        <v>7.1526411970086485E-3</v>
      </c>
      <c r="D8647" s="6"/>
    </row>
    <row r="8648" spans="1:4" x14ac:dyDescent="0.25">
      <c r="A8648" s="3">
        <v>30838</v>
      </c>
      <c r="B8648" s="1">
        <v>153.65</v>
      </c>
      <c r="C8648" s="6">
        <f t="shared" si="137"/>
        <v>-4.4806724529633263E-3</v>
      </c>
      <c r="D8648" s="6"/>
    </row>
    <row r="8649" spans="1:4" x14ac:dyDescent="0.25">
      <c r="A8649" s="3">
        <v>30839</v>
      </c>
      <c r="B8649" s="1">
        <v>155.01</v>
      </c>
      <c r="C8649" s="6">
        <f t="shared" si="137"/>
        <v>8.8123423907091637E-3</v>
      </c>
      <c r="D8649" s="6"/>
    </row>
    <row r="8650" spans="1:4" x14ac:dyDescent="0.25">
      <c r="A8650" s="3">
        <v>30840</v>
      </c>
      <c r="B8650" s="1">
        <v>154.91999999999999</v>
      </c>
      <c r="C8650" s="6">
        <f t="shared" si="137"/>
        <v>-5.807763206514664E-4</v>
      </c>
      <c r="D8650" s="6"/>
    </row>
    <row r="8651" spans="1:4" x14ac:dyDescent="0.25">
      <c r="A8651" s="3">
        <v>30841</v>
      </c>
      <c r="B8651" s="1">
        <v>155.16999999999999</v>
      </c>
      <c r="C8651" s="6">
        <f t="shared" si="137"/>
        <v>1.6124354488411647E-3</v>
      </c>
      <c r="D8651" s="6"/>
    </row>
    <row r="8652" spans="1:4" x14ac:dyDescent="0.25">
      <c r="A8652" s="3">
        <v>30844</v>
      </c>
      <c r="B8652" s="1">
        <v>153.06</v>
      </c>
      <c r="C8652" s="6">
        <f t="shared" si="137"/>
        <v>-1.3691288713617486E-2</v>
      </c>
      <c r="D8652" s="6"/>
    </row>
    <row r="8653" spans="1:4" x14ac:dyDescent="0.25">
      <c r="A8653" s="3">
        <v>30845</v>
      </c>
      <c r="B8653" s="1">
        <v>152.19</v>
      </c>
      <c r="C8653" s="6">
        <f t="shared" si="137"/>
        <v>-5.7002611350667216E-3</v>
      </c>
      <c r="D8653" s="6"/>
    </row>
    <row r="8654" spans="1:4" x14ac:dyDescent="0.25">
      <c r="A8654" s="3">
        <v>30846</v>
      </c>
      <c r="B8654" s="1">
        <v>152.13</v>
      </c>
      <c r="C8654" s="6">
        <f t="shared" si="137"/>
        <v>-3.9432177167088734E-4</v>
      </c>
      <c r="D8654" s="6"/>
    </row>
    <row r="8655" spans="1:4" x14ac:dyDescent="0.25">
      <c r="A8655" s="3">
        <v>30847</v>
      </c>
      <c r="B8655" s="1">
        <v>150.38999999999999</v>
      </c>
      <c r="C8655" s="6">
        <f t="shared" si="137"/>
        <v>-1.1503498531515739E-2</v>
      </c>
      <c r="D8655" s="6"/>
    </row>
    <row r="8656" spans="1:4" x14ac:dyDescent="0.25">
      <c r="A8656" s="3">
        <v>30848</v>
      </c>
      <c r="B8656" s="1">
        <v>149.03</v>
      </c>
      <c r="C8656" s="6">
        <f t="shared" si="137"/>
        <v>-9.0842919828202379E-3</v>
      </c>
      <c r="D8656" s="6"/>
    </row>
    <row r="8657" spans="1:4" x14ac:dyDescent="0.25">
      <c r="A8657" s="3">
        <v>30851</v>
      </c>
      <c r="B8657" s="1">
        <v>151.72999999999999</v>
      </c>
      <c r="C8657" s="6">
        <f t="shared" si="137"/>
        <v>1.795499757644823E-2</v>
      </c>
      <c r="D8657" s="6"/>
    </row>
    <row r="8658" spans="1:4" x14ac:dyDescent="0.25">
      <c r="A8658" s="3">
        <v>30852</v>
      </c>
      <c r="B8658" s="1">
        <v>152.61000000000001</v>
      </c>
      <c r="C8658" s="6">
        <f t="shared" si="137"/>
        <v>5.7830219656337433E-3</v>
      </c>
      <c r="D8658" s="6"/>
    </row>
    <row r="8659" spans="1:4" x14ac:dyDescent="0.25">
      <c r="A8659" s="3">
        <v>30853</v>
      </c>
      <c r="B8659" s="1">
        <v>154.84</v>
      </c>
      <c r="C8659" s="6">
        <f t="shared" si="137"/>
        <v>1.4506678206663912E-2</v>
      </c>
      <c r="D8659" s="6"/>
    </row>
    <row r="8660" spans="1:4" x14ac:dyDescent="0.25">
      <c r="A8660" s="3">
        <v>30854</v>
      </c>
      <c r="B8660" s="1">
        <v>154.51</v>
      </c>
      <c r="C8660" s="6">
        <f t="shared" si="137"/>
        <v>-2.1335065471206516E-3</v>
      </c>
      <c r="D8660" s="6"/>
    </row>
    <row r="8661" spans="1:4" x14ac:dyDescent="0.25">
      <c r="A8661" s="3">
        <v>30855</v>
      </c>
      <c r="B8661" s="1">
        <v>154.46</v>
      </c>
      <c r="C8661" s="6">
        <f t="shared" si="137"/>
        <v>-3.2365602120890363E-4</v>
      </c>
      <c r="D8661" s="6"/>
    </row>
    <row r="8662" spans="1:4" x14ac:dyDescent="0.25">
      <c r="A8662" s="3">
        <v>30858</v>
      </c>
      <c r="B8662" s="1">
        <v>153.97</v>
      </c>
      <c r="C8662" s="6">
        <f t="shared" si="137"/>
        <v>-3.1773848992904248E-3</v>
      </c>
      <c r="D8662" s="6"/>
    </row>
    <row r="8663" spans="1:4" x14ac:dyDescent="0.25">
      <c r="A8663" s="3">
        <v>30859</v>
      </c>
      <c r="B8663" s="1">
        <v>152.71</v>
      </c>
      <c r="C8663" s="6">
        <f t="shared" si="137"/>
        <v>-8.2170802767372163E-3</v>
      </c>
      <c r="D8663" s="6"/>
    </row>
    <row r="8664" spans="1:4" x14ac:dyDescent="0.25">
      <c r="A8664" s="3">
        <v>30860</v>
      </c>
      <c r="B8664" s="1">
        <v>151.63999999999999</v>
      </c>
      <c r="C8664" s="6">
        <f t="shared" si="137"/>
        <v>-7.0314073169562667E-3</v>
      </c>
      <c r="D8664" s="6"/>
    </row>
    <row r="8665" spans="1:4" x14ac:dyDescent="0.25">
      <c r="A8665" s="3">
        <v>30861</v>
      </c>
      <c r="B8665" s="1">
        <v>152.84</v>
      </c>
      <c r="C8665" s="6">
        <f t="shared" si="137"/>
        <v>7.8823319305652249E-3</v>
      </c>
      <c r="D8665" s="6"/>
    </row>
    <row r="8666" spans="1:4" x14ac:dyDescent="0.25">
      <c r="A8666" s="3">
        <v>30862</v>
      </c>
      <c r="B8666" s="1">
        <v>153.18</v>
      </c>
      <c r="C8666" s="6">
        <f t="shared" si="137"/>
        <v>2.2220779027483633E-3</v>
      </c>
      <c r="D8666" s="6"/>
    </row>
    <row r="8667" spans="1:4" x14ac:dyDescent="0.25">
      <c r="A8667" s="3">
        <v>30865</v>
      </c>
      <c r="B8667" s="1">
        <v>153.19999999999999</v>
      </c>
      <c r="C8667" s="6">
        <f t="shared" si="137"/>
        <v>1.3055682504344805E-4</v>
      </c>
      <c r="D8667" s="6"/>
    </row>
    <row r="8668" spans="1:4" x14ac:dyDescent="0.25">
      <c r="A8668" s="3">
        <v>30866</v>
      </c>
      <c r="B8668" s="1">
        <v>153.69999999999999</v>
      </c>
      <c r="C8668" s="6">
        <f t="shared" si="137"/>
        <v>3.2583932380592963E-3</v>
      </c>
      <c r="D8668" s="6"/>
    </row>
    <row r="8669" spans="1:4" x14ac:dyDescent="0.25">
      <c r="A8669" s="3">
        <v>30868</v>
      </c>
      <c r="B8669" s="1">
        <v>152.76</v>
      </c>
      <c r="C8669" s="6">
        <f t="shared" si="137"/>
        <v>-6.1345881872347258E-3</v>
      </c>
      <c r="D8669" s="6"/>
    </row>
    <row r="8670" spans="1:4" x14ac:dyDescent="0.25">
      <c r="A8670" s="3">
        <v>30869</v>
      </c>
      <c r="B8670" s="1">
        <v>152.24</v>
      </c>
      <c r="C8670" s="6">
        <f t="shared" si="137"/>
        <v>-3.4098393694213364E-3</v>
      </c>
      <c r="D8670" s="6"/>
    </row>
    <row r="8671" spans="1:4" x14ac:dyDescent="0.25">
      <c r="A8671" s="3">
        <v>30872</v>
      </c>
      <c r="B8671" s="1">
        <v>153.36000000000001</v>
      </c>
      <c r="C8671" s="6">
        <f t="shared" si="137"/>
        <v>7.3298757494950914E-3</v>
      </c>
      <c r="D8671" s="6"/>
    </row>
    <row r="8672" spans="1:4" x14ac:dyDescent="0.25">
      <c r="A8672" s="3">
        <v>30873</v>
      </c>
      <c r="B8672" s="1">
        <v>152.88999999999999</v>
      </c>
      <c r="C8672" s="6">
        <f t="shared" si="137"/>
        <v>-3.0693901648669512E-3</v>
      </c>
      <c r="D8672" s="6"/>
    </row>
    <row r="8673" spans="1:4" x14ac:dyDescent="0.25">
      <c r="A8673" s="3">
        <v>30874</v>
      </c>
      <c r="B8673" s="1">
        <v>150.56</v>
      </c>
      <c r="C8673" s="6">
        <f t="shared" si="137"/>
        <v>-1.5357032735452688E-2</v>
      </c>
      <c r="D8673" s="6"/>
    </row>
    <row r="8674" spans="1:4" x14ac:dyDescent="0.25">
      <c r="A8674" s="3">
        <v>30875</v>
      </c>
      <c r="B8674" s="1">
        <v>150.03</v>
      </c>
      <c r="C8674" s="6">
        <f t="shared" si="137"/>
        <v>-3.5264017381475021E-3</v>
      </c>
      <c r="D8674" s="6"/>
    </row>
    <row r="8675" spans="1:4" x14ac:dyDescent="0.25">
      <c r="A8675" s="3">
        <v>30876</v>
      </c>
      <c r="B8675" s="1">
        <v>150.88</v>
      </c>
      <c r="C8675" s="6">
        <f t="shared" si="137"/>
        <v>5.6495447862253655E-3</v>
      </c>
      <c r="D8675" s="6"/>
    </row>
    <row r="8676" spans="1:4" x14ac:dyDescent="0.25">
      <c r="A8676" s="3">
        <v>30879</v>
      </c>
      <c r="B8676" s="1">
        <v>151.6</v>
      </c>
      <c r="C8676" s="6">
        <f t="shared" si="137"/>
        <v>4.7606543231239612E-3</v>
      </c>
      <c r="D8676" s="6"/>
    </row>
    <row r="8677" spans="1:4" x14ac:dyDescent="0.25">
      <c r="A8677" s="3">
        <v>30880</v>
      </c>
      <c r="B8677" s="1">
        <v>152.38</v>
      </c>
      <c r="C8677" s="6">
        <f t="shared" si="137"/>
        <v>5.1319278365922717E-3</v>
      </c>
      <c r="D8677" s="6"/>
    </row>
    <row r="8678" spans="1:4" x14ac:dyDescent="0.25">
      <c r="A8678" s="3">
        <v>30881</v>
      </c>
      <c r="B8678" s="1">
        <v>151.4</v>
      </c>
      <c r="C8678" s="6">
        <f t="shared" si="137"/>
        <v>-6.4520600415151176E-3</v>
      </c>
      <c r="D8678" s="6"/>
    </row>
    <row r="8679" spans="1:4" x14ac:dyDescent="0.25">
      <c r="A8679" s="3">
        <v>30882</v>
      </c>
      <c r="B8679" s="1">
        <v>150.37</v>
      </c>
      <c r="C8679" s="6">
        <f t="shared" si="137"/>
        <v>-6.8264174691197201E-3</v>
      </c>
      <c r="D8679" s="6"/>
    </row>
    <row r="8680" spans="1:4" x14ac:dyDescent="0.25">
      <c r="A8680" s="3">
        <v>30883</v>
      </c>
      <c r="B8680" s="1">
        <v>149.55000000000001</v>
      </c>
      <c r="C8680" s="6">
        <f t="shared" si="137"/>
        <v>-5.4681384582717114E-3</v>
      </c>
      <c r="D8680" s="6"/>
    </row>
    <row r="8681" spans="1:4" x14ac:dyDescent="0.25">
      <c r="A8681" s="3">
        <v>30886</v>
      </c>
      <c r="B8681" s="1">
        <v>148.94999999999999</v>
      </c>
      <c r="C8681" s="6">
        <f t="shared" si="137"/>
        <v>-4.0201059166658868E-3</v>
      </c>
      <c r="D8681" s="6"/>
    </row>
    <row r="8682" spans="1:4" x14ac:dyDescent="0.25">
      <c r="A8682" s="3">
        <v>30887</v>
      </c>
      <c r="B8682" s="1">
        <v>147.82</v>
      </c>
      <c r="C8682" s="6">
        <f t="shared" si="137"/>
        <v>-7.615361802550567E-3</v>
      </c>
      <c r="D8682" s="6"/>
    </row>
    <row r="8683" spans="1:4" x14ac:dyDescent="0.25">
      <c r="A8683" s="3">
        <v>30888</v>
      </c>
      <c r="B8683" s="1">
        <v>148.83000000000001</v>
      </c>
      <c r="C8683" s="6">
        <f t="shared" si="137"/>
        <v>6.8093976243265618E-3</v>
      </c>
      <c r="D8683" s="6"/>
    </row>
    <row r="8684" spans="1:4" x14ac:dyDescent="0.25">
      <c r="A8684" s="3">
        <v>30889</v>
      </c>
      <c r="B8684" s="1">
        <v>150.08000000000001</v>
      </c>
      <c r="C8684" s="6">
        <f t="shared" si="137"/>
        <v>8.3637702768473397E-3</v>
      </c>
      <c r="D8684" s="6"/>
    </row>
    <row r="8685" spans="1:4" x14ac:dyDescent="0.25">
      <c r="A8685" s="3">
        <v>30890</v>
      </c>
      <c r="B8685" s="1">
        <v>151.19</v>
      </c>
      <c r="C8685" s="6">
        <f t="shared" si="137"/>
        <v>7.3688387341952375E-3</v>
      </c>
      <c r="D8685" s="6"/>
    </row>
    <row r="8686" spans="1:4" x14ac:dyDescent="0.25">
      <c r="A8686" s="3">
        <v>30893</v>
      </c>
      <c r="B8686" s="1">
        <v>150.19</v>
      </c>
      <c r="C8686" s="6">
        <f t="shared" si="137"/>
        <v>-6.6361647746203904E-3</v>
      </c>
      <c r="D8686" s="6"/>
    </row>
    <row r="8687" spans="1:4" x14ac:dyDescent="0.25">
      <c r="A8687" s="3">
        <v>30894</v>
      </c>
      <c r="B8687" s="1">
        <v>150.66</v>
      </c>
      <c r="C8687" s="6">
        <f t="shared" si="137"/>
        <v>3.1244831800591745E-3</v>
      </c>
      <c r="D8687" s="6"/>
    </row>
    <row r="8688" spans="1:4" x14ac:dyDescent="0.25">
      <c r="A8688" s="3">
        <v>30895</v>
      </c>
      <c r="B8688" s="1">
        <v>154.08000000000001</v>
      </c>
      <c r="C8688" s="6">
        <f t="shared" si="137"/>
        <v>2.244630565226681E-2</v>
      </c>
      <c r="D8688" s="6"/>
    </row>
    <row r="8689" spans="1:4" x14ac:dyDescent="0.25">
      <c r="A8689" s="3">
        <v>30896</v>
      </c>
      <c r="B8689" s="1">
        <v>157.99</v>
      </c>
      <c r="C8689" s="6">
        <f t="shared" si="137"/>
        <v>2.505979183494219E-2</v>
      </c>
      <c r="D8689" s="6"/>
    </row>
    <row r="8690" spans="1:4" x14ac:dyDescent="0.25">
      <c r="A8690" s="3">
        <v>30897</v>
      </c>
      <c r="B8690" s="1">
        <v>162.35</v>
      </c>
      <c r="C8690" s="6">
        <f t="shared" si="137"/>
        <v>2.7222758664097218E-2</v>
      </c>
      <c r="D8690" s="6"/>
    </row>
    <row r="8691" spans="1:4" x14ac:dyDescent="0.25">
      <c r="A8691" s="3">
        <v>30900</v>
      </c>
      <c r="B8691" s="1">
        <v>162.6</v>
      </c>
      <c r="C8691" s="6">
        <f t="shared" si="137"/>
        <v>1.5386985648552947E-3</v>
      </c>
      <c r="D8691" s="6"/>
    </row>
    <row r="8692" spans="1:4" x14ac:dyDescent="0.25">
      <c r="A8692" s="3">
        <v>30901</v>
      </c>
      <c r="B8692" s="1">
        <v>162.72</v>
      </c>
      <c r="C8692" s="6">
        <f t="shared" si="137"/>
        <v>7.377351865395941E-4</v>
      </c>
      <c r="D8692" s="6"/>
    </row>
    <row r="8693" spans="1:4" x14ac:dyDescent="0.25">
      <c r="A8693" s="3">
        <v>30902</v>
      </c>
      <c r="B8693" s="1">
        <v>161.75</v>
      </c>
      <c r="C8693" s="6">
        <f t="shared" si="137"/>
        <v>-5.9789989192398736E-3</v>
      </c>
      <c r="D8693" s="6"/>
    </row>
    <row r="8694" spans="1:4" x14ac:dyDescent="0.25">
      <c r="A8694" s="3">
        <v>30903</v>
      </c>
      <c r="B8694" s="1">
        <v>165.54</v>
      </c>
      <c r="C8694" s="6">
        <f t="shared" si="137"/>
        <v>2.3160924076239688E-2</v>
      </c>
      <c r="D8694" s="6"/>
    </row>
    <row r="8695" spans="1:4" x14ac:dyDescent="0.25">
      <c r="A8695" s="3">
        <v>30904</v>
      </c>
      <c r="B8695" s="1">
        <v>165.42</v>
      </c>
      <c r="C8695" s="6">
        <f t="shared" si="137"/>
        <v>-7.2516319348939879E-4</v>
      </c>
      <c r="D8695" s="6"/>
    </row>
    <row r="8696" spans="1:4" x14ac:dyDescent="0.25">
      <c r="A8696" s="3">
        <v>30907</v>
      </c>
      <c r="B8696" s="1">
        <v>165.43</v>
      </c>
      <c r="C8696" s="6">
        <f t="shared" si="137"/>
        <v>6.0450355164440818E-5</v>
      </c>
      <c r="D8696" s="6"/>
    </row>
    <row r="8697" spans="1:4" x14ac:dyDescent="0.25">
      <c r="A8697" s="3">
        <v>30908</v>
      </c>
      <c r="B8697" s="1">
        <v>164.42</v>
      </c>
      <c r="C8697" s="6">
        <f t="shared" si="137"/>
        <v>-6.1240148949373782E-3</v>
      </c>
      <c r="D8697" s="6"/>
    </row>
    <row r="8698" spans="1:4" x14ac:dyDescent="0.25">
      <c r="A8698" s="3">
        <v>30909</v>
      </c>
      <c r="B8698" s="1">
        <v>162.80000000000001</v>
      </c>
      <c r="C8698" s="6">
        <f t="shared" si="137"/>
        <v>-9.9016761555472711E-3</v>
      </c>
      <c r="D8698" s="6"/>
    </row>
    <row r="8699" spans="1:4" x14ac:dyDescent="0.25">
      <c r="A8699" s="3">
        <v>30910</v>
      </c>
      <c r="B8699" s="1">
        <v>163.77000000000001</v>
      </c>
      <c r="C8699" s="6">
        <f t="shared" si="137"/>
        <v>5.9405508933359392E-3</v>
      </c>
      <c r="D8699" s="6"/>
    </row>
    <row r="8700" spans="1:4" x14ac:dyDescent="0.25">
      <c r="A8700" s="3">
        <v>30911</v>
      </c>
      <c r="B8700" s="1">
        <v>164.14</v>
      </c>
      <c r="C8700" s="6">
        <f t="shared" si="137"/>
        <v>2.2567177397895483E-3</v>
      </c>
      <c r="D8700" s="6"/>
    </row>
    <row r="8701" spans="1:4" x14ac:dyDescent="0.25">
      <c r="A8701" s="3">
        <v>30914</v>
      </c>
      <c r="B8701" s="1">
        <v>164.94</v>
      </c>
      <c r="C8701" s="6">
        <f t="shared" si="137"/>
        <v>4.8620492036438095E-3</v>
      </c>
      <c r="D8701" s="6"/>
    </row>
    <row r="8702" spans="1:4" x14ac:dyDescent="0.25">
      <c r="A8702" s="3">
        <v>30915</v>
      </c>
      <c r="B8702" s="1">
        <v>167.83</v>
      </c>
      <c r="C8702" s="6">
        <f t="shared" si="137"/>
        <v>1.7369790914878655E-2</v>
      </c>
      <c r="D8702" s="6"/>
    </row>
    <row r="8703" spans="1:4" x14ac:dyDescent="0.25">
      <c r="A8703" s="3">
        <v>30916</v>
      </c>
      <c r="B8703" s="1">
        <v>167.06</v>
      </c>
      <c r="C8703" s="6">
        <f t="shared" si="137"/>
        <v>-4.5985329923277588E-3</v>
      </c>
      <c r="D8703" s="6"/>
    </row>
    <row r="8704" spans="1:4" x14ac:dyDescent="0.25">
      <c r="A8704" s="3">
        <v>30917</v>
      </c>
      <c r="B8704" s="1">
        <v>167.12</v>
      </c>
      <c r="C8704" s="6">
        <f t="shared" si="137"/>
        <v>3.5908792055015646E-4</v>
      </c>
      <c r="D8704" s="6"/>
    </row>
    <row r="8705" spans="1:4" x14ac:dyDescent="0.25">
      <c r="A8705" s="3">
        <v>30918</v>
      </c>
      <c r="B8705" s="1">
        <v>167.51</v>
      </c>
      <c r="C8705" s="6">
        <f t="shared" si="137"/>
        <v>2.3309337272848923E-3</v>
      </c>
      <c r="D8705" s="6"/>
    </row>
    <row r="8706" spans="1:4" x14ac:dyDescent="0.25">
      <c r="A8706" s="3">
        <v>30921</v>
      </c>
      <c r="B8706" s="1">
        <v>166.44</v>
      </c>
      <c r="C8706" s="6">
        <f t="shared" si="137"/>
        <v>-6.4081668608546539E-3</v>
      </c>
      <c r="D8706" s="6"/>
    </row>
    <row r="8707" spans="1:4" x14ac:dyDescent="0.25">
      <c r="A8707" s="3">
        <v>30922</v>
      </c>
      <c r="B8707" s="1">
        <v>167.4</v>
      </c>
      <c r="C8707" s="6">
        <f t="shared" si="137"/>
        <v>5.7512739406344136E-3</v>
      </c>
      <c r="D8707" s="6"/>
    </row>
    <row r="8708" spans="1:4" x14ac:dyDescent="0.25">
      <c r="A8708" s="3">
        <v>30923</v>
      </c>
      <c r="B8708" s="1">
        <v>167.09</v>
      </c>
      <c r="C8708" s="6">
        <f t="shared" ref="C8708:C8771" si="138">LN(B8708/B8707)</f>
        <v>-1.8535686493229438E-3</v>
      </c>
      <c r="D8708" s="6"/>
    </row>
    <row r="8709" spans="1:4" x14ac:dyDescent="0.25">
      <c r="A8709" s="3">
        <v>30924</v>
      </c>
      <c r="B8709" s="1">
        <v>166.6</v>
      </c>
      <c r="C8709" s="6">
        <f t="shared" si="138"/>
        <v>-2.936859673309825E-3</v>
      </c>
      <c r="D8709" s="6"/>
    </row>
    <row r="8710" spans="1:4" x14ac:dyDescent="0.25">
      <c r="A8710" s="3">
        <v>30925</v>
      </c>
      <c r="B8710" s="1">
        <v>166.68</v>
      </c>
      <c r="C8710" s="6">
        <f t="shared" si="138"/>
        <v>4.800768215103584E-4</v>
      </c>
      <c r="D8710" s="6"/>
    </row>
    <row r="8711" spans="1:4" x14ac:dyDescent="0.25">
      <c r="A8711" s="3">
        <v>30929</v>
      </c>
      <c r="B8711" s="1">
        <v>164.88</v>
      </c>
      <c r="C8711" s="6">
        <f t="shared" si="138"/>
        <v>-1.085786997204918E-2</v>
      </c>
      <c r="D8711" s="6"/>
    </row>
    <row r="8712" spans="1:4" x14ac:dyDescent="0.25">
      <c r="A8712" s="3">
        <v>30930</v>
      </c>
      <c r="B8712" s="1">
        <v>164.29</v>
      </c>
      <c r="C8712" s="6">
        <f t="shared" si="138"/>
        <v>-3.5847776639581197E-3</v>
      </c>
      <c r="D8712" s="6"/>
    </row>
    <row r="8713" spans="1:4" x14ac:dyDescent="0.25">
      <c r="A8713" s="3">
        <v>30931</v>
      </c>
      <c r="B8713" s="1">
        <v>165.65</v>
      </c>
      <c r="C8713" s="6">
        <f t="shared" si="138"/>
        <v>8.2439698276594014E-3</v>
      </c>
      <c r="D8713" s="6"/>
    </row>
    <row r="8714" spans="1:4" x14ac:dyDescent="0.25">
      <c r="A8714" s="3">
        <v>30932</v>
      </c>
      <c r="B8714" s="1">
        <v>164.37</v>
      </c>
      <c r="C8714" s="6">
        <f t="shared" si="138"/>
        <v>-7.7571445274708731E-3</v>
      </c>
      <c r="D8714" s="6"/>
    </row>
    <row r="8715" spans="1:4" x14ac:dyDescent="0.25">
      <c r="A8715" s="3">
        <v>30935</v>
      </c>
      <c r="B8715" s="1">
        <v>164.26</v>
      </c>
      <c r="C8715" s="6">
        <f t="shared" si="138"/>
        <v>-6.6944590638790252E-4</v>
      </c>
      <c r="D8715" s="6"/>
    </row>
    <row r="8716" spans="1:4" x14ac:dyDescent="0.25">
      <c r="A8716" s="3">
        <v>30936</v>
      </c>
      <c r="B8716" s="1">
        <v>164.45</v>
      </c>
      <c r="C8716" s="6">
        <f t="shared" si="138"/>
        <v>1.1560343230196384E-3</v>
      </c>
      <c r="D8716" s="6"/>
    </row>
    <row r="8717" spans="1:4" x14ac:dyDescent="0.25">
      <c r="A8717" s="3">
        <v>30937</v>
      </c>
      <c r="B8717" s="1">
        <v>164.68</v>
      </c>
      <c r="C8717" s="6">
        <f t="shared" si="138"/>
        <v>1.397624266638157E-3</v>
      </c>
      <c r="D8717" s="6"/>
    </row>
    <row r="8718" spans="1:4" x14ac:dyDescent="0.25">
      <c r="A8718" s="3">
        <v>30938</v>
      </c>
      <c r="B8718" s="1">
        <v>167.94</v>
      </c>
      <c r="C8718" s="6">
        <f t="shared" si="138"/>
        <v>1.9602575853713205E-2</v>
      </c>
      <c r="D8718" s="6"/>
    </row>
    <row r="8719" spans="1:4" x14ac:dyDescent="0.25">
      <c r="A8719" s="3">
        <v>30939</v>
      </c>
      <c r="B8719" s="1">
        <v>168.78</v>
      </c>
      <c r="C8719" s="6">
        <f t="shared" si="138"/>
        <v>4.9893189744033319E-3</v>
      </c>
      <c r="D8719" s="6"/>
    </row>
    <row r="8720" spans="1:4" x14ac:dyDescent="0.25">
      <c r="A8720" s="3">
        <v>30942</v>
      </c>
      <c r="B8720" s="1">
        <v>168.87</v>
      </c>
      <c r="C8720" s="6">
        <f t="shared" si="138"/>
        <v>5.3309641422450631E-4</v>
      </c>
      <c r="D8720" s="6"/>
    </row>
    <row r="8721" spans="1:4" x14ac:dyDescent="0.25">
      <c r="A8721" s="3">
        <v>30943</v>
      </c>
      <c r="B8721" s="1">
        <v>167.65</v>
      </c>
      <c r="C8721" s="6">
        <f t="shared" si="138"/>
        <v>-7.2507152318073455E-3</v>
      </c>
      <c r="D8721" s="6"/>
    </row>
    <row r="8722" spans="1:4" x14ac:dyDescent="0.25">
      <c r="A8722" s="3">
        <v>30944</v>
      </c>
      <c r="B8722" s="1">
        <v>166.94</v>
      </c>
      <c r="C8722" s="6">
        <f t="shared" si="138"/>
        <v>-4.244006489646992E-3</v>
      </c>
      <c r="D8722" s="6"/>
    </row>
    <row r="8723" spans="1:4" x14ac:dyDescent="0.25">
      <c r="A8723" s="3">
        <v>30945</v>
      </c>
      <c r="B8723" s="1">
        <v>167.47</v>
      </c>
      <c r="C8723" s="6">
        <f t="shared" si="138"/>
        <v>3.1697643237962032E-3</v>
      </c>
      <c r="D8723" s="6"/>
    </row>
    <row r="8724" spans="1:4" x14ac:dyDescent="0.25">
      <c r="A8724" s="3">
        <v>30946</v>
      </c>
      <c r="B8724" s="1">
        <v>165.67</v>
      </c>
      <c r="C8724" s="6">
        <f t="shared" si="138"/>
        <v>-1.0806372795940839E-2</v>
      </c>
      <c r="D8724" s="6"/>
    </row>
    <row r="8725" spans="1:4" x14ac:dyDescent="0.25">
      <c r="A8725" s="3">
        <v>30949</v>
      </c>
      <c r="B8725" s="1">
        <v>165.28</v>
      </c>
      <c r="C8725" s="6">
        <f t="shared" si="138"/>
        <v>-2.3568525791175295E-3</v>
      </c>
      <c r="D8725" s="6"/>
    </row>
    <row r="8726" spans="1:4" x14ac:dyDescent="0.25">
      <c r="A8726" s="3">
        <v>30950</v>
      </c>
      <c r="B8726" s="1">
        <v>165.62</v>
      </c>
      <c r="C8726" s="6">
        <f t="shared" si="138"/>
        <v>2.055002234225692E-3</v>
      </c>
      <c r="D8726" s="6"/>
    </row>
    <row r="8727" spans="1:4" x14ac:dyDescent="0.25">
      <c r="A8727" s="3">
        <v>30951</v>
      </c>
      <c r="B8727" s="1">
        <v>166.28</v>
      </c>
      <c r="C8727" s="6">
        <f t="shared" si="138"/>
        <v>3.9771067788825672E-3</v>
      </c>
      <c r="D8727" s="6"/>
    </row>
    <row r="8728" spans="1:4" x14ac:dyDescent="0.25">
      <c r="A8728" s="3">
        <v>30952</v>
      </c>
      <c r="B8728" s="1">
        <v>166.96</v>
      </c>
      <c r="C8728" s="6">
        <f t="shared" si="138"/>
        <v>4.0811483845087666E-3</v>
      </c>
      <c r="D8728" s="6"/>
    </row>
    <row r="8729" spans="1:4" x14ac:dyDescent="0.25">
      <c r="A8729" s="3">
        <v>30953</v>
      </c>
      <c r="B8729" s="1">
        <v>166.1</v>
      </c>
      <c r="C8729" s="6">
        <f t="shared" si="138"/>
        <v>-5.1642461496962363E-3</v>
      </c>
      <c r="D8729" s="6"/>
    </row>
    <row r="8730" spans="1:4" x14ac:dyDescent="0.25">
      <c r="A8730" s="3">
        <v>30956</v>
      </c>
      <c r="B8730" s="1">
        <v>164.62</v>
      </c>
      <c r="C8730" s="6">
        <f t="shared" si="138"/>
        <v>-8.9502290747512508E-3</v>
      </c>
      <c r="D8730" s="6"/>
    </row>
    <row r="8731" spans="1:4" x14ac:dyDescent="0.25">
      <c r="A8731" s="3">
        <v>30957</v>
      </c>
      <c r="B8731" s="1">
        <v>163.59</v>
      </c>
      <c r="C8731" s="6">
        <f t="shared" si="138"/>
        <v>-6.2764899384180686E-3</v>
      </c>
      <c r="D8731" s="6"/>
    </row>
    <row r="8732" spans="1:4" x14ac:dyDescent="0.25">
      <c r="A8732" s="3">
        <v>30958</v>
      </c>
      <c r="B8732" s="1">
        <v>162.44</v>
      </c>
      <c r="C8732" s="6">
        <f t="shared" si="138"/>
        <v>-7.0545947879828933E-3</v>
      </c>
      <c r="D8732" s="6"/>
    </row>
    <row r="8733" spans="1:4" x14ac:dyDescent="0.25">
      <c r="A8733" s="3">
        <v>30959</v>
      </c>
      <c r="B8733" s="1">
        <v>162.91999999999999</v>
      </c>
      <c r="C8733" s="6">
        <f t="shared" si="138"/>
        <v>2.9505799621147803E-3</v>
      </c>
      <c r="D8733" s="6"/>
    </row>
    <row r="8734" spans="1:4" x14ac:dyDescent="0.25">
      <c r="A8734" s="3">
        <v>30960</v>
      </c>
      <c r="B8734" s="1">
        <v>162.68</v>
      </c>
      <c r="C8734" s="6">
        <f t="shared" si="138"/>
        <v>-1.4742017411879769E-3</v>
      </c>
      <c r="D8734" s="6"/>
    </row>
    <row r="8735" spans="1:4" x14ac:dyDescent="0.25">
      <c r="A8735" s="3">
        <v>30963</v>
      </c>
      <c r="B8735" s="1">
        <v>162.13</v>
      </c>
      <c r="C8735" s="6">
        <f t="shared" si="138"/>
        <v>-3.3865984770460934E-3</v>
      </c>
      <c r="D8735" s="6"/>
    </row>
    <row r="8736" spans="1:4" x14ac:dyDescent="0.25">
      <c r="A8736" s="3">
        <v>30964</v>
      </c>
      <c r="B8736" s="1">
        <v>161.66999999999999</v>
      </c>
      <c r="C8736" s="6">
        <f t="shared" si="138"/>
        <v>-2.8412619484627678E-3</v>
      </c>
      <c r="D8736" s="6"/>
    </row>
    <row r="8737" spans="1:4" x14ac:dyDescent="0.25">
      <c r="A8737" s="3">
        <v>30965</v>
      </c>
      <c r="B8737" s="1">
        <v>162.11000000000001</v>
      </c>
      <c r="C8737" s="6">
        <f t="shared" si="138"/>
        <v>2.7178965399669926E-3</v>
      </c>
      <c r="D8737" s="6"/>
    </row>
    <row r="8738" spans="1:4" x14ac:dyDescent="0.25">
      <c r="A8738" s="3">
        <v>30966</v>
      </c>
      <c r="B8738" s="1">
        <v>162.78</v>
      </c>
      <c r="C8738" s="6">
        <f t="shared" si="138"/>
        <v>4.1244787454135894E-3</v>
      </c>
      <c r="D8738" s="6"/>
    </row>
    <row r="8739" spans="1:4" x14ac:dyDescent="0.25">
      <c r="A8739" s="3">
        <v>30967</v>
      </c>
      <c r="B8739" s="1">
        <v>164.18</v>
      </c>
      <c r="C8739" s="6">
        <f t="shared" si="138"/>
        <v>8.5637910212248147E-3</v>
      </c>
      <c r="D8739" s="6"/>
    </row>
    <row r="8740" spans="1:4" x14ac:dyDescent="0.25">
      <c r="A8740" s="3">
        <v>30970</v>
      </c>
      <c r="B8740" s="1">
        <v>165.77</v>
      </c>
      <c r="C8740" s="6">
        <f t="shared" si="138"/>
        <v>9.6378985166544542E-3</v>
      </c>
      <c r="D8740" s="6"/>
    </row>
    <row r="8741" spans="1:4" x14ac:dyDescent="0.25">
      <c r="A8741" s="3">
        <v>30971</v>
      </c>
      <c r="B8741" s="1">
        <v>164.78</v>
      </c>
      <c r="C8741" s="6">
        <f t="shared" si="138"/>
        <v>-5.9900345493306747E-3</v>
      </c>
      <c r="D8741" s="6"/>
    </row>
    <row r="8742" spans="1:4" x14ac:dyDescent="0.25">
      <c r="A8742" s="3">
        <v>30972</v>
      </c>
      <c r="B8742" s="1">
        <v>164.14</v>
      </c>
      <c r="C8742" s="6">
        <f t="shared" si="138"/>
        <v>-3.8915286858784781E-3</v>
      </c>
      <c r="D8742" s="6"/>
    </row>
    <row r="8743" spans="1:4" x14ac:dyDescent="0.25">
      <c r="A8743" s="3">
        <v>30973</v>
      </c>
      <c r="B8743" s="1">
        <v>168.1</v>
      </c>
      <c r="C8743" s="6">
        <f t="shared" si="138"/>
        <v>2.3839318213004466E-2</v>
      </c>
      <c r="D8743" s="6"/>
    </row>
    <row r="8744" spans="1:4" x14ac:dyDescent="0.25">
      <c r="A8744" s="3">
        <v>30974</v>
      </c>
      <c r="B8744" s="1">
        <v>167.96</v>
      </c>
      <c r="C8744" s="6">
        <f t="shared" si="138"/>
        <v>-8.3318459857726994E-4</v>
      </c>
      <c r="D8744" s="6"/>
    </row>
    <row r="8745" spans="1:4" x14ac:dyDescent="0.25">
      <c r="A8745" s="3">
        <v>30977</v>
      </c>
      <c r="B8745" s="1">
        <v>167.36</v>
      </c>
      <c r="C8745" s="6">
        <f t="shared" si="138"/>
        <v>-3.5786749394344287E-3</v>
      </c>
      <c r="D8745" s="6"/>
    </row>
    <row r="8746" spans="1:4" x14ac:dyDescent="0.25">
      <c r="A8746" s="3">
        <v>30978</v>
      </c>
      <c r="B8746" s="1">
        <v>167.09</v>
      </c>
      <c r="C8746" s="6">
        <f t="shared" si="138"/>
        <v>-1.614591470506089E-3</v>
      </c>
      <c r="D8746" s="6"/>
    </row>
    <row r="8747" spans="1:4" x14ac:dyDescent="0.25">
      <c r="A8747" s="3">
        <v>30979</v>
      </c>
      <c r="B8747" s="1">
        <v>167.2</v>
      </c>
      <c r="C8747" s="6">
        <f t="shared" si="138"/>
        <v>6.5811124454910239E-4</v>
      </c>
      <c r="D8747" s="6"/>
    </row>
    <row r="8748" spans="1:4" x14ac:dyDescent="0.25">
      <c r="A8748" s="3">
        <v>30980</v>
      </c>
      <c r="B8748" s="1">
        <v>166.31</v>
      </c>
      <c r="C8748" s="6">
        <f t="shared" si="138"/>
        <v>-5.3371839685526805E-3</v>
      </c>
      <c r="D8748" s="6"/>
    </row>
    <row r="8749" spans="1:4" x14ac:dyDescent="0.25">
      <c r="A8749" s="3">
        <v>30981</v>
      </c>
      <c r="B8749" s="1">
        <v>165.29</v>
      </c>
      <c r="C8749" s="6">
        <f t="shared" si="138"/>
        <v>-6.1520097527866325E-3</v>
      </c>
      <c r="D8749" s="6"/>
    </row>
    <row r="8750" spans="1:4" x14ac:dyDescent="0.25">
      <c r="A8750" s="3">
        <v>30984</v>
      </c>
      <c r="B8750" s="1">
        <v>164.78</v>
      </c>
      <c r="C8750" s="6">
        <f t="shared" si="138"/>
        <v>-3.0902560418179952E-3</v>
      </c>
      <c r="D8750" s="6"/>
    </row>
    <row r="8751" spans="1:4" x14ac:dyDescent="0.25">
      <c r="A8751" s="3">
        <v>30985</v>
      </c>
      <c r="B8751" s="1">
        <v>166.84</v>
      </c>
      <c r="C8751" s="6">
        <f t="shared" si="138"/>
        <v>1.2424018441300441E-2</v>
      </c>
      <c r="D8751" s="6"/>
    </row>
    <row r="8752" spans="1:4" x14ac:dyDescent="0.25">
      <c r="A8752" s="3">
        <v>30986</v>
      </c>
      <c r="B8752" s="1">
        <v>166.09</v>
      </c>
      <c r="C8752" s="6">
        <f t="shared" si="138"/>
        <v>-4.5054592178369966E-3</v>
      </c>
      <c r="D8752" s="6"/>
    </row>
    <row r="8753" spans="1:4" x14ac:dyDescent="0.25">
      <c r="A8753" s="3">
        <v>30987</v>
      </c>
      <c r="B8753" s="1">
        <v>167.49</v>
      </c>
      <c r="C8753" s="6">
        <f t="shared" si="138"/>
        <v>8.3938378794714327E-3</v>
      </c>
      <c r="D8753" s="6"/>
    </row>
    <row r="8754" spans="1:4" x14ac:dyDescent="0.25">
      <c r="A8754" s="3">
        <v>30988</v>
      </c>
      <c r="B8754" s="1">
        <v>167.42</v>
      </c>
      <c r="C8754" s="6">
        <f t="shared" si="138"/>
        <v>-4.1802275846863245E-4</v>
      </c>
      <c r="D8754" s="6"/>
    </row>
    <row r="8755" spans="1:4" x14ac:dyDescent="0.25">
      <c r="A8755" s="3">
        <v>30991</v>
      </c>
      <c r="B8755" s="1">
        <v>168.58</v>
      </c>
      <c r="C8755" s="6">
        <f t="shared" si="138"/>
        <v>6.9047893374259489E-3</v>
      </c>
      <c r="D8755" s="6"/>
    </row>
    <row r="8756" spans="1:4" x14ac:dyDescent="0.25">
      <c r="A8756" s="3">
        <v>30992</v>
      </c>
      <c r="B8756" s="1">
        <v>170.41</v>
      </c>
      <c r="C8756" s="6">
        <f t="shared" si="138"/>
        <v>1.0796883549965093E-2</v>
      </c>
      <c r="D8756" s="6"/>
    </row>
    <row r="8757" spans="1:4" x14ac:dyDescent="0.25">
      <c r="A8757" s="3">
        <v>30993</v>
      </c>
      <c r="B8757" s="1">
        <v>169.17</v>
      </c>
      <c r="C8757" s="6">
        <f t="shared" si="138"/>
        <v>-7.3031716321009773E-3</v>
      </c>
      <c r="D8757" s="6"/>
    </row>
    <row r="8758" spans="1:4" x14ac:dyDescent="0.25">
      <c r="A8758" s="3">
        <v>30994</v>
      </c>
      <c r="B8758" s="1">
        <v>168.68</v>
      </c>
      <c r="C8758" s="6">
        <f t="shared" si="138"/>
        <v>-2.9006976088411921E-3</v>
      </c>
      <c r="D8758" s="6"/>
    </row>
    <row r="8759" spans="1:4" x14ac:dyDescent="0.25">
      <c r="A8759" s="3">
        <v>30995</v>
      </c>
      <c r="B8759" s="1">
        <v>167.6</v>
      </c>
      <c r="C8759" s="6">
        <f t="shared" si="138"/>
        <v>-6.4232408303765516E-3</v>
      </c>
      <c r="D8759" s="6"/>
    </row>
    <row r="8760" spans="1:4" x14ac:dyDescent="0.25">
      <c r="A8760" s="3">
        <v>30998</v>
      </c>
      <c r="B8760" s="1">
        <v>167.36</v>
      </c>
      <c r="C8760" s="6">
        <f t="shared" si="138"/>
        <v>-1.4330071714244378E-3</v>
      </c>
      <c r="D8760" s="6"/>
    </row>
    <row r="8761" spans="1:4" x14ac:dyDescent="0.25">
      <c r="A8761" s="3">
        <v>30999</v>
      </c>
      <c r="B8761" s="1">
        <v>165.97</v>
      </c>
      <c r="C8761" s="6">
        <f t="shared" si="138"/>
        <v>-8.3401317439307562E-3</v>
      </c>
      <c r="D8761" s="6"/>
    </row>
    <row r="8762" spans="1:4" x14ac:dyDescent="0.25">
      <c r="A8762" s="3">
        <v>31000</v>
      </c>
      <c r="B8762" s="1">
        <v>165.99</v>
      </c>
      <c r="C8762" s="6">
        <f t="shared" si="138"/>
        <v>1.2049644550070743E-4</v>
      </c>
      <c r="D8762" s="6"/>
    </row>
    <row r="8763" spans="1:4" x14ac:dyDescent="0.25">
      <c r="A8763" s="3">
        <v>31001</v>
      </c>
      <c r="B8763" s="1">
        <v>165.89</v>
      </c>
      <c r="C8763" s="6">
        <f t="shared" si="138"/>
        <v>-6.0262747394451992E-4</v>
      </c>
      <c r="D8763" s="6"/>
    </row>
    <row r="8764" spans="1:4" x14ac:dyDescent="0.25">
      <c r="A8764" s="3">
        <v>31002</v>
      </c>
      <c r="B8764" s="1">
        <v>164.1</v>
      </c>
      <c r="C8764" s="6">
        <f t="shared" si="138"/>
        <v>-1.0848920008138386E-2</v>
      </c>
      <c r="D8764" s="6"/>
    </row>
    <row r="8765" spans="1:4" x14ac:dyDescent="0.25">
      <c r="A8765" s="3">
        <v>31005</v>
      </c>
      <c r="B8765" s="1">
        <v>163.09</v>
      </c>
      <c r="C8765" s="6">
        <f t="shared" si="138"/>
        <v>-6.1738024272187378E-3</v>
      </c>
      <c r="D8765" s="6"/>
    </row>
    <row r="8766" spans="1:4" x14ac:dyDescent="0.25">
      <c r="A8766" s="3">
        <v>31006</v>
      </c>
      <c r="B8766" s="1">
        <v>164.18</v>
      </c>
      <c r="C8766" s="6">
        <f t="shared" si="138"/>
        <v>6.6611912512936538E-3</v>
      </c>
      <c r="D8766" s="6"/>
    </row>
    <row r="8767" spans="1:4" x14ac:dyDescent="0.25">
      <c r="A8767" s="3">
        <v>31007</v>
      </c>
      <c r="B8767" s="1">
        <v>164.51</v>
      </c>
      <c r="C8767" s="6">
        <f t="shared" si="138"/>
        <v>2.007971711208827E-3</v>
      </c>
      <c r="D8767" s="6"/>
    </row>
    <row r="8768" spans="1:4" x14ac:dyDescent="0.25">
      <c r="A8768" s="3">
        <v>31009</v>
      </c>
      <c r="B8768" s="1">
        <v>166.92</v>
      </c>
      <c r="C8768" s="6">
        <f t="shared" si="138"/>
        <v>1.4543297092022919E-2</v>
      </c>
      <c r="D8768" s="6"/>
    </row>
    <row r="8769" spans="1:4" x14ac:dyDescent="0.25">
      <c r="A8769" s="3">
        <v>31012</v>
      </c>
      <c r="B8769" s="1">
        <v>165.55</v>
      </c>
      <c r="C8769" s="6">
        <f t="shared" si="138"/>
        <v>-8.241391730096425E-3</v>
      </c>
      <c r="D8769" s="6"/>
    </row>
    <row r="8770" spans="1:4" x14ac:dyDescent="0.25">
      <c r="A8770" s="3">
        <v>31013</v>
      </c>
      <c r="B8770" s="1">
        <v>166.29</v>
      </c>
      <c r="C8770" s="6">
        <f t="shared" si="138"/>
        <v>4.4599881065677111E-3</v>
      </c>
      <c r="D8770" s="6"/>
    </row>
    <row r="8771" spans="1:4" x14ac:dyDescent="0.25">
      <c r="A8771" s="3">
        <v>31014</v>
      </c>
      <c r="B8771" s="1">
        <v>165.02</v>
      </c>
      <c r="C8771" s="6">
        <f t="shared" si="138"/>
        <v>-7.6665734236257208E-3</v>
      </c>
      <c r="D8771" s="6"/>
    </row>
    <row r="8772" spans="1:4" x14ac:dyDescent="0.25">
      <c r="A8772" s="3">
        <v>31015</v>
      </c>
      <c r="B8772" s="1">
        <v>163.91</v>
      </c>
      <c r="C8772" s="6">
        <f t="shared" ref="C8772:C8835" si="139">LN(B8772/B8771)</f>
        <v>-6.7491819749285614E-3</v>
      </c>
      <c r="D8772" s="6"/>
    </row>
    <row r="8773" spans="1:4" x14ac:dyDescent="0.25">
      <c r="A8773" s="3">
        <v>31016</v>
      </c>
      <c r="B8773" s="1">
        <v>163.58000000000001</v>
      </c>
      <c r="C8773" s="6">
        <f t="shared" si="139"/>
        <v>-2.0153293944405923E-3</v>
      </c>
      <c r="D8773" s="6"/>
    </row>
    <row r="8774" spans="1:4" x14ac:dyDescent="0.25">
      <c r="A8774" s="3">
        <v>31019</v>
      </c>
      <c r="B8774" s="1">
        <v>162.82</v>
      </c>
      <c r="C8774" s="6">
        <f t="shared" si="139"/>
        <v>-4.6568711609964375E-3</v>
      </c>
      <c r="D8774" s="6"/>
    </row>
    <row r="8775" spans="1:4" x14ac:dyDescent="0.25">
      <c r="A8775" s="3">
        <v>31020</v>
      </c>
      <c r="B8775" s="1">
        <v>163.38</v>
      </c>
      <c r="C8775" s="6">
        <f t="shared" si="139"/>
        <v>3.4334797678915365E-3</v>
      </c>
      <c r="D8775" s="6"/>
    </row>
    <row r="8776" spans="1:4" x14ac:dyDescent="0.25">
      <c r="A8776" s="3">
        <v>31021</v>
      </c>
      <c r="B8776" s="1">
        <v>162.1</v>
      </c>
      <c r="C8776" s="6">
        <f t="shared" si="139"/>
        <v>-7.8653471720928313E-3</v>
      </c>
      <c r="D8776" s="6"/>
    </row>
    <row r="8777" spans="1:4" x14ac:dyDescent="0.25">
      <c r="A8777" s="3">
        <v>31022</v>
      </c>
      <c r="B8777" s="1">
        <v>162.76</v>
      </c>
      <c r="C8777" s="6">
        <f t="shared" si="139"/>
        <v>4.0632943918588417E-3</v>
      </c>
      <c r="D8777" s="6"/>
    </row>
    <row r="8778" spans="1:4" x14ac:dyDescent="0.25">
      <c r="A8778" s="3">
        <v>31023</v>
      </c>
      <c r="B8778" s="1">
        <v>162.26</v>
      </c>
      <c r="C8778" s="6">
        <f t="shared" si="139"/>
        <v>-3.0767361665702585E-3</v>
      </c>
      <c r="D8778" s="6"/>
    </row>
    <row r="8779" spans="1:4" x14ac:dyDescent="0.25">
      <c r="A8779" s="3">
        <v>31026</v>
      </c>
      <c r="B8779" s="1">
        <v>162.83000000000001</v>
      </c>
      <c r="C8779" s="6">
        <f t="shared" si="139"/>
        <v>3.5067248092100407E-3</v>
      </c>
      <c r="D8779" s="6"/>
    </row>
    <row r="8780" spans="1:4" x14ac:dyDescent="0.25">
      <c r="A8780" s="3">
        <v>31027</v>
      </c>
      <c r="B8780" s="1">
        <v>163.07</v>
      </c>
      <c r="C8780" s="6">
        <f t="shared" si="139"/>
        <v>1.4728446970568058E-3</v>
      </c>
      <c r="D8780" s="6"/>
    </row>
    <row r="8781" spans="1:4" x14ac:dyDescent="0.25">
      <c r="A8781" s="3">
        <v>31028</v>
      </c>
      <c r="B8781" s="1">
        <v>162.63</v>
      </c>
      <c r="C8781" s="6">
        <f t="shared" si="139"/>
        <v>-2.7018745328293292E-3</v>
      </c>
      <c r="D8781" s="6"/>
    </row>
    <row r="8782" spans="1:4" x14ac:dyDescent="0.25">
      <c r="A8782" s="3">
        <v>31029</v>
      </c>
      <c r="B8782" s="1">
        <v>161.81</v>
      </c>
      <c r="C8782" s="6">
        <f t="shared" si="139"/>
        <v>-5.0548745286397969E-3</v>
      </c>
      <c r="D8782" s="6"/>
    </row>
    <row r="8783" spans="1:4" x14ac:dyDescent="0.25">
      <c r="A8783" s="3">
        <v>31030</v>
      </c>
      <c r="B8783" s="1">
        <v>162.69</v>
      </c>
      <c r="C8783" s="6">
        <f t="shared" si="139"/>
        <v>5.4237421093623582E-3</v>
      </c>
      <c r="D8783" s="6"/>
    </row>
    <row r="8784" spans="1:4" x14ac:dyDescent="0.25">
      <c r="A8784" s="3">
        <v>31033</v>
      </c>
      <c r="B8784" s="1">
        <v>163.61000000000001</v>
      </c>
      <c r="C8784" s="6">
        <f t="shared" si="139"/>
        <v>5.6389974739062491E-3</v>
      </c>
      <c r="D8784" s="6"/>
    </row>
    <row r="8785" spans="1:4" x14ac:dyDescent="0.25">
      <c r="A8785" s="3">
        <v>31034</v>
      </c>
      <c r="B8785" s="1">
        <v>168.11</v>
      </c>
      <c r="C8785" s="6">
        <f t="shared" si="139"/>
        <v>2.7132980049982103E-2</v>
      </c>
      <c r="D8785" s="6"/>
    </row>
    <row r="8786" spans="1:4" x14ac:dyDescent="0.25">
      <c r="A8786" s="3">
        <v>31035</v>
      </c>
      <c r="B8786" s="1">
        <v>167.16</v>
      </c>
      <c r="C8786" s="6">
        <f t="shared" si="139"/>
        <v>-5.6670894652527783E-3</v>
      </c>
      <c r="D8786" s="6"/>
    </row>
    <row r="8787" spans="1:4" x14ac:dyDescent="0.25">
      <c r="A8787" s="3">
        <v>31036</v>
      </c>
      <c r="B8787" s="1">
        <v>166.38</v>
      </c>
      <c r="C8787" s="6">
        <f t="shared" si="139"/>
        <v>-4.6771087239730327E-3</v>
      </c>
      <c r="D8787" s="6"/>
    </row>
    <row r="8788" spans="1:4" x14ac:dyDescent="0.25">
      <c r="A8788" s="3">
        <v>31037</v>
      </c>
      <c r="B8788" s="1">
        <v>165.51</v>
      </c>
      <c r="C8788" s="6">
        <f t="shared" si="139"/>
        <v>-5.2427129032926239E-3</v>
      </c>
      <c r="D8788" s="6"/>
    </row>
    <row r="8789" spans="1:4" x14ac:dyDescent="0.25">
      <c r="A8789" s="3">
        <v>31040</v>
      </c>
      <c r="B8789" s="1">
        <v>166.76</v>
      </c>
      <c r="C8789" s="6">
        <f t="shared" si="139"/>
        <v>7.5240370601469733E-3</v>
      </c>
      <c r="D8789" s="6"/>
    </row>
    <row r="8790" spans="1:4" x14ac:dyDescent="0.25">
      <c r="A8790" s="3">
        <v>31042</v>
      </c>
      <c r="B8790" s="1">
        <v>166.47</v>
      </c>
      <c r="C8790" s="6">
        <f t="shared" si="139"/>
        <v>-1.7405400066765689E-3</v>
      </c>
      <c r="D8790" s="6"/>
    </row>
    <row r="8791" spans="1:4" x14ac:dyDescent="0.25">
      <c r="A8791" s="3">
        <v>31043</v>
      </c>
      <c r="B8791" s="1">
        <v>165.75</v>
      </c>
      <c r="C8791" s="6">
        <f t="shared" si="139"/>
        <v>-4.3344839399476216E-3</v>
      </c>
      <c r="D8791" s="6"/>
    </row>
    <row r="8792" spans="1:4" x14ac:dyDescent="0.25">
      <c r="A8792" s="3">
        <v>31044</v>
      </c>
      <c r="B8792" s="1">
        <v>166.26</v>
      </c>
      <c r="C8792" s="6">
        <f t="shared" si="139"/>
        <v>3.0721990369700588E-3</v>
      </c>
      <c r="D8792" s="6"/>
    </row>
    <row r="8793" spans="1:4" x14ac:dyDescent="0.25">
      <c r="A8793" s="3">
        <v>31047</v>
      </c>
      <c r="B8793" s="1">
        <v>167.24</v>
      </c>
      <c r="C8793" s="6">
        <f t="shared" si="139"/>
        <v>5.8770783854223945E-3</v>
      </c>
      <c r="D8793" s="6"/>
    </row>
    <row r="8794" spans="1:4" x14ac:dyDescent="0.25">
      <c r="A8794" s="3">
        <v>31049</v>
      </c>
      <c r="B8794" s="1">
        <v>165.37</v>
      </c>
      <c r="C8794" s="6">
        <f t="shared" si="139"/>
        <v>-1.1244518826259303E-2</v>
      </c>
      <c r="D8794" s="6"/>
    </row>
    <row r="8795" spans="1:4" x14ac:dyDescent="0.25">
      <c r="A8795" s="3">
        <v>31050</v>
      </c>
      <c r="B8795" s="1">
        <v>164.57</v>
      </c>
      <c r="C8795" s="6">
        <f t="shared" si="139"/>
        <v>-4.8493760548135858E-3</v>
      </c>
      <c r="D8795" s="6"/>
    </row>
    <row r="8796" spans="1:4" x14ac:dyDescent="0.25">
      <c r="A8796" s="3">
        <v>31051</v>
      </c>
      <c r="B8796" s="1">
        <v>163.68</v>
      </c>
      <c r="C8796" s="6">
        <f t="shared" si="139"/>
        <v>-5.4227094039749624E-3</v>
      </c>
      <c r="D8796" s="6"/>
    </row>
    <row r="8797" spans="1:4" x14ac:dyDescent="0.25">
      <c r="A8797" s="3">
        <v>31054</v>
      </c>
      <c r="B8797" s="1">
        <v>164.24</v>
      </c>
      <c r="C8797" s="6">
        <f t="shared" si="139"/>
        <v>3.4154705073617775E-3</v>
      </c>
      <c r="D8797" s="6"/>
    </row>
    <row r="8798" spans="1:4" x14ac:dyDescent="0.25">
      <c r="A8798" s="3">
        <v>31055</v>
      </c>
      <c r="B8798" s="1">
        <v>163.99</v>
      </c>
      <c r="C8798" s="6">
        <f t="shared" si="139"/>
        <v>-1.5233223553238618E-3</v>
      </c>
      <c r="D8798" s="6"/>
    </row>
    <row r="8799" spans="1:4" x14ac:dyDescent="0.25">
      <c r="A8799" s="3">
        <v>31056</v>
      </c>
      <c r="B8799" s="1">
        <v>165.18</v>
      </c>
      <c r="C8799" s="6">
        <f t="shared" si="139"/>
        <v>7.2303380272165998E-3</v>
      </c>
      <c r="D8799" s="6"/>
    </row>
    <row r="8800" spans="1:4" x14ac:dyDescent="0.25">
      <c r="A8800" s="3">
        <v>31057</v>
      </c>
      <c r="B8800" s="1">
        <v>168.31</v>
      </c>
      <c r="C8800" s="6">
        <f t="shared" si="139"/>
        <v>1.8771728755503776E-2</v>
      </c>
      <c r="D8800" s="6"/>
    </row>
    <row r="8801" spans="1:4" x14ac:dyDescent="0.25">
      <c r="A8801" s="3">
        <v>31058</v>
      </c>
      <c r="B8801" s="1">
        <v>167.91</v>
      </c>
      <c r="C8801" s="6">
        <f t="shared" si="139"/>
        <v>-2.3793955666969648E-3</v>
      </c>
      <c r="D8801" s="6"/>
    </row>
    <row r="8802" spans="1:4" x14ac:dyDescent="0.25">
      <c r="A8802" s="3">
        <v>31061</v>
      </c>
      <c r="B8802" s="1">
        <v>170.51</v>
      </c>
      <c r="C8802" s="6">
        <f t="shared" si="139"/>
        <v>1.5365824458682415E-2</v>
      </c>
      <c r="D8802" s="6"/>
    </row>
    <row r="8803" spans="1:4" x14ac:dyDescent="0.25">
      <c r="A8803" s="3">
        <v>31062</v>
      </c>
      <c r="B8803" s="1">
        <v>170.81</v>
      </c>
      <c r="C8803" s="6">
        <f t="shared" si="139"/>
        <v>1.7578816199091188E-3</v>
      </c>
      <c r="D8803" s="6"/>
    </row>
    <row r="8804" spans="1:4" x14ac:dyDescent="0.25">
      <c r="A8804" s="3">
        <v>31063</v>
      </c>
      <c r="B8804" s="1">
        <v>171.19</v>
      </c>
      <c r="C8804" s="6">
        <f t="shared" si="139"/>
        <v>2.2222231367175172E-3</v>
      </c>
      <c r="D8804" s="6"/>
    </row>
    <row r="8805" spans="1:4" x14ac:dyDescent="0.25">
      <c r="A8805" s="3">
        <v>31064</v>
      </c>
      <c r="B8805" s="1">
        <v>170.73</v>
      </c>
      <c r="C8805" s="6">
        <f t="shared" si="139"/>
        <v>-2.6906895035448174E-3</v>
      </c>
      <c r="D8805" s="6"/>
    </row>
    <row r="8806" spans="1:4" x14ac:dyDescent="0.25">
      <c r="A8806" s="3">
        <v>31065</v>
      </c>
      <c r="B8806" s="1">
        <v>171.32</v>
      </c>
      <c r="C8806" s="6">
        <f t="shared" si="139"/>
        <v>3.4497914640280571E-3</v>
      </c>
      <c r="D8806" s="6"/>
    </row>
    <row r="8807" spans="1:4" x14ac:dyDescent="0.25">
      <c r="A8807" s="3">
        <v>31068</v>
      </c>
      <c r="B8807" s="1">
        <v>175.23</v>
      </c>
      <c r="C8807" s="6">
        <f t="shared" si="139"/>
        <v>2.2566243973157485E-2</v>
      </c>
      <c r="D8807" s="6"/>
    </row>
    <row r="8808" spans="1:4" x14ac:dyDescent="0.25">
      <c r="A8808" s="3">
        <v>31069</v>
      </c>
      <c r="B8808" s="1">
        <v>175.48</v>
      </c>
      <c r="C8808" s="6">
        <f t="shared" si="139"/>
        <v>1.425679577685421E-3</v>
      </c>
      <c r="D8808" s="6"/>
    </row>
    <row r="8809" spans="1:4" x14ac:dyDescent="0.25">
      <c r="A8809" s="3">
        <v>31070</v>
      </c>
      <c r="B8809" s="1">
        <v>177.3</v>
      </c>
      <c r="C8809" s="6">
        <f t="shared" si="139"/>
        <v>1.0318136782149052E-2</v>
      </c>
      <c r="D8809" s="6"/>
    </row>
    <row r="8810" spans="1:4" x14ac:dyDescent="0.25">
      <c r="A8810" s="3">
        <v>31071</v>
      </c>
      <c r="B8810" s="1">
        <v>176.71</v>
      </c>
      <c r="C8810" s="6">
        <f t="shared" si="139"/>
        <v>-3.3332422601980004E-3</v>
      </c>
      <c r="D8810" s="6"/>
    </row>
    <row r="8811" spans="1:4" x14ac:dyDescent="0.25">
      <c r="A8811" s="3">
        <v>31072</v>
      </c>
      <c r="B8811" s="1">
        <v>177.35</v>
      </c>
      <c r="C8811" s="6">
        <f t="shared" si="139"/>
        <v>3.6152103996666299E-3</v>
      </c>
      <c r="D8811" s="6"/>
    </row>
    <row r="8812" spans="1:4" x14ac:dyDescent="0.25">
      <c r="A8812" s="3">
        <v>31075</v>
      </c>
      <c r="B8812" s="1">
        <v>177.4</v>
      </c>
      <c r="C8812" s="6">
        <f t="shared" si="139"/>
        <v>2.8188865584831001E-4</v>
      </c>
      <c r="D8812" s="6"/>
    </row>
    <row r="8813" spans="1:4" x14ac:dyDescent="0.25">
      <c r="A8813" s="3">
        <v>31076</v>
      </c>
      <c r="B8813" s="1">
        <v>179.18</v>
      </c>
      <c r="C8813" s="6">
        <f t="shared" si="139"/>
        <v>9.9838172939531768E-3</v>
      </c>
      <c r="D8813" s="6"/>
    </row>
    <row r="8814" spans="1:4" x14ac:dyDescent="0.25">
      <c r="A8814" s="3">
        <v>31077</v>
      </c>
      <c r="B8814" s="1">
        <v>179.39</v>
      </c>
      <c r="C8814" s="6">
        <f t="shared" si="139"/>
        <v>1.1713195415666991E-3</v>
      </c>
      <c r="D8814" s="6"/>
    </row>
    <row r="8815" spans="1:4" x14ac:dyDescent="0.25">
      <c r="A8815" s="3">
        <v>31078</v>
      </c>
      <c r="B8815" s="1">
        <v>179.63</v>
      </c>
      <c r="C8815" s="6">
        <f t="shared" si="139"/>
        <v>1.336973069745166E-3</v>
      </c>
      <c r="D8815" s="6"/>
    </row>
    <row r="8816" spans="1:4" x14ac:dyDescent="0.25">
      <c r="A8816" s="3">
        <v>31079</v>
      </c>
      <c r="B8816" s="1">
        <v>178.63</v>
      </c>
      <c r="C8816" s="6">
        <f t="shared" si="139"/>
        <v>-5.5825523199511742E-3</v>
      </c>
      <c r="D8816" s="6"/>
    </row>
    <row r="8817" spans="1:4" x14ac:dyDescent="0.25">
      <c r="A8817" s="3">
        <v>31082</v>
      </c>
      <c r="B8817" s="1">
        <v>180.35</v>
      </c>
      <c r="C8817" s="6">
        <f t="shared" si="139"/>
        <v>9.5827798887548627E-3</v>
      </c>
      <c r="D8817" s="6"/>
    </row>
    <row r="8818" spans="1:4" x14ac:dyDescent="0.25">
      <c r="A8818" s="3">
        <v>31083</v>
      </c>
      <c r="B8818" s="1">
        <v>180.61</v>
      </c>
      <c r="C8818" s="6">
        <f t="shared" si="139"/>
        <v>1.4406030860242909E-3</v>
      </c>
      <c r="D8818" s="6"/>
    </row>
    <row r="8819" spans="1:4" x14ac:dyDescent="0.25">
      <c r="A8819" s="3">
        <v>31084</v>
      </c>
      <c r="B8819" s="1">
        <v>180.43</v>
      </c>
      <c r="C8819" s="6">
        <f t="shared" si="139"/>
        <v>-9.9711951536516426E-4</v>
      </c>
      <c r="D8819" s="6"/>
    </row>
    <row r="8820" spans="1:4" x14ac:dyDescent="0.25">
      <c r="A8820" s="3">
        <v>31085</v>
      </c>
      <c r="B8820" s="1">
        <v>181.82</v>
      </c>
      <c r="C8820" s="6">
        <f t="shared" si="139"/>
        <v>7.6742957735049947E-3</v>
      </c>
      <c r="D8820" s="6"/>
    </row>
    <row r="8821" spans="1:4" x14ac:dyDescent="0.25">
      <c r="A8821" s="3">
        <v>31086</v>
      </c>
      <c r="B8821" s="1">
        <v>182.19</v>
      </c>
      <c r="C8821" s="6">
        <f t="shared" si="139"/>
        <v>2.0329118838815123E-3</v>
      </c>
      <c r="D8821" s="6"/>
    </row>
    <row r="8822" spans="1:4" x14ac:dyDescent="0.25">
      <c r="A8822" s="3">
        <v>31089</v>
      </c>
      <c r="B8822" s="1">
        <v>180.51</v>
      </c>
      <c r="C8822" s="6">
        <f t="shared" si="139"/>
        <v>-9.2639206772236696E-3</v>
      </c>
      <c r="D8822" s="6"/>
    </row>
    <row r="8823" spans="1:4" x14ac:dyDescent="0.25">
      <c r="A8823" s="3">
        <v>31090</v>
      </c>
      <c r="B8823" s="1">
        <v>180.56</v>
      </c>
      <c r="C8823" s="6">
        <f t="shared" si="139"/>
        <v>2.7695460891013948E-4</v>
      </c>
      <c r="D8823" s="6"/>
    </row>
    <row r="8824" spans="1:4" x14ac:dyDescent="0.25">
      <c r="A8824" s="3">
        <v>31091</v>
      </c>
      <c r="B8824" s="1">
        <v>183.35</v>
      </c>
      <c r="C8824" s="6">
        <f t="shared" si="139"/>
        <v>1.5333762008054683E-2</v>
      </c>
      <c r="D8824" s="6"/>
    </row>
    <row r="8825" spans="1:4" x14ac:dyDescent="0.25">
      <c r="A8825" s="3">
        <v>31092</v>
      </c>
      <c r="B8825" s="1">
        <v>182.41</v>
      </c>
      <c r="C8825" s="6">
        <f t="shared" si="139"/>
        <v>-5.1399938185117799E-3</v>
      </c>
      <c r="D8825" s="6"/>
    </row>
    <row r="8826" spans="1:4" x14ac:dyDescent="0.25">
      <c r="A8826" s="3">
        <v>31093</v>
      </c>
      <c r="B8826" s="1">
        <v>181.6</v>
      </c>
      <c r="C8826" s="6">
        <f t="shared" si="139"/>
        <v>-4.4504345316303089E-3</v>
      </c>
      <c r="D8826" s="6"/>
    </row>
    <row r="8827" spans="1:4" x14ac:dyDescent="0.25">
      <c r="A8827" s="3">
        <v>31097</v>
      </c>
      <c r="B8827" s="1">
        <v>181.33</v>
      </c>
      <c r="C8827" s="6">
        <f t="shared" si="139"/>
        <v>-1.48789050125855E-3</v>
      </c>
      <c r="D8827" s="6"/>
    </row>
    <row r="8828" spans="1:4" x14ac:dyDescent="0.25">
      <c r="A8828" s="3">
        <v>31098</v>
      </c>
      <c r="B8828" s="1">
        <v>181.18</v>
      </c>
      <c r="C8828" s="6">
        <f t="shared" si="139"/>
        <v>-8.2756342479253764E-4</v>
      </c>
      <c r="D8828" s="6"/>
    </row>
    <row r="8829" spans="1:4" x14ac:dyDescent="0.25">
      <c r="A8829" s="3">
        <v>31099</v>
      </c>
      <c r="B8829" s="1">
        <v>180.19</v>
      </c>
      <c r="C8829" s="6">
        <f t="shared" si="139"/>
        <v>-5.4791625024188904E-3</v>
      </c>
      <c r="D8829" s="6"/>
    </row>
    <row r="8830" spans="1:4" x14ac:dyDescent="0.25">
      <c r="A8830" s="3">
        <v>31100</v>
      </c>
      <c r="B8830" s="1">
        <v>179.36</v>
      </c>
      <c r="C8830" s="6">
        <f t="shared" si="139"/>
        <v>-4.6168904148729999E-3</v>
      </c>
      <c r="D8830" s="6"/>
    </row>
    <row r="8831" spans="1:4" x14ac:dyDescent="0.25">
      <c r="A8831" s="3">
        <v>31103</v>
      </c>
      <c r="B8831" s="1">
        <v>179.23</v>
      </c>
      <c r="C8831" s="6">
        <f t="shared" si="139"/>
        <v>-7.2506208034395995E-4</v>
      </c>
      <c r="D8831" s="6"/>
    </row>
    <row r="8832" spans="1:4" x14ac:dyDescent="0.25">
      <c r="A8832" s="3">
        <v>31104</v>
      </c>
      <c r="B8832" s="1">
        <v>181.17</v>
      </c>
      <c r="C8832" s="6">
        <f t="shared" si="139"/>
        <v>1.0765919744413609E-2</v>
      </c>
      <c r="D8832" s="6"/>
    </row>
    <row r="8833" spans="1:4" x14ac:dyDescent="0.25">
      <c r="A8833" s="3">
        <v>31105</v>
      </c>
      <c r="B8833" s="1">
        <v>180.71</v>
      </c>
      <c r="C8833" s="6">
        <f t="shared" si="139"/>
        <v>-2.5422805778467848E-3</v>
      </c>
      <c r="D8833" s="6"/>
    </row>
    <row r="8834" spans="1:4" x14ac:dyDescent="0.25">
      <c r="A8834" s="3">
        <v>31106</v>
      </c>
      <c r="B8834" s="1">
        <v>181.18</v>
      </c>
      <c r="C8834" s="6">
        <f t="shared" si="139"/>
        <v>2.5974758310691186E-3</v>
      </c>
      <c r="D8834" s="6"/>
    </row>
    <row r="8835" spans="1:4" x14ac:dyDescent="0.25">
      <c r="A8835" s="3">
        <v>31107</v>
      </c>
      <c r="B8835" s="1">
        <v>183.23</v>
      </c>
      <c r="C8835" s="6">
        <f t="shared" si="139"/>
        <v>1.1251182050941798E-2</v>
      </c>
      <c r="D8835" s="6"/>
    </row>
    <row r="8836" spans="1:4" x14ac:dyDescent="0.25">
      <c r="A8836" s="3">
        <v>31110</v>
      </c>
      <c r="B8836" s="1">
        <v>182.06</v>
      </c>
      <c r="C8836" s="6">
        <f t="shared" ref="C8836:C8899" si="140">LN(B8836/B8835)</f>
        <v>-6.4058912149408363E-3</v>
      </c>
      <c r="D8836" s="6"/>
    </row>
    <row r="8837" spans="1:4" x14ac:dyDescent="0.25">
      <c r="A8837" s="3">
        <v>31111</v>
      </c>
      <c r="B8837" s="1">
        <v>182.23</v>
      </c>
      <c r="C8837" s="6">
        <f t="shared" si="140"/>
        <v>9.3332242082093397E-4</v>
      </c>
      <c r="D8837" s="6"/>
    </row>
    <row r="8838" spans="1:4" x14ac:dyDescent="0.25">
      <c r="A8838" s="3">
        <v>31112</v>
      </c>
      <c r="B8838" s="1">
        <v>180.65</v>
      </c>
      <c r="C8838" s="6">
        <f t="shared" si="140"/>
        <v>-8.7081679043145149E-3</v>
      </c>
      <c r="D8838" s="6"/>
    </row>
    <row r="8839" spans="1:4" x14ac:dyDescent="0.25">
      <c r="A8839" s="3">
        <v>31113</v>
      </c>
      <c r="B8839" s="1">
        <v>179.51</v>
      </c>
      <c r="C8839" s="6">
        <f t="shared" si="140"/>
        <v>-6.330540910670578E-3</v>
      </c>
      <c r="D8839" s="6"/>
    </row>
    <row r="8840" spans="1:4" x14ac:dyDescent="0.25">
      <c r="A8840" s="3">
        <v>31114</v>
      </c>
      <c r="B8840" s="1">
        <v>179.1</v>
      </c>
      <c r="C8840" s="6">
        <f t="shared" si="140"/>
        <v>-2.2866076163126922E-3</v>
      </c>
      <c r="D8840" s="6"/>
    </row>
    <row r="8841" spans="1:4" x14ac:dyDescent="0.25">
      <c r="A8841" s="3">
        <v>31117</v>
      </c>
      <c r="B8841" s="1">
        <v>178.79</v>
      </c>
      <c r="C8841" s="6">
        <f t="shared" si="140"/>
        <v>-1.7323763029374133E-3</v>
      </c>
      <c r="D8841" s="6"/>
    </row>
    <row r="8842" spans="1:4" x14ac:dyDescent="0.25">
      <c r="A8842" s="3">
        <v>31118</v>
      </c>
      <c r="B8842" s="1">
        <v>179.66</v>
      </c>
      <c r="C8842" s="6">
        <f t="shared" si="140"/>
        <v>4.8542430373319373E-3</v>
      </c>
      <c r="D8842" s="6"/>
    </row>
    <row r="8843" spans="1:4" x14ac:dyDescent="0.25">
      <c r="A8843" s="3">
        <v>31119</v>
      </c>
      <c r="B8843" s="1">
        <v>178.19</v>
      </c>
      <c r="C8843" s="6">
        <f t="shared" si="140"/>
        <v>-8.2157790617371756E-3</v>
      </c>
      <c r="D8843" s="6"/>
    </row>
    <row r="8844" spans="1:4" x14ac:dyDescent="0.25">
      <c r="A8844" s="3">
        <v>31120</v>
      </c>
      <c r="B8844" s="1">
        <v>177.84</v>
      </c>
      <c r="C8844" s="6">
        <f t="shared" si="140"/>
        <v>-1.966127083382182E-3</v>
      </c>
      <c r="D8844" s="6"/>
    </row>
    <row r="8845" spans="1:4" x14ac:dyDescent="0.25">
      <c r="A8845" s="3">
        <v>31121</v>
      </c>
      <c r="B8845" s="1">
        <v>176.53</v>
      </c>
      <c r="C8845" s="6">
        <f t="shared" si="140"/>
        <v>-7.3934360547495328E-3</v>
      </c>
      <c r="D8845" s="6"/>
    </row>
    <row r="8846" spans="1:4" x14ac:dyDescent="0.25">
      <c r="A8846" s="3">
        <v>31124</v>
      </c>
      <c r="B8846" s="1">
        <v>176.88</v>
      </c>
      <c r="C8846" s="6">
        <f t="shared" si="140"/>
        <v>1.9807029479992086E-3</v>
      </c>
      <c r="D8846" s="6"/>
    </row>
    <row r="8847" spans="1:4" x14ac:dyDescent="0.25">
      <c r="A8847" s="3">
        <v>31125</v>
      </c>
      <c r="B8847" s="1">
        <v>179.54</v>
      </c>
      <c r="C8847" s="6">
        <f t="shared" si="140"/>
        <v>1.492648777935145E-2</v>
      </c>
      <c r="D8847" s="6"/>
    </row>
    <row r="8848" spans="1:4" x14ac:dyDescent="0.25">
      <c r="A8848" s="3">
        <v>31126</v>
      </c>
      <c r="B8848" s="1">
        <v>179.08</v>
      </c>
      <c r="C8848" s="6">
        <f t="shared" si="140"/>
        <v>-2.5653909557774987E-3</v>
      </c>
      <c r="D8848" s="6"/>
    </row>
    <row r="8849" spans="1:4" x14ac:dyDescent="0.25">
      <c r="A8849" s="3">
        <v>31127</v>
      </c>
      <c r="B8849" s="1">
        <v>179.35</v>
      </c>
      <c r="C8849" s="6">
        <f t="shared" si="140"/>
        <v>1.5065706055267299E-3</v>
      </c>
      <c r="D8849" s="6"/>
    </row>
    <row r="8850" spans="1:4" x14ac:dyDescent="0.25">
      <c r="A8850" s="3">
        <v>31128</v>
      </c>
      <c r="B8850" s="1">
        <v>179.04</v>
      </c>
      <c r="C8850" s="6">
        <f t="shared" si="140"/>
        <v>-1.7299594146765046E-3</v>
      </c>
      <c r="D8850" s="6"/>
    </row>
    <row r="8851" spans="1:4" x14ac:dyDescent="0.25">
      <c r="A8851" s="3">
        <v>31131</v>
      </c>
      <c r="B8851" s="1">
        <v>177.97</v>
      </c>
      <c r="C8851" s="6">
        <f t="shared" si="140"/>
        <v>-5.9942478017208263E-3</v>
      </c>
      <c r="D8851" s="6"/>
    </row>
    <row r="8852" spans="1:4" x14ac:dyDescent="0.25">
      <c r="A8852" s="3">
        <v>31132</v>
      </c>
      <c r="B8852" s="1">
        <v>178.43</v>
      </c>
      <c r="C8852" s="6">
        <f t="shared" si="140"/>
        <v>2.5813706814430838E-3</v>
      </c>
      <c r="D8852" s="6"/>
    </row>
    <row r="8853" spans="1:4" x14ac:dyDescent="0.25">
      <c r="A8853" s="3">
        <v>31133</v>
      </c>
      <c r="B8853" s="1">
        <v>179.54</v>
      </c>
      <c r="C8853" s="6">
        <f t="shared" si="140"/>
        <v>6.2016568852050272E-3</v>
      </c>
      <c r="D8853" s="6"/>
    </row>
    <row r="8854" spans="1:4" x14ac:dyDescent="0.25">
      <c r="A8854" s="3">
        <v>31134</v>
      </c>
      <c r="B8854" s="1">
        <v>179.54</v>
      </c>
      <c r="C8854" s="6">
        <f t="shared" si="140"/>
        <v>0</v>
      </c>
      <c r="D8854" s="6"/>
    </row>
    <row r="8855" spans="1:4" x14ac:dyDescent="0.25">
      <c r="A8855" s="3">
        <v>31135</v>
      </c>
      <c r="B8855" s="1">
        <v>180.66</v>
      </c>
      <c r="C8855" s="6">
        <f t="shared" si="140"/>
        <v>6.2187873931551481E-3</v>
      </c>
      <c r="D8855" s="6"/>
    </row>
    <row r="8856" spans="1:4" x14ac:dyDescent="0.25">
      <c r="A8856" s="3">
        <v>31138</v>
      </c>
      <c r="B8856" s="1">
        <v>181.27</v>
      </c>
      <c r="C8856" s="6">
        <f t="shared" si="140"/>
        <v>3.3708207531302193E-3</v>
      </c>
      <c r="D8856" s="6"/>
    </row>
    <row r="8857" spans="1:4" x14ac:dyDescent="0.25">
      <c r="A8857" s="3">
        <v>31139</v>
      </c>
      <c r="B8857" s="1">
        <v>180.53</v>
      </c>
      <c r="C8857" s="6">
        <f t="shared" si="140"/>
        <v>-4.090663526261004E-3</v>
      </c>
      <c r="D8857" s="6"/>
    </row>
    <row r="8858" spans="1:4" x14ac:dyDescent="0.25">
      <c r="A8858" s="3">
        <v>31140</v>
      </c>
      <c r="B8858" s="1">
        <v>179.11</v>
      </c>
      <c r="C8858" s="6">
        <f t="shared" si="140"/>
        <v>-7.8968267113995062E-3</v>
      </c>
      <c r="D8858" s="6"/>
    </row>
    <row r="8859" spans="1:4" x14ac:dyDescent="0.25">
      <c r="A8859" s="3">
        <v>31141</v>
      </c>
      <c r="B8859" s="1">
        <v>179.03</v>
      </c>
      <c r="C8859" s="6">
        <f t="shared" si="140"/>
        <v>-4.4675267398555619E-4</v>
      </c>
      <c r="D8859" s="6"/>
    </row>
    <row r="8860" spans="1:4" x14ac:dyDescent="0.25">
      <c r="A8860" s="3">
        <v>31145</v>
      </c>
      <c r="B8860" s="1">
        <v>178.03</v>
      </c>
      <c r="C8860" s="6">
        <f t="shared" si="140"/>
        <v>-5.6013141464104103E-3</v>
      </c>
      <c r="D8860" s="6"/>
    </row>
    <row r="8861" spans="1:4" x14ac:dyDescent="0.25">
      <c r="A8861" s="3">
        <v>31146</v>
      </c>
      <c r="B8861" s="1">
        <v>178.21</v>
      </c>
      <c r="C8861" s="6">
        <f t="shared" si="140"/>
        <v>1.0105547682365986E-3</v>
      </c>
      <c r="D8861" s="6"/>
    </row>
    <row r="8862" spans="1:4" x14ac:dyDescent="0.25">
      <c r="A8862" s="3">
        <v>31147</v>
      </c>
      <c r="B8862" s="1">
        <v>179.42</v>
      </c>
      <c r="C8862" s="6">
        <f t="shared" si="140"/>
        <v>6.7667959461294091E-3</v>
      </c>
      <c r="D8862" s="6"/>
    </row>
    <row r="8863" spans="1:4" x14ac:dyDescent="0.25">
      <c r="A8863" s="3">
        <v>31148</v>
      </c>
      <c r="B8863" s="1">
        <v>180.19</v>
      </c>
      <c r="C8863" s="6">
        <f t="shared" si="140"/>
        <v>4.2824236075853419E-3</v>
      </c>
      <c r="D8863" s="6"/>
    </row>
    <row r="8864" spans="1:4" x14ac:dyDescent="0.25">
      <c r="A8864" s="3">
        <v>31149</v>
      </c>
      <c r="B8864" s="1">
        <v>180.54</v>
      </c>
      <c r="C8864" s="6">
        <f t="shared" si="140"/>
        <v>1.9405101312859464E-3</v>
      </c>
      <c r="D8864" s="6"/>
    </row>
    <row r="8865" spans="1:4" x14ac:dyDescent="0.25">
      <c r="A8865" s="3">
        <v>31152</v>
      </c>
      <c r="B8865" s="1">
        <v>180.92</v>
      </c>
      <c r="C8865" s="6">
        <f t="shared" si="140"/>
        <v>2.1025847396334944E-3</v>
      </c>
      <c r="D8865" s="6"/>
    </row>
    <row r="8866" spans="1:4" x14ac:dyDescent="0.25">
      <c r="A8866" s="3">
        <v>31153</v>
      </c>
      <c r="B8866" s="1">
        <v>181.2</v>
      </c>
      <c r="C8866" s="6">
        <f t="shared" si="140"/>
        <v>1.5464489992365106E-3</v>
      </c>
      <c r="D8866" s="6"/>
    </row>
    <row r="8867" spans="1:4" x14ac:dyDescent="0.25">
      <c r="A8867" s="3">
        <v>31154</v>
      </c>
      <c r="B8867" s="1">
        <v>181.68</v>
      </c>
      <c r="C8867" s="6">
        <f t="shared" si="140"/>
        <v>2.645504188424175E-3</v>
      </c>
      <c r="D8867" s="6"/>
    </row>
    <row r="8868" spans="1:4" x14ac:dyDescent="0.25">
      <c r="A8868" s="3">
        <v>31155</v>
      </c>
      <c r="B8868" s="1">
        <v>180.84</v>
      </c>
      <c r="C8868" s="6">
        <f t="shared" si="140"/>
        <v>-4.6342353708986213E-3</v>
      </c>
      <c r="D8868" s="6"/>
    </row>
    <row r="8869" spans="1:4" x14ac:dyDescent="0.25">
      <c r="A8869" s="3">
        <v>31156</v>
      </c>
      <c r="B8869" s="1">
        <v>181.11</v>
      </c>
      <c r="C8869" s="6">
        <f t="shared" si="140"/>
        <v>1.491919050040246E-3</v>
      </c>
      <c r="D8869" s="6"/>
    </row>
    <row r="8870" spans="1:4" x14ac:dyDescent="0.25">
      <c r="A8870" s="3">
        <v>31159</v>
      </c>
      <c r="B8870" s="1">
        <v>180.7</v>
      </c>
      <c r="C8870" s="6">
        <f t="shared" si="140"/>
        <v>-2.2663838782617878E-3</v>
      </c>
      <c r="D8870" s="6"/>
    </row>
    <row r="8871" spans="1:4" x14ac:dyDescent="0.25">
      <c r="A8871" s="3">
        <v>31160</v>
      </c>
      <c r="B8871" s="1">
        <v>181.88</v>
      </c>
      <c r="C8871" s="6">
        <f t="shared" si="140"/>
        <v>6.5089313586269345E-3</v>
      </c>
      <c r="D8871" s="6"/>
    </row>
    <row r="8872" spans="1:4" x14ac:dyDescent="0.25">
      <c r="A8872" s="3">
        <v>31161</v>
      </c>
      <c r="B8872" s="1">
        <v>182.26</v>
      </c>
      <c r="C8872" s="6">
        <f t="shared" si="140"/>
        <v>2.0871101111709601E-3</v>
      </c>
      <c r="D8872" s="6"/>
    </row>
    <row r="8873" spans="1:4" x14ac:dyDescent="0.25">
      <c r="A8873" s="3">
        <v>31162</v>
      </c>
      <c r="B8873" s="1">
        <v>183.43</v>
      </c>
      <c r="C8873" s="6">
        <f t="shared" si="140"/>
        <v>6.3988842582786767E-3</v>
      </c>
      <c r="D8873" s="6"/>
    </row>
    <row r="8874" spans="1:4" x14ac:dyDescent="0.25">
      <c r="A8874" s="3">
        <v>31163</v>
      </c>
      <c r="B8874" s="1">
        <v>182.18</v>
      </c>
      <c r="C8874" s="6">
        <f t="shared" si="140"/>
        <v>-6.8379140095956078E-3</v>
      </c>
      <c r="D8874" s="6"/>
    </row>
    <row r="8875" spans="1:4" x14ac:dyDescent="0.25">
      <c r="A8875" s="3">
        <v>31166</v>
      </c>
      <c r="B8875" s="1">
        <v>180.63</v>
      </c>
      <c r="C8875" s="6">
        <f t="shared" si="140"/>
        <v>-8.5444691721976787E-3</v>
      </c>
      <c r="D8875" s="6"/>
    </row>
    <row r="8876" spans="1:4" x14ac:dyDescent="0.25">
      <c r="A8876" s="3">
        <v>31167</v>
      </c>
      <c r="B8876" s="1">
        <v>179.83</v>
      </c>
      <c r="C8876" s="6">
        <f t="shared" si="140"/>
        <v>-4.4387799673605783E-3</v>
      </c>
      <c r="D8876" s="6"/>
    </row>
    <row r="8877" spans="1:4" x14ac:dyDescent="0.25">
      <c r="A8877" s="3">
        <v>31168</v>
      </c>
      <c r="B8877" s="1">
        <v>178.37</v>
      </c>
      <c r="C8877" s="6">
        <f t="shared" si="140"/>
        <v>-8.1519156068935068E-3</v>
      </c>
      <c r="D8877" s="6"/>
    </row>
    <row r="8878" spans="1:4" x14ac:dyDescent="0.25">
      <c r="A8878" s="3">
        <v>31169</v>
      </c>
      <c r="B8878" s="1">
        <v>179.01</v>
      </c>
      <c r="C8878" s="6">
        <f t="shared" si="140"/>
        <v>3.581625631888147E-3</v>
      </c>
      <c r="D8878" s="6"/>
    </row>
    <row r="8879" spans="1:4" x14ac:dyDescent="0.25">
      <c r="A8879" s="3">
        <v>31170</v>
      </c>
      <c r="B8879" s="1">
        <v>180.08</v>
      </c>
      <c r="C8879" s="6">
        <f t="shared" si="140"/>
        <v>5.959526396376813E-3</v>
      </c>
      <c r="D8879" s="6"/>
    </row>
    <row r="8880" spans="1:4" x14ac:dyDescent="0.25">
      <c r="A8880" s="3">
        <v>31173</v>
      </c>
      <c r="B8880" s="1">
        <v>179.99</v>
      </c>
      <c r="C8880" s="6">
        <f t="shared" si="140"/>
        <v>-4.9990280708903513E-4</v>
      </c>
      <c r="D8880" s="6"/>
    </row>
    <row r="8881" spans="1:4" x14ac:dyDescent="0.25">
      <c r="A8881" s="3">
        <v>31174</v>
      </c>
      <c r="B8881" s="1">
        <v>180.76</v>
      </c>
      <c r="C8881" s="6">
        <f t="shared" si="140"/>
        <v>4.2688907516910063E-3</v>
      </c>
      <c r="D8881" s="6"/>
    </row>
    <row r="8882" spans="1:4" x14ac:dyDescent="0.25">
      <c r="A8882" s="3">
        <v>31175</v>
      </c>
      <c r="B8882" s="1">
        <v>180.62</v>
      </c>
      <c r="C8882" s="6">
        <f t="shared" si="140"/>
        <v>-7.7480772042615035E-4</v>
      </c>
      <c r="D8882" s="6"/>
    </row>
    <row r="8883" spans="1:4" x14ac:dyDescent="0.25">
      <c r="A8883" s="3">
        <v>31176</v>
      </c>
      <c r="B8883" s="1">
        <v>181.92</v>
      </c>
      <c r="C8883" s="6">
        <f t="shared" si="140"/>
        <v>7.1716531795730188E-3</v>
      </c>
      <c r="D8883" s="6"/>
    </row>
    <row r="8884" spans="1:4" x14ac:dyDescent="0.25">
      <c r="A8884" s="3">
        <v>31177</v>
      </c>
      <c r="B8884" s="1">
        <v>184.28</v>
      </c>
      <c r="C8884" s="6">
        <f t="shared" si="140"/>
        <v>1.2889310065490366E-2</v>
      </c>
      <c r="D8884" s="6"/>
    </row>
    <row r="8885" spans="1:4" x14ac:dyDescent="0.25">
      <c r="A8885" s="3">
        <v>31180</v>
      </c>
      <c r="B8885" s="1">
        <v>184.61</v>
      </c>
      <c r="C8885" s="6">
        <f t="shared" si="140"/>
        <v>1.7891517147618724E-3</v>
      </c>
      <c r="D8885" s="6"/>
    </row>
    <row r="8886" spans="1:4" x14ac:dyDescent="0.25">
      <c r="A8886" s="3">
        <v>31181</v>
      </c>
      <c r="B8886" s="1">
        <v>183.87</v>
      </c>
      <c r="C8886" s="6">
        <f t="shared" si="140"/>
        <v>-4.0165056167280645E-3</v>
      </c>
      <c r="D8886" s="6"/>
    </row>
    <row r="8887" spans="1:4" x14ac:dyDescent="0.25">
      <c r="A8887" s="3">
        <v>31182</v>
      </c>
      <c r="B8887" s="1">
        <v>184.54</v>
      </c>
      <c r="C8887" s="6">
        <f t="shared" si="140"/>
        <v>3.6372559846597203E-3</v>
      </c>
      <c r="D8887" s="6"/>
    </row>
    <row r="8888" spans="1:4" x14ac:dyDescent="0.25">
      <c r="A8888" s="3">
        <v>31183</v>
      </c>
      <c r="B8888" s="1">
        <v>185.66</v>
      </c>
      <c r="C8888" s="6">
        <f t="shared" si="140"/>
        <v>6.0508018213767615E-3</v>
      </c>
      <c r="D8888" s="6"/>
    </row>
    <row r="8889" spans="1:4" x14ac:dyDescent="0.25">
      <c r="A8889" s="3">
        <v>31184</v>
      </c>
      <c r="B8889" s="1">
        <v>187.42</v>
      </c>
      <c r="C8889" s="6">
        <f t="shared" si="140"/>
        <v>9.4350437238910779E-3</v>
      </c>
      <c r="D8889" s="6"/>
    </row>
    <row r="8890" spans="1:4" x14ac:dyDescent="0.25">
      <c r="A8890" s="3">
        <v>31187</v>
      </c>
      <c r="B8890" s="1">
        <v>189.72</v>
      </c>
      <c r="C8890" s="6">
        <f t="shared" si="140"/>
        <v>1.2197213313703357E-2</v>
      </c>
      <c r="D8890" s="6"/>
    </row>
    <row r="8891" spans="1:4" x14ac:dyDescent="0.25">
      <c r="A8891" s="3">
        <v>31188</v>
      </c>
      <c r="B8891" s="1">
        <v>189.64</v>
      </c>
      <c r="C8891" s="6">
        <f t="shared" si="140"/>
        <v>-4.2176297546340076E-4</v>
      </c>
      <c r="D8891" s="6"/>
    </row>
    <row r="8892" spans="1:4" x14ac:dyDescent="0.25">
      <c r="A8892" s="3">
        <v>31189</v>
      </c>
      <c r="B8892" s="1">
        <v>188.56</v>
      </c>
      <c r="C8892" s="6">
        <f t="shared" si="140"/>
        <v>-5.7112794060418057E-3</v>
      </c>
      <c r="D8892" s="6"/>
    </row>
    <row r="8893" spans="1:4" x14ac:dyDescent="0.25">
      <c r="A8893" s="3">
        <v>31190</v>
      </c>
      <c r="B8893" s="1">
        <v>187.6</v>
      </c>
      <c r="C8893" s="6">
        <f t="shared" si="140"/>
        <v>-5.1042220557514142E-3</v>
      </c>
      <c r="D8893" s="6"/>
    </row>
    <row r="8894" spans="1:4" x14ac:dyDescent="0.25">
      <c r="A8894" s="3">
        <v>31191</v>
      </c>
      <c r="B8894" s="1">
        <v>188.29</v>
      </c>
      <c r="C8894" s="6">
        <f t="shared" si="140"/>
        <v>3.6712909362128219E-3</v>
      </c>
      <c r="D8894" s="6"/>
    </row>
    <row r="8895" spans="1:4" x14ac:dyDescent="0.25">
      <c r="A8895" s="3">
        <v>31195</v>
      </c>
      <c r="B8895" s="1">
        <v>187.86</v>
      </c>
      <c r="C8895" s="6">
        <f t="shared" si="140"/>
        <v>-2.2863229419676366E-3</v>
      </c>
      <c r="D8895" s="6"/>
    </row>
    <row r="8896" spans="1:4" x14ac:dyDescent="0.25">
      <c r="A8896" s="3">
        <v>31196</v>
      </c>
      <c r="B8896" s="1">
        <v>187.68</v>
      </c>
      <c r="C8896" s="6">
        <f t="shared" si="140"/>
        <v>-9.5861966120408797E-4</v>
      </c>
      <c r="D8896" s="6"/>
    </row>
    <row r="8897" spans="1:4" x14ac:dyDescent="0.25">
      <c r="A8897" s="3">
        <v>31197</v>
      </c>
      <c r="B8897" s="1">
        <v>187.75</v>
      </c>
      <c r="C8897" s="6">
        <f t="shared" si="140"/>
        <v>3.7290573907881132E-4</v>
      </c>
      <c r="D8897" s="6"/>
    </row>
    <row r="8898" spans="1:4" x14ac:dyDescent="0.25">
      <c r="A8898" s="3">
        <v>31198</v>
      </c>
      <c r="B8898" s="1">
        <v>189.55</v>
      </c>
      <c r="C8898" s="6">
        <f t="shared" si="140"/>
        <v>9.5415513180998057E-3</v>
      </c>
      <c r="D8898" s="6"/>
    </row>
    <row r="8899" spans="1:4" x14ac:dyDescent="0.25">
      <c r="A8899" s="3">
        <v>31201</v>
      </c>
      <c r="B8899" s="1">
        <v>189.32</v>
      </c>
      <c r="C8899" s="6">
        <f t="shared" si="140"/>
        <v>-1.214136924296675E-3</v>
      </c>
      <c r="D8899" s="6"/>
    </row>
    <row r="8900" spans="1:4" x14ac:dyDescent="0.25">
      <c r="A8900" s="3">
        <v>31202</v>
      </c>
      <c r="B8900" s="1">
        <v>190.04</v>
      </c>
      <c r="C8900" s="6">
        <f t="shared" ref="C8900:C8963" si="141">LN(B8900/B8899)</f>
        <v>3.7958712806732452E-3</v>
      </c>
      <c r="D8900" s="6"/>
    </row>
    <row r="8901" spans="1:4" x14ac:dyDescent="0.25">
      <c r="A8901" s="3">
        <v>31203</v>
      </c>
      <c r="B8901" s="1">
        <v>190.16</v>
      </c>
      <c r="C8901" s="6">
        <f t="shared" si="141"/>
        <v>6.3124673321799025E-4</v>
      </c>
      <c r="D8901" s="6"/>
    </row>
    <row r="8902" spans="1:4" x14ac:dyDescent="0.25">
      <c r="A8902" s="3">
        <v>31204</v>
      </c>
      <c r="B8902" s="1">
        <v>191.06</v>
      </c>
      <c r="C8902" s="6">
        <f t="shared" si="141"/>
        <v>4.7216917899239597E-3</v>
      </c>
      <c r="D8902" s="6"/>
    </row>
    <row r="8903" spans="1:4" x14ac:dyDescent="0.25">
      <c r="A8903" s="3">
        <v>31205</v>
      </c>
      <c r="B8903" s="1">
        <v>189.68</v>
      </c>
      <c r="C8903" s="6">
        <f t="shared" si="141"/>
        <v>-7.249073084712278E-3</v>
      </c>
      <c r="D8903" s="6"/>
    </row>
    <row r="8904" spans="1:4" x14ac:dyDescent="0.25">
      <c r="A8904" s="3">
        <v>31208</v>
      </c>
      <c r="B8904" s="1">
        <v>189.51</v>
      </c>
      <c r="C8904" s="6">
        <f t="shared" si="141"/>
        <v>-8.9664817843138631E-4</v>
      </c>
      <c r="D8904" s="6"/>
    </row>
    <row r="8905" spans="1:4" x14ac:dyDescent="0.25">
      <c r="A8905" s="3">
        <v>31209</v>
      </c>
      <c r="B8905" s="1">
        <v>189.04</v>
      </c>
      <c r="C8905" s="6">
        <f t="shared" si="141"/>
        <v>-2.4831607000662722E-3</v>
      </c>
      <c r="D8905" s="6"/>
    </row>
    <row r="8906" spans="1:4" x14ac:dyDescent="0.25">
      <c r="A8906" s="3">
        <v>31210</v>
      </c>
      <c r="B8906" s="1">
        <v>187.61</v>
      </c>
      <c r="C8906" s="6">
        <f t="shared" si="141"/>
        <v>-7.5932928231327249E-3</v>
      </c>
      <c r="D8906" s="6"/>
    </row>
    <row r="8907" spans="1:4" x14ac:dyDescent="0.25">
      <c r="A8907" s="3">
        <v>31211</v>
      </c>
      <c r="B8907" s="1">
        <v>185.33</v>
      </c>
      <c r="C8907" s="6">
        <f t="shared" si="141"/>
        <v>-1.2227320246300738E-2</v>
      </c>
      <c r="D8907" s="6"/>
    </row>
    <row r="8908" spans="1:4" x14ac:dyDescent="0.25">
      <c r="A8908" s="3">
        <v>31212</v>
      </c>
      <c r="B8908" s="1">
        <v>187.1</v>
      </c>
      <c r="C8908" s="6">
        <f t="shared" si="141"/>
        <v>9.5052134708249955E-3</v>
      </c>
      <c r="D8908" s="6"/>
    </row>
    <row r="8909" spans="1:4" x14ac:dyDescent="0.25">
      <c r="A8909" s="3">
        <v>31215</v>
      </c>
      <c r="B8909" s="1">
        <v>186.53</v>
      </c>
      <c r="C8909" s="6">
        <f t="shared" si="141"/>
        <v>-3.0511492235727015E-3</v>
      </c>
      <c r="D8909" s="6"/>
    </row>
    <row r="8910" spans="1:4" x14ac:dyDescent="0.25">
      <c r="A8910" s="3">
        <v>31216</v>
      </c>
      <c r="B8910" s="1">
        <v>187.34</v>
      </c>
      <c r="C8910" s="6">
        <f t="shared" si="141"/>
        <v>4.3330637245132678E-3</v>
      </c>
      <c r="D8910" s="6"/>
    </row>
    <row r="8911" spans="1:4" x14ac:dyDescent="0.25">
      <c r="A8911" s="3">
        <v>31217</v>
      </c>
      <c r="B8911" s="1">
        <v>186.63</v>
      </c>
      <c r="C8911" s="6">
        <f t="shared" si="141"/>
        <v>-3.7971005859464449E-3</v>
      </c>
      <c r="D8911" s="6"/>
    </row>
    <row r="8912" spans="1:4" x14ac:dyDescent="0.25">
      <c r="A8912" s="3">
        <v>31218</v>
      </c>
      <c r="B8912" s="1">
        <v>186.73</v>
      </c>
      <c r="C8912" s="6">
        <f t="shared" si="141"/>
        <v>5.3567603595036444E-4</v>
      </c>
      <c r="D8912" s="6"/>
    </row>
    <row r="8913" spans="1:4" x14ac:dyDescent="0.25">
      <c r="A8913" s="3">
        <v>31219</v>
      </c>
      <c r="B8913" s="1">
        <v>189.61</v>
      </c>
      <c r="C8913" s="6">
        <f t="shared" si="141"/>
        <v>1.530560781512391E-2</v>
      </c>
      <c r="D8913" s="6"/>
    </row>
    <row r="8914" spans="1:4" x14ac:dyDescent="0.25">
      <c r="A8914" s="3">
        <v>31222</v>
      </c>
      <c r="B8914" s="1">
        <v>189.15</v>
      </c>
      <c r="C8914" s="6">
        <f t="shared" si="141"/>
        <v>-2.4289799670740991E-3</v>
      </c>
      <c r="D8914" s="6"/>
    </row>
    <row r="8915" spans="1:4" x14ac:dyDescent="0.25">
      <c r="A8915" s="3">
        <v>31223</v>
      </c>
      <c r="B8915" s="1">
        <v>189.74</v>
      </c>
      <c r="C8915" s="6">
        <f t="shared" si="141"/>
        <v>3.1143628856925044E-3</v>
      </c>
      <c r="D8915" s="6"/>
    </row>
    <row r="8916" spans="1:4" x14ac:dyDescent="0.25">
      <c r="A8916" s="3">
        <v>31224</v>
      </c>
      <c r="B8916" s="1">
        <v>190.06</v>
      </c>
      <c r="C8916" s="6">
        <f t="shared" si="141"/>
        <v>1.6850978184384203E-3</v>
      </c>
      <c r="D8916" s="6"/>
    </row>
    <row r="8917" spans="1:4" x14ac:dyDescent="0.25">
      <c r="A8917" s="3">
        <v>31225</v>
      </c>
      <c r="B8917" s="1">
        <v>191.23</v>
      </c>
      <c r="C8917" s="6">
        <f t="shared" si="141"/>
        <v>6.13708029171356E-3</v>
      </c>
      <c r="D8917" s="6"/>
    </row>
    <row r="8918" spans="1:4" x14ac:dyDescent="0.25">
      <c r="A8918" s="3">
        <v>31226</v>
      </c>
      <c r="B8918" s="1">
        <v>191.85</v>
      </c>
      <c r="C8918" s="6">
        <f t="shared" si="141"/>
        <v>3.2369246180784842E-3</v>
      </c>
      <c r="D8918" s="6"/>
    </row>
    <row r="8919" spans="1:4" x14ac:dyDescent="0.25">
      <c r="A8919" s="3">
        <v>31229</v>
      </c>
      <c r="B8919" s="1">
        <v>192.43</v>
      </c>
      <c r="C8919" s="6">
        <f t="shared" si="141"/>
        <v>3.0186345395062817E-3</v>
      </c>
      <c r="D8919" s="6"/>
    </row>
    <row r="8920" spans="1:4" x14ac:dyDescent="0.25">
      <c r="A8920" s="3">
        <v>31230</v>
      </c>
      <c r="B8920" s="1">
        <v>192.01</v>
      </c>
      <c r="C8920" s="6">
        <f t="shared" si="141"/>
        <v>-2.1849972276425339E-3</v>
      </c>
      <c r="D8920" s="6"/>
    </row>
    <row r="8921" spans="1:4" x14ac:dyDescent="0.25">
      <c r="A8921" s="3">
        <v>31231</v>
      </c>
      <c r="B8921" s="1">
        <v>191.45</v>
      </c>
      <c r="C8921" s="6">
        <f t="shared" si="141"/>
        <v>-2.9207760815216474E-3</v>
      </c>
      <c r="D8921" s="6"/>
    </row>
    <row r="8922" spans="1:4" x14ac:dyDescent="0.25">
      <c r="A8922" s="3">
        <v>31233</v>
      </c>
      <c r="B8922" s="1">
        <v>192.52</v>
      </c>
      <c r="C8922" s="6">
        <f t="shared" si="141"/>
        <v>5.5733665116052154E-3</v>
      </c>
      <c r="D8922" s="6"/>
    </row>
    <row r="8923" spans="1:4" x14ac:dyDescent="0.25">
      <c r="A8923" s="3">
        <v>31236</v>
      </c>
      <c r="B8923" s="1">
        <v>191.93</v>
      </c>
      <c r="C8923" s="6">
        <f t="shared" si="141"/>
        <v>-3.0693222171218558E-3</v>
      </c>
      <c r="D8923" s="6"/>
    </row>
    <row r="8924" spans="1:4" x14ac:dyDescent="0.25">
      <c r="A8924" s="3">
        <v>31237</v>
      </c>
      <c r="B8924" s="1">
        <v>191.05</v>
      </c>
      <c r="C8924" s="6">
        <f t="shared" si="141"/>
        <v>-4.5955483248777693E-3</v>
      </c>
      <c r="D8924" s="6"/>
    </row>
    <row r="8925" spans="1:4" x14ac:dyDescent="0.25">
      <c r="A8925" s="3">
        <v>31238</v>
      </c>
      <c r="B8925" s="1">
        <v>192.37</v>
      </c>
      <c r="C8925" s="6">
        <f t="shared" si="141"/>
        <v>6.8854270251811102E-3</v>
      </c>
      <c r="D8925" s="6"/>
    </row>
    <row r="8926" spans="1:4" x14ac:dyDescent="0.25">
      <c r="A8926" s="3">
        <v>31239</v>
      </c>
      <c r="B8926" s="1">
        <v>192.94</v>
      </c>
      <c r="C8926" s="6">
        <f t="shared" si="141"/>
        <v>2.9586588243173942E-3</v>
      </c>
      <c r="D8926" s="6"/>
    </row>
    <row r="8927" spans="1:4" x14ac:dyDescent="0.25">
      <c r="A8927" s="3">
        <v>31240</v>
      </c>
      <c r="B8927" s="1">
        <v>193.29</v>
      </c>
      <c r="C8927" s="6">
        <f t="shared" si="141"/>
        <v>1.8123920762530938E-3</v>
      </c>
      <c r="D8927" s="6"/>
    </row>
    <row r="8928" spans="1:4" x14ac:dyDescent="0.25">
      <c r="A8928" s="3">
        <v>31243</v>
      </c>
      <c r="B8928" s="1">
        <v>192.72</v>
      </c>
      <c r="C8928" s="6">
        <f t="shared" si="141"/>
        <v>-2.9532935120447634E-3</v>
      </c>
      <c r="D8928" s="6"/>
    </row>
    <row r="8929" spans="1:4" x14ac:dyDescent="0.25">
      <c r="A8929" s="3">
        <v>31244</v>
      </c>
      <c r="B8929" s="1">
        <v>194.72</v>
      </c>
      <c r="C8929" s="6">
        <f t="shared" si="141"/>
        <v>1.0324270932601012E-2</v>
      </c>
      <c r="D8929" s="6"/>
    </row>
    <row r="8930" spans="1:4" x14ac:dyDescent="0.25">
      <c r="A8930" s="3">
        <v>31245</v>
      </c>
      <c r="B8930" s="1">
        <v>195.65</v>
      </c>
      <c r="C8930" s="6">
        <f t="shared" si="141"/>
        <v>4.764719417204564E-3</v>
      </c>
      <c r="D8930" s="6"/>
    </row>
    <row r="8931" spans="1:4" x14ac:dyDescent="0.25">
      <c r="A8931" s="3">
        <v>31246</v>
      </c>
      <c r="B8931" s="1">
        <v>194.38</v>
      </c>
      <c r="C8931" s="6">
        <f t="shared" si="141"/>
        <v>-6.5123425810969951E-3</v>
      </c>
      <c r="D8931" s="6"/>
    </row>
    <row r="8932" spans="1:4" x14ac:dyDescent="0.25">
      <c r="A8932" s="3">
        <v>31247</v>
      </c>
      <c r="B8932" s="1">
        <v>195.13</v>
      </c>
      <c r="C8932" s="6">
        <f t="shared" si="141"/>
        <v>3.8509970315827864E-3</v>
      </c>
      <c r="D8932" s="6"/>
    </row>
    <row r="8933" spans="1:4" x14ac:dyDescent="0.25">
      <c r="A8933" s="3">
        <v>31250</v>
      </c>
      <c r="B8933" s="1">
        <v>194.35</v>
      </c>
      <c r="C8933" s="6">
        <f t="shared" si="141"/>
        <v>-4.005345808675162E-3</v>
      </c>
      <c r="D8933" s="6"/>
    </row>
    <row r="8934" spans="1:4" x14ac:dyDescent="0.25">
      <c r="A8934" s="3">
        <v>31251</v>
      </c>
      <c r="B8934" s="1">
        <v>192.55</v>
      </c>
      <c r="C8934" s="6">
        <f t="shared" si="141"/>
        <v>-9.3047970373141883E-3</v>
      </c>
      <c r="D8934" s="6"/>
    </row>
    <row r="8935" spans="1:4" x14ac:dyDescent="0.25">
      <c r="A8935" s="3">
        <v>31252</v>
      </c>
      <c r="B8935" s="1">
        <v>191.58</v>
      </c>
      <c r="C8935" s="6">
        <f t="shared" si="141"/>
        <v>-5.0503843061722644E-3</v>
      </c>
      <c r="D8935" s="6"/>
    </row>
    <row r="8936" spans="1:4" x14ac:dyDescent="0.25">
      <c r="A8936" s="3">
        <v>31253</v>
      </c>
      <c r="B8936" s="1">
        <v>192.06</v>
      </c>
      <c r="C8936" s="6">
        <f t="shared" si="141"/>
        <v>2.5023472550809397E-3</v>
      </c>
      <c r="D8936" s="6"/>
    </row>
    <row r="8937" spans="1:4" x14ac:dyDescent="0.25">
      <c r="A8937" s="3">
        <v>31254</v>
      </c>
      <c r="B8937" s="1">
        <v>192.4</v>
      </c>
      <c r="C8937" s="6">
        <f t="shared" si="141"/>
        <v>1.768715021779338E-3</v>
      </c>
      <c r="D8937" s="6"/>
    </row>
    <row r="8938" spans="1:4" x14ac:dyDescent="0.25">
      <c r="A8938" s="3">
        <v>31257</v>
      </c>
      <c r="B8938" s="1">
        <v>189.6</v>
      </c>
      <c r="C8938" s="6">
        <f t="shared" si="141"/>
        <v>-1.4659948410684742E-2</v>
      </c>
      <c r="D8938" s="6"/>
    </row>
    <row r="8939" spans="1:4" x14ac:dyDescent="0.25">
      <c r="A8939" s="3">
        <v>31258</v>
      </c>
      <c r="B8939" s="1">
        <v>189.93</v>
      </c>
      <c r="C8939" s="6">
        <f t="shared" si="141"/>
        <v>1.7389934032235404E-3</v>
      </c>
      <c r="D8939" s="6"/>
    </row>
    <row r="8940" spans="1:4" x14ac:dyDescent="0.25">
      <c r="A8940" s="3">
        <v>31259</v>
      </c>
      <c r="B8940" s="1">
        <v>190.92</v>
      </c>
      <c r="C8940" s="6">
        <f t="shared" si="141"/>
        <v>5.1989089135508967E-3</v>
      </c>
      <c r="D8940" s="6"/>
    </row>
    <row r="8941" spans="1:4" x14ac:dyDescent="0.25">
      <c r="A8941" s="3">
        <v>31260</v>
      </c>
      <c r="B8941" s="1">
        <v>192.11</v>
      </c>
      <c r="C8941" s="6">
        <f t="shared" si="141"/>
        <v>6.2136325026556881E-3</v>
      </c>
      <c r="D8941" s="6"/>
    </row>
    <row r="8942" spans="1:4" x14ac:dyDescent="0.25">
      <c r="A8942" s="3">
        <v>31261</v>
      </c>
      <c r="B8942" s="1">
        <v>191.48</v>
      </c>
      <c r="C8942" s="6">
        <f t="shared" si="141"/>
        <v>-3.2847601160431381E-3</v>
      </c>
      <c r="D8942" s="6"/>
    </row>
    <row r="8943" spans="1:4" x14ac:dyDescent="0.25">
      <c r="A8943" s="3">
        <v>31264</v>
      </c>
      <c r="B8943" s="1">
        <v>190.62</v>
      </c>
      <c r="C8943" s="6">
        <f t="shared" si="141"/>
        <v>-4.5014470148283681E-3</v>
      </c>
      <c r="D8943" s="6"/>
    </row>
    <row r="8944" spans="1:4" x14ac:dyDescent="0.25">
      <c r="A8944" s="3">
        <v>31265</v>
      </c>
      <c r="B8944" s="1">
        <v>187.93</v>
      </c>
      <c r="C8944" s="6">
        <f t="shared" si="141"/>
        <v>-1.4212364440970264E-2</v>
      </c>
      <c r="D8944" s="6"/>
    </row>
    <row r="8945" spans="1:4" x14ac:dyDescent="0.25">
      <c r="A8945" s="3">
        <v>31266</v>
      </c>
      <c r="B8945" s="1">
        <v>187.68</v>
      </c>
      <c r="C8945" s="6">
        <f t="shared" si="141"/>
        <v>-1.3311681633441548E-3</v>
      </c>
      <c r="D8945" s="6"/>
    </row>
    <row r="8946" spans="1:4" x14ac:dyDescent="0.25">
      <c r="A8946" s="3">
        <v>31267</v>
      </c>
      <c r="B8946" s="1">
        <v>188.95</v>
      </c>
      <c r="C8946" s="6">
        <f t="shared" si="141"/>
        <v>6.7440448903324929E-3</v>
      </c>
      <c r="D8946" s="6"/>
    </row>
    <row r="8947" spans="1:4" x14ac:dyDescent="0.25">
      <c r="A8947" s="3">
        <v>31268</v>
      </c>
      <c r="B8947" s="1">
        <v>188.32</v>
      </c>
      <c r="C8947" s="6">
        <f t="shared" si="141"/>
        <v>-3.3397862835314097E-3</v>
      </c>
      <c r="D8947" s="6"/>
    </row>
    <row r="8948" spans="1:4" x14ac:dyDescent="0.25">
      <c r="A8948" s="3">
        <v>31271</v>
      </c>
      <c r="B8948" s="1">
        <v>187.63</v>
      </c>
      <c r="C8948" s="6">
        <f t="shared" si="141"/>
        <v>-3.6707050126833134E-3</v>
      </c>
      <c r="D8948" s="6"/>
    </row>
    <row r="8949" spans="1:4" x14ac:dyDescent="0.25">
      <c r="A8949" s="3">
        <v>31272</v>
      </c>
      <c r="B8949" s="1">
        <v>187.3</v>
      </c>
      <c r="C8949" s="6">
        <f t="shared" si="141"/>
        <v>-1.7603290492403303E-3</v>
      </c>
      <c r="D8949" s="6"/>
    </row>
    <row r="8950" spans="1:4" x14ac:dyDescent="0.25">
      <c r="A8950" s="3">
        <v>31273</v>
      </c>
      <c r="B8950" s="1">
        <v>187.41</v>
      </c>
      <c r="C8950" s="6">
        <f t="shared" si="141"/>
        <v>5.871207235452786E-4</v>
      </c>
      <c r="D8950" s="6"/>
    </row>
    <row r="8951" spans="1:4" x14ac:dyDescent="0.25">
      <c r="A8951" s="3">
        <v>31274</v>
      </c>
      <c r="B8951" s="1">
        <v>187.26</v>
      </c>
      <c r="C8951" s="6">
        <f t="shared" si="141"/>
        <v>-8.0070466284518234E-4</v>
      </c>
      <c r="D8951" s="6"/>
    </row>
    <row r="8952" spans="1:4" x14ac:dyDescent="0.25">
      <c r="A8952" s="3">
        <v>31275</v>
      </c>
      <c r="B8952" s="1">
        <v>186.1</v>
      </c>
      <c r="C8952" s="6">
        <f t="shared" si="141"/>
        <v>-6.2138618625379649E-3</v>
      </c>
      <c r="D8952" s="6"/>
    </row>
    <row r="8953" spans="1:4" x14ac:dyDescent="0.25">
      <c r="A8953" s="3">
        <v>31278</v>
      </c>
      <c r="B8953" s="1">
        <v>186.38</v>
      </c>
      <c r="C8953" s="6">
        <f t="shared" si="141"/>
        <v>1.5034367093043461E-3</v>
      </c>
      <c r="D8953" s="6"/>
    </row>
    <row r="8954" spans="1:4" x14ac:dyDescent="0.25">
      <c r="A8954" s="3">
        <v>31279</v>
      </c>
      <c r="B8954" s="1">
        <v>188.08</v>
      </c>
      <c r="C8954" s="6">
        <f t="shared" si="141"/>
        <v>9.0798038743048412E-3</v>
      </c>
      <c r="D8954" s="6"/>
    </row>
    <row r="8955" spans="1:4" x14ac:dyDescent="0.25">
      <c r="A8955" s="3">
        <v>31280</v>
      </c>
      <c r="B8955" s="1">
        <v>189.16</v>
      </c>
      <c r="C8955" s="6">
        <f t="shared" si="141"/>
        <v>5.7258135438609196E-3</v>
      </c>
      <c r="D8955" s="6"/>
    </row>
    <row r="8956" spans="1:4" x14ac:dyDescent="0.25">
      <c r="A8956" s="3">
        <v>31281</v>
      </c>
      <c r="B8956" s="1">
        <v>187.36</v>
      </c>
      <c r="C8956" s="6">
        <f t="shared" si="141"/>
        <v>-9.5613179262676734E-3</v>
      </c>
      <c r="D8956" s="6"/>
    </row>
    <row r="8957" spans="1:4" x14ac:dyDescent="0.25">
      <c r="A8957" s="3">
        <v>31282</v>
      </c>
      <c r="B8957" s="1">
        <v>187.17</v>
      </c>
      <c r="C8957" s="6">
        <f t="shared" si="141"/>
        <v>-1.0146050586026314E-3</v>
      </c>
      <c r="D8957" s="6"/>
    </row>
    <row r="8958" spans="1:4" x14ac:dyDescent="0.25">
      <c r="A8958" s="3">
        <v>31285</v>
      </c>
      <c r="B8958" s="1">
        <v>187.31</v>
      </c>
      <c r="C8958" s="6">
        <f t="shared" si="141"/>
        <v>7.4770351699628742E-4</v>
      </c>
      <c r="D8958" s="6"/>
    </row>
    <row r="8959" spans="1:4" x14ac:dyDescent="0.25">
      <c r="A8959" s="3">
        <v>31286</v>
      </c>
      <c r="B8959" s="1">
        <v>188.1</v>
      </c>
      <c r="C8959" s="6">
        <f t="shared" si="141"/>
        <v>4.2087379991837277E-3</v>
      </c>
      <c r="D8959" s="6"/>
    </row>
    <row r="8960" spans="1:4" x14ac:dyDescent="0.25">
      <c r="A8960" s="3">
        <v>31287</v>
      </c>
      <c r="B8960" s="1">
        <v>188.83</v>
      </c>
      <c r="C8960" s="6">
        <f t="shared" si="141"/>
        <v>3.8734030865019073E-3</v>
      </c>
      <c r="D8960" s="6"/>
    </row>
    <row r="8961" spans="1:4" x14ac:dyDescent="0.25">
      <c r="A8961" s="3">
        <v>31288</v>
      </c>
      <c r="B8961" s="1">
        <v>188.93</v>
      </c>
      <c r="C8961" s="6">
        <f t="shared" si="141"/>
        <v>5.2943669174006019E-4</v>
      </c>
      <c r="D8961" s="6"/>
    </row>
    <row r="8962" spans="1:4" x14ac:dyDescent="0.25">
      <c r="A8962" s="3">
        <v>31289</v>
      </c>
      <c r="B8962" s="1">
        <v>188.63</v>
      </c>
      <c r="C8962" s="6">
        <f t="shared" si="141"/>
        <v>-1.5891517275933846E-3</v>
      </c>
      <c r="D8962" s="6"/>
    </row>
    <row r="8963" spans="1:4" x14ac:dyDescent="0.25">
      <c r="A8963" s="3">
        <v>31293</v>
      </c>
      <c r="B8963" s="1">
        <v>187.91</v>
      </c>
      <c r="C8963" s="6">
        <f t="shared" si="141"/>
        <v>-3.8242995565720191E-3</v>
      </c>
      <c r="D8963" s="6"/>
    </row>
    <row r="8964" spans="1:4" x14ac:dyDescent="0.25">
      <c r="A8964" s="3">
        <v>31294</v>
      </c>
      <c r="B8964" s="1">
        <v>187.37</v>
      </c>
      <c r="C8964" s="6">
        <f t="shared" ref="C8964:C9027" si="142">LN(B8964/B8963)</f>
        <v>-2.8778531906400542E-3</v>
      </c>
      <c r="D8964" s="6"/>
    </row>
    <row r="8965" spans="1:4" x14ac:dyDescent="0.25">
      <c r="A8965" s="3">
        <v>31295</v>
      </c>
      <c r="B8965" s="1">
        <v>187.27</v>
      </c>
      <c r="C8965" s="6">
        <f t="shared" si="142"/>
        <v>-5.3384583800407642E-4</v>
      </c>
      <c r="D8965" s="6"/>
    </row>
    <row r="8966" spans="1:4" x14ac:dyDescent="0.25">
      <c r="A8966" s="3">
        <v>31296</v>
      </c>
      <c r="B8966" s="1">
        <v>188.24</v>
      </c>
      <c r="C8966" s="6">
        <f t="shared" si="142"/>
        <v>5.1663186466899859E-3</v>
      </c>
      <c r="D8966" s="6"/>
    </row>
    <row r="8967" spans="1:4" x14ac:dyDescent="0.25">
      <c r="A8967" s="3">
        <v>31299</v>
      </c>
      <c r="B8967" s="1">
        <v>188.25</v>
      </c>
      <c r="C8967" s="6">
        <f t="shared" si="142"/>
        <v>5.3122260895841881E-5</v>
      </c>
      <c r="D8967" s="6"/>
    </row>
    <row r="8968" spans="1:4" x14ac:dyDescent="0.25">
      <c r="A8968" s="3">
        <v>31300</v>
      </c>
      <c r="B8968" s="1">
        <v>186.9</v>
      </c>
      <c r="C8968" s="6">
        <f t="shared" si="142"/>
        <v>-7.197152218485779E-3</v>
      </c>
      <c r="D8968" s="6"/>
    </row>
    <row r="8969" spans="1:4" x14ac:dyDescent="0.25">
      <c r="A8969" s="3">
        <v>31301</v>
      </c>
      <c r="B8969" s="1">
        <v>185.03</v>
      </c>
      <c r="C8969" s="6">
        <f t="shared" si="142"/>
        <v>-1.0055740367892344E-2</v>
      </c>
      <c r="D8969" s="6"/>
    </row>
    <row r="8970" spans="1:4" x14ac:dyDescent="0.25">
      <c r="A8970" s="3">
        <v>31302</v>
      </c>
      <c r="B8970" s="1">
        <v>183.69</v>
      </c>
      <c r="C8970" s="6">
        <f t="shared" si="142"/>
        <v>-7.2684199356519968E-3</v>
      </c>
      <c r="D8970" s="6"/>
    </row>
    <row r="8971" spans="1:4" x14ac:dyDescent="0.25">
      <c r="A8971" s="3">
        <v>31303</v>
      </c>
      <c r="B8971" s="1">
        <v>182.91</v>
      </c>
      <c r="C8971" s="6">
        <f t="shared" si="142"/>
        <v>-4.2553255701383835E-3</v>
      </c>
      <c r="D8971" s="6"/>
    </row>
    <row r="8972" spans="1:4" x14ac:dyDescent="0.25">
      <c r="A8972" s="3">
        <v>31306</v>
      </c>
      <c r="B8972" s="1">
        <v>182.88</v>
      </c>
      <c r="C8972" s="6">
        <f t="shared" si="142"/>
        <v>-1.6402854133391138E-4</v>
      </c>
      <c r="D8972" s="6"/>
    </row>
    <row r="8973" spans="1:4" x14ac:dyDescent="0.25">
      <c r="A8973" s="3">
        <v>31307</v>
      </c>
      <c r="B8973" s="1">
        <v>181.36</v>
      </c>
      <c r="C8973" s="6">
        <f t="shared" si="142"/>
        <v>-8.3461938472268564E-3</v>
      </c>
      <c r="D8973" s="6"/>
    </row>
    <row r="8974" spans="1:4" x14ac:dyDescent="0.25">
      <c r="A8974" s="3">
        <v>31308</v>
      </c>
      <c r="B8974" s="1">
        <v>181.71</v>
      </c>
      <c r="C8974" s="6">
        <f t="shared" si="142"/>
        <v>1.9280034616920134E-3</v>
      </c>
      <c r="D8974" s="6"/>
    </row>
    <row r="8975" spans="1:4" x14ac:dyDescent="0.25">
      <c r="A8975" s="3">
        <v>31309</v>
      </c>
      <c r="B8975" s="1">
        <v>183.39</v>
      </c>
      <c r="C8975" s="6">
        <f t="shared" si="142"/>
        <v>9.2030230477781801E-3</v>
      </c>
      <c r="D8975" s="6"/>
    </row>
    <row r="8976" spans="1:4" x14ac:dyDescent="0.25">
      <c r="A8976" s="3">
        <v>31310</v>
      </c>
      <c r="B8976" s="1">
        <v>182.05</v>
      </c>
      <c r="C8976" s="6">
        <f t="shared" si="142"/>
        <v>-7.333658087301141E-3</v>
      </c>
      <c r="D8976" s="6"/>
    </row>
    <row r="8977" spans="1:4" x14ac:dyDescent="0.25">
      <c r="A8977" s="3">
        <v>31313</v>
      </c>
      <c r="B8977" s="1">
        <v>184.3</v>
      </c>
      <c r="C8977" s="6">
        <f t="shared" si="142"/>
        <v>1.2283490054335055E-2</v>
      </c>
      <c r="D8977" s="6"/>
    </row>
    <row r="8978" spans="1:4" x14ac:dyDescent="0.25">
      <c r="A8978" s="3">
        <v>31314</v>
      </c>
      <c r="B8978" s="1">
        <v>182.62</v>
      </c>
      <c r="C8978" s="6">
        <f t="shared" si="142"/>
        <v>-9.1573734875835793E-3</v>
      </c>
      <c r="D8978" s="6"/>
    </row>
    <row r="8979" spans="1:4" x14ac:dyDescent="0.25">
      <c r="A8979" s="3">
        <v>31315</v>
      </c>
      <c r="B8979" s="1">
        <v>180.66</v>
      </c>
      <c r="C8979" s="6">
        <f t="shared" si="142"/>
        <v>-1.0790679466496639E-2</v>
      </c>
      <c r="D8979" s="6"/>
    </row>
    <row r="8980" spans="1:4" x14ac:dyDescent="0.25">
      <c r="A8980" s="3">
        <v>31316</v>
      </c>
      <c r="B8980" s="1">
        <v>181.29</v>
      </c>
      <c r="C8980" s="6">
        <f t="shared" si="142"/>
        <v>3.4811473198793222E-3</v>
      </c>
      <c r="D8980" s="6"/>
    </row>
    <row r="8981" spans="1:4" x14ac:dyDescent="0.25">
      <c r="A8981" s="3">
        <v>31320</v>
      </c>
      <c r="B8981" s="1">
        <v>182.08</v>
      </c>
      <c r="C8981" s="6">
        <f t="shared" si="142"/>
        <v>4.3481918963894596E-3</v>
      </c>
      <c r="D8981" s="6"/>
    </row>
    <row r="8982" spans="1:4" x14ac:dyDescent="0.25">
      <c r="A8982" s="3">
        <v>31321</v>
      </c>
      <c r="B8982" s="1">
        <v>185.07</v>
      </c>
      <c r="C8982" s="6">
        <f t="shared" si="142"/>
        <v>1.6287980951690758E-2</v>
      </c>
      <c r="D8982" s="6"/>
    </row>
    <row r="8983" spans="1:4" x14ac:dyDescent="0.25">
      <c r="A8983" s="3">
        <v>31322</v>
      </c>
      <c r="B8983" s="1">
        <v>184.06</v>
      </c>
      <c r="C8983" s="6">
        <f t="shared" si="142"/>
        <v>-5.472340478946066E-3</v>
      </c>
      <c r="D8983" s="6"/>
    </row>
    <row r="8984" spans="1:4" x14ac:dyDescent="0.25">
      <c r="A8984" s="3">
        <v>31323</v>
      </c>
      <c r="B8984" s="1">
        <v>184.36</v>
      </c>
      <c r="C8984" s="6">
        <f t="shared" si="142"/>
        <v>1.6285764415968022E-3</v>
      </c>
      <c r="D8984" s="6"/>
    </row>
    <row r="8985" spans="1:4" x14ac:dyDescent="0.25">
      <c r="A8985" s="3">
        <v>31324</v>
      </c>
      <c r="B8985" s="1">
        <v>183.22</v>
      </c>
      <c r="C8985" s="6">
        <f t="shared" si="142"/>
        <v>-6.2027512652450345E-3</v>
      </c>
      <c r="D8985" s="6"/>
    </row>
    <row r="8986" spans="1:4" x14ac:dyDescent="0.25">
      <c r="A8986" s="3">
        <v>31327</v>
      </c>
      <c r="B8986" s="1">
        <v>181.87</v>
      </c>
      <c r="C8986" s="6">
        <f t="shared" si="142"/>
        <v>-7.3954704481359809E-3</v>
      </c>
      <c r="D8986" s="6"/>
    </row>
    <row r="8987" spans="1:4" x14ac:dyDescent="0.25">
      <c r="A8987" s="3">
        <v>31328</v>
      </c>
      <c r="B8987" s="1">
        <v>181.87</v>
      </c>
      <c r="C8987" s="6">
        <f t="shared" si="142"/>
        <v>0</v>
      </c>
      <c r="D8987" s="6"/>
    </row>
    <row r="8988" spans="1:4" x14ac:dyDescent="0.25">
      <c r="A8988" s="3">
        <v>31329</v>
      </c>
      <c r="B8988" s="1">
        <v>182.52</v>
      </c>
      <c r="C8988" s="6">
        <f t="shared" si="142"/>
        <v>3.5676099202752473E-3</v>
      </c>
      <c r="D8988" s="6"/>
    </row>
    <row r="8989" spans="1:4" x14ac:dyDescent="0.25">
      <c r="A8989" s="3">
        <v>31330</v>
      </c>
      <c r="B8989" s="1">
        <v>182.78</v>
      </c>
      <c r="C8989" s="6">
        <f t="shared" si="142"/>
        <v>1.4234877848537057E-3</v>
      </c>
      <c r="D8989" s="6"/>
    </row>
    <row r="8990" spans="1:4" x14ac:dyDescent="0.25">
      <c r="A8990" s="3">
        <v>31331</v>
      </c>
      <c r="B8990" s="1">
        <v>184.28</v>
      </c>
      <c r="C8990" s="6">
        <f t="shared" si="142"/>
        <v>8.1730962236606867E-3</v>
      </c>
      <c r="D8990" s="6"/>
    </row>
    <row r="8991" spans="1:4" x14ac:dyDescent="0.25">
      <c r="A8991" s="3">
        <v>31334</v>
      </c>
      <c r="B8991" s="1">
        <v>186.37</v>
      </c>
      <c r="C8991" s="6">
        <f t="shared" si="142"/>
        <v>1.1277605024857454E-2</v>
      </c>
      <c r="D8991" s="6"/>
    </row>
    <row r="8992" spans="1:4" x14ac:dyDescent="0.25">
      <c r="A8992" s="3">
        <v>31335</v>
      </c>
      <c r="B8992" s="1">
        <v>186.08</v>
      </c>
      <c r="C8992" s="6">
        <f t="shared" si="142"/>
        <v>-1.5572563222194019E-3</v>
      </c>
      <c r="D8992" s="6"/>
    </row>
    <row r="8993" spans="1:4" x14ac:dyDescent="0.25">
      <c r="A8993" s="3">
        <v>31336</v>
      </c>
      <c r="B8993" s="1">
        <v>187.98</v>
      </c>
      <c r="C8993" s="6">
        <f t="shared" si="142"/>
        <v>1.0158885421800948E-2</v>
      </c>
      <c r="D8993" s="6"/>
    </row>
    <row r="8994" spans="1:4" x14ac:dyDescent="0.25">
      <c r="A8994" s="3">
        <v>31337</v>
      </c>
      <c r="B8994" s="1">
        <v>187.66</v>
      </c>
      <c r="C8994" s="6">
        <f t="shared" si="142"/>
        <v>-1.7037593302517548E-3</v>
      </c>
      <c r="D8994" s="6"/>
    </row>
    <row r="8995" spans="1:4" x14ac:dyDescent="0.25">
      <c r="A8995" s="3">
        <v>31338</v>
      </c>
      <c r="B8995" s="1">
        <v>187.04</v>
      </c>
      <c r="C8995" s="6">
        <f t="shared" si="142"/>
        <v>-3.3093171381453363E-3</v>
      </c>
      <c r="D8995" s="6"/>
    </row>
    <row r="8996" spans="1:4" x14ac:dyDescent="0.25">
      <c r="A8996" s="3">
        <v>31341</v>
      </c>
      <c r="B8996" s="1">
        <v>186.96</v>
      </c>
      <c r="C8996" s="6">
        <f t="shared" si="142"/>
        <v>-4.2780749315569851E-4</v>
      </c>
      <c r="D8996" s="6"/>
    </row>
    <row r="8997" spans="1:4" x14ac:dyDescent="0.25">
      <c r="A8997" s="3">
        <v>31342</v>
      </c>
      <c r="B8997" s="1">
        <v>188.04</v>
      </c>
      <c r="C8997" s="6">
        <f t="shared" si="142"/>
        <v>5.7600159253272136E-3</v>
      </c>
      <c r="D8997" s="6"/>
    </row>
    <row r="8998" spans="1:4" x14ac:dyDescent="0.25">
      <c r="A8998" s="3">
        <v>31343</v>
      </c>
      <c r="B8998" s="1">
        <v>189.09</v>
      </c>
      <c r="C8998" s="6">
        <f t="shared" si="142"/>
        <v>5.5683860371987656E-3</v>
      </c>
      <c r="D8998" s="6"/>
    </row>
    <row r="8999" spans="1:4" x14ac:dyDescent="0.25">
      <c r="A8999" s="3">
        <v>31344</v>
      </c>
      <c r="B8999" s="1">
        <v>188.5</v>
      </c>
      <c r="C8999" s="6">
        <f t="shared" si="142"/>
        <v>-3.1250853050629984E-3</v>
      </c>
      <c r="D8999" s="6"/>
    </row>
    <row r="9000" spans="1:4" x14ac:dyDescent="0.25">
      <c r="A9000" s="3">
        <v>31345</v>
      </c>
      <c r="B9000" s="1">
        <v>187.52</v>
      </c>
      <c r="C9000" s="6">
        <f t="shared" si="142"/>
        <v>-5.2125004994175977E-3</v>
      </c>
      <c r="D9000" s="6"/>
    </row>
    <row r="9001" spans="1:4" x14ac:dyDescent="0.25">
      <c r="A9001" s="3">
        <v>31348</v>
      </c>
      <c r="B9001" s="1">
        <v>187.76</v>
      </c>
      <c r="C9001" s="6">
        <f t="shared" si="142"/>
        <v>1.2790451541201599E-3</v>
      </c>
      <c r="D9001" s="6"/>
    </row>
    <row r="9002" spans="1:4" x14ac:dyDescent="0.25">
      <c r="A9002" s="3">
        <v>31349</v>
      </c>
      <c r="B9002" s="1">
        <v>189.23</v>
      </c>
      <c r="C9002" s="6">
        <f t="shared" si="142"/>
        <v>7.7986548731909825E-3</v>
      </c>
      <c r="D9002" s="6"/>
    </row>
    <row r="9003" spans="1:4" x14ac:dyDescent="0.25">
      <c r="A9003" s="3">
        <v>31350</v>
      </c>
      <c r="B9003" s="1">
        <v>190.07</v>
      </c>
      <c r="C9003" s="6">
        <f t="shared" si="142"/>
        <v>4.4292189467872419E-3</v>
      </c>
      <c r="D9003" s="6"/>
    </row>
    <row r="9004" spans="1:4" x14ac:dyDescent="0.25">
      <c r="A9004" s="3">
        <v>31351</v>
      </c>
      <c r="B9004" s="1">
        <v>189.82</v>
      </c>
      <c r="C9004" s="6">
        <f t="shared" si="142"/>
        <v>-1.3161706604000569E-3</v>
      </c>
      <c r="D9004" s="6"/>
    </row>
    <row r="9005" spans="1:4" x14ac:dyDescent="0.25">
      <c r="A9005" s="3">
        <v>31352</v>
      </c>
      <c r="B9005" s="1">
        <v>191.53</v>
      </c>
      <c r="C9005" s="6">
        <f t="shared" si="142"/>
        <v>8.9681996122237487E-3</v>
      </c>
      <c r="D9005" s="6"/>
    </row>
    <row r="9006" spans="1:4" x14ac:dyDescent="0.25">
      <c r="A9006" s="3">
        <v>31355</v>
      </c>
      <c r="B9006" s="1">
        <v>191.25</v>
      </c>
      <c r="C9006" s="6">
        <f t="shared" si="142"/>
        <v>-1.4629816079245947E-3</v>
      </c>
      <c r="D9006" s="6"/>
    </row>
    <row r="9007" spans="1:4" x14ac:dyDescent="0.25">
      <c r="A9007" s="3">
        <v>31356</v>
      </c>
      <c r="B9007" s="1">
        <v>192.37</v>
      </c>
      <c r="C9007" s="6">
        <f t="shared" si="142"/>
        <v>5.8391282114449369E-3</v>
      </c>
      <c r="D9007" s="6"/>
    </row>
    <row r="9008" spans="1:4" x14ac:dyDescent="0.25">
      <c r="A9008" s="3">
        <v>31357</v>
      </c>
      <c r="B9008" s="1">
        <v>192.76</v>
      </c>
      <c r="C9008" s="6">
        <f t="shared" si="142"/>
        <v>2.0252908540417877E-3</v>
      </c>
      <c r="D9008" s="6"/>
    </row>
    <row r="9009" spans="1:4" x14ac:dyDescent="0.25">
      <c r="A9009" s="3">
        <v>31358</v>
      </c>
      <c r="B9009" s="1">
        <v>192.62</v>
      </c>
      <c r="C9009" s="6">
        <f t="shared" si="142"/>
        <v>-7.265556394136385E-4</v>
      </c>
      <c r="D9009" s="6"/>
    </row>
    <row r="9010" spans="1:4" x14ac:dyDescent="0.25">
      <c r="A9010" s="3">
        <v>31359</v>
      </c>
      <c r="B9010" s="1">
        <v>193.72</v>
      </c>
      <c r="C9010" s="6">
        <f t="shared" si="142"/>
        <v>5.6944814023101647E-3</v>
      </c>
      <c r="D9010" s="6"/>
    </row>
    <row r="9011" spans="1:4" x14ac:dyDescent="0.25">
      <c r="A9011" s="3">
        <v>31362</v>
      </c>
      <c r="B9011" s="1">
        <v>197.28</v>
      </c>
      <c r="C9011" s="6">
        <f t="shared" si="142"/>
        <v>1.821022188100575E-2</v>
      </c>
      <c r="D9011" s="6"/>
    </row>
    <row r="9012" spans="1:4" x14ac:dyDescent="0.25">
      <c r="A9012" s="3">
        <v>31363</v>
      </c>
      <c r="B9012" s="1">
        <v>198.08</v>
      </c>
      <c r="C9012" s="6">
        <f t="shared" si="142"/>
        <v>4.0469500801970718E-3</v>
      </c>
      <c r="D9012" s="6"/>
    </row>
    <row r="9013" spans="1:4" x14ac:dyDescent="0.25">
      <c r="A9013" s="3">
        <v>31364</v>
      </c>
      <c r="B9013" s="1">
        <v>197.1</v>
      </c>
      <c r="C9013" s="6">
        <f t="shared" si="142"/>
        <v>-4.9597753375568753E-3</v>
      </c>
      <c r="D9013" s="6"/>
    </row>
    <row r="9014" spans="1:4" x14ac:dyDescent="0.25">
      <c r="A9014" s="3">
        <v>31365</v>
      </c>
      <c r="B9014" s="1">
        <v>199.06</v>
      </c>
      <c r="C9014" s="6">
        <f t="shared" si="142"/>
        <v>9.8950726592430382E-3</v>
      </c>
      <c r="D9014" s="6"/>
    </row>
    <row r="9015" spans="1:4" x14ac:dyDescent="0.25">
      <c r="A9015" s="3">
        <v>31366</v>
      </c>
      <c r="B9015" s="1">
        <v>198.11</v>
      </c>
      <c r="C9015" s="6">
        <f t="shared" si="142"/>
        <v>-4.7838548316822211E-3</v>
      </c>
      <c r="D9015" s="6"/>
    </row>
    <row r="9016" spans="1:4" x14ac:dyDescent="0.25">
      <c r="A9016" s="3">
        <v>31369</v>
      </c>
      <c r="B9016" s="1">
        <v>198.71</v>
      </c>
      <c r="C9016" s="6">
        <f t="shared" si="142"/>
        <v>3.0240434314896605E-3</v>
      </c>
      <c r="D9016" s="6"/>
    </row>
    <row r="9017" spans="1:4" x14ac:dyDescent="0.25">
      <c r="A9017" s="3">
        <v>31370</v>
      </c>
      <c r="B9017" s="1">
        <v>198.67</v>
      </c>
      <c r="C9017" s="6">
        <f t="shared" si="142"/>
        <v>-2.0131863775290959E-4</v>
      </c>
      <c r="D9017" s="6"/>
    </row>
    <row r="9018" spans="1:4" x14ac:dyDescent="0.25">
      <c r="A9018" s="3">
        <v>31371</v>
      </c>
      <c r="B9018" s="1">
        <v>198.99</v>
      </c>
      <c r="C9018" s="6">
        <f t="shared" si="142"/>
        <v>1.6094154256022909E-3</v>
      </c>
      <c r="D9018" s="6"/>
    </row>
    <row r="9019" spans="1:4" x14ac:dyDescent="0.25">
      <c r="A9019" s="3">
        <v>31372</v>
      </c>
      <c r="B9019" s="1">
        <v>201.41</v>
      </c>
      <c r="C9019" s="6">
        <f t="shared" si="142"/>
        <v>1.2088059279215522E-2</v>
      </c>
      <c r="D9019" s="6"/>
    </row>
    <row r="9020" spans="1:4" x14ac:dyDescent="0.25">
      <c r="A9020" s="3">
        <v>31373</v>
      </c>
      <c r="B9020" s="1">
        <v>201.52</v>
      </c>
      <c r="C9020" s="6">
        <f t="shared" si="142"/>
        <v>5.4600055956490368E-4</v>
      </c>
      <c r="D9020" s="6"/>
    </row>
    <row r="9021" spans="1:4" x14ac:dyDescent="0.25">
      <c r="A9021" s="3">
        <v>31376</v>
      </c>
      <c r="B9021" s="1">
        <v>200.35</v>
      </c>
      <c r="C9021" s="6">
        <f t="shared" si="142"/>
        <v>-5.8227949622012285E-3</v>
      </c>
      <c r="D9021" s="6"/>
    </row>
    <row r="9022" spans="1:4" x14ac:dyDescent="0.25">
      <c r="A9022" s="3">
        <v>31377</v>
      </c>
      <c r="B9022" s="1">
        <v>200.67</v>
      </c>
      <c r="C9022" s="6">
        <f t="shared" si="142"/>
        <v>1.5959307162727086E-3</v>
      </c>
      <c r="D9022" s="6"/>
    </row>
    <row r="9023" spans="1:4" x14ac:dyDescent="0.25">
      <c r="A9023" s="3">
        <v>31378</v>
      </c>
      <c r="B9023" s="1">
        <v>202.54</v>
      </c>
      <c r="C9023" s="6">
        <f t="shared" si="142"/>
        <v>9.2756301057126886E-3</v>
      </c>
      <c r="D9023" s="6"/>
    </row>
    <row r="9024" spans="1:4" x14ac:dyDescent="0.25">
      <c r="A9024" s="3">
        <v>31380</v>
      </c>
      <c r="B9024" s="1">
        <v>202.17</v>
      </c>
      <c r="C9024" s="6">
        <f t="shared" si="142"/>
        <v>-1.8284702779036669E-3</v>
      </c>
      <c r="D9024" s="6"/>
    </row>
    <row r="9025" spans="1:4" x14ac:dyDescent="0.25">
      <c r="A9025" s="3">
        <v>31383</v>
      </c>
      <c r="B9025" s="1">
        <v>200.46</v>
      </c>
      <c r="C9025" s="6">
        <f t="shared" si="142"/>
        <v>-8.4942020295150356E-3</v>
      </c>
      <c r="D9025" s="6"/>
    </row>
    <row r="9026" spans="1:4" x14ac:dyDescent="0.25">
      <c r="A9026" s="3">
        <v>31384</v>
      </c>
      <c r="B9026" s="1">
        <v>200.86</v>
      </c>
      <c r="C9026" s="6">
        <f t="shared" si="142"/>
        <v>1.9934223684727787E-3</v>
      </c>
      <c r="D9026" s="6"/>
    </row>
    <row r="9027" spans="1:4" x14ac:dyDescent="0.25">
      <c r="A9027" s="3">
        <v>31385</v>
      </c>
      <c r="B9027" s="1">
        <v>204.23</v>
      </c>
      <c r="C9027" s="6">
        <f t="shared" si="142"/>
        <v>1.6638661763873554E-2</v>
      </c>
      <c r="D9027" s="6"/>
    </row>
    <row r="9028" spans="1:4" x14ac:dyDescent="0.25">
      <c r="A9028" s="3">
        <v>31386</v>
      </c>
      <c r="B9028" s="1">
        <v>203.88</v>
      </c>
      <c r="C9028" s="6">
        <f t="shared" ref="C9028:C9091" si="143">LN(B9028/B9027)</f>
        <v>-1.7152242572255009E-3</v>
      </c>
      <c r="D9028" s="6"/>
    </row>
    <row r="9029" spans="1:4" x14ac:dyDescent="0.25">
      <c r="A9029" s="3">
        <v>31387</v>
      </c>
      <c r="B9029" s="1">
        <v>202.99</v>
      </c>
      <c r="C9029" s="6">
        <f t="shared" si="143"/>
        <v>-4.3748687271644559E-3</v>
      </c>
      <c r="D9029" s="6"/>
    </row>
    <row r="9030" spans="1:4" x14ac:dyDescent="0.25">
      <c r="A9030" s="3">
        <v>31390</v>
      </c>
      <c r="B9030" s="1">
        <v>204.25</v>
      </c>
      <c r="C9030" s="6">
        <f t="shared" si="143"/>
        <v>6.1880169954358598E-3</v>
      </c>
      <c r="D9030" s="6"/>
    </row>
    <row r="9031" spans="1:4" x14ac:dyDescent="0.25">
      <c r="A9031" s="3">
        <v>31391</v>
      </c>
      <c r="B9031" s="1">
        <v>204.39</v>
      </c>
      <c r="C9031" s="6">
        <f t="shared" si="143"/>
        <v>6.8519971357404756E-4</v>
      </c>
      <c r="D9031" s="6"/>
    </row>
    <row r="9032" spans="1:4" x14ac:dyDescent="0.25">
      <c r="A9032" s="3">
        <v>31392</v>
      </c>
      <c r="B9032" s="1">
        <v>206.31</v>
      </c>
      <c r="C9032" s="6">
        <f t="shared" si="143"/>
        <v>9.3499585461681127E-3</v>
      </c>
      <c r="D9032" s="6"/>
    </row>
    <row r="9033" spans="1:4" x14ac:dyDescent="0.25">
      <c r="A9033" s="3">
        <v>31393</v>
      </c>
      <c r="B9033" s="1">
        <v>206.73</v>
      </c>
      <c r="C9033" s="6">
        <f t="shared" si="143"/>
        <v>2.0337020373717078E-3</v>
      </c>
      <c r="D9033" s="6"/>
    </row>
    <row r="9034" spans="1:4" x14ac:dyDescent="0.25">
      <c r="A9034" s="3">
        <v>31394</v>
      </c>
      <c r="B9034" s="1">
        <v>209.94</v>
      </c>
      <c r="C9034" s="6">
        <f t="shared" si="143"/>
        <v>1.5408181570425341E-2</v>
      </c>
      <c r="D9034" s="6"/>
    </row>
    <row r="9035" spans="1:4" x14ac:dyDescent="0.25">
      <c r="A9035" s="3">
        <v>31397</v>
      </c>
      <c r="B9035" s="1">
        <v>212.02</v>
      </c>
      <c r="C9035" s="6">
        <f t="shared" si="143"/>
        <v>9.8588342373000706E-3</v>
      </c>
      <c r="D9035" s="6"/>
    </row>
    <row r="9036" spans="1:4" x14ac:dyDescent="0.25">
      <c r="A9036" s="3">
        <v>31398</v>
      </c>
      <c r="B9036" s="1">
        <v>210.65</v>
      </c>
      <c r="C9036" s="6">
        <f t="shared" si="143"/>
        <v>-6.482621419926133E-3</v>
      </c>
      <c r="D9036" s="6"/>
    </row>
    <row r="9037" spans="1:4" x14ac:dyDescent="0.25">
      <c r="A9037" s="3">
        <v>31399</v>
      </c>
      <c r="B9037" s="1">
        <v>209.81</v>
      </c>
      <c r="C9037" s="6">
        <f t="shared" si="143"/>
        <v>-3.99562915641618E-3</v>
      </c>
      <c r="D9037" s="6"/>
    </row>
    <row r="9038" spans="1:4" x14ac:dyDescent="0.25">
      <c r="A9038" s="3">
        <v>31400</v>
      </c>
      <c r="B9038" s="1">
        <v>210.02</v>
      </c>
      <c r="C9038" s="6">
        <f t="shared" si="143"/>
        <v>1.0004050092378581E-3</v>
      </c>
      <c r="D9038" s="6"/>
    </row>
    <row r="9039" spans="1:4" x14ac:dyDescent="0.25">
      <c r="A9039" s="3">
        <v>31401</v>
      </c>
      <c r="B9039" s="1">
        <v>210.94</v>
      </c>
      <c r="C9039" s="6">
        <f t="shared" si="143"/>
        <v>4.3709685706207167E-3</v>
      </c>
      <c r="D9039" s="6"/>
    </row>
    <row r="9040" spans="1:4" x14ac:dyDescent="0.25">
      <c r="A9040" s="3">
        <v>31404</v>
      </c>
      <c r="B9040" s="1">
        <v>208.57</v>
      </c>
      <c r="C9040" s="6">
        <f t="shared" si="143"/>
        <v>-1.1299016539924541E-2</v>
      </c>
      <c r="D9040" s="6"/>
    </row>
    <row r="9041" spans="1:4" x14ac:dyDescent="0.25">
      <c r="A9041" s="3">
        <v>31405</v>
      </c>
      <c r="B9041" s="1">
        <v>207.14</v>
      </c>
      <c r="C9041" s="6">
        <f t="shared" si="143"/>
        <v>-6.8798231478109087E-3</v>
      </c>
      <c r="D9041" s="6"/>
    </row>
    <row r="9042" spans="1:4" x14ac:dyDescent="0.25">
      <c r="A9042" s="3">
        <v>31407</v>
      </c>
      <c r="B9042" s="1">
        <v>207.65</v>
      </c>
      <c r="C9042" s="6">
        <f t="shared" si="143"/>
        <v>2.4590769160297691E-3</v>
      </c>
      <c r="D9042" s="6"/>
    </row>
    <row r="9043" spans="1:4" x14ac:dyDescent="0.25">
      <c r="A9043" s="3">
        <v>31408</v>
      </c>
      <c r="B9043" s="1">
        <v>209.61</v>
      </c>
      <c r="C9043" s="6">
        <f t="shared" si="143"/>
        <v>9.3946911557065294E-3</v>
      </c>
      <c r="D9043" s="6"/>
    </row>
    <row r="9044" spans="1:4" x14ac:dyDescent="0.25">
      <c r="A9044" s="3">
        <v>31411</v>
      </c>
      <c r="B9044" s="1">
        <v>210.68</v>
      </c>
      <c r="C9044" s="6">
        <f t="shared" si="143"/>
        <v>5.0917333827195715E-3</v>
      </c>
      <c r="D9044" s="6"/>
    </row>
    <row r="9045" spans="1:4" x14ac:dyDescent="0.25">
      <c r="A9045" s="3">
        <v>31412</v>
      </c>
      <c r="B9045" s="1">
        <v>211.28</v>
      </c>
      <c r="C9045" s="6">
        <f t="shared" si="143"/>
        <v>2.8438733736881505E-3</v>
      </c>
      <c r="D9045" s="6"/>
    </row>
    <row r="9046" spans="1:4" x14ac:dyDescent="0.25">
      <c r="A9046" s="3">
        <v>31414</v>
      </c>
      <c r="B9046" s="1">
        <v>209.59</v>
      </c>
      <c r="C9046" s="6">
        <f t="shared" si="143"/>
        <v>-8.0310266038083958E-3</v>
      </c>
      <c r="D9046" s="6"/>
    </row>
    <row r="9047" spans="1:4" x14ac:dyDescent="0.25">
      <c r="A9047" s="3">
        <v>31415</v>
      </c>
      <c r="B9047" s="1">
        <v>210.88</v>
      </c>
      <c r="C9047" s="6">
        <f t="shared" si="143"/>
        <v>6.136009929073977E-3</v>
      </c>
      <c r="D9047" s="6"/>
    </row>
    <row r="9048" spans="1:4" x14ac:dyDescent="0.25">
      <c r="A9048" s="3">
        <v>31418</v>
      </c>
      <c r="B9048" s="1">
        <v>210.65</v>
      </c>
      <c r="C9048" s="6">
        <f t="shared" si="143"/>
        <v>-1.0912628891168634E-3</v>
      </c>
      <c r="D9048" s="6"/>
    </row>
    <row r="9049" spans="1:4" x14ac:dyDescent="0.25">
      <c r="A9049" s="3">
        <v>31419</v>
      </c>
      <c r="B9049" s="1">
        <v>213.8</v>
      </c>
      <c r="C9049" s="6">
        <f t="shared" si="143"/>
        <v>1.4843010165919414E-2</v>
      </c>
      <c r="D9049" s="6"/>
    </row>
    <row r="9050" spans="1:4" x14ac:dyDescent="0.25">
      <c r="A9050" s="3">
        <v>31420</v>
      </c>
      <c r="B9050" s="1">
        <v>207.97</v>
      </c>
      <c r="C9050" s="6">
        <f t="shared" si="143"/>
        <v>-2.7647160061115342E-2</v>
      </c>
      <c r="D9050" s="6"/>
    </row>
    <row r="9051" spans="1:4" x14ac:dyDescent="0.25">
      <c r="A9051" s="3">
        <v>31421</v>
      </c>
      <c r="B9051" s="1">
        <v>206.11</v>
      </c>
      <c r="C9051" s="6">
        <f t="shared" si="143"/>
        <v>-8.9838316746234971E-3</v>
      </c>
      <c r="D9051" s="6"/>
    </row>
    <row r="9052" spans="1:4" x14ac:dyDescent="0.25">
      <c r="A9052" s="3">
        <v>31422</v>
      </c>
      <c r="B9052" s="1">
        <v>205.96</v>
      </c>
      <c r="C9052" s="6">
        <f t="shared" si="143"/>
        <v>-7.2803167726545376E-4</v>
      </c>
      <c r="D9052" s="6"/>
    </row>
    <row r="9053" spans="1:4" x14ac:dyDescent="0.25">
      <c r="A9053" s="3">
        <v>31425</v>
      </c>
      <c r="B9053" s="1">
        <v>206.72</v>
      </c>
      <c r="C9053" s="6">
        <f t="shared" si="143"/>
        <v>3.683245416296368E-3</v>
      </c>
      <c r="D9053" s="6"/>
    </row>
    <row r="9054" spans="1:4" x14ac:dyDescent="0.25">
      <c r="A9054" s="3">
        <v>31426</v>
      </c>
      <c r="B9054" s="1">
        <v>206.64</v>
      </c>
      <c r="C9054" s="6">
        <f t="shared" si="143"/>
        <v>-3.870718066520923E-4</v>
      </c>
      <c r="D9054" s="6"/>
    </row>
    <row r="9055" spans="1:4" x14ac:dyDescent="0.25">
      <c r="A9055" s="3">
        <v>31427</v>
      </c>
      <c r="B9055" s="1">
        <v>208.26</v>
      </c>
      <c r="C9055" s="6">
        <f t="shared" si="143"/>
        <v>7.8091503141649475E-3</v>
      </c>
      <c r="D9055" s="6"/>
    </row>
    <row r="9056" spans="1:4" x14ac:dyDescent="0.25">
      <c r="A9056" s="3">
        <v>31428</v>
      </c>
      <c r="B9056" s="1">
        <v>209.17</v>
      </c>
      <c r="C9056" s="6">
        <f t="shared" si="143"/>
        <v>4.3600193640785786E-3</v>
      </c>
      <c r="D9056" s="6"/>
    </row>
    <row r="9057" spans="1:4" x14ac:dyDescent="0.25">
      <c r="A9057" s="3">
        <v>31429</v>
      </c>
      <c r="B9057" s="1">
        <v>208.43</v>
      </c>
      <c r="C9057" s="6">
        <f t="shared" si="143"/>
        <v>-3.5440650122491265E-3</v>
      </c>
      <c r="D9057" s="6"/>
    </row>
    <row r="9058" spans="1:4" x14ac:dyDescent="0.25">
      <c r="A9058" s="3">
        <v>31432</v>
      </c>
      <c r="B9058" s="1">
        <v>207.53</v>
      </c>
      <c r="C9058" s="6">
        <f t="shared" si="143"/>
        <v>-4.3273459200104114E-3</v>
      </c>
      <c r="D9058" s="6"/>
    </row>
    <row r="9059" spans="1:4" x14ac:dyDescent="0.25">
      <c r="A9059" s="3">
        <v>31433</v>
      </c>
      <c r="B9059" s="1">
        <v>205.79</v>
      </c>
      <c r="C9059" s="6">
        <f t="shared" si="143"/>
        <v>-8.4196761791115061E-3</v>
      </c>
      <c r="D9059" s="6"/>
    </row>
    <row r="9060" spans="1:4" x14ac:dyDescent="0.25">
      <c r="A9060" s="3">
        <v>31434</v>
      </c>
      <c r="B9060" s="1">
        <v>203.49</v>
      </c>
      <c r="C9060" s="6">
        <f t="shared" si="143"/>
        <v>-1.1239367728359611E-2</v>
      </c>
      <c r="D9060" s="6"/>
    </row>
    <row r="9061" spans="1:4" x14ac:dyDescent="0.25">
      <c r="A9061" s="3">
        <v>31435</v>
      </c>
      <c r="B9061" s="1">
        <v>204.25</v>
      </c>
      <c r="C9061" s="6">
        <f t="shared" si="143"/>
        <v>3.7278701140143911E-3</v>
      </c>
      <c r="D9061" s="6"/>
    </row>
    <row r="9062" spans="1:4" x14ac:dyDescent="0.25">
      <c r="A9062" s="3">
        <v>31436</v>
      </c>
      <c r="B9062" s="1">
        <v>206.43</v>
      </c>
      <c r="C9062" s="6">
        <f t="shared" si="143"/>
        <v>1.0616638142385991E-2</v>
      </c>
      <c r="D9062" s="6"/>
    </row>
    <row r="9063" spans="1:4" x14ac:dyDescent="0.25">
      <c r="A9063" s="3">
        <v>31439</v>
      </c>
      <c r="B9063" s="1">
        <v>207.39</v>
      </c>
      <c r="C9063" s="6">
        <f t="shared" si="143"/>
        <v>4.6397067427851255E-3</v>
      </c>
      <c r="D9063" s="6"/>
    </row>
    <row r="9064" spans="1:4" x14ac:dyDescent="0.25">
      <c r="A9064" s="3">
        <v>31440</v>
      </c>
      <c r="B9064" s="1">
        <v>209.81</v>
      </c>
      <c r="C9064" s="6">
        <f t="shared" si="143"/>
        <v>1.1601280643326134E-2</v>
      </c>
      <c r="D9064" s="6"/>
    </row>
    <row r="9065" spans="1:4" x14ac:dyDescent="0.25">
      <c r="A9065" s="3">
        <v>31441</v>
      </c>
      <c r="B9065" s="1">
        <v>210.29</v>
      </c>
      <c r="C9065" s="6">
        <f t="shared" si="143"/>
        <v>2.2851711920032717E-3</v>
      </c>
      <c r="D9065" s="6"/>
    </row>
    <row r="9066" spans="1:4" x14ac:dyDescent="0.25">
      <c r="A9066" s="3">
        <v>31442</v>
      </c>
      <c r="B9066" s="1">
        <v>209.33</v>
      </c>
      <c r="C9066" s="6">
        <f t="shared" si="143"/>
        <v>-4.5755763541838433E-3</v>
      </c>
      <c r="D9066" s="6"/>
    </row>
    <row r="9067" spans="1:4" x14ac:dyDescent="0.25">
      <c r="A9067" s="3">
        <v>31443</v>
      </c>
      <c r="B9067" s="1">
        <v>211.78</v>
      </c>
      <c r="C9067" s="6">
        <f t="shared" si="143"/>
        <v>1.1636045895879665E-2</v>
      </c>
      <c r="D9067" s="6"/>
    </row>
    <row r="9068" spans="1:4" x14ac:dyDescent="0.25">
      <c r="A9068" s="3">
        <v>31446</v>
      </c>
      <c r="B9068" s="1">
        <v>213.96</v>
      </c>
      <c r="C9068" s="6">
        <f t="shared" si="143"/>
        <v>1.0241081660741048E-2</v>
      </c>
      <c r="D9068" s="6"/>
    </row>
    <row r="9069" spans="1:4" x14ac:dyDescent="0.25">
      <c r="A9069" s="3">
        <v>31447</v>
      </c>
      <c r="B9069" s="1">
        <v>212.79</v>
      </c>
      <c r="C9069" s="6">
        <f t="shared" si="143"/>
        <v>-5.483317780944387E-3</v>
      </c>
      <c r="D9069" s="6"/>
    </row>
    <row r="9070" spans="1:4" x14ac:dyDescent="0.25">
      <c r="A9070" s="3">
        <v>31448</v>
      </c>
      <c r="B9070" s="1">
        <v>212.96</v>
      </c>
      <c r="C9070" s="6">
        <f t="shared" si="143"/>
        <v>7.9859076469644035E-4</v>
      </c>
      <c r="D9070" s="6"/>
    </row>
    <row r="9071" spans="1:4" x14ac:dyDescent="0.25">
      <c r="A9071" s="3">
        <v>31449</v>
      </c>
      <c r="B9071" s="1">
        <v>213.47</v>
      </c>
      <c r="C9071" s="6">
        <f t="shared" si="143"/>
        <v>2.3919529262064706E-3</v>
      </c>
      <c r="D9071" s="6"/>
    </row>
    <row r="9072" spans="1:4" x14ac:dyDescent="0.25">
      <c r="A9072" s="3">
        <v>31450</v>
      </c>
      <c r="B9072" s="1">
        <v>214.56</v>
      </c>
      <c r="C9072" s="6">
        <f t="shared" si="143"/>
        <v>5.0931119603602739E-3</v>
      </c>
      <c r="D9072" s="6"/>
    </row>
    <row r="9073" spans="1:4" x14ac:dyDescent="0.25">
      <c r="A9073" s="3">
        <v>31453</v>
      </c>
      <c r="B9073" s="1">
        <v>216.24</v>
      </c>
      <c r="C9073" s="6">
        <f t="shared" si="143"/>
        <v>7.7994824348238895E-3</v>
      </c>
      <c r="D9073" s="6"/>
    </row>
    <row r="9074" spans="1:4" x14ac:dyDescent="0.25">
      <c r="A9074" s="3">
        <v>31454</v>
      </c>
      <c r="B9074" s="1">
        <v>215.92</v>
      </c>
      <c r="C9074" s="6">
        <f t="shared" si="143"/>
        <v>-1.4809332584430426E-3</v>
      </c>
      <c r="D9074" s="6"/>
    </row>
    <row r="9075" spans="1:4" x14ac:dyDescent="0.25">
      <c r="A9075" s="3">
        <v>31455</v>
      </c>
      <c r="B9075" s="1">
        <v>215.97</v>
      </c>
      <c r="C9075" s="6">
        <f t="shared" si="143"/>
        <v>2.3154043957214463E-4</v>
      </c>
      <c r="D9075" s="6"/>
    </row>
    <row r="9076" spans="1:4" x14ac:dyDescent="0.25">
      <c r="A9076" s="3">
        <v>31456</v>
      </c>
      <c r="B9076" s="1">
        <v>217.4</v>
      </c>
      <c r="C9076" s="6">
        <f t="shared" si="143"/>
        <v>6.5994655377877871E-3</v>
      </c>
      <c r="D9076" s="6"/>
    </row>
    <row r="9077" spans="1:4" x14ac:dyDescent="0.25">
      <c r="A9077" s="3">
        <v>31457</v>
      </c>
      <c r="B9077" s="1">
        <v>219.76</v>
      </c>
      <c r="C9077" s="6">
        <f t="shared" si="143"/>
        <v>1.0797067099909243E-2</v>
      </c>
      <c r="D9077" s="6"/>
    </row>
    <row r="9078" spans="1:4" x14ac:dyDescent="0.25">
      <c r="A9078" s="3">
        <v>31461</v>
      </c>
      <c r="B9078" s="1">
        <v>222.45</v>
      </c>
      <c r="C9078" s="6">
        <f t="shared" si="143"/>
        <v>1.2166315465032392E-2</v>
      </c>
      <c r="D9078" s="6"/>
    </row>
    <row r="9079" spans="1:4" x14ac:dyDescent="0.25">
      <c r="A9079" s="3">
        <v>31462</v>
      </c>
      <c r="B9079" s="1">
        <v>219.76</v>
      </c>
      <c r="C9079" s="6">
        <f t="shared" si="143"/>
        <v>-1.2166315465032307E-2</v>
      </c>
      <c r="D9079" s="6"/>
    </row>
    <row r="9080" spans="1:4" x14ac:dyDescent="0.25">
      <c r="A9080" s="3">
        <v>31463</v>
      </c>
      <c r="B9080" s="1">
        <v>222.22</v>
      </c>
      <c r="C9080" s="6">
        <f t="shared" si="143"/>
        <v>1.1131840368844199E-2</v>
      </c>
      <c r="D9080" s="6"/>
    </row>
    <row r="9081" spans="1:4" x14ac:dyDescent="0.25">
      <c r="A9081" s="3">
        <v>31464</v>
      </c>
      <c r="B9081" s="1">
        <v>224.62</v>
      </c>
      <c r="C9081" s="6">
        <f t="shared" si="143"/>
        <v>1.0742203379027385E-2</v>
      </c>
      <c r="D9081" s="6"/>
    </row>
    <row r="9082" spans="1:4" x14ac:dyDescent="0.25">
      <c r="A9082" s="3">
        <v>31467</v>
      </c>
      <c r="B9082" s="1">
        <v>224.34</v>
      </c>
      <c r="C9082" s="6">
        <f t="shared" si="143"/>
        <v>-1.2473273178126429E-3</v>
      </c>
      <c r="D9082" s="6"/>
    </row>
    <row r="9083" spans="1:4" x14ac:dyDescent="0.25">
      <c r="A9083" s="3">
        <v>31468</v>
      </c>
      <c r="B9083" s="1">
        <v>223.79</v>
      </c>
      <c r="C9083" s="6">
        <f t="shared" si="143"/>
        <v>-2.4546460900139824E-3</v>
      </c>
      <c r="D9083" s="6"/>
    </row>
    <row r="9084" spans="1:4" x14ac:dyDescent="0.25">
      <c r="A9084" s="3">
        <v>31469</v>
      </c>
      <c r="B9084" s="1">
        <v>224.04</v>
      </c>
      <c r="C9084" s="6">
        <f t="shared" si="143"/>
        <v>1.1164952145682331E-3</v>
      </c>
      <c r="D9084" s="6"/>
    </row>
    <row r="9085" spans="1:4" x14ac:dyDescent="0.25">
      <c r="A9085" s="3">
        <v>31470</v>
      </c>
      <c r="B9085" s="1">
        <v>226.77</v>
      </c>
      <c r="C9085" s="6">
        <f t="shared" si="143"/>
        <v>1.2111680630563634E-2</v>
      </c>
      <c r="D9085" s="6"/>
    </row>
    <row r="9086" spans="1:4" x14ac:dyDescent="0.25">
      <c r="A9086" s="3">
        <v>31471</v>
      </c>
      <c r="B9086" s="1">
        <v>226.92</v>
      </c>
      <c r="C9086" s="6">
        <f t="shared" si="143"/>
        <v>6.6124448617128884E-4</v>
      </c>
      <c r="D9086" s="6"/>
    </row>
    <row r="9087" spans="1:4" x14ac:dyDescent="0.25">
      <c r="A9087" s="3">
        <v>31474</v>
      </c>
      <c r="B9087" s="1">
        <v>225.42</v>
      </c>
      <c r="C9087" s="6">
        <f t="shared" si="143"/>
        <v>-6.6322036444339434E-3</v>
      </c>
      <c r="D9087" s="6"/>
    </row>
    <row r="9088" spans="1:4" x14ac:dyDescent="0.25">
      <c r="A9088" s="3">
        <v>31475</v>
      </c>
      <c r="B9088" s="1">
        <v>224.38</v>
      </c>
      <c r="C9088" s="6">
        <f t="shared" si="143"/>
        <v>-4.6242856971139027E-3</v>
      </c>
      <c r="D9088" s="6"/>
    </row>
    <row r="9089" spans="1:4" x14ac:dyDescent="0.25">
      <c r="A9089" s="3">
        <v>31476</v>
      </c>
      <c r="B9089" s="1">
        <v>224.34</v>
      </c>
      <c r="C9089" s="6">
        <f t="shared" si="143"/>
        <v>-1.7828489974124146E-4</v>
      </c>
      <c r="D9089" s="6"/>
    </row>
    <row r="9090" spans="1:4" x14ac:dyDescent="0.25">
      <c r="A9090" s="3">
        <v>31477</v>
      </c>
      <c r="B9090" s="1">
        <v>225.13</v>
      </c>
      <c r="C9090" s="6">
        <f t="shared" si="143"/>
        <v>3.5152549158050553E-3</v>
      </c>
      <c r="D9090" s="6"/>
    </row>
    <row r="9091" spans="1:4" x14ac:dyDescent="0.25">
      <c r="A9091" s="3">
        <v>31478</v>
      </c>
      <c r="B9091" s="1">
        <v>225.57</v>
      </c>
      <c r="C9091" s="6">
        <f t="shared" si="143"/>
        <v>1.9525189251626499E-3</v>
      </c>
      <c r="D9091" s="6"/>
    </row>
    <row r="9092" spans="1:4" x14ac:dyDescent="0.25">
      <c r="A9092" s="3">
        <v>31481</v>
      </c>
      <c r="B9092" s="1">
        <v>226.58</v>
      </c>
      <c r="C9092" s="6">
        <f t="shared" ref="C9092:C9155" si="144">LN(B9092/B9091)</f>
        <v>4.4675513872974157E-3</v>
      </c>
      <c r="D9092" s="6"/>
    </row>
    <row r="9093" spans="1:4" x14ac:dyDescent="0.25">
      <c r="A9093" s="3">
        <v>31482</v>
      </c>
      <c r="B9093" s="1">
        <v>231.69</v>
      </c>
      <c r="C9093" s="6">
        <f t="shared" si="144"/>
        <v>2.2302187803939562E-2</v>
      </c>
      <c r="D9093" s="6"/>
    </row>
    <row r="9094" spans="1:4" x14ac:dyDescent="0.25">
      <c r="A9094" s="3">
        <v>31483</v>
      </c>
      <c r="B9094" s="1">
        <v>232.54</v>
      </c>
      <c r="C9094" s="6">
        <f t="shared" si="144"/>
        <v>3.6619819911798473E-3</v>
      </c>
      <c r="D9094" s="6"/>
    </row>
    <row r="9095" spans="1:4" x14ac:dyDescent="0.25">
      <c r="A9095" s="3">
        <v>31484</v>
      </c>
      <c r="B9095" s="1">
        <v>233.19</v>
      </c>
      <c r="C9095" s="6">
        <f t="shared" si="144"/>
        <v>2.7913186697758685E-3</v>
      </c>
      <c r="D9095" s="6"/>
    </row>
    <row r="9096" spans="1:4" x14ac:dyDescent="0.25">
      <c r="A9096" s="3">
        <v>31485</v>
      </c>
      <c r="B9096" s="1">
        <v>236.55</v>
      </c>
      <c r="C9096" s="6">
        <f t="shared" si="144"/>
        <v>1.4306030166919051E-2</v>
      </c>
      <c r="D9096" s="6"/>
    </row>
    <row r="9097" spans="1:4" x14ac:dyDescent="0.25">
      <c r="A9097" s="3">
        <v>31488</v>
      </c>
      <c r="B9097" s="1">
        <v>234.67</v>
      </c>
      <c r="C9097" s="6">
        <f t="shared" si="144"/>
        <v>-7.9793301426535589E-3</v>
      </c>
      <c r="D9097" s="6"/>
    </row>
    <row r="9098" spans="1:4" x14ac:dyDescent="0.25">
      <c r="A9098" s="3">
        <v>31489</v>
      </c>
      <c r="B9098" s="1">
        <v>235.78</v>
      </c>
      <c r="C9098" s="6">
        <f t="shared" si="144"/>
        <v>4.7188949294777278E-3</v>
      </c>
      <c r="D9098" s="6"/>
    </row>
    <row r="9099" spans="1:4" x14ac:dyDescent="0.25">
      <c r="A9099" s="3">
        <v>31490</v>
      </c>
      <c r="B9099" s="1">
        <v>235.6</v>
      </c>
      <c r="C9099" s="6">
        <f t="shared" si="144"/>
        <v>-7.6371508654974891E-4</v>
      </c>
      <c r="D9099" s="6"/>
    </row>
    <row r="9100" spans="1:4" x14ac:dyDescent="0.25">
      <c r="A9100" s="3">
        <v>31491</v>
      </c>
      <c r="B9100" s="1">
        <v>236.54</v>
      </c>
      <c r="C9100" s="6">
        <f t="shared" si="144"/>
        <v>3.9818750455392661E-3</v>
      </c>
      <c r="D9100" s="6"/>
    </row>
    <row r="9101" spans="1:4" x14ac:dyDescent="0.25">
      <c r="A9101" s="3">
        <v>31492</v>
      </c>
      <c r="B9101" s="1">
        <v>233.34</v>
      </c>
      <c r="C9101" s="6">
        <f t="shared" si="144"/>
        <v>-1.3620709427259875E-2</v>
      </c>
      <c r="D9101" s="6"/>
    </row>
    <row r="9102" spans="1:4" x14ac:dyDescent="0.25">
      <c r="A9102" s="3">
        <v>31495</v>
      </c>
      <c r="B9102" s="1">
        <v>235.33</v>
      </c>
      <c r="C9102" s="6">
        <f t="shared" si="144"/>
        <v>8.4921670231578126E-3</v>
      </c>
      <c r="D9102" s="6"/>
    </row>
    <row r="9103" spans="1:4" x14ac:dyDescent="0.25">
      <c r="A9103" s="3">
        <v>31496</v>
      </c>
      <c r="B9103" s="1">
        <v>234.72</v>
      </c>
      <c r="C9103" s="6">
        <f t="shared" si="144"/>
        <v>-2.5954700241971316E-3</v>
      </c>
      <c r="D9103" s="6"/>
    </row>
    <row r="9104" spans="1:4" x14ac:dyDescent="0.25">
      <c r="A9104" s="3">
        <v>31497</v>
      </c>
      <c r="B9104" s="1">
        <v>237.3</v>
      </c>
      <c r="C9104" s="6">
        <f t="shared" si="144"/>
        <v>1.0931849047046324E-2</v>
      </c>
      <c r="D9104" s="6"/>
    </row>
    <row r="9105" spans="1:4" x14ac:dyDescent="0.25">
      <c r="A9105" s="3">
        <v>31498</v>
      </c>
      <c r="B9105" s="1">
        <v>238.97</v>
      </c>
      <c r="C9105" s="6">
        <f t="shared" si="144"/>
        <v>7.012857598567796E-3</v>
      </c>
      <c r="D9105" s="6"/>
    </row>
    <row r="9106" spans="1:4" x14ac:dyDescent="0.25">
      <c r="A9106" s="3">
        <v>31502</v>
      </c>
      <c r="B9106" s="1">
        <v>238.9</v>
      </c>
      <c r="C9106" s="6">
        <f t="shared" si="144"/>
        <v>-2.929667085217876E-4</v>
      </c>
      <c r="D9106" s="6"/>
    </row>
    <row r="9107" spans="1:4" x14ac:dyDescent="0.25">
      <c r="A9107" s="3">
        <v>31503</v>
      </c>
      <c r="B9107" s="1">
        <v>235.14</v>
      </c>
      <c r="C9107" s="6">
        <f t="shared" si="144"/>
        <v>-1.5863972892168815E-2</v>
      </c>
      <c r="D9107" s="6"/>
    </row>
    <row r="9108" spans="1:4" x14ac:dyDescent="0.25">
      <c r="A9108" s="3">
        <v>31504</v>
      </c>
      <c r="B9108" s="1">
        <v>235.71</v>
      </c>
      <c r="C9108" s="6">
        <f t="shared" si="144"/>
        <v>2.4211544162449253E-3</v>
      </c>
      <c r="D9108" s="6"/>
    </row>
    <row r="9109" spans="1:4" x14ac:dyDescent="0.25">
      <c r="A9109" s="3">
        <v>31505</v>
      </c>
      <c r="B9109" s="1">
        <v>232.47</v>
      </c>
      <c r="C9109" s="6">
        <f t="shared" si="144"/>
        <v>-1.3841051411871468E-2</v>
      </c>
      <c r="D9109" s="6"/>
    </row>
    <row r="9110" spans="1:4" x14ac:dyDescent="0.25">
      <c r="A9110" s="3">
        <v>31506</v>
      </c>
      <c r="B9110" s="1">
        <v>228.69</v>
      </c>
      <c r="C9110" s="6">
        <f t="shared" si="144"/>
        <v>-1.6393809775676383E-2</v>
      </c>
      <c r="D9110" s="6"/>
    </row>
    <row r="9111" spans="1:4" x14ac:dyDescent="0.25">
      <c r="A9111" s="3">
        <v>31509</v>
      </c>
      <c r="B9111" s="1">
        <v>228.63</v>
      </c>
      <c r="C9111" s="6">
        <f t="shared" si="144"/>
        <v>-2.623983221563661E-4</v>
      </c>
      <c r="D9111" s="6"/>
    </row>
    <row r="9112" spans="1:4" x14ac:dyDescent="0.25">
      <c r="A9112" s="3">
        <v>31510</v>
      </c>
      <c r="B9112" s="1">
        <v>233.52</v>
      </c>
      <c r="C9112" s="6">
        <f t="shared" si="144"/>
        <v>2.1162750199723617E-2</v>
      </c>
      <c r="D9112" s="6"/>
    </row>
    <row r="9113" spans="1:4" x14ac:dyDescent="0.25">
      <c r="A9113" s="3">
        <v>31511</v>
      </c>
      <c r="B9113" s="1">
        <v>233.75</v>
      </c>
      <c r="C9113" s="6">
        <f t="shared" si="144"/>
        <v>9.8444162293691751E-4</v>
      </c>
      <c r="D9113" s="6"/>
    </row>
    <row r="9114" spans="1:4" x14ac:dyDescent="0.25">
      <c r="A9114" s="3">
        <v>31512</v>
      </c>
      <c r="B9114" s="1">
        <v>236.44</v>
      </c>
      <c r="C9114" s="6">
        <f t="shared" si="144"/>
        <v>1.1442307787372243E-2</v>
      </c>
      <c r="D9114" s="6"/>
    </row>
    <row r="9115" spans="1:4" x14ac:dyDescent="0.25">
      <c r="A9115" s="3">
        <v>31513</v>
      </c>
      <c r="B9115" s="1">
        <v>235.97</v>
      </c>
      <c r="C9115" s="6">
        <f t="shared" si="144"/>
        <v>-1.9897976548860362E-3</v>
      </c>
      <c r="D9115" s="6"/>
    </row>
    <row r="9116" spans="1:4" x14ac:dyDescent="0.25">
      <c r="A9116" s="3">
        <v>31516</v>
      </c>
      <c r="B9116" s="1">
        <v>237.28</v>
      </c>
      <c r="C9116" s="6">
        <f t="shared" si="144"/>
        <v>5.5362000883392897E-3</v>
      </c>
      <c r="D9116" s="6"/>
    </row>
    <row r="9117" spans="1:4" x14ac:dyDescent="0.25">
      <c r="A9117" s="3">
        <v>31517</v>
      </c>
      <c r="B9117" s="1">
        <v>237.73</v>
      </c>
      <c r="C9117" s="6">
        <f t="shared" si="144"/>
        <v>1.8946975205592072E-3</v>
      </c>
      <c r="D9117" s="6"/>
    </row>
    <row r="9118" spans="1:4" x14ac:dyDescent="0.25">
      <c r="A9118" s="3">
        <v>31518</v>
      </c>
      <c r="B9118" s="1">
        <v>242.22</v>
      </c>
      <c r="C9118" s="6">
        <f t="shared" si="144"/>
        <v>1.8710828182723259E-2</v>
      </c>
      <c r="D9118" s="6"/>
    </row>
    <row r="9119" spans="1:4" x14ac:dyDescent="0.25">
      <c r="A9119" s="3">
        <v>31519</v>
      </c>
      <c r="B9119" s="1">
        <v>243.03</v>
      </c>
      <c r="C9119" s="6">
        <f t="shared" si="144"/>
        <v>3.3384884176050423E-3</v>
      </c>
      <c r="D9119" s="6"/>
    </row>
    <row r="9120" spans="1:4" x14ac:dyDescent="0.25">
      <c r="A9120" s="3">
        <v>31520</v>
      </c>
      <c r="B9120" s="1">
        <v>242.38</v>
      </c>
      <c r="C9120" s="6">
        <f t="shared" si="144"/>
        <v>-2.6781499701682694E-3</v>
      </c>
      <c r="D9120" s="6"/>
    </row>
    <row r="9121" spans="1:4" x14ac:dyDescent="0.25">
      <c r="A9121" s="3">
        <v>31523</v>
      </c>
      <c r="B9121" s="1">
        <v>244.74</v>
      </c>
      <c r="C9121" s="6">
        <f t="shared" si="144"/>
        <v>9.6896800171807559E-3</v>
      </c>
      <c r="D9121" s="6"/>
    </row>
    <row r="9122" spans="1:4" x14ac:dyDescent="0.25">
      <c r="A9122" s="3">
        <v>31524</v>
      </c>
      <c r="B9122" s="1">
        <v>242.42</v>
      </c>
      <c r="C9122" s="6">
        <f t="shared" si="144"/>
        <v>-9.5246635151561877E-3</v>
      </c>
      <c r="D9122" s="6"/>
    </row>
    <row r="9123" spans="1:4" x14ac:dyDescent="0.25">
      <c r="A9123" s="3">
        <v>31525</v>
      </c>
      <c r="B9123" s="1">
        <v>241.75</v>
      </c>
      <c r="C9123" s="6">
        <f t="shared" si="144"/>
        <v>-2.7676247089621752E-3</v>
      </c>
      <c r="D9123" s="6"/>
    </row>
    <row r="9124" spans="1:4" x14ac:dyDescent="0.25">
      <c r="A9124" s="3">
        <v>31526</v>
      </c>
      <c r="B9124" s="1">
        <v>242.02</v>
      </c>
      <c r="C9124" s="6">
        <f t="shared" si="144"/>
        <v>1.1162330365028506E-3</v>
      </c>
      <c r="D9124" s="6"/>
    </row>
    <row r="9125" spans="1:4" x14ac:dyDescent="0.25">
      <c r="A9125" s="3">
        <v>31527</v>
      </c>
      <c r="B9125" s="1">
        <v>242.29</v>
      </c>
      <c r="C9125" s="6">
        <f t="shared" si="144"/>
        <v>1.1149884494308941E-3</v>
      </c>
      <c r="D9125" s="6"/>
    </row>
    <row r="9126" spans="1:4" x14ac:dyDescent="0.25">
      <c r="A9126" s="3">
        <v>31530</v>
      </c>
      <c r="B9126" s="1">
        <v>243.08</v>
      </c>
      <c r="C9126" s="6">
        <f t="shared" si="144"/>
        <v>3.2552514478171482E-3</v>
      </c>
      <c r="D9126" s="6"/>
    </row>
    <row r="9127" spans="1:4" x14ac:dyDescent="0.25">
      <c r="A9127" s="3">
        <v>31531</v>
      </c>
      <c r="B9127" s="1">
        <v>240.51</v>
      </c>
      <c r="C9127" s="6">
        <f t="shared" si="144"/>
        <v>-1.0628938544184648E-2</v>
      </c>
      <c r="D9127" s="6"/>
    </row>
    <row r="9128" spans="1:4" x14ac:dyDescent="0.25">
      <c r="A9128" s="3">
        <v>31532</v>
      </c>
      <c r="B9128" s="1">
        <v>235.52</v>
      </c>
      <c r="C9128" s="6">
        <f t="shared" si="144"/>
        <v>-2.0965833182458427E-2</v>
      </c>
      <c r="D9128" s="6"/>
    </row>
    <row r="9129" spans="1:4" x14ac:dyDescent="0.25">
      <c r="A9129" s="3">
        <v>31533</v>
      </c>
      <c r="B9129" s="1">
        <v>235.16</v>
      </c>
      <c r="C9129" s="6">
        <f t="shared" si="144"/>
        <v>-1.5297020064572525E-3</v>
      </c>
      <c r="D9129" s="6"/>
    </row>
    <row r="9130" spans="1:4" x14ac:dyDescent="0.25">
      <c r="A9130" s="3">
        <v>31534</v>
      </c>
      <c r="B9130" s="1">
        <v>234.79</v>
      </c>
      <c r="C9130" s="6">
        <f t="shared" si="144"/>
        <v>-1.5746359248880689E-3</v>
      </c>
      <c r="D9130" s="6"/>
    </row>
    <row r="9131" spans="1:4" x14ac:dyDescent="0.25">
      <c r="A9131" s="3">
        <v>31537</v>
      </c>
      <c r="B9131" s="1">
        <v>237.73</v>
      </c>
      <c r="C9131" s="6">
        <f t="shared" si="144"/>
        <v>1.2444078301015132E-2</v>
      </c>
      <c r="D9131" s="6"/>
    </row>
    <row r="9132" spans="1:4" x14ac:dyDescent="0.25">
      <c r="A9132" s="3">
        <v>31538</v>
      </c>
      <c r="B9132" s="1">
        <v>237.24</v>
      </c>
      <c r="C9132" s="6">
        <f t="shared" si="144"/>
        <v>-2.0632889396553881E-3</v>
      </c>
      <c r="D9132" s="6"/>
    </row>
    <row r="9133" spans="1:4" x14ac:dyDescent="0.25">
      <c r="A9133" s="3">
        <v>31539</v>
      </c>
      <c r="B9133" s="1">
        <v>236.08</v>
      </c>
      <c r="C9133" s="6">
        <f t="shared" si="144"/>
        <v>-4.9015563358418262E-3</v>
      </c>
      <c r="D9133" s="6"/>
    </row>
    <row r="9134" spans="1:4" x14ac:dyDescent="0.25">
      <c r="A9134" s="3">
        <v>31540</v>
      </c>
      <c r="B9134" s="1">
        <v>237.13</v>
      </c>
      <c r="C9134" s="6">
        <f t="shared" si="144"/>
        <v>4.4377833233342238E-3</v>
      </c>
      <c r="D9134" s="6"/>
    </row>
    <row r="9135" spans="1:4" x14ac:dyDescent="0.25">
      <c r="A9135" s="3">
        <v>31541</v>
      </c>
      <c r="B9135" s="1">
        <v>237.85</v>
      </c>
      <c r="C9135" s="6">
        <f t="shared" si="144"/>
        <v>3.0317089202721711E-3</v>
      </c>
      <c r="D9135" s="6"/>
    </row>
    <row r="9136" spans="1:4" x14ac:dyDescent="0.25">
      <c r="A9136" s="3">
        <v>31544</v>
      </c>
      <c r="B9136" s="1">
        <v>237.58</v>
      </c>
      <c r="C9136" s="6">
        <f t="shared" si="144"/>
        <v>-1.1358140168967982E-3</v>
      </c>
      <c r="D9136" s="6"/>
    </row>
    <row r="9137" spans="1:4" x14ac:dyDescent="0.25">
      <c r="A9137" s="3">
        <v>31545</v>
      </c>
      <c r="B9137" s="1">
        <v>236.41</v>
      </c>
      <c r="C9137" s="6">
        <f t="shared" si="144"/>
        <v>-4.9368230396871944E-3</v>
      </c>
      <c r="D9137" s="6"/>
    </row>
    <row r="9138" spans="1:4" x14ac:dyDescent="0.25">
      <c r="A9138" s="3">
        <v>31546</v>
      </c>
      <c r="B9138" s="1">
        <v>237.54</v>
      </c>
      <c r="C9138" s="6">
        <f t="shared" si="144"/>
        <v>4.7684445243877382E-3</v>
      </c>
      <c r="D9138" s="6"/>
    </row>
    <row r="9139" spans="1:4" x14ac:dyDescent="0.25">
      <c r="A9139" s="3">
        <v>31547</v>
      </c>
      <c r="B9139" s="1">
        <v>234.43</v>
      </c>
      <c r="C9139" s="6">
        <f t="shared" si="144"/>
        <v>-1.3178994484667665E-2</v>
      </c>
      <c r="D9139" s="6"/>
    </row>
    <row r="9140" spans="1:4" x14ac:dyDescent="0.25">
      <c r="A9140" s="3">
        <v>31548</v>
      </c>
      <c r="B9140" s="1">
        <v>232.76</v>
      </c>
      <c r="C9140" s="6">
        <f t="shared" si="144"/>
        <v>-7.1491560729574641E-3</v>
      </c>
      <c r="D9140" s="6"/>
    </row>
    <row r="9141" spans="1:4" x14ac:dyDescent="0.25">
      <c r="A9141" s="3">
        <v>31551</v>
      </c>
      <c r="B9141" s="1">
        <v>233.2</v>
      </c>
      <c r="C9141" s="6">
        <f t="shared" si="144"/>
        <v>1.8885746878681546E-3</v>
      </c>
      <c r="D9141" s="6"/>
    </row>
    <row r="9142" spans="1:4" x14ac:dyDescent="0.25">
      <c r="A9142" s="3">
        <v>31552</v>
      </c>
      <c r="B9142" s="1">
        <v>236.11</v>
      </c>
      <c r="C9142" s="6">
        <f t="shared" si="144"/>
        <v>1.2401343652534992E-2</v>
      </c>
      <c r="D9142" s="6"/>
    </row>
    <row r="9143" spans="1:4" x14ac:dyDescent="0.25">
      <c r="A9143" s="3">
        <v>31553</v>
      </c>
      <c r="B9143" s="1">
        <v>235.45</v>
      </c>
      <c r="C9143" s="6">
        <f t="shared" si="144"/>
        <v>-2.7992214393087376E-3</v>
      </c>
      <c r="D9143" s="6"/>
    </row>
    <row r="9144" spans="1:4" x14ac:dyDescent="0.25">
      <c r="A9144" s="3">
        <v>31554</v>
      </c>
      <c r="B9144" s="1">
        <v>240.12</v>
      </c>
      <c r="C9144" s="6">
        <f t="shared" si="144"/>
        <v>1.9640221694078887E-2</v>
      </c>
      <c r="D9144" s="6"/>
    </row>
    <row r="9145" spans="1:4" x14ac:dyDescent="0.25">
      <c r="A9145" s="3">
        <v>31555</v>
      </c>
      <c r="B9145" s="1">
        <v>241.35</v>
      </c>
      <c r="C9145" s="6">
        <f t="shared" si="144"/>
        <v>5.1093637228595556E-3</v>
      </c>
      <c r="D9145" s="6"/>
    </row>
    <row r="9146" spans="1:4" x14ac:dyDescent="0.25">
      <c r="A9146" s="3">
        <v>31559</v>
      </c>
      <c r="B9146" s="1">
        <v>244.75</v>
      </c>
      <c r="C9146" s="6">
        <f t="shared" si="144"/>
        <v>1.3989119304117864E-2</v>
      </c>
      <c r="D9146" s="6"/>
    </row>
    <row r="9147" spans="1:4" x14ac:dyDescent="0.25">
      <c r="A9147" s="3">
        <v>31560</v>
      </c>
      <c r="B9147" s="1">
        <v>246.63</v>
      </c>
      <c r="C9147" s="6">
        <f t="shared" si="144"/>
        <v>7.6519564215318551E-3</v>
      </c>
      <c r="D9147" s="6"/>
    </row>
    <row r="9148" spans="1:4" x14ac:dyDescent="0.25">
      <c r="A9148" s="3">
        <v>31561</v>
      </c>
      <c r="B9148" s="1">
        <v>247.98</v>
      </c>
      <c r="C9148" s="6">
        <f t="shared" si="144"/>
        <v>5.4588599195441448E-3</v>
      </c>
      <c r="D9148" s="6"/>
    </row>
    <row r="9149" spans="1:4" x14ac:dyDescent="0.25">
      <c r="A9149" s="3">
        <v>31562</v>
      </c>
      <c r="B9149" s="1">
        <v>247.35</v>
      </c>
      <c r="C9149" s="6">
        <f t="shared" si="144"/>
        <v>-2.5437600779783429E-3</v>
      </c>
      <c r="D9149" s="6"/>
    </row>
    <row r="9150" spans="1:4" x14ac:dyDescent="0.25">
      <c r="A9150" s="3">
        <v>31565</v>
      </c>
      <c r="B9150" s="1">
        <v>245.04</v>
      </c>
      <c r="C9150" s="6">
        <f t="shared" si="144"/>
        <v>-9.3828751491977589E-3</v>
      </c>
      <c r="D9150" s="6"/>
    </row>
    <row r="9151" spans="1:4" x14ac:dyDescent="0.25">
      <c r="A9151" s="3">
        <v>31566</v>
      </c>
      <c r="B9151" s="1">
        <v>245.51</v>
      </c>
      <c r="C9151" s="6">
        <f t="shared" si="144"/>
        <v>1.916217078037373E-3</v>
      </c>
      <c r="D9151" s="6"/>
    </row>
    <row r="9152" spans="1:4" x14ac:dyDescent="0.25">
      <c r="A9152" s="3">
        <v>31567</v>
      </c>
      <c r="B9152" s="1">
        <v>243.94</v>
      </c>
      <c r="C9152" s="6">
        <f t="shared" si="144"/>
        <v>-6.4153861874648339E-3</v>
      </c>
      <c r="D9152" s="6"/>
    </row>
    <row r="9153" spans="1:4" x14ac:dyDescent="0.25">
      <c r="A9153" s="3">
        <v>31568</v>
      </c>
      <c r="B9153" s="1">
        <v>245.65</v>
      </c>
      <c r="C9153" s="6">
        <f t="shared" si="144"/>
        <v>6.985465199565115E-3</v>
      </c>
      <c r="D9153" s="6"/>
    </row>
    <row r="9154" spans="1:4" x14ac:dyDescent="0.25">
      <c r="A9154" s="3">
        <v>31569</v>
      </c>
      <c r="B9154" s="1">
        <v>245.67</v>
      </c>
      <c r="C9154" s="6">
        <f t="shared" si="144"/>
        <v>8.1413335549194443E-5</v>
      </c>
      <c r="D9154" s="6"/>
    </row>
    <row r="9155" spans="1:4" x14ac:dyDescent="0.25">
      <c r="A9155" s="3">
        <v>31572</v>
      </c>
      <c r="B9155" s="1">
        <v>239.96</v>
      </c>
      <c r="C9155" s="6">
        <f t="shared" si="144"/>
        <v>-2.3516929165314102E-2</v>
      </c>
      <c r="D9155" s="6"/>
    </row>
    <row r="9156" spans="1:4" x14ac:dyDescent="0.25">
      <c r="A9156" s="3">
        <v>31573</v>
      </c>
      <c r="B9156" s="1">
        <v>239.58</v>
      </c>
      <c r="C9156" s="6">
        <f t="shared" ref="C9156:C9219" si="145">LN(B9156/B9155)</f>
        <v>-1.5848524817073991E-3</v>
      </c>
      <c r="D9156" s="6"/>
    </row>
    <row r="9157" spans="1:4" x14ac:dyDescent="0.25">
      <c r="A9157" s="3">
        <v>31574</v>
      </c>
      <c r="B9157" s="1">
        <v>241.13</v>
      </c>
      <c r="C9157" s="6">
        <f t="shared" si="145"/>
        <v>6.4488168404286681E-3</v>
      </c>
      <c r="D9157" s="6"/>
    </row>
    <row r="9158" spans="1:4" x14ac:dyDescent="0.25">
      <c r="A9158" s="3">
        <v>31575</v>
      </c>
      <c r="B9158" s="1">
        <v>241.49</v>
      </c>
      <c r="C9158" s="6">
        <f t="shared" si="145"/>
        <v>1.4918572241895134E-3</v>
      </c>
      <c r="D9158" s="6"/>
    </row>
    <row r="9159" spans="1:4" x14ac:dyDescent="0.25">
      <c r="A9159" s="3">
        <v>31576</v>
      </c>
      <c r="B9159" s="1">
        <v>245.73</v>
      </c>
      <c r="C9159" s="6">
        <f t="shared" si="145"/>
        <v>1.7405307827817251E-2</v>
      </c>
      <c r="D9159" s="6"/>
    </row>
    <row r="9160" spans="1:4" x14ac:dyDescent="0.25">
      <c r="A9160" s="3">
        <v>31579</v>
      </c>
      <c r="B9160" s="1">
        <v>246.13</v>
      </c>
      <c r="C9160" s="6">
        <f t="shared" si="145"/>
        <v>1.626479437974931E-3</v>
      </c>
      <c r="D9160" s="6"/>
    </row>
    <row r="9161" spans="1:4" x14ac:dyDescent="0.25">
      <c r="A9161" s="3">
        <v>31580</v>
      </c>
      <c r="B9161" s="1">
        <v>244.35</v>
      </c>
      <c r="C9161" s="6">
        <f t="shared" si="145"/>
        <v>-7.2582279174314207E-3</v>
      </c>
      <c r="D9161" s="6"/>
    </row>
    <row r="9162" spans="1:4" x14ac:dyDescent="0.25">
      <c r="A9162" s="3">
        <v>31581</v>
      </c>
      <c r="B9162" s="1">
        <v>244.99</v>
      </c>
      <c r="C9162" s="6">
        <f t="shared" si="145"/>
        <v>2.6157696690237335E-3</v>
      </c>
      <c r="D9162" s="6"/>
    </row>
    <row r="9163" spans="1:4" x14ac:dyDescent="0.25">
      <c r="A9163" s="3">
        <v>31582</v>
      </c>
      <c r="B9163" s="1">
        <v>244.06</v>
      </c>
      <c r="C9163" s="6">
        <f t="shared" si="145"/>
        <v>-3.8032966814940195E-3</v>
      </c>
      <c r="D9163" s="6"/>
    </row>
    <row r="9164" spans="1:4" x14ac:dyDescent="0.25">
      <c r="A9164" s="3">
        <v>31583</v>
      </c>
      <c r="B9164" s="1">
        <v>247.58</v>
      </c>
      <c r="C9164" s="6">
        <f t="shared" si="145"/>
        <v>1.4319665399970757E-2</v>
      </c>
      <c r="D9164" s="6"/>
    </row>
    <row r="9165" spans="1:4" x14ac:dyDescent="0.25">
      <c r="A9165" s="3">
        <v>31586</v>
      </c>
      <c r="B9165" s="1">
        <v>245.26</v>
      </c>
      <c r="C9165" s="6">
        <f t="shared" si="145"/>
        <v>-9.4148897697842685E-3</v>
      </c>
      <c r="D9165" s="6"/>
    </row>
    <row r="9166" spans="1:4" x14ac:dyDescent="0.25">
      <c r="A9166" s="3">
        <v>31587</v>
      </c>
      <c r="B9166" s="1">
        <v>247.03</v>
      </c>
      <c r="C9166" s="6">
        <f t="shared" si="145"/>
        <v>7.190914408611998E-3</v>
      </c>
      <c r="D9166" s="6"/>
    </row>
    <row r="9167" spans="1:4" x14ac:dyDescent="0.25">
      <c r="A9167" s="3">
        <v>31588</v>
      </c>
      <c r="B9167" s="1">
        <v>248.93</v>
      </c>
      <c r="C9167" s="6">
        <f t="shared" si="145"/>
        <v>7.6619457013244636E-3</v>
      </c>
      <c r="D9167" s="6"/>
    </row>
    <row r="9168" spans="1:4" x14ac:dyDescent="0.25">
      <c r="A9168" s="3">
        <v>31589</v>
      </c>
      <c r="B9168" s="1">
        <v>248.74</v>
      </c>
      <c r="C9168" s="6">
        <f t="shared" si="145"/>
        <v>-7.6355821822162416E-4</v>
      </c>
      <c r="D9168" s="6"/>
    </row>
    <row r="9169" spans="1:4" x14ac:dyDescent="0.25">
      <c r="A9169" s="3">
        <v>31590</v>
      </c>
      <c r="B9169" s="1">
        <v>249.6</v>
      </c>
      <c r="C9169" s="6">
        <f t="shared" si="145"/>
        <v>3.4514622696774975E-3</v>
      </c>
      <c r="D9169" s="6"/>
    </row>
    <row r="9170" spans="1:4" x14ac:dyDescent="0.25">
      <c r="A9170" s="3">
        <v>31593</v>
      </c>
      <c r="B9170" s="1">
        <v>250.84</v>
      </c>
      <c r="C9170" s="6">
        <f t="shared" si="145"/>
        <v>4.9556491795475699E-3</v>
      </c>
      <c r="D9170" s="6"/>
    </row>
    <row r="9171" spans="1:4" x14ac:dyDescent="0.25">
      <c r="A9171" s="3">
        <v>31594</v>
      </c>
      <c r="B9171" s="1">
        <v>252.04</v>
      </c>
      <c r="C9171" s="6">
        <f t="shared" si="145"/>
        <v>4.7725193990347057E-3</v>
      </c>
      <c r="D9171" s="6"/>
    </row>
    <row r="9172" spans="1:4" x14ac:dyDescent="0.25">
      <c r="A9172" s="3">
        <v>31595</v>
      </c>
      <c r="B9172" s="1">
        <v>252.7</v>
      </c>
      <c r="C9172" s="6">
        <f t="shared" si="145"/>
        <v>2.6152093202938113E-3</v>
      </c>
      <c r="D9172" s="6"/>
    </row>
    <row r="9173" spans="1:4" x14ac:dyDescent="0.25">
      <c r="A9173" s="3">
        <v>31596</v>
      </c>
      <c r="B9173" s="1">
        <v>251.79</v>
      </c>
      <c r="C9173" s="6">
        <f t="shared" si="145"/>
        <v>-3.6076076313026561E-3</v>
      </c>
      <c r="D9173" s="6"/>
    </row>
    <row r="9174" spans="1:4" x14ac:dyDescent="0.25">
      <c r="A9174" s="3">
        <v>31600</v>
      </c>
      <c r="B9174" s="1">
        <v>244.05</v>
      </c>
      <c r="C9174" s="6">
        <f t="shared" si="145"/>
        <v>-3.1222284429689318E-2</v>
      </c>
      <c r="D9174" s="6"/>
    </row>
    <row r="9175" spans="1:4" x14ac:dyDescent="0.25">
      <c r="A9175" s="3">
        <v>31601</v>
      </c>
      <c r="B9175" s="1">
        <v>241.59</v>
      </c>
      <c r="C9175" s="6">
        <f t="shared" si="145"/>
        <v>-1.0131047857593285E-2</v>
      </c>
      <c r="D9175" s="6"/>
    </row>
    <row r="9176" spans="1:4" x14ac:dyDescent="0.25">
      <c r="A9176" s="3">
        <v>31602</v>
      </c>
      <c r="B9176" s="1">
        <v>242.82</v>
      </c>
      <c r="C9176" s="6">
        <f t="shared" si="145"/>
        <v>5.0783536402658697E-3</v>
      </c>
      <c r="D9176" s="6"/>
    </row>
    <row r="9177" spans="1:4" x14ac:dyDescent="0.25">
      <c r="A9177" s="3">
        <v>31603</v>
      </c>
      <c r="B9177" s="1">
        <v>243.01</v>
      </c>
      <c r="C9177" s="6">
        <f t="shared" si="145"/>
        <v>7.8216664136247685E-4</v>
      </c>
      <c r="D9177" s="6"/>
    </row>
    <row r="9178" spans="1:4" x14ac:dyDescent="0.25">
      <c r="A9178" s="3">
        <v>31604</v>
      </c>
      <c r="B9178" s="1">
        <v>242.22</v>
      </c>
      <c r="C9178" s="6">
        <f t="shared" si="145"/>
        <v>-3.2561906642872996E-3</v>
      </c>
      <c r="D9178" s="6"/>
    </row>
    <row r="9179" spans="1:4" x14ac:dyDescent="0.25">
      <c r="A9179" s="3">
        <v>31607</v>
      </c>
      <c r="B9179" s="1">
        <v>238.11</v>
      </c>
      <c r="C9179" s="6">
        <f t="shared" si="145"/>
        <v>-1.7113652322010481E-2</v>
      </c>
      <c r="D9179" s="6"/>
    </row>
    <row r="9180" spans="1:4" x14ac:dyDescent="0.25">
      <c r="A9180" s="3">
        <v>31608</v>
      </c>
      <c r="B9180" s="1">
        <v>233.66</v>
      </c>
      <c r="C9180" s="6">
        <f t="shared" si="145"/>
        <v>-1.8865684481891652E-2</v>
      </c>
      <c r="D9180" s="6"/>
    </row>
    <row r="9181" spans="1:4" x14ac:dyDescent="0.25">
      <c r="A9181" s="3">
        <v>31609</v>
      </c>
      <c r="B9181" s="1">
        <v>235.01</v>
      </c>
      <c r="C9181" s="6">
        <f t="shared" si="145"/>
        <v>5.7609991412846543E-3</v>
      </c>
      <c r="D9181" s="6"/>
    </row>
    <row r="9182" spans="1:4" x14ac:dyDescent="0.25">
      <c r="A9182" s="3">
        <v>31610</v>
      </c>
      <c r="B9182" s="1">
        <v>236.07</v>
      </c>
      <c r="C9182" s="6">
        <f t="shared" si="145"/>
        <v>4.500304784714677E-3</v>
      </c>
      <c r="D9182" s="6"/>
    </row>
    <row r="9183" spans="1:4" x14ac:dyDescent="0.25">
      <c r="A9183" s="3">
        <v>31611</v>
      </c>
      <c r="B9183" s="1">
        <v>236.36</v>
      </c>
      <c r="C9183" s="6">
        <f t="shared" si="145"/>
        <v>1.2276952624721662E-3</v>
      </c>
      <c r="D9183" s="6"/>
    </row>
    <row r="9184" spans="1:4" x14ac:dyDescent="0.25">
      <c r="A9184" s="3">
        <v>31614</v>
      </c>
      <c r="B9184" s="1">
        <v>236.24</v>
      </c>
      <c r="C9184" s="6">
        <f t="shared" si="145"/>
        <v>-5.0782904180660506E-4</v>
      </c>
      <c r="D9184" s="6"/>
    </row>
    <row r="9185" spans="1:4" x14ac:dyDescent="0.25">
      <c r="A9185" s="3">
        <v>31615</v>
      </c>
      <c r="B9185" s="1">
        <v>238.18</v>
      </c>
      <c r="C9185" s="6">
        <f t="shared" si="145"/>
        <v>8.1784529041824088E-3</v>
      </c>
      <c r="D9185" s="6"/>
    </row>
    <row r="9186" spans="1:4" x14ac:dyDescent="0.25">
      <c r="A9186" s="3">
        <v>31616</v>
      </c>
      <c r="B9186" s="1">
        <v>238.67</v>
      </c>
      <c r="C9186" s="6">
        <f t="shared" si="145"/>
        <v>2.0551543356025783E-3</v>
      </c>
      <c r="D9186" s="6"/>
    </row>
    <row r="9187" spans="1:4" x14ac:dyDescent="0.25">
      <c r="A9187" s="3">
        <v>31617</v>
      </c>
      <c r="B9187" s="1">
        <v>237.95</v>
      </c>
      <c r="C9187" s="6">
        <f t="shared" si="145"/>
        <v>-3.0212771083330116E-3</v>
      </c>
      <c r="D9187" s="6"/>
    </row>
    <row r="9188" spans="1:4" x14ac:dyDescent="0.25">
      <c r="A9188" s="3">
        <v>31618</v>
      </c>
      <c r="B9188" s="1">
        <v>240.22</v>
      </c>
      <c r="C9188" s="6">
        <f t="shared" si="145"/>
        <v>9.4946025592248951E-3</v>
      </c>
      <c r="D9188" s="6"/>
    </row>
    <row r="9189" spans="1:4" x14ac:dyDescent="0.25">
      <c r="A9189" s="3">
        <v>31621</v>
      </c>
      <c r="B9189" s="1">
        <v>236.01</v>
      </c>
      <c r="C9189" s="6">
        <f t="shared" si="145"/>
        <v>-1.7680993117083408E-2</v>
      </c>
      <c r="D9189" s="6"/>
    </row>
    <row r="9190" spans="1:4" x14ac:dyDescent="0.25">
      <c r="A9190" s="3">
        <v>31622</v>
      </c>
      <c r="B9190" s="1">
        <v>234.55</v>
      </c>
      <c r="C9190" s="6">
        <f t="shared" si="145"/>
        <v>-6.2053922347936885E-3</v>
      </c>
      <c r="D9190" s="6"/>
    </row>
    <row r="9191" spans="1:4" x14ac:dyDescent="0.25">
      <c r="A9191" s="3">
        <v>31623</v>
      </c>
      <c r="B9191" s="1">
        <v>236.59</v>
      </c>
      <c r="C9191" s="6">
        <f t="shared" si="145"/>
        <v>8.6599004497300899E-3</v>
      </c>
      <c r="D9191" s="6"/>
    </row>
    <row r="9192" spans="1:4" x14ac:dyDescent="0.25">
      <c r="A9192" s="3">
        <v>31624</v>
      </c>
      <c r="B9192" s="1">
        <v>236.12</v>
      </c>
      <c r="C9192" s="6">
        <f t="shared" si="145"/>
        <v>-1.9885348517086499E-3</v>
      </c>
      <c r="D9192" s="6"/>
    </row>
    <row r="9193" spans="1:4" x14ac:dyDescent="0.25">
      <c r="A9193" s="3">
        <v>31625</v>
      </c>
      <c r="B9193" s="1">
        <v>234.91</v>
      </c>
      <c r="C9193" s="6">
        <f t="shared" si="145"/>
        <v>-5.1376883068147495E-3</v>
      </c>
      <c r="D9193" s="6"/>
    </row>
    <row r="9194" spans="1:4" x14ac:dyDescent="0.25">
      <c r="A9194" s="3">
        <v>31628</v>
      </c>
      <c r="B9194" s="1">
        <v>235.99</v>
      </c>
      <c r="C9194" s="6">
        <f t="shared" si="145"/>
        <v>4.5869691808244194E-3</v>
      </c>
      <c r="D9194" s="6"/>
    </row>
    <row r="9195" spans="1:4" x14ac:dyDescent="0.25">
      <c r="A9195" s="3">
        <v>31629</v>
      </c>
      <c r="B9195" s="1">
        <v>237.03</v>
      </c>
      <c r="C9195" s="6">
        <f t="shared" si="145"/>
        <v>4.397284156253233E-3</v>
      </c>
      <c r="D9195" s="6"/>
    </row>
    <row r="9196" spans="1:4" x14ac:dyDescent="0.25">
      <c r="A9196" s="3">
        <v>31630</v>
      </c>
      <c r="B9196" s="1">
        <v>236.84</v>
      </c>
      <c r="C9196" s="6">
        <f t="shared" si="145"/>
        <v>-8.0190773917618449E-4</v>
      </c>
      <c r="D9196" s="6"/>
    </row>
    <row r="9197" spans="1:4" x14ac:dyDescent="0.25">
      <c r="A9197" s="3">
        <v>31631</v>
      </c>
      <c r="B9197" s="1">
        <v>237.04</v>
      </c>
      <c r="C9197" s="6">
        <f t="shared" si="145"/>
        <v>8.4409560173448104E-4</v>
      </c>
      <c r="D9197" s="6"/>
    </row>
    <row r="9198" spans="1:4" x14ac:dyDescent="0.25">
      <c r="A9198" s="3">
        <v>31632</v>
      </c>
      <c r="B9198" s="1">
        <v>236.88</v>
      </c>
      <c r="C9198" s="6">
        <f t="shared" si="145"/>
        <v>-6.7521947197391938E-4</v>
      </c>
      <c r="D9198" s="6"/>
    </row>
    <row r="9199" spans="1:4" x14ac:dyDescent="0.25">
      <c r="A9199" s="3">
        <v>31635</v>
      </c>
      <c r="B9199" s="1">
        <v>240.68</v>
      </c>
      <c r="C9199" s="6">
        <f t="shared" si="145"/>
        <v>1.5914566558815211E-2</v>
      </c>
      <c r="D9199" s="6"/>
    </row>
    <row r="9200" spans="1:4" x14ac:dyDescent="0.25">
      <c r="A9200" s="3">
        <v>31636</v>
      </c>
      <c r="B9200" s="1">
        <v>243.34</v>
      </c>
      <c r="C9200" s="6">
        <f t="shared" si="145"/>
        <v>1.099139200715194E-2</v>
      </c>
      <c r="D9200" s="6"/>
    </row>
    <row r="9201" spans="1:4" x14ac:dyDescent="0.25">
      <c r="A9201" s="3">
        <v>31637</v>
      </c>
      <c r="B9201" s="1">
        <v>245.67</v>
      </c>
      <c r="C9201" s="6">
        <f t="shared" si="145"/>
        <v>9.5295295909034235E-3</v>
      </c>
      <c r="D9201" s="6"/>
    </row>
    <row r="9202" spans="1:4" x14ac:dyDescent="0.25">
      <c r="A9202" s="3">
        <v>31638</v>
      </c>
      <c r="B9202" s="1">
        <v>246.25</v>
      </c>
      <c r="C9202" s="6">
        <f t="shared" si="145"/>
        <v>2.358108101991723E-3</v>
      </c>
      <c r="D9202" s="6"/>
    </row>
    <row r="9203" spans="1:4" x14ac:dyDescent="0.25">
      <c r="A9203" s="3">
        <v>31639</v>
      </c>
      <c r="B9203" s="1">
        <v>247.15</v>
      </c>
      <c r="C9203" s="6">
        <f t="shared" si="145"/>
        <v>3.6481597007701123E-3</v>
      </c>
      <c r="D9203" s="6"/>
    </row>
    <row r="9204" spans="1:4" x14ac:dyDescent="0.25">
      <c r="A9204" s="3">
        <v>31642</v>
      </c>
      <c r="B9204" s="1">
        <v>247.38</v>
      </c>
      <c r="C9204" s="6">
        <f t="shared" si="145"/>
        <v>9.3017619389532992E-4</v>
      </c>
      <c r="D9204" s="6"/>
    </row>
    <row r="9205" spans="1:4" x14ac:dyDescent="0.25">
      <c r="A9205" s="3">
        <v>31643</v>
      </c>
      <c r="B9205" s="1">
        <v>246.51</v>
      </c>
      <c r="C9205" s="6">
        <f t="shared" si="145"/>
        <v>-3.5230553356574638E-3</v>
      </c>
      <c r="D9205" s="6"/>
    </row>
    <row r="9206" spans="1:4" x14ac:dyDescent="0.25">
      <c r="A9206" s="3">
        <v>31644</v>
      </c>
      <c r="B9206" s="1">
        <v>249.77</v>
      </c>
      <c r="C9206" s="6">
        <f t="shared" si="145"/>
        <v>1.3137933791298538E-2</v>
      </c>
      <c r="D9206" s="6"/>
    </row>
    <row r="9207" spans="1:4" x14ac:dyDescent="0.25">
      <c r="A9207" s="3">
        <v>31645</v>
      </c>
      <c r="B9207" s="1">
        <v>249.67</v>
      </c>
      <c r="C9207" s="6">
        <f t="shared" si="145"/>
        <v>-4.0044850767393677E-4</v>
      </c>
      <c r="D9207" s="6"/>
    </row>
    <row r="9208" spans="1:4" x14ac:dyDescent="0.25">
      <c r="A9208" s="3">
        <v>31646</v>
      </c>
      <c r="B9208" s="1">
        <v>250.19</v>
      </c>
      <c r="C9208" s="6">
        <f t="shared" si="145"/>
        <v>2.0805833136578415E-3</v>
      </c>
      <c r="D9208" s="6"/>
    </row>
    <row r="9209" spans="1:4" x14ac:dyDescent="0.25">
      <c r="A9209" s="3">
        <v>31649</v>
      </c>
      <c r="B9209" s="1">
        <v>247.81</v>
      </c>
      <c r="C9209" s="6">
        <f t="shared" si="145"/>
        <v>-9.558305702591573E-3</v>
      </c>
      <c r="D9209" s="6"/>
    </row>
    <row r="9210" spans="1:4" x14ac:dyDescent="0.25">
      <c r="A9210" s="3">
        <v>31650</v>
      </c>
      <c r="B9210" s="1">
        <v>252.84</v>
      </c>
      <c r="C9210" s="6">
        <f t="shared" si="145"/>
        <v>2.0094554098201087E-2</v>
      </c>
      <c r="D9210" s="6"/>
    </row>
    <row r="9211" spans="1:4" x14ac:dyDescent="0.25">
      <c r="A9211" s="3">
        <v>31651</v>
      </c>
      <c r="B9211" s="1">
        <v>253.3</v>
      </c>
      <c r="C9211" s="6">
        <f t="shared" si="145"/>
        <v>1.8176794035315918E-3</v>
      </c>
      <c r="D9211" s="6"/>
    </row>
    <row r="9212" spans="1:4" x14ac:dyDescent="0.25">
      <c r="A9212" s="3">
        <v>31652</v>
      </c>
      <c r="B9212" s="1">
        <v>252.84</v>
      </c>
      <c r="C9212" s="6">
        <f t="shared" si="145"/>
        <v>-1.8176794035316072E-3</v>
      </c>
      <c r="D9212" s="6"/>
    </row>
    <row r="9213" spans="1:4" x14ac:dyDescent="0.25">
      <c r="A9213" s="3">
        <v>31653</v>
      </c>
      <c r="B9213" s="1">
        <v>252.93</v>
      </c>
      <c r="C9213" s="6">
        <f t="shared" si="145"/>
        <v>3.558929985959161E-4</v>
      </c>
      <c r="D9213" s="6"/>
    </row>
    <row r="9214" spans="1:4" x14ac:dyDescent="0.25">
      <c r="A9214" s="3">
        <v>31657</v>
      </c>
      <c r="B9214" s="1">
        <v>248.52</v>
      </c>
      <c r="C9214" s="6">
        <f t="shared" si="145"/>
        <v>-1.7589445407200876E-2</v>
      </c>
      <c r="D9214" s="6"/>
    </row>
    <row r="9215" spans="1:4" x14ac:dyDescent="0.25">
      <c r="A9215" s="3">
        <v>31658</v>
      </c>
      <c r="B9215" s="1">
        <v>250.08</v>
      </c>
      <c r="C9215" s="6">
        <f t="shared" si="145"/>
        <v>6.2575414776732926E-3</v>
      </c>
      <c r="D9215" s="6"/>
    </row>
    <row r="9216" spans="1:4" x14ac:dyDescent="0.25">
      <c r="A9216" s="3">
        <v>31659</v>
      </c>
      <c r="B9216" s="1">
        <v>253.83</v>
      </c>
      <c r="C9216" s="6">
        <f t="shared" si="145"/>
        <v>1.4883884931352691E-2</v>
      </c>
      <c r="D9216" s="6"/>
    </row>
    <row r="9217" spans="1:4" x14ac:dyDescent="0.25">
      <c r="A9217" s="3">
        <v>31660</v>
      </c>
      <c r="B9217" s="1">
        <v>250.47</v>
      </c>
      <c r="C9217" s="6">
        <f t="shared" si="145"/>
        <v>-1.3325598730500434E-2</v>
      </c>
      <c r="D9217" s="6"/>
    </row>
    <row r="9218" spans="1:4" x14ac:dyDescent="0.25">
      <c r="A9218" s="3">
        <v>31663</v>
      </c>
      <c r="B9218" s="1">
        <v>248.14</v>
      </c>
      <c r="C9218" s="6">
        <f t="shared" si="145"/>
        <v>-9.3460498592933556E-3</v>
      </c>
      <c r="D9218" s="6"/>
    </row>
    <row r="9219" spans="1:4" x14ac:dyDescent="0.25">
      <c r="A9219" s="3">
        <v>31664</v>
      </c>
      <c r="B9219" s="1">
        <v>247.67</v>
      </c>
      <c r="C9219" s="6">
        <f t="shared" si="145"/>
        <v>-1.89588810544494E-3</v>
      </c>
      <c r="D9219" s="6"/>
    </row>
    <row r="9220" spans="1:4" x14ac:dyDescent="0.25">
      <c r="A9220" s="3">
        <v>31665</v>
      </c>
      <c r="B9220" s="1">
        <v>247.06</v>
      </c>
      <c r="C9220" s="6">
        <f t="shared" ref="C9220:C9283" si="146">LN(B9220/B9219)</f>
        <v>-2.4659928006127924E-3</v>
      </c>
      <c r="D9220" s="6"/>
    </row>
    <row r="9221" spans="1:4" x14ac:dyDescent="0.25">
      <c r="A9221" s="3">
        <v>31666</v>
      </c>
      <c r="B9221" s="1">
        <v>235.18</v>
      </c>
      <c r="C9221" s="6">
        <f t="shared" si="146"/>
        <v>-4.9280043713397927E-2</v>
      </c>
      <c r="D9221" s="6"/>
    </row>
    <row r="9222" spans="1:4" x14ac:dyDescent="0.25">
      <c r="A9222" s="3">
        <v>31667</v>
      </c>
      <c r="B9222" s="1">
        <v>230.67</v>
      </c>
      <c r="C9222" s="6">
        <f t="shared" si="146"/>
        <v>-1.9363060683070664E-2</v>
      </c>
      <c r="D9222" s="6"/>
    </row>
    <row r="9223" spans="1:4" x14ac:dyDescent="0.25">
      <c r="A9223" s="3">
        <v>31670</v>
      </c>
      <c r="B9223" s="1">
        <v>231.94</v>
      </c>
      <c r="C9223" s="6">
        <f t="shared" si="146"/>
        <v>5.4905998163581509E-3</v>
      </c>
      <c r="D9223" s="6"/>
    </row>
    <row r="9224" spans="1:4" x14ac:dyDescent="0.25">
      <c r="A9224" s="3">
        <v>31671</v>
      </c>
      <c r="B9224" s="1">
        <v>231.72</v>
      </c>
      <c r="C9224" s="6">
        <f t="shared" si="146"/>
        <v>-9.4897130013380133E-4</v>
      </c>
      <c r="D9224" s="6"/>
    </row>
    <row r="9225" spans="1:4" x14ac:dyDescent="0.25">
      <c r="A9225" s="3">
        <v>31672</v>
      </c>
      <c r="B9225" s="1">
        <v>231.68</v>
      </c>
      <c r="C9225" s="6">
        <f t="shared" si="146"/>
        <v>-1.7263703107176051E-4</v>
      </c>
      <c r="D9225" s="6"/>
    </row>
    <row r="9226" spans="1:4" x14ac:dyDescent="0.25">
      <c r="A9226" s="3">
        <v>31673</v>
      </c>
      <c r="B9226" s="1">
        <v>232.31</v>
      </c>
      <c r="C9226" s="6">
        <f t="shared" si="146"/>
        <v>2.7155774355217786E-3</v>
      </c>
      <c r="D9226" s="6"/>
    </row>
    <row r="9227" spans="1:4" x14ac:dyDescent="0.25">
      <c r="A9227" s="3">
        <v>31674</v>
      </c>
      <c r="B9227" s="1">
        <v>232.21</v>
      </c>
      <c r="C9227" s="6">
        <f t="shared" si="146"/>
        <v>-4.3055197427357207E-4</v>
      </c>
      <c r="D9227" s="6"/>
    </row>
    <row r="9228" spans="1:4" x14ac:dyDescent="0.25">
      <c r="A9228" s="3">
        <v>31677</v>
      </c>
      <c r="B9228" s="1">
        <v>234.93</v>
      </c>
      <c r="C9228" s="6">
        <f t="shared" si="146"/>
        <v>1.1645462772356294E-2</v>
      </c>
      <c r="D9228" s="6"/>
    </row>
    <row r="9229" spans="1:4" x14ac:dyDescent="0.25">
      <c r="A9229" s="3">
        <v>31678</v>
      </c>
      <c r="B9229" s="1">
        <v>235.67</v>
      </c>
      <c r="C9229" s="6">
        <f t="shared" si="146"/>
        <v>3.1449239690478207E-3</v>
      </c>
      <c r="D9229" s="6"/>
    </row>
    <row r="9230" spans="1:4" x14ac:dyDescent="0.25">
      <c r="A9230" s="3">
        <v>31679</v>
      </c>
      <c r="B9230" s="1">
        <v>236.28</v>
      </c>
      <c r="C9230" s="6">
        <f t="shared" si="146"/>
        <v>2.585021039030749E-3</v>
      </c>
      <c r="D9230" s="6"/>
    </row>
    <row r="9231" spans="1:4" x14ac:dyDescent="0.25">
      <c r="A9231" s="3">
        <v>31680</v>
      </c>
      <c r="B9231" s="1">
        <v>231.83</v>
      </c>
      <c r="C9231" s="6">
        <f t="shared" si="146"/>
        <v>-1.9013197992232268E-2</v>
      </c>
      <c r="D9231" s="6"/>
    </row>
    <row r="9232" spans="1:4" x14ac:dyDescent="0.25">
      <c r="A9232" s="3">
        <v>31681</v>
      </c>
      <c r="B9232" s="1">
        <v>232.23</v>
      </c>
      <c r="C9232" s="6">
        <f t="shared" si="146"/>
        <v>1.723915437929494E-3</v>
      </c>
      <c r="D9232" s="6"/>
    </row>
    <row r="9233" spans="1:4" x14ac:dyDescent="0.25">
      <c r="A9233" s="3">
        <v>31684</v>
      </c>
      <c r="B9233" s="1">
        <v>229.91</v>
      </c>
      <c r="C9233" s="6">
        <f t="shared" si="146"/>
        <v>-1.0040331888886662E-2</v>
      </c>
      <c r="D9233" s="6"/>
    </row>
    <row r="9234" spans="1:4" x14ac:dyDescent="0.25">
      <c r="A9234" s="3">
        <v>31685</v>
      </c>
      <c r="B9234" s="1">
        <v>231.32</v>
      </c>
      <c r="C9234" s="6">
        <f t="shared" si="146"/>
        <v>6.1141052941723695E-3</v>
      </c>
      <c r="D9234" s="6"/>
    </row>
    <row r="9235" spans="1:4" x14ac:dyDescent="0.25">
      <c r="A9235" s="3">
        <v>31686</v>
      </c>
      <c r="B9235" s="1">
        <v>233.6</v>
      </c>
      <c r="C9235" s="6">
        <f t="shared" si="146"/>
        <v>9.8082176640543924E-3</v>
      </c>
      <c r="D9235" s="6"/>
    </row>
    <row r="9236" spans="1:4" x14ac:dyDescent="0.25">
      <c r="A9236" s="3">
        <v>31687</v>
      </c>
      <c r="B9236" s="1">
        <v>233.92</v>
      </c>
      <c r="C9236" s="6">
        <f t="shared" si="146"/>
        <v>1.3689256073417405E-3</v>
      </c>
      <c r="D9236" s="6"/>
    </row>
    <row r="9237" spans="1:4" x14ac:dyDescent="0.25">
      <c r="A9237" s="3">
        <v>31688</v>
      </c>
      <c r="B9237" s="1">
        <v>233.71</v>
      </c>
      <c r="C9237" s="6">
        <f t="shared" si="146"/>
        <v>-8.9814603047977664E-4</v>
      </c>
      <c r="D9237" s="6"/>
    </row>
    <row r="9238" spans="1:4" x14ac:dyDescent="0.25">
      <c r="A9238" s="3">
        <v>31691</v>
      </c>
      <c r="B9238" s="1">
        <v>234.78</v>
      </c>
      <c r="C9238" s="6">
        <f t="shared" si="146"/>
        <v>4.5678749194422935E-3</v>
      </c>
      <c r="D9238" s="6"/>
    </row>
    <row r="9239" spans="1:4" x14ac:dyDescent="0.25">
      <c r="A9239" s="3">
        <v>31692</v>
      </c>
      <c r="B9239" s="1">
        <v>234.41</v>
      </c>
      <c r="C9239" s="6">
        <f t="shared" si="146"/>
        <v>-1.5771865414797744E-3</v>
      </c>
      <c r="D9239" s="6"/>
    </row>
    <row r="9240" spans="1:4" x14ac:dyDescent="0.25">
      <c r="A9240" s="3">
        <v>31693</v>
      </c>
      <c r="B9240" s="1">
        <v>236.68</v>
      </c>
      <c r="C9240" s="6">
        <f t="shared" si="146"/>
        <v>9.6372988995970955E-3</v>
      </c>
      <c r="D9240" s="6"/>
    </row>
    <row r="9241" spans="1:4" x14ac:dyDescent="0.25">
      <c r="A9241" s="3">
        <v>31694</v>
      </c>
      <c r="B9241" s="1">
        <v>235.85</v>
      </c>
      <c r="C9241" s="6">
        <f t="shared" si="146"/>
        <v>-3.5130080782227067E-3</v>
      </c>
      <c r="D9241" s="6"/>
    </row>
    <row r="9242" spans="1:4" x14ac:dyDescent="0.25">
      <c r="A9242" s="3">
        <v>31695</v>
      </c>
      <c r="B9242" s="1">
        <v>235.48</v>
      </c>
      <c r="C9242" s="6">
        <f t="shared" si="146"/>
        <v>-1.5700255702100695E-3</v>
      </c>
      <c r="D9242" s="6"/>
    </row>
    <row r="9243" spans="1:4" x14ac:dyDescent="0.25">
      <c r="A9243" s="3">
        <v>31698</v>
      </c>
      <c r="B9243" s="1">
        <v>235.91</v>
      </c>
      <c r="C9243" s="6">
        <f t="shared" si="146"/>
        <v>1.8243921986801504E-3</v>
      </c>
      <c r="D9243" s="6"/>
    </row>
    <row r="9244" spans="1:4" x14ac:dyDescent="0.25">
      <c r="A9244" s="3">
        <v>31699</v>
      </c>
      <c r="B9244" s="1">
        <v>235.37</v>
      </c>
      <c r="C9244" s="6">
        <f t="shared" si="146"/>
        <v>-2.2916323048760845E-3</v>
      </c>
      <c r="D9244" s="6"/>
    </row>
    <row r="9245" spans="1:4" x14ac:dyDescent="0.25">
      <c r="A9245" s="3">
        <v>31700</v>
      </c>
      <c r="B9245" s="1">
        <v>238.8</v>
      </c>
      <c r="C9245" s="6">
        <f t="shared" si="146"/>
        <v>1.4467637464582477E-2</v>
      </c>
      <c r="D9245" s="6"/>
    </row>
    <row r="9246" spans="1:4" x14ac:dyDescent="0.25">
      <c r="A9246" s="3">
        <v>31701</v>
      </c>
      <c r="B9246" s="1">
        <v>239.53</v>
      </c>
      <c r="C9246" s="6">
        <f t="shared" si="146"/>
        <v>3.0522884483577943E-3</v>
      </c>
      <c r="D9246" s="6"/>
    </row>
    <row r="9247" spans="1:4" x14ac:dyDescent="0.25">
      <c r="A9247" s="3">
        <v>31702</v>
      </c>
      <c r="B9247" s="1">
        <v>238.84</v>
      </c>
      <c r="C9247" s="6">
        <f t="shared" si="146"/>
        <v>-2.8847982880132322E-3</v>
      </c>
      <c r="D9247" s="6"/>
    </row>
    <row r="9248" spans="1:4" x14ac:dyDescent="0.25">
      <c r="A9248" s="3">
        <v>31705</v>
      </c>
      <c r="B9248" s="1">
        <v>235.97</v>
      </c>
      <c r="C9248" s="6">
        <f t="shared" si="146"/>
        <v>-1.2089193377509027E-2</v>
      </c>
      <c r="D9248" s="6"/>
    </row>
    <row r="9249" spans="1:4" x14ac:dyDescent="0.25">
      <c r="A9249" s="3">
        <v>31706</v>
      </c>
      <c r="B9249" s="1">
        <v>235.88</v>
      </c>
      <c r="C9249" s="6">
        <f t="shared" si="146"/>
        <v>-3.8147716897928675E-4</v>
      </c>
      <c r="D9249" s="6"/>
    </row>
    <row r="9250" spans="1:4" x14ac:dyDescent="0.25">
      <c r="A9250" s="3">
        <v>31707</v>
      </c>
      <c r="B9250" s="1">
        <v>236.26</v>
      </c>
      <c r="C9250" s="6">
        <f t="shared" si="146"/>
        <v>1.6096923880705091E-3</v>
      </c>
      <c r="D9250" s="6"/>
    </row>
    <row r="9251" spans="1:4" x14ac:dyDescent="0.25">
      <c r="A9251" s="3">
        <v>31708</v>
      </c>
      <c r="B9251" s="1">
        <v>239.28</v>
      </c>
      <c r="C9251" s="6">
        <f t="shared" si="146"/>
        <v>1.2701520801318844E-2</v>
      </c>
      <c r="D9251" s="6"/>
    </row>
    <row r="9252" spans="1:4" x14ac:dyDescent="0.25">
      <c r="A9252" s="3">
        <v>31709</v>
      </c>
      <c r="B9252" s="1">
        <v>238.26</v>
      </c>
      <c r="C9252" s="6">
        <f t="shared" si="146"/>
        <v>-4.271899950477504E-3</v>
      </c>
      <c r="D9252" s="6"/>
    </row>
    <row r="9253" spans="1:4" x14ac:dyDescent="0.25">
      <c r="A9253" s="3">
        <v>31712</v>
      </c>
      <c r="B9253" s="1">
        <v>238.77</v>
      </c>
      <c r="C9253" s="6">
        <f t="shared" si="146"/>
        <v>2.1382311146527014E-3</v>
      </c>
      <c r="D9253" s="6"/>
    </row>
    <row r="9254" spans="1:4" x14ac:dyDescent="0.25">
      <c r="A9254" s="3">
        <v>31713</v>
      </c>
      <c r="B9254" s="1">
        <v>239.26</v>
      </c>
      <c r="C9254" s="6">
        <f t="shared" si="146"/>
        <v>2.0500812568903129E-3</v>
      </c>
      <c r="D9254" s="6"/>
    </row>
    <row r="9255" spans="1:4" x14ac:dyDescent="0.25">
      <c r="A9255" s="3">
        <v>31714</v>
      </c>
      <c r="B9255" s="1">
        <v>240.94</v>
      </c>
      <c r="C9255" s="6">
        <f t="shared" si="146"/>
        <v>6.9971130959485721E-3</v>
      </c>
      <c r="D9255" s="6"/>
    </row>
    <row r="9256" spans="1:4" x14ac:dyDescent="0.25">
      <c r="A9256" s="3">
        <v>31715</v>
      </c>
      <c r="B9256" s="1">
        <v>243.71</v>
      </c>
      <c r="C9256" s="6">
        <f t="shared" si="146"/>
        <v>1.1431054008848356E-2</v>
      </c>
      <c r="D9256" s="6"/>
    </row>
    <row r="9257" spans="1:4" x14ac:dyDescent="0.25">
      <c r="A9257" s="3">
        <v>31716</v>
      </c>
      <c r="B9257" s="1">
        <v>243.98</v>
      </c>
      <c r="C9257" s="6">
        <f t="shared" si="146"/>
        <v>1.1072608730365331E-3</v>
      </c>
      <c r="D9257" s="6"/>
    </row>
    <row r="9258" spans="1:4" x14ac:dyDescent="0.25">
      <c r="A9258" s="3">
        <v>31719</v>
      </c>
      <c r="B9258" s="1">
        <v>245.8</v>
      </c>
      <c r="C9258" s="6">
        <f t="shared" si="146"/>
        <v>7.4319424113429358E-3</v>
      </c>
      <c r="D9258" s="6"/>
    </row>
    <row r="9259" spans="1:4" x14ac:dyDescent="0.25">
      <c r="A9259" s="3">
        <v>31720</v>
      </c>
      <c r="B9259" s="1">
        <v>246.2</v>
      </c>
      <c r="C9259" s="6">
        <f t="shared" si="146"/>
        <v>1.6260166184185348E-3</v>
      </c>
      <c r="D9259" s="6"/>
    </row>
    <row r="9260" spans="1:4" x14ac:dyDescent="0.25">
      <c r="A9260" s="3">
        <v>31721</v>
      </c>
      <c r="B9260" s="1">
        <v>246.58</v>
      </c>
      <c r="C9260" s="6">
        <f t="shared" si="146"/>
        <v>1.5422706900535693E-3</v>
      </c>
      <c r="D9260" s="6"/>
    </row>
    <row r="9261" spans="1:4" x14ac:dyDescent="0.25">
      <c r="A9261" s="3">
        <v>31722</v>
      </c>
      <c r="B9261" s="1">
        <v>245.87</v>
      </c>
      <c r="C9261" s="6">
        <f t="shared" si="146"/>
        <v>-2.8835434743031338E-3</v>
      </c>
      <c r="D9261" s="6"/>
    </row>
    <row r="9262" spans="1:4" x14ac:dyDescent="0.25">
      <c r="A9262" s="3">
        <v>31723</v>
      </c>
      <c r="B9262" s="1">
        <v>245.77</v>
      </c>
      <c r="C9262" s="6">
        <f t="shared" si="146"/>
        <v>-4.0680173044936986E-4</v>
      </c>
      <c r="D9262" s="6"/>
    </row>
    <row r="9263" spans="1:4" x14ac:dyDescent="0.25">
      <c r="A9263" s="3">
        <v>31726</v>
      </c>
      <c r="B9263" s="1">
        <v>246.13</v>
      </c>
      <c r="C9263" s="6">
        <f t="shared" si="146"/>
        <v>1.4637123979410658E-3</v>
      </c>
      <c r="D9263" s="6"/>
    </row>
    <row r="9264" spans="1:4" x14ac:dyDescent="0.25">
      <c r="A9264" s="3">
        <v>31727</v>
      </c>
      <c r="B9264" s="1">
        <v>247.08</v>
      </c>
      <c r="C9264" s="6">
        <f t="shared" si="146"/>
        <v>3.8523191941031072E-3</v>
      </c>
      <c r="D9264" s="6"/>
    </row>
    <row r="9265" spans="1:4" x14ac:dyDescent="0.25">
      <c r="A9265" s="3">
        <v>31728</v>
      </c>
      <c r="B9265" s="1">
        <v>246.64</v>
      </c>
      <c r="C9265" s="6">
        <f t="shared" si="146"/>
        <v>-1.7823872498035592E-3</v>
      </c>
      <c r="D9265" s="6"/>
    </row>
    <row r="9266" spans="1:4" x14ac:dyDescent="0.25">
      <c r="A9266" s="3">
        <v>31729</v>
      </c>
      <c r="B9266" s="1">
        <v>243.02</v>
      </c>
      <c r="C9266" s="6">
        <f t="shared" si="146"/>
        <v>-1.4786039097429147E-2</v>
      </c>
      <c r="D9266" s="6"/>
    </row>
    <row r="9267" spans="1:4" x14ac:dyDescent="0.25">
      <c r="A9267" s="3">
        <v>31730</v>
      </c>
      <c r="B9267" s="1">
        <v>244.5</v>
      </c>
      <c r="C9267" s="6">
        <f t="shared" si="146"/>
        <v>6.071564434461013E-3</v>
      </c>
      <c r="D9267" s="6"/>
    </row>
    <row r="9268" spans="1:4" x14ac:dyDescent="0.25">
      <c r="A9268" s="3">
        <v>31733</v>
      </c>
      <c r="B9268" s="1">
        <v>243.21</v>
      </c>
      <c r="C9268" s="6">
        <f t="shared" si="146"/>
        <v>-5.2900412472012366E-3</v>
      </c>
      <c r="D9268" s="6"/>
    </row>
    <row r="9269" spans="1:4" x14ac:dyDescent="0.25">
      <c r="A9269" s="3">
        <v>31734</v>
      </c>
      <c r="B9269" s="1">
        <v>236.78</v>
      </c>
      <c r="C9269" s="6">
        <f t="shared" si="146"/>
        <v>-2.6793827684235383E-2</v>
      </c>
      <c r="D9269" s="6"/>
    </row>
    <row r="9270" spans="1:4" x14ac:dyDescent="0.25">
      <c r="A9270" s="3">
        <v>31735</v>
      </c>
      <c r="B9270" s="1">
        <v>237.66</v>
      </c>
      <c r="C9270" s="6">
        <f t="shared" si="146"/>
        <v>3.7096408783900596E-3</v>
      </c>
      <c r="D9270" s="6"/>
    </row>
    <row r="9271" spans="1:4" x14ac:dyDescent="0.25">
      <c r="A9271" s="3">
        <v>31736</v>
      </c>
      <c r="B9271" s="1">
        <v>242.05</v>
      </c>
      <c r="C9271" s="6">
        <f t="shared" si="146"/>
        <v>1.8303235523823156E-2</v>
      </c>
      <c r="D9271" s="6"/>
    </row>
    <row r="9272" spans="1:4" x14ac:dyDescent="0.25">
      <c r="A9272" s="3">
        <v>31737</v>
      </c>
      <c r="B9272" s="1">
        <v>245.86</v>
      </c>
      <c r="C9272" s="6">
        <f t="shared" si="146"/>
        <v>1.5617951853491704E-2</v>
      </c>
      <c r="D9272" s="6"/>
    </row>
    <row r="9273" spans="1:4" x14ac:dyDescent="0.25">
      <c r="A9273" s="3">
        <v>31740</v>
      </c>
      <c r="B9273" s="1">
        <v>247.45</v>
      </c>
      <c r="C9273" s="6">
        <f t="shared" si="146"/>
        <v>6.4462731586998924E-3</v>
      </c>
      <c r="D9273" s="6"/>
    </row>
    <row r="9274" spans="1:4" x14ac:dyDescent="0.25">
      <c r="A9274" s="3">
        <v>31741</v>
      </c>
      <c r="B9274" s="1">
        <v>248.17</v>
      </c>
      <c r="C9274" s="6">
        <f t="shared" si="146"/>
        <v>2.9054538012978945E-3</v>
      </c>
      <c r="D9274" s="6"/>
    </row>
    <row r="9275" spans="1:4" x14ac:dyDescent="0.25">
      <c r="A9275" s="3">
        <v>31742</v>
      </c>
      <c r="B9275" s="1">
        <v>248.77</v>
      </c>
      <c r="C9275" s="6">
        <f t="shared" si="146"/>
        <v>2.4147796174911066E-3</v>
      </c>
      <c r="D9275" s="6"/>
    </row>
    <row r="9276" spans="1:4" x14ac:dyDescent="0.25">
      <c r="A9276" s="3">
        <v>31744</v>
      </c>
      <c r="B9276" s="1">
        <v>249.22</v>
      </c>
      <c r="C9276" s="6">
        <f t="shared" si="146"/>
        <v>1.807265698037544E-3</v>
      </c>
      <c r="D9276" s="6"/>
    </row>
    <row r="9277" spans="1:4" x14ac:dyDescent="0.25">
      <c r="A9277" s="3">
        <v>31747</v>
      </c>
      <c r="B9277" s="1">
        <v>249.05</v>
      </c>
      <c r="C9277" s="6">
        <f t="shared" si="146"/>
        <v>-6.823609954290284E-4</v>
      </c>
      <c r="D9277" s="6"/>
    </row>
    <row r="9278" spans="1:4" x14ac:dyDescent="0.25">
      <c r="A9278" s="3">
        <v>31748</v>
      </c>
      <c r="B9278" s="1">
        <v>254</v>
      </c>
      <c r="C9278" s="6">
        <f t="shared" si="146"/>
        <v>1.9680587499244135E-2</v>
      </c>
      <c r="D9278" s="6"/>
    </row>
    <row r="9279" spans="1:4" x14ac:dyDescent="0.25">
      <c r="A9279" s="3">
        <v>31749</v>
      </c>
      <c r="B9279" s="1">
        <v>253.85</v>
      </c>
      <c r="C9279" s="6">
        <f t="shared" si="146"/>
        <v>-5.9072562513328949E-4</v>
      </c>
      <c r="D9279" s="6"/>
    </row>
    <row r="9280" spans="1:4" x14ac:dyDescent="0.25">
      <c r="A9280" s="3">
        <v>31750</v>
      </c>
      <c r="B9280" s="1">
        <v>253.04</v>
      </c>
      <c r="C9280" s="6">
        <f t="shared" si="146"/>
        <v>-3.1959623960099914E-3</v>
      </c>
      <c r="D9280" s="6"/>
    </row>
    <row r="9281" spans="1:4" x14ac:dyDescent="0.25">
      <c r="A9281" s="3">
        <v>31751</v>
      </c>
      <c r="B9281" s="1">
        <v>251.17</v>
      </c>
      <c r="C9281" s="6">
        <f t="shared" si="146"/>
        <v>-7.417578286884479E-3</v>
      </c>
      <c r="D9281" s="6"/>
    </row>
    <row r="9282" spans="1:4" x14ac:dyDescent="0.25">
      <c r="A9282" s="3">
        <v>31754</v>
      </c>
      <c r="B9282" s="1">
        <v>251.16</v>
      </c>
      <c r="C9282" s="6">
        <f t="shared" si="146"/>
        <v>-3.9814464600164712E-5</v>
      </c>
      <c r="D9282" s="6"/>
    </row>
    <row r="9283" spans="1:4" x14ac:dyDescent="0.25">
      <c r="A9283" s="3">
        <v>31755</v>
      </c>
      <c r="B9283" s="1">
        <v>249.28</v>
      </c>
      <c r="C9283" s="6">
        <f t="shared" si="146"/>
        <v>-7.5134235635251996E-3</v>
      </c>
      <c r="D9283" s="6"/>
    </row>
    <row r="9284" spans="1:4" x14ac:dyDescent="0.25">
      <c r="A9284" s="3">
        <v>31756</v>
      </c>
      <c r="B9284" s="1">
        <v>250.96</v>
      </c>
      <c r="C9284" s="6">
        <f t="shared" ref="C9284:C9347" si="147">LN(B9284/B9283)</f>
        <v>6.716801200039365E-3</v>
      </c>
      <c r="D9284" s="6"/>
    </row>
    <row r="9285" spans="1:4" x14ac:dyDescent="0.25">
      <c r="A9285" s="3">
        <v>31757</v>
      </c>
      <c r="B9285" s="1">
        <v>248.17</v>
      </c>
      <c r="C9285" s="6">
        <f t="shared" si="147"/>
        <v>-1.1179568683229857E-2</v>
      </c>
      <c r="D9285" s="6"/>
    </row>
    <row r="9286" spans="1:4" x14ac:dyDescent="0.25">
      <c r="A9286" s="3">
        <v>31758</v>
      </c>
      <c r="B9286" s="1">
        <v>247.35</v>
      </c>
      <c r="C9286" s="6">
        <f t="shared" si="147"/>
        <v>-3.3096575254753678E-3</v>
      </c>
      <c r="D9286" s="6"/>
    </row>
    <row r="9287" spans="1:4" x14ac:dyDescent="0.25">
      <c r="A9287" s="3">
        <v>31761</v>
      </c>
      <c r="B9287" s="1">
        <v>248.21</v>
      </c>
      <c r="C9287" s="6">
        <f t="shared" si="147"/>
        <v>3.4708243738035961E-3</v>
      </c>
      <c r="D9287" s="6"/>
    </row>
    <row r="9288" spans="1:4" x14ac:dyDescent="0.25">
      <c r="A9288" s="3">
        <v>31762</v>
      </c>
      <c r="B9288" s="1">
        <v>250.04</v>
      </c>
      <c r="C9288" s="6">
        <f t="shared" si="147"/>
        <v>7.345743016090367E-3</v>
      </c>
      <c r="D9288" s="6"/>
    </row>
    <row r="9289" spans="1:4" x14ac:dyDescent="0.25">
      <c r="A9289" s="3">
        <v>31763</v>
      </c>
      <c r="B9289" s="1">
        <v>247.56</v>
      </c>
      <c r="C9289" s="6">
        <f t="shared" si="147"/>
        <v>-9.967928192450742E-3</v>
      </c>
      <c r="D9289" s="6"/>
    </row>
    <row r="9290" spans="1:4" x14ac:dyDescent="0.25">
      <c r="A9290" s="3">
        <v>31764</v>
      </c>
      <c r="B9290" s="1">
        <v>246.78</v>
      </c>
      <c r="C9290" s="6">
        <f t="shared" si="147"/>
        <v>-3.155725400773109E-3</v>
      </c>
      <c r="D9290" s="6"/>
    </row>
    <row r="9291" spans="1:4" x14ac:dyDescent="0.25">
      <c r="A9291" s="3">
        <v>31765</v>
      </c>
      <c r="B9291" s="1">
        <v>249.73</v>
      </c>
      <c r="C9291" s="6">
        <f t="shared" si="147"/>
        <v>1.1883082771614262E-2</v>
      </c>
      <c r="D9291" s="6"/>
    </row>
    <row r="9292" spans="1:4" x14ac:dyDescent="0.25">
      <c r="A9292" s="3">
        <v>31768</v>
      </c>
      <c r="B9292" s="1">
        <v>248.75</v>
      </c>
      <c r="C9292" s="6">
        <f t="shared" si="147"/>
        <v>-3.9319582032998762E-3</v>
      </c>
      <c r="D9292" s="6"/>
    </row>
    <row r="9293" spans="1:4" x14ac:dyDescent="0.25">
      <c r="A9293" s="3">
        <v>31769</v>
      </c>
      <c r="B9293" s="1">
        <v>246.34</v>
      </c>
      <c r="C9293" s="6">
        <f t="shared" si="147"/>
        <v>-9.7356805253639121E-3</v>
      </c>
      <c r="D9293" s="6"/>
    </row>
    <row r="9294" spans="1:4" x14ac:dyDescent="0.25">
      <c r="A9294" s="3">
        <v>31770</v>
      </c>
      <c r="B9294" s="1">
        <v>246.75</v>
      </c>
      <c r="C9294" s="6">
        <f t="shared" si="147"/>
        <v>1.6629828002527904E-3</v>
      </c>
      <c r="D9294" s="6"/>
    </row>
    <row r="9295" spans="1:4" x14ac:dyDescent="0.25">
      <c r="A9295" s="3">
        <v>31772</v>
      </c>
      <c r="B9295" s="1">
        <v>246.92</v>
      </c>
      <c r="C9295" s="6">
        <f t="shared" si="147"/>
        <v>6.8871921210408936E-4</v>
      </c>
      <c r="D9295" s="6"/>
    </row>
    <row r="9296" spans="1:4" x14ac:dyDescent="0.25">
      <c r="A9296" s="3">
        <v>31775</v>
      </c>
      <c r="B9296" s="1">
        <v>244.67</v>
      </c>
      <c r="C9296" s="6">
        <f t="shared" si="147"/>
        <v>-9.154033693893138E-3</v>
      </c>
      <c r="D9296" s="6"/>
    </row>
    <row r="9297" spans="1:4" x14ac:dyDescent="0.25">
      <c r="A9297" s="3">
        <v>31776</v>
      </c>
      <c r="B9297" s="1">
        <v>243.37</v>
      </c>
      <c r="C9297" s="6">
        <f t="shared" si="147"/>
        <v>-5.3274447778018487E-3</v>
      </c>
      <c r="D9297" s="6"/>
    </row>
    <row r="9298" spans="1:4" x14ac:dyDescent="0.25">
      <c r="A9298" s="3">
        <v>31777</v>
      </c>
      <c r="B9298" s="1">
        <v>242.17</v>
      </c>
      <c r="C9298" s="6">
        <f t="shared" si="147"/>
        <v>-4.9429601815898332E-3</v>
      </c>
      <c r="D9298" s="6"/>
    </row>
    <row r="9299" spans="1:4" x14ac:dyDescent="0.25">
      <c r="A9299" s="3">
        <v>31779</v>
      </c>
      <c r="B9299" s="1">
        <v>246.45</v>
      </c>
      <c r="C9299" s="6">
        <f t="shared" si="147"/>
        <v>1.7519174278976493E-2</v>
      </c>
      <c r="D9299" s="6"/>
    </row>
    <row r="9300" spans="1:4" x14ac:dyDescent="0.25">
      <c r="A9300" s="3">
        <v>31782</v>
      </c>
      <c r="B9300" s="1">
        <v>252.19</v>
      </c>
      <c r="C9300" s="6">
        <f t="shared" si="147"/>
        <v>2.3023638522729085E-2</v>
      </c>
      <c r="D9300" s="6"/>
    </row>
    <row r="9301" spans="1:4" x14ac:dyDescent="0.25">
      <c r="A9301" s="3">
        <v>31783</v>
      </c>
      <c r="B9301" s="1">
        <v>252.78</v>
      </c>
      <c r="C9301" s="6">
        <f t="shared" si="147"/>
        <v>2.3367735448644581E-3</v>
      </c>
      <c r="D9301" s="6"/>
    </row>
    <row r="9302" spans="1:4" x14ac:dyDescent="0.25">
      <c r="A9302" s="3">
        <v>31784</v>
      </c>
      <c r="B9302" s="1">
        <v>255.33</v>
      </c>
      <c r="C9302" s="6">
        <f t="shared" si="147"/>
        <v>1.0037280937999151E-2</v>
      </c>
      <c r="D9302" s="6"/>
    </row>
    <row r="9303" spans="1:4" x14ac:dyDescent="0.25">
      <c r="A9303" s="3">
        <v>31785</v>
      </c>
      <c r="B9303" s="1">
        <v>257.27999999999997</v>
      </c>
      <c r="C9303" s="6">
        <f t="shared" si="147"/>
        <v>7.6081598336219238E-3</v>
      </c>
      <c r="D9303" s="6"/>
    </row>
    <row r="9304" spans="1:4" x14ac:dyDescent="0.25">
      <c r="A9304" s="3">
        <v>31786</v>
      </c>
      <c r="B9304" s="1">
        <v>258.73</v>
      </c>
      <c r="C9304" s="6">
        <f t="shared" si="147"/>
        <v>5.6200609155989427E-3</v>
      </c>
      <c r="D9304" s="6"/>
    </row>
    <row r="9305" spans="1:4" x14ac:dyDescent="0.25">
      <c r="A9305" s="3">
        <v>31789</v>
      </c>
      <c r="B9305" s="1">
        <v>260.3</v>
      </c>
      <c r="C9305" s="6">
        <f t="shared" si="147"/>
        <v>6.0497650943193149E-3</v>
      </c>
      <c r="D9305" s="6"/>
    </row>
    <row r="9306" spans="1:4" x14ac:dyDescent="0.25">
      <c r="A9306" s="3">
        <v>31790</v>
      </c>
      <c r="B9306" s="1">
        <v>259.95</v>
      </c>
      <c r="C9306" s="6">
        <f t="shared" si="147"/>
        <v>-1.3455071707950141E-3</v>
      </c>
      <c r="D9306" s="6"/>
    </row>
    <row r="9307" spans="1:4" x14ac:dyDescent="0.25">
      <c r="A9307" s="3">
        <v>31791</v>
      </c>
      <c r="B9307" s="1">
        <v>262.64</v>
      </c>
      <c r="C9307" s="6">
        <f t="shared" si="147"/>
        <v>1.0294968363612553E-2</v>
      </c>
      <c r="D9307" s="6"/>
    </row>
    <row r="9308" spans="1:4" x14ac:dyDescent="0.25">
      <c r="A9308" s="3">
        <v>31792</v>
      </c>
      <c r="B9308" s="1">
        <v>265.49</v>
      </c>
      <c r="C9308" s="6">
        <f t="shared" si="147"/>
        <v>1.0792901995893093E-2</v>
      </c>
      <c r="D9308" s="6"/>
    </row>
    <row r="9309" spans="1:4" x14ac:dyDescent="0.25">
      <c r="A9309" s="3">
        <v>31793</v>
      </c>
      <c r="B9309" s="1">
        <v>266.27999999999997</v>
      </c>
      <c r="C9309" s="6">
        <f t="shared" si="147"/>
        <v>2.9712115432725264E-3</v>
      </c>
      <c r="D9309" s="6"/>
    </row>
    <row r="9310" spans="1:4" x14ac:dyDescent="0.25">
      <c r="A9310" s="3">
        <v>31796</v>
      </c>
      <c r="B9310" s="1">
        <v>269.33999999999997</v>
      </c>
      <c r="C9310" s="6">
        <f t="shared" si="147"/>
        <v>1.1426135289393008E-2</v>
      </c>
      <c r="D9310" s="6"/>
    </row>
    <row r="9311" spans="1:4" x14ac:dyDescent="0.25">
      <c r="A9311" s="3">
        <v>31797</v>
      </c>
      <c r="B9311" s="1">
        <v>269.04000000000002</v>
      </c>
      <c r="C9311" s="6">
        <f t="shared" si="147"/>
        <v>-1.1144545898814388E-3</v>
      </c>
      <c r="D9311" s="6"/>
    </row>
    <row r="9312" spans="1:4" x14ac:dyDescent="0.25">
      <c r="A9312" s="3">
        <v>31798</v>
      </c>
      <c r="B9312" s="1">
        <v>267.83999999999997</v>
      </c>
      <c r="C9312" s="6">
        <f t="shared" si="147"/>
        <v>-4.4702801309038564E-3</v>
      </c>
      <c r="D9312" s="6"/>
    </row>
    <row r="9313" spans="1:4" x14ac:dyDescent="0.25">
      <c r="A9313" s="3">
        <v>31799</v>
      </c>
      <c r="B9313" s="1">
        <v>273.91000000000003</v>
      </c>
      <c r="C9313" s="6">
        <f t="shared" si="147"/>
        <v>2.2409797976524135E-2</v>
      </c>
      <c r="D9313" s="6"/>
    </row>
    <row r="9314" spans="1:4" x14ac:dyDescent="0.25">
      <c r="A9314" s="3">
        <v>31800</v>
      </c>
      <c r="B9314" s="1">
        <v>270.10000000000002</v>
      </c>
      <c r="C9314" s="6">
        <f t="shared" si="147"/>
        <v>-1.4007324479064493E-2</v>
      </c>
      <c r="D9314" s="6"/>
    </row>
    <row r="9315" spans="1:4" x14ac:dyDescent="0.25">
      <c r="A9315" s="3">
        <v>31803</v>
      </c>
      <c r="B9315" s="1">
        <v>269.61</v>
      </c>
      <c r="C9315" s="6">
        <f t="shared" si="147"/>
        <v>-1.8157904601781626E-3</v>
      </c>
      <c r="D9315" s="6"/>
    </row>
    <row r="9316" spans="1:4" x14ac:dyDescent="0.25">
      <c r="A9316" s="3">
        <v>31804</v>
      </c>
      <c r="B9316" s="1">
        <v>273.75</v>
      </c>
      <c r="C9316" s="6">
        <f t="shared" si="147"/>
        <v>1.5238810792318858E-2</v>
      </c>
      <c r="D9316" s="6"/>
    </row>
    <row r="9317" spans="1:4" x14ac:dyDescent="0.25">
      <c r="A9317" s="3">
        <v>31805</v>
      </c>
      <c r="B9317" s="1">
        <v>275.39999999999998</v>
      </c>
      <c r="C9317" s="6">
        <f t="shared" si="147"/>
        <v>6.0093051638437159E-3</v>
      </c>
      <c r="D9317" s="6"/>
    </row>
    <row r="9318" spans="1:4" x14ac:dyDescent="0.25">
      <c r="A9318" s="3">
        <v>31806</v>
      </c>
      <c r="B9318" s="1">
        <v>274.24</v>
      </c>
      <c r="C9318" s="6">
        <f t="shared" si="147"/>
        <v>-4.2209508851394255E-3</v>
      </c>
      <c r="D9318" s="6"/>
    </row>
    <row r="9319" spans="1:4" x14ac:dyDescent="0.25">
      <c r="A9319" s="3">
        <v>31807</v>
      </c>
      <c r="B9319" s="1">
        <v>274.08</v>
      </c>
      <c r="C9319" s="6">
        <f t="shared" si="147"/>
        <v>-5.8360083360525295E-4</v>
      </c>
      <c r="D9319" s="6"/>
    </row>
    <row r="9320" spans="1:4" x14ac:dyDescent="0.25">
      <c r="A9320" s="3">
        <v>31810</v>
      </c>
      <c r="B9320" s="1">
        <v>276.45</v>
      </c>
      <c r="C9320" s="6">
        <f t="shared" si="147"/>
        <v>8.6099382081323145E-3</v>
      </c>
      <c r="D9320" s="6"/>
    </row>
    <row r="9321" spans="1:4" x14ac:dyDescent="0.25">
      <c r="A9321" s="3">
        <v>31811</v>
      </c>
      <c r="B9321" s="1">
        <v>275.99</v>
      </c>
      <c r="C9321" s="6">
        <f t="shared" si="147"/>
        <v>-1.6653396072404928E-3</v>
      </c>
      <c r="D9321" s="6"/>
    </row>
    <row r="9322" spans="1:4" x14ac:dyDescent="0.25">
      <c r="A9322" s="3">
        <v>31812</v>
      </c>
      <c r="B9322" s="1">
        <v>279.64</v>
      </c>
      <c r="C9322" s="6">
        <f t="shared" si="147"/>
        <v>1.3138428467082937E-2</v>
      </c>
      <c r="D9322" s="6"/>
    </row>
    <row r="9323" spans="1:4" x14ac:dyDescent="0.25">
      <c r="A9323" s="3">
        <v>31813</v>
      </c>
      <c r="B9323" s="1">
        <v>281.16000000000003</v>
      </c>
      <c r="C9323" s="6">
        <f t="shared" si="147"/>
        <v>5.4208406639204183E-3</v>
      </c>
      <c r="D9323" s="6"/>
    </row>
    <row r="9324" spans="1:4" x14ac:dyDescent="0.25">
      <c r="A9324" s="3">
        <v>31814</v>
      </c>
      <c r="B9324" s="1">
        <v>280.04000000000002</v>
      </c>
      <c r="C9324" s="6">
        <f t="shared" si="147"/>
        <v>-3.9914521987077954E-3</v>
      </c>
      <c r="D9324" s="6"/>
    </row>
    <row r="9325" spans="1:4" x14ac:dyDescent="0.25">
      <c r="A9325" s="3">
        <v>31817</v>
      </c>
      <c r="B9325" s="1">
        <v>278.16000000000003</v>
      </c>
      <c r="C9325" s="6">
        <f t="shared" si="147"/>
        <v>-6.7359624093908839E-3</v>
      </c>
      <c r="D9325" s="6"/>
    </row>
    <row r="9326" spans="1:4" x14ac:dyDescent="0.25">
      <c r="A9326" s="3">
        <v>31818</v>
      </c>
      <c r="B9326" s="1">
        <v>275.07</v>
      </c>
      <c r="C9326" s="6">
        <f t="shared" si="147"/>
        <v>-1.1170876969686922E-2</v>
      </c>
      <c r="D9326" s="6"/>
    </row>
    <row r="9327" spans="1:4" x14ac:dyDescent="0.25">
      <c r="A9327" s="3">
        <v>31819</v>
      </c>
      <c r="B9327" s="1">
        <v>277.54000000000002</v>
      </c>
      <c r="C9327" s="6">
        <f t="shared" si="147"/>
        <v>8.9394562129454635E-3</v>
      </c>
      <c r="D9327" s="6"/>
    </row>
    <row r="9328" spans="1:4" x14ac:dyDescent="0.25">
      <c r="A9328" s="3">
        <v>31820</v>
      </c>
      <c r="B9328" s="1">
        <v>275.62</v>
      </c>
      <c r="C9328" s="6">
        <f t="shared" si="147"/>
        <v>-6.9419614958656714E-3</v>
      </c>
      <c r="D9328" s="6"/>
    </row>
    <row r="9329" spans="1:4" x14ac:dyDescent="0.25">
      <c r="A9329" s="3">
        <v>31821</v>
      </c>
      <c r="B9329" s="1">
        <v>279.7</v>
      </c>
      <c r="C9329" s="6">
        <f t="shared" si="147"/>
        <v>1.4694494760915265E-2</v>
      </c>
      <c r="D9329" s="6"/>
    </row>
    <row r="9330" spans="1:4" x14ac:dyDescent="0.25">
      <c r="A9330" s="3">
        <v>31825</v>
      </c>
      <c r="B9330" s="1">
        <v>285.49</v>
      </c>
      <c r="C9330" s="6">
        <f t="shared" si="147"/>
        <v>2.0489402005014611E-2</v>
      </c>
      <c r="D9330" s="6"/>
    </row>
    <row r="9331" spans="1:4" x14ac:dyDescent="0.25">
      <c r="A9331" s="3">
        <v>31826</v>
      </c>
      <c r="B9331" s="1">
        <v>285.42</v>
      </c>
      <c r="C9331" s="6">
        <f t="shared" si="147"/>
        <v>-2.4522254068334404E-4</v>
      </c>
      <c r="D9331" s="6"/>
    </row>
    <row r="9332" spans="1:4" x14ac:dyDescent="0.25">
      <c r="A9332" s="3">
        <v>31827</v>
      </c>
      <c r="B9332" s="1">
        <v>285.57</v>
      </c>
      <c r="C9332" s="6">
        <f t="shared" si="147"/>
        <v>5.2540325907836816E-4</v>
      </c>
      <c r="D9332" s="6"/>
    </row>
    <row r="9333" spans="1:4" x14ac:dyDescent="0.25">
      <c r="A9333" s="3">
        <v>31828</v>
      </c>
      <c r="B9333" s="1">
        <v>285.48</v>
      </c>
      <c r="C9333" s="6">
        <f t="shared" si="147"/>
        <v>-3.1520882845689015E-4</v>
      </c>
      <c r="D9333" s="6"/>
    </row>
    <row r="9334" spans="1:4" x14ac:dyDescent="0.25">
      <c r="A9334" s="3">
        <v>31831</v>
      </c>
      <c r="B9334" s="1">
        <v>282.38</v>
      </c>
      <c r="C9334" s="6">
        <f t="shared" si="147"/>
        <v>-1.091829252148771E-2</v>
      </c>
      <c r="D9334" s="6"/>
    </row>
    <row r="9335" spans="1:4" x14ac:dyDescent="0.25">
      <c r="A9335" s="3">
        <v>31832</v>
      </c>
      <c r="B9335" s="1">
        <v>282.88</v>
      </c>
      <c r="C9335" s="6">
        <f t="shared" si="147"/>
        <v>1.7690978678996539E-3</v>
      </c>
      <c r="D9335" s="6"/>
    </row>
    <row r="9336" spans="1:4" x14ac:dyDescent="0.25">
      <c r="A9336" s="3">
        <v>31833</v>
      </c>
      <c r="B9336" s="1">
        <v>284</v>
      </c>
      <c r="C9336" s="6">
        <f t="shared" si="147"/>
        <v>3.9514587119274117E-3</v>
      </c>
      <c r="D9336" s="6"/>
    </row>
    <row r="9337" spans="1:4" x14ac:dyDescent="0.25">
      <c r="A9337" s="3">
        <v>31834</v>
      </c>
      <c r="B9337" s="1">
        <v>282.95999999999998</v>
      </c>
      <c r="C9337" s="6">
        <f t="shared" si="147"/>
        <v>-3.668693263980879E-3</v>
      </c>
      <c r="D9337" s="6"/>
    </row>
    <row r="9338" spans="1:4" x14ac:dyDescent="0.25">
      <c r="A9338" s="3">
        <v>31835</v>
      </c>
      <c r="B9338" s="1">
        <v>284.2</v>
      </c>
      <c r="C9338" s="6">
        <f t="shared" si="147"/>
        <v>4.3726707657751511E-3</v>
      </c>
      <c r="D9338" s="6"/>
    </row>
    <row r="9339" spans="1:4" x14ac:dyDescent="0.25">
      <c r="A9339" s="3">
        <v>31838</v>
      </c>
      <c r="B9339" s="1">
        <v>283</v>
      </c>
      <c r="C9339" s="6">
        <f t="shared" si="147"/>
        <v>-4.2313180197625852E-3</v>
      </c>
      <c r="D9339" s="6"/>
    </row>
    <row r="9340" spans="1:4" x14ac:dyDescent="0.25">
      <c r="A9340" s="3">
        <v>31839</v>
      </c>
      <c r="B9340" s="1">
        <v>284.12</v>
      </c>
      <c r="C9340" s="6">
        <f t="shared" si="147"/>
        <v>3.9497864863716368E-3</v>
      </c>
      <c r="D9340" s="6"/>
    </row>
    <row r="9341" spans="1:4" x14ac:dyDescent="0.25">
      <c r="A9341" s="3">
        <v>31840</v>
      </c>
      <c r="B9341" s="1">
        <v>288.62</v>
      </c>
      <c r="C9341" s="6">
        <f t="shared" si="147"/>
        <v>1.5714259878322541E-2</v>
      </c>
      <c r="D9341" s="6"/>
    </row>
    <row r="9342" spans="1:4" x14ac:dyDescent="0.25">
      <c r="A9342" s="3">
        <v>31841</v>
      </c>
      <c r="B9342" s="1">
        <v>290.52</v>
      </c>
      <c r="C9342" s="6">
        <f t="shared" si="147"/>
        <v>6.56147673003569E-3</v>
      </c>
      <c r="D9342" s="6"/>
    </row>
    <row r="9343" spans="1:4" x14ac:dyDescent="0.25">
      <c r="A9343" s="3">
        <v>31842</v>
      </c>
      <c r="B9343" s="1">
        <v>290.66000000000003</v>
      </c>
      <c r="C9343" s="6">
        <f t="shared" si="147"/>
        <v>4.8177846005714872E-4</v>
      </c>
      <c r="D9343" s="6"/>
    </row>
    <row r="9344" spans="1:4" x14ac:dyDescent="0.25">
      <c r="A9344" s="3">
        <v>31845</v>
      </c>
      <c r="B9344" s="1">
        <v>288.3</v>
      </c>
      <c r="C9344" s="6">
        <f t="shared" si="147"/>
        <v>-8.152594553667911E-3</v>
      </c>
      <c r="D9344" s="6"/>
    </row>
    <row r="9345" spans="1:4" x14ac:dyDescent="0.25">
      <c r="A9345" s="3">
        <v>31846</v>
      </c>
      <c r="B9345" s="1">
        <v>290.86</v>
      </c>
      <c r="C9345" s="6">
        <f t="shared" si="147"/>
        <v>8.840447105207587E-3</v>
      </c>
      <c r="D9345" s="6"/>
    </row>
    <row r="9346" spans="1:4" x14ac:dyDescent="0.25">
      <c r="A9346" s="3">
        <v>31847</v>
      </c>
      <c r="B9346" s="1">
        <v>290.31</v>
      </c>
      <c r="C9346" s="6">
        <f t="shared" si="147"/>
        <v>-1.8927341886032698E-3</v>
      </c>
      <c r="D9346" s="6"/>
    </row>
    <row r="9347" spans="1:4" x14ac:dyDescent="0.25">
      <c r="A9347" s="3">
        <v>31848</v>
      </c>
      <c r="B9347" s="1">
        <v>291.22000000000003</v>
      </c>
      <c r="C9347" s="6">
        <f t="shared" si="147"/>
        <v>3.1296777217977548E-3</v>
      </c>
      <c r="D9347" s="6"/>
    </row>
    <row r="9348" spans="1:4" x14ac:dyDescent="0.25">
      <c r="A9348" s="3">
        <v>31849</v>
      </c>
      <c r="B9348" s="1">
        <v>289.89</v>
      </c>
      <c r="C9348" s="6">
        <f t="shared" ref="C9348:C9411" si="148">LN(B9348/B9347)</f>
        <v>-4.5774546034317949E-3</v>
      </c>
      <c r="D9348" s="6"/>
    </row>
    <row r="9349" spans="1:4" x14ac:dyDescent="0.25">
      <c r="A9349" s="3">
        <v>31852</v>
      </c>
      <c r="B9349" s="1">
        <v>288.23</v>
      </c>
      <c r="C9349" s="6">
        <f t="shared" si="148"/>
        <v>-5.7427681524453399E-3</v>
      </c>
      <c r="D9349" s="6"/>
    </row>
    <row r="9350" spans="1:4" x14ac:dyDescent="0.25">
      <c r="A9350" s="3">
        <v>31853</v>
      </c>
      <c r="B9350" s="1">
        <v>292.47000000000003</v>
      </c>
      <c r="C9350" s="6">
        <f t="shared" si="148"/>
        <v>1.4603324782408623E-2</v>
      </c>
      <c r="D9350" s="6"/>
    </row>
    <row r="9351" spans="1:4" x14ac:dyDescent="0.25">
      <c r="A9351" s="3">
        <v>31854</v>
      </c>
      <c r="B9351" s="1">
        <v>292.77999999999997</v>
      </c>
      <c r="C9351" s="6">
        <f t="shared" si="148"/>
        <v>1.0593764339756498E-3</v>
      </c>
      <c r="D9351" s="6"/>
    </row>
    <row r="9352" spans="1:4" x14ac:dyDescent="0.25">
      <c r="A9352" s="3">
        <v>31855</v>
      </c>
      <c r="B9352" s="1">
        <v>294.08</v>
      </c>
      <c r="C9352" s="6">
        <f t="shared" si="148"/>
        <v>4.4303654240565853E-3</v>
      </c>
      <c r="D9352" s="6"/>
    </row>
    <row r="9353" spans="1:4" x14ac:dyDescent="0.25">
      <c r="A9353" s="3">
        <v>31856</v>
      </c>
      <c r="B9353" s="1">
        <v>298.17</v>
      </c>
      <c r="C9353" s="6">
        <f t="shared" si="148"/>
        <v>1.3811954480701714E-2</v>
      </c>
      <c r="D9353" s="6"/>
    </row>
    <row r="9354" spans="1:4" x14ac:dyDescent="0.25">
      <c r="A9354" s="3">
        <v>31859</v>
      </c>
      <c r="B9354" s="1">
        <v>301.16000000000003</v>
      </c>
      <c r="C9354" s="6">
        <f t="shared" si="148"/>
        <v>9.9778913338977281E-3</v>
      </c>
      <c r="D9354" s="6"/>
    </row>
    <row r="9355" spans="1:4" x14ac:dyDescent="0.25">
      <c r="A9355" s="3">
        <v>31860</v>
      </c>
      <c r="B9355" s="1">
        <v>301.64</v>
      </c>
      <c r="C9355" s="6">
        <f t="shared" si="148"/>
        <v>1.5925683525246726E-3</v>
      </c>
      <c r="D9355" s="6"/>
    </row>
    <row r="9356" spans="1:4" x14ac:dyDescent="0.25">
      <c r="A9356" s="3">
        <v>31861</v>
      </c>
      <c r="B9356" s="1">
        <v>300.38</v>
      </c>
      <c r="C9356" s="6">
        <f t="shared" si="148"/>
        <v>-4.1859135570114919E-3</v>
      </c>
      <c r="D9356" s="6"/>
    </row>
    <row r="9357" spans="1:4" x14ac:dyDescent="0.25">
      <c r="A9357" s="3">
        <v>31862</v>
      </c>
      <c r="B9357" s="1">
        <v>300.93</v>
      </c>
      <c r="C9357" s="6">
        <f t="shared" si="148"/>
        <v>1.8293397860688928E-3</v>
      </c>
      <c r="D9357" s="6"/>
    </row>
    <row r="9358" spans="1:4" x14ac:dyDescent="0.25">
      <c r="A9358" s="3">
        <v>31863</v>
      </c>
      <c r="B9358" s="1">
        <v>296.13</v>
      </c>
      <c r="C9358" s="6">
        <f t="shared" si="148"/>
        <v>-1.607913246559721E-2</v>
      </c>
      <c r="D9358" s="6"/>
    </row>
    <row r="9359" spans="1:4" x14ac:dyDescent="0.25">
      <c r="A9359" s="3">
        <v>31866</v>
      </c>
      <c r="B9359" s="1">
        <v>289.2</v>
      </c>
      <c r="C9359" s="6">
        <f t="shared" si="148"/>
        <v>-2.3680056813296674E-2</v>
      </c>
      <c r="D9359" s="6"/>
    </row>
    <row r="9360" spans="1:4" x14ac:dyDescent="0.25">
      <c r="A9360" s="3">
        <v>31867</v>
      </c>
      <c r="B9360" s="1">
        <v>291.7</v>
      </c>
      <c r="C9360" s="6">
        <f t="shared" si="148"/>
        <v>8.6073865890660822E-3</v>
      </c>
      <c r="D9360" s="6"/>
    </row>
    <row r="9361" spans="1:4" x14ac:dyDescent="0.25">
      <c r="A9361" s="3">
        <v>31868</v>
      </c>
      <c r="B9361" s="1">
        <v>292.38</v>
      </c>
      <c r="C9361" s="6">
        <f t="shared" si="148"/>
        <v>2.328449209794017E-3</v>
      </c>
      <c r="D9361" s="6"/>
    </row>
    <row r="9362" spans="1:4" x14ac:dyDescent="0.25">
      <c r="A9362" s="3">
        <v>31869</v>
      </c>
      <c r="B9362" s="1">
        <v>293.63</v>
      </c>
      <c r="C9362" s="6">
        <f t="shared" si="148"/>
        <v>4.2661452733991582E-3</v>
      </c>
      <c r="D9362" s="6"/>
    </row>
    <row r="9363" spans="1:4" x14ac:dyDescent="0.25">
      <c r="A9363" s="3">
        <v>31870</v>
      </c>
      <c r="B9363" s="1">
        <v>300.41000000000003</v>
      </c>
      <c r="C9363" s="6">
        <f t="shared" si="148"/>
        <v>2.2827736927115514E-2</v>
      </c>
      <c r="D9363" s="6"/>
    </row>
    <row r="9364" spans="1:4" x14ac:dyDescent="0.25">
      <c r="A9364" s="3">
        <v>31873</v>
      </c>
      <c r="B9364" s="1">
        <v>301.95</v>
      </c>
      <c r="C9364" s="6">
        <f t="shared" si="148"/>
        <v>5.1132324699257759E-3</v>
      </c>
      <c r="D9364" s="6"/>
    </row>
    <row r="9365" spans="1:4" x14ac:dyDescent="0.25">
      <c r="A9365" s="3">
        <v>31874</v>
      </c>
      <c r="B9365" s="1">
        <v>296.69</v>
      </c>
      <c r="C9365" s="6">
        <f t="shared" si="148"/>
        <v>-1.7573618103322666E-2</v>
      </c>
      <c r="D9365" s="6"/>
    </row>
    <row r="9366" spans="1:4" x14ac:dyDescent="0.25">
      <c r="A9366" s="3">
        <v>31875</v>
      </c>
      <c r="B9366" s="1">
        <v>297.26</v>
      </c>
      <c r="C9366" s="6">
        <f t="shared" si="148"/>
        <v>1.9193540701613048E-3</v>
      </c>
      <c r="D9366" s="6"/>
    </row>
    <row r="9367" spans="1:4" x14ac:dyDescent="0.25">
      <c r="A9367" s="3">
        <v>31876</v>
      </c>
      <c r="B9367" s="1">
        <v>292.86</v>
      </c>
      <c r="C9367" s="6">
        <f t="shared" si="148"/>
        <v>-1.4912497593637658E-2</v>
      </c>
      <c r="D9367" s="6"/>
    </row>
    <row r="9368" spans="1:4" x14ac:dyDescent="0.25">
      <c r="A9368" s="3">
        <v>31877</v>
      </c>
      <c r="B9368" s="1">
        <v>292.49</v>
      </c>
      <c r="C9368" s="6">
        <f t="shared" si="148"/>
        <v>-1.2642010738121269E-3</v>
      </c>
      <c r="D9368" s="6"/>
    </row>
    <row r="9369" spans="1:4" x14ac:dyDescent="0.25">
      <c r="A9369" s="3">
        <v>31880</v>
      </c>
      <c r="B9369" s="1">
        <v>285.62</v>
      </c>
      <c r="C9369" s="6">
        <f t="shared" si="148"/>
        <v>-2.3768222028511928E-2</v>
      </c>
      <c r="D9369" s="6"/>
    </row>
    <row r="9370" spans="1:4" x14ac:dyDescent="0.25">
      <c r="A9370" s="3">
        <v>31881</v>
      </c>
      <c r="B9370" s="1">
        <v>279.16000000000003</v>
      </c>
      <c r="C9370" s="6">
        <f t="shared" si="148"/>
        <v>-2.2877161875836143E-2</v>
      </c>
      <c r="D9370" s="6"/>
    </row>
    <row r="9371" spans="1:4" x14ac:dyDescent="0.25">
      <c r="A9371" s="3">
        <v>31882</v>
      </c>
      <c r="B9371" s="1">
        <v>284.44</v>
      </c>
      <c r="C9371" s="6">
        <f t="shared" si="148"/>
        <v>1.8737240866366307E-2</v>
      </c>
      <c r="D9371" s="6"/>
    </row>
    <row r="9372" spans="1:4" x14ac:dyDescent="0.25">
      <c r="A9372" s="3">
        <v>31883</v>
      </c>
      <c r="B9372" s="1">
        <v>286.91000000000003</v>
      </c>
      <c r="C9372" s="6">
        <f t="shared" si="148"/>
        <v>8.6462427148646277E-3</v>
      </c>
      <c r="D9372" s="6"/>
    </row>
    <row r="9373" spans="1:4" x14ac:dyDescent="0.25">
      <c r="A9373" s="3">
        <v>31887</v>
      </c>
      <c r="B9373" s="1">
        <v>286.08999999999997</v>
      </c>
      <c r="C9373" s="6">
        <f t="shared" si="148"/>
        <v>-2.862131098682749E-3</v>
      </c>
      <c r="D9373" s="6"/>
    </row>
    <row r="9374" spans="1:4" x14ac:dyDescent="0.25">
      <c r="A9374" s="3">
        <v>31888</v>
      </c>
      <c r="B9374" s="1">
        <v>293.07</v>
      </c>
      <c r="C9374" s="6">
        <f t="shared" si="148"/>
        <v>2.4105041701461702E-2</v>
      </c>
      <c r="D9374" s="6"/>
    </row>
    <row r="9375" spans="1:4" x14ac:dyDescent="0.25">
      <c r="A9375" s="3">
        <v>31889</v>
      </c>
      <c r="B9375" s="1">
        <v>287.19</v>
      </c>
      <c r="C9375" s="6">
        <f t="shared" si="148"/>
        <v>-2.0267470706589318E-2</v>
      </c>
      <c r="D9375" s="6"/>
    </row>
    <row r="9376" spans="1:4" x14ac:dyDescent="0.25">
      <c r="A9376" s="3">
        <v>31890</v>
      </c>
      <c r="B9376" s="1">
        <v>286.82</v>
      </c>
      <c r="C9376" s="6">
        <f t="shared" si="148"/>
        <v>-1.2891763253053165E-3</v>
      </c>
      <c r="D9376" s="6"/>
    </row>
    <row r="9377" spans="1:4" x14ac:dyDescent="0.25">
      <c r="A9377" s="3">
        <v>31891</v>
      </c>
      <c r="B9377" s="1">
        <v>281.52</v>
      </c>
      <c r="C9377" s="6">
        <f t="shared" si="148"/>
        <v>-1.8651348287736551E-2</v>
      </c>
      <c r="D9377" s="6"/>
    </row>
    <row r="9378" spans="1:4" x14ac:dyDescent="0.25">
      <c r="A9378" s="3">
        <v>31894</v>
      </c>
      <c r="B9378" s="1">
        <v>281.83</v>
      </c>
      <c r="C9378" s="6">
        <f t="shared" si="148"/>
        <v>1.100559266140565E-3</v>
      </c>
      <c r="D9378" s="6"/>
    </row>
    <row r="9379" spans="1:4" x14ac:dyDescent="0.25">
      <c r="A9379" s="3">
        <v>31895</v>
      </c>
      <c r="B9379" s="1">
        <v>282.51</v>
      </c>
      <c r="C9379" s="6">
        <f t="shared" si="148"/>
        <v>2.4098959106113359E-3</v>
      </c>
      <c r="D9379" s="6"/>
    </row>
    <row r="9380" spans="1:4" x14ac:dyDescent="0.25">
      <c r="A9380" s="3">
        <v>31896</v>
      </c>
      <c r="B9380" s="1">
        <v>284.57</v>
      </c>
      <c r="C9380" s="6">
        <f t="shared" si="148"/>
        <v>7.2653208062267221E-3</v>
      </c>
      <c r="D9380" s="6"/>
    </row>
    <row r="9381" spans="1:4" x14ac:dyDescent="0.25">
      <c r="A9381" s="3">
        <v>31897</v>
      </c>
      <c r="B9381" s="1">
        <v>288.36</v>
      </c>
      <c r="C9381" s="6">
        <f t="shared" si="148"/>
        <v>1.3230430540069543E-2</v>
      </c>
      <c r="D9381" s="6"/>
    </row>
    <row r="9382" spans="1:4" x14ac:dyDescent="0.25">
      <c r="A9382" s="3">
        <v>31898</v>
      </c>
      <c r="B9382" s="1">
        <v>288.02999999999997</v>
      </c>
      <c r="C9382" s="6">
        <f t="shared" si="148"/>
        <v>-1.1450581587358821E-3</v>
      </c>
      <c r="D9382" s="6"/>
    </row>
    <row r="9383" spans="1:4" x14ac:dyDescent="0.25">
      <c r="A9383" s="3">
        <v>31901</v>
      </c>
      <c r="B9383" s="1">
        <v>289.36</v>
      </c>
      <c r="C9383" s="6">
        <f t="shared" si="148"/>
        <v>4.6069462662006533E-3</v>
      </c>
      <c r="D9383" s="6"/>
    </row>
    <row r="9384" spans="1:4" x14ac:dyDescent="0.25">
      <c r="A9384" s="3">
        <v>31902</v>
      </c>
      <c r="B9384" s="1">
        <v>295.33999999999997</v>
      </c>
      <c r="C9384" s="6">
        <f t="shared" si="148"/>
        <v>2.0455647401785206E-2</v>
      </c>
      <c r="D9384" s="6"/>
    </row>
    <row r="9385" spans="1:4" x14ac:dyDescent="0.25">
      <c r="A9385" s="3">
        <v>31903</v>
      </c>
      <c r="B9385" s="1">
        <v>295.47000000000003</v>
      </c>
      <c r="C9385" s="6">
        <f t="shared" si="148"/>
        <v>4.4007380409294048E-4</v>
      </c>
      <c r="D9385" s="6"/>
    </row>
    <row r="9386" spans="1:4" x14ac:dyDescent="0.25">
      <c r="A9386" s="3">
        <v>31904</v>
      </c>
      <c r="B9386" s="1">
        <v>294.70999999999998</v>
      </c>
      <c r="C9386" s="6">
        <f t="shared" si="148"/>
        <v>-2.5754868687464967E-3</v>
      </c>
      <c r="D9386" s="6"/>
    </row>
    <row r="9387" spans="1:4" x14ac:dyDescent="0.25">
      <c r="A9387" s="3">
        <v>31905</v>
      </c>
      <c r="B9387" s="1">
        <v>293.37</v>
      </c>
      <c r="C9387" s="6">
        <f t="shared" si="148"/>
        <v>-4.5572109886808532E-3</v>
      </c>
      <c r="D9387" s="6"/>
    </row>
    <row r="9388" spans="1:4" x14ac:dyDescent="0.25">
      <c r="A9388" s="3">
        <v>31908</v>
      </c>
      <c r="B9388" s="1">
        <v>291.57</v>
      </c>
      <c r="C9388" s="6">
        <f t="shared" si="148"/>
        <v>-6.1544968088046116E-3</v>
      </c>
      <c r="D9388" s="6"/>
    </row>
    <row r="9389" spans="1:4" x14ac:dyDescent="0.25">
      <c r="A9389" s="3">
        <v>31909</v>
      </c>
      <c r="B9389" s="1">
        <v>293.3</v>
      </c>
      <c r="C9389" s="6">
        <f t="shared" si="148"/>
        <v>5.9158617999164938E-3</v>
      </c>
      <c r="D9389" s="6"/>
    </row>
    <row r="9390" spans="1:4" x14ac:dyDescent="0.25">
      <c r="A9390" s="3">
        <v>31910</v>
      </c>
      <c r="B9390" s="1">
        <v>293.98</v>
      </c>
      <c r="C9390" s="6">
        <f t="shared" si="148"/>
        <v>2.3157618304363832E-3</v>
      </c>
      <c r="D9390" s="6"/>
    </row>
    <row r="9391" spans="1:4" x14ac:dyDescent="0.25">
      <c r="A9391" s="3">
        <v>31911</v>
      </c>
      <c r="B9391" s="1">
        <v>294.24</v>
      </c>
      <c r="C9391" s="6">
        <f t="shared" si="148"/>
        <v>8.8402304216929903E-4</v>
      </c>
      <c r="D9391" s="6"/>
    </row>
    <row r="9392" spans="1:4" x14ac:dyDescent="0.25">
      <c r="A9392" s="3">
        <v>31912</v>
      </c>
      <c r="B9392" s="1">
        <v>287.43</v>
      </c>
      <c r="C9392" s="6">
        <f t="shared" si="148"/>
        <v>-2.3416408525119257E-2</v>
      </c>
      <c r="D9392" s="6"/>
    </row>
    <row r="9393" spans="1:4" x14ac:dyDescent="0.25">
      <c r="A9393" s="3">
        <v>31915</v>
      </c>
      <c r="B9393" s="1">
        <v>286.64999999999998</v>
      </c>
      <c r="C9393" s="6">
        <f t="shared" si="148"/>
        <v>-2.7173929765000266E-3</v>
      </c>
      <c r="D9393" s="6"/>
    </row>
    <row r="9394" spans="1:4" x14ac:dyDescent="0.25">
      <c r="A9394" s="3">
        <v>31916</v>
      </c>
      <c r="B9394" s="1">
        <v>279.62</v>
      </c>
      <c r="C9394" s="6">
        <f t="shared" si="148"/>
        <v>-2.4830420794713128E-2</v>
      </c>
      <c r="D9394" s="6"/>
    </row>
    <row r="9395" spans="1:4" x14ac:dyDescent="0.25">
      <c r="A9395" s="3">
        <v>31917</v>
      </c>
      <c r="B9395" s="1">
        <v>278.20999999999998</v>
      </c>
      <c r="C9395" s="6">
        <f t="shared" si="148"/>
        <v>-5.0553143533069922E-3</v>
      </c>
      <c r="D9395" s="6"/>
    </row>
    <row r="9396" spans="1:4" x14ac:dyDescent="0.25">
      <c r="A9396" s="3">
        <v>31918</v>
      </c>
      <c r="B9396" s="1">
        <v>280.17</v>
      </c>
      <c r="C9396" s="6">
        <f t="shared" si="148"/>
        <v>7.0203375833646098E-3</v>
      </c>
      <c r="D9396" s="6"/>
    </row>
    <row r="9397" spans="1:4" x14ac:dyDescent="0.25">
      <c r="A9397" s="3">
        <v>31919</v>
      </c>
      <c r="B9397" s="1">
        <v>282.16000000000003</v>
      </c>
      <c r="C9397" s="6">
        <f t="shared" si="148"/>
        <v>7.0777241380603744E-3</v>
      </c>
      <c r="D9397" s="6"/>
    </row>
    <row r="9398" spans="1:4" x14ac:dyDescent="0.25">
      <c r="A9398" s="3">
        <v>31923</v>
      </c>
      <c r="B9398" s="1">
        <v>289.11</v>
      </c>
      <c r="C9398" s="6">
        <f t="shared" si="148"/>
        <v>2.4332952603509216E-2</v>
      </c>
      <c r="D9398" s="6"/>
    </row>
    <row r="9399" spans="1:4" x14ac:dyDescent="0.25">
      <c r="A9399" s="3">
        <v>31924</v>
      </c>
      <c r="B9399" s="1">
        <v>288.73</v>
      </c>
      <c r="C9399" s="6">
        <f t="shared" si="148"/>
        <v>-1.3152431634329183E-3</v>
      </c>
      <c r="D9399" s="6"/>
    </row>
    <row r="9400" spans="1:4" x14ac:dyDescent="0.25">
      <c r="A9400" s="3">
        <v>31925</v>
      </c>
      <c r="B9400" s="1">
        <v>290.76</v>
      </c>
      <c r="C9400" s="6">
        <f t="shared" si="148"/>
        <v>7.0061892485617566E-3</v>
      </c>
      <c r="D9400" s="6"/>
    </row>
    <row r="9401" spans="1:4" x14ac:dyDescent="0.25">
      <c r="A9401" s="3">
        <v>31926</v>
      </c>
      <c r="B9401" s="1">
        <v>290.10000000000002</v>
      </c>
      <c r="C9401" s="6">
        <f t="shared" si="148"/>
        <v>-2.272493489076214E-3</v>
      </c>
      <c r="D9401" s="6"/>
    </row>
    <row r="9402" spans="1:4" x14ac:dyDescent="0.25">
      <c r="A9402" s="3">
        <v>31929</v>
      </c>
      <c r="B9402" s="1">
        <v>289.83</v>
      </c>
      <c r="C9402" s="6">
        <f t="shared" si="148"/>
        <v>-9.3114692983055662E-4</v>
      </c>
      <c r="D9402" s="6"/>
    </row>
    <row r="9403" spans="1:4" x14ac:dyDescent="0.25">
      <c r="A9403" s="3">
        <v>31930</v>
      </c>
      <c r="B9403" s="1">
        <v>288.45999999999998</v>
      </c>
      <c r="C9403" s="6">
        <f t="shared" si="148"/>
        <v>-4.738116042163793E-3</v>
      </c>
      <c r="D9403" s="6"/>
    </row>
    <row r="9404" spans="1:4" x14ac:dyDescent="0.25">
      <c r="A9404" s="3">
        <v>31931</v>
      </c>
      <c r="B9404" s="1">
        <v>293.47000000000003</v>
      </c>
      <c r="C9404" s="6">
        <f t="shared" si="148"/>
        <v>1.7218991237747228E-2</v>
      </c>
      <c r="D9404" s="6"/>
    </row>
    <row r="9405" spans="1:4" x14ac:dyDescent="0.25">
      <c r="A9405" s="3">
        <v>31932</v>
      </c>
      <c r="B9405" s="1">
        <v>295.08999999999997</v>
      </c>
      <c r="C9405" s="6">
        <f t="shared" si="148"/>
        <v>5.5049751635834789E-3</v>
      </c>
      <c r="D9405" s="6"/>
    </row>
    <row r="9406" spans="1:4" x14ac:dyDescent="0.25">
      <c r="A9406" s="3">
        <v>31933</v>
      </c>
      <c r="B9406" s="1">
        <v>293.45</v>
      </c>
      <c r="C9406" s="6">
        <f t="shared" si="148"/>
        <v>-5.5731275523511611E-3</v>
      </c>
      <c r="D9406" s="6"/>
    </row>
    <row r="9407" spans="1:4" x14ac:dyDescent="0.25">
      <c r="A9407" s="3">
        <v>31936</v>
      </c>
      <c r="B9407" s="1">
        <v>296.72000000000003</v>
      </c>
      <c r="C9407" s="6">
        <f t="shared" si="148"/>
        <v>1.1081666176991953E-2</v>
      </c>
      <c r="D9407" s="6"/>
    </row>
    <row r="9408" spans="1:4" x14ac:dyDescent="0.25">
      <c r="A9408" s="3">
        <v>31937</v>
      </c>
      <c r="B9408" s="1">
        <v>297.27999999999997</v>
      </c>
      <c r="C9408" s="6">
        <f t="shared" si="148"/>
        <v>1.8855224441380737E-3</v>
      </c>
      <c r="D9408" s="6"/>
    </row>
    <row r="9409" spans="1:4" x14ac:dyDescent="0.25">
      <c r="A9409" s="3">
        <v>31938</v>
      </c>
      <c r="B9409" s="1">
        <v>297.47000000000003</v>
      </c>
      <c r="C9409" s="6">
        <f t="shared" si="148"/>
        <v>6.3892393934803133E-4</v>
      </c>
      <c r="D9409" s="6"/>
    </row>
    <row r="9410" spans="1:4" x14ac:dyDescent="0.25">
      <c r="A9410" s="3">
        <v>31939</v>
      </c>
      <c r="B9410" s="1">
        <v>298.73</v>
      </c>
      <c r="C9410" s="6">
        <f t="shared" si="148"/>
        <v>4.2267758332471149E-3</v>
      </c>
      <c r="D9410" s="6"/>
    </row>
    <row r="9411" spans="1:4" x14ac:dyDescent="0.25">
      <c r="A9411" s="3">
        <v>31940</v>
      </c>
      <c r="B9411" s="1">
        <v>301.62</v>
      </c>
      <c r="C9411" s="6">
        <f t="shared" si="148"/>
        <v>9.627791534470069E-3</v>
      </c>
      <c r="D9411" s="6"/>
    </row>
    <row r="9412" spans="1:4" x14ac:dyDescent="0.25">
      <c r="A9412" s="3">
        <v>31943</v>
      </c>
      <c r="B9412" s="1">
        <v>303.14</v>
      </c>
      <c r="C9412" s="6">
        <f t="shared" ref="C9412:C9475" si="149">LN(B9412/B9411)</f>
        <v>5.0267980709719261E-3</v>
      </c>
      <c r="D9412" s="6"/>
    </row>
    <row r="9413" spans="1:4" x14ac:dyDescent="0.25">
      <c r="A9413" s="3">
        <v>31944</v>
      </c>
      <c r="B9413" s="1">
        <v>304.76</v>
      </c>
      <c r="C9413" s="6">
        <f t="shared" si="149"/>
        <v>5.3298366012980106E-3</v>
      </c>
      <c r="D9413" s="6"/>
    </row>
    <row r="9414" spans="1:4" x14ac:dyDescent="0.25">
      <c r="A9414" s="3">
        <v>31945</v>
      </c>
      <c r="B9414" s="1">
        <v>304.81</v>
      </c>
      <c r="C9414" s="6">
        <f t="shared" si="149"/>
        <v>1.6405006844865571E-4</v>
      </c>
      <c r="D9414" s="6"/>
    </row>
    <row r="9415" spans="1:4" x14ac:dyDescent="0.25">
      <c r="A9415" s="3">
        <v>31946</v>
      </c>
      <c r="B9415" s="1">
        <v>305.69</v>
      </c>
      <c r="C9415" s="6">
        <f t="shared" si="149"/>
        <v>2.8828848795253914E-3</v>
      </c>
      <c r="D9415" s="6"/>
    </row>
    <row r="9416" spans="1:4" x14ac:dyDescent="0.25">
      <c r="A9416" s="3">
        <v>31947</v>
      </c>
      <c r="B9416" s="1">
        <v>306.97000000000003</v>
      </c>
      <c r="C9416" s="6">
        <f t="shared" si="149"/>
        <v>4.1785063898099389E-3</v>
      </c>
      <c r="D9416" s="6"/>
    </row>
    <row r="9417" spans="1:4" x14ac:dyDescent="0.25">
      <c r="A9417" s="3">
        <v>31950</v>
      </c>
      <c r="B9417" s="1">
        <v>309.64999999999998</v>
      </c>
      <c r="C9417" s="6">
        <f t="shared" si="149"/>
        <v>8.6926044414770819E-3</v>
      </c>
      <c r="D9417" s="6"/>
    </row>
    <row r="9418" spans="1:4" x14ac:dyDescent="0.25">
      <c r="A9418" s="3">
        <v>31951</v>
      </c>
      <c r="B9418" s="1">
        <v>308.43</v>
      </c>
      <c r="C9418" s="6">
        <f t="shared" si="149"/>
        <v>-3.9477141613329806E-3</v>
      </c>
      <c r="D9418" s="6"/>
    </row>
    <row r="9419" spans="1:4" x14ac:dyDescent="0.25">
      <c r="A9419" s="3">
        <v>31952</v>
      </c>
      <c r="B9419" s="1">
        <v>306.86</v>
      </c>
      <c r="C9419" s="6">
        <f t="shared" si="149"/>
        <v>-5.1032957056771954E-3</v>
      </c>
      <c r="D9419" s="6"/>
    </row>
    <row r="9420" spans="1:4" x14ac:dyDescent="0.25">
      <c r="A9420" s="3">
        <v>31953</v>
      </c>
      <c r="B9420" s="1">
        <v>308.95999999999998</v>
      </c>
      <c r="C9420" s="6">
        <f t="shared" si="149"/>
        <v>6.8202011631445705E-3</v>
      </c>
      <c r="D9420" s="6"/>
    </row>
    <row r="9421" spans="1:4" x14ac:dyDescent="0.25">
      <c r="A9421" s="3">
        <v>31954</v>
      </c>
      <c r="B9421" s="1">
        <v>307.16000000000003</v>
      </c>
      <c r="C9421" s="6">
        <f t="shared" si="149"/>
        <v>-5.8430342178613509E-3</v>
      </c>
      <c r="D9421" s="6"/>
    </row>
    <row r="9422" spans="1:4" x14ac:dyDescent="0.25">
      <c r="A9422" s="3">
        <v>31957</v>
      </c>
      <c r="B9422" s="1">
        <v>307.89999999999998</v>
      </c>
      <c r="C9422" s="6">
        <f t="shared" si="149"/>
        <v>2.4062704681117519E-3</v>
      </c>
      <c r="D9422" s="6"/>
    </row>
    <row r="9423" spans="1:4" x14ac:dyDescent="0.25">
      <c r="A9423" s="3">
        <v>31958</v>
      </c>
      <c r="B9423" s="1">
        <v>304</v>
      </c>
      <c r="C9423" s="6">
        <f t="shared" si="149"/>
        <v>-1.2747353524232952E-2</v>
      </c>
      <c r="D9423" s="6"/>
    </row>
    <row r="9424" spans="1:4" x14ac:dyDescent="0.25">
      <c r="A9424" s="3">
        <v>31959</v>
      </c>
      <c r="B9424" s="1">
        <v>302.94</v>
      </c>
      <c r="C9424" s="6">
        <f t="shared" si="149"/>
        <v>-3.4929353073423854E-3</v>
      </c>
      <c r="D9424" s="6"/>
    </row>
    <row r="9425" spans="1:4" x14ac:dyDescent="0.25">
      <c r="A9425" s="3">
        <v>31960</v>
      </c>
      <c r="B9425" s="1">
        <v>305.63</v>
      </c>
      <c r="C9425" s="6">
        <f t="shared" si="149"/>
        <v>8.8404539146356206E-3</v>
      </c>
      <c r="D9425" s="6"/>
    </row>
    <row r="9426" spans="1:4" x14ac:dyDescent="0.25">
      <c r="A9426" s="3">
        <v>31964</v>
      </c>
      <c r="B9426" s="1">
        <v>304.92</v>
      </c>
      <c r="C9426" s="6">
        <f t="shared" si="149"/>
        <v>-2.3257728934417926E-3</v>
      </c>
      <c r="D9426" s="6"/>
    </row>
    <row r="9427" spans="1:4" x14ac:dyDescent="0.25">
      <c r="A9427" s="3">
        <v>31965</v>
      </c>
      <c r="B9427" s="1">
        <v>307.39999999999998</v>
      </c>
      <c r="C9427" s="6">
        <f t="shared" si="149"/>
        <v>8.1003839844222998E-3</v>
      </c>
      <c r="D9427" s="6"/>
    </row>
    <row r="9428" spans="1:4" x14ac:dyDescent="0.25">
      <c r="A9428" s="3">
        <v>31966</v>
      </c>
      <c r="B9428" s="1">
        <v>308.29000000000002</v>
      </c>
      <c r="C9428" s="6">
        <f t="shared" si="149"/>
        <v>2.8910673225325378E-3</v>
      </c>
      <c r="D9428" s="6"/>
    </row>
    <row r="9429" spans="1:4" x14ac:dyDescent="0.25">
      <c r="A9429" s="3">
        <v>31967</v>
      </c>
      <c r="B9429" s="1">
        <v>307.52</v>
      </c>
      <c r="C9429" s="6">
        <f t="shared" si="149"/>
        <v>-2.5007726451002571E-3</v>
      </c>
      <c r="D9429" s="6"/>
    </row>
    <row r="9430" spans="1:4" x14ac:dyDescent="0.25">
      <c r="A9430" s="3">
        <v>31968</v>
      </c>
      <c r="B9430" s="1">
        <v>308.37</v>
      </c>
      <c r="C9430" s="6">
        <f t="shared" si="149"/>
        <v>2.7602349110126198E-3</v>
      </c>
      <c r="D9430" s="6"/>
    </row>
    <row r="9431" spans="1:4" x14ac:dyDescent="0.25">
      <c r="A9431" s="3">
        <v>31971</v>
      </c>
      <c r="B9431" s="1">
        <v>307.63</v>
      </c>
      <c r="C9431" s="6">
        <f t="shared" si="149"/>
        <v>-2.4025985583427762E-3</v>
      </c>
      <c r="D9431" s="6"/>
    </row>
    <row r="9432" spans="1:4" x14ac:dyDescent="0.25">
      <c r="A9432" s="3">
        <v>31972</v>
      </c>
      <c r="B9432" s="1">
        <v>310.68</v>
      </c>
      <c r="C9432" s="6">
        <f t="shared" si="149"/>
        <v>9.8656814168490876E-3</v>
      </c>
      <c r="D9432" s="6"/>
    </row>
    <row r="9433" spans="1:4" x14ac:dyDescent="0.25">
      <c r="A9433" s="3">
        <v>31973</v>
      </c>
      <c r="B9433" s="1">
        <v>310.42</v>
      </c>
      <c r="C9433" s="6">
        <f t="shared" si="149"/>
        <v>-8.3722432840805652E-4</v>
      </c>
      <c r="D9433" s="6"/>
    </row>
    <row r="9434" spans="1:4" x14ac:dyDescent="0.25">
      <c r="A9434" s="3">
        <v>31974</v>
      </c>
      <c r="B9434" s="1">
        <v>312.7</v>
      </c>
      <c r="C9434" s="6">
        <f t="shared" si="149"/>
        <v>7.3180452407570901E-3</v>
      </c>
      <c r="D9434" s="6"/>
    </row>
    <row r="9435" spans="1:4" x14ac:dyDescent="0.25">
      <c r="A9435" s="3">
        <v>31975</v>
      </c>
      <c r="B9435" s="1">
        <v>314.58999999999997</v>
      </c>
      <c r="C9435" s="6">
        <f t="shared" si="149"/>
        <v>6.0259392597608579E-3</v>
      </c>
      <c r="D9435" s="6"/>
    </row>
    <row r="9436" spans="1:4" x14ac:dyDescent="0.25">
      <c r="A9436" s="3">
        <v>31978</v>
      </c>
      <c r="B9436" s="1">
        <v>311.39</v>
      </c>
      <c r="C9436" s="6">
        <f t="shared" si="149"/>
        <v>-1.0224057877186568E-2</v>
      </c>
      <c r="D9436" s="6"/>
    </row>
    <row r="9437" spans="1:4" x14ac:dyDescent="0.25">
      <c r="A9437" s="3">
        <v>31979</v>
      </c>
      <c r="B9437" s="1">
        <v>308.55</v>
      </c>
      <c r="C9437" s="6">
        <f t="shared" si="149"/>
        <v>-9.1622410792940225E-3</v>
      </c>
      <c r="D9437" s="6"/>
    </row>
    <row r="9438" spans="1:4" x14ac:dyDescent="0.25">
      <c r="A9438" s="3">
        <v>31980</v>
      </c>
      <c r="B9438" s="1">
        <v>308.47000000000003</v>
      </c>
      <c r="C9438" s="6">
        <f t="shared" si="149"/>
        <v>-2.5931088278587539E-4</v>
      </c>
      <c r="D9438" s="6"/>
    </row>
    <row r="9439" spans="1:4" x14ac:dyDescent="0.25">
      <c r="A9439" s="3">
        <v>31981</v>
      </c>
      <c r="B9439" s="1">
        <v>307.81</v>
      </c>
      <c r="C9439" s="6">
        <f t="shared" si="149"/>
        <v>-2.1418843782754098E-3</v>
      </c>
      <c r="D9439" s="6"/>
    </row>
    <row r="9440" spans="1:4" x14ac:dyDescent="0.25">
      <c r="A9440" s="3">
        <v>31982</v>
      </c>
      <c r="B9440" s="1">
        <v>309.27</v>
      </c>
      <c r="C9440" s="6">
        <f t="shared" si="149"/>
        <v>4.7319722703884053E-3</v>
      </c>
      <c r="D9440" s="6"/>
    </row>
    <row r="9441" spans="1:4" x14ac:dyDescent="0.25">
      <c r="A9441" s="3">
        <v>31985</v>
      </c>
      <c r="B9441" s="1">
        <v>310.64999999999998</v>
      </c>
      <c r="C9441" s="6">
        <f t="shared" si="149"/>
        <v>4.4521947332997356E-3</v>
      </c>
      <c r="D9441" s="6"/>
    </row>
    <row r="9442" spans="1:4" x14ac:dyDescent="0.25">
      <c r="A9442" s="3">
        <v>31986</v>
      </c>
      <c r="B9442" s="1">
        <v>312.33</v>
      </c>
      <c r="C9442" s="6">
        <f t="shared" si="149"/>
        <v>5.3934446450684933E-3</v>
      </c>
      <c r="D9442" s="6"/>
    </row>
    <row r="9443" spans="1:4" x14ac:dyDescent="0.25">
      <c r="A9443" s="3">
        <v>31987</v>
      </c>
      <c r="B9443" s="1">
        <v>315.64999999999998</v>
      </c>
      <c r="C9443" s="6">
        <f t="shared" si="149"/>
        <v>1.0573683658863478E-2</v>
      </c>
      <c r="D9443" s="6"/>
    </row>
    <row r="9444" spans="1:4" x14ac:dyDescent="0.25">
      <c r="A9444" s="3">
        <v>31988</v>
      </c>
      <c r="B9444" s="1">
        <v>318.05</v>
      </c>
      <c r="C9444" s="6">
        <f t="shared" si="149"/>
        <v>7.5745983111786741E-3</v>
      </c>
      <c r="D9444" s="6"/>
    </row>
    <row r="9445" spans="1:4" x14ac:dyDescent="0.25">
      <c r="A9445" s="3">
        <v>31989</v>
      </c>
      <c r="B9445" s="1">
        <v>318.66000000000003</v>
      </c>
      <c r="C9445" s="6">
        <f t="shared" si="149"/>
        <v>1.916100537549526E-3</v>
      </c>
      <c r="D9445" s="6"/>
    </row>
    <row r="9446" spans="1:4" x14ac:dyDescent="0.25">
      <c r="A9446" s="3">
        <v>31992</v>
      </c>
      <c r="B9446" s="1">
        <v>317.57</v>
      </c>
      <c r="C9446" s="6">
        <f t="shared" si="149"/>
        <v>-3.4264371891485866E-3</v>
      </c>
      <c r="D9446" s="6"/>
    </row>
    <row r="9447" spans="1:4" x14ac:dyDescent="0.25">
      <c r="A9447" s="3">
        <v>31993</v>
      </c>
      <c r="B9447" s="1">
        <v>316.23</v>
      </c>
      <c r="C9447" s="6">
        <f t="shared" si="149"/>
        <v>-4.228469538006709E-3</v>
      </c>
      <c r="D9447" s="6"/>
    </row>
    <row r="9448" spans="1:4" x14ac:dyDescent="0.25">
      <c r="A9448" s="3">
        <v>31994</v>
      </c>
      <c r="B9448" s="1">
        <v>318.45</v>
      </c>
      <c r="C9448" s="6">
        <f t="shared" si="149"/>
        <v>6.9956798821672666E-3</v>
      </c>
      <c r="D9448" s="6"/>
    </row>
    <row r="9449" spans="1:4" x14ac:dyDescent="0.25">
      <c r="A9449" s="3">
        <v>31995</v>
      </c>
      <c r="B9449" s="1">
        <v>322.08999999999997</v>
      </c>
      <c r="C9449" s="6">
        <f t="shared" si="149"/>
        <v>1.1365532778907523E-2</v>
      </c>
      <c r="D9449" s="6"/>
    </row>
    <row r="9450" spans="1:4" x14ac:dyDescent="0.25">
      <c r="A9450" s="3">
        <v>31996</v>
      </c>
      <c r="B9450" s="1">
        <v>323</v>
      </c>
      <c r="C9450" s="6">
        <f t="shared" si="149"/>
        <v>2.8213136263744555E-3</v>
      </c>
      <c r="D9450" s="6"/>
    </row>
    <row r="9451" spans="1:4" x14ac:dyDescent="0.25">
      <c r="A9451" s="3">
        <v>31999</v>
      </c>
      <c r="B9451" s="1">
        <v>328</v>
      </c>
      <c r="C9451" s="6">
        <f t="shared" si="149"/>
        <v>1.5361285161487149E-2</v>
      </c>
      <c r="D9451" s="6"/>
    </row>
    <row r="9452" spans="1:4" x14ac:dyDescent="0.25">
      <c r="A9452" s="3">
        <v>32000</v>
      </c>
      <c r="B9452" s="1">
        <v>333.33</v>
      </c>
      <c r="C9452" s="6">
        <f t="shared" si="149"/>
        <v>1.6119381879883172E-2</v>
      </c>
      <c r="D9452" s="6"/>
    </row>
    <row r="9453" spans="1:4" x14ac:dyDescent="0.25">
      <c r="A9453" s="3">
        <v>32001</v>
      </c>
      <c r="B9453" s="1">
        <v>332.39</v>
      </c>
      <c r="C9453" s="6">
        <f t="shared" si="149"/>
        <v>-2.8240119711340507E-3</v>
      </c>
      <c r="D9453" s="6"/>
    </row>
    <row r="9454" spans="1:4" x14ac:dyDescent="0.25">
      <c r="A9454" s="3">
        <v>32002</v>
      </c>
      <c r="B9454" s="1">
        <v>334.65</v>
      </c>
      <c r="C9454" s="6">
        <f t="shared" si="149"/>
        <v>6.7762312537581297E-3</v>
      </c>
      <c r="D9454" s="6"/>
    </row>
    <row r="9455" spans="1:4" x14ac:dyDescent="0.25">
      <c r="A9455" s="3">
        <v>32003</v>
      </c>
      <c r="B9455" s="1">
        <v>333.99</v>
      </c>
      <c r="C9455" s="6">
        <f t="shared" si="149"/>
        <v>-1.9741571379255354E-3</v>
      </c>
      <c r="D9455" s="6"/>
    </row>
    <row r="9456" spans="1:4" x14ac:dyDescent="0.25">
      <c r="A9456" s="3">
        <v>32006</v>
      </c>
      <c r="B9456" s="1">
        <v>334.11</v>
      </c>
      <c r="C9456" s="6">
        <f t="shared" si="149"/>
        <v>3.592276643929501E-4</v>
      </c>
      <c r="D9456" s="6"/>
    </row>
    <row r="9457" spans="1:4" x14ac:dyDescent="0.25">
      <c r="A9457" s="3">
        <v>32007</v>
      </c>
      <c r="B9457" s="1">
        <v>329.25</v>
      </c>
      <c r="C9457" s="6">
        <f t="shared" si="149"/>
        <v>-1.4652939449728168E-2</v>
      </c>
      <c r="D9457" s="6"/>
    </row>
    <row r="9458" spans="1:4" x14ac:dyDescent="0.25">
      <c r="A9458" s="3">
        <v>32008</v>
      </c>
      <c r="B9458" s="1">
        <v>329.83</v>
      </c>
      <c r="C9458" s="6">
        <f t="shared" si="149"/>
        <v>1.7600295858540571E-3</v>
      </c>
      <c r="D9458" s="6"/>
    </row>
    <row r="9459" spans="1:4" x14ac:dyDescent="0.25">
      <c r="A9459" s="3">
        <v>32009</v>
      </c>
      <c r="B9459" s="1">
        <v>334.84</v>
      </c>
      <c r="C9459" s="6">
        <f t="shared" si="149"/>
        <v>1.5075435582611183E-2</v>
      </c>
      <c r="D9459" s="6"/>
    </row>
    <row r="9460" spans="1:4" x14ac:dyDescent="0.25">
      <c r="A9460" s="3">
        <v>32010</v>
      </c>
      <c r="B9460" s="1">
        <v>335.9</v>
      </c>
      <c r="C9460" s="6">
        <f t="shared" si="149"/>
        <v>3.1606908263913732E-3</v>
      </c>
      <c r="D9460" s="6"/>
    </row>
    <row r="9461" spans="1:4" x14ac:dyDescent="0.25">
      <c r="A9461" s="3">
        <v>32013</v>
      </c>
      <c r="B9461" s="1">
        <v>333.33</v>
      </c>
      <c r="C9461" s="6">
        <f t="shared" si="149"/>
        <v>-7.6805063542200302E-3</v>
      </c>
      <c r="D9461" s="6"/>
    </row>
    <row r="9462" spans="1:4" x14ac:dyDescent="0.25">
      <c r="A9462" s="3">
        <v>32014</v>
      </c>
      <c r="B9462" s="1">
        <v>336.77</v>
      </c>
      <c r="C9462" s="6">
        <f t="shared" si="149"/>
        <v>1.0267214502648654E-2</v>
      </c>
      <c r="D9462" s="6"/>
    </row>
    <row r="9463" spans="1:4" x14ac:dyDescent="0.25">
      <c r="A9463" s="3">
        <v>32015</v>
      </c>
      <c r="B9463" s="1">
        <v>334.57</v>
      </c>
      <c r="C9463" s="6">
        <f t="shared" si="149"/>
        <v>-6.5540795282671037E-3</v>
      </c>
      <c r="D9463" s="6"/>
    </row>
    <row r="9464" spans="1:4" x14ac:dyDescent="0.25">
      <c r="A9464" s="3">
        <v>32016</v>
      </c>
      <c r="B9464" s="1">
        <v>331.38</v>
      </c>
      <c r="C9464" s="6">
        <f t="shared" si="149"/>
        <v>-9.5803720972573118E-3</v>
      </c>
      <c r="D9464" s="6"/>
    </row>
    <row r="9465" spans="1:4" x14ac:dyDescent="0.25">
      <c r="A9465" s="3">
        <v>32017</v>
      </c>
      <c r="B9465" s="1">
        <v>327.04000000000002</v>
      </c>
      <c r="C9465" s="6">
        <f t="shared" si="149"/>
        <v>-1.3183265565866234E-2</v>
      </c>
      <c r="D9465" s="6"/>
    </row>
    <row r="9466" spans="1:4" x14ac:dyDescent="0.25">
      <c r="A9466" s="3">
        <v>32020</v>
      </c>
      <c r="B9466" s="1">
        <v>329.8</v>
      </c>
      <c r="C9466" s="6">
        <f t="shared" si="149"/>
        <v>8.4039225502135877E-3</v>
      </c>
      <c r="D9466" s="6"/>
    </row>
    <row r="9467" spans="1:4" x14ac:dyDescent="0.25">
      <c r="A9467" s="3">
        <v>32021</v>
      </c>
      <c r="B9467" s="1">
        <v>323.39999999999998</v>
      </c>
      <c r="C9467" s="6">
        <f t="shared" si="149"/>
        <v>-1.9596462982492211E-2</v>
      </c>
      <c r="D9467" s="6"/>
    </row>
    <row r="9468" spans="1:4" x14ac:dyDescent="0.25">
      <c r="A9468" s="3">
        <v>32022</v>
      </c>
      <c r="B9468" s="1">
        <v>321.68</v>
      </c>
      <c r="C9468" s="6">
        <f t="shared" si="149"/>
        <v>-5.3326845539878494E-3</v>
      </c>
      <c r="D9468" s="6"/>
    </row>
    <row r="9469" spans="1:4" x14ac:dyDescent="0.25">
      <c r="A9469" s="3">
        <v>32023</v>
      </c>
      <c r="B9469" s="1">
        <v>320.20999999999998</v>
      </c>
      <c r="C9469" s="6">
        <f t="shared" si="149"/>
        <v>-4.5802320331163196E-3</v>
      </c>
      <c r="D9469" s="6"/>
    </row>
    <row r="9470" spans="1:4" x14ac:dyDescent="0.25">
      <c r="A9470" s="3">
        <v>32024</v>
      </c>
      <c r="B9470" s="1">
        <v>316.7</v>
      </c>
      <c r="C9470" s="6">
        <f t="shared" si="149"/>
        <v>-1.1022077011308241E-2</v>
      </c>
      <c r="D9470" s="6"/>
    </row>
    <row r="9471" spans="1:4" x14ac:dyDescent="0.25">
      <c r="A9471" s="3">
        <v>32028</v>
      </c>
      <c r="B9471" s="1">
        <v>313.56</v>
      </c>
      <c r="C9471" s="6">
        <f t="shared" si="149"/>
        <v>-9.964224224072676E-3</v>
      </c>
      <c r="D9471" s="6"/>
    </row>
    <row r="9472" spans="1:4" x14ac:dyDescent="0.25">
      <c r="A9472" s="3">
        <v>32029</v>
      </c>
      <c r="B9472" s="1">
        <v>313.92</v>
      </c>
      <c r="C9472" s="6">
        <f t="shared" si="149"/>
        <v>1.1474470564769215E-3</v>
      </c>
      <c r="D9472" s="6"/>
    </row>
    <row r="9473" spans="1:4" x14ac:dyDescent="0.25">
      <c r="A9473" s="3">
        <v>32030</v>
      </c>
      <c r="B9473" s="1">
        <v>317.13</v>
      </c>
      <c r="C9473" s="6">
        <f t="shared" si="149"/>
        <v>1.0173608071683066E-2</v>
      </c>
      <c r="D9473" s="6"/>
    </row>
    <row r="9474" spans="1:4" x14ac:dyDescent="0.25">
      <c r="A9474" s="3">
        <v>32031</v>
      </c>
      <c r="B9474" s="1">
        <v>321.98</v>
      </c>
      <c r="C9474" s="6">
        <f t="shared" si="149"/>
        <v>1.5177647365466914E-2</v>
      </c>
      <c r="D9474" s="6"/>
    </row>
    <row r="9475" spans="1:4" x14ac:dyDescent="0.25">
      <c r="A9475" s="3">
        <v>32034</v>
      </c>
      <c r="B9475" s="1">
        <v>323.08</v>
      </c>
      <c r="C9475" s="6">
        <f t="shared" si="149"/>
        <v>3.4105387599471771E-3</v>
      </c>
      <c r="D9475" s="6"/>
    </row>
    <row r="9476" spans="1:4" x14ac:dyDescent="0.25">
      <c r="A9476" s="3">
        <v>32035</v>
      </c>
      <c r="B9476" s="1">
        <v>317.74</v>
      </c>
      <c r="C9476" s="6">
        <f t="shared" ref="C9476:C9539" si="150">LN(B9476/B9475)</f>
        <v>-1.666653228221799E-2</v>
      </c>
      <c r="D9476" s="6"/>
    </row>
    <row r="9477" spans="1:4" x14ac:dyDescent="0.25">
      <c r="A9477" s="3">
        <v>32036</v>
      </c>
      <c r="B9477" s="1">
        <v>314.86</v>
      </c>
      <c r="C9477" s="6">
        <f t="shared" si="150"/>
        <v>-9.1053427053945663E-3</v>
      </c>
      <c r="D9477" s="6"/>
    </row>
    <row r="9478" spans="1:4" x14ac:dyDescent="0.25">
      <c r="A9478" s="3">
        <v>32037</v>
      </c>
      <c r="B9478" s="1">
        <v>314.93</v>
      </c>
      <c r="C9478" s="6">
        <f t="shared" si="150"/>
        <v>2.2229632191120548E-4</v>
      </c>
      <c r="D9478" s="6"/>
    </row>
    <row r="9479" spans="1:4" x14ac:dyDescent="0.25">
      <c r="A9479" s="3">
        <v>32038</v>
      </c>
      <c r="B9479" s="1">
        <v>314.86</v>
      </c>
      <c r="C9479" s="6">
        <f t="shared" si="150"/>
        <v>-2.2229632191124286E-4</v>
      </c>
      <c r="D9479" s="6"/>
    </row>
    <row r="9480" spans="1:4" x14ac:dyDescent="0.25">
      <c r="A9480" s="3">
        <v>32041</v>
      </c>
      <c r="B9480" s="1">
        <v>310.54000000000002</v>
      </c>
      <c r="C9480" s="6">
        <f t="shared" si="150"/>
        <v>-1.3815378033459247E-2</v>
      </c>
      <c r="D9480" s="6"/>
    </row>
    <row r="9481" spans="1:4" x14ac:dyDescent="0.25">
      <c r="A9481" s="3">
        <v>32042</v>
      </c>
      <c r="B9481" s="1">
        <v>319.5</v>
      </c>
      <c r="C9481" s="6">
        <f t="shared" si="150"/>
        <v>2.8444556264565827E-2</v>
      </c>
      <c r="D9481" s="6"/>
    </row>
    <row r="9482" spans="1:4" x14ac:dyDescent="0.25">
      <c r="A9482" s="3">
        <v>32043</v>
      </c>
      <c r="B9482" s="1">
        <v>321.19</v>
      </c>
      <c r="C9482" s="6">
        <f t="shared" si="150"/>
        <v>5.2755745200560233E-3</v>
      </c>
      <c r="D9482" s="6"/>
    </row>
    <row r="9483" spans="1:4" x14ac:dyDescent="0.25">
      <c r="A9483" s="3">
        <v>32044</v>
      </c>
      <c r="B9483" s="1">
        <v>319.72000000000003</v>
      </c>
      <c r="C9483" s="6">
        <f t="shared" si="150"/>
        <v>-4.587235579827177E-3</v>
      </c>
      <c r="D9483" s="6"/>
    </row>
    <row r="9484" spans="1:4" x14ac:dyDescent="0.25">
      <c r="A9484" s="3">
        <v>32045</v>
      </c>
      <c r="B9484" s="1">
        <v>320.16000000000003</v>
      </c>
      <c r="C9484" s="6">
        <f t="shared" si="150"/>
        <v>1.3752580776049119E-3</v>
      </c>
      <c r="D9484" s="6"/>
    </row>
    <row r="9485" spans="1:4" x14ac:dyDescent="0.25">
      <c r="A9485" s="3">
        <v>32048</v>
      </c>
      <c r="B9485" s="1">
        <v>323.2</v>
      </c>
      <c r="C9485" s="6">
        <f t="shared" si="150"/>
        <v>9.4504558115169317E-3</v>
      </c>
      <c r="D9485" s="6"/>
    </row>
    <row r="9486" spans="1:4" x14ac:dyDescent="0.25">
      <c r="A9486" s="3">
        <v>32049</v>
      </c>
      <c r="B9486" s="1">
        <v>321.69</v>
      </c>
      <c r="C9486" s="6">
        <f t="shared" si="150"/>
        <v>-4.6829777467763591E-3</v>
      </c>
      <c r="D9486" s="6"/>
    </row>
    <row r="9487" spans="1:4" x14ac:dyDescent="0.25">
      <c r="A9487" s="3">
        <v>32050</v>
      </c>
      <c r="B9487" s="1">
        <v>321.83</v>
      </c>
      <c r="C9487" s="6">
        <f t="shared" si="150"/>
        <v>4.3510691884843049E-4</v>
      </c>
      <c r="D9487" s="6"/>
    </row>
    <row r="9488" spans="1:4" x14ac:dyDescent="0.25">
      <c r="A9488" s="3">
        <v>32051</v>
      </c>
      <c r="B9488" s="1">
        <v>327.33</v>
      </c>
      <c r="C9488" s="6">
        <f t="shared" si="150"/>
        <v>1.6945380516104586E-2</v>
      </c>
      <c r="D9488" s="6"/>
    </row>
    <row r="9489" spans="1:4" x14ac:dyDescent="0.25">
      <c r="A9489" s="3">
        <v>32052</v>
      </c>
      <c r="B9489" s="1">
        <v>328.07</v>
      </c>
      <c r="C9489" s="6">
        <f t="shared" si="150"/>
        <v>2.2581639135095615E-3</v>
      </c>
      <c r="D9489" s="6"/>
    </row>
    <row r="9490" spans="1:4" x14ac:dyDescent="0.25">
      <c r="A9490" s="3">
        <v>32055</v>
      </c>
      <c r="B9490" s="1">
        <v>328.08</v>
      </c>
      <c r="C9490" s="6">
        <f t="shared" si="150"/>
        <v>3.0480835177119245E-5</v>
      </c>
      <c r="D9490" s="6"/>
    </row>
    <row r="9491" spans="1:4" x14ac:dyDescent="0.25">
      <c r="A9491" s="3">
        <v>32056</v>
      </c>
      <c r="B9491" s="1">
        <v>319.22000000000003</v>
      </c>
      <c r="C9491" s="6">
        <f t="shared" si="150"/>
        <v>-2.7376960829391353E-2</v>
      </c>
      <c r="D9491" s="6"/>
    </row>
    <row r="9492" spans="1:4" x14ac:dyDescent="0.25">
      <c r="A9492" s="3">
        <v>32057</v>
      </c>
      <c r="B9492" s="1">
        <v>318.54000000000002</v>
      </c>
      <c r="C9492" s="6">
        <f t="shared" si="150"/>
        <v>-2.1324644307772647E-3</v>
      </c>
      <c r="D9492" s="6"/>
    </row>
    <row r="9493" spans="1:4" x14ac:dyDescent="0.25">
      <c r="A9493" s="3">
        <v>32058</v>
      </c>
      <c r="B9493" s="1">
        <v>314.16000000000003</v>
      </c>
      <c r="C9493" s="6">
        <f t="shared" si="150"/>
        <v>-1.384564555388094E-2</v>
      </c>
      <c r="D9493" s="6"/>
    </row>
    <row r="9494" spans="1:4" x14ac:dyDescent="0.25">
      <c r="A9494" s="3">
        <v>32059</v>
      </c>
      <c r="B9494" s="1">
        <v>311.07</v>
      </c>
      <c r="C9494" s="6">
        <f t="shared" si="150"/>
        <v>-9.8844430314578274E-3</v>
      </c>
      <c r="D9494" s="6"/>
    </row>
    <row r="9495" spans="1:4" x14ac:dyDescent="0.25">
      <c r="A9495" s="3">
        <v>32062</v>
      </c>
      <c r="B9495" s="1">
        <v>309.39</v>
      </c>
      <c r="C9495" s="6">
        <f t="shared" si="150"/>
        <v>-5.4153502422092286E-3</v>
      </c>
      <c r="D9495" s="6"/>
    </row>
    <row r="9496" spans="1:4" x14ac:dyDescent="0.25">
      <c r="A9496" s="3">
        <v>32063</v>
      </c>
      <c r="B9496" s="1">
        <v>314.52</v>
      </c>
      <c r="C9496" s="6">
        <f t="shared" si="150"/>
        <v>1.644505012722788E-2</v>
      </c>
      <c r="D9496" s="6"/>
    </row>
    <row r="9497" spans="1:4" x14ac:dyDescent="0.25">
      <c r="A9497" s="3">
        <v>32064</v>
      </c>
      <c r="B9497" s="1">
        <v>305.23</v>
      </c>
      <c r="C9497" s="6">
        <f t="shared" si="150"/>
        <v>-2.9982076344554385E-2</v>
      </c>
      <c r="D9497" s="6"/>
    </row>
    <row r="9498" spans="1:4" x14ac:dyDescent="0.25">
      <c r="A9498" s="3">
        <v>32065</v>
      </c>
      <c r="B9498" s="1">
        <v>298.08</v>
      </c>
      <c r="C9498" s="6">
        <f t="shared" si="150"/>
        <v>-2.3703683925482513E-2</v>
      </c>
      <c r="D9498" s="6"/>
    </row>
    <row r="9499" spans="1:4" x14ac:dyDescent="0.25">
      <c r="A9499" s="3">
        <v>32066</v>
      </c>
      <c r="B9499" s="1">
        <v>282.7</v>
      </c>
      <c r="C9499" s="6">
        <f t="shared" si="150"/>
        <v>-5.2975642153733675E-2</v>
      </c>
      <c r="D9499" s="6"/>
    </row>
    <row r="9500" spans="1:4" x14ac:dyDescent="0.25">
      <c r="A9500" s="3">
        <v>32069</v>
      </c>
      <c r="B9500" s="1">
        <v>224.84</v>
      </c>
      <c r="C9500" s="6">
        <f t="shared" si="150"/>
        <v>-0.22899722656567034</v>
      </c>
      <c r="D9500" s="6"/>
    </row>
    <row r="9501" spans="1:4" x14ac:dyDescent="0.25">
      <c r="A9501" s="3">
        <v>32070</v>
      </c>
      <c r="B9501" s="1">
        <v>236.83</v>
      </c>
      <c r="C9501" s="6">
        <f t="shared" si="150"/>
        <v>5.1953546040768017E-2</v>
      </c>
      <c r="D9501" s="6"/>
    </row>
    <row r="9502" spans="1:4" x14ac:dyDescent="0.25">
      <c r="A9502" s="3">
        <v>32071</v>
      </c>
      <c r="B9502" s="1">
        <v>258.38</v>
      </c>
      <c r="C9502" s="6">
        <f t="shared" si="150"/>
        <v>8.7088785357512827E-2</v>
      </c>
      <c r="D9502" s="6"/>
    </row>
    <row r="9503" spans="1:4" x14ac:dyDescent="0.25">
      <c r="A9503" s="3">
        <v>32072</v>
      </c>
      <c r="B9503" s="1">
        <v>248.25</v>
      </c>
      <c r="C9503" s="6">
        <f t="shared" si="150"/>
        <v>-3.9995066606873159E-2</v>
      </c>
      <c r="D9503" s="6"/>
    </row>
    <row r="9504" spans="1:4" x14ac:dyDescent="0.25">
      <c r="A9504" s="3">
        <v>32073</v>
      </c>
      <c r="B9504" s="1">
        <v>248.22</v>
      </c>
      <c r="C9504" s="6">
        <f t="shared" si="150"/>
        <v>-1.208532239068052E-4</v>
      </c>
      <c r="D9504" s="6"/>
    </row>
    <row r="9505" spans="1:4" x14ac:dyDescent="0.25">
      <c r="A9505" s="3">
        <v>32076</v>
      </c>
      <c r="B9505" s="1">
        <v>227.67</v>
      </c>
      <c r="C9505" s="6">
        <f t="shared" si="150"/>
        <v>-8.6418237617444077E-2</v>
      </c>
      <c r="D9505" s="6"/>
    </row>
    <row r="9506" spans="1:4" x14ac:dyDescent="0.25">
      <c r="A9506" s="3">
        <v>32077</v>
      </c>
      <c r="B9506" s="1">
        <v>233.19</v>
      </c>
      <c r="C9506" s="6">
        <f t="shared" si="150"/>
        <v>2.3956359826306933E-2</v>
      </c>
      <c r="D9506" s="6"/>
    </row>
    <row r="9507" spans="1:4" x14ac:dyDescent="0.25">
      <c r="A9507" s="3">
        <v>32078</v>
      </c>
      <c r="B9507" s="1">
        <v>233.28</v>
      </c>
      <c r="C9507" s="6">
        <f t="shared" si="150"/>
        <v>3.8587691005540105E-4</v>
      </c>
      <c r="D9507" s="6"/>
    </row>
    <row r="9508" spans="1:4" x14ac:dyDescent="0.25">
      <c r="A9508" s="3">
        <v>32079</v>
      </c>
      <c r="B9508" s="1">
        <v>244.77</v>
      </c>
      <c r="C9508" s="6">
        <f t="shared" si="150"/>
        <v>4.8079545288525233E-2</v>
      </c>
      <c r="D9508" s="6"/>
    </row>
    <row r="9509" spans="1:4" x14ac:dyDescent="0.25">
      <c r="A9509" s="3">
        <v>32080</v>
      </c>
      <c r="B9509" s="1">
        <v>251.79</v>
      </c>
      <c r="C9509" s="6">
        <f t="shared" si="150"/>
        <v>2.8276412654027309E-2</v>
      </c>
      <c r="D9509" s="6"/>
    </row>
    <row r="9510" spans="1:4" x14ac:dyDescent="0.25">
      <c r="A9510" s="3">
        <v>32083</v>
      </c>
      <c r="B9510" s="1">
        <v>255.75</v>
      </c>
      <c r="C9510" s="6">
        <f t="shared" si="150"/>
        <v>1.5604998068890054E-2</v>
      </c>
      <c r="D9510" s="6"/>
    </row>
    <row r="9511" spans="1:4" x14ac:dyDescent="0.25">
      <c r="A9511" s="3">
        <v>32084</v>
      </c>
      <c r="B9511" s="1">
        <v>250.82</v>
      </c>
      <c r="C9511" s="6">
        <f t="shared" si="150"/>
        <v>-1.9464854435832176E-2</v>
      </c>
      <c r="D9511" s="6"/>
    </row>
    <row r="9512" spans="1:4" x14ac:dyDescent="0.25">
      <c r="A9512" s="3">
        <v>32085</v>
      </c>
      <c r="B9512" s="1">
        <v>248.96</v>
      </c>
      <c r="C9512" s="6">
        <f t="shared" si="150"/>
        <v>-7.4433094058768638E-3</v>
      </c>
      <c r="D9512" s="6"/>
    </row>
    <row r="9513" spans="1:4" x14ac:dyDescent="0.25">
      <c r="A9513" s="3">
        <v>32086</v>
      </c>
      <c r="B9513" s="1">
        <v>254.48</v>
      </c>
      <c r="C9513" s="6">
        <f t="shared" si="150"/>
        <v>2.1930006450861763E-2</v>
      </c>
      <c r="D9513" s="6"/>
    </row>
    <row r="9514" spans="1:4" x14ac:dyDescent="0.25">
      <c r="A9514" s="3">
        <v>32087</v>
      </c>
      <c r="B9514" s="1">
        <v>250.41</v>
      </c>
      <c r="C9514" s="6">
        <f t="shared" si="150"/>
        <v>-1.6122672910133702E-2</v>
      </c>
      <c r="D9514" s="6"/>
    </row>
    <row r="9515" spans="1:4" x14ac:dyDescent="0.25">
      <c r="A9515" s="3">
        <v>32090</v>
      </c>
      <c r="B9515" s="1">
        <v>243.17</v>
      </c>
      <c r="C9515" s="6">
        <f t="shared" si="150"/>
        <v>-2.9338787310787217E-2</v>
      </c>
      <c r="D9515" s="6"/>
    </row>
    <row r="9516" spans="1:4" x14ac:dyDescent="0.25">
      <c r="A9516" s="3">
        <v>32091</v>
      </c>
      <c r="B9516" s="1">
        <v>239</v>
      </c>
      <c r="C9516" s="6">
        <f t="shared" si="150"/>
        <v>-1.7297235288457065E-2</v>
      </c>
      <c r="D9516" s="6"/>
    </row>
    <row r="9517" spans="1:4" x14ac:dyDescent="0.25">
      <c r="A9517" s="3">
        <v>32092</v>
      </c>
      <c r="B9517" s="1">
        <v>241.9</v>
      </c>
      <c r="C9517" s="6">
        <f t="shared" si="150"/>
        <v>1.2060865684470819E-2</v>
      </c>
      <c r="D9517" s="6"/>
    </row>
    <row r="9518" spans="1:4" x14ac:dyDescent="0.25">
      <c r="A9518" s="3">
        <v>32093</v>
      </c>
      <c r="B9518" s="1">
        <v>248.52</v>
      </c>
      <c r="C9518" s="6">
        <f t="shared" si="150"/>
        <v>2.6998907579511448E-2</v>
      </c>
      <c r="D9518" s="6"/>
    </row>
    <row r="9519" spans="1:4" x14ac:dyDescent="0.25">
      <c r="A9519" s="3">
        <v>32094</v>
      </c>
      <c r="B9519" s="1">
        <v>245.64</v>
      </c>
      <c r="C9519" s="6">
        <f t="shared" si="150"/>
        <v>-1.1656275734294751E-2</v>
      </c>
      <c r="D9519" s="6"/>
    </row>
    <row r="9520" spans="1:4" x14ac:dyDescent="0.25">
      <c r="A9520" s="3">
        <v>32097</v>
      </c>
      <c r="B9520" s="1">
        <v>246.76</v>
      </c>
      <c r="C9520" s="6">
        <f t="shared" si="150"/>
        <v>4.5491548802393837E-3</v>
      </c>
      <c r="D9520" s="6"/>
    </row>
    <row r="9521" spans="1:4" x14ac:dyDescent="0.25">
      <c r="A9521" s="3">
        <v>32098</v>
      </c>
      <c r="B9521" s="1">
        <v>243.04</v>
      </c>
      <c r="C9521" s="6">
        <f t="shared" si="150"/>
        <v>-1.519016549397512E-2</v>
      </c>
      <c r="D9521" s="6"/>
    </row>
    <row r="9522" spans="1:4" x14ac:dyDescent="0.25">
      <c r="A9522" s="3">
        <v>32099</v>
      </c>
      <c r="B9522" s="1">
        <v>245.55</v>
      </c>
      <c r="C9522" s="6">
        <f t="shared" si="150"/>
        <v>1.0274553637790961E-2</v>
      </c>
      <c r="D9522" s="6"/>
    </row>
    <row r="9523" spans="1:4" x14ac:dyDescent="0.25">
      <c r="A9523" s="3">
        <v>32100</v>
      </c>
      <c r="B9523" s="1">
        <v>240.05</v>
      </c>
      <c r="C9523" s="6">
        <f t="shared" si="150"/>
        <v>-2.2653357508304293E-2</v>
      </c>
      <c r="D9523" s="6"/>
    </row>
    <row r="9524" spans="1:4" x14ac:dyDescent="0.25">
      <c r="A9524" s="3">
        <v>32101</v>
      </c>
      <c r="B9524" s="1">
        <v>242</v>
      </c>
      <c r="C9524" s="6">
        <f t="shared" si="150"/>
        <v>8.0904911797368851E-3</v>
      </c>
      <c r="D9524" s="6"/>
    </row>
    <row r="9525" spans="1:4" x14ac:dyDescent="0.25">
      <c r="A9525" s="3">
        <v>32104</v>
      </c>
      <c r="B9525" s="1">
        <v>242.99</v>
      </c>
      <c r="C9525" s="6">
        <f t="shared" si="150"/>
        <v>4.0825640737100063E-3</v>
      </c>
      <c r="D9525" s="6"/>
    </row>
    <row r="9526" spans="1:4" x14ac:dyDescent="0.25">
      <c r="A9526" s="3">
        <v>32105</v>
      </c>
      <c r="B9526" s="1">
        <v>246.39</v>
      </c>
      <c r="C9526" s="6">
        <f t="shared" si="150"/>
        <v>1.3895356189814252E-2</v>
      </c>
      <c r="D9526" s="6"/>
    </row>
    <row r="9527" spans="1:4" x14ac:dyDescent="0.25">
      <c r="A9527" s="3">
        <v>32106</v>
      </c>
      <c r="B9527" s="1">
        <v>244.1</v>
      </c>
      <c r="C9527" s="6">
        <f t="shared" si="150"/>
        <v>-9.3376690212961869E-3</v>
      </c>
      <c r="D9527" s="6"/>
    </row>
    <row r="9528" spans="1:4" x14ac:dyDescent="0.25">
      <c r="A9528" s="3">
        <v>32108</v>
      </c>
      <c r="B9528" s="1">
        <v>240.34</v>
      </c>
      <c r="C9528" s="6">
        <f t="shared" si="150"/>
        <v>-1.5523389915760636E-2</v>
      </c>
      <c r="D9528" s="6"/>
    </row>
    <row r="9529" spans="1:4" x14ac:dyDescent="0.25">
      <c r="A9529" s="3">
        <v>32111</v>
      </c>
      <c r="B9529" s="1">
        <v>230.3</v>
      </c>
      <c r="C9529" s="6">
        <f t="shared" si="150"/>
        <v>-4.2671780656514169E-2</v>
      </c>
      <c r="D9529" s="6"/>
    </row>
    <row r="9530" spans="1:4" x14ac:dyDescent="0.25">
      <c r="A9530" s="3">
        <v>32112</v>
      </c>
      <c r="B9530" s="1">
        <v>232</v>
      </c>
      <c r="C9530" s="6">
        <f t="shared" si="150"/>
        <v>7.3545648396704556E-3</v>
      </c>
      <c r="D9530" s="6"/>
    </row>
    <row r="9531" spans="1:4" x14ac:dyDescent="0.25">
      <c r="A9531" s="3">
        <v>32113</v>
      </c>
      <c r="B9531" s="1">
        <v>233.45</v>
      </c>
      <c r="C9531" s="6">
        <f t="shared" si="150"/>
        <v>6.2305497506359416E-3</v>
      </c>
      <c r="D9531" s="6"/>
    </row>
    <row r="9532" spans="1:4" x14ac:dyDescent="0.25">
      <c r="A9532" s="3">
        <v>32114</v>
      </c>
      <c r="B9532" s="1">
        <v>225.21</v>
      </c>
      <c r="C9532" s="6">
        <f t="shared" si="150"/>
        <v>-3.5934621163925276E-2</v>
      </c>
      <c r="D9532" s="6"/>
    </row>
    <row r="9533" spans="1:4" x14ac:dyDescent="0.25">
      <c r="A9533" s="3">
        <v>32115</v>
      </c>
      <c r="B9533" s="1">
        <v>223.92</v>
      </c>
      <c r="C9533" s="6">
        <f t="shared" si="150"/>
        <v>-5.7444550458226546E-3</v>
      </c>
      <c r="D9533" s="6"/>
    </row>
    <row r="9534" spans="1:4" x14ac:dyDescent="0.25">
      <c r="A9534" s="3">
        <v>32118</v>
      </c>
      <c r="B9534" s="1">
        <v>228.76</v>
      </c>
      <c r="C9534" s="6">
        <f t="shared" si="150"/>
        <v>2.1384573839917452E-2</v>
      </c>
      <c r="D9534" s="6"/>
    </row>
    <row r="9535" spans="1:4" x14ac:dyDescent="0.25">
      <c r="A9535" s="3">
        <v>32119</v>
      </c>
      <c r="B9535" s="1">
        <v>234.91</v>
      </c>
      <c r="C9535" s="6">
        <f t="shared" si="150"/>
        <v>2.6529043018558445E-2</v>
      </c>
      <c r="D9535" s="6"/>
    </row>
    <row r="9536" spans="1:4" x14ac:dyDescent="0.25">
      <c r="A9536" s="3">
        <v>32120</v>
      </c>
      <c r="B9536" s="1">
        <v>238.89</v>
      </c>
      <c r="C9536" s="6">
        <f t="shared" si="150"/>
        <v>1.6800732871789296E-2</v>
      </c>
      <c r="D9536" s="6"/>
    </row>
    <row r="9537" spans="1:4" x14ac:dyDescent="0.25">
      <c r="A9537" s="3">
        <v>32121</v>
      </c>
      <c r="B9537" s="1">
        <v>233.57</v>
      </c>
      <c r="C9537" s="6">
        <f t="shared" si="150"/>
        <v>-2.2521376888077864E-2</v>
      </c>
      <c r="D9537" s="6"/>
    </row>
    <row r="9538" spans="1:4" x14ac:dyDescent="0.25">
      <c r="A9538" s="3">
        <v>32122</v>
      </c>
      <c r="B9538" s="1">
        <v>235.32</v>
      </c>
      <c r="C9538" s="6">
        <f t="shared" si="150"/>
        <v>7.4644719468699447E-3</v>
      </c>
      <c r="D9538" s="6"/>
    </row>
    <row r="9539" spans="1:4" x14ac:dyDescent="0.25">
      <c r="A9539" s="3">
        <v>32125</v>
      </c>
      <c r="B9539" s="1">
        <v>242.19</v>
      </c>
      <c r="C9539" s="6">
        <f t="shared" si="150"/>
        <v>2.8776252078778729E-2</v>
      </c>
      <c r="D9539" s="6"/>
    </row>
    <row r="9540" spans="1:4" x14ac:dyDescent="0.25">
      <c r="A9540" s="3">
        <v>32126</v>
      </c>
      <c r="B9540" s="1">
        <v>242.81</v>
      </c>
      <c r="C9540" s="6">
        <f t="shared" ref="C9540:C9603" si="151">LN(B9540/B9539)</f>
        <v>2.5567024236324938E-3</v>
      </c>
      <c r="D9540" s="6"/>
    </row>
    <row r="9541" spans="1:4" x14ac:dyDescent="0.25">
      <c r="A9541" s="3">
        <v>32127</v>
      </c>
      <c r="B9541" s="1">
        <v>248.08</v>
      </c>
      <c r="C9541" s="6">
        <f t="shared" si="151"/>
        <v>2.147203029352731E-2</v>
      </c>
      <c r="D9541" s="6"/>
    </row>
    <row r="9542" spans="1:4" x14ac:dyDescent="0.25">
      <c r="A9542" s="3">
        <v>32128</v>
      </c>
      <c r="B9542" s="1">
        <v>242.98</v>
      </c>
      <c r="C9542" s="6">
        <f t="shared" si="151"/>
        <v>-2.0772139365597488E-2</v>
      </c>
      <c r="D9542" s="6"/>
    </row>
    <row r="9543" spans="1:4" x14ac:dyDescent="0.25">
      <c r="A9543" s="3">
        <v>32129</v>
      </c>
      <c r="B9543" s="1">
        <v>249.16</v>
      </c>
      <c r="C9543" s="6">
        <f t="shared" si="151"/>
        <v>2.5116124959348691E-2</v>
      </c>
      <c r="D9543" s="6"/>
    </row>
    <row r="9544" spans="1:4" x14ac:dyDescent="0.25">
      <c r="A9544" s="3">
        <v>32132</v>
      </c>
      <c r="B9544" s="1">
        <v>249.54</v>
      </c>
      <c r="C9544" s="6">
        <f t="shared" si="151"/>
        <v>1.52396259693043E-3</v>
      </c>
      <c r="D9544" s="6"/>
    </row>
    <row r="9545" spans="1:4" x14ac:dyDescent="0.25">
      <c r="A9545" s="3">
        <v>32133</v>
      </c>
      <c r="B9545" s="1">
        <v>249.95</v>
      </c>
      <c r="C9545" s="6">
        <f t="shared" si="151"/>
        <v>1.6416748767040608E-3</v>
      </c>
      <c r="D9545" s="6"/>
    </row>
    <row r="9546" spans="1:4" x14ac:dyDescent="0.25">
      <c r="A9546" s="3">
        <v>32134</v>
      </c>
      <c r="B9546" s="1">
        <v>253.16</v>
      </c>
      <c r="C9546" s="6">
        <f t="shared" si="151"/>
        <v>1.2760802047525301E-2</v>
      </c>
      <c r="D9546" s="6"/>
    </row>
    <row r="9547" spans="1:4" x14ac:dyDescent="0.25">
      <c r="A9547" s="3">
        <v>32135</v>
      </c>
      <c r="B9547" s="1">
        <v>252.03</v>
      </c>
      <c r="C9547" s="6">
        <f t="shared" si="151"/>
        <v>-4.4735718622390987E-3</v>
      </c>
      <c r="D9547" s="6"/>
    </row>
    <row r="9548" spans="1:4" x14ac:dyDescent="0.25">
      <c r="A9548" s="3">
        <v>32139</v>
      </c>
      <c r="B9548" s="1">
        <v>245.57</v>
      </c>
      <c r="C9548" s="6">
        <f t="shared" si="151"/>
        <v>-2.5966089069910592E-2</v>
      </c>
      <c r="D9548" s="6"/>
    </row>
    <row r="9549" spans="1:4" x14ac:dyDescent="0.25">
      <c r="A9549" s="3">
        <v>32140</v>
      </c>
      <c r="B9549" s="1">
        <v>244.59</v>
      </c>
      <c r="C9549" s="6">
        <f t="shared" si="151"/>
        <v>-3.9986996320257751E-3</v>
      </c>
      <c r="D9549" s="6"/>
    </row>
    <row r="9550" spans="1:4" x14ac:dyDescent="0.25">
      <c r="A9550" s="3">
        <v>32141</v>
      </c>
      <c r="B9550" s="1">
        <v>247.86</v>
      </c>
      <c r="C9550" s="6">
        <f t="shared" si="151"/>
        <v>1.3280731293799024E-2</v>
      </c>
      <c r="D9550" s="6"/>
    </row>
    <row r="9551" spans="1:4" x14ac:dyDescent="0.25">
      <c r="A9551" s="3">
        <v>32142</v>
      </c>
      <c r="B9551" s="1">
        <v>247.08</v>
      </c>
      <c r="C9551" s="6">
        <f t="shared" si="151"/>
        <v>-3.1518998090297847E-3</v>
      </c>
      <c r="D9551" s="6"/>
    </row>
    <row r="9552" spans="1:4" x14ac:dyDescent="0.25">
      <c r="A9552" s="3">
        <v>32146</v>
      </c>
      <c r="B9552" s="1">
        <v>255.94</v>
      </c>
      <c r="C9552" s="6">
        <f t="shared" si="151"/>
        <v>3.5230871181751409E-2</v>
      </c>
      <c r="D9552" s="6"/>
    </row>
    <row r="9553" spans="1:4" x14ac:dyDescent="0.25">
      <c r="A9553" s="3">
        <v>32147</v>
      </c>
      <c r="B9553" s="1">
        <v>258.63</v>
      </c>
      <c r="C9553" s="6">
        <f t="shared" si="151"/>
        <v>1.0455426880493548E-2</v>
      </c>
      <c r="D9553" s="6"/>
    </row>
    <row r="9554" spans="1:4" x14ac:dyDescent="0.25">
      <c r="A9554" s="3">
        <v>32148</v>
      </c>
      <c r="B9554" s="1">
        <v>258.89</v>
      </c>
      <c r="C9554" s="6">
        <f t="shared" si="151"/>
        <v>1.0047921698671516E-3</v>
      </c>
      <c r="D9554" s="6"/>
    </row>
    <row r="9555" spans="1:4" x14ac:dyDescent="0.25">
      <c r="A9555" s="3">
        <v>32149</v>
      </c>
      <c r="B9555" s="1">
        <v>261.07</v>
      </c>
      <c r="C9555" s="6">
        <f t="shared" si="151"/>
        <v>8.3853095376142783E-3</v>
      </c>
      <c r="D9555" s="6"/>
    </row>
    <row r="9556" spans="1:4" x14ac:dyDescent="0.25">
      <c r="A9556" s="3">
        <v>32150</v>
      </c>
      <c r="B9556" s="1">
        <v>243.4</v>
      </c>
      <c r="C9556" s="6">
        <f t="shared" si="151"/>
        <v>-7.0082390043997828E-2</v>
      </c>
      <c r="D9556" s="6"/>
    </row>
    <row r="9557" spans="1:4" x14ac:dyDescent="0.25">
      <c r="A9557" s="3">
        <v>32153</v>
      </c>
      <c r="B9557" s="1">
        <v>247.49</v>
      </c>
      <c r="C9557" s="6">
        <f t="shared" si="151"/>
        <v>1.6663996598649016E-2</v>
      </c>
      <c r="D9557" s="6"/>
    </row>
    <row r="9558" spans="1:4" x14ac:dyDescent="0.25">
      <c r="A9558" s="3">
        <v>32154</v>
      </c>
      <c r="B9558" s="1">
        <v>245.42</v>
      </c>
      <c r="C9558" s="6">
        <f t="shared" si="151"/>
        <v>-8.3991486036740746E-3</v>
      </c>
      <c r="D9558" s="6"/>
    </row>
    <row r="9559" spans="1:4" x14ac:dyDescent="0.25">
      <c r="A9559" s="3">
        <v>32155</v>
      </c>
      <c r="B9559" s="1">
        <v>245.81</v>
      </c>
      <c r="C9559" s="6">
        <f t="shared" si="151"/>
        <v>1.5878512384885398E-3</v>
      </c>
      <c r="D9559" s="6"/>
    </row>
    <row r="9560" spans="1:4" x14ac:dyDescent="0.25">
      <c r="A9560" s="3">
        <v>32156</v>
      </c>
      <c r="B9560" s="1">
        <v>245.88</v>
      </c>
      <c r="C9560" s="6">
        <f t="shared" si="151"/>
        <v>2.8473225191844259E-4</v>
      </c>
      <c r="D9560" s="6"/>
    </row>
    <row r="9561" spans="1:4" x14ac:dyDescent="0.25">
      <c r="A9561" s="3">
        <v>32157</v>
      </c>
      <c r="B9561" s="1">
        <v>252.05</v>
      </c>
      <c r="C9561" s="6">
        <f t="shared" si="151"/>
        <v>2.4783868489831204E-2</v>
      </c>
      <c r="D9561" s="6"/>
    </row>
    <row r="9562" spans="1:4" x14ac:dyDescent="0.25">
      <c r="A9562" s="3">
        <v>32160</v>
      </c>
      <c r="B9562" s="1">
        <v>251.88</v>
      </c>
      <c r="C9562" s="6">
        <f t="shared" si="151"/>
        <v>-6.74696908097943E-4</v>
      </c>
      <c r="D9562" s="6"/>
    </row>
    <row r="9563" spans="1:4" x14ac:dyDescent="0.25">
      <c r="A9563" s="3">
        <v>32161</v>
      </c>
      <c r="B9563" s="1">
        <v>249.32</v>
      </c>
      <c r="C9563" s="6">
        <f t="shared" si="151"/>
        <v>-1.0215571679892059E-2</v>
      </c>
      <c r="D9563" s="6"/>
    </row>
    <row r="9564" spans="1:4" x14ac:dyDescent="0.25">
      <c r="A9564" s="3">
        <v>32162</v>
      </c>
      <c r="B9564" s="1">
        <v>242.63</v>
      </c>
      <c r="C9564" s="6">
        <f t="shared" si="151"/>
        <v>-2.7199562729761449E-2</v>
      </c>
      <c r="D9564" s="6"/>
    </row>
    <row r="9565" spans="1:4" x14ac:dyDescent="0.25">
      <c r="A9565" s="3">
        <v>32163</v>
      </c>
      <c r="B9565" s="1">
        <v>243.14</v>
      </c>
      <c r="C9565" s="6">
        <f t="shared" si="151"/>
        <v>2.099759916759559E-3</v>
      </c>
      <c r="D9565" s="6"/>
    </row>
    <row r="9566" spans="1:4" x14ac:dyDescent="0.25">
      <c r="A9566" s="3">
        <v>32164</v>
      </c>
      <c r="B9566" s="1">
        <v>246.5</v>
      </c>
      <c r="C9566" s="6">
        <f t="shared" si="151"/>
        <v>1.3724584355096863E-2</v>
      </c>
      <c r="D9566" s="6"/>
    </row>
    <row r="9567" spans="1:4" x14ac:dyDescent="0.25">
      <c r="A9567" s="3">
        <v>32167</v>
      </c>
      <c r="B9567" s="1">
        <v>252.17</v>
      </c>
      <c r="C9567" s="6">
        <f t="shared" si="151"/>
        <v>2.274146976084317E-2</v>
      </c>
      <c r="D9567" s="6"/>
    </row>
    <row r="9568" spans="1:4" x14ac:dyDescent="0.25">
      <c r="A9568" s="3">
        <v>32168</v>
      </c>
      <c r="B9568" s="1">
        <v>249.57</v>
      </c>
      <c r="C9568" s="6">
        <f t="shared" si="151"/>
        <v>-1.0364026279681993E-2</v>
      </c>
      <c r="D9568" s="6"/>
    </row>
    <row r="9569" spans="1:4" x14ac:dyDescent="0.25">
      <c r="A9569" s="3">
        <v>32169</v>
      </c>
      <c r="B9569" s="1">
        <v>249.38</v>
      </c>
      <c r="C9569" s="6">
        <f t="shared" si="151"/>
        <v>-7.615993954658884E-4</v>
      </c>
      <c r="D9569" s="6"/>
    </row>
    <row r="9570" spans="1:4" x14ac:dyDescent="0.25">
      <c r="A9570" s="3">
        <v>32170</v>
      </c>
      <c r="B9570" s="1">
        <v>253.29</v>
      </c>
      <c r="C9570" s="6">
        <f t="shared" si="151"/>
        <v>1.5557239781078156E-2</v>
      </c>
      <c r="D9570" s="6"/>
    </row>
    <row r="9571" spans="1:4" x14ac:dyDescent="0.25">
      <c r="A9571" s="3">
        <v>32171</v>
      </c>
      <c r="B9571" s="1">
        <v>257.07</v>
      </c>
      <c r="C9571" s="6">
        <f t="shared" si="151"/>
        <v>1.4813343999618875E-2</v>
      </c>
      <c r="D9571" s="6"/>
    </row>
    <row r="9572" spans="1:4" x14ac:dyDescent="0.25">
      <c r="A9572" s="3">
        <v>32174</v>
      </c>
      <c r="B9572" s="1">
        <v>255.04</v>
      </c>
      <c r="C9572" s="6">
        <f t="shared" si="151"/>
        <v>-7.9280257472869528E-3</v>
      </c>
      <c r="D9572" s="6"/>
    </row>
    <row r="9573" spans="1:4" x14ac:dyDescent="0.25">
      <c r="A9573" s="3">
        <v>32175</v>
      </c>
      <c r="B9573" s="1">
        <v>255.57</v>
      </c>
      <c r="C9573" s="6">
        <f t="shared" si="151"/>
        <v>2.0759491210085839E-3</v>
      </c>
      <c r="D9573" s="6"/>
    </row>
    <row r="9574" spans="1:4" x14ac:dyDescent="0.25">
      <c r="A9574" s="3">
        <v>32176</v>
      </c>
      <c r="B9574" s="1">
        <v>252.21</v>
      </c>
      <c r="C9574" s="6">
        <f t="shared" si="151"/>
        <v>-1.3234270907543595E-2</v>
      </c>
      <c r="D9574" s="6"/>
    </row>
    <row r="9575" spans="1:4" x14ac:dyDescent="0.25">
      <c r="A9575" s="3">
        <v>32177</v>
      </c>
      <c r="B9575" s="1">
        <v>252.21</v>
      </c>
      <c r="C9575" s="6">
        <f t="shared" si="151"/>
        <v>0</v>
      </c>
      <c r="D9575" s="6"/>
    </row>
    <row r="9576" spans="1:4" x14ac:dyDescent="0.25">
      <c r="A9576" s="3">
        <v>32178</v>
      </c>
      <c r="B9576" s="1">
        <v>250.96</v>
      </c>
      <c r="C9576" s="6">
        <f t="shared" si="151"/>
        <v>-4.9685099328925005E-3</v>
      </c>
      <c r="D9576" s="6"/>
    </row>
    <row r="9577" spans="1:4" x14ac:dyDescent="0.25">
      <c r="A9577" s="3">
        <v>32181</v>
      </c>
      <c r="B9577" s="1">
        <v>249.1</v>
      </c>
      <c r="C9577" s="6">
        <f t="shared" si="151"/>
        <v>-7.4391416142880213E-3</v>
      </c>
      <c r="D9577" s="6"/>
    </row>
    <row r="9578" spans="1:4" x14ac:dyDescent="0.25">
      <c r="A9578" s="3">
        <v>32182</v>
      </c>
      <c r="B9578" s="1">
        <v>251.72</v>
      </c>
      <c r="C9578" s="6">
        <f t="shared" si="151"/>
        <v>1.0462936390598188E-2</v>
      </c>
      <c r="D9578" s="6"/>
    </row>
    <row r="9579" spans="1:4" x14ac:dyDescent="0.25">
      <c r="A9579" s="3">
        <v>32183</v>
      </c>
      <c r="B9579" s="1">
        <v>256.66000000000003</v>
      </c>
      <c r="C9579" s="6">
        <f t="shared" si="151"/>
        <v>1.9434893157582268E-2</v>
      </c>
      <c r="D9579" s="6"/>
    </row>
    <row r="9580" spans="1:4" x14ac:dyDescent="0.25">
      <c r="A9580" s="3">
        <v>32184</v>
      </c>
      <c r="B9580" s="1">
        <v>255.95</v>
      </c>
      <c r="C9580" s="6">
        <f t="shared" si="151"/>
        <v>-2.7701389127228705E-3</v>
      </c>
      <c r="D9580" s="6"/>
    </row>
    <row r="9581" spans="1:4" x14ac:dyDescent="0.25">
      <c r="A9581" s="3">
        <v>32185</v>
      </c>
      <c r="B9581" s="1">
        <v>257.63</v>
      </c>
      <c r="C9581" s="6">
        <f t="shared" si="151"/>
        <v>6.5423341730395787E-3</v>
      </c>
      <c r="D9581" s="6"/>
    </row>
    <row r="9582" spans="1:4" x14ac:dyDescent="0.25">
      <c r="A9582" s="3">
        <v>32189</v>
      </c>
      <c r="B9582" s="1">
        <v>259.83</v>
      </c>
      <c r="C9582" s="6">
        <f t="shared" si="151"/>
        <v>8.5031239344312906E-3</v>
      </c>
      <c r="D9582" s="6"/>
    </row>
    <row r="9583" spans="1:4" x14ac:dyDescent="0.25">
      <c r="A9583" s="3">
        <v>32190</v>
      </c>
      <c r="B9583" s="1">
        <v>259.20999999999998</v>
      </c>
      <c r="C9583" s="6">
        <f t="shared" si="151"/>
        <v>-2.3890270302284662E-3</v>
      </c>
      <c r="D9583" s="6"/>
    </row>
    <row r="9584" spans="1:4" x14ac:dyDescent="0.25">
      <c r="A9584" s="3">
        <v>32191</v>
      </c>
      <c r="B9584" s="1">
        <v>257.91000000000003</v>
      </c>
      <c r="C9584" s="6">
        <f t="shared" si="151"/>
        <v>-5.0278571263720657E-3</v>
      </c>
      <c r="D9584" s="6"/>
    </row>
    <row r="9585" spans="1:4" x14ac:dyDescent="0.25">
      <c r="A9585" s="3">
        <v>32192</v>
      </c>
      <c r="B9585" s="1">
        <v>261.61</v>
      </c>
      <c r="C9585" s="6">
        <f t="shared" si="151"/>
        <v>1.4244158297669113E-2</v>
      </c>
      <c r="D9585" s="6"/>
    </row>
    <row r="9586" spans="1:4" x14ac:dyDescent="0.25">
      <c r="A9586" s="3">
        <v>32195</v>
      </c>
      <c r="B9586" s="1">
        <v>265.64</v>
      </c>
      <c r="C9586" s="6">
        <f t="shared" si="151"/>
        <v>1.5287163520381321E-2</v>
      </c>
      <c r="D9586" s="6"/>
    </row>
    <row r="9587" spans="1:4" x14ac:dyDescent="0.25">
      <c r="A9587" s="3">
        <v>32196</v>
      </c>
      <c r="B9587" s="1">
        <v>265.02</v>
      </c>
      <c r="C9587" s="6">
        <f t="shared" si="151"/>
        <v>-2.3367138360228961E-3</v>
      </c>
      <c r="D9587" s="6"/>
    </row>
    <row r="9588" spans="1:4" x14ac:dyDescent="0.25">
      <c r="A9588" s="3">
        <v>32197</v>
      </c>
      <c r="B9588" s="1">
        <v>264.43</v>
      </c>
      <c r="C9588" s="6">
        <f t="shared" si="151"/>
        <v>-2.2287288477559988E-3</v>
      </c>
      <c r="D9588" s="6"/>
    </row>
    <row r="9589" spans="1:4" x14ac:dyDescent="0.25">
      <c r="A9589" s="3">
        <v>32198</v>
      </c>
      <c r="B9589" s="1">
        <v>261.58</v>
      </c>
      <c r="C9589" s="6">
        <f t="shared" si="151"/>
        <v>-1.0836401927727767E-2</v>
      </c>
      <c r="D9589" s="6"/>
    </row>
    <row r="9590" spans="1:4" x14ac:dyDescent="0.25">
      <c r="A9590" s="3">
        <v>32199</v>
      </c>
      <c r="B9590" s="1">
        <v>262.45999999999998</v>
      </c>
      <c r="C9590" s="6">
        <f t="shared" si="151"/>
        <v>3.3585254071342241E-3</v>
      </c>
      <c r="D9590" s="6"/>
    </row>
    <row r="9591" spans="1:4" x14ac:dyDescent="0.25">
      <c r="A9591" s="3">
        <v>32202</v>
      </c>
      <c r="B9591" s="1">
        <v>267.82</v>
      </c>
      <c r="C9591" s="6">
        <f t="shared" si="151"/>
        <v>2.0216423599279686E-2</v>
      </c>
      <c r="D9591" s="6"/>
    </row>
    <row r="9592" spans="1:4" x14ac:dyDescent="0.25">
      <c r="A9592" s="3">
        <v>32203</v>
      </c>
      <c r="B9592" s="1">
        <v>267.22000000000003</v>
      </c>
      <c r="C9592" s="6">
        <f t="shared" si="151"/>
        <v>-2.242823906672073E-3</v>
      </c>
      <c r="D9592" s="6"/>
    </row>
    <row r="9593" spans="1:4" x14ac:dyDescent="0.25">
      <c r="A9593" s="3">
        <v>32204</v>
      </c>
      <c r="B9593" s="1">
        <v>267.98</v>
      </c>
      <c r="C9593" s="6">
        <f t="shared" si="151"/>
        <v>2.840061699713898E-3</v>
      </c>
      <c r="D9593" s="6"/>
    </row>
    <row r="9594" spans="1:4" x14ac:dyDescent="0.25">
      <c r="A9594" s="3">
        <v>32205</v>
      </c>
      <c r="B9594" s="1">
        <v>267.88</v>
      </c>
      <c r="C9594" s="6">
        <f t="shared" si="151"/>
        <v>-3.7323181861261435E-4</v>
      </c>
      <c r="D9594" s="6"/>
    </row>
    <row r="9595" spans="1:4" x14ac:dyDescent="0.25">
      <c r="A9595" s="3">
        <v>32206</v>
      </c>
      <c r="B9595" s="1">
        <v>267.3</v>
      </c>
      <c r="C9595" s="6">
        <f t="shared" si="151"/>
        <v>-2.1674958969760787E-3</v>
      </c>
      <c r="D9595" s="6"/>
    </row>
    <row r="9596" spans="1:4" x14ac:dyDescent="0.25">
      <c r="A9596" s="3">
        <v>32209</v>
      </c>
      <c r="B9596" s="1">
        <v>267.38</v>
      </c>
      <c r="C9596" s="6">
        <f t="shared" si="151"/>
        <v>2.9924441010321294E-4</v>
      </c>
      <c r="D9596" s="6"/>
    </row>
    <row r="9597" spans="1:4" x14ac:dyDescent="0.25">
      <c r="A9597" s="3">
        <v>32210</v>
      </c>
      <c r="B9597" s="1">
        <v>269.43</v>
      </c>
      <c r="C9597" s="6">
        <f t="shared" si="151"/>
        <v>7.6377487959915025E-3</v>
      </c>
      <c r="D9597" s="6"/>
    </row>
    <row r="9598" spans="1:4" x14ac:dyDescent="0.25">
      <c r="A9598" s="3">
        <v>32211</v>
      </c>
      <c r="B9598" s="1">
        <v>269.06</v>
      </c>
      <c r="C9598" s="6">
        <f t="shared" si="151"/>
        <v>-1.3742132935711943E-3</v>
      </c>
      <c r="D9598" s="6"/>
    </row>
    <row r="9599" spans="1:4" x14ac:dyDescent="0.25">
      <c r="A9599" s="3">
        <v>32212</v>
      </c>
      <c r="B9599" s="1">
        <v>263.83999999999997</v>
      </c>
      <c r="C9599" s="6">
        <f t="shared" si="151"/>
        <v>-1.959154424610815E-2</v>
      </c>
      <c r="D9599" s="6"/>
    </row>
    <row r="9600" spans="1:4" x14ac:dyDescent="0.25">
      <c r="A9600" s="3">
        <v>32213</v>
      </c>
      <c r="B9600" s="1">
        <v>264.94</v>
      </c>
      <c r="C9600" s="6">
        <f t="shared" si="151"/>
        <v>4.1605264448267044E-3</v>
      </c>
      <c r="D9600" s="6"/>
    </row>
    <row r="9601" spans="1:4" x14ac:dyDescent="0.25">
      <c r="A9601" s="3">
        <v>32216</v>
      </c>
      <c r="B9601" s="1">
        <v>266.37</v>
      </c>
      <c r="C9601" s="6">
        <f t="shared" si="151"/>
        <v>5.3829344562297491E-3</v>
      </c>
      <c r="D9601" s="6"/>
    </row>
    <row r="9602" spans="1:4" x14ac:dyDescent="0.25">
      <c r="A9602" s="3">
        <v>32217</v>
      </c>
      <c r="B9602" s="1">
        <v>266.13</v>
      </c>
      <c r="C9602" s="6">
        <f t="shared" si="151"/>
        <v>-9.0140851173992488E-4</v>
      </c>
      <c r="D9602" s="6"/>
    </row>
    <row r="9603" spans="1:4" x14ac:dyDescent="0.25">
      <c r="A9603" s="3">
        <v>32218</v>
      </c>
      <c r="B9603" s="1">
        <v>268.64999999999998</v>
      </c>
      <c r="C9603" s="6">
        <f t="shared" si="151"/>
        <v>9.4245059742251204E-3</v>
      </c>
      <c r="D9603" s="6"/>
    </row>
    <row r="9604" spans="1:4" x14ac:dyDescent="0.25">
      <c r="A9604" s="3">
        <v>32219</v>
      </c>
      <c r="B9604" s="1">
        <v>271.22000000000003</v>
      </c>
      <c r="C9604" s="6">
        <f t="shared" ref="C9604:C9667" si="152">LN(B9604/B9603)</f>
        <v>9.5208824849688633E-3</v>
      </c>
      <c r="D9604" s="6"/>
    </row>
    <row r="9605" spans="1:4" x14ac:dyDescent="0.25">
      <c r="A9605" s="3">
        <v>32220</v>
      </c>
      <c r="B9605" s="1">
        <v>271.12</v>
      </c>
      <c r="C9605" s="6">
        <f t="shared" si="152"/>
        <v>-3.6877236100346064E-4</v>
      </c>
      <c r="D9605" s="6"/>
    </row>
    <row r="9606" spans="1:4" x14ac:dyDescent="0.25">
      <c r="A9606" s="3">
        <v>32223</v>
      </c>
      <c r="B9606" s="1">
        <v>268.74</v>
      </c>
      <c r="C9606" s="6">
        <f t="shared" si="152"/>
        <v>-8.8171578515321685E-3</v>
      </c>
      <c r="D9606" s="6"/>
    </row>
    <row r="9607" spans="1:4" x14ac:dyDescent="0.25">
      <c r="A9607" s="3">
        <v>32224</v>
      </c>
      <c r="B9607" s="1">
        <v>268.83999999999997</v>
      </c>
      <c r="C9607" s="6">
        <f t="shared" si="152"/>
        <v>3.7203765450133001E-4</v>
      </c>
      <c r="D9607" s="6"/>
    </row>
    <row r="9608" spans="1:4" x14ac:dyDescent="0.25">
      <c r="A9608" s="3">
        <v>32225</v>
      </c>
      <c r="B9608" s="1">
        <v>268.91000000000003</v>
      </c>
      <c r="C9608" s="6">
        <f t="shared" si="152"/>
        <v>2.6034402750509534E-4</v>
      </c>
      <c r="D9608" s="6"/>
    </row>
    <row r="9609" spans="1:4" x14ac:dyDescent="0.25">
      <c r="A9609" s="3">
        <v>32226</v>
      </c>
      <c r="B9609" s="1">
        <v>263.35000000000002</v>
      </c>
      <c r="C9609" s="6">
        <f t="shared" si="152"/>
        <v>-2.089280519987163E-2</v>
      </c>
      <c r="D9609" s="6"/>
    </row>
    <row r="9610" spans="1:4" x14ac:dyDescent="0.25">
      <c r="A9610" s="3">
        <v>32227</v>
      </c>
      <c r="B9610" s="1">
        <v>258.51</v>
      </c>
      <c r="C9610" s="6">
        <f t="shared" si="152"/>
        <v>-1.8549568009613278E-2</v>
      </c>
      <c r="D9610" s="6"/>
    </row>
    <row r="9611" spans="1:4" x14ac:dyDescent="0.25">
      <c r="A9611" s="3">
        <v>32230</v>
      </c>
      <c r="B9611" s="1">
        <v>258.06</v>
      </c>
      <c r="C9611" s="6">
        <f t="shared" si="152"/>
        <v>-1.7422618960851082E-3</v>
      </c>
      <c r="D9611" s="6"/>
    </row>
    <row r="9612" spans="1:4" x14ac:dyDescent="0.25">
      <c r="A9612" s="3">
        <v>32231</v>
      </c>
      <c r="B9612" s="1">
        <v>260.07</v>
      </c>
      <c r="C9612" s="6">
        <f t="shared" si="152"/>
        <v>7.7587095249586477E-3</v>
      </c>
      <c r="D9612" s="6"/>
    </row>
    <row r="9613" spans="1:4" x14ac:dyDescent="0.25">
      <c r="A9613" s="3">
        <v>32232</v>
      </c>
      <c r="B9613" s="1">
        <v>258.07</v>
      </c>
      <c r="C9613" s="6">
        <f t="shared" si="152"/>
        <v>-7.7199595976100727E-3</v>
      </c>
      <c r="D9613" s="6"/>
    </row>
    <row r="9614" spans="1:4" x14ac:dyDescent="0.25">
      <c r="A9614" s="3">
        <v>32233</v>
      </c>
      <c r="B9614" s="1">
        <v>258.89</v>
      </c>
      <c r="C9614" s="6">
        <f t="shared" si="152"/>
        <v>3.1723951087616995E-3</v>
      </c>
      <c r="D9614" s="6"/>
    </row>
    <row r="9615" spans="1:4" x14ac:dyDescent="0.25">
      <c r="A9615" s="3">
        <v>32237</v>
      </c>
      <c r="B9615" s="1">
        <v>256.08999999999997</v>
      </c>
      <c r="C9615" s="6">
        <f t="shared" si="152"/>
        <v>-1.0874315863863684E-2</v>
      </c>
      <c r="D9615" s="6"/>
    </row>
    <row r="9616" spans="1:4" x14ac:dyDescent="0.25">
      <c r="A9616" s="3">
        <v>32238</v>
      </c>
      <c r="B9616" s="1">
        <v>258.51</v>
      </c>
      <c r="C9616" s="6">
        <f t="shared" si="152"/>
        <v>9.4054327238382116E-3</v>
      </c>
      <c r="D9616" s="6"/>
    </row>
    <row r="9617" spans="1:4" x14ac:dyDescent="0.25">
      <c r="A9617" s="3">
        <v>32239</v>
      </c>
      <c r="B9617" s="1">
        <v>265.49</v>
      </c>
      <c r="C9617" s="6">
        <f t="shared" si="152"/>
        <v>2.6642797269445091E-2</v>
      </c>
      <c r="D9617" s="6"/>
    </row>
    <row r="9618" spans="1:4" x14ac:dyDescent="0.25">
      <c r="A9618" s="3">
        <v>32240</v>
      </c>
      <c r="B9618" s="1">
        <v>266.16000000000003</v>
      </c>
      <c r="C9618" s="6">
        <f t="shared" si="152"/>
        <v>2.5204565209910354E-3</v>
      </c>
      <c r="D9618" s="6"/>
    </row>
    <row r="9619" spans="1:4" x14ac:dyDescent="0.25">
      <c r="A9619" s="3">
        <v>32241</v>
      </c>
      <c r="B9619" s="1">
        <v>269.43</v>
      </c>
      <c r="C9619" s="6">
        <f t="shared" si="152"/>
        <v>1.2210984640746684E-2</v>
      </c>
      <c r="D9619" s="6"/>
    </row>
    <row r="9620" spans="1:4" x14ac:dyDescent="0.25">
      <c r="A9620" s="3">
        <v>32244</v>
      </c>
      <c r="B9620" s="1">
        <v>270.16000000000003</v>
      </c>
      <c r="C9620" s="6">
        <f t="shared" si="152"/>
        <v>2.7057597263442346E-3</v>
      </c>
      <c r="D9620" s="6"/>
    </row>
    <row r="9621" spans="1:4" x14ac:dyDescent="0.25">
      <c r="A9621" s="3">
        <v>32245</v>
      </c>
      <c r="B9621" s="1">
        <v>271.37</v>
      </c>
      <c r="C9621" s="6">
        <f t="shared" si="152"/>
        <v>4.4688272623235638E-3</v>
      </c>
      <c r="D9621" s="6"/>
    </row>
    <row r="9622" spans="1:4" x14ac:dyDescent="0.25">
      <c r="A9622" s="3">
        <v>32246</v>
      </c>
      <c r="B9622" s="1">
        <v>271.58</v>
      </c>
      <c r="C9622" s="6">
        <f t="shared" si="152"/>
        <v>7.7355193101269026E-4</v>
      </c>
      <c r="D9622" s="6"/>
    </row>
    <row r="9623" spans="1:4" x14ac:dyDescent="0.25">
      <c r="A9623" s="3">
        <v>32247</v>
      </c>
      <c r="B9623" s="1">
        <v>259.75</v>
      </c>
      <c r="C9623" s="6">
        <f t="shared" si="152"/>
        <v>-4.453712529131186E-2</v>
      </c>
      <c r="D9623" s="6"/>
    </row>
    <row r="9624" spans="1:4" x14ac:dyDescent="0.25">
      <c r="A9624" s="3">
        <v>32248</v>
      </c>
      <c r="B9624" s="1">
        <v>259.77</v>
      </c>
      <c r="C9624" s="6">
        <f t="shared" si="152"/>
        <v>7.699414848270038E-5</v>
      </c>
      <c r="D9624" s="6"/>
    </row>
    <row r="9625" spans="1:4" x14ac:dyDescent="0.25">
      <c r="A9625" s="3">
        <v>32251</v>
      </c>
      <c r="B9625" s="1">
        <v>259.20999999999998</v>
      </c>
      <c r="C9625" s="6">
        <f t="shared" si="152"/>
        <v>-2.1580801469849274E-3</v>
      </c>
      <c r="D9625" s="6"/>
    </row>
    <row r="9626" spans="1:4" x14ac:dyDescent="0.25">
      <c r="A9626" s="3">
        <v>32252</v>
      </c>
      <c r="B9626" s="1">
        <v>257.92</v>
      </c>
      <c r="C9626" s="6">
        <f t="shared" si="152"/>
        <v>-4.9890846625710236E-3</v>
      </c>
      <c r="D9626" s="6"/>
    </row>
    <row r="9627" spans="1:4" x14ac:dyDescent="0.25">
      <c r="A9627" s="3">
        <v>32253</v>
      </c>
      <c r="B9627" s="1">
        <v>256.13</v>
      </c>
      <c r="C9627" s="6">
        <f t="shared" si="152"/>
        <v>-6.9643312318348081E-3</v>
      </c>
      <c r="D9627" s="6"/>
    </row>
    <row r="9628" spans="1:4" x14ac:dyDescent="0.25">
      <c r="A9628" s="3">
        <v>32254</v>
      </c>
      <c r="B9628" s="1">
        <v>256.42</v>
      </c>
      <c r="C9628" s="6">
        <f t="shared" si="152"/>
        <v>1.1315970381258241E-3</v>
      </c>
      <c r="D9628" s="6"/>
    </row>
    <row r="9629" spans="1:4" x14ac:dyDescent="0.25">
      <c r="A9629" s="3">
        <v>32255</v>
      </c>
      <c r="B9629" s="1">
        <v>260.14</v>
      </c>
      <c r="C9629" s="6">
        <f t="shared" si="152"/>
        <v>1.4403222511039903E-2</v>
      </c>
      <c r="D9629" s="6"/>
    </row>
    <row r="9630" spans="1:4" x14ac:dyDescent="0.25">
      <c r="A9630" s="3">
        <v>32258</v>
      </c>
      <c r="B9630" s="1">
        <v>262.51</v>
      </c>
      <c r="C9630" s="6">
        <f t="shared" si="152"/>
        <v>9.0692289085739109E-3</v>
      </c>
      <c r="D9630" s="6"/>
    </row>
    <row r="9631" spans="1:4" x14ac:dyDescent="0.25">
      <c r="A9631" s="3">
        <v>32259</v>
      </c>
      <c r="B9631" s="1">
        <v>263.93</v>
      </c>
      <c r="C9631" s="6">
        <f t="shared" si="152"/>
        <v>5.3947399281180156E-3</v>
      </c>
      <c r="D9631" s="6"/>
    </row>
    <row r="9632" spans="1:4" x14ac:dyDescent="0.25">
      <c r="A9632" s="3">
        <v>32260</v>
      </c>
      <c r="B9632" s="1">
        <v>263.8</v>
      </c>
      <c r="C9632" s="6">
        <f t="shared" si="152"/>
        <v>-4.9267618907228251E-4</v>
      </c>
      <c r="D9632" s="6"/>
    </row>
    <row r="9633" spans="1:4" x14ac:dyDescent="0.25">
      <c r="A9633" s="3">
        <v>32261</v>
      </c>
      <c r="B9633" s="1">
        <v>262.61</v>
      </c>
      <c r="C9633" s="6">
        <f t="shared" si="152"/>
        <v>-4.5211984084209686E-3</v>
      </c>
      <c r="D9633" s="6"/>
    </row>
    <row r="9634" spans="1:4" x14ac:dyDescent="0.25">
      <c r="A9634" s="3">
        <v>32262</v>
      </c>
      <c r="B9634" s="1">
        <v>261.33</v>
      </c>
      <c r="C9634" s="6">
        <f t="shared" si="152"/>
        <v>-4.8860653758829881E-3</v>
      </c>
      <c r="D9634" s="6"/>
    </row>
    <row r="9635" spans="1:4" x14ac:dyDescent="0.25">
      <c r="A9635" s="3">
        <v>32265</v>
      </c>
      <c r="B9635" s="1">
        <v>261.56</v>
      </c>
      <c r="C9635" s="6">
        <f t="shared" si="152"/>
        <v>8.7972619416486675E-4</v>
      </c>
      <c r="D9635" s="6"/>
    </row>
    <row r="9636" spans="1:4" x14ac:dyDescent="0.25">
      <c r="A9636" s="3">
        <v>32266</v>
      </c>
      <c r="B9636" s="1">
        <v>263</v>
      </c>
      <c r="C9636" s="6">
        <f t="shared" si="152"/>
        <v>5.4903294846892917E-3</v>
      </c>
      <c r="D9636" s="6"/>
    </row>
    <row r="9637" spans="1:4" x14ac:dyDescent="0.25">
      <c r="A9637" s="3">
        <v>32267</v>
      </c>
      <c r="B9637" s="1">
        <v>260.32</v>
      </c>
      <c r="C9637" s="6">
        <f t="shared" si="152"/>
        <v>-1.0242388707036877E-2</v>
      </c>
      <c r="D9637" s="6"/>
    </row>
    <row r="9638" spans="1:4" x14ac:dyDescent="0.25">
      <c r="A9638" s="3">
        <v>32268</v>
      </c>
      <c r="B9638" s="1">
        <v>258.79000000000002</v>
      </c>
      <c r="C9638" s="6">
        <f t="shared" si="152"/>
        <v>-5.8947214668737145E-3</v>
      </c>
      <c r="D9638" s="6"/>
    </row>
    <row r="9639" spans="1:4" x14ac:dyDescent="0.25">
      <c r="A9639" s="3">
        <v>32269</v>
      </c>
      <c r="B9639" s="1">
        <v>257.48</v>
      </c>
      <c r="C9639" s="6">
        <f t="shared" si="152"/>
        <v>-5.07487481943874E-3</v>
      </c>
      <c r="D9639" s="6"/>
    </row>
    <row r="9640" spans="1:4" x14ac:dyDescent="0.25">
      <c r="A9640" s="3">
        <v>32272</v>
      </c>
      <c r="B9640" s="1">
        <v>256.54000000000002</v>
      </c>
      <c r="C9640" s="6">
        <f t="shared" si="152"/>
        <v>-3.6574493127104024E-3</v>
      </c>
      <c r="D9640" s="6"/>
    </row>
    <row r="9641" spans="1:4" x14ac:dyDescent="0.25">
      <c r="A9641" s="3">
        <v>32273</v>
      </c>
      <c r="B9641" s="1">
        <v>257.62</v>
      </c>
      <c r="C9641" s="6">
        <f t="shared" si="152"/>
        <v>4.2010330962370564E-3</v>
      </c>
      <c r="D9641" s="6"/>
    </row>
    <row r="9642" spans="1:4" x14ac:dyDescent="0.25">
      <c r="A9642" s="3">
        <v>32274</v>
      </c>
      <c r="B9642" s="1">
        <v>253.31</v>
      </c>
      <c r="C9642" s="6">
        <f t="shared" si="152"/>
        <v>-1.6871595860782903E-2</v>
      </c>
      <c r="D9642" s="6"/>
    </row>
    <row r="9643" spans="1:4" x14ac:dyDescent="0.25">
      <c r="A9643" s="3">
        <v>32275</v>
      </c>
      <c r="B9643" s="1">
        <v>253.85</v>
      </c>
      <c r="C9643" s="6">
        <f t="shared" si="152"/>
        <v>2.129506286244311E-3</v>
      </c>
      <c r="D9643" s="6"/>
    </row>
    <row r="9644" spans="1:4" x14ac:dyDescent="0.25">
      <c r="A9644" s="3">
        <v>32276</v>
      </c>
      <c r="B9644" s="1">
        <v>256.77999999999997</v>
      </c>
      <c r="C9644" s="6">
        <f t="shared" si="152"/>
        <v>1.1476145769534096E-2</v>
      </c>
      <c r="D9644" s="6"/>
    </row>
    <row r="9645" spans="1:4" x14ac:dyDescent="0.25">
      <c r="A9645" s="3">
        <v>32279</v>
      </c>
      <c r="B9645" s="1">
        <v>258.70999999999998</v>
      </c>
      <c r="C9645" s="6">
        <f t="shared" si="152"/>
        <v>7.4880560944920122E-3</v>
      </c>
      <c r="D9645" s="6"/>
    </row>
    <row r="9646" spans="1:4" x14ac:dyDescent="0.25">
      <c r="A9646" s="3">
        <v>32280</v>
      </c>
      <c r="B9646" s="1">
        <v>255.39</v>
      </c>
      <c r="C9646" s="6">
        <f t="shared" si="152"/>
        <v>-1.2915954693354145E-2</v>
      </c>
      <c r="D9646" s="6"/>
    </row>
    <row r="9647" spans="1:4" x14ac:dyDescent="0.25">
      <c r="A9647" s="3">
        <v>32281</v>
      </c>
      <c r="B9647" s="1">
        <v>251.35</v>
      </c>
      <c r="C9647" s="6">
        <f t="shared" si="152"/>
        <v>-1.5945398425491093E-2</v>
      </c>
      <c r="D9647" s="6"/>
    </row>
    <row r="9648" spans="1:4" x14ac:dyDescent="0.25">
      <c r="A9648" s="3">
        <v>32282</v>
      </c>
      <c r="B9648" s="1">
        <v>252.57</v>
      </c>
      <c r="C9648" s="6">
        <f t="shared" si="152"/>
        <v>4.842047879098017E-3</v>
      </c>
      <c r="D9648" s="6"/>
    </row>
    <row r="9649" spans="1:4" x14ac:dyDescent="0.25">
      <c r="A9649" s="3">
        <v>32283</v>
      </c>
      <c r="B9649" s="1">
        <v>253.02</v>
      </c>
      <c r="C9649" s="6">
        <f t="shared" si="152"/>
        <v>1.7800989688412842E-3</v>
      </c>
      <c r="D9649" s="6"/>
    </row>
    <row r="9650" spans="1:4" x14ac:dyDescent="0.25">
      <c r="A9650" s="3">
        <v>32286</v>
      </c>
      <c r="B9650" s="1">
        <v>250.83</v>
      </c>
      <c r="C9650" s="6">
        <f t="shared" si="152"/>
        <v>-8.6931181564472316E-3</v>
      </c>
      <c r="D9650" s="6"/>
    </row>
    <row r="9651" spans="1:4" x14ac:dyDescent="0.25">
      <c r="A9651" s="3">
        <v>32287</v>
      </c>
      <c r="B9651" s="1">
        <v>253.51</v>
      </c>
      <c r="C9651" s="6">
        <f t="shared" si="152"/>
        <v>1.0627851154875552E-2</v>
      </c>
      <c r="D9651" s="6"/>
    </row>
    <row r="9652" spans="1:4" x14ac:dyDescent="0.25">
      <c r="A9652" s="3">
        <v>32288</v>
      </c>
      <c r="B9652" s="1">
        <v>253.76</v>
      </c>
      <c r="C9652" s="6">
        <f t="shared" si="152"/>
        <v>9.8566846153127076E-4</v>
      </c>
      <c r="D9652" s="6"/>
    </row>
    <row r="9653" spans="1:4" x14ac:dyDescent="0.25">
      <c r="A9653" s="3">
        <v>32289</v>
      </c>
      <c r="B9653" s="1">
        <v>254.63</v>
      </c>
      <c r="C9653" s="6">
        <f t="shared" si="152"/>
        <v>3.4225726283564784E-3</v>
      </c>
      <c r="D9653" s="6"/>
    </row>
    <row r="9654" spans="1:4" x14ac:dyDescent="0.25">
      <c r="A9654" s="3">
        <v>32290</v>
      </c>
      <c r="B9654" s="1">
        <v>253.42</v>
      </c>
      <c r="C9654" s="6">
        <f t="shared" si="152"/>
        <v>-4.7633197040775049E-3</v>
      </c>
      <c r="D9654" s="6"/>
    </row>
    <row r="9655" spans="1:4" x14ac:dyDescent="0.25">
      <c r="A9655" s="3">
        <v>32294</v>
      </c>
      <c r="B9655" s="1">
        <v>262.16000000000003</v>
      </c>
      <c r="C9655" s="6">
        <f t="shared" si="152"/>
        <v>3.3906813019797068E-2</v>
      </c>
      <c r="D9655" s="6"/>
    </row>
    <row r="9656" spans="1:4" x14ac:dyDescent="0.25">
      <c r="A9656" s="3">
        <v>32295</v>
      </c>
      <c r="B9656" s="1">
        <v>266.69</v>
      </c>
      <c r="C9656" s="6">
        <f t="shared" si="152"/>
        <v>1.7131930781356674E-2</v>
      </c>
      <c r="D9656" s="6"/>
    </row>
    <row r="9657" spans="1:4" x14ac:dyDescent="0.25">
      <c r="A9657" s="3">
        <v>32296</v>
      </c>
      <c r="B9657" s="1">
        <v>265.33</v>
      </c>
      <c r="C9657" s="6">
        <f t="shared" si="152"/>
        <v>-5.1126008886257538E-3</v>
      </c>
      <c r="D9657" s="6"/>
    </row>
    <row r="9658" spans="1:4" x14ac:dyDescent="0.25">
      <c r="A9658" s="3">
        <v>32297</v>
      </c>
      <c r="B9658" s="1">
        <v>266.45</v>
      </c>
      <c r="C9658" s="6">
        <f t="shared" si="152"/>
        <v>4.2122744595010303E-3</v>
      </c>
      <c r="D9658" s="6"/>
    </row>
    <row r="9659" spans="1:4" x14ac:dyDescent="0.25">
      <c r="A9659" s="3">
        <v>32300</v>
      </c>
      <c r="B9659" s="1">
        <v>267.05</v>
      </c>
      <c r="C9659" s="6">
        <f t="shared" si="152"/>
        <v>2.2492980429881129E-3</v>
      </c>
      <c r="D9659" s="6"/>
    </row>
    <row r="9660" spans="1:4" x14ac:dyDescent="0.25">
      <c r="A9660" s="3">
        <v>32301</v>
      </c>
      <c r="B9660" s="1">
        <v>265.17</v>
      </c>
      <c r="C9660" s="6">
        <f t="shared" si="152"/>
        <v>-7.0647770448129714E-3</v>
      </c>
      <c r="D9660" s="6"/>
    </row>
    <row r="9661" spans="1:4" x14ac:dyDescent="0.25">
      <c r="A9661" s="3">
        <v>32302</v>
      </c>
      <c r="B9661" s="1">
        <v>271.52</v>
      </c>
      <c r="C9661" s="6">
        <f t="shared" si="152"/>
        <v>2.3664671744949725E-2</v>
      </c>
      <c r="D9661" s="6"/>
    </row>
    <row r="9662" spans="1:4" x14ac:dyDescent="0.25">
      <c r="A9662" s="3">
        <v>32303</v>
      </c>
      <c r="B9662" s="1">
        <v>270.2</v>
      </c>
      <c r="C9662" s="6">
        <f t="shared" si="152"/>
        <v>-4.8733759598176907E-3</v>
      </c>
      <c r="D9662" s="6"/>
    </row>
    <row r="9663" spans="1:4" x14ac:dyDescent="0.25">
      <c r="A9663" s="3">
        <v>32304</v>
      </c>
      <c r="B9663" s="1">
        <v>271.26</v>
      </c>
      <c r="C9663" s="6">
        <f t="shared" si="152"/>
        <v>3.9153450084702139E-3</v>
      </c>
      <c r="D9663" s="6"/>
    </row>
    <row r="9664" spans="1:4" x14ac:dyDescent="0.25">
      <c r="A9664" s="3">
        <v>32307</v>
      </c>
      <c r="B9664" s="1">
        <v>271.43</v>
      </c>
      <c r="C9664" s="6">
        <f t="shared" si="152"/>
        <v>6.265087086942178E-4</v>
      </c>
      <c r="D9664" s="6"/>
    </row>
    <row r="9665" spans="1:4" x14ac:dyDescent="0.25">
      <c r="A9665" s="3">
        <v>32308</v>
      </c>
      <c r="B9665" s="1">
        <v>274.3</v>
      </c>
      <c r="C9665" s="6">
        <f t="shared" si="152"/>
        <v>1.0518118700294638E-2</v>
      </c>
      <c r="D9665" s="6"/>
    </row>
    <row r="9666" spans="1:4" x14ac:dyDescent="0.25">
      <c r="A9666" s="3">
        <v>32309</v>
      </c>
      <c r="B9666" s="1">
        <v>274.45</v>
      </c>
      <c r="C9666" s="6">
        <f t="shared" si="152"/>
        <v>5.4669705234058419E-4</v>
      </c>
      <c r="D9666" s="6"/>
    </row>
    <row r="9667" spans="1:4" x14ac:dyDescent="0.25">
      <c r="A9667" s="3">
        <v>32310</v>
      </c>
      <c r="B9667" s="1">
        <v>269.77</v>
      </c>
      <c r="C9667" s="6">
        <f t="shared" si="152"/>
        <v>-1.7199350881345051E-2</v>
      </c>
      <c r="D9667" s="6"/>
    </row>
    <row r="9668" spans="1:4" x14ac:dyDescent="0.25">
      <c r="A9668" s="3">
        <v>32311</v>
      </c>
      <c r="B9668" s="1">
        <v>270.68</v>
      </c>
      <c r="C9668" s="6">
        <f t="shared" ref="C9668:C9731" si="153">LN(B9668/B9667)</f>
        <v>3.367567249471641E-3</v>
      </c>
      <c r="D9668" s="6"/>
    </row>
    <row r="9669" spans="1:4" x14ac:dyDescent="0.25">
      <c r="A9669" s="3">
        <v>32314</v>
      </c>
      <c r="B9669" s="1">
        <v>268.94</v>
      </c>
      <c r="C9669" s="6">
        <f t="shared" si="153"/>
        <v>-6.4490049683009138E-3</v>
      </c>
      <c r="D9669" s="6"/>
    </row>
    <row r="9670" spans="1:4" x14ac:dyDescent="0.25">
      <c r="A9670" s="3">
        <v>32315</v>
      </c>
      <c r="B9670" s="1">
        <v>271.67</v>
      </c>
      <c r="C9670" s="6">
        <f t="shared" si="153"/>
        <v>1.0099788040404395E-2</v>
      </c>
      <c r="D9670" s="6"/>
    </row>
    <row r="9671" spans="1:4" x14ac:dyDescent="0.25">
      <c r="A9671" s="3">
        <v>32316</v>
      </c>
      <c r="B9671" s="1">
        <v>275.66000000000003</v>
      </c>
      <c r="C9671" s="6">
        <f t="shared" si="153"/>
        <v>1.4580127830164538E-2</v>
      </c>
      <c r="D9671" s="6"/>
    </row>
    <row r="9672" spans="1:4" x14ac:dyDescent="0.25">
      <c r="A9672" s="3">
        <v>32317</v>
      </c>
      <c r="B9672" s="1">
        <v>274.82</v>
      </c>
      <c r="C9672" s="6">
        <f t="shared" si="153"/>
        <v>-3.051884362664614E-3</v>
      </c>
      <c r="D9672" s="6"/>
    </row>
    <row r="9673" spans="1:4" x14ac:dyDescent="0.25">
      <c r="A9673" s="3">
        <v>32318</v>
      </c>
      <c r="B9673" s="1">
        <v>273.77999999999997</v>
      </c>
      <c r="C9673" s="6">
        <f t="shared" si="153"/>
        <v>-3.791473736262247E-3</v>
      </c>
      <c r="D9673" s="6"/>
    </row>
    <row r="9674" spans="1:4" x14ac:dyDescent="0.25">
      <c r="A9674" s="3">
        <v>32321</v>
      </c>
      <c r="B9674" s="1">
        <v>269.06</v>
      </c>
      <c r="C9674" s="6">
        <f t="shared" si="153"/>
        <v>-1.739046110996921E-2</v>
      </c>
      <c r="D9674" s="6"/>
    </row>
    <row r="9675" spans="1:4" x14ac:dyDescent="0.25">
      <c r="A9675" s="3">
        <v>32322</v>
      </c>
      <c r="B9675" s="1">
        <v>272.31</v>
      </c>
      <c r="C9675" s="6">
        <f t="shared" si="153"/>
        <v>1.2006720149248805E-2</v>
      </c>
      <c r="D9675" s="6"/>
    </row>
    <row r="9676" spans="1:4" x14ac:dyDescent="0.25">
      <c r="A9676" s="3">
        <v>32323</v>
      </c>
      <c r="B9676" s="1">
        <v>270.98</v>
      </c>
      <c r="C9676" s="6">
        <f t="shared" si="153"/>
        <v>-4.8961057883605023E-3</v>
      </c>
      <c r="D9676" s="6"/>
    </row>
    <row r="9677" spans="1:4" x14ac:dyDescent="0.25">
      <c r="A9677" s="3">
        <v>32324</v>
      </c>
      <c r="B9677" s="1">
        <v>273.5</v>
      </c>
      <c r="C9677" s="6">
        <f t="shared" si="153"/>
        <v>9.2566044437507738E-3</v>
      </c>
      <c r="D9677" s="6"/>
    </row>
    <row r="9678" spans="1:4" x14ac:dyDescent="0.25">
      <c r="A9678" s="3">
        <v>32325</v>
      </c>
      <c r="B9678" s="1">
        <v>271.77999999999997</v>
      </c>
      <c r="C9678" s="6">
        <f t="shared" si="153"/>
        <v>-6.3087063696846612E-3</v>
      </c>
      <c r="D9678" s="6"/>
    </row>
    <row r="9679" spans="1:4" x14ac:dyDescent="0.25">
      <c r="A9679" s="3">
        <v>32329</v>
      </c>
      <c r="B9679" s="1">
        <v>275.81</v>
      </c>
      <c r="C9679" s="6">
        <f t="shared" si="153"/>
        <v>1.4719307367624663E-2</v>
      </c>
      <c r="D9679" s="6"/>
    </row>
    <row r="9680" spans="1:4" x14ac:dyDescent="0.25">
      <c r="A9680" s="3">
        <v>32330</v>
      </c>
      <c r="B9680" s="1">
        <v>272.02</v>
      </c>
      <c r="C9680" s="6">
        <f t="shared" si="153"/>
        <v>-1.3836629855368666E-2</v>
      </c>
      <c r="D9680" s="6"/>
    </row>
    <row r="9681" spans="1:4" x14ac:dyDescent="0.25">
      <c r="A9681" s="3">
        <v>32331</v>
      </c>
      <c r="B9681" s="1">
        <v>271.77999999999997</v>
      </c>
      <c r="C9681" s="6">
        <f t="shared" si="153"/>
        <v>-8.8267751225597939E-4</v>
      </c>
      <c r="D9681" s="6"/>
    </row>
    <row r="9682" spans="1:4" x14ac:dyDescent="0.25">
      <c r="A9682" s="3">
        <v>32332</v>
      </c>
      <c r="B9682" s="1">
        <v>270.02</v>
      </c>
      <c r="C9682" s="6">
        <f t="shared" si="153"/>
        <v>-6.4968851632513291E-3</v>
      </c>
      <c r="D9682" s="6"/>
    </row>
    <row r="9683" spans="1:4" x14ac:dyDescent="0.25">
      <c r="A9683" s="3">
        <v>32335</v>
      </c>
      <c r="B9683" s="1">
        <v>270.55</v>
      </c>
      <c r="C9683" s="6">
        <f t="shared" si="153"/>
        <v>1.9608937596443652E-3</v>
      </c>
      <c r="D9683" s="6"/>
    </row>
    <row r="9684" spans="1:4" x14ac:dyDescent="0.25">
      <c r="A9684" s="3">
        <v>32336</v>
      </c>
      <c r="B9684" s="1">
        <v>267.85000000000002</v>
      </c>
      <c r="C9684" s="6">
        <f t="shared" si="153"/>
        <v>-1.0029801761774858E-2</v>
      </c>
      <c r="D9684" s="6"/>
    </row>
    <row r="9685" spans="1:4" x14ac:dyDescent="0.25">
      <c r="A9685" s="3">
        <v>32337</v>
      </c>
      <c r="B9685" s="1">
        <v>269.32</v>
      </c>
      <c r="C9685" s="6">
        <f t="shared" si="153"/>
        <v>5.473141350110601E-3</v>
      </c>
      <c r="D9685" s="6"/>
    </row>
    <row r="9686" spans="1:4" x14ac:dyDescent="0.25">
      <c r="A9686" s="3">
        <v>32338</v>
      </c>
      <c r="B9686" s="1">
        <v>270.26</v>
      </c>
      <c r="C9686" s="6">
        <f t="shared" si="153"/>
        <v>3.4841949328599676E-3</v>
      </c>
      <c r="D9686" s="6"/>
    </row>
    <row r="9687" spans="1:4" x14ac:dyDescent="0.25">
      <c r="A9687" s="3">
        <v>32339</v>
      </c>
      <c r="B9687" s="1">
        <v>272.05</v>
      </c>
      <c r="C9687" s="6">
        <f t="shared" si="153"/>
        <v>6.6014143219944059E-3</v>
      </c>
      <c r="D9687" s="6"/>
    </row>
    <row r="9688" spans="1:4" x14ac:dyDescent="0.25">
      <c r="A9688" s="3">
        <v>32342</v>
      </c>
      <c r="B9688" s="1">
        <v>270.51</v>
      </c>
      <c r="C9688" s="6">
        <f t="shared" si="153"/>
        <v>-5.6768067520094482E-3</v>
      </c>
      <c r="D9688" s="6"/>
    </row>
    <row r="9689" spans="1:4" x14ac:dyDescent="0.25">
      <c r="A9689" s="3">
        <v>32343</v>
      </c>
      <c r="B9689" s="1">
        <v>268.47000000000003</v>
      </c>
      <c r="C9689" s="6">
        <f t="shared" si="153"/>
        <v>-7.5698903170483842E-3</v>
      </c>
      <c r="D9689" s="6"/>
    </row>
    <row r="9690" spans="1:4" x14ac:dyDescent="0.25">
      <c r="A9690" s="3">
        <v>32344</v>
      </c>
      <c r="B9690" s="1">
        <v>270</v>
      </c>
      <c r="C9690" s="6">
        <f t="shared" si="153"/>
        <v>5.6827831354981546E-3</v>
      </c>
      <c r="D9690" s="6"/>
    </row>
    <row r="9691" spans="1:4" x14ac:dyDescent="0.25">
      <c r="A9691" s="3">
        <v>32345</v>
      </c>
      <c r="B9691" s="1">
        <v>266.66000000000003</v>
      </c>
      <c r="C9691" s="6">
        <f t="shared" si="153"/>
        <v>-1.2447520311062244E-2</v>
      </c>
      <c r="D9691" s="6"/>
    </row>
    <row r="9692" spans="1:4" x14ac:dyDescent="0.25">
      <c r="A9692" s="3">
        <v>32346</v>
      </c>
      <c r="B9692" s="1">
        <v>263.5</v>
      </c>
      <c r="C9692" s="6">
        <f t="shared" si="153"/>
        <v>-1.1921070705895468E-2</v>
      </c>
      <c r="D9692" s="6"/>
    </row>
    <row r="9693" spans="1:4" x14ac:dyDescent="0.25">
      <c r="A9693" s="3">
        <v>32349</v>
      </c>
      <c r="B9693" s="1">
        <v>264.68</v>
      </c>
      <c r="C9693" s="6">
        <f t="shared" si="153"/>
        <v>4.4681811624416373E-3</v>
      </c>
      <c r="D9693" s="6"/>
    </row>
    <row r="9694" spans="1:4" x14ac:dyDescent="0.25">
      <c r="A9694" s="3">
        <v>32350</v>
      </c>
      <c r="B9694" s="1">
        <v>265.19</v>
      </c>
      <c r="C9694" s="6">
        <f t="shared" si="153"/>
        <v>1.9250010662586509E-3</v>
      </c>
      <c r="D9694" s="6"/>
    </row>
    <row r="9695" spans="1:4" x14ac:dyDescent="0.25">
      <c r="A9695" s="3">
        <v>32351</v>
      </c>
      <c r="B9695" s="1">
        <v>262.5</v>
      </c>
      <c r="C9695" s="6">
        <f t="shared" si="153"/>
        <v>-1.0195468178438902E-2</v>
      </c>
      <c r="D9695" s="6"/>
    </row>
    <row r="9696" spans="1:4" x14ac:dyDescent="0.25">
      <c r="A9696" s="3">
        <v>32352</v>
      </c>
      <c r="B9696" s="1">
        <v>266.02</v>
      </c>
      <c r="C9696" s="6">
        <f t="shared" si="153"/>
        <v>1.3320411893471667E-2</v>
      </c>
      <c r="D9696" s="6"/>
    </row>
    <row r="9697" spans="1:4" x14ac:dyDescent="0.25">
      <c r="A9697" s="3">
        <v>32353</v>
      </c>
      <c r="B9697" s="1">
        <v>272.02</v>
      </c>
      <c r="C9697" s="6">
        <f t="shared" si="153"/>
        <v>2.2304099079457171E-2</v>
      </c>
      <c r="D9697" s="6"/>
    </row>
    <row r="9698" spans="1:4" x14ac:dyDescent="0.25">
      <c r="A9698" s="3">
        <v>32356</v>
      </c>
      <c r="B9698" s="1">
        <v>272.20999999999998</v>
      </c>
      <c r="C9698" s="6">
        <f t="shared" si="153"/>
        <v>6.9823423081872497E-4</v>
      </c>
      <c r="D9698" s="6"/>
    </row>
    <row r="9699" spans="1:4" x14ac:dyDescent="0.25">
      <c r="A9699" s="3">
        <v>32357</v>
      </c>
      <c r="B9699" s="1">
        <v>272.06</v>
      </c>
      <c r="C9699" s="6">
        <f t="shared" si="153"/>
        <v>-5.5119703014200891E-4</v>
      </c>
      <c r="D9699" s="6"/>
    </row>
    <row r="9700" spans="1:4" x14ac:dyDescent="0.25">
      <c r="A9700" s="3">
        <v>32358</v>
      </c>
      <c r="B9700" s="1">
        <v>272.98</v>
      </c>
      <c r="C9700" s="6">
        <f t="shared" si="153"/>
        <v>3.3759022227654936E-3</v>
      </c>
      <c r="D9700" s="6"/>
    </row>
    <row r="9701" spans="1:4" x14ac:dyDescent="0.25">
      <c r="A9701" s="3">
        <v>32359</v>
      </c>
      <c r="B9701" s="1">
        <v>271.93</v>
      </c>
      <c r="C9701" s="6">
        <f t="shared" si="153"/>
        <v>-3.8538521941794009E-3</v>
      </c>
      <c r="D9701" s="6"/>
    </row>
    <row r="9702" spans="1:4" x14ac:dyDescent="0.25">
      <c r="A9702" s="3">
        <v>32360</v>
      </c>
      <c r="B9702" s="1">
        <v>271.14999999999998</v>
      </c>
      <c r="C9702" s="6">
        <f t="shared" si="153"/>
        <v>-2.8725069468004609E-3</v>
      </c>
      <c r="D9702" s="6"/>
    </row>
    <row r="9703" spans="1:4" x14ac:dyDescent="0.25">
      <c r="A9703" s="3">
        <v>32363</v>
      </c>
      <c r="B9703" s="1">
        <v>269.98</v>
      </c>
      <c r="C9703" s="6">
        <f t="shared" si="153"/>
        <v>-4.324291106388491E-3</v>
      </c>
      <c r="D9703" s="6"/>
    </row>
    <row r="9704" spans="1:4" x14ac:dyDescent="0.25">
      <c r="A9704" s="3">
        <v>32364</v>
      </c>
      <c r="B9704" s="1">
        <v>266.49</v>
      </c>
      <c r="C9704" s="6">
        <f t="shared" si="153"/>
        <v>-1.3011162730961711E-2</v>
      </c>
      <c r="D9704" s="6"/>
    </row>
    <row r="9705" spans="1:4" x14ac:dyDescent="0.25">
      <c r="A9705" s="3">
        <v>32365</v>
      </c>
      <c r="B9705" s="1">
        <v>261.89999999999998</v>
      </c>
      <c r="C9705" s="6">
        <f t="shared" si="153"/>
        <v>-1.7373967936053183E-2</v>
      </c>
      <c r="D9705" s="6"/>
    </row>
    <row r="9706" spans="1:4" x14ac:dyDescent="0.25">
      <c r="A9706" s="3">
        <v>32366</v>
      </c>
      <c r="B9706" s="1">
        <v>262.75</v>
      </c>
      <c r="C9706" s="6">
        <f t="shared" si="153"/>
        <v>3.240258243394357E-3</v>
      </c>
      <c r="D9706" s="6"/>
    </row>
    <row r="9707" spans="1:4" x14ac:dyDescent="0.25">
      <c r="A9707" s="3">
        <v>32367</v>
      </c>
      <c r="B9707" s="1">
        <v>262.55</v>
      </c>
      <c r="C9707" s="6">
        <f t="shared" si="153"/>
        <v>-7.6146967319214338E-4</v>
      </c>
      <c r="D9707" s="6"/>
    </row>
    <row r="9708" spans="1:4" x14ac:dyDescent="0.25">
      <c r="A9708" s="3">
        <v>32370</v>
      </c>
      <c r="B9708" s="1">
        <v>258.69</v>
      </c>
      <c r="C9708" s="6">
        <f t="shared" si="153"/>
        <v>-1.481110645152561E-2</v>
      </c>
      <c r="D9708" s="6"/>
    </row>
    <row r="9709" spans="1:4" x14ac:dyDescent="0.25">
      <c r="A9709" s="3">
        <v>32371</v>
      </c>
      <c r="B9709" s="1">
        <v>260.56</v>
      </c>
      <c r="C9709" s="6">
        <f t="shared" si="153"/>
        <v>7.2027273356352313E-3</v>
      </c>
      <c r="D9709" s="6"/>
    </row>
    <row r="9710" spans="1:4" x14ac:dyDescent="0.25">
      <c r="A9710" s="3">
        <v>32372</v>
      </c>
      <c r="B9710" s="1">
        <v>260.77</v>
      </c>
      <c r="C9710" s="6">
        <f t="shared" si="153"/>
        <v>8.0563179313769431E-4</v>
      </c>
      <c r="D9710" s="6"/>
    </row>
    <row r="9711" spans="1:4" x14ac:dyDescent="0.25">
      <c r="A9711" s="3">
        <v>32373</v>
      </c>
      <c r="B9711" s="1">
        <v>261.02999999999997</v>
      </c>
      <c r="C9711" s="6">
        <f t="shared" si="153"/>
        <v>9.9655048492684013E-4</v>
      </c>
      <c r="D9711" s="6"/>
    </row>
    <row r="9712" spans="1:4" x14ac:dyDescent="0.25">
      <c r="A9712" s="3">
        <v>32374</v>
      </c>
      <c r="B9712" s="1">
        <v>260.24</v>
      </c>
      <c r="C9712" s="6">
        <f t="shared" si="153"/>
        <v>-3.031061080946534E-3</v>
      </c>
      <c r="D9712" s="6"/>
    </row>
    <row r="9713" spans="1:4" x14ac:dyDescent="0.25">
      <c r="A9713" s="3">
        <v>32377</v>
      </c>
      <c r="B9713" s="1">
        <v>256.98</v>
      </c>
      <c r="C9713" s="6">
        <f t="shared" si="153"/>
        <v>-1.2606021309761316E-2</v>
      </c>
      <c r="D9713" s="6"/>
    </row>
    <row r="9714" spans="1:4" x14ac:dyDescent="0.25">
      <c r="A9714" s="3">
        <v>32378</v>
      </c>
      <c r="B9714" s="1">
        <v>257.08999999999997</v>
      </c>
      <c r="C9714" s="6">
        <f t="shared" si="153"/>
        <v>4.2795728861366196E-4</v>
      </c>
      <c r="D9714" s="6"/>
    </row>
    <row r="9715" spans="1:4" x14ac:dyDescent="0.25">
      <c r="A9715" s="3">
        <v>32379</v>
      </c>
      <c r="B9715" s="1">
        <v>261.13</v>
      </c>
      <c r="C9715" s="6">
        <f t="shared" si="153"/>
        <v>1.5592149467126457E-2</v>
      </c>
      <c r="D9715" s="6"/>
    </row>
    <row r="9716" spans="1:4" x14ac:dyDescent="0.25">
      <c r="A9716" s="3">
        <v>32380</v>
      </c>
      <c r="B9716" s="1">
        <v>259.18</v>
      </c>
      <c r="C9716" s="6">
        <f t="shared" si="153"/>
        <v>-7.4955666038062857E-3</v>
      </c>
      <c r="D9716" s="6"/>
    </row>
    <row r="9717" spans="1:4" x14ac:dyDescent="0.25">
      <c r="A9717" s="3">
        <v>32381</v>
      </c>
      <c r="B9717" s="1">
        <v>259.68</v>
      </c>
      <c r="C9717" s="6">
        <f t="shared" si="153"/>
        <v>1.9273027590126883E-3</v>
      </c>
      <c r="D9717" s="6"/>
    </row>
    <row r="9718" spans="1:4" x14ac:dyDescent="0.25">
      <c r="A9718" s="3">
        <v>32384</v>
      </c>
      <c r="B9718" s="1">
        <v>262.33</v>
      </c>
      <c r="C9718" s="6">
        <f t="shared" si="153"/>
        <v>1.0153149421979452E-2</v>
      </c>
      <c r="D9718" s="6"/>
    </row>
    <row r="9719" spans="1:4" x14ac:dyDescent="0.25">
      <c r="A9719" s="3">
        <v>32385</v>
      </c>
      <c r="B9719" s="1">
        <v>262.51</v>
      </c>
      <c r="C9719" s="6">
        <f t="shared" si="153"/>
        <v>6.8592335590790705E-4</v>
      </c>
      <c r="D9719" s="6"/>
    </row>
    <row r="9720" spans="1:4" x14ac:dyDescent="0.25">
      <c r="A9720" s="3">
        <v>32386</v>
      </c>
      <c r="B9720" s="1">
        <v>261.52</v>
      </c>
      <c r="C9720" s="6">
        <f t="shared" si="153"/>
        <v>-3.7784141282133517E-3</v>
      </c>
      <c r="D9720" s="6"/>
    </row>
    <row r="9721" spans="1:4" x14ac:dyDescent="0.25">
      <c r="A9721" s="3">
        <v>32387</v>
      </c>
      <c r="B9721" s="1">
        <v>258.35000000000002</v>
      </c>
      <c r="C9721" s="6">
        <f t="shared" si="153"/>
        <v>-1.2195507682761402E-2</v>
      </c>
      <c r="D9721" s="6"/>
    </row>
    <row r="9722" spans="1:4" x14ac:dyDescent="0.25">
      <c r="A9722" s="3">
        <v>32388</v>
      </c>
      <c r="B9722" s="1">
        <v>264.48</v>
      </c>
      <c r="C9722" s="6">
        <f t="shared" si="153"/>
        <v>2.3450379339520426E-2</v>
      </c>
      <c r="D9722" s="6"/>
    </row>
    <row r="9723" spans="1:4" x14ac:dyDescent="0.25">
      <c r="A9723" s="3">
        <v>32392</v>
      </c>
      <c r="B9723" s="1">
        <v>265.58999999999997</v>
      </c>
      <c r="C9723" s="6">
        <f t="shared" si="153"/>
        <v>4.188132218353199E-3</v>
      </c>
      <c r="D9723" s="6"/>
    </row>
    <row r="9724" spans="1:4" x14ac:dyDescent="0.25">
      <c r="A9724" s="3">
        <v>32393</v>
      </c>
      <c r="B9724" s="1">
        <v>265.87</v>
      </c>
      <c r="C9724" s="6">
        <f t="shared" si="153"/>
        <v>1.053701222694935E-3</v>
      </c>
      <c r="D9724" s="6"/>
    </row>
    <row r="9725" spans="1:4" x14ac:dyDescent="0.25">
      <c r="A9725" s="3">
        <v>32394</v>
      </c>
      <c r="B9725" s="1">
        <v>265.88</v>
      </c>
      <c r="C9725" s="6">
        <f t="shared" si="153"/>
        <v>3.7611659618989322E-5</v>
      </c>
      <c r="D9725" s="6"/>
    </row>
    <row r="9726" spans="1:4" x14ac:dyDescent="0.25">
      <c r="A9726" s="3">
        <v>32395</v>
      </c>
      <c r="B9726" s="1">
        <v>266.83999999999997</v>
      </c>
      <c r="C9726" s="6">
        <f t="shared" si="153"/>
        <v>3.6041486679333806E-3</v>
      </c>
      <c r="D9726" s="6"/>
    </row>
    <row r="9727" spans="1:4" x14ac:dyDescent="0.25">
      <c r="A9727" s="3">
        <v>32398</v>
      </c>
      <c r="B9727" s="1">
        <v>266.47000000000003</v>
      </c>
      <c r="C9727" s="6">
        <f t="shared" si="153"/>
        <v>-1.3875609284061906E-3</v>
      </c>
      <c r="D9727" s="6"/>
    </row>
    <row r="9728" spans="1:4" x14ac:dyDescent="0.25">
      <c r="A9728" s="3">
        <v>32399</v>
      </c>
      <c r="B9728" s="1">
        <v>267.43</v>
      </c>
      <c r="C9728" s="6">
        <f t="shared" si="153"/>
        <v>3.5961829353897534E-3</v>
      </c>
      <c r="D9728" s="6"/>
    </row>
    <row r="9729" spans="1:4" x14ac:dyDescent="0.25">
      <c r="A9729" s="3">
        <v>32400</v>
      </c>
      <c r="B9729" s="1">
        <v>269.31</v>
      </c>
      <c r="C9729" s="6">
        <f t="shared" si="153"/>
        <v>7.0052825884085925E-3</v>
      </c>
      <c r="D9729" s="6"/>
    </row>
    <row r="9730" spans="1:4" x14ac:dyDescent="0.25">
      <c r="A9730" s="3">
        <v>32401</v>
      </c>
      <c r="B9730" s="1">
        <v>268.13</v>
      </c>
      <c r="C9730" s="6">
        <f t="shared" si="153"/>
        <v>-4.3911949096495113E-3</v>
      </c>
      <c r="D9730" s="6"/>
    </row>
    <row r="9731" spans="1:4" x14ac:dyDescent="0.25">
      <c r="A9731" s="3">
        <v>32402</v>
      </c>
      <c r="B9731" s="1">
        <v>270.64999999999998</v>
      </c>
      <c r="C9731" s="6">
        <f t="shared" si="153"/>
        <v>9.3545357159294396E-3</v>
      </c>
      <c r="D9731" s="6"/>
    </row>
    <row r="9732" spans="1:4" x14ac:dyDescent="0.25">
      <c r="A9732" s="3">
        <v>32405</v>
      </c>
      <c r="B9732" s="1">
        <v>268.82</v>
      </c>
      <c r="C9732" s="6">
        <f t="shared" ref="C9732:C9795" si="154">LN(B9732/B9731)</f>
        <v>-6.7844625999846399E-3</v>
      </c>
      <c r="D9732" s="6"/>
    </row>
    <row r="9733" spans="1:4" x14ac:dyDescent="0.25">
      <c r="A9733" s="3">
        <v>32406</v>
      </c>
      <c r="B9733" s="1">
        <v>269.73</v>
      </c>
      <c r="C9733" s="6">
        <f t="shared" si="154"/>
        <v>3.3794480217890347E-3</v>
      </c>
      <c r="D9733" s="6"/>
    </row>
    <row r="9734" spans="1:4" x14ac:dyDescent="0.25">
      <c r="A9734" s="3">
        <v>32407</v>
      </c>
      <c r="B9734" s="1">
        <v>270.16000000000003</v>
      </c>
      <c r="C9734" s="6">
        <f t="shared" si="154"/>
        <v>1.5929174125211328E-3</v>
      </c>
      <c r="D9734" s="6"/>
    </row>
    <row r="9735" spans="1:4" x14ac:dyDescent="0.25">
      <c r="A9735" s="3">
        <v>32408</v>
      </c>
      <c r="B9735" s="1">
        <v>269.18</v>
      </c>
      <c r="C9735" s="6">
        <f t="shared" si="154"/>
        <v>-3.6340752717427187E-3</v>
      </c>
      <c r="D9735" s="6"/>
    </row>
    <row r="9736" spans="1:4" x14ac:dyDescent="0.25">
      <c r="A9736" s="3">
        <v>32409</v>
      </c>
      <c r="B9736" s="1">
        <v>269.76</v>
      </c>
      <c r="C9736" s="6">
        <f t="shared" si="154"/>
        <v>2.1523740079209611E-3</v>
      </c>
      <c r="D9736" s="6"/>
    </row>
    <row r="9737" spans="1:4" x14ac:dyDescent="0.25">
      <c r="A9737" s="3">
        <v>32412</v>
      </c>
      <c r="B9737" s="1">
        <v>268.88</v>
      </c>
      <c r="C9737" s="6">
        <f t="shared" si="154"/>
        <v>-3.2674913966404301E-3</v>
      </c>
      <c r="D9737" s="6"/>
    </row>
    <row r="9738" spans="1:4" x14ac:dyDescent="0.25">
      <c r="A9738" s="3">
        <v>32413</v>
      </c>
      <c r="B9738" s="1">
        <v>268.26</v>
      </c>
      <c r="C9738" s="6">
        <f t="shared" si="154"/>
        <v>-2.3085239429059766E-3</v>
      </c>
      <c r="D9738" s="6"/>
    </row>
    <row r="9739" spans="1:4" x14ac:dyDescent="0.25">
      <c r="A9739" s="3">
        <v>32414</v>
      </c>
      <c r="B9739" s="1">
        <v>269.08</v>
      </c>
      <c r="C9739" s="6">
        <f t="shared" si="154"/>
        <v>3.0520736834606902E-3</v>
      </c>
      <c r="D9739" s="6"/>
    </row>
    <row r="9740" spans="1:4" x14ac:dyDescent="0.25">
      <c r="A9740" s="3">
        <v>32415</v>
      </c>
      <c r="B9740" s="1">
        <v>272.58999999999997</v>
      </c>
      <c r="C9740" s="6">
        <f t="shared" si="154"/>
        <v>1.296010164639402E-2</v>
      </c>
      <c r="D9740" s="6"/>
    </row>
    <row r="9741" spans="1:4" x14ac:dyDescent="0.25">
      <c r="A9741" s="3">
        <v>32416</v>
      </c>
      <c r="B9741" s="1">
        <v>271.91000000000003</v>
      </c>
      <c r="C9741" s="6">
        <f t="shared" si="154"/>
        <v>-2.49770561438678E-3</v>
      </c>
      <c r="D9741" s="6"/>
    </row>
    <row r="9742" spans="1:4" x14ac:dyDescent="0.25">
      <c r="A9742" s="3">
        <v>32419</v>
      </c>
      <c r="B9742" s="1">
        <v>271.38</v>
      </c>
      <c r="C9742" s="6">
        <f t="shared" si="154"/>
        <v>-1.9510764716053951E-3</v>
      </c>
      <c r="D9742" s="6"/>
    </row>
    <row r="9743" spans="1:4" x14ac:dyDescent="0.25">
      <c r="A9743" s="3">
        <v>32420</v>
      </c>
      <c r="B9743" s="1">
        <v>270.62</v>
      </c>
      <c r="C9743" s="6">
        <f t="shared" si="154"/>
        <v>-2.8044298823086422E-3</v>
      </c>
      <c r="D9743" s="6"/>
    </row>
    <row r="9744" spans="1:4" x14ac:dyDescent="0.25">
      <c r="A9744" s="3">
        <v>32421</v>
      </c>
      <c r="B9744" s="1">
        <v>271.86</v>
      </c>
      <c r="C9744" s="6">
        <f t="shared" si="154"/>
        <v>4.571605071603692E-3</v>
      </c>
      <c r="D9744" s="6"/>
    </row>
    <row r="9745" spans="1:4" x14ac:dyDescent="0.25">
      <c r="A9745" s="3">
        <v>32422</v>
      </c>
      <c r="B9745" s="1">
        <v>272.39</v>
      </c>
      <c r="C9745" s="6">
        <f t="shared" si="154"/>
        <v>1.9476349748703127E-3</v>
      </c>
      <c r="D9745" s="6"/>
    </row>
    <row r="9746" spans="1:4" x14ac:dyDescent="0.25">
      <c r="A9746" s="3">
        <v>32423</v>
      </c>
      <c r="B9746" s="1">
        <v>278.07</v>
      </c>
      <c r="C9746" s="6">
        <f t="shared" si="154"/>
        <v>2.0638017673878781E-2</v>
      </c>
      <c r="D9746" s="6"/>
    </row>
    <row r="9747" spans="1:4" x14ac:dyDescent="0.25">
      <c r="A9747" s="3">
        <v>32426</v>
      </c>
      <c r="B9747" s="1">
        <v>278.24</v>
      </c>
      <c r="C9747" s="6">
        <f t="shared" si="154"/>
        <v>6.1117005012200211E-4</v>
      </c>
      <c r="D9747" s="6"/>
    </row>
    <row r="9748" spans="1:4" x14ac:dyDescent="0.25">
      <c r="A9748" s="3">
        <v>32427</v>
      </c>
      <c r="B9748" s="1">
        <v>277.93</v>
      </c>
      <c r="C9748" s="6">
        <f t="shared" si="154"/>
        <v>-1.1147671830672127E-3</v>
      </c>
      <c r="D9748" s="6"/>
    </row>
    <row r="9749" spans="1:4" x14ac:dyDescent="0.25">
      <c r="A9749" s="3">
        <v>32428</v>
      </c>
      <c r="B9749" s="1">
        <v>273.98</v>
      </c>
      <c r="C9749" s="6">
        <f t="shared" si="154"/>
        <v>-1.4314172399662262E-2</v>
      </c>
      <c r="D9749" s="6"/>
    </row>
    <row r="9750" spans="1:4" x14ac:dyDescent="0.25">
      <c r="A9750" s="3">
        <v>32429</v>
      </c>
      <c r="B9750" s="1">
        <v>275.22000000000003</v>
      </c>
      <c r="C9750" s="6">
        <f t="shared" si="154"/>
        <v>4.5156668138920993E-3</v>
      </c>
      <c r="D9750" s="6"/>
    </row>
    <row r="9751" spans="1:4" x14ac:dyDescent="0.25">
      <c r="A9751" s="3">
        <v>32430</v>
      </c>
      <c r="B9751" s="1">
        <v>275.5</v>
      </c>
      <c r="C9751" s="6">
        <f t="shared" si="154"/>
        <v>1.0168507558333578E-3</v>
      </c>
      <c r="D9751" s="6"/>
    </row>
    <row r="9752" spans="1:4" x14ac:dyDescent="0.25">
      <c r="A9752" s="3">
        <v>32433</v>
      </c>
      <c r="B9752" s="1">
        <v>276.41000000000003</v>
      </c>
      <c r="C9752" s="6">
        <f t="shared" si="154"/>
        <v>3.2976420961575133E-3</v>
      </c>
      <c r="D9752" s="6"/>
    </row>
    <row r="9753" spans="1:4" x14ac:dyDescent="0.25">
      <c r="A9753" s="3">
        <v>32434</v>
      </c>
      <c r="B9753" s="1">
        <v>279.38</v>
      </c>
      <c r="C9753" s="6">
        <f t="shared" si="154"/>
        <v>1.0687591610278069E-2</v>
      </c>
      <c r="D9753" s="6"/>
    </row>
    <row r="9754" spans="1:4" x14ac:dyDescent="0.25">
      <c r="A9754" s="3">
        <v>32435</v>
      </c>
      <c r="B9754" s="1">
        <v>276.97000000000003</v>
      </c>
      <c r="C9754" s="6">
        <f t="shared" si="154"/>
        <v>-8.6636652263840409E-3</v>
      </c>
      <c r="D9754" s="6"/>
    </row>
    <row r="9755" spans="1:4" x14ac:dyDescent="0.25">
      <c r="A9755" s="3">
        <v>32436</v>
      </c>
      <c r="B9755" s="1">
        <v>282.88</v>
      </c>
      <c r="C9755" s="6">
        <f t="shared" si="154"/>
        <v>2.1113582376257743E-2</v>
      </c>
      <c r="D9755" s="6"/>
    </row>
    <row r="9756" spans="1:4" x14ac:dyDescent="0.25">
      <c r="A9756" s="3">
        <v>32437</v>
      </c>
      <c r="B9756" s="1">
        <v>283.66000000000003</v>
      </c>
      <c r="C9756" s="6">
        <f t="shared" si="154"/>
        <v>2.7535584171830382E-3</v>
      </c>
      <c r="D9756" s="6"/>
    </row>
    <row r="9757" spans="1:4" x14ac:dyDescent="0.25">
      <c r="A9757" s="3">
        <v>32440</v>
      </c>
      <c r="B9757" s="1">
        <v>282.27999999999997</v>
      </c>
      <c r="C9757" s="6">
        <f t="shared" si="154"/>
        <v>-4.8768517338322395E-3</v>
      </c>
      <c r="D9757" s="6"/>
    </row>
    <row r="9758" spans="1:4" x14ac:dyDescent="0.25">
      <c r="A9758" s="3">
        <v>32441</v>
      </c>
      <c r="B9758" s="1">
        <v>282.38</v>
      </c>
      <c r="C9758" s="6">
        <f t="shared" si="154"/>
        <v>3.5419544874969839E-4</v>
      </c>
      <c r="D9758" s="6"/>
    </row>
    <row r="9759" spans="1:4" x14ac:dyDescent="0.25">
      <c r="A9759" s="3">
        <v>32442</v>
      </c>
      <c r="B9759" s="1">
        <v>281.38</v>
      </c>
      <c r="C9759" s="6">
        <f t="shared" si="154"/>
        <v>-3.5476126323118499E-3</v>
      </c>
      <c r="D9759" s="6"/>
    </row>
    <row r="9760" spans="1:4" x14ac:dyDescent="0.25">
      <c r="A9760" s="3">
        <v>32443</v>
      </c>
      <c r="B9760" s="1">
        <v>277.27999999999997</v>
      </c>
      <c r="C9760" s="6">
        <f t="shared" si="154"/>
        <v>-1.4678242981771341E-2</v>
      </c>
      <c r="D9760" s="6"/>
    </row>
    <row r="9761" spans="1:4" x14ac:dyDescent="0.25">
      <c r="A9761" s="3">
        <v>32444</v>
      </c>
      <c r="B9761" s="1">
        <v>278.52999999999997</v>
      </c>
      <c r="C9761" s="6">
        <f t="shared" si="154"/>
        <v>4.4979475268545439E-3</v>
      </c>
      <c r="D9761" s="6"/>
    </row>
    <row r="9762" spans="1:4" x14ac:dyDescent="0.25">
      <c r="A9762" s="3">
        <v>32447</v>
      </c>
      <c r="B9762" s="1">
        <v>278.97000000000003</v>
      </c>
      <c r="C9762" s="6">
        <f t="shared" si="154"/>
        <v>1.5784756640652912E-3</v>
      </c>
      <c r="D9762" s="6"/>
    </row>
    <row r="9763" spans="1:4" x14ac:dyDescent="0.25">
      <c r="A9763" s="3">
        <v>32448</v>
      </c>
      <c r="B9763" s="1">
        <v>279.06</v>
      </c>
      <c r="C9763" s="6">
        <f t="shared" si="154"/>
        <v>3.2256330584501608E-4</v>
      </c>
      <c r="D9763" s="6"/>
    </row>
    <row r="9764" spans="1:4" x14ac:dyDescent="0.25">
      <c r="A9764" s="3">
        <v>32449</v>
      </c>
      <c r="B9764" s="1">
        <v>279.06</v>
      </c>
      <c r="C9764" s="6">
        <f t="shared" si="154"/>
        <v>0</v>
      </c>
      <c r="D9764" s="6"/>
    </row>
    <row r="9765" spans="1:4" x14ac:dyDescent="0.25">
      <c r="A9765" s="3">
        <v>32450</v>
      </c>
      <c r="B9765" s="1">
        <v>279.2</v>
      </c>
      <c r="C9765" s="6">
        <f t="shared" si="154"/>
        <v>5.015584241566713E-4</v>
      </c>
      <c r="D9765" s="6"/>
    </row>
    <row r="9766" spans="1:4" x14ac:dyDescent="0.25">
      <c r="A9766" s="3">
        <v>32451</v>
      </c>
      <c r="B9766" s="1">
        <v>276.31</v>
      </c>
      <c r="C9766" s="6">
        <f t="shared" si="154"/>
        <v>-1.0404947069444921E-2</v>
      </c>
      <c r="D9766" s="6"/>
    </row>
    <row r="9767" spans="1:4" x14ac:dyDescent="0.25">
      <c r="A9767" s="3">
        <v>32454</v>
      </c>
      <c r="B9767" s="1">
        <v>273.93</v>
      </c>
      <c r="C9767" s="6">
        <f t="shared" si="154"/>
        <v>-8.6508245224139694E-3</v>
      </c>
      <c r="D9767" s="6"/>
    </row>
    <row r="9768" spans="1:4" x14ac:dyDescent="0.25">
      <c r="A9768" s="3">
        <v>32455</v>
      </c>
      <c r="B9768" s="1">
        <v>275.14999999999998</v>
      </c>
      <c r="C9768" s="6">
        <f t="shared" si="154"/>
        <v>4.4438042094093475E-3</v>
      </c>
      <c r="D9768" s="6"/>
    </row>
    <row r="9769" spans="1:4" x14ac:dyDescent="0.25">
      <c r="A9769" s="3">
        <v>32456</v>
      </c>
      <c r="B9769" s="1">
        <v>273.33</v>
      </c>
      <c r="C9769" s="6">
        <f t="shared" si="154"/>
        <v>-6.6365471118910099E-3</v>
      </c>
      <c r="D9769" s="6"/>
    </row>
    <row r="9770" spans="1:4" x14ac:dyDescent="0.25">
      <c r="A9770" s="3">
        <v>32457</v>
      </c>
      <c r="B9770" s="1">
        <v>273.69</v>
      </c>
      <c r="C9770" s="6">
        <f t="shared" si="154"/>
        <v>1.3162226316159663E-3</v>
      </c>
      <c r="D9770" s="6"/>
    </row>
    <row r="9771" spans="1:4" x14ac:dyDescent="0.25">
      <c r="A9771" s="3">
        <v>32458</v>
      </c>
      <c r="B9771" s="1">
        <v>267.92</v>
      </c>
      <c r="C9771" s="6">
        <f t="shared" si="154"/>
        <v>-2.1307650539543452E-2</v>
      </c>
      <c r="D9771" s="6"/>
    </row>
    <row r="9772" spans="1:4" x14ac:dyDescent="0.25">
      <c r="A9772" s="3">
        <v>32461</v>
      </c>
      <c r="B9772" s="1">
        <v>267.72000000000003</v>
      </c>
      <c r="C9772" s="6">
        <f t="shared" si="154"/>
        <v>-7.4677025350762571E-4</v>
      </c>
      <c r="D9772" s="6"/>
    </row>
    <row r="9773" spans="1:4" x14ac:dyDescent="0.25">
      <c r="A9773" s="3">
        <v>32462</v>
      </c>
      <c r="B9773" s="1">
        <v>268.33999999999997</v>
      </c>
      <c r="C9773" s="6">
        <f t="shared" si="154"/>
        <v>2.3131749298839805E-3</v>
      </c>
      <c r="D9773" s="6"/>
    </row>
    <row r="9774" spans="1:4" x14ac:dyDescent="0.25">
      <c r="A9774" s="3">
        <v>32463</v>
      </c>
      <c r="B9774" s="1">
        <v>263.82</v>
      </c>
      <c r="C9774" s="6">
        <f t="shared" si="154"/>
        <v>-1.6987780741551772E-2</v>
      </c>
      <c r="D9774" s="6"/>
    </row>
    <row r="9775" spans="1:4" x14ac:dyDescent="0.25">
      <c r="A9775" s="3">
        <v>32464</v>
      </c>
      <c r="B9775" s="1">
        <v>264.60000000000002</v>
      </c>
      <c r="C9775" s="6">
        <f t="shared" si="154"/>
        <v>2.9521992600815951E-3</v>
      </c>
      <c r="D9775" s="6"/>
    </row>
    <row r="9776" spans="1:4" x14ac:dyDescent="0.25">
      <c r="A9776" s="3">
        <v>32465</v>
      </c>
      <c r="B9776" s="1">
        <v>266.47000000000003</v>
      </c>
      <c r="C9776" s="6">
        <f t="shared" si="154"/>
        <v>7.0424152320529392E-3</v>
      </c>
      <c r="D9776" s="6"/>
    </row>
    <row r="9777" spans="1:4" x14ac:dyDescent="0.25">
      <c r="A9777" s="3">
        <v>32468</v>
      </c>
      <c r="B9777" s="1">
        <v>266.22000000000003</v>
      </c>
      <c r="C9777" s="6">
        <f t="shared" si="154"/>
        <v>-9.3863229403517957E-4</v>
      </c>
      <c r="D9777" s="6"/>
    </row>
    <row r="9778" spans="1:4" x14ac:dyDescent="0.25">
      <c r="A9778" s="3">
        <v>32469</v>
      </c>
      <c r="B9778" s="1">
        <v>267.20999999999998</v>
      </c>
      <c r="C9778" s="6">
        <f t="shared" si="154"/>
        <v>3.7118314930144523E-3</v>
      </c>
      <c r="D9778" s="6"/>
    </row>
    <row r="9779" spans="1:4" x14ac:dyDescent="0.25">
      <c r="A9779" s="3">
        <v>32470</v>
      </c>
      <c r="B9779" s="1">
        <v>269</v>
      </c>
      <c r="C9779" s="6">
        <f t="shared" si="154"/>
        <v>6.6765134899512933E-3</v>
      </c>
      <c r="D9779" s="6"/>
    </row>
    <row r="9780" spans="1:4" x14ac:dyDescent="0.25">
      <c r="A9780" s="3">
        <v>32472</v>
      </c>
      <c r="B9780" s="1">
        <v>267.23</v>
      </c>
      <c r="C9780" s="6">
        <f t="shared" si="154"/>
        <v>-6.6016687926630686E-3</v>
      </c>
      <c r="D9780" s="6"/>
    </row>
    <row r="9781" spans="1:4" x14ac:dyDescent="0.25">
      <c r="A9781" s="3">
        <v>32475</v>
      </c>
      <c r="B9781" s="1">
        <v>268.64</v>
      </c>
      <c r="C9781" s="6">
        <f t="shared" si="154"/>
        <v>5.2624825200545669E-3</v>
      </c>
      <c r="D9781" s="6"/>
    </row>
    <row r="9782" spans="1:4" x14ac:dyDescent="0.25">
      <c r="A9782" s="3">
        <v>32476</v>
      </c>
      <c r="B9782" s="1">
        <v>270.91000000000003</v>
      </c>
      <c r="C9782" s="6">
        <f t="shared" si="154"/>
        <v>8.4144690709165616E-3</v>
      </c>
      <c r="D9782" s="6"/>
    </row>
    <row r="9783" spans="1:4" x14ac:dyDescent="0.25">
      <c r="A9783" s="3">
        <v>32477</v>
      </c>
      <c r="B9783" s="1">
        <v>273.7</v>
      </c>
      <c r="C9783" s="6">
        <f t="shared" si="154"/>
        <v>1.0245953646486049E-2</v>
      </c>
      <c r="D9783" s="6"/>
    </row>
    <row r="9784" spans="1:4" x14ac:dyDescent="0.25">
      <c r="A9784" s="3">
        <v>32478</v>
      </c>
      <c r="B9784" s="1">
        <v>272.49</v>
      </c>
      <c r="C9784" s="6">
        <f t="shared" si="154"/>
        <v>-4.4306998644014868E-3</v>
      </c>
      <c r="D9784" s="6"/>
    </row>
    <row r="9785" spans="1:4" x14ac:dyDescent="0.25">
      <c r="A9785" s="3">
        <v>32479</v>
      </c>
      <c r="B9785" s="1">
        <v>271.81</v>
      </c>
      <c r="C9785" s="6">
        <f t="shared" si="154"/>
        <v>-2.4986233833426017E-3</v>
      </c>
      <c r="D9785" s="6"/>
    </row>
    <row r="9786" spans="1:4" x14ac:dyDescent="0.25">
      <c r="A9786" s="3">
        <v>32482</v>
      </c>
      <c r="B9786" s="1">
        <v>274.93</v>
      </c>
      <c r="C9786" s="6">
        <f t="shared" si="154"/>
        <v>1.1413227010943768E-2</v>
      </c>
      <c r="D9786" s="6"/>
    </row>
    <row r="9787" spans="1:4" x14ac:dyDescent="0.25">
      <c r="A9787" s="3">
        <v>32483</v>
      </c>
      <c r="B9787" s="1">
        <v>277.58999999999997</v>
      </c>
      <c r="C9787" s="6">
        <f t="shared" si="154"/>
        <v>9.6286851192154757E-3</v>
      </c>
      <c r="D9787" s="6"/>
    </row>
    <row r="9788" spans="1:4" x14ac:dyDescent="0.25">
      <c r="A9788" s="3">
        <v>32484</v>
      </c>
      <c r="B9788" s="1">
        <v>278.13</v>
      </c>
      <c r="C9788" s="6">
        <f t="shared" si="154"/>
        <v>1.943425357952116E-3</v>
      </c>
      <c r="D9788" s="6"/>
    </row>
    <row r="9789" spans="1:4" x14ac:dyDescent="0.25">
      <c r="A9789" s="3">
        <v>32485</v>
      </c>
      <c r="B9789" s="1">
        <v>276.58999999999997</v>
      </c>
      <c r="C9789" s="6">
        <f t="shared" si="154"/>
        <v>-5.5523649998383186E-3</v>
      </c>
      <c r="D9789" s="6"/>
    </row>
    <row r="9790" spans="1:4" x14ac:dyDescent="0.25">
      <c r="A9790" s="3">
        <v>32486</v>
      </c>
      <c r="B9790" s="1">
        <v>277.02999999999997</v>
      </c>
      <c r="C9790" s="6">
        <f t="shared" si="154"/>
        <v>1.5895382848999742E-3</v>
      </c>
      <c r="D9790" s="6"/>
    </row>
    <row r="9791" spans="1:4" x14ac:dyDescent="0.25">
      <c r="A9791" s="3">
        <v>32489</v>
      </c>
      <c r="B9791" s="1">
        <v>276.52</v>
      </c>
      <c r="C9791" s="6">
        <f t="shared" si="154"/>
        <v>-1.8426524949982431E-3</v>
      </c>
      <c r="D9791" s="6"/>
    </row>
    <row r="9792" spans="1:4" x14ac:dyDescent="0.25">
      <c r="A9792" s="3">
        <v>32490</v>
      </c>
      <c r="B9792" s="1">
        <v>276.31</v>
      </c>
      <c r="C9792" s="6">
        <f t="shared" si="154"/>
        <v>-7.5972725829184535E-4</v>
      </c>
      <c r="D9792" s="6"/>
    </row>
    <row r="9793" spans="1:4" x14ac:dyDescent="0.25">
      <c r="A9793" s="3">
        <v>32491</v>
      </c>
      <c r="B9793" s="1">
        <v>275.31</v>
      </c>
      <c r="C9793" s="6">
        <f t="shared" si="154"/>
        <v>-3.6256883197409396E-3</v>
      </c>
      <c r="D9793" s="6"/>
    </row>
    <row r="9794" spans="1:4" x14ac:dyDescent="0.25">
      <c r="A9794" s="3">
        <v>32492</v>
      </c>
      <c r="B9794" s="1">
        <v>274.27999999999997</v>
      </c>
      <c r="C9794" s="6">
        <f t="shared" si="154"/>
        <v>-3.7482530828679326E-3</v>
      </c>
      <c r="D9794" s="6"/>
    </row>
    <row r="9795" spans="1:4" x14ac:dyDescent="0.25">
      <c r="A9795" s="3">
        <v>32493</v>
      </c>
      <c r="B9795" s="1">
        <v>276.29000000000002</v>
      </c>
      <c r="C9795" s="6">
        <f t="shared" si="154"/>
        <v>7.3015563139055481E-3</v>
      </c>
      <c r="D9795" s="6"/>
    </row>
    <row r="9796" spans="1:4" x14ac:dyDescent="0.25">
      <c r="A9796" s="3">
        <v>32496</v>
      </c>
      <c r="B9796" s="1">
        <v>278.91000000000003</v>
      </c>
      <c r="C9796" s="6">
        <f t="shared" ref="C9796:C9859" si="155">LN(B9796/B9795)</f>
        <v>9.4381104058072554E-3</v>
      </c>
      <c r="D9796" s="6"/>
    </row>
    <row r="9797" spans="1:4" x14ac:dyDescent="0.25">
      <c r="A9797" s="3">
        <v>32497</v>
      </c>
      <c r="B9797" s="1">
        <v>277.47000000000003</v>
      </c>
      <c r="C9797" s="6">
        <f t="shared" si="155"/>
        <v>-5.1763299015979104E-3</v>
      </c>
      <c r="D9797" s="6"/>
    </row>
    <row r="9798" spans="1:4" x14ac:dyDescent="0.25">
      <c r="A9798" s="3">
        <v>32498</v>
      </c>
      <c r="B9798" s="1">
        <v>277.38</v>
      </c>
      <c r="C9798" s="6">
        <f t="shared" si="155"/>
        <v>-3.2441200608942822E-4</v>
      </c>
      <c r="D9798" s="6"/>
    </row>
    <row r="9799" spans="1:4" x14ac:dyDescent="0.25">
      <c r="A9799" s="3">
        <v>32499</v>
      </c>
      <c r="B9799" s="1">
        <v>276.87</v>
      </c>
      <c r="C9799" s="6">
        <f t="shared" si="155"/>
        <v>-1.8403252825939949E-3</v>
      </c>
      <c r="D9799" s="6"/>
    </row>
    <row r="9800" spans="1:4" x14ac:dyDescent="0.25">
      <c r="A9800" s="3">
        <v>32500</v>
      </c>
      <c r="B9800" s="1">
        <v>277.87</v>
      </c>
      <c r="C9800" s="6">
        <f t="shared" si="155"/>
        <v>3.6052964746726862E-3</v>
      </c>
      <c r="D9800" s="6"/>
    </row>
    <row r="9801" spans="1:4" x14ac:dyDescent="0.25">
      <c r="A9801" s="3">
        <v>32504</v>
      </c>
      <c r="B9801" s="1">
        <v>276.83</v>
      </c>
      <c r="C9801" s="6">
        <f t="shared" si="155"/>
        <v>-3.7497790467139786E-3</v>
      </c>
      <c r="D9801" s="6"/>
    </row>
    <row r="9802" spans="1:4" x14ac:dyDescent="0.25">
      <c r="A9802" s="3">
        <v>32505</v>
      </c>
      <c r="B9802" s="1">
        <v>277.08</v>
      </c>
      <c r="C9802" s="6">
        <f t="shared" si="155"/>
        <v>9.0267378085032407E-4</v>
      </c>
      <c r="D9802" s="6"/>
    </row>
    <row r="9803" spans="1:4" x14ac:dyDescent="0.25">
      <c r="A9803" s="3">
        <v>32506</v>
      </c>
      <c r="B9803" s="1">
        <v>279.39999999999998</v>
      </c>
      <c r="C9803" s="6">
        <f t="shared" si="155"/>
        <v>8.3381736684571776E-3</v>
      </c>
      <c r="D9803" s="6"/>
    </row>
    <row r="9804" spans="1:4" x14ac:dyDescent="0.25">
      <c r="A9804" s="3">
        <v>32507</v>
      </c>
      <c r="B9804" s="1">
        <v>277.72000000000003</v>
      </c>
      <c r="C9804" s="6">
        <f t="shared" si="155"/>
        <v>-6.0310349377886482E-3</v>
      </c>
      <c r="D9804" s="6"/>
    </row>
    <row r="9805" spans="1:4" x14ac:dyDescent="0.25">
      <c r="A9805" s="3">
        <v>32511</v>
      </c>
      <c r="B9805" s="1">
        <v>275.31</v>
      </c>
      <c r="C9805" s="6">
        <f t="shared" si="155"/>
        <v>-8.7156763860412254E-3</v>
      </c>
      <c r="D9805" s="6"/>
    </row>
    <row r="9806" spans="1:4" x14ac:dyDescent="0.25">
      <c r="A9806" s="3">
        <v>32512</v>
      </c>
      <c r="B9806" s="1">
        <v>279.43</v>
      </c>
      <c r="C9806" s="6">
        <f t="shared" si="155"/>
        <v>1.4854078501786785E-2</v>
      </c>
      <c r="D9806" s="6"/>
    </row>
    <row r="9807" spans="1:4" x14ac:dyDescent="0.25">
      <c r="A9807" s="3">
        <v>32513</v>
      </c>
      <c r="B9807" s="1">
        <v>280.01</v>
      </c>
      <c r="C9807" s="6">
        <f t="shared" si="155"/>
        <v>2.0735028164055283E-3</v>
      </c>
      <c r="D9807" s="6"/>
    </row>
    <row r="9808" spans="1:4" x14ac:dyDescent="0.25">
      <c r="A9808" s="3">
        <v>32514</v>
      </c>
      <c r="B9808" s="1">
        <v>280.67</v>
      </c>
      <c r="C9808" s="6">
        <f t="shared" si="155"/>
        <v>2.3542851710287483E-3</v>
      </c>
      <c r="D9808" s="6"/>
    </row>
    <row r="9809" spans="1:4" x14ac:dyDescent="0.25">
      <c r="A9809" s="3">
        <v>32517</v>
      </c>
      <c r="B9809" s="1">
        <v>280.98</v>
      </c>
      <c r="C9809" s="6">
        <f t="shared" si="155"/>
        <v>1.1038904352525824E-3</v>
      </c>
      <c r="D9809" s="6"/>
    </row>
    <row r="9810" spans="1:4" x14ac:dyDescent="0.25">
      <c r="A9810" s="3">
        <v>32518</v>
      </c>
      <c r="B9810" s="1">
        <v>280.38</v>
      </c>
      <c r="C9810" s="6">
        <f t="shared" si="155"/>
        <v>-2.1376664831156966E-3</v>
      </c>
      <c r="D9810" s="6"/>
    </row>
    <row r="9811" spans="1:4" x14ac:dyDescent="0.25">
      <c r="A9811" s="3">
        <v>32519</v>
      </c>
      <c r="B9811" s="1">
        <v>282.01</v>
      </c>
      <c r="C9811" s="6">
        <f t="shared" si="155"/>
        <v>5.7967053619053192E-3</v>
      </c>
      <c r="D9811" s="6"/>
    </row>
    <row r="9812" spans="1:4" x14ac:dyDescent="0.25">
      <c r="A9812" s="3">
        <v>32520</v>
      </c>
      <c r="B9812" s="1">
        <v>283.17</v>
      </c>
      <c r="C9812" s="6">
        <f t="shared" si="155"/>
        <v>4.1048927026676044E-3</v>
      </c>
      <c r="D9812" s="6"/>
    </row>
    <row r="9813" spans="1:4" x14ac:dyDescent="0.25">
      <c r="A9813" s="3">
        <v>32521</v>
      </c>
      <c r="B9813" s="1">
        <v>283.87</v>
      </c>
      <c r="C9813" s="6">
        <f t="shared" si="155"/>
        <v>2.4689628794688132E-3</v>
      </c>
      <c r="D9813" s="6"/>
    </row>
    <row r="9814" spans="1:4" x14ac:dyDescent="0.25">
      <c r="A9814" s="3">
        <v>32524</v>
      </c>
      <c r="B9814" s="1">
        <v>284.14</v>
      </c>
      <c r="C9814" s="6">
        <f t="shared" si="155"/>
        <v>9.5068755949941411E-4</v>
      </c>
      <c r="D9814" s="6"/>
    </row>
    <row r="9815" spans="1:4" x14ac:dyDescent="0.25">
      <c r="A9815" s="3">
        <v>32525</v>
      </c>
      <c r="B9815" s="1">
        <v>283.55</v>
      </c>
      <c r="C9815" s="6">
        <f t="shared" si="155"/>
        <v>-2.0785999838938808E-3</v>
      </c>
      <c r="D9815" s="6"/>
    </row>
    <row r="9816" spans="1:4" x14ac:dyDescent="0.25">
      <c r="A9816" s="3">
        <v>32526</v>
      </c>
      <c r="B9816" s="1">
        <v>286.52999999999997</v>
      </c>
      <c r="C9816" s="6">
        <f t="shared" si="155"/>
        <v>1.0454768254718817E-2</v>
      </c>
      <c r="D9816" s="6"/>
    </row>
    <row r="9817" spans="1:4" x14ac:dyDescent="0.25">
      <c r="A9817" s="3">
        <v>32527</v>
      </c>
      <c r="B9817" s="1">
        <v>286.91000000000003</v>
      </c>
      <c r="C9817" s="6">
        <f t="shared" si="155"/>
        <v>1.3253350154261402E-3</v>
      </c>
      <c r="D9817" s="6"/>
    </row>
    <row r="9818" spans="1:4" x14ac:dyDescent="0.25">
      <c r="A9818" s="3">
        <v>32528</v>
      </c>
      <c r="B9818" s="1">
        <v>286.63</v>
      </c>
      <c r="C9818" s="6">
        <f t="shared" si="155"/>
        <v>-9.763923082772584E-4</v>
      </c>
      <c r="D9818" s="6"/>
    </row>
    <row r="9819" spans="1:4" x14ac:dyDescent="0.25">
      <c r="A9819" s="3">
        <v>32531</v>
      </c>
      <c r="B9819" s="1">
        <v>284.5</v>
      </c>
      <c r="C9819" s="6">
        <f t="shared" si="155"/>
        <v>-7.4589318555189806E-3</v>
      </c>
      <c r="D9819" s="6"/>
    </row>
    <row r="9820" spans="1:4" x14ac:dyDescent="0.25">
      <c r="A9820" s="3">
        <v>32532</v>
      </c>
      <c r="B9820" s="1">
        <v>288.49</v>
      </c>
      <c r="C9820" s="6">
        <f t="shared" si="155"/>
        <v>1.3927169735965498E-2</v>
      </c>
      <c r="D9820" s="6"/>
    </row>
    <row r="9821" spans="1:4" x14ac:dyDescent="0.25">
      <c r="A9821" s="3">
        <v>32533</v>
      </c>
      <c r="B9821" s="1">
        <v>289.14</v>
      </c>
      <c r="C9821" s="6">
        <f t="shared" si="155"/>
        <v>2.2505765779452136E-3</v>
      </c>
      <c r="D9821" s="6"/>
    </row>
    <row r="9822" spans="1:4" x14ac:dyDescent="0.25">
      <c r="A9822" s="3">
        <v>32534</v>
      </c>
      <c r="B9822" s="1">
        <v>291.69</v>
      </c>
      <c r="C9822" s="6">
        <f t="shared" si="155"/>
        <v>8.7805946093791661E-3</v>
      </c>
      <c r="D9822" s="6"/>
    </row>
    <row r="9823" spans="1:4" x14ac:dyDescent="0.25">
      <c r="A9823" s="3">
        <v>32535</v>
      </c>
      <c r="B9823" s="1">
        <v>293.82</v>
      </c>
      <c r="C9823" s="6">
        <f t="shared" si="155"/>
        <v>7.2757404526055036E-3</v>
      </c>
      <c r="D9823" s="6"/>
    </row>
    <row r="9824" spans="1:4" x14ac:dyDescent="0.25">
      <c r="A9824" s="3">
        <v>32538</v>
      </c>
      <c r="B9824" s="1">
        <v>294.99</v>
      </c>
      <c r="C9824" s="6">
        <f t="shared" si="155"/>
        <v>3.9741225178935528E-3</v>
      </c>
      <c r="D9824" s="6"/>
    </row>
    <row r="9825" spans="1:4" x14ac:dyDescent="0.25">
      <c r="A9825" s="3">
        <v>32539</v>
      </c>
      <c r="B9825" s="1">
        <v>297.47000000000003</v>
      </c>
      <c r="C9825" s="6">
        <f t="shared" si="155"/>
        <v>8.3719221046470085E-3</v>
      </c>
      <c r="D9825" s="6"/>
    </row>
    <row r="9826" spans="1:4" x14ac:dyDescent="0.25">
      <c r="A9826" s="3">
        <v>32540</v>
      </c>
      <c r="B9826" s="1">
        <v>297.08999999999997</v>
      </c>
      <c r="C9826" s="6">
        <f t="shared" si="155"/>
        <v>-1.2782563635006629E-3</v>
      </c>
      <c r="D9826" s="6"/>
    </row>
    <row r="9827" spans="1:4" x14ac:dyDescent="0.25">
      <c r="A9827" s="3">
        <v>32541</v>
      </c>
      <c r="B9827" s="1">
        <v>296.83999999999997</v>
      </c>
      <c r="C9827" s="6">
        <f t="shared" si="155"/>
        <v>-8.4185009938821088E-4</v>
      </c>
      <c r="D9827" s="6"/>
    </row>
    <row r="9828" spans="1:4" x14ac:dyDescent="0.25">
      <c r="A9828" s="3">
        <v>32542</v>
      </c>
      <c r="B9828" s="1">
        <v>296.97000000000003</v>
      </c>
      <c r="C9828" s="6">
        <f t="shared" si="155"/>
        <v>4.3785049789303891E-4</v>
      </c>
      <c r="D9828" s="6"/>
    </row>
    <row r="9829" spans="1:4" x14ac:dyDescent="0.25">
      <c r="A9829" s="3">
        <v>32545</v>
      </c>
      <c r="B9829" s="1">
        <v>296.04000000000002</v>
      </c>
      <c r="C9829" s="6">
        <f t="shared" si="155"/>
        <v>-3.1365432705600894E-3</v>
      </c>
      <c r="D9829" s="6"/>
    </row>
    <row r="9830" spans="1:4" x14ac:dyDescent="0.25">
      <c r="A9830" s="3">
        <v>32546</v>
      </c>
      <c r="B9830" s="1">
        <v>299.63</v>
      </c>
      <c r="C9830" s="6">
        <f t="shared" si="155"/>
        <v>1.2053799812121801E-2</v>
      </c>
      <c r="D9830" s="6"/>
    </row>
    <row r="9831" spans="1:4" x14ac:dyDescent="0.25">
      <c r="A9831" s="3">
        <v>32547</v>
      </c>
      <c r="B9831" s="1">
        <v>298.64999999999998</v>
      </c>
      <c r="C9831" s="6">
        <f t="shared" si="155"/>
        <v>-3.2760609630724928E-3</v>
      </c>
      <c r="D9831" s="6"/>
    </row>
    <row r="9832" spans="1:4" x14ac:dyDescent="0.25">
      <c r="A9832" s="3">
        <v>32548</v>
      </c>
      <c r="B9832" s="1">
        <v>296.06</v>
      </c>
      <c r="C9832" s="6">
        <f t="shared" si="155"/>
        <v>-8.710182692968858E-3</v>
      </c>
      <c r="D9832" s="6"/>
    </row>
    <row r="9833" spans="1:4" x14ac:dyDescent="0.25">
      <c r="A9833" s="3">
        <v>32549</v>
      </c>
      <c r="B9833" s="1">
        <v>292.02</v>
      </c>
      <c r="C9833" s="6">
        <f t="shared" si="155"/>
        <v>-1.3739843411928181E-2</v>
      </c>
      <c r="D9833" s="6"/>
    </row>
    <row r="9834" spans="1:4" x14ac:dyDescent="0.25">
      <c r="A9834" s="3">
        <v>32552</v>
      </c>
      <c r="B9834" s="1">
        <v>292.54000000000002</v>
      </c>
      <c r="C9834" s="6">
        <f t="shared" si="155"/>
        <v>1.7791163855244464E-3</v>
      </c>
      <c r="D9834" s="6"/>
    </row>
    <row r="9835" spans="1:4" x14ac:dyDescent="0.25">
      <c r="A9835" s="3">
        <v>32553</v>
      </c>
      <c r="B9835" s="1">
        <v>291.81</v>
      </c>
      <c r="C9835" s="6">
        <f t="shared" si="155"/>
        <v>-2.4985039094836616E-3</v>
      </c>
      <c r="D9835" s="6"/>
    </row>
    <row r="9836" spans="1:4" x14ac:dyDescent="0.25">
      <c r="A9836" s="3">
        <v>32554</v>
      </c>
      <c r="B9836" s="1">
        <v>294.24</v>
      </c>
      <c r="C9836" s="6">
        <f t="shared" si="155"/>
        <v>8.2928553065524033E-3</v>
      </c>
      <c r="D9836" s="6"/>
    </row>
    <row r="9837" spans="1:4" x14ac:dyDescent="0.25">
      <c r="A9837" s="3">
        <v>32555</v>
      </c>
      <c r="B9837" s="1">
        <v>294.81</v>
      </c>
      <c r="C9837" s="6">
        <f t="shared" si="155"/>
        <v>1.9353201864341812E-3</v>
      </c>
      <c r="D9837" s="6"/>
    </row>
    <row r="9838" spans="1:4" x14ac:dyDescent="0.25">
      <c r="A9838" s="3">
        <v>32556</v>
      </c>
      <c r="B9838" s="1">
        <v>296.76</v>
      </c>
      <c r="C9838" s="6">
        <f t="shared" si="155"/>
        <v>6.5926502788799012E-3</v>
      </c>
      <c r="D9838" s="6"/>
    </row>
    <row r="9839" spans="1:4" x14ac:dyDescent="0.25">
      <c r="A9839" s="3">
        <v>32560</v>
      </c>
      <c r="B9839" s="1">
        <v>295.98</v>
      </c>
      <c r="C9839" s="6">
        <f t="shared" si="155"/>
        <v>-2.6318468476231216E-3</v>
      </c>
      <c r="D9839" s="6"/>
    </row>
    <row r="9840" spans="1:4" x14ac:dyDescent="0.25">
      <c r="A9840" s="3">
        <v>32561</v>
      </c>
      <c r="B9840" s="1">
        <v>290.91000000000003</v>
      </c>
      <c r="C9840" s="6">
        <f t="shared" si="155"/>
        <v>-1.7277943489137294E-2</v>
      </c>
      <c r="D9840" s="6"/>
    </row>
    <row r="9841" spans="1:4" x14ac:dyDescent="0.25">
      <c r="A9841" s="3">
        <v>32562</v>
      </c>
      <c r="B9841" s="1">
        <v>292.05</v>
      </c>
      <c r="C9841" s="6">
        <f t="shared" si="155"/>
        <v>3.9110795017537649E-3</v>
      </c>
      <c r="D9841" s="6"/>
    </row>
    <row r="9842" spans="1:4" x14ac:dyDescent="0.25">
      <c r="A9842" s="3">
        <v>32563</v>
      </c>
      <c r="B9842" s="1">
        <v>287.13</v>
      </c>
      <c r="C9842" s="6">
        <f t="shared" si="155"/>
        <v>-1.6989945610393669E-2</v>
      </c>
      <c r="D9842" s="6"/>
    </row>
    <row r="9843" spans="1:4" x14ac:dyDescent="0.25">
      <c r="A9843" s="3">
        <v>32566</v>
      </c>
      <c r="B9843" s="1">
        <v>287.82</v>
      </c>
      <c r="C9843" s="6">
        <f t="shared" si="155"/>
        <v>2.400209866102735E-3</v>
      </c>
      <c r="D9843" s="6"/>
    </row>
    <row r="9844" spans="1:4" x14ac:dyDescent="0.25">
      <c r="A9844" s="3">
        <v>32567</v>
      </c>
      <c r="B9844" s="1">
        <v>288.86</v>
      </c>
      <c r="C9844" s="6">
        <f t="shared" si="155"/>
        <v>3.6068569309932841E-3</v>
      </c>
      <c r="D9844" s="6"/>
    </row>
    <row r="9845" spans="1:4" x14ac:dyDescent="0.25">
      <c r="A9845" s="3">
        <v>32568</v>
      </c>
      <c r="B9845" s="1">
        <v>287.11</v>
      </c>
      <c r="C9845" s="6">
        <f t="shared" si="155"/>
        <v>-6.0767240832761494E-3</v>
      </c>
      <c r="D9845" s="6"/>
    </row>
    <row r="9846" spans="1:4" x14ac:dyDescent="0.25">
      <c r="A9846" s="3">
        <v>32569</v>
      </c>
      <c r="B9846" s="1">
        <v>289.95</v>
      </c>
      <c r="C9846" s="6">
        <f t="shared" si="155"/>
        <v>9.843076732705092E-3</v>
      </c>
      <c r="D9846" s="6"/>
    </row>
    <row r="9847" spans="1:4" x14ac:dyDescent="0.25">
      <c r="A9847" s="3">
        <v>32570</v>
      </c>
      <c r="B9847" s="1">
        <v>291.18</v>
      </c>
      <c r="C9847" s="6">
        <f t="shared" si="155"/>
        <v>4.2331383227302557E-3</v>
      </c>
      <c r="D9847" s="6"/>
    </row>
    <row r="9848" spans="1:4" x14ac:dyDescent="0.25">
      <c r="A9848" s="3">
        <v>32573</v>
      </c>
      <c r="B9848" s="1">
        <v>294.81</v>
      </c>
      <c r="C9848" s="6">
        <f t="shared" si="155"/>
        <v>1.2389448397265274E-2</v>
      </c>
      <c r="D9848" s="6"/>
    </row>
    <row r="9849" spans="1:4" x14ac:dyDescent="0.25">
      <c r="A9849" s="3">
        <v>32574</v>
      </c>
      <c r="B9849" s="1">
        <v>293.87</v>
      </c>
      <c r="C9849" s="6">
        <f t="shared" si="155"/>
        <v>-3.1935883635320827E-3</v>
      </c>
      <c r="D9849" s="6"/>
    </row>
    <row r="9850" spans="1:4" x14ac:dyDescent="0.25">
      <c r="A9850" s="3">
        <v>32575</v>
      </c>
      <c r="B9850" s="1">
        <v>294.08</v>
      </c>
      <c r="C9850" s="6">
        <f t="shared" si="155"/>
        <v>7.1434648840920417E-4</v>
      </c>
      <c r="D9850" s="6"/>
    </row>
    <row r="9851" spans="1:4" x14ac:dyDescent="0.25">
      <c r="A9851" s="3">
        <v>32576</v>
      </c>
      <c r="B9851" s="1">
        <v>293.93</v>
      </c>
      <c r="C9851" s="6">
        <f t="shared" si="155"/>
        <v>-5.1019541590694795E-4</v>
      </c>
      <c r="D9851" s="6"/>
    </row>
    <row r="9852" spans="1:4" x14ac:dyDescent="0.25">
      <c r="A9852" s="3">
        <v>32577</v>
      </c>
      <c r="B9852" s="1">
        <v>292.88</v>
      </c>
      <c r="C9852" s="6">
        <f t="shared" si="155"/>
        <v>-3.5786749394345401E-3</v>
      </c>
      <c r="D9852" s="6"/>
    </row>
    <row r="9853" spans="1:4" x14ac:dyDescent="0.25">
      <c r="A9853" s="3">
        <v>32580</v>
      </c>
      <c r="B9853" s="1">
        <v>295.32</v>
      </c>
      <c r="C9853" s="6">
        <f t="shared" si="155"/>
        <v>8.2965453789841243E-3</v>
      </c>
      <c r="D9853" s="6"/>
    </row>
    <row r="9854" spans="1:4" x14ac:dyDescent="0.25">
      <c r="A9854" s="3">
        <v>32581</v>
      </c>
      <c r="B9854" s="1">
        <v>295.14</v>
      </c>
      <c r="C9854" s="6">
        <f t="shared" si="155"/>
        <v>-6.0969415566140492E-4</v>
      </c>
      <c r="D9854" s="6"/>
    </row>
    <row r="9855" spans="1:4" x14ac:dyDescent="0.25">
      <c r="A9855" s="3">
        <v>32582</v>
      </c>
      <c r="B9855" s="1">
        <v>296.67</v>
      </c>
      <c r="C9855" s="6">
        <f t="shared" si="155"/>
        <v>5.1705899147057987E-3</v>
      </c>
      <c r="D9855" s="6"/>
    </row>
    <row r="9856" spans="1:4" x14ac:dyDescent="0.25">
      <c r="A9856" s="3">
        <v>32583</v>
      </c>
      <c r="B9856" s="1">
        <v>299.44</v>
      </c>
      <c r="C9856" s="6">
        <f t="shared" si="155"/>
        <v>9.2936536461643553E-3</v>
      </c>
      <c r="D9856" s="6"/>
    </row>
    <row r="9857" spans="1:4" x14ac:dyDescent="0.25">
      <c r="A9857" s="3">
        <v>32584</v>
      </c>
      <c r="B9857" s="1">
        <v>292.69</v>
      </c>
      <c r="C9857" s="6">
        <f t="shared" si="155"/>
        <v>-2.2800035155686509E-2</v>
      </c>
      <c r="D9857" s="6"/>
    </row>
    <row r="9858" spans="1:4" x14ac:dyDescent="0.25">
      <c r="A9858" s="3">
        <v>32587</v>
      </c>
      <c r="B9858" s="1">
        <v>289.92</v>
      </c>
      <c r="C9858" s="6">
        <f t="shared" si="155"/>
        <v>-9.5090055858724643E-3</v>
      </c>
      <c r="D9858" s="6"/>
    </row>
    <row r="9859" spans="1:4" x14ac:dyDescent="0.25">
      <c r="A9859" s="3">
        <v>32588</v>
      </c>
      <c r="B9859" s="1">
        <v>291.33</v>
      </c>
      <c r="C9859" s="6">
        <f t="shared" si="155"/>
        <v>4.8516224197577198E-3</v>
      </c>
      <c r="D9859" s="6"/>
    </row>
    <row r="9860" spans="1:4" x14ac:dyDescent="0.25">
      <c r="A9860" s="3">
        <v>32589</v>
      </c>
      <c r="B9860" s="1">
        <v>290.49</v>
      </c>
      <c r="C9860" s="6">
        <f t="shared" ref="C9860:C9923" si="156">LN(B9860/B9859)</f>
        <v>-2.8874929828228927E-3</v>
      </c>
      <c r="D9860" s="6"/>
    </row>
    <row r="9861" spans="1:4" x14ac:dyDescent="0.25">
      <c r="A9861" s="3">
        <v>32590</v>
      </c>
      <c r="B9861" s="1">
        <v>288.98</v>
      </c>
      <c r="C9861" s="6">
        <f t="shared" si="156"/>
        <v>-5.2116707260842334E-3</v>
      </c>
      <c r="D9861" s="6"/>
    </row>
    <row r="9862" spans="1:4" x14ac:dyDescent="0.25">
      <c r="A9862" s="3">
        <v>32594</v>
      </c>
      <c r="B9862" s="1">
        <v>290.57</v>
      </c>
      <c r="C9862" s="6">
        <f t="shared" si="156"/>
        <v>5.4870295547954162E-3</v>
      </c>
      <c r="D9862" s="6"/>
    </row>
    <row r="9863" spans="1:4" x14ac:dyDescent="0.25">
      <c r="A9863" s="3">
        <v>32595</v>
      </c>
      <c r="B9863" s="1">
        <v>291.58999999999997</v>
      </c>
      <c r="C9863" s="6">
        <f t="shared" si="156"/>
        <v>3.5041948733928346E-3</v>
      </c>
      <c r="D9863" s="6"/>
    </row>
    <row r="9864" spans="1:4" x14ac:dyDescent="0.25">
      <c r="A9864" s="3">
        <v>32596</v>
      </c>
      <c r="B9864" s="1">
        <v>292.35000000000002</v>
      </c>
      <c r="C9864" s="6">
        <f t="shared" si="156"/>
        <v>2.603008628025991E-3</v>
      </c>
      <c r="D9864" s="6"/>
    </row>
    <row r="9865" spans="1:4" x14ac:dyDescent="0.25">
      <c r="A9865" s="3">
        <v>32597</v>
      </c>
      <c r="B9865" s="1">
        <v>292.52</v>
      </c>
      <c r="C9865" s="6">
        <f t="shared" si="156"/>
        <v>5.8132578107074893E-4</v>
      </c>
      <c r="D9865" s="6"/>
    </row>
    <row r="9866" spans="1:4" x14ac:dyDescent="0.25">
      <c r="A9866" s="3">
        <v>32598</v>
      </c>
      <c r="B9866" s="1">
        <v>294.87</v>
      </c>
      <c r="C9866" s="6">
        <f t="shared" si="156"/>
        <v>8.001540843897292E-3</v>
      </c>
      <c r="D9866" s="6"/>
    </row>
    <row r="9867" spans="1:4" x14ac:dyDescent="0.25">
      <c r="A9867" s="3">
        <v>32601</v>
      </c>
      <c r="B9867" s="1">
        <v>296.39</v>
      </c>
      <c r="C9867" s="6">
        <f t="shared" si="156"/>
        <v>5.1415734145055523E-3</v>
      </c>
      <c r="D9867" s="6"/>
    </row>
    <row r="9868" spans="1:4" x14ac:dyDescent="0.25">
      <c r="A9868" s="3">
        <v>32602</v>
      </c>
      <c r="B9868" s="1">
        <v>295.31</v>
      </c>
      <c r="C9868" s="6">
        <f t="shared" si="156"/>
        <v>-3.6505026173904091E-3</v>
      </c>
      <c r="D9868" s="6"/>
    </row>
    <row r="9869" spans="1:4" x14ac:dyDescent="0.25">
      <c r="A9869" s="3">
        <v>32603</v>
      </c>
      <c r="B9869" s="1">
        <v>296.24</v>
      </c>
      <c r="C9869" s="6">
        <f t="shared" si="156"/>
        <v>3.1442845615945376E-3</v>
      </c>
      <c r="D9869" s="6"/>
    </row>
    <row r="9870" spans="1:4" x14ac:dyDescent="0.25">
      <c r="A9870" s="3">
        <v>32604</v>
      </c>
      <c r="B9870" s="1">
        <v>295.29000000000002</v>
      </c>
      <c r="C9870" s="6">
        <f t="shared" si="156"/>
        <v>-3.2120122961275632E-3</v>
      </c>
      <c r="D9870" s="6"/>
    </row>
    <row r="9871" spans="1:4" x14ac:dyDescent="0.25">
      <c r="A9871" s="3">
        <v>32605</v>
      </c>
      <c r="B9871" s="1">
        <v>297.16000000000003</v>
      </c>
      <c r="C9871" s="6">
        <f t="shared" si="156"/>
        <v>6.3127899743759064E-3</v>
      </c>
      <c r="D9871" s="6"/>
    </row>
    <row r="9872" spans="1:4" x14ac:dyDescent="0.25">
      <c r="A9872" s="3">
        <v>32608</v>
      </c>
      <c r="B9872" s="1">
        <v>297.11</v>
      </c>
      <c r="C9872" s="6">
        <f t="shared" si="156"/>
        <v>-1.6827368071079226E-4</v>
      </c>
      <c r="D9872" s="6"/>
    </row>
    <row r="9873" spans="1:4" x14ac:dyDescent="0.25">
      <c r="A9873" s="3">
        <v>32609</v>
      </c>
      <c r="B9873" s="1">
        <v>298.49</v>
      </c>
      <c r="C9873" s="6">
        <f t="shared" si="156"/>
        <v>4.6339908310755124E-3</v>
      </c>
      <c r="D9873" s="6"/>
    </row>
    <row r="9874" spans="1:4" x14ac:dyDescent="0.25">
      <c r="A9874" s="3">
        <v>32610</v>
      </c>
      <c r="B9874" s="1">
        <v>298.99</v>
      </c>
      <c r="C9874" s="6">
        <f t="shared" si="156"/>
        <v>1.6736965813722419E-3</v>
      </c>
      <c r="D9874" s="6"/>
    </row>
    <row r="9875" spans="1:4" x14ac:dyDescent="0.25">
      <c r="A9875" s="3">
        <v>32611</v>
      </c>
      <c r="B9875" s="1">
        <v>296.39999999999998</v>
      </c>
      <c r="C9875" s="6">
        <f t="shared" si="156"/>
        <v>-8.700234593410924E-3</v>
      </c>
      <c r="D9875" s="6"/>
    </row>
    <row r="9876" spans="1:4" x14ac:dyDescent="0.25">
      <c r="A9876" s="3">
        <v>32612</v>
      </c>
      <c r="B9876" s="1">
        <v>301.36</v>
      </c>
      <c r="C9876" s="6">
        <f t="shared" si="156"/>
        <v>1.6595669961853875E-2</v>
      </c>
      <c r="D9876" s="6"/>
    </row>
    <row r="9877" spans="1:4" x14ac:dyDescent="0.25">
      <c r="A9877" s="3">
        <v>32615</v>
      </c>
      <c r="B9877" s="1">
        <v>301.72000000000003</v>
      </c>
      <c r="C9877" s="6">
        <f t="shared" si="156"/>
        <v>1.1938716016445211E-3</v>
      </c>
      <c r="D9877" s="6"/>
    </row>
    <row r="9878" spans="1:4" x14ac:dyDescent="0.25">
      <c r="A9878" s="3">
        <v>32616</v>
      </c>
      <c r="B9878" s="1">
        <v>306.02</v>
      </c>
      <c r="C9878" s="6">
        <f t="shared" si="156"/>
        <v>1.4151024308237059E-2</v>
      </c>
      <c r="D9878" s="6"/>
    </row>
    <row r="9879" spans="1:4" x14ac:dyDescent="0.25">
      <c r="A9879" s="3">
        <v>32617</v>
      </c>
      <c r="B9879" s="1">
        <v>307.14999999999998</v>
      </c>
      <c r="C9879" s="6">
        <f t="shared" si="156"/>
        <v>3.6857683162689237E-3</v>
      </c>
      <c r="D9879" s="6"/>
    </row>
    <row r="9880" spans="1:4" x14ac:dyDescent="0.25">
      <c r="A9880" s="3">
        <v>32618</v>
      </c>
      <c r="B9880" s="1">
        <v>306.19</v>
      </c>
      <c r="C9880" s="6">
        <f t="shared" si="156"/>
        <v>-3.1304033128569039E-3</v>
      </c>
      <c r="D9880" s="6"/>
    </row>
    <row r="9881" spans="1:4" x14ac:dyDescent="0.25">
      <c r="A9881" s="3">
        <v>32619</v>
      </c>
      <c r="B9881" s="1">
        <v>309.61</v>
      </c>
      <c r="C9881" s="6">
        <f t="shared" si="156"/>
        <v>1.1107616638469368E-2</v>
      </c>
      <c r="D9881" s="6"/>
    </row>
    <row r="9882" spans="1:4" x14ac:dyDescent="0.25">
      <c r="A9882" s="3">
        <v>32622</v>
      </c>
      <c r="B9882" s="1">
        <v>308.69</v>
      </c>
      <c r="C9882" s="6">
        <f t="shared" si="156"/>
        <v>-2.9759038620741081E-3</v>
      </c>
      <c r="D9882" s="6"/>
    </row>
    <row r="9883" spans="1:4" x14ac:dyDescent="0.25">
      <c r="A9883" s="3">
        <v>32623</v>
      </c>
      <c r="B9883" s="1">
        <v>306.75</v>
      </c>
      <c r="C9883" s="6">
        <f t="shared" si="156"/>
        <v>-6.3044534824538171E-3</v>
      </c>
      <c r="D9883" s="6"/>
    </row>
    <row r="9884" spans="1:4" x14ac:dyDescent="0.25">
      <c r="A9884" s="3">
        <v>32624</v>
      </c>
      <c r="B9884" s="1">
        <v>306.93</v>
      </c>
      <c r="C9884" s="6">
        <f t="shared" si="156"/>
        <v>5.8662496793751985E-4</v>
      </c>
      <c r="D9884" s="6"/>
    </row>
    <row r="9885" spans="1:4" x14ac:dyDescent="0.25">
      <c r="A9885" s="3">
        <v>32625</v>
      </c>
      <c r="B9885" s="1">
        <v>309.58</v>
      </c>
      <c r="C9885" s="6">
        <f t="shared" si="156"/>
        <v>8.5968315867731397E-3</v>
      </c>
      <c r="D9885" s="6"/>
    </row>
    <row r="9886" spans="1:4" x14ac:dyDescent="0.25">
      <c r="A9886" s="3">
        <v>32626</v>
      </c>
      <c r="B9886" s="1">
        <v>309.64</v>
      </c>
      <c r="C9886" s="6">
        <f t="shared" si="156"/>
        <v>1.937921907811825E-4</v>
      </c>
      <c r="D9886" s="6"/>
    </row>
    <row r="9887" spans="1:4" x14ac:dyDescent="0.25">
      <c r="A9887" s="3">
        <v>32629</v>
      </c>
      <c r="B9887" s="1">
        <v>309.12</v>
      </c>
      <c r="C9887" s="6">
        <f t="shared" si="156"/>
        <v>-1.6807813123593937E-3</v>
      </c>
      <c r="D9887" s="6"/>
    </row>
    <row r="9888" spans="1:4" x14ac:dyDescent="0.25">
      <c r="A9888" s="3">
        <v>32630</v>
      </c>
      <c r="B9888" s="1">
        <v>308.12</v>
      </c>
      <c r="C9888" s="6">
        <f t="shared" si="156"/>
        <v>-3.240233539388146E-3</v>
      </c>
      <c r="D9888" s="6"/>
    </row>
    <row r="9889" spans="1:4" x14ac:dyDescent="0.25">
      <c r="A9889" s="3">
        <v>32631</v>
      </c>
      <c r="B9889" s="1">
        <v>308.16000000000003</v>
      </c>
      <c r="C9889" s="6">
        <f t="shared" si="156"/>
        <v>1.2981112499569044E-4</v>
      </c>
      <c r="D9889" s="6"/>
    </row>
    <row r="9890" spans="1:4" x14ac:dyDescent="0.25">
      <c r="A9890" s="3">
        <v>32632</v>
      </c>
      <c r="B9890" s="1">
        <v>307.77</v>
      </c>
      <c r="C9890" s="6">
        <f t="shared" si="156"/>
        <v>-1.2663778420298425E-3</v>
      </c>
      <c r="D9890" s="6"/>
    </row>
    <row r="9891" spans="1:4" x14ac:dyDescent="0.25">
      <c r="A9891" s="3">
        <v>32633</v>
      </c>
      <c r="B9891" s="1">
        <v>307.61</v>
      </c>
      <c r="C9891" s="6">
        <f t="shared" si="156"/>
        <v>-5.2000391174676825E-4</v>
      </c>
      <c r="D9891" s="6"/>
    </row>
    <row r="9892" spans="1:4" x14ac:dyDescent="0.25">
      <c r="A9892" s="3">
        <v>32636</v>
      </c>
      <c r="B9892" s="1">
        <v>306</v>
      </c>
      <c r="C9892" s="6">
        <f t="shared" si="156"/>
        <v>-5.2476449036034812E-3</v>
      </c>
      <c r="D9892" s="6"/>
    </row>
    <row r="9893" spans="1:4" x14ac:dyDescent="0.25">
      <c r="A9893" s="3">
        <v>32637</v>
      </c>
      <c r="B9893" s="1">
        <v>305.19</v>
      </c>
      <c r="C9893" s="6">
        <f t="shared" si="156"/>
        <v>-2.6505684786141798E-3</v>
      </c>
      <c r="D9893" s="6"/>
    </row>
    <row r="9894" spans="1:4" x14ac:dyDescent="0.25">
      <c r="A9894" s="3">
        <v>32638</v>
      </c>
      <c r="B9894" s="1">
        <v>305.8</v>
      </c>
      <c r="C9894" s="6">
        <f t="shared" si="156"/>
        <v>1.9967600211954085E-3</v>
      </c>
      <c r="D9894" s="6"/>
    </row>
    <row r="9895" spans="1:4" x14ac:dyDescent="0.25">
      <c r="A9895" s="3">
        <v>32639</v>
      </c>
      <c r="B9895" s="1">
        <v>306.95</v>
      </c>
      <c r="C9895" s="6">
        <f t="shared" si="156"/>
        <v>3.7535743785432609E-3</v>
      </c>
      <c r="D9895" s="6"/>
    </row>
    <row r="9896" spans="1:4" x14ac:dyDescent="0.25">
      <c r="A9896" s="3">
        <v>32640</v>
      </c>
      <c r="B9896" s="1">
        <v>313.83999999999997</v>
      </c>
      <c r="C9896" s="6">
        <f t="shared" si="156"/>
        <v>2.2198434027791675E-2</v>
      </c>
      <c r="D9896" s="6"/>
    </row>
    <row r="9897" spans="1:4" x14ac:dyDescent="0.25">
      <c r="A9897" s="3">
        <v>32643</v>
      </c>
      <c r="B9897" s="1">
        <v>316.16000000000003</v>
      </c>
      <c r="C9897" s="6">
        <f t="shared" si="156"/>
        <v>7.3651126582060895E-3</v>
      </c>
      <c r="D9897" s="6"/>
    </row>
    <row r="9898" spans="1:4" x14ac:dyDescent="0.25">
      <c r="A9898" s="3">
        <v>32644</v>
      </c>
      <c r="B9898" s="1">
        <v>315.27999999999997</v>
      </c>
      <c r="C9898" s="6">
        <f t="shared" si="156"/>
        <v>-2.7872816727548774E-3</v>
      </c>
      <c r="D9898" s="6"/>
    </row>
    <row r="9899" spans="1:4" x14ac:dyDescent="0.25">
      <c r="A9899" s="3">
        <v>32645</v>
      </c>
      <c r="B9899" s="1">
        <v>317.48</v>
      </c>
      <c r="C9899" s="6">
        <f t="shared" si="156"/>
        <v>6.9536913359267575E-3</v>
      </c>
      <c r="D9899" s="6"/>
    </row>
    <row r="9900" spans="1:4" x14ac:dyDescent="0.25">
      <c r="A9900" s="3">
        <v>32646</v>
      </c>
      <c r="B9900" s="1">
        <v>317.97000000000003</v>
      </c>
      <c r="C9900" s="6">
        <f t="shared" si="156"/>
        <v>1.5422144845984396E-3</v>
      </c>
      <c r="D9900" s="6"/>
    </row>
    <row r="9901" spans="1:4" x14ac:dyDescent="0.25">
      <c r="A9901" s="3">
        <v>32647</v>
      </c>
      <c r="B9901" s="1">
        <v>321.24</v>
      </c>
      <c r="C9901" s="6">
        <f t="shared" si="156"/>
        <v>1.0231468612988201E-2</v>
      </c>
      <c r="D9901" s="6"/>
    </row>
    <row r="9902" spans="1:4" x14ac:dyDescent="0.25">
      <c r="A9902" s="3">
        <v>32650</v>
      </c>
      <c r="B9902" s="1">
        <v>321.98</v>
      </c>
      <c r="C9902" s="6">
        <f t="shared" si="156"/>
        <v>2.3009244938869073E-3</v>
      </c>
      <c r="D9902" s="6"/>
    </row>
    <row r="9903" spans="1:4" x14ac:dyDescent="0.25">
      <c r="A9903" s="3">
        <v>32651</v>
      </c>
      <c r="B9903" s="1">
        <v>318.32</v>
      </c>
      <c r="C9903" s="6">
        <f t="shared" si="156"/>
        <v>-1.1432265695475102E-2</v>
      </c>
      <c r="D9903" s="6"/>
    </row>
    <row r="9904" spans="1:4" x14ac:dyDescent="0.25">
      <c r="A9904" s="3">
        <v>32652</v>
      </c>
      <c r="B9904" s="1">
        <v>319.14</v>
      </c>
      <c r="C9904" s="6">
        <f t="shared" si="156"/>
        <v>2.5727118636080463E-3</v>
      </c>
      <c r="D9904" s="6"/>
    </row>
    <row r="9905" spans="1:4" x14ac:dyDescent="0.25">
      <c r="A9905" s="3">
        <v>32653</v>
      </c>
      <c r="B9905" s="1">
        <v>319.17</v>
      </c>
      <c r="C9905" s="6">
        <f t="shared" si="156"/>
        <v>9.3998214103155307E-5</v>
      </c>
      <c r="D9905" s="6"/>
    </row>
    <row r="9906" spans="1:4" x14ac:dyDescent="0.25">
      <c r="A9906" s="3">
        <v>32654</v>
      </c>
      <c r="B9906" s="1">
        <v>321.58999999999997</v>
      </c>
      <c r="C9906" s="6">
        <f t="shared" si="156"/>
        <v>7.5535660976186868E-3</v>
      </c>
      <c r="D9906" s="6"/>
    </row>
    <row r="9907" spans="1:4" x14ac:dyDescent="0.25">
      <c r="A9907" s="3">
        <v>32658</v>
      </c>
      <c r="B9907" s="1">
        <v>319.05</v>
      </c>
      <c r="C9907" s="6">
        <f t="shared" si="156"/>
        <v>-7.9296119796473351E-3</v>
      </c>
      <c r="D9907" s="6"/>
    </row>
    <row r="9908" spans="1:4" x14ac:dyDescent="0.25">
      <c r="A9908" s="3">
        <v>32659</v>
      </c>
      <c r="B9908" s="1">
        <v>320.52</v>
      </c>
      <c r="C9908" s="6">
        <f t="shared" si="156"/>
        <v>4.5968465955137823E-3</v>
      </c>
      <c r="D9908" s="6"/>
    </row>
    <row r="9909" spans="1:4" x14ac:dyDescent="0.25">
      <c r="A9909" s="3">
        <v>32660</v>
      </c>
      <c r="B9909" s="1">
        <v>321.97000000000003</v>
      </c>
      <c r="C9909" s="6">
        <f t="shared" si="156"/>
        <v>4.5136965922953701E-3</v>
      </c>
      <c r="D9909" s="6"/>
    </row>
    <row r="9910" spans="1:4" x14ac:dyDescent="0.25">
      <c r="A9910" s="3">
        <v>32661</v>
      </c>
      <c r="B9910" s="1">
        <v>325.52</v>
      </c>
      <c r="C9910" s="6">
        <f t="shared" si="156"/>
        <v>1.0965530191269333E-2</v>
      </c>
      <c r="D9910" s="6"/>
    </row>
    <row r="9911" spans="1:4" x14ac:dyDescent="0.25">
      <c r="A9911" s="3">
        <v>32664</v>
      </c>
      <c r="B9911" s="1">
        <v>322.02999999999997</v>
      </c>
      <c r="C9911" s="6">
        <f t="shared" si="156"/>
        <v>-1.0779194787003663E-2</v>
      </c>
      <c r="D9911" s="6"/>
    </row>
    <row r="9912" spans="1:4" x14ac:dyDescent="0.25">
      <c r="A9912" s="3">
        <v>32665</v>
      </c>
      <c r="B9912" s="1">
        <v>324.24</v>
      </c>
      <c r="C9912" s="6">
        <f t="shared" si="156"/>
        <v>6.8392734136224131E-3</v>
      </c>
      <c r="D9912" s="6"/>
    </row>
    <row r="9913" spans="1:4" x14ac:dyDescent="0.25">
      <c r="A9913" s="3">
        <v>32666</v>
      </c>
      <c r="B9913" s="1">
        <v>326.95</v>
      </c>
      <c r="C9913" s="6">
        <f t="shared" si="156"/>
        <v>8.323271687231671E-3</v>
      </c>
      <c r="D9913" s="6"/>
    </row>
    <row r="9914" spans="1:4" x14ac:dyDescent="0.25">
      <c r="A9914" s="3">
        <v>32667</v>
      </c>
      <c r="B9914" s="1">
        <v>326.75</v>
      </c>
      <c r="C9914" s="6">
        <f t="shared" si="156"/>
        <v>-6.1190150295355118E-4</v>
      </c>
      <c r="D9914" s="6"/>
    </row>
    <row r="9915" spans="1:4" x14ac:dyDescent="0.25">
      <c r="A9915" s="3">
        <v>32668</v>
      </c>
      <c r="B9915" s="1">
        <v>326.69</v>
      </c>
      <c r="C9915" s="6">
        <f t="shared" si="156"/>
        <v>-1.8364348729383272E-4</v>
      </c>
      <c r="D9915" s="6"/>
    </row>
    <row r="9916" spans="1:4" x14ac:dyDescent="0.25">
      <c r="A9916" s="3">
        <v>32671</v>
      </c>
      <c r="B9916" s="1">
        <v>326.24</v>
      </c>
      <c r="C9916" s="6">
        <f t="shared" si="156"/>
        <v>-1.378402190892448E-3</v>
      </c>
      <c r="D9916" s="6"/>
    </row>
    <row r="9917" spans="1:4" x14ac:dyDescent="0.25">
      <c r="A9917" s="3">
        <v>32672</v>
      </c>
      <c r="B9917" s="1">
        <v>323.91000000000003</v>
      </c>
      <c r="C9917" s="6">
        <f t="shared" si="156"/>
        <v>-7.1676073989862671E-3</v>
      </c>
      <c r="D9917" s="6"/>
    </row>
    <row r="9918" spans="1:4" x14ac:dyDescent="0.25">
      <c r="A9918" s="3">
        <v>32673</v>
      </c>
      <c r="B9918" s="1">
        <v>323.83</v>
      </c>
      <c r="C9918" s="6">
        <f t="shared" si="156"/>
        <v>-2.470126915330697E-4</v>
      </c>
      <c r="D9918" s="6"/>
    </row>
    <row r="9919" spans="1:4" x14ac:dyDescent="0.25">
      <c r="A9919" s="3">
        <v>32674</v>
      </c>
      <c r="B9919" s="1">
        <v>320.08</v>
      </c>
      <c r="C9919" s="6">
        <f t="shared" si="156"/>
        <v>-1.1647722186646203E-2</v>
      </c>
      <c r="D9919" s="6"/>
    </row>
    <row r="9920" spans="1:4" x14ac:dyDescent="0.25">
      <c r="A9920" s="3">
        <v>32675</v>
      </c>
      <c r="B9920" s="1">
        <v>321.35000000000002</v>
      </c>
      <c r="C9920" s="6">
        <f t="shared" si="156"/>
        <v>3.9599072683158308E-3</v>
      </c>
      <c r="D9920" s="6"/>
    </row>
    <row r="9921" spans="1:4" x14ac:dyDescent="0.25">
      <c r="A9921" s="3">
        <v>32678</v>
      </c>
      <c r="B9921" s="1">
        <v>321.89</v>
      </c>
      <c r="C9921" s="6">
        <f t="shared" si="156"/>
        <v>1.6790004566160787E-3</v>
      </c>
      <c r="D9921" s="6"/>
    </row>
    <row r="9922" spans="1:4" x14ac:dyDescent="0.25">
      <c r="A9922" s="3">
        <v>32679</v>
      </c>
      <c r="B9922" s="1">
        <v>321.25</v>
      </c>
      <c r="C9922" s="6">
        <f t="shared" si="156"/>
        <v>-1.9902360644818255E-3</v>
      </c>
      <c r="D9922" s="6"/>
    </row>
    <row r="9923" spans="1:4" x14ac:dyDescent="0.25">
      <c r="A9923" s="3">
        <v>32680</v>
      </c>
      <c r="B9923" s="1">
        <v>320.48</v>
      </c>
      <c r="C9923" s="6">
        <f t="shared" si="156"/>
        <v>-2.399764291921369E-3</v>
      </c>
      <c r="D9923" s="6"/>
    </row>
    <row r="9924" spans="1:4" x14ac:dyDescent="0.25">
      <c r="A9924" s="3">
        <v>32681</v>
      </c>
      <c r="B9924" s="1">
        <v>322.32</v>
      </c>
      <c r="C9924" s="6">
        <f t="shared" ref="C9924:C9987" si="157">LN(B9924/B9923)</f>
        <v>5.7249689655836187E-3</v>
      </c>
      <c r="D9924" s="6"/>
    </row>
    <row r="9925" spans="1:4" x14ac:dyDescent="0.25">
      <c r="A9925" s="3">
        <v>32682</v>
      </c>
      <c r="B9925" s="1">
        <v>328</v>
      </c>
      <c r="C9925" s="6">
        <f t="shared" si="157"/>
        <v>1.7468767501051939E-2</v>
      </c>
      <c r="D9925" s="6"/>
    </row>
    <row r="9926" spans="1:4" x14ac:dyDescent="0.25">
      <c r="A9926" s="3">
        <v>32685</v>
      </c>
      <c r="B9926" s="1">
        <v>326.60000000000002</v>
      </c>
      <c r="C9926" s="6">
        <f t="shared" si="157"/>
        <v>-4.2774278477788865E-3</v>
      </c>
      <c r="D9926" s="6"/>
    </row>
    <row r="9927" spans="1:4" x14ac:dyDescent="0.25">
      <c r="A9927" s="3">
        <v>32686</v>
      </c>
      <c r="B9927" s="1">
        <v>328.44</v>
      </c>
      <c r="C9927" s="6">
        <f t="shared" si="157"/>
        <v>5.6179923042232738E-3</v>
      </c>
      <c r="D9927" s="6"/>
    </row>
    <row r="9928" spans="1:4" x14ac:dyDescent="0.25">
      <c r="A9928" s="3">
        <v>32687</v>
      </c>
      <c r="B9928" s="1">
        <v>325.81</v>
      </c>
      <c r="C9928" s="6">
        <f t="shared" si="157"/>
        <v>-8.0397834665819467E-3</v>
      </c>
      <c r="D9928" s="6"/>
    </row>
    <row r="9929" spans="1:4" x14ac:dyDescent="0.25">
      <c r="A9929" s="3">
        <v>32688</v>
      </c>
      <c r="B9929" s="1">
        <v>319.68</v>
      </c>
      <c r="C9929" s="6">
        <f t="shared" si="157"/>
        <v>-1.8993893913817297E-2</v>
      </c>
      <c r="D9929" s="6"/>
    </row>
    <row r="9930" spans="1:4" x14ac:dyDescent="0.25">
      <c r="A9930" s="3">
        <v>32689</v>
      </c>
      <c r="B9930" s="1">
        <v>317.98</v>
      </c>
      <c r="C9930" s="6">
        <f t="shared" si="157"/>
        <v>-5.3320077396256634E-3</v>
      </c>
      <c r="D9930" s="6"/>
    </row>
    <row r="9931" spans="1:4" x14ac:dyDescent="0.25">
      <c r="A9931" s="3">
        <v>32692</v>
      </c>
      <c r="B9931" s="1">
        <v>319.23</v>
      </c>
      <c r="C9931" s="6">
        <f t="shared" si="157"/>
        <v>3.9233584011868989E-3</v>
      </c>
      <c r="D9931" s="6"/>
    </row>
    <row r="9932" spans="1:4" x14ac:dyDescent="0.25">
      <c r="A9932" s="3">
        <v>32694</v>
      </c>
      <c r="B9932" s="1">
        <v>320.64</v>
      </c>
      <c r="C9932" s="6">
        <f t="shared" si="157"/>
        <v>4.4071523346953445E-3</v>
      </c>
      <c r="D9932" s="6"/>
    </row>
    <row r="9933" spans="1:4" x14ac:dyDescent="0.25">
      <c r="A9933" s="3">
        <v>32695</v>
      </c>
      <c r="B9933" s="1">
        <v>321.55</v>
      </c>
      <c r="C9933" s="6">
        <f t="shared" si="157"/>
        <v>2.8340541244269695E-3</v>
      </c>
      <c r="D9933" s="6"/>
    </row>
    <row r="9934" spans="1:4" x14ac:dyDescent="0.25">
      <c r="A9934" s="3">
        <v>32696</v>
      </c>
      <c r="B9934" s="1">
        <v>324.91000000000003</v>
      </c>
      <c r="C9934" s="6">
        <f t="shared" si="157"/>
        <v>1.0395168321666775E-2</v>
      </c>
      <c r="D9934" s="6"/>
    </row>
    <row r="9935" spans="1:4" x14ac:dyDescent="0.25">
      <c r="A9935" s="3">
        <v>32699</v>
      </c>
      <c r="B9935" s="1">
        <v>327.07</v>
      </c>
      <c r="C9935" s="6">
        <f t="shared" si="157"/>
        <v>6.6259943638712938E-3</v>
      </c>
      <c r="D9935" s="6"/>
    </row>
    <row r="9936" spans="1:4" x14ac:dyDescent="0.25">
      <c r="A9936" s="3">
        <v>32700</v>
      </c>
      <c r="B9936" s="1">
        <v>328.78</v>
      </c>
      <c r="C9936" s="6">
        <f t="shared" si="157"/>
        <v>5.2146188149539748E-3</v>
      </c>
      <c r="D9936" s="6"/>
    </row>
    <row r="9937" spans="1:4" x14ac:dyDescent="0.25">
      <c r="A9937" s="3">
        <v>32701</v>
      </c>
      <c r="B9937" s="1">
        <v>329.81</v>
      </c>
      <c r="C9937" s="6">
        <f t="shared" si="157"/>
        <v>3.1278969913630813E-3</v>
      </c>
      <c r="D9937" s="6"/>
    </row>
    <row r="9938" spans="1:4" x14ac:dyDescent="0.25">
      <c r="A9938" s="3">
        <v>32702</v>
      </c>
      <c r="B9938" s="1">
        <v>329.95</v>
      </c>
      <c r="C9938" s="6">
        <f t="shared" si="157"/>
        <v>4.2439675670336854E-4</v>
      </c>
      <c r="D9938" s="6"/>
    </row>
    <row r="9939" spans="1:4" x14ac:dyDescent="0.25">
      <c r="A9939" s="3">
        <v>32703</v>
      </c>
      <c r="B9939" s="1">
        <v>331.84</v>
      </c>
      <c r="C9939" s="6">
        <f t="shared" si="157"/>
        <v>5.7117972117318007E-3</v>
      </c>
      <c r="D9939" s="6"/>
    </row>
    <row r="9940" spans="1:4" x14ac:dyDescent="0.25">
      <c r="A9940" s="3">
        <v>32706</v>
      </c>
      <c r="B9940" s="1">
        <v>332.44</v>
      </c>
      <c r="C9940" s="6">
        <f t="shared" si="157"/>
        <v>1.8064676436630538E-3</v>
      </c>
      <c r="D9940" s="6"/>
    </row>
    <row r="9941" spans="1:4" x14ac:dyDescent="0.25">
      <c r="A9941" s="3">
        <v>32707</v>
      </c>
      <c r="B9941" s="1">
        <v>331.35</v>
      </c>
      <c r="C9941" s="6">
        <f t="shared" si="157"/>
        <v>-3.2841741505896605E-3</v>
      </c>
      <c r="D9941" s="6"/>
    </row>
    <row r="9942" spans="1:4" x14ac:dyDescent="0.25">
      <c r="A9942" s="3">
        <v>32708</v>
      </c>
      <c r="B9942" s="1">
        <v>335.73</v>
      </c>
      <c r="C9942" s="6">
        <f t="shared" si="157"/>
        <v>1.3132046963809539E-2</v>
      </c>
      <c r="D9942" s="6"/>
    </row>
    <row r="9943" spans="1:4" x14ac:dyDescent="0.25">
      <c r="A9943" s="3">
        <v>32709</v>
      </c>
      <c r="B9943" s="1">
        <v>333.51</v>
      </c>
      <c r="C9943" s="6">
        <f t="shared" si="157"/>
        <v>-6.634415584412307E-3</v>
      </c>
      <c r="D9943" s="6"/>
    </row>
    <row r="9944" spans="1:4" x14ac:dyDescent="0.25">
      <c r="A9944" s="3">
        <v>32710</v>
      </c>
      <c r="B9944" s="1">
        <v>335.9</v>
      </c>
      <c r="C9944" s="6">
        <f t="shared" si="157"/>
        <v>7.1406467046137489E-3</v>
      </c>
      <c r="D9944" s="6"/>
    </row>
    <row r="9945" spans="1:4" x14ac:dyDescent="0.25">
      <c r="A9945" s="3">
        <v>32713</v>
      </c>
      <c r="B9945" s="1">
        <v>333.67</v>
      </c>
      <c r="C9945" s="6">
        <f t="shared" si="157"/>
        <v>-6.6610160110458505E-3</v>
      </c>
      <c r="D9945" s="6"/>
    </row>
    <row r="9946" spans="1:4" x14ac:dyDescent="0.25">
      <c r="A9946" s="3">
        <v>32714</v>
      </c>
      <c r="B9946" s="1">
        <v>333.88</v>
      </c>
      <c r="C9946" s="6">
        <f t="shared" si="157"/>
        <v>6.2916637533480708E-4</v>
      </c>
      <c r="D9946" s="6"/>
    </row>
    <row r="9947" spans="1:4" x14ac:dyDescent="0.25">
      <c r="A9947" s="3">
        <v>32715</v>
      </c>
      <c r="B9947" s="1">
        <v>338.05</v>
      </c>
      <c r="C9947" s="6">
        <f t="shared" si="157"/>
        <v>1.2412166554151127E-2</v>
      </c>
      <c r="D9947" s="6"/>
    </row>
    <row r="9948" spans="1:4" x14ac:dyDescent="0.25">
      <c r="A9948" s="3">
        <v>32716</v>
      </c>
      <c r="B9948" s="1">
        <v>341.99</v>
      </c>
      <c r="C9948" s="6">
        <f t="shared" si="157"/>
        <v>1.1587683332346142E-2</v>
      </c>
      <c r="D9948" s="6"/>
    </row>
    <row r="9949" spans="1:4" x14ac:dyDescent="0.25">
      <c r="A9949" s="3">
        <v>32717</v>
      </c>
      <c r="B9949" s="1">
        <v>342.15</v>
      </c>
      <c r="C9949" s="6">
        <f t="shared" si="157"/>
        <v>4.6774052947374606E-4</v>
      </c>
      <c r="D9949" s="6"/>
    </row>
    <row r="9950" spans="1:4" x14ac:dyDescent="0.25">
      <c r="A9950" s="3">
        <v>32720</v>
      </c>
      <c r="B9950" s="1">
        <v>346.08</v>
      </c>
      <c r="C9950" s="6">
        <f t="shared" si="157"/>
        <v>1.1420724806241929E-2</v>
      </c>
      <c r="D9950" s="6"/>
    </row>
    <row r="9951" spans="1:4" x14ac:dyDescent="0.25">
      <c r="A9951" s="3">
        <v>32721</v>
      </c>
      <c r="B9951" s="1">
        <v>343.75</v>
      </c>
      <c r="C9951" s="6">
        <f t="shared" si="157"/>
        <v>-6.7553132239675942E-3</v>
      </c>
      <c r="D9951" s="6"/>
    </row>
    <row r="9952" spans="1:4" x14ac:dyDescent="0.25">
      <c r="A9952" s="3">
        <v>32722</v>
      </c>
      <c r="B9952" s="1">
        <v>344.34</v>
      </c>
      <c r="C9952" s="6">
        <f t="shared" si="157"/>
        <v>1.7148923675450304E-3</v>
      </c>
      <c r="D9952" s="6"/>
    </row>
    <row r="9953" spans="1:4" x14ac:dyDescent="0.25">
      <c r="A9953" s="3">
        <v>32723</v>
      </c>
      <c r="B9953" s="1">
        <v>344.74</v>
      </c>
      <c r="C9953" s="6">
        <f t="shared" si="157"/>
        <v>1.1609683779191743E-3</v>
      </c>
      <c r="D9953" s="6"/>
    </row>
    <row r="9954" spans="1:4" x14ac:dyDescent="0.25">
      <c r="A9954" s="3">
        <v>32724</v>
      </c>
      <c r="B9954" s="1">
        <v>343.92</v>
      </c>
      <c r="C9954" s="6">
        <f t="shared" si="157"/>
        <v>-2.3814375382191725E-3</v>
      </c>
      <c r="D9954" s="6"/>
    </row>
    <row r="9955" spans="1:4" x14ac:dyDescent="0.25">
      <c r="A9955" s="3">
        <v>32727</v>
      </c>
      <c r="B9955" s="1">
        <v>349.41</v>
      </c>
      <c r="C9955" s="6">
        <f t="shared" si="157"/>
        <v>1.5836945594644089E-2</v>
      </c>
      <c r="D9955" s="6"/>
    </row>
    <row r="9956" spans="1:4" x14ac:dyDescent="0.25">
      <c r="A9956" s="3">
        <v>32728</v>
      </c>
      <c r="B9956" s="1">
        <v>349.35</v>
      </c>
      <c r="C9956" s="6">
        <f t="shared" si="157"/>
        <v>-1.7173278421046771E-4</v>
      </c>
      <c r="D9956" s="6"/>
    </row>
    <row r="9957" spans="1:4" x14ac:dyDescent="0.25">
      <c r="A9957" s="3">
        <v>32729</v>
      </c>
      <c r="B9957" s="1">
        <v>346.94</v>
      </c>
      <c r="C9957" s="6">
        <f t="shared" si="157"/>
        <v>-6.9224306651969004E-3</v>
      </c>
      <c r="D9957" s="6"/>
    </row>
    <row r="9958" spans="1:4" x14ac:dyDescent="0.25">
      <c r="A9958" s="3">
        <v>32730</v>
      </c>
      <c r="B9958" s="1">
        <v>348.25</v>
      </c>
      <c r="C9958" s="6">
        <f t="shared" si="157"/>
        <v>3.7687583266521251E-3</v>
      </c>
      <c r="D9958" s="6"/>
    </row>
    <row r="9959" spans="1:4" x14ac:dyDescent="0.25">
      <c r="A9959" s="3">
        <v>32731</v>
      </c>
      <c r="B9959" s="1">
        <v>344.74</v>
      </c>
      <c r="C9959" s="6">
        <f t="shared" si="157"/>
        <v>-1.0130102933669689E-2</v>
      </c>
      <c r="D9959" s="6"/>
    </row>
    <row r="9960" spans="1:4" x14ac:dyDescent="0.25">
      <c r="A9960" s="3">
        <v>32734</v>
      </c>
      <c r="B9960" s="1">
        <v>343.06</v>
      </c>
      <c r="C9960" s="6">
        <f t="shared" si="157"/>
        <v>-4.8851507445663118E-3</v>
      </c>
      <c r="D9960" s="6"/>
    </row>
    <row r="9961" spans="1:4" x14ac:dyDescent="0.25">
      <c r="A9961" s="3">
        <v>32735</v>
      </c>
      <c r="B9961" s="1">
        <v>344.71</v>
      </c>
      <c r="C9961" s="6">
        <f t="shared" si="157"/>
        <v>4.7981248543089005E-3</v>
      </c>
      <c r="D9961" s="6"/>
    </row>
    <row r="9962" spans="1:4" x14ac:dyDescent="0.25">
      <c r="A9962" s="3">
        <v>32736</v>
      </c>
      <c r="B9962" s="1">
        <v>345.66</v>
      </c>
      <c r="C9962" s="6">
        <f t="shared" si="157"/>
        <v>2.7521491363587743E-3</v>
      </c>
      <c r="D9962" s="6"/>
    </row>
    <row r="9963" spans="1:4" x14ac:dyDescent="0.25">
      <c r="A9963" s="3">
        <v>32737</v>
      </c>
      <c r="B9963" s="1">
        <v>344.45</v>
      </c>
      <c r="C9963" s="6">
        <f t="shared" si="157"/>
        <v>-3.5066909331419485E-3</v>
      </c>
      <c r="D9963" s="6"/>
    </row>
    <row r="9964" spans="1:4" x14ac:dyDescent="0.25">
      <c r="A9964" s="3">
        <v>32738</v>
      </c>
      <c r="B9964" s="1">
        <v>346.03</v>
      </c>
      <c r="C9964" s="6">
        <f t="shared" si="157"/>
        <v>4.5765344621526809E-3</v>
      </c>
      <c r="D9964" s="6"/>
    </row>
    <row r="9965" spans="1:4" x14ac:dyDescent="0.25">
      <c r="A9965" s="3">
        <v>32741</v>
      </c>
      <c r="B9965" s="1">
        <v>340.67</v>
      </c>
      <c r="C9965" s="6">
        <f t="shared" si="157"/>
        <v>-1.561120971787552E-2</v>
      </c>
      <c r="D9965" s="6"/>
    </row>
    <row r="9966" spans="1:4" x14ac:dyDescent="0.25">
      <c r="A9966" s="3">
        <v>32742</v>
      </c>
      <c r="B9966" s="1">
        <v>341.19</v>
      </c>
      <c r="C9966" s="6">
        <f t="shared" si="157"/>
        <v>1.5252400809809214E-3</v>
      </c>
      <c r="D9966" s="6"/>
    </row>
    <row r="9967" spans="1:4" x14ac:dyDescent="0.25">
      <c r="A9967" s="3">
        <v>32743</v>
      </c>
      <c r="B9967" s="1">
        <v>344.7</v>
      </c>
      <c r="C9967" s="6">
        <f t="shared" si="157"/>
        <v>1.0234966658356916E-2</v>
      </c>
      <c r="D9967" s="6"/>
    </row>
    <row r="9968" spans="1:4" x14ac:dyDescent="0.25">
      <c r="A9968" s="3">
        <v>32744</v>
      </c>
      <c r="B9968" s="1">
        <v>351.52</v>
      </c>
      <c r="C9968" s="6">
        <f t="shared" si="157"/>
        <v>1.959213511348027E-2</v>
      </c>
      <c r="D9968" s="6"/>
    </row>
    <row r="9969" spans="1:4" x14ac:dyDescent="0.25">
      <c r="A9969" s="3">
        <v>32745</v>
      </c>
      <c r="B9969" s="1">
        <v>350.52</v>
      </c>
      <c r="C9969" s="6">
        <f t="shared" si="157"/>
        <v>-2.8488424486501733E-3</v>
      </c>
      <c r="D9969" s="6"/>
    </row>
    <row r="9970" spans="1:4" x14ac:dyDescent="0.25">
      <c r="A9970" s="3">
        <v>32748</v>
      </c>
      <c r="B9970" s="1">
        <v>352.09</v>
      </c>
      <c r="C9970" s="6">
        <f t="shared" si="157"/>
        <v>4.4690585476034736E-3</v>
      </c>
      <c r="D9970" s="6"/>
    </row>
    <row r="9971" spans="1:4" x14ac:dyDescent="0.25">
      <c r="A9971" s="3">
        <v>32749</v>
      </c>
      <c r="B9971" s="1">
        <v>349.84</v>
      </c>
      <c r="C9971" s="6">
        <f t="shared" si="157"/>
        <v>-6.4109176305881558E-3</v>
      </c>
      <c r="D9971" s="6"/>
    </row>
    <row r="9972" spans="1:4" x14ac:dyDescent="0.25">
      <c r="A9972" s="3">
        <v>32750</v>
      </c>
      <c r="B9972" s="1">
        <v>350.65</v>
      </c>
      <c r="C9972" s="6">
        <f t="shared" si="157"/>
        <v>2.3126678782543781E-3</v>
      </c>
      <c r="D9972" s="6"/>
    </row>
    <row r="9973" spans="1:4" x14ac:dyDescent="0.25">
      <c r="A9973" s="3">
        <v>32751</v>
      </c>
      <c r="B9973" s="1">
        <v>351.45</v>
      </c>
      <c r="C9973" s="6">
        <f t="shared" si="157"/>
        <v>2.2788786389949141E-3</v>
      </c>
      <c r="D9973" s="6"/>
    </row>
    <row r="9974" spans="1:4" x14ac:dyDescent="0.25">
      <c r="A9974" s="3">
        <v>32752</v>
      </c>
      <c r="B9974" s="1">
        <v>353.73</v>
      </c>
      <c r="C9974" s="6">
        <f t="shared" si="157"/>
        <v>6.4664566347773927E-3</v>
      </c>
      <c r="D9974" s="6"/>
    </row>
    <row r="9975" spans="1:4" x14ac:dyDescent="0.25">
      <c r="A9975" s="3">
        <v>32756</v>
      </c>
      <c r="B9975" s="1">
        <v>352.56</v>
      </c>
      <c r="C9975" s="6">
        <f t="shared" si="157"/>
        <v>-3.3130897229601266E-3</v>
      </c>
      <c r="D9975" s="6"/>
    </row>
    <row r="9976" spans="1:4" x14ac:dyDescent="0.25">
      <c r="A9976" s="3">
        <v>32757</v>
      </c>
      <c r="B9976" s="1">
        <v>349.24</v>
      </c>
      <c r="C9976" s="6">
        <f t="shared" si="157"/>
        <v>-9.4614555911246116E-3</v>
      </c>
      <c r="D9976" s="6"/>
    </row>
    <row r="9977" spans="1:4" x14ac:dyDescent="0.25">
      <c r="A9977" s="3">
        <v>32758</v>
      </c>
      <c r="B9977" s="1">
        <v>348.35</v>
      </c>
      <c r="C9977" s="6">
        <f t="shared" si="157"/>
        <v>-2.5516434664789277E-3</v>
      </c>
      <c r="D9977" s="6"/>
    </row>
    <row r="9978" spans="1:4" x14ac:dyDescent="0.25">
      <c r="A9978" s="3">
        <v>32759</v>
      </c>
      <c r="B9978" s="1">
        <v>348.76</v>
      </c>
      <c r="C9978" s="6">
        <f t="shared" si="157"/>
        <v>1.1762850834862908E-3</v>
      </c>
      <c r="D9978" s="6"/>
    </row>
    <row r="9979" spans="1:4" x14ac:dyDescent="0.25">
      <c r="A9979" s="3">
        <v>32762</v>
      </c>
      <c r="B9979" s="1">
        <v>347.66</v>
      </c>
      <c r="C9979" s="6">
        <f t="shared" si="157"/>
        <v>-3.1590158662198773E-3</v>
      </c>
      <c r="D9979" s="6"/>
    </row>
    <row r="9980" spans="1:4" x14ac:dyDescent="0.25">
      <c r="A9980" s="3">
        <v>32763</v>
      </c>
      <c r="B9980" s="1">
        <v>348.7</v>
      </c>
      <c r="C9980" s="6">
        <f t="shared" si="157"/>
        <v>2.9869629882110422E-3</v>
      </c>
      <c r="D9980" s="6"/>
    </row>
    <row r="9981" spans="1:4" x14ac:dyDescent="0.25">
      <c r="A9981" s="3">
        <v>32764</v>
      </c>
      <c r="B9981" s="1">
        <v>345.46</v>
      </c>
      <c r="C9981" s="6">
        <f t="shared" si="157"/>
        <v>-9.3350914164671197E-3</v>
      </c>
      <c r="D9981" s="6"/>
    </row>
    <row r="9982" spans="1:4" x14ac:dyDescent="0.25">
      <c r="A9982" s="3">
        <v>32765</v>
      </c>
      <c r="B9982" s="1">
        <v>343.16</v>
      </c>
      <c r="C9982" s="6">
        <f t="shared" si="157"/>
        <v>-6.6800515603737988E-3</v>
      </c>
      <c r="D9982" s="6"/>
    </row>
    <row r="9983" spans="1:4" x14ac:dyDescent="0.25">
      <c r="A9983" s="3">
        <v>32766</v>
      </c>
      <c r="B9983" s="1">
        <v>345.06</v>
      </c>
      <c r="C9983" s="6">
        <f t="shared" si="157"/>
        <v>5.5215042489533449E-3</v>
      </c>
      <c r="D9983" s="6"/>
    </row>
    <row r="9984" spans="1:4" x14ac:dyDescent="0.25">
      <c r="A9984" s="3">
        <v>32769</v>
      </c>
      <c r="B9984" s="1">
        <v>346.73</v>
      </c>
      <c r="C9984" s="6">
        <f t="shared" si="157"/>
        <v>4.8280641350757145E-3</v>
      </c>
      <c r="D9984" s="6"/>
    </row>
    <row r="9985" spans="1:4" x14ac:dyDescent="0.25">
      <c r="A9985" s="3">
        <v>32770</v>
      </c>
      <c r="B9985" s="1">
        <v>346.55</v>
      </c>
      <c r="C9985" s="6">
        <f t="shared" si="157"/>
        <v>-5.1927072479993671E-4</v>
      </c>
      <c r="D9985" s="6"/>
    </row>
    <row r="9986" spans="1:4" x14ac:dyDescent="0.25">
      <c r="A9986" s="3">
        <v>32771</v>
      </c>
      <c r="B9986" s="1">
        <v>346.47</v>
      </c>
      <c r="C9986" s="6">
        <f t="shared" si="157"/>
        <v>-2.3087356888787061E-4</v>
      </c>
      <c r="D9986" s="6"/>
    </row>
    <row r="9987" spans="1:4" x14ac:dyDescent="0.25">
      <c r="A9987" s="3">
        <v>32772</v>
      </c>
      <c r="B9987" s="1">
        <v>345.7</v>
      </c>
      <c r="C9987" s="6">
        <f t="shared" si="157"/>
        <v>-2.2248878675270919E-3</v>
      </c>
      <c r="D9987" s="6"/>
    </row>
    <row r="9988" spans="1:4" x14ac:dyDescent="0.25">
      <c r="A9988" s="3">
        <v>32773</v>
      </c>
      <c r="B9988" s="1">
        <v>347.05</v>
      </c>
      <c r="C9988" s="6">
        <f t="shared" ref="C9988:C10051" si="158">LN(B9988/B9987)</f>
        <v>3.8975148580139151E-3</v>
      </c>
      <c r="D9988" s="6"/>
    </row>
    <row r="9989" spans="1:4" x14ac:dyDescent="0.25">
      <c r="A9989" s="3">
        <v>32776</v>
      </c>
      <c r="B9989" s="1">
        <v>344.23</v>
      </c>
      <c r="C9989" s="6">
        <f t="shared" si="158"/>
        <v>-8.158823177541968E-3</v>
      </c>
      <c r="D9989" s="6"/>
    </row>
    <row r="9990" spans="1:4" x14ac:dyDescent="0.25">
      <c r="A9990" s="3">
        <v>32777</v>
      </c>
      <c r="B9990" s="1">
        <v>344.33</v>
      </c>
      <c r="C9990" s="6">
        <f t="shared" si="158"/>
        <v>2.9046125451087467E-4</v>
      </c>
      <c r="D9990" s="6"/>
    </row>
    <row r="9991" spans="1:4" x14ac:dyDescent="0.25">
      <c r="A9991" s="3">
        <v>32778</v>
      </c>
      <c r="B9991" s="1">
        <v>345.1</v>
      </c>
      <c r="C9991" s="6">
        <f t="shared" si="158"/>
        <v>2.2337302413960817E-3</v>
      </c>
      <c r="D9991" s="6"/>
    </row>
    <row r="9992" spans="1:4" x14ac:dyDescent="0.25">
      <c r="A9992" s="3">
        <v>32779</v>
      </c>
      <c r="B9992" s="1">
        <v>348.6</v>
      </c>
      <c r="C9992" s="6">
        <f t="shared" si="158"/>
        <v>1.009090298196272E-2</v>
      </c>
      <c r="D9992" s="6"/>
    </row>
    <row r="9993" spans="1:4" x14ac:dyDescent="0.25">
      <c r="A9993" s="3">
        <v>32780</v>
      </c>
      <c r="B9993" s="1">
        <v>349.15</v>
      </c>
      <c r="C9993" s="6">
        <f t="shared" si="158"/>
        <v>1.5764962061236482E-3</v>
      </c>
      <c r="D9993" s="6"/>
    </row>
    <row r="9994" spans="1:4" x14ac:dyDescent="0.25">
      <c r="A9994" s="3">
        <v>32783</v>
      </c>
      <c r="B9994" s="1">
        <v>350.87</v>
      </c>
      <c r="C9994" s="6">
        <f t="shared" si="158"/>
        <v>4.9141551994057861E-3</v>
      </c>
      <c r="D9994" s="6"/>
    </row>
    <row r="9995" spans="1:4" x14ac:dyDescent="0.25">
      <c r="A9995" s="3">
        <v>32784</v>
      </c>
      <c r="B9995" s="1">
        <v>354.71</v>
      </c>
      <c r="C9995" s="6">
        <f t="shared" si="158"/>
        <v>1.088476972973423E-2</v>
      </c>
      <c r="D9995" s="6"/>
    </row>
    <row r="9996" spans="1:4" x14ac:dyDescent="0.25">
      <c r="A9996" s="3">
        <v>32785</v>
      </c>
      <c r="B9996" s="1">
        <v>356.94</v>
      </c>
      <c r="C9996" s="6">
        <f t="shared" si="158"/>
        <v>6.2671462066850306E-3</v>
      </c>
      <c r="D9996" s="6"/>
    </row>
    <row r="9997" spans="1:4" x14ac:dyDescent="0.25">
      <c r="A9997" s="3">
        <v>32786</v>
      </c>
      <c r="B9997" s="1">
        <v>356.97</v>
      </c>
      <c r="C9997" s="6">
        <f t="shared" si="158"/>
        <v>8.4044207302633945E-5</v>
      </c>
      <c r="D9997" s="6"/>
    </row>
    <row r="9998" spans="1:4" x14ac:dyDescent="0.25">
      <c r="A9998" s="3">
        <v>32787</v>
      </c>
      <c r="B9998" s="1">
        <v>358.78</v>
      </c>
      <c r="C9998" s="6">
        <f t="shared" si="158"/>
        <v>5.0576426357725668E-3</v>
      </c>
      <c r="D9998" s="6"/>
    </row>
    <row r="9999" spans="1:4" x14ac:dyDescent="0.25">
      <c r="A9999" s="3">
        <v>32790</v>
      </c>
      <c r="B9999" s="1">
        <v>359.8</v>
      </c>
      <c r="C9999" s="6">
        <f t="shared" si="158"/>
        <v>2.8389342454883423E-3</v>
      </c>
      <c r="D9999" s="6"/>
    </row>
    <row r="10000" spans="1:4" x14ac:dyDescent="0.25">
      <c r="A10000" s="3">
        <v>32791</v>
      </c>
      <c r="B10000" s="1">
        <v>359.13</v>
      </c>
      <c r="C10000" s="6">
        <f t="shared" si="158"/>
        <v>-1.8638815850445323E-3</v>
      </c>
      <c r="D10000" s="6"/>
    </row>
    <row r="10001" spans="1:4" x14ac:dyDescent="0.25">
      <c r="A10001" s="3">
        <v>32792</v>
      </c>
      <c r="B10001" s="1">
        <v>356.99</v>
      </c>
      <c r="C10001" s="6">
        <f t="shared" si="158"/>
        <v>-5.9766697485520055E-3</v>
      </c>
      <c r="D10001" s="6"/>
    </row>
    <row r="10002" spans="1:4" x14ac:dyDescent="0.25">
      <c r="A10002" s="3">
        <v>32793</v>
      </c>
      <c r="B10002" s="1">
        <v>355.39</v>
      </c>
      <c r="C10002" s="6">
        <f t="shared" si="158"/>
        <v>-4.491992168219926E-3</v>
      </c>
      <c r="D10002" s="6"/>
    </row>
    <row r="10003" spans="1:4" x14ac:dyDescent="0.25">
      <c r="A10003" s="3">
        <v>32794</v>
      </c>
      <c r="B10003" s="1">
        <v>333.65</v>
      </c>
      <c r="C10003" s="6">
        <f t="shared" si="158"/>
        <v>-6.3123238665000747E-2</v>
      </c>
      <c r="D10003" s="6"/>
    </row>
    <row r="10004" spans="1:4" x14ac:dyDescent="0.25">
      <c r="A10004" s="3">
        <v>32797</v>
      </c>
      <c r="B10004" s="1">
        <v>342.85</v>
      </c>
      <c r="C10004" s="6">
        <f t="shared" si="158"/>
        <v>2.7200494380758077E-2</v>
      </c>
      <c r="D10004" s="6"/>
    </row>
    <row r="10005" spans="1:4" x14ac:dyDescent="0.25">
      <c r="A10005" s="3">
        <v>32798</v>
      </c>
      <c r="B10005" s="1">
        <v>341.16</v>
      </c>
      <c r="C10005" s="6">
        <f t="shared" si="158"/>
        <v>-4.9414582794647249E-3</v>
      </c>
      <c r="D10005" s="6"/>
    </row>
    <row r="10006" spans="1:4" x14ac:dyDescent="0.25">
      <c r="A10006" s="3">
        <v>32799</v>
      </c>
      <c r="B10006" s="1">
        <v>341.76</v>
      </c>
      <c r="C10006" s="6">
        <f t="shared" si="158"/>
        <v>1.7571608808665804E-3</v>
      </c>
      <c r="D10006" s="6"/>
    </row>
    <row r="10007" spans="1:4" x14ac:dyDescent="0.25">
      <c r="A10007" s="3">
        <v>32800</v>
      </c>
      <c r="B10007" s="1">
        <v>347.13</v>
      </c>
      <c r="C10007" s="6">
        <f t="shared" si="158"/>
        <v>1.5590613224580474E-2</v>
      </c>
      <c r="D10007" s="6"/>
    </row>
    <row r="10008" spans="1:4" x14ac:dyDescent="0.25">
      <c r="A10008" s="3">
        <v>32801</v>
      </c>
      <c r="B10008" s="1">
        <v>347.16</v>
      </c>
      <c r="C10008" s="6">
        <f t="shared" si="158"/>
        <v>8.6419219688236028E-5</v>
      </c>
      <c r="D10008" s="6"/>
    </row>
    <row r="10009" spans="1:4" x14ac:dyDescent="0.25">
      <c r="A10009" s="3">
        <v>32804</v>
      </c>
      <c r="B10009" s="1">
        <v>344.83</v>
      </c>
      <c r="C10009" s="6">
        <f t="shared" si="158"/>
        <v>-6.7342268108353878E-3</v>
      </c>
      <c r="D10009" s="6"/>
    </row>
    <row r="10010" spans="1:4" x14ac:dyDescent="0.25">
      <c r="A10010" s="3">
        <v>32805</v>
      </c>
      <c r="B10010" s="1">
        <v>343.7</v>
      </c>
      <c r="C10010" s="6">
        <f t="shared" si="158"/>
        <v>-3.2823581094206422E-3</v>
      </c>
      <c r="D10010" s="6"/>
    </row>
    <row r="10011" spans="1:4" x14ac:dyDescent="0.25">
      <c r="A10011" s="3">
        <v>32806</v>
      </c>
      <c r="B10011" s="1">
        <v>342.5</v>
      </c>
      <c r="C10011" s="6">
        <f t="shared" si="158"/>
        <v>-3.4975261535081636E-3</v>
      </c>
      <c r="D10011" s="6"/>
    </row>
    <row r="10012" spans="1:4" x14ac:dyDescent="0.25">
      <c r="A10012" s="3">
        <v>32807</v>
      </c>
      <c r="B10012" s="1">
        <v>337.93</v>
      </c>
      <c r="C10012" s="6">
        <f t="shared" si="158"/>
        <v>-1.3432884259266106E-2</v>
      </c>
      <c r="D10012" s="6"/>
    </row>
    <row r="10013" spans="1:4" x14ac:dyDescent="0.25">
      <c r="A10013" s="3">
        <v>32808</v>
      </c>
      <c r="B10013" s="1">
        <v>335.06</v>
      </c>
      <c r="C10013" s="6">
        <f t="shared" si="158"/>
        <v>-8.5291531776276082E-3</v>
      </c>
      <c r="D10013" s="6"/>
    </row>
    <row r="10014" spans="1:4" x14ac:dyDescent="0.25">
      <c r="A10014" s="3">
        <v>32811</v>
      </c>
      <c r="B10014" s="1">
        <v>335.07</v>
      </c>
      <c r="C10014" s="6">
        <f t="shared" si="158"/>
        <v>2.9844955458511074E-5</v>
      </c>
      <c r="D10014" s="6"/>
    </row>
    <row r="10015" spans="1:4" x14ac:dyDescent="0.25">
      <c r="A10015" s="3">
        <v>32812</v>
      </c>
      <c r="B10015" s="1">
        <v>340.36</v>
      </c>
      <c r="C10015" s="6">
        <f t="shared" si="158"/>
        <v>1.5664415760511689E-2</v>
      </c>
      <c r="D10015" s="6"/>
    </row>
    <row r="10016" spans="1:4" x14ac:dyDescent="0.25">
      <c r="A10016" s="3">
        <v>32813</v>
      </c>
      <c r="B10016" s="1">
        <v>341.2</v>
      </c>
      <c r="C10016" s="6">
        <f t="shared" si="158"/>
        <v>2.4649346361674783E-3</v>
      </c>
      <c r="D10016" s="6"/>
    </row>
    <row r="10017" spans="1:4" x14ac:dyDescent="0.25">
      <c r="A10017" s="3">
        <v>32814</v>
      </c>
      <c r="B10017" s="1">
        <v>338.48</v>
      </c>
      <c r="C10017" s="6">
        <f t="shared" si="158"/>
        <v>-8.0038092057119013E-3</v>
      </c>
      <c r="D10017" s="6"/>
    </row>
    <row r="10018" spans="1:4" x14ac:dyDescent="0.25">
      <c r="A10018" s="3">
        <v>32815</v>
      </c>
      <c r="B10018" s="1">
        <v>337.62</v>
      </c>
      <c r="C10018" s="6">
        <f t="shared" si="158"/>
        <v>-2.5440037385694955E-3</v>
      </c>
      <c r="D10018" s="6"/>
    </row>
    <row r="10019" spans="1:4" x14ac:dyDescent="0.25">
      <c r="A10019" s="3">
        <v>32818</v>
      </c>
      <c r="B10019" s="1">
        <v>332.61</v>
      </c>
      <c r="C10019" s="6">
        <f t="shared" si="158"/>
        <v>-1.495037022087266E-2</v>
      </c>
      <c r="D10019" s="6"/>
    </row>
    <row r="10020" spans="1:4" x14ac:dyDescent="0.25">
      <c r="A10020" s="3">
        <v>32819</v>
      </c>
      <c r="B10020" s="1">
        <v>334.81</v>
      </c>
      <c r="C10020" s="6">
        <f t="shared" si="158"/>
        <v>6.5925742951487591E-3</v>
      </c>
      <c r="D10020" s="6"/>
    </row>
    <row r="10021" spans="1:4" x14ac:dyDescent="0.25">
      <c r="A10021" s="3">
        <v>32820</v>
      </c>
      <c r="B10021" s="1">
        <v>338.15</v>
      </c>
      <c r="C10021" s="6">
        <f t="shared" si="158"/>
        <v>9.9263772734301137E-3</v>
      </c>
      <c r="D10021" s="6"/>
    </row>
    <row r="10022" spans="1:4" x14ac:dyDescent="0.25">
      <c r="A10022" s="3">
        <v>32821</v>
      </c>
      <c r="B10022" s="1">
        <v>336.57</v>
      </c>
      <c r="C10022" s="6">
        <f t="shared" si="158"/>
        <v>-4.6834327959658899E-3</v>
      </c>
      <c r="D10022" s="6"/>
    </row>
    <row r="10023" spans="1:4" x14ac:dyDescent="0.25">
      <c r="A10023" s="3">
        <v>32822</v>
      </c>
      <c r="B10023" s="1">
        <v>339.1</v>
      </c>
      <c r="C10023" s="6">
        <f t="shared" si="158"/>
        <v>7.488897906609969E-3</v>
      </c>
      <c r="D10023" s="6"/>
    </row>
    <row r="10024" spans="1:4" x14ac:dyDescent="0.25">
      <c r="A10024" s="3">
        <v>32825</v>
      </c>
      <c r="B10024" s="1">
        <v>339.55</v>
      </c>
      <c r="C10024" s="6">
        <f t="shared" si="158"/>
        <v>1.326162428207493E-3</v>
      </c>
      <c r="D10024" s="6"/>
    </row>
    <row r="10025" spans="1:4" x14ac:dyDescent="0.25">
      <c r="A10025" s="3">
        <v>32826</v>
      </c>
      <c r="B10025" s="1">
        <v>337.99</v>
      </c>
      <c r="C10025" s="6">
        <f t="shared" si="158"/>
        <v>-4.604902313266602E-3</v>
      </c>
      <c r="D10025" s="6"/>
    </row>
    <row r="10026" spans="1:4" x14ac:dyDescent="0.25">
      <c r="A10026" s="3">
        <v>32827</v>
      </c>
      <c r="B10026" s="1">
        <v>340.54</v>
      </c>
      <c r="C10026" s="6">
        <f t="shared" si="158"/>
        <v>7.5162837459641103E-3</v>
      </c>
      <c r="D10026" s="6"/>
    </row>
    <row r="10027" spans="1:4" x14ac:dyDescent="0.25">
      <c r="A10027" s="3">
        <v>32828</v>
      </c>
      <c r="B10027" s="1">
        <v>340.58</v>
      </c>
      <c r="C10027" s="6">
        <f t="shared" si="158"/>
        <v>1.1745360596053879E-4</v>
      </c>
      <c r="D10027" s="6"/>
    </row>
    <row r="10028" spans="1:4" x14ac:dyDescent="0.25">
      <c r="A10028" s="3">
        <v>32829</v>
      </c>
      <c r="B10028" s="1">
        <v>341.61</v>
      </c>
      <c r="C10028" s="6">
        <f t="shared" si="158"/>
        <v>3.0196888921647466E-3</v>
      </c>
      <c r="D10028" s="6"/>
    </row>
    <row r="10029" spans="1:4" x14ac:dyDescent="0.25">
      <c r="A10029" s="3">
        <v>32832</v>
      </c>
      <c r="B10029" s="1">
        <v>339.35</v>
      </c>
      <c r="C10029" s="6">
        <f t="shared" si="158"/>
        <v>-6.6377123408558952E-3</v>
      </c>
      <c r="D10029" s="6"/>
    </row>
    <row r="10030" spans="1:4" x14ac:dyDescent="0.25">
      <c r="A10030" s="3">
        <v>32833</v>
      </c>
      <c r="B10030" s="1">
        <v>339.59</v>
      </c>
      <c r="C10030" s="6">
        <f t="shared" si="158"/>
        <v>7.0698444633246688E-4</v>
      </c>
      <c r="D10030" s="6"/>
    </row>
    <row r="10031" spans="1:4" x14ac:dyDescent="0.25">
      <c r="A10031" s="3">
        <v>32834</v>
      </c>
      <c r="B10031" s="1">
        <v>341.91</v>
      </c>
      <c r="C10031" s="6">
        <f t="shared" si="158"/>
        <v>6.8085369396537459E-3</v>
      </c>
      <c r="D10031" s="6"/>
    </row>
    <row r="10032" spans="1:4" x14ac:dyDescent="0.25">
      <c r="A10032" s="3">
        <v>32836</v>
      </c>
      <c r="B10032" s="1">
        <v>343.97</v>
      </c>
      <c r="C10032" s="6">
        <f t="shared" si="158"/>
        <v>6.0068997323669167E-3</v>
      </c>
      <c r="D10032" s="6"/>
    </row>
    <row r="10033" spans="1:4" x14ac:dyDescent="0.25">
      <c r="A10033" s="3">
        <v>32839</v>
      </c>
      <c r="B10033" s="1">
        <v>345.61</v>
      </c>
      <c r="C10033" s="6">
        <f t="shared" si="158"/>
        <v>4.7565274283508591E-3</v>
      </c>
      <c r="D10033" s="6"/>
    </row>
    <row r="10034" spans="1:4" x14ac:dyDescent="0.25">
      <c r="A10034" s="3">
        <v>32840</v>
      </c>
      <c r="B10034" s="1">
        <v>345.77</v>
      </c>
      <c r="C10034" s="6">
        <f t="shared" si="158"/>
        <v>4.6284243934231506E-4</v>
      </c>
      <c r="D10034" s="6"/>
    </row>
    <row r="10035" spans="1:4" x14ac:dyDescent="0.25">
      <c r="A10035" s="3">
        <v>32841</v>
      </c>
      <c r="B10035" s="1">
        <v>343.6</v>
      </c>
      <c r="C10035" s="6">
        <f t="shared" si="158"/>
        <v>-6.2956240257134215E-3</v>
      </c>
      <c r="D10035" s="6"/>
    </row>
    <row r="10036" spans="1:4" x14ac:dyDescent="0.25">
      <c r="A10036" s="3">
        <v>32842</v>
      </c>
      <c r="B10036" s="1">
        <v>345.99</v>
      </c>
      <c r="C10036" s="6">
        <f t="shared" si="158"/>
        <v>6.9316827958567015E-3</v>
      </c>
      <c r="D10036" s="6"/>
    </row>
    <row r="10037" spans="1:4" x14ac:dyDescent="0.25">
      <c r="A10037" s="3">
        <v>32843</v>
      </c>
      <c r="B10037" s="1">
        <v>350.63</v>
      </c>
      <c r="C10037" s="6">
        <f t="shared" si="158"/>
        <v>1.3321663518881588E-2</v>
      </c>
      <c r="D10037" s="6"/>
    </row>
    <row r="10038" spans="1:4" x14ac:dyDescent="0.25">
      <c r="A10038" s="3">
        <v>32846</v>
      </c>
      <c r="B10038" s="1">
        <v>351.41</v>
      </c>
      <c r="C10038" s="6">
        <f t="shared" si="158"/>
        <v>2.2220965214270584E-3</v>
      </c>
      <c r="D10038" s="6"/>
    </row>
    <row r="10039" spans="1:4" x14ac:dyDescent="0.25">
      <c r="A10039" s="3">
        <v>32847</v>
      </c>
      <c r="B10039" s="1">
        <v>349.58</v>
      </c>
      <c r="C10039" s="6">
        <f t="shared" si="158"/>
        <v>-5.221199039325451E-3</v>
      </c>
      <c r="D10039" s="6"/>
    </row>
    <row r="10040" spans="1:4" x14ac:dyDescent="0.25">
      <c r="A10040" s="3">
        <v>32848</v>
      </c>
      <c r="B10040" s="1">
        <v>348.55</v>
      </c>
      <c r="C10040" s="6">
        <f t="shared" si="158"/>
        <v>-2.9507419745326588E-3</v>
      </c>
      <c r="D10040" s="6"/>
    </row>
    <row r="10041" spans="1:4" x14ac:dyDescent="0.25">
      <c r="A10041" s="3">
        <v>32849</v>
      </c>
      <c r="B10041" s="1">
        <v>347.59</v>
      </c>
      <c r="C10041" s="6">
        <f t="shared" si="158"/>
        <v>-2.758067654652651E-3</v>
      </c>
      <c r="D10041" s="6"/>
    </row>
    <row r="10042" spans="1:4" x14ac:dyDescent="0.25">
      <c r="A10042" s="3">
        <v>32850</v>
      </c>
      <c r="B10042" s="1">
        <v>348.69</v>
      </c>
      <c r="C10042" s="6">
        <f t="shared" si="158"/>
        <v>3.1596510459710719E-3</v>
      </c>
      <c r="D10042" s="6"/>
    </row>
    <row r="10043" spans="1:4" x14ac:dyDescent="0.25">
      <c r="A10043" s="3">
        <v>32853</v>
      </c>
      <c r="B10043" s="1">
        <v>348.56</v>
      </c>
      <c r="C10043" s="6">
        <f t="shared" si="158"/>
        <v>-3.7289351453961844E-4</v>
      </c>
      <c r="D10043" s="6"/>
    </row>
    <row r="10044" spans="1:4" x14ac:dyDescent="0.25">
      <c r="A10044" s="3">
        <v>32854</v>
      </c>
      <c r="B10044" s="1">
        <v>351.73</v>
      </c>
      <c r="C10044" s="6">
        <f t="shared" si="158"/>
        <v>9.0534540044810222E-3</v>
      </c>
      <c r="D10044" s="6"/>
    </row>
    <row r="10045" spans="1:4" x14ac:dyDescent="0.25">
      <c r="A10045" s="3">
        <v>32855</v>
      </c>
      <c r="B10045" s="1">
        <v>352.75</v>
      </c>
      <c r="C10045" s="6">
        <f t="shared" si="158"/>
        <v>2.8957549192555783E-3</v>
      </c>
      <c r="D10045" s="6"/>
    </row>
    <row r="10046" spans="1:4" x14ac:dyDescent="0.25">
      <c r="A10046" s="3">
        <v>32856</v>
      </c>
      <c r="B10046" s="1">
        <v>350.93</v>
      </c>
      <c r="C10046" s="6">
        <f t="shared" si="158"/>
        <v>-5.1728173553343328E-3</v>
      </c>
      <c r="D10046" s="6"/>
    </row>
    <row r="10047" spans="1:4" x14ac:dyDescent="0.25">
      <c r="A10047" s="3">
        <v>32857</v>
      </c>
      <c r="B10047" s="1">
        <v>350.14</v>
      </c>
      <c r="C10047" s="6">
        <f t="shared" si="158"/>
        <v>-2.2536988728027725E-3</v>
      </c>
      <c r="D10047" s="6"/>
    </row>
    <row r="10048" spans="1:4" x14ac:dyDescent="0.25">
      <c r="A10048" s="3">
        <v>32860</v>
      </c>
      <c r="B10048" s="1">
        <v>343.69</v>
      </c>
      <c r="C10048" s="6">
        <f t="shared" si="158"/>
        <v>-1.8592986213381357E-2</v>
      </c>
      <c r="D10048" s="6"/>
    </row>
    <row r="10049" spans="1:4" x14ac:dyDescent="0.25">
      <c r="A10049" s="3">
        <v>32861</v>
      </c>
      <c r="B10049" s="1">
        <v>342.46</v>
      </c>
      <c r="C10049" s="6">
        <f t="shared" si="158"/>
        <v>-3.5852257305799221E-3</v>
      </c>
      <c r="D10049" s="6"/>
    </row>
    <row r="10050" spans="1:4" x14ac:dyDescent="0.25">
      <c r="A10050" s="3">
        <v>32862</v>
      </c>
      <c r="B10050" s="1">
        <v>342.84</v>
      </c>
      <c r="C10050" s="6">
        <f t="shared" si="158"/>
        <v>1.109003469856835E-3</v>
      </c>
      <c r="D10050" s="6"/>
    </row>
    <row r="10051" spans="1:4" x14ac:dyDescent="0.25">
      <c r="A10051" s="3">
        <v>32863</v>
      </c>
      <c r="B10051" s="1">
        <v>344.78</v>
      </c>
      <c r="C10051" s="6">
        <f t="shared" si="158"/>
        <v>5.642666436150582E-3</v>
      </c>
      <c r="D10051" s="6"/>
    </row>
    <row r="10052" spans="1:4" x14ac:dyDescent="0.25">
      <c r="A10052" s="3">
        <v>32864</v>
      </c>
      <c r="B10052" s="1">
        <v>347.42</v>
      </c>
      <c r="C10052" s="6">
        <f t="shared" ref="C10052:C10115" si="159">LN(B10052/B10051)</f>
        <v>7.6278902069449508E-3</v>
      </c>
      <c r="D10052" s="6"/>
    </row>
    <row r="10053" spans="1:4" x14ac:dyDescent="0.25">
      <c r="A10053" s="3">
        <v>32868</v>
      </c>
      <c r="B10053" s="1">
        <v>346.81</v>
      </c>
      <c r="C10053" s="6">
        <f t="shared" si="159"/>
        <v>-1.7573431196759033E-3</v>
      </c>
      <c r="D10053" s="6"/>
    </row>
    <row r="10054" spans="1:4" x14ac:dyDescent="0.25">
      <c r="A10054" s="3">
        <v>32869</v>
      </c>
      <c r="B10054" s="1">
        <v>348.81</v>
      </c>
      <c r="C10054" s="6">
        <f t="shared" si="159"/>
        <v>5.7502817945251005E-3</v>
      </c>
      <c r="D10054" s="6"/>
    </row>
    <row r="10055" spans="1:4" x14ac:dyDescent="0.25">
      <c r="A10055" s="3">
        <v>32870</v>
      </c>
      <c r="B10055" s="1">
        <v>350.67</v>
      </c>
      <c r="C10055" s="6">
        <f t="shared" si="159"/>
        <v>5.3182489391621684E-3</v>
      </c>
      <c r="D10055" s="6"/>
    </row>
    <row r="10056" spans="1:4" x14ac:dyDescent="0.25">
      <c r="A10056" s="3">
        <v>32871</v>
      </c>
      <c r="B10056" s="1">
        <v>353.4</v>
      </c>
      <c r="C10056" s="6">
        <f t="shared" si="159"/>
        <v>7.754949597807384E-3</v>
      </c>
      <c r="D10056" s="6"/>
    </row>
    <row r="10057" spans="1:4" x14ac:dyDescent="0.25">
      <c r="A10057" s="3">
        <v>32875</v>
      </c>
      <c r="B10057" s="1">
        <v>359.69</v>
      </c>
      <c r="C10057" s="6">
        <f t="shared" si="159"/>
        <v>1.7641989484296603E-2</v>
      </c>
      <c r="D10057" s="6"/>
    </row>
    <row r="10058" spans="1:4" x14ac:dyDescent="0.25">
      <c r="A10058" s="3">
        <v>32876</v>
      </c>
      <c r="B10058" s="1">
        <v>358.76</v>
      </c>
      <c r="C10058" s="6">
        <f t="shared" si="159"/>
        <v>-2.5889081200903509E-3</v>
      </c>
      <c r="D10058" s="6"/>
    </row>
    <row r="10059" spans="1:4" x14ac:dyDescent="0.25">
      <c r="A10059" s="3">
        <v>32877</v>
      </c>
      <c r="B10059" s="1">
        <v>355.67</v>
      </c>
      <c r="C10059" s="6">
        <f t="shared" si="159"/>
        <v>-8.6503065888484821E-3</v>
      </c>
      <c r="D10059" s="6"/>
    </row>
    <row r="10060" spans="1:4" x14ac:dyDescent="0.25">
      <c r="A10060" s="3">
        <v>32878</v>
      </c>
      <c r="B10060" s="1">
        <v>352.2</v>
      </c>
      <c r="C10060" s="6">
        <f t="shared" si="159"/>
        <v>-9.8041385988481711E-3</v>
      </c>
      <c r="D10060" s="6"/>
    </row>
    <row r="10061" spans="1:4" x14ac:dyDescent="0.25">
      <c r="A10061" s="3">
        <v>32881</v>
      </c>
      <c r="B10061" s="1">
        <v>353.79</v>
      </c>
      <c r="C10061" s="6">
        <f t="shared" si="159"/>
        <v>4.5043207078825703E-3</v>
      </c>
      <c r="D10061" s="6"/>
    </row>
    <row r="10062" spans="1:4" x14ac:dyDescent="0.25">
      <c r="A10062" s="3">
        <v>32882</v>
      </c>
      <c r="B10062" s="1">
        <v>349.62</v>
      </c>
      <c r="C10062" s="6">
        <f t="shared" si="159"/>
        <v>-1.1856666386950593E-2</v>
      </c>
      <c r="D10062" s="6"/>
    </row>
    <row r="10063" spans="1:4" x14ac:dyDescent="0.25">
      <c r="A10063" s="3">
        <v>32883</v>
      </c>
      <c r="B10063" s="1">
        <v>347.31</v>
      </c>
      <c r="C10063" s="6">
        <f t="shared" si="159"/>
        <v>-6.6290974972910716E-3</v>
      </c>
      <c r="D10063" s="6"/>
    </row>
    <row r="10064" spans="1:4" x14ac:dyDescent="0.25">
      <c r="A10064" s="3">
        <v>32884</v>
      </c>
      <c r="B10064" s="1">
        <v>348.53</v>
      </c>
      <c r="C10064" s="6">
        <f t="shared" si="159"/>
        <v>3.5065568236578464E-3</v>
      </c>
      <c r="D10064" s="6"/>
    </row>
    <row r="10065" spans="1:4" x14ac:dyDescent="0.25">
      <c r="A10065" s="3">
        <v>32885</v>
      </c>
      <c r="B10065" s="1">
        <v>339.93</v>
      </c>
      <c r="C10065" s="6">
        <f t="shared" si="159"/>
        <v>-2.4984595648819732E-2</v>
      </c>
      <c r="D10065" s="6"/>
    </row>
    <row r="10066" spans="1:4" x14ac:dyDescent="0.25">
      <c r="A10066" s="3">
        <v>32888</v>
      </c>
      <c r="B10066" s="1">
        <v>337</v>
      </c>
      <c r="C10066" s="6">
        <f t="shared" si="159"/>
        <v>-8.6567837082231203E-3</v>
      </c>
      <c r="D10066" s="6"/>
    </row>
    <row r="10067" spans="1:4" x14ac:dyDescent="0.25">
      <c r="A10067" s="3">
        <v>32889</v>
      </c>
      <c r="B10067" s="1">
        <v>340.75</v>
      </c>
      <c r="C10067" s="6">
        <f t="shared" si="159"/>
        <v>1.1066140224280183E-2</v>
      </c>
      <c r="D10067" s="6"/>
    </row>
    <row r="10068" spans="1:4" x14ac:dyDescent="0.25">
      <c r="A10068" s="3">
        <v>32890</v>
      </c>
      <c r="B10068" s="1">
        <v>337.4</v>
      </c>
      <c r="C10068" s="6">
        <f t="shared" si="159"/>
        <v>-9.8799004647741415E-3</v>
      </c>
      <c r="D10068" s="6"/>
    </row>
    <row r="10069" spans="1:4" x14ac:dyDescent="0.25">
      <c r="A10069" s="3">
        <v>32891</v>
      </c>
      <c r="B10069" s="1">
        <v>338.19</v>
      </c>
      <c r="C10069" s="6">
        <f t="shared" si="159"/>
        <v>2.3386976126816873E-3</v>
      </c>
      <c r="D10069" s="6"/>
    </row>
    <row r="10070" spans="1:4" x14ac:dyDescent="0.25">
      <c r="A10070" s="3">
        <v>32892</v>
      </c>
      <c r="B10070" s="1">
        <v>339.15</v>
      </c>
      <c r="C10070" s="6">
        <f t="shared" si="159"/>
        <v>2.8346196675388922E-3</v>
      </c>
      <c r="D10070" s="6"/>
    </row>
    <row r="10071" spans="1:4" x14ac:dyDescent="0.25">
      <c r="A10071" s="3">
        <v>32895</v>
      </c>
      <c r="B10071" s="1">
        <v>330.38</v>
      </c>
      <c r="C10071" s="6">
        <f t="shared" si="159"/>
        <v>-2.6198980265093916E-2</v>
      </c>
      <c r="D10071" s="6"/>
    </row>
    <row r="10072" spans="1:4" x14ac:dyDescent="0.25">
      <c r="A10072" s="3">
        <v>32896</v>
      </c>
      <c r="B10072" s="1">
        <v>331.61</v>
      </c>
      <c r="C10072" s="6">
        <f t="shared" si="159"/>
        <v>3.7160724948780786E-3</v>
      </c>
      <c r="D10072" s="6"/>
    </row>
    <row r="10073" spans="1:4" x14ac:dyDescent="0.25">
      <c r="A10073" s="3">
        <v>32897</v>
      </c>
      <c r="B10073" s="1">
        <v>330.26</v>
      </c>
      <c r="C10073" s="6">
        <f t="shared" si="159"/>
        <v>-4.0793565870303429E-3</v>
      </c>
      <c r="D10073" s="6"/>
    </row>
    <row r="10074" spans="1:4" x14ac:dyDescent="0.25">
      <c r="A10074" s="3">
        <v>32898</v>
      </c>
      <c r="B10074" s="1">
        <v>326.08</v>
      </c>
      <c r="C10074" s="6">
        <f t="shared" si="159"/>
        <v>-1.2737473000482292E-2</v>
      </c>
      <c r="D10074" s="6"/>
    </row>
    <row r="10075" spans="1:4" x14ac:dyDescent="0.25">
      <c r="A10075" s="3">
        <v>32899</v>
      </c>
      <c r="B10075" s="1">
        <v>325.8</v>
      </c>
      <c r="C10075" s="6">
        <f t="shared" si="159"/>
        <v>-8.5905386641518561E-4</v>
      </c>
      <c r="D10075" s="6"/>
    </row>
    <row r="10076" spans="1:4" x14ac:dyDescent="0.25">
      <c r="A10076" s="3">
        <v>32902</v>
      </c>
      <c r="B10076" s="1">
        <v>325.2</v>
      </c>
      <c r="C10076" s="6">
        <f t="shared" si="159"/>
        <v>-1.8433184942893352E-3</v>
      </c>
      <c r="D10076" s="6"/>
    </row>
    <row r="10077" spans="1:4" x14ac:dyDescent="0.25">
      <c r="A10077" s="3">
        <v>32903</v>
      </c>
      <c r="B10077" s="1">
        <v>322.98</v>
      </c>
      <c r="C10077" s="6">
        <f t="shared" si="159"/>
        <v>-6.8499758727345768E-3</v>
      </c>
      <c r="D10077" s="6"/>
    </row>
    <row r="10078" spans="1:4" x14ac:dyDescent="0.25">
      <c r="A10078" s="3">
        <v>32904</v>
      </c>
      <c r="B10078" s="1">
        <v>329.08</v>
      </c>
      <c r="C10078" s="6">
        <f t="shared" si="159"/>
        <v>1.8710480499808543E-2</v>
      </c>
      <c r="D10078" s="6"/>
    </row>
    <row r="10079" spans="1:4" x14ac:dyDescent="0.25">
      <c r="A10079" s="3">
        <v>32905</v>
      </c>
      <c r="B10079" s="1">
        <v>328.79</v>
      </c>
      <c r="C10079" s="6">
        <f t="shared" si="159"/>
        <v>-8.8163320651237409E-4</v>
      </c>
      <c r="D10079" s="6"/>
    </row>
    <row r="10080" spans="1:4" x14ac:dyDescent="0.25">
      <c r="A10080" s="3">
        <v>32906</v>
      </c>
      <c r="B10080" s="1">
        <v>330.92</v>
      </c>
      <c r="C10080" s="6">
        <f t="shared" si="159"/>
        <v>6.4574052277651369E-3</v>
      </c>
      <c r="D10080" s="6"/>
    </row>
    <row r="10081" spans="1:4" x14ac:dyDescent="0.25">
      <c r="A10081" s="3">
        <v>32909</v>
      </c>
      <c r="B10081" s="1">
        <v>331.85</v>
      </c>
      <c r="C10081" s="6">
        <f t="shared" si="159"/>
        <v>2.8064052699518353E-3</v>
      </c>
      <c r="D10081" s="6"/>
    </row>
    <row r="10082" spans="1:4" x14ac:dyDescent="0.25">
      <c r="A10082" s="3">
        <v>32910</v>
      </c>
      <c r="B10082" s="1">
        <v>329.66</v>
      </c>
      <c r="C10082" s="6">
        <f t="shared" si="159"/>
        <v>-6.6212392887240994E-3</v>
      </c>
      <c r="D10082" s="6"/>
    </row>
    <row r="10083" spans="1:4" x14ac:dyDescent="0.25">
      <c r="A10083" s="3">
        <v>32911</v>
      </c>
      <c r="B10083" s="1">
        <v>333.75</v>
      </c>
      <c r="C10083" s="6">
        <f t="shared" si="159"/>
        <v>1.2330389411249277E-2</v>
      </c>
      <c r="D10083" s="6"/>
    </row>
    <row r="10084" spans="1:4" x14ac:dyDescent="0.25">
      <c r="A10084" s="3">
        <v>32912</v>
      </c>
      <c r="B10084" s="1">
        <v>332.96</v>
      </c>
      <c r="C10084" s="6">
        <f t="shared" si="159"/>
        <v>-2.3698470691350696E-3</v>
      </c>
      <c r="D10084" s="6"/>
    </row>
    <row r="10085" spans="1:4" x14ac:dyDescent="0.25">
      <c r="A10085" s="3">
        <v>32913</v>
      </c>
      <c r="B10085" s="1">
        <v>333.62</v>
      </c>
      <c r="C10085" s="6">
        <f t="shared" si="159"/>
        <v>1.9802580805851531E-3</v>
      </c>
      <c r="D10085" s="6"/>
    </row>
    <row r="10086" spans="1:4" x14ac:dyDescent="0.25">
      <c r="A10086" s="3">
        <v>32916</v>
      </c>
      <c r="B10086" s="1">
        <v>330.08</v>
      </c>
      <c r="C10086" s="6">
        <f t="shared" si="159"/>
        <v>-1.0667571402967759E-2</v>
      </c>
      <c r="D10086" s="6"/>
    </row>
    <row r="10087" spans="1:4" x14ac:dyDescent="0.25">
      <c r="A10087" s="3">
        <v>32917</v>
      </c>
      <c r="B10087" s="1">
        <v>331.02</v>
      </c>
      <c r="C10087" s="6">
        <f t="shared" si="159"/>
        <v>2.84374718945263E-3</v>
      </c>
      <c r="D10087" s="6"/>
    </row>
    <row r="10088" spans="1:4" x14ac:dyDescent="0.25">
      <c r="A10088" s="3">
        <v>32918</v>
      </c>
      <c r="B10088" s="1">
        <v>332.01</v>
      </c>
      <c r="C10088" s="6">
        <f t="shared" si="159"/>
        <v>2.9862924324091703E-3</v>
      </c>
      <c r="D10088" s="6"/>
    </row>
    <row r="10089" spans="1:4" x14ac:dyDescent="0.25">
      <c r="A10089" s="3">
        <v>32919</v>
      </c>
      <c r="B10089" s="1">
        <v>334.89</v>
      </c>
      <c r="C10089" s="6">
        <f t="shared" si="159"/>
        <v>8.6370307499469071E-3</v>
      </c>
      <c r="D10089" s="6"/>
    </row>
    <row r="10090" spans="1:4" x14ac:dyDescent="0.25">
      <c r="A10090" s="3">
        <v>32920</v>
      </c>
      <c r="B10090" s="1">
        <v>332.72</v>
      </c>
      <c r="C10090" s="6">
        <f t="shared" si="159"/>
        <v>-6.5008242600942106E-3</v>
      </c>
      <c r="D10090" s="6"/>
    </row>
    <row r="10091" spans="1:4" x14ac:dyDescent="0.25">
      <c r="A10091" s="3">
        <v>32924</v>
      </c>
      <c r="B10091" s="1">
        <v>327.99</v>
      </c>
      <c r="C10091" s="6">
        <f t="shared" si="159"/>
        <v>-1.4318175320153172E-2</v>
      </c>
      <c r="D10091" s="6"/>
    </row>
    <row r="10092" spans="1:4" x14ac:dyDescent="0.25">
      <c r="A10092" s="3">
        <v>32925</v>
      </c>
      <c r="B10092" s="1">
        <v>327.67</v>
      </c>
      <c r="C10092" s="6">
        <f t="shared" si="159"/>
        <v>-9.7611574721056984E-4</v>
      </c>
      <c r="D10092" s="6"/>
    </row>
    <row r="10093" spans="1:4" x14ac:dyDescent="0.25">
      <c r="A10093" s="3">
        <v>32926</v>
      </c>
      <c r="B10093" s="1">
        <v>325.7</v>
      </c>
      <c r="C10093" s="6">
        <f t="shared" si="159"/>
        <v>-6.0302920851047562E-3</v>
      </c>
      <c r="D10093" s="6"/>
    </row>
    <row r="10094" spans="1:4" x14ac:dyDescent="0.25">
      <c r="A10094" s="3">
        <v>32927</v>
      </c>
      <c r="B10094" s="1">
        <v>324.14999999999998</v>
      </c>
      <c r="C10094" s="6">
        <f t="shared" si="159"/>
        <v>-4.7703406611831582E-3</v>
      </c>
      <c r="D10094" s="6"/>
    </row>
    <row r="10095" spans="1:4" x14ac:dyDescent="0.25">
      <c r="A10095" s="3">
        <v>32930</v>
      </c>
      <c r="B10095" s="1">
        <v>328.67</v>
      </c>
      <c r="C10095" s="6">
        <f t="shared" si="159"/>
        <v>1.3847836249921211E-2</v>
      </c>
      <c r="D10095" s="6"/>
    </row>
    <row r="10096" spans="1:4" x14ac:dyDescent="0.25">
      <c r="A10096" s="3">
        <v>32931</v>
      </c>
      <c r="B10096" s="1">
        <v>330.26</v>
      </c>
      <c r="C10096" s="6">
        <f t="shared" si="159"/>
        <v>4.826015163916412E-3</v>
      </c>
      <c r="D10096" s="6"/>
    </row>
    <row r="10097" spans="1:4" x14ac:dyDescent="0.25">
      <c r="A10097" s="3">
        <v>32932</v>
      </c>
      <c r="B10097" s="1">
        <v>331.89</v>
      </c>
      <c r="C10097" s="6">
        <f t="shared" si="159"/>
        <v>4.9233656800869068E-3</v>
      </c>
      <c r="D10097" s="6"/>
    </row>
    <row r="10098" spans="1:4" x14ac:dyDescent="0.25">
      <c r="A10098" s="3">
        <v>32933</v>
      </c>
      <c r="B10098" s="1">
        <v>332.74</v>
      </c>
      <c r="C10098" s="6">
        <f t="shared" si="159"/>
        <v>2.5578155166676659E-3</v>
      </c>
      <c r="D10098" s="6"/>
    </row>
    <row r="10099" spans="1:4" x14ac:dyDescent="0.25">
      <c r="A10099" s="3">
        <v>32934</v>
      </c>
      <c r="B10099" s="1">
        <v>335.54</v>
      </c>
      <c r="C10099" s="6">
        <f t="shared" si="159"/>
        <v>8.3797701106577208E-3</v>
      </c>
      <c r="D10099" s="6"/>
    </row>
    <row r="10100" spans="1:4" x14ac:dyDescent="0.25">
      <c r="A10100" s="3">
        <v>32937</v>
      </c>
      <c r="B10100" s="1">
        <v>333.74</v>
      </c>
      <c r="C10100" s="6">
        <f t="shared" si="159"/>
        <v>-5.3789276234976662E-3</v>
      </c>
      <c r="D10100" s="6"/>
    </row>
    <row r="10101" spans="1:4" x14ac:dyDescent="0.25">
      <c r="A10101" s="3">
        <v>32938</v>
      </c>
      <c r="B10101" s="1">
        <v>337.93</v>
      </c>
      <c r="C10101" s="6">
        <f t="shared" si="159"/>
        <v>1.2476526724257104E-2</v>
      </c>
      <c r="D10101" s="6"/>
    </row>
    <row r="10102" spans="1:4" x14ac:dyDescent="0.25">
      <c r="A10102" s="3">
        <v>32939</v>
      </c>
      <c r="B10102" s="1">
        <v>336.95</v>
      </c>
      <c r="C10102" s="6">
        <f t="shared" si="159"/>
        <v>-2.9042220507879491E-3</v>
      </c>
      <c r="D10102" s="6"/>
    </row>
    <row r="10103" spans="1:4" x14ac:dyDescent="0.25">
      <c r="A10103" s="3">
        <v>32940</v>
      </c>
      <c r="B10103" s="1">
        <v>340.27</v>
      </c>
      <c r="C10103" s="6">
        <f t="shared" si="159"/>
        <v>9.8048687204514706E-3</v>
      </c>
      <c r="D10103" s="6"/>
    </row>
    <row r="10104" spans="1:4" x14ac:dyDescent="0.25">
      <c r="A10104" s="3">
        <v>32941</v>
      </c>
      <c r="B10104" s="1">
        <v>337.93</v>
      </c>
      <c r="C10104" s="6">
        <f t="shared" si="159"/>
        <v>-6.900646669663499E-3</v>
      </c>
      <c r="D10104" s="6"/>
    </row>
    <row r="10105" spans="1:4" x14ac:dyDescent="0.25">
      <c r="A10105" s="3">
        <v>32944</v>
      </c>
      <c r="B10105" s="1">
        <v>338.67</v>
      </c>
      <c r="C10105" s="6">
        <f t="shared" si="159"/>
        <v>2.187408498551363E-3</v>
      </c>
      <c r="D10105" s="6"/>
    </row>
    <row r="10106" spans="1:4" x14ac:dyDescent="0.25">
      <c r="A10106" s="3">
        <v>32945</v>
      </c>
      <c r="B10106" s="1">
        <v>336</v>
      </c>
      <c r="C10106" s="6">
        <f t="shared" si="159"/>
        <v>-7.9150219783610774E-3</v>
      </c>
      <c r="D10106" s="6"/>
    </row>
    <row r="10107" spans="1:4" x14ac:dyDescent="0.25">
      <c r="A10107" s="3">
        <v>32946</v>
      </c>
      <c r="B10107" s="1">
        <v>336.87</v>
      </c>
      <c r="C10107" s="6">
        <f t="shared" si="159"/>
        <v>2.5859392893527716E-3</v>
      </c>
      <c r="D10107" s="6"/>
    </row>
    <row r="10108" spans="1:4" x14ac:dyDescent="0.25">
      <c r="A10108" s="3">
        <v>32947</v>
      </c>
      <c r="B10108" s="1">
        <v>338.07</v>
      </c>
      <c r="C10108" s="6">
        <f t="shared" si="159"/>
        <v>3.5558753798106447E-3</v>
      </c>
      <c r="D10108" s="6"/>
    </row>
    <row r="10109" spans="1:4" x14ac:dyDescent="0.25">
      <c r="A10109" s="3">
        <v>32948</v>
      </c>
      <c r="B10109" s="1">
        <v>341.91</v>
      </c>
      <c r="C10109" s="6">
        <f t="shared" si="159"/>
        <v>1.1294569903385978E-2</v>
      </c>
      <c r="D10109" s="6"/>
    </row>
    <row r="10110" spans="1:4" x14ac:dyDescent="0.25">
      <c r="A10110" s="3">
        <v>32951</v>
      </c>
      <c r="B10110" s="1">
        <v>343.53</v>
      </c>
      <c r="C10110" s="6">
        <f t="shared" si="159"/>
        <v>4.7268995576039211E-3</v>
      </c>
      <c r="D10110" s="6"/>
    </row>
    <row r="10111" spans="1:4" x14ac:dyDescent="0.25">
      <c r="A10111" s="3">
        <v>32952</v>
      </c>
      <c r="B10111" s="1">
        <v>341.57</v>
      </c>
      <c r="C10111" s="6">
        <f t="shared" si="159"/>
        <v>-5.7218080495733412E-3</v>
      </c>
      <c r="D10111" s="6"/>
    </row>
    <row r="10112" spans="1:4" x14ac:dyDescent="0.25">
      <c r="A10112" s="3">
        <v>32953</v>
      </c>
      <c r="B10112" s="1">
        <v>339.74</v>
      </c>
      <c r="C10112" s="6">
        <f t="shared" si="159"/>
        <v>-5.3720168526193443E-3</v>
      </c>
      <c r="D10112" s="6"/>
    </row>
    <row r="10113" spans="1:4" x14ac:dyDescent="0.25">
      <c r="A10113" s="3">
        <v>32954</v>
      </c>
      <c r="B10113" s="1">
        <v>335.69</v>
      </c>
      <c r="C10113" s="6">
        <f t="shared" si="159"/>
        <v>-1.1992504150500405E-2</v>
      </c>
      <c r="D10113" s="6"/>
    </row>
    <row r="10114" spans="1:4" x14ac:dyDescent="0.25">
      <c r="A10114" s="3">
        <v>32955</v>
      </c>
      <c r="B10114" s="1">
        <v>337.22</v>
      </c>
      <c r="C10114" s="6">
        <f t="shared" si="159"/>
        <v>4.5474213091698922E-3</v>
      </c>
      <c r="D10114" s="6"/>
    </row>
    <row r="10115" spans="1:4" x14ac:dyDescent="0.25">
      <c r="A10115" s="3">
        <v>32958</v>
      </c>
      <c r="B10115" s="1">
        <v>337.63</v>
      </c>
      <c r="C10115" s="6">
        <f t="shared" si="159"/>
        <v>1.2150849831657792E-3</v>
      </c>
      <c r="D10115" s="6"/>
    </row>
    <row r="10116" spans="1:4" x14ac:dyDescent="0.25">
      <c r="A10116" s="3">
        <v>32959</v>
      </c>
      <c r="B10116" s="1">
        <v>341.5</v>
      </c>
      <c r="C10116" s="6">
        <f t="shared" ref="C10116:C10179" si="160">LN(B10116/B10115)</f>
        <v>1.1397057677844344E-2</v>
      </c>
      <c r="D10116" s="6"/>
    </row>
    <row r="10117" spans="1:4" x14ac:dyDescent="0.25">
      <c r="A10117" s="3">
        <v>32960</v>
      </c>
      <c r="B10117" s="1">
        <v>342</v>
      </c>
      <c r="C10117" s="6">
        <f t="shared" si="160"/>
        <v>1.4630580517603152E-3</v>
      </c>
      <c r="D10117" s="6"/>
    </row>
    <row r="10118" spans="1:4" x14ac:dyDescent="0.25">
      <c r="A10118" s="3">
        <v>32961</v>
      </c>
      <c r="B10118" s="1">
        <v>340.79</v>
      </c>
      <c r="C10118" s="6">
        <f t="shared" si="160"/>
        <v>-3.5442852609552616E-3</v>
      </c>
      <c r="D10118" s="6"/>
    </row>
    <row r="10119" spans="1:4" x14ac:dyDescent="0.25">
      <c r="A10119" s="3">
        <v>32962</v>
      </c>
      <c r="B10119" s="1">
        <v>339.94</v>
      </c>
      <c r="C10119" s="6">
        <f t="shared" si="160"/>
        <v>-2.4973203524445613E-3</v>
      </c>
      <c r="D10119" s="6"/>
    </row>
    <row r="10120" spans="1:4" x14ac:dyDescent="0.25">
      <c r="A10120" s="3">
        <v>32965</v>
      </c>
      <c r="B10120" s="1">
        <v>338.7</v>
      </c>
      <c r="C10120" s="6">
        <f t="shared" si="160"/>
        <v>-3.6543716254794287E-3</v>
      </c>
      <c r="D10120" s="6"/>
    </row>
    <row r="10121" spans="1:4" x14ac:dyDescent="0.25">
      <c r="A10121" s="3">
        <v>32966</v>
      </c>
      <c r="B10121" s="1">
        <v>343.64</v>
      </c>
      <c r="C10121" s="6">
        <f t="shared" si="160"/>
        <v>1.4479837946129667E-2</v>
      </c>
      <c r="D10121" s="6"/>
    </row>
    <row r="10122" spans="1:4" x14ac:dyDescent="0.25">
      <c r="A10122" s="3">
        <v>32967</v>
      </c>
      <c r="B10122" s="1">
        <v>341.09</v>
      </c>
      <c r="C10122" s="6">
        <f t="shared" si="160"/>
        <v>-7.448225690865359E-3</v>
      </c>
      <c r="D10122" s="6"/>
    </row>
    <row r="10123" spans="1:4" x14ac:dyDescent="0.25">
      <c r="A10123" s="3">
        <v>32968</v>
      </c>
      <c r="B10123" s="1">
        <v>340.73</v>
      </c>
      <c r="C10123" s="6">
        <f t="shared" si="160"/>
        <v>-1.0559972821385375E-3</v>
      </c>
      <c r="D10123" s="6"/>
    </row>
    <row r="10124" spans="1:4" x14ac:dyDescent="0.25">
      <c r="A10124" s="3">
        <v>32969</v>
      </c>
      <c r="B10124" s="1">
        <v>340.08</v>
      </c>
      <c r="C10124" s="6">
        <f t="shared" si="160"/>
        <v>-1.9094907463171045E-3</v>
      </c>
      <c r="D10124" s="6"/>
    </row>
    <row r="10125" spans="1:4" x14ac:dyDescent="0.25">
      <c r="A10125" s="3">
        <v>32972</v>
      </c>
      <c r="B10125" s="1">
        <v>341.37</v>
      </c>
      <c r="C10125" s="6">
        <f t="shared" si="160"/>
        <v>3.7860489864923541E-3</v>
      </c>
      <c r="D10125" s="6"/>
    </row>
    <row r="10126" spans="1:4" x14ac:dyDescent="0.25">
      <c r="A10126" s="3">
        <v>32973</v>
      </c>
      <c r="B10126" s="1">
        <v>342.07</v>
      </c>
      <c r="C10126" s="6">
        <f t="shared" si="160"/>
        <v>2.0484614443930559E-3</v>
      </c>
      <c r="D10126" s="6"/>
    </row>
    <row r="10127" spans="1:4" x14ac:dyDescent="0.25">
      <c r="A10127" s="3">
        <v>32974</v>
      </c>
      <c r="B10127" s="1">
        <v>341.92</v>
      </c>
      <c r="C10127" s="6">
        <f t="shared" si="160"/>
        <v>-4.3860291058246036E-4</v>
      </c>
      <c r="D10127" s="6"/>
    </row>
    <row r="10128" spans="1:4" x14ac:dyDescent="0.25">
      <c r="A10128" s="3">
        <v>32975</v>
      </c>
      <c r="B10128" s="1">
        <v>344.34</v>
      </c>
      <c r="C10128" s="6">
        <f t="shared" si="160"/>
        <v>7.0527497774885203E-3</v>
      </c>
      <c r="D10128" s="6"/>
    </row>
    <row r="10129" spans="1:4" x14ac:dyDescent="0.25">
      <c r="A10129" s="3">
        <v>32979</v>
      </c>
      <c r="B10129" s="1">
        <v>344.74</v>
      </c>
      <c r="C10129" s="6">
        <f t="shared" si="160"/>
        <v>1.1609683779191743E-3</v>
      </c>
      <c r="D10129" s="6"/>
    </row>
    <row r="10130" spans="1:4" x14ac:dyDescent="0.25">
      <c r="A10130" s="3">
        <v>32980</v>
      </c>
      <c r="B10130" s="1">
        <v>344.68</v>
      </c>
      <c r="C10130" s="6">
        <f t="shared" si="160"/>
        <v>-1.740593546792741E-4</v>
      </c>
      <c r="D10130" s="6"/>
    </row>
    <row r="10131" spans="1:4" x14ac:dyDescent="0.25">
      <c r="A10131" s="3">
        <v>32981</v>
      </c>
      <c r="B10131" s="1">
        <v>340.72</v>
      </c>
      <c r="C10131" s="6">
        <f t="shared" si="160"/>
        <v>-1.1555424756607939E-2</v>
      </c>
      <c r="D10131" s="6"/>
    </row>
    <row r="10132" spans="1:4" x14ac:dyDescent="0.25">
      <c r="A10132" s="3">
        <v>32982</v>
      </c>
      <c r="B10132" s="1">
        <v>338.09</v>
      </c>
      <c r="C10132" s="6">
        <f t="shared" si="160"/>
        <v>-7.7488933867379435E-3</v>
      </c>
      <c r="D10132" s="6"/>
    </row>
    <row r="10133" spans="1:4" x14ac:dyDescent="0.25">
      <c r="A10133" s="3">
        <v>32983</v>
      </c>
      <c r="B10133" s="1">
        <v>335.12</v>
      </c>
      <c r="C10133" s="6">
        <f t="shared" si="160"/>
        <v>-8.8234555894407228E-3</v>
      </c>
      <c r="D10133" s="6"/>
    </row>
    <row r="10134" spans="1:4" x14ac:dyDescent="0.25">
      <c r="A10134" s="3">
        <v>32986</v>
      </c>
      <c r="B10134" s="1">
        <v>331.05</v>
      </c>
      <c r="C10134" s="6">
        <f t="shared" si="160"/>
        <v>-1.2219255267924348E-2</v>
      </c>
      <c r="D10134" s="6"/>
    </row>
    <row r="10135" spans="1:4" x14ac:dyDescent="0.25">
      <c r="A10135" s="3">
        <v>32987</v>
      </c>
      <c r="B10135" s="1">
        <v>330.36</v>
      </c>
      <c r="C10135" s="6">
        <f t="shared" si="160"/>
        <v>-2.0864524283388136E-3</v>
      </c>
      <c r="D10135" s="6"/>
    </row>
    <row r="10136" spans="1:4" x14ac:dyDescent="0.25">
      <c r="A10136" s="3">
        <v>32988</v>
      </c>
      <c r="B10136" s="1">
        <v>332.03</v>
      </c>
      <c r="C10136" s="6">
        <f t="shared" si="160"/>
        <v>5.0423573374057873E-3</v>
      </c>
      <c r="D10136" s="6"/>
    </row>
    <row r="10137" spans="1:4" x14ac:dyDescent="0.25">
      <c r="A10137" s="3">
        <v>32989</v>
      </c>
      <c r="B10137" s="1">
        <v>332.92</v>
      </c>
      <c r="C10137" s="6">
        <f t="shared" si="160"/>
        <v>2.6768945979722537E-3</v>
      </c>
      <c r="D10137" s="6"/>
    </row>
    <row r="10138" spans="1:4" x14ac:dyDescent="0.25">
      <c r="A10138" s="3">
        <v>32990</v>
      </c>
      <c r="B10138" s="1">
        <v>329.11</v>
      </c>
      <c r="C10138" s="6">
        <f t="shared" si="160"/>
        <v>-1.1510179489300299E-2</v>
      </c>
      <c r="D10138" s="6"/>
    </row>
    <row r="10139" spans="1:4" x14ac:dyDescent="0.25">
      <c r="A10139" s="3">
        <v>32993</v>
      </c>
      <c r="B10139" s="1">
        <v>330.8</v>
      </c>
      <c r="C10139" s="6">
        <f t="shared" si="160"/>
        <v>5.1219217609421016E-3</v>
      </c>
      <c r="D10139" s="6"/>
    </row>
    <row r="10140" spans="1:4" x14ac:dyDescent="0.25">
      <c r="A10140" s="3">
        <v>32994</v>
      </c>
      <c r="B10140" s="1">
        <v>332.25</v>
      </c>
      <c r="C10140" s="6">
        <f t="shared" si="160"/>
        <v>4.3737344438183326E-3</v>
      </c>
      <c r="D10140" s="6"/>
    </row>
    <row r="10141" spans="1:4" x14ac:dyDescent="0.25">
      <c r="A10141" s="3">
        <v>32995</v>
      </c>
      <c r="B10141" s="1">
        <v>334.48</v>
      </c>
      <c r="C10141" s="6">
        <f t="shared" si="160"/>
        <v>6.6893894549550012E-3</v>
      </c>
      <c r="D10141" s="6"/>
    </row>
    <row r="10142" spans="1:4" x14ac:dyDescent="0.25">
      <c r="A10142" s="3">
        <v>32996</v>
      </c>
      <c r="B10142" s="1">
        <v>335.57</v>
      </c>
      <c r="C10142" s="6">
        <f t="shared" si="160"/>
        <v>3.2534914155342189E-3</v>
      </c>
      <c r="D10142" s="6"/>
    </row>
    <row r="10143" spans="1:4" x14ac:dyDescent="0.25">
      <c r="A10143" s="3">
        <v>32997</v>
      </c>
      <c r="B10143" s="1">
        <v>338.39</v>
      </c>
      <c r="C10143" s="6">
        <f t="shared" si="160"/>
        <v>8.3684980041668546E-3</v>
      </c>
      <c r="D10143" s="6"/>
    </row>
    <row r="10144" spans="1:4" x14ac:dyDescent="0.25">
      <c r="A10144" s="3">
        <v>33000</v>
      </c>
      <c r="B10144" s="1">
        <v>340.53</v>
      </c>
      <c r="C10144" s="6">
        <f t="shared" si="160"/>
        <v>6.3041509673469297E-3</v>
      </c>
      <c r="D10144" s="6"/>
    </row>
    <row r="10145" spans="1:4" x14ac:dyDescent="0.25">
      <c r="A10145" s="3">
        <v>33001</v>
      </c>
      <c r="B10145" s="1">
        <v>342.01</v>
      </c>
      <c r="C10145" s="6">
        <f t="shared" si="160"/>
        <v>4.3367489658556312E-3</v>
      </c>
      <c r="D10145" s="6"/>
    </row>
    <row r="10146" spans="1:4" x14ac:dyDescent="0.25">
      <c r="A10146" s="3">
        <v>33002</v>
      </c>
      <c r="B10146" s="1">
        <v>342.86</v>
      </c>
      <c r="C10146" s="6">
        <f t="shared" si="160"/>
        <v>2.4822241781216198E-3</v>
      </c>
      <c r="D10146" s="6"/>
    </row>
    <row r="10147" spans="1:4" x14ac:dyDescent="0.25">
      <c r="A10147" s="3">
        <v>33003</v>
      </c>
      <c r="B10147" s="1">
        <v>343.82</v>
      </c>
      <c r="C10147" s="6">
        <f t="shared" si="160"/>
        <v>2.7960640340125302E-3</v>
      </c>
      <c r="D10147" s="6"/>
    </row>
    <row r="10148" spans="1:4" x14ac:dyDescent="0.25">
      <c r="A10148" s="3">
        <v>33004</v>
      </c>
      <c r="B10148" s="1">
        <v>352</v>
      </c>
      <c r="C10148" s="6">
        <f t="shared" si="160"/>
        <v>2.3512910984749714E-2</v>
      </c>
      <c r="D10148" s="6"/>
    </row>
    <row r="10149" spans="1:4" x14ac:dyDescent="0.25">
      <c r="A10149" s="3">
        <v>33007</v>
      </c>
      <c r="B10149" s="1">
        <v>354.75</v>
      </c>
      <c r="C10149" s="6">
        <f t="shared" si="160"/>
        <v>7.782140442054949E-3</v>
      </c>
      <c r="D10149" s="6"/>
    </row>
    <row r="10150" spans="1:4" x14ac:dyDescent="0.25">
      <c r="A10150" s="3">
        <v>33008</v>
      </c>
      <c r="B10150" s="1">
        <v>354.28</v>
      </c>
      <c r="C10150" s="6">
        <f t="shared" si="160"/>
        <v>-1.3257550987698563E-3</v>
      </c>
      <c r="D10150" s="6"/>
    </row>
    <row r="10151" spans="1:4" x14ac:dyDescent="0.25">
      <c r="A10151" s="3">
        <v>33009</v>
      </c>
      <c r="B10151" s="1">
        <v>354</v>
      </c>
      <c r="C10151" s="6">
        <f t="shared" si="160"/>
        <v>-7.9064780760774772E-4</v>
      </c>
      <c r="D10151" s="6"/>
    </row>
    <row r="10152" spans="1:4" x14ac:dyDescent="0.25">
      <c r="A10152" s="3">
        <v>33010</v>
      </c>
      <c r="B10152" s="1">
        <v>354.47</v>
      </c>
      <c r="C10152" s="6">
        <f t="shared" si="160"/>
        <v>1.3268030232735275E-3</v>
      </c>
      <c r="D10152" s="6"/>
    </row>
    <row r="10153" spans="1:4" x14ac:dyDescent="0.25">
      <c r="A10153" s="3">
        <v>33011</v>
      </c>
      <c r="B10153" s="1">
        <v>354.64</v>
      </c>
      <c r="C10153" s="6">
        <f t="shared" si="160"/>
        <v>4.7947427975022415E-4</v>
      </c>
      <c r="D10153" s="6"/>
    </row>
    <row r="10154" spans="1:4" x14ac:dyDescent="0.25">
      <c r="A10154" s="3">
        <v>33014</v>
      </c>
      <c r="B10154" s="1">
        <v>358</v>
      </c>
      <c r="C10154" s="6">
        <f t="shared" si="160"/>
        <v>9.4297959639022284E-3</v>
      </c>
      <c r="D10154" s="6"/>
    </row>
    <row r="10155" spans="1:4" x14ac:dyDescent="0.25">
      <c r="A10155" s="3">
        <v>33015</v>
      </c>
      <c r="B10155" s="1">
        <v>358.43</v>
      </c>
      <c r="C10155" s="6">
        <f t="shared" si="160"/>
        <v>1.2003965541201424E-3</v>
      </c>
      <c r="D10155" s="6"/>
    </row>
    <row r="10156" spans="1:4" x14ac:dyDescent="0.25">
      <c r="A10156" s="3">
        <v>33016</v>
      </c>
      <c r="B10156" s="1">
        <v>359.29</v>
      </c>
      <c r="C10156" s="6">
        <f t="shared" si="160"/>
        <v>2.3964788819863516E-3</v>
      </c>
      <c r="D10156" s="6"/>
    </row>
    <row r="10157" spans="1:4" x14ac:dyDescent="0.25">
      <c r="A10157" s="3">
        <v>33017</v>
      </c>
      <c r="B10157" s="1">
        <v>358.41</v>
      </c>
      <c r="C10157" s="6">
        <f t="shared" si="160"/>
        <v>-2.4522793395644225E-3</v>
      </c>
      <c r="D10157" s="6"/>
    </row>
    <row r="10158" spans="1:4" x14ac:dyDescent="0.25">
      <c r="A10158" s="3">
        <v>33018</v>
      </c>
      <c r="B10158" s="1">
        <v>354.58</v>
      </c>
      <c r="C10158" s="6">
        <f t="shared" si="160"/>
        <v>-1.0743592027007844E-2</v>
      </c>
      <c r="D10158" s="6"/>
    </row>
    <row r="10159" spans="1:4" x14ac:dyDescent="0.25">
      <c r="A10159" s="3">
        <v>33022</v>
      </c>
      <c r="B10159" s="1">
        <v>360.65</v>
      </c>
      <c r="C10159" s="6">
        <f t="shared" si="160"/>
        <v>1.6973968479447269E-2</v>
      </c>
      <c r="D10159" s="6"/>
    </row>
    <row r="10160" spans="1:4" x14ac:dyDescent="0.25">
      <c r="A10160" s="3">
        <v>33023</v>
      </c>
      <c r="B10160" s="1">
        <v>360.86</v>
      </c>
      <c r="C10160" s="6">
        <f t="shared" si="160"/>
        <v>5.8211253047072396E-4</v>
      </c>
      <c r="D10160" s="6"/>
    </row>
    <row r="10161" spans="1:4" x14ac:dyDescent="0.25">
      <c r="A10161" s="3">
        <v>33024</v>
      </c>
      <c r="B10161" s="1">
        <v>361.23</v>
      </c>
      <c r="C10161" s="6">
        <f t="shared" si="160"/>
        <v>1.0248030920850617E-3</v>
      </c>
      <c r="D10161" s="6"/>
    </row>
    <row r="10162" spans="1:4" x14ac:dyDescent="0.25">
      <c r="A10162" s="3">
        <v>33025</v>
      </c>
      <c r="B10162" s="1">
        <v>363.16</v>
      </c>
      <c r="C10162" s="6">
        <f t="shared" si="160"/>
        <v>5.3286339313190169E-3</v>
      </c>
      <c r="D10162" s="6"/>
    </row>
    <row r="10163" spans="1:4" x14ac:dyDescent="0.25">
      <c r="A10163" s="3">
        <v>33028</v>
      </c>
      <c r="B10163" s="1">
        <v>367.4</v>
      </c>
      <c r="C10163" s="6">
        <f t="shared" si="160"/>
        <v>1.160766427746877E-2</v>
      </c>
      <c r="D10163" s="6"/>
    </row>
    <row r="10164" spans="1:4" x14ac:dyDescent="0.25">
      <c r="A10164" s="3">
        <v>33029</v>
      </c>
      <c r="B10164" s="1">
        <v>366.64</v>
      </c>
      <c r="C10164" s="6">
        <f t="shared" si="160"/>
        <v>-2.0707325801565925E-3</v>
      </c>
      <c r="D10164" s="6"/>
    </row>
    <row r="10165" spans="1:4" x14ac:dyDescent="0.25">
      <c r="A10165" s="3">
        <v>33030</v>
      </c>
      <c r="B10165" s="1">
        <v>364.96</v>
      </c>
      <c r="C10165" s="6">
        <f t="shared" si="160"/>
        <v>-4.5926816647906916E-3</v>
      </c>
      <c r="D10165" s="6"/>
    </row>
    <row r="10166" spans="1:4" x14ac:dyDescent="0.25">
      <c r="A10166" s="3">
        <v>33031</v>
      </c>
      <c r="B10166" s="1">
        <v>363.15</v>
      </c>
      <c r="C10166" s="6">
        <f t="shared" si="160"/>
        <v>-4.9717864839007603E-3</v>
      </c>
      <c r="D10166" s="6"/>
    </row>
    <row r="10167" spans="1:4" x14ac:dyDescent="0.25">
      <c r="A10167" s="3">
        <v>33032</v>
      </c>
      <c r="B10167" s="1">
        <v>358.71</v>
      </c>
      <c r="C10167" s="6">
        <f t="shared" si="160"/>
        <v>-1.2301709452578875E-2</v>
      </c>
      <c r="D10167" s="6"/>
    </row>
    <row r="10168" spans="1:4" x14ac:dyDescent="0.25">
      <c r="A10168" s="3">
        <v>33035</v>
      </c>
      <c r="B10168" s="1">
        <v>361.63</v>
      </c>
      <c r="C10168" s="6">
        <f t="shared" si="160"/>
        <v>8.1073270788209056E-3</v>
      </c>
      <c r="D10168" s="6"/>
    </row>
    <row r="10169" spans="1:4" x14ac:dyDescent="0.25">
      <c r="A10169" s="3">
        <v>33036</v>
      </c>
      <c r="B10169" s="1">
        <v>366.25</v>
      </c>
      <c r="C10169" s="6">
        <f t="shared" si="160"/>
        <v>1.2694570652857975E-2</v>
      </c>
      <c r="D10169" s="6"/>
    </row>
    <row r="10170" spans="1:4" x14ac:dyDescent="0.25">
      <c r="A10170" s="3">
        <v>33037</v>
      </c>
      <c r="B10170" s="1">
        <v>364.9</v>
      </c>
      <c r="C10170" s="6">
        <f t="shared" si="160"/>
        <v>-3.6928168888752076E-3</v>
      </c>
      <c r="D10170" s="6"/>
    </row>
    <row r="10171" spans="1:4" x14ac:dyDescent="0.25">
      <c r="A10171" s="3">
        <v>33038</v>
      </c>
      <c r="B10171" s="1">
        <v>362.9</v>
      </c>
      <c r="C10171" s="6">
        <f t="shared" si="160"/>
        <v>-5.4960292233773257E-3</v>
      </c>
      <c r="D10171" s="6"/>
    </row>
    <row r="10172" spans="1:4" x14ac:dyDescent="0.25">
      <c r="A10172" s="3">
        <v>33039</v>
      </c>
      <c r="B10172" s="1">
        <v>362.91</v>
      </c>
      <c r="C10172" s="6">
        <f t="shared" si="160"/>
        <v>2.7555420841974702E-5</v>
      </c>
      <c r="D10172" s="6"/>
    </row>
    <row r="10173" spans="1:4" x14ac:dyDescent="0.25">
      <c r="A10173" s="3">
        <v>33042</v>
      </c>
      <c r="B10173" s="1">
        <v>356.88</v>
      </c>
      <c r="C10173" s="6">
        <f t="shared" si="160"/>
        <v>-1.6755278819857281E-2</v>
      </c>
      <c r="D10173" s="6"/>
    </row>
    <row r="10174" spans="1:4" x14ac:dyDescent="0.25">
      <c r="A10174" s="3">
        <v>33043</v>
      </c>
      <c r="B10174" s="1">
        <v>358.47</v>
      </c>
      <c r="C10174" s="6">
        <f t="shared" si="160"/>
        <v>4.4453837097629392E-3</v>
      </c>
      <c r="D10174" s="6"/>
    </row>
    <row r="10175" spans="1:4" x14ac:dyDescent="0.25">
      <c r="A10175" s="3">
        <v>33044</v>
      </c>
      <c r="B10175" s="1">
        <v>359.1</v>
      </c>
      <c r="C10175" s="6">
        <f t="shared" si="160"/>
        <v>1.7559267022647909E-3</v>
      </c>
      <c r="D10175" s="6"/>
    </row>
    <row r="10176" spans="1:4" x14ac:dyDescent="0.25">
      <c r="A10176" s="3">
        <v>33045</v>
      </c>
      <c r="B10176" s="1">
        <v>360.47</v>
      </c>
      <c r="C10176" s="6">
        <f t="shared" si="160"/>
        <v>3.8078342770566107E-3</v>
      </c>
      <c r="D10176" s="6"/>
    </row>
    <row r="10177" spans="1:4" x14ac:dyDescent="0.25">
      <c r="A10177" s="3">
        <v>33046</v>
      </c>
      <c r="B10177" s="1">
        <v>355.43</v>
      </c>
      <c r="C10177" s="6">
        <f t="shared" si="160"/>
        <v>-1.408041142080994E-2</v>
      </c>
      <c r="D10177" s="6"/>
    </row>
    <row r="10178" spans="1:4" x14ac:dyDescent="0.25">
      <c r="A10178" s="3">
        <v>33049</v>
      </c>
      <c r="B10178" s="1">
        <v>352.31</v>
      </c>
      <c r="C10178" s="6">
        <f t="shared" si="160"/>
        <v>-8.8168542447019851E-3</v>
      </c>
      <c r="D10178" s="6"/>
    </row>
    <row r="10179" spans="1:4" x14ac:dyDescent="0.25">
      <c r="A10179" s="3">
        <v>33050</v>
      </c>
      <c r="B10179" s="1">
        <v>352.06</v>
      </c>
      <c r="C10179" s="6">
        <f t="shared" si="160"/>
        <v>-7.0985422575570449E-4</v>
      </c>
      <c r="D10179" s="6"/>
    </row>
    <row r="10180" spans="1:4" x14ac:dyDescent="0.25">
      <c r="A10180" s="3">
        <v>33051</v>
      </c>
      <c r="B10180" s="1">
        <v>355.14</v>
      </c>
      <c r="C10180" s="6">
        <f t="shared" ref="C10180:C10243" si="161">LN(B10180/B10179)</f>
        <v>8.710462312862436E-3</v>
      </c>
      <c r="D10180" s="6"/>
    </row>
    <row r="10181" spans="1:4" x14ac:dyDescent="0.25">
      <c r="A10181" s="3">
        <v>33052</v>
      </c>
      <c r="B10181" s="1">
        <v>357.63</v>
      </c>
      <c r="C10181" s="6">
        <f t="shared" si="161"/>
        <v>6.9868544673313592E-3</v>
      </c>
      <c r="D10181" s="6"/>
    </row>
    <row r="10182" spans="1:4" x14ac:dyDescent="0.25">
      <c r="A10182" s="3">
        <v>33053</v>
      </c>
      <c r="B10182" s="1">
        <v>358.02</v>
      </c>
      <c r="C10182" s="6">
        <f t="shared" si="161"/>
        <v>1.0899183640256005E-3</v>
      </c>
      <c r="D10182" s="6"/>
    </row>
    <row r="10183" spans="1:4" x14ac:dyDescent="0.25">
      <c r="A10183" s="3">
        <v>33056</v>
      </c>
      <c r="B10183" s="1">
        <v>359.54</v>
      </c>
      <c r="C10183" s="6">
        <f t="shared" si="161"/>
        <v>4.2365858562245836E-3</v>
      </c>
      <c r="D10183" s="6"/>
    </row>
    <row r="10184" spans="1:4" x14ac:dyDescent="0.25">
      <c r="A10184" s="3">
        <v>33057</v>
      </c>
      <c r="B10184" s="1">
        <v>360.16</v>
      </c>
      <c r="C10184" s="6">
        <f t="shared" si="161"/>
        <v>1.7229405401520226E-3</v>
      </c>
      <c r="D10184" s="6"/>
    </row>
    <row r="10185" spans="1:4" x14ac:dyDescent="0.25">
      <c r="A10185" s="3">
        <v>33059</v>
      </c>
      <c r="B10185" s="1">
        <v>355.68</v>
      </c>
      <c r="C10185" s="6">
        <f t="shared" si="161"/>
        <v>-1.2516926942535755E-2</v>
      </c>
      <c r="D10185" s="6"/>
    </row>
    <row r="10186" spans="1:4" x14ac:dyDescent="0.25">
      <c r="A10186" s="3">
        <v>33060</v>
      </c>
      <c r="B10186" s="1">
        <v>358.42</v>
      </c>
      <c r="C10186" s="6">
        <f t="shared" si="161"/>
        <v>7.6740328993561901E-3</v>
      </c>
      <c r="D10186" s="6"/>
    </row>
    <row r="10187" spans="1:4" x14ac:dyDescent="0.25">
      <c r="A10187" s="3">
        <v>33063</v>
      </c>
      <c r="B10187" s="1">
        <v>359.52</v>
      </c>
      <c r="C10187" s="6">
        <f t="shared" si="161"/>
        <v>3.0643253217762273E-3</v>
      </c>
      <c r="D10187" s="6"/>
    </row>
    <row r="10188" spans="1:4" x14ac:dyDescent="0.25">
      <c r="A10188" s="3">
        <v>33064</v>
      </c>
      <c r="B10188" s="1">
        <v>356.49</v>
      </c>
      <c r="C10188" s="6">
        <f t="shared" si="161"/>
        <v>-8.4636194669742842E-3</v>
      </c>
      <c r="D10188" s="6"/>
    </row>
    <row r="10189" spans="1:4" x14ac:dyDescent="0.25">
      <c r="A10189" s="3">
        <v>33065</v>
      </c>
      <c r="B10189" s="1">
        <v>361.23</v>
      </c>
      <c r="C10189" s="6">
        <f t="shared" si="161"/>
        <v>1.3208685602192603E-2</v>
      </c>
      <c r="D10189" s="6"/>
    </row>
    <row r="10190" spans="1:4" x14ac:dyDescent="0.25">
      <c r="A10190" s="3">
        <v>33066</v>
      </c>
      <c r="B10190" s="1">
        <v>365.44</v>
      </c>
      <c r="C10190" s="6">
        <f t="shared" si="161"/>
        <v>1.1587232455353202E-2</v>
      </c>
      <c r="D10190" s="6"/>
    </row>
    <row r="10191" spans="1:4" x14ac:dyDescent="0.25">
      <c r="A10191" s="3">
        <v>33067</v>
      </c>
      <c r="B10191" s="1">
        <v>367.31</v>
      </c>
      <c r="C10191" s="6">
        <f t="shared" si="161"/>
        <v>5.1040711284799549E-3</v>
      </c>
      <c r="D10191" s="6"/>
    </row>
    <row r="10192" spans="1:4" x14ac:dyDescent="0.25">
      <c r="A10192" s="3">
        <v>33070</v>
      </c>
      <c r="B10192" s="1">
        <v>368.95</v>
      </c>
      <c r="C10192" s="6">
        <f t="shared" si="161"/>
        <v>4.4549553483048147E-3</v>
      </c>
      <c r="D10192" s="6"/>
    </row>
    <row r="10193" spans="1:4" x14ac:dyDescent="0.25">
      <c r="A10193" s="3">
        <v>33071</v>
      </c>
      <c r="B10193" s="1">
        <v>367.52</v>
      </c>
      <c r="C10193" s="6">
        <f t="shared" si="161"/>
        <v>-3.8833945635875721E-3</v>
      </c>
      <c r="D10193" s="6"/>
    </row>
    <row r="10194" spans="1:4" x14ac:dyDescent="0.25">
      <c r="A10194" s="3">
        <v>33072</v>
      </c>
      <c r="B10194" s="1">
        <v>364.22</v>
      </c>
      <c r="C10194" s="6">
        <f t="shared" si="161"/>
        <v>-9.0196582731142966E-3</v>
      </c>
      <c r="D10194" s="6"/>
    </row>
    <row r="10195" spans="1:4" x14ac:dyDescent="0.25">
      <c r="A10195" s="3">
        <v>33073</v>
      </c>
      <c r="B10195" s="1">
        <v>365.32</v>
      </c>
      <c r="C10195" s="6">
        <f t="shared" si="161"/>
        <v>3.0156011558044658E-3</v>
      </c>
      <c r="D10195" s="6"/>
    </row>
    <row r="10196" spans="1:4" x14ac:dyDescent="0.25">
      <c r="A10196" s="3">
        <v>33074</v>
      </c>
      <c r="B10196" s="1">
        <v>361.61</v>
      </c>
      <c r="C10196" s="6">
        <f t="shared" si="161"/>
        <v>-1.0207398820588817E-2</v>
      </c>
      <c r="D10196" s="6"/>
    </row>
    <row r="10197" spans="1:4" x14ac:dyDescent="0.25">
      <c r="A10197" s="3">
        <v>33077</v>
      </c>
      <c r="B10197" s="1">
        <v>355.31</v>
      </c>
      <c r="C10197" s="6">
        <f t="shared" si="161"/>
        <v>-1.757563514259378E-2</v>
      </c>
      <c r="D10197" s="6"/>
    </row>
    <row r="10198" spans="1:4" x14ac:dyDescent="0.25">
      <c r="A10198" s="3">
        <v>33078</v>
      </c>
      <c r="B10198" s="1">
        <v>355.79</v>
      </c>
      <c r="C10198" s="6">
        <f t="shared" si="161"/>
        <v>1.3500212991205752E-3</v>
      </c>
      <c r="D10198" s="6"/>
    </row>
    <row r="10199" spans="1:4" x14ac:dyDescent="0.25">
      <c r="A10199" s="3">
        <v>33079</v>
      </c>
      <c r="B10199" s="1">
        <v>357.09</v>
      </c>
      <c r="C10199" s="6">
        <f t="shared" si="161"/>
        <v>3.647181688481888E-3</v>
      </c>
      <c r="D10199" s="6"/>
    </row>
    <row r="10200" spans="1:4" x14ac:dyDescent="0.25">
      <c r="A10200" s="3">
        <v>33080</v>
      </c>
      <c r="B10200" s="1">
        <v>355.91</v>
      </c>
      <c r="C10200" s="6">
        <f t="shared" si="161"/>
        <v>-3.3099609462108608E-3</v>
      </c>
      <c r="D10200" s="6"/>
    </row>
    <row r="10201" spans="1:4" x14ac:dyDescent="0.25">
      <c r="A10201" s="3">
        <v>33081</v>
      </c>
      <c r="B10201" s="1">
        <v>353.44</v>
      </c>
      <c r="C10201" s="6">
        <f t="shared" si="161"/>
        <v>-6.9641502298801129E-3</v>
      </c>
      <c r="D10201" s="6"/>
    </row>
    <row r="10202" spans="1:4" x14ac:dyDescent="0.25">
      <c r="A10202" s="3">
        <v>33084</v>
      </c>
      <c r="B10202" s="1">
        <v>355.55</v>
      </c>
      <c r="C10202" s="6">
        <f t="shared" si="161"/>
        <v>5.9521466577200132E-3</v>
      </c>
      <c r="D10202" s="6"/>
    </row>
    <row r="10203" spans="1:4" x14ac:dyDescent="0.25">
      <c r="A10203" s="3">
        <v>33085</v>
      </c>
      <c r="B10203" s="1">
        <v>356.15</v>
      </c>
      <c r="C10203" s="6">
        <f t="shared" si="161"/>
        <v>1.6861040948358769E-3</v>
      </c>
      <c r="D10203" s="6"/>
    </row>
    <row r="10204" spans="1:4" x14ac:dyDescent="0.25">
      <c r="A10204" s="3">
        <v>33086</v>
      </c>
      <c r="B10204" s="1">
        <v>355.52</v>
      </c>
      <c r="C10204" s="6">
        <f t="shared" si="161"/>
        <v>-1.7704839730976309E-3</v>
      </c>
      <c r="D10204" s="6"/>
    </row>
    <row r="10205" spans="1:4" x14ac:dyDescent="0.25">
      <c r="A10205" s="3">
        <v>33087</v>
      </c>
      <c r="B10205" s="1">
        <v>351.48</v>
      </c>
      <c r="C10205" s="6">
        <f t="shared" si="161"/>
        <v>-1.1428695823622631E-2</v>
      </c>
      <c r="D10205" s="6"/>
    </row>
    <row r="10206" spans="1:4" x14ac:dyDescent="0.25">
      <c r="A10206" s="3">
        <v>33088</v>
      </c>
      <c r="B10206" s="1">
        <v>344.86</v>
      </c>
      <c r="C10206" s="6">
        <f t="shared" si="161"/>
        <v>-1.901427305565688E-2</v>
      </c>
      <c r="D10206" s="6"/>
    </row>
    <row r="10207" spans="1:4" x14ac:dyDescent="0.25">
      <c r="A10207" s="3">
        <v>33091</v>
      </c>
      <c r="B10207" s="1">
        <v>334.43</v>
      </c>
      <c r="C10207" s="6">
        <f t="shared" si="161"/>
        <v>-3.0710947466741998E-2</v>
      </c>
      <c r="D10207" s="6"/>
    </row>
    <row r="10208" spans="1:4" x14ac:dyDescent="0.25">
      <c r="A10208" s="3">
        <v>33092</v>
      </c>
      <c r="B10208" s="1">
        <v>334.83</v>
      </c>
      <c r="C10208" s="6">
        <f t="shared" si="161"/>
        <v>1.1953502304895378E-3</v>
      </c>
      <c r="D10208" s="6"/>
    </row>
    <row r="10209" spans="1:4" x14ac:dyDescent="0.25">
      <c r="A10209" s="3">
        <v>33093</v>
      </c>
      <c r="B10209" s="1">
        <v>338.35</v>
      </c>
      <c r="C10209" s="6">
        <f t="shared" si="161"/>
        <v>1.0457922342501385E-2</v>
      </c>
      <c r="D10209" s="6"/>
    </row>
    <row r="10210" spans="1:4" x14ac:dyDescent="0.25">
      <c r="A10210" s="3">
        <v>33094</v>
      </c>
      <c r="B10210" s="1">
        <v>339.94</v>
      </c>
      <c r="C10210" s="6">
        <f t="shared" si="161"/>
        <v>4.688268770970748E-3</v>
      </c>
      <c r="D10210" s="6"/>
    </row>
    <row r="10211" spans="1:4" x14ac:dyDescent="0.25">
      <c r="A10211" s="3">
        <v>33095</v>
      </c>
      <c r="B10211" s="1">
        <v>335.52</v>
      </c>
      <c r="C10211" s="6">
        <f t="shared" si="161"/>
        <v>-1.3087564295595636E-2</v>
      </c>
      <c r="D10211" s="6"/>
    </row>
    <row r="10212" spans="1:4" x14ac:dyDescent="0.25">
      <c r="A10212" s="3">
        <v>33098</v>
      </c>
      <c r="B10212" s="1">
        <v>338.84</v>
      </c>
      <c r="C10212" s="6">
        <f t="shared" si="161"/>
        <v>9.8464524097403843E-3</v>
      </c>
      <c r="D10212" s="6"/>
    </row>
    <row r="10213" spans="1:4" x14ac:dyDescent="0.25">
      <c r="A10213" s="3">
        <v>33099</v>
      </c>
      <c r="B10213" s="1">
        <v>339.39</v>
      </c>
      <c r="C10213" s="6">
        <f t="shared" si="161"/>
        <v>1.6218690431350033E-3</v>
      </c>
      <c r="D10213" s="6"/>
    </row>
    <row r="10214" spans="1:4" x14ac:dyDescent="0.25">
      <c r="A10214" s="3">
        <v>33100</v>
      </c>
      <c r="B10214" s="1">
        <v>340.06</v>
      </c>
      <c r="C10214" s="6">
        <f t="shared" si="161"/>
        <v>1.9721840228546358E-3</v>
      </c>
      <c r="D10214" s="6"/>
    </row>
    <row r="10215" spans="1:4" x14ac:dyDescent="0.25">
      <c r="A10215" s="3">
        <v>33101</v>
      </c>
      <c r="B10215" s="1">
        <v>332.39</v>
      </c>
      <c r="C10215" s="6">
        <f t="shared" si="161"/>
        <v>-2.2813094336446783E-2</v>
      </c>
      <c r="D10215" s="6"/>
    </row>
    <row r="10216" spans="1:4" x14ac:dyDescent="0.25">
      <c r="A10216" s="3">
        <v>33102</v>
      </c>
      <c r="B10216" s="1">
        <v>327.83</v>
      </c>
      <c r="C10216" s="6">
        <f t="shared" si="161"/>
        <v>-1.3813796951755998E-2</v>
      </c>
      <c r="D10216" s="6"/>
    </row>
    <row r="10217" spans="1:4" x14ac:dyDescent="0.25">
      <c r="A10217" s="3">
        <v>33105</v>
      </c>
      <c r="B10217" s="1">
        <v>328.51</v>
      </c>
      <c r="C10217" s="6">
        <f t="shared" si="161"/>
        <v>2.072097520502531E-3</v>
      </c>
      <c r="D10217" s="6"/>
    </row>
    <row r="10218" spans="1:4" x14ac:dyDescent="0.25">
      <c r="A10218" s="3">
        <v>33106</v>
      </c>
      <c r="B10218" s="1">
        <v>321.86</v>
      </c>
      <c r="C10218" s="6">
        <f t="shared" si="161"/>
        <v>-2.0450610471290768E-2</v>
      </c>
      <c r="D10218" s="6"/>
    </row>
    <row r="10219" spans="1:4" x14ac:dyDescent="0.25">
      <c r="A10219" s="3">
        <v>33107</v>
      </c>
      <c r="B10219" s="1">
        <v>316.55</v>
      </c>
      <c r="C10219" s="6">
        <f t="shared" si="161"/>
        <v>-1.6635461400213322E-2</v>
      </c>
      <c r="D10219" s="6"/>
    </row>
    <row r="10220" spans="1:4" x14ac:dyDescent="0.25">
      <c r="A10220" s="3">
        <v>33108</v>
      </c>
      <c r="B10220" s="1">
        <v>307.06</v>
      </c>
      <c r="C10220" s="6">
        <f t="shared" si="161"/>
        <v>-3.0438038759382561E-2</v>
      </c>
      <c r="D10220" s="6"/>
    </row>
    <row r="10221" spans="1:4" x14ac:dyDescent="0.25">
      <c r="A10221" s="3">
        <v>33109</v>
      </c>
      <c r="B10221" s="1">
        <v>311.51</v>
      </c>
      <c r="C10221" s="6">
        <f t="shared" si="161"/>
        <v>1.4388272210205149E-2</v>
      </c>
      <c r="D10221" s="6"/>
    </row>
    <row r="10222" spans="1:4" x14ac:dyDescent="0.25">
      <c r="A10222" s="3">
        <v>33112</v>
      </c>
      <c r="B10222" s="1">
        <v>321.44</v>
      </c>
      <c r="C10222" s="6">
        <f t="shared" si="161"/>
        <v>3.1379460625666156E-2</v>
      </c>
      <c r="D10222" s="6"/>
    </row>
    <row r="10223" spans="1:4" x14ac:dyDescent="0.25">
      <c r="A10223" s="3">
        <v>33113</v>
      </c>
      <c r="B10223" s="1">
        <v>321.33999999999997</v>
      </c>
      <c r="C10223" s="6">
        <f t="shared" si="161"/>
        <v>-3.1114845143533212E-4</v>
      </c>
      <c r="D10223" s="6"/>
    </row>
    <row r="10224" spans="1:4" x14ac:dyDescent="0.25">
      <c r="A10224" s="3">
        <v>33114</v>
      </c>
      <c r="B10224" s="1">
        <v>324.19</v>
      </c>
      <c r="C10224" s="6">
        <f t="shared" si="161"/>
        <v>8.8300110533548332E-3</v>
      </c>
      <c r="D10224" s="6"/>
    </row>
    <row r="10225" spans="1:4" x14ac:dyDescent="0.25">
      <c r="A10225" s="3">
        <v>33115</v>
      </c>
      <c r="B10225" s="1">
        <v>318.70999999999998</v>
      </c>
      <c r="C10225" s="6">
        <f t="shared" si="161"/>
        <v>-1.7048165266539763E-2</v>
      </c>
      <c r="D10225" s="6"/>
    </row>
    <row r="10226" spans="1:4" x14ac:dyDescent="0.25">
      <c r="A10226" s="3">
        <v>33116</v>
      </c>
      <c r="B10226" s="1">
        <v>322.56</v>
      </c>
      <c r="C10226" s="6">
        <f t="shared" si="161"/>
        <v>1.2007567040945171E-2</v>
      </c>
      <c r="D10226" s="6"/>
    </row>
    <row r="10227" spans="1:4" x14ac:dyDescent="0.25">
      <c r="A10227" s="3">
        <v>33120</v>
      </c>
      <c r="B10227" s="1">
        <v>323.08999999999997</v>
      </c>
      <c r="C10227" s="6">
        <f t="shared" si="161"/>
        <v>1.6417567383109784E-3</v>
      </c>
      <c r="D10227" s="6"/>
    </row>
    <row r="10228" spans="1:4" x14ac:dyDescent="0.25">
      <c r="A10228" s="3">
        <v>33121</v>
      </c>
      <c r="B10228" s="1">
        <v>324.39</v>
      </c>
      <c r="C10228" s="6">
        <f t="shared" si="161"/>
        <v>4.0155734442951464E-3</v>
      </c>
      <c r="D10228" s="6"/>
    </row>
    <row r="10229" spans="1:4" x14ac:dyDescent="0.25">
      <c r="A10229" s="3">
        <v>33122</v>
      </c>
      <c r="B10229" s="1">
        <v>320.45999999999998</v>
      </c>
      <c r="C10229" s="6">
        <f t="shared" si="161"/>
        <v>-1.2189032045821484E-2</v>
      </c>
      <c r="D10229" s="6"/>
    </row>
    <row r="10230" spans="1:4" x14ac:dyDescent="0.25">
      <c r="A10230" s="3">
        <v>33123</v>
      </c>
      <c r="B10230" s="1">
        <v>323.39999999999998</v>
      </c>
      <c r="C10230" s="6">
        <f t="shared" si="161"/>
        <v>9.1324835632724723E-3</v>
      </c>
      <c r="D10230" s="6"/>
    </row>
    <row r="10231" spans="1:4" x14ac:dyDescent="0.25">
      <c r="A10231" s="3">
        <v>33126</v>
      </c>
      <c r="B10231" s="1">
        <v>321.63</v>
      </c>
      <c r="C10231" s="6">
        <f t="shared" si="161"/>
        <v>-5.4881306067483321E-3</v>
      </c>
      <c r="D10231" s="6"/>
    </row>
    <row r="10232" spans="1:4" x14ac:dyDescent="0.25">
      <c r="A10232" s="3">
        <v>33127</v>
      </c>
      <c r="B10232" s="1">
        <v>321.04000000000002</v>
      </c>
      <c r="C10232" s="6">
        <f t="shared" si="161"/>
        <v>-1.8360905775967021E-3</v>
      </c>
      <c r="D10232" s="6"/>
    </row>
    <row r="10233" spans="1:4" x14ac:dyDescent="0.25">
      <c r="A10233" s="3">
        <v>33128</v>
      </c>
      <c r="B10233" s="1">
        <v>322.54000000000002</v>
      </c>
      <c r="C10233" s="6">
        <f t="shared" si="161"/>
        <v>4.6614335937084422E-3</v>
      </c>
      <c r="D10233" s="6"/>
    </row>
    <row r="10234" spans="1:4" x14ac:dyDescent="0.25">
      <c r="A10234" s="3">
        <v>33129</v>
      </c>
      <c r="B10234" s="1">
        <v>318.64999999999998</v>
      </c>
      <c r="C10234" s="6">
        <f t="shared" si="161"/>
        <v>-1.2133837792066641E-2</v>
      </c>
      <c r="D10234" s="6"/>
    </row>
    <row r="10235" spans="1:4" x14ac:dyDescent="0.25">
      <c r="A10235" s="3">
        <v>33130</v>
      </c>
      <c r="B10235" s="1">
        <v>316.83</v>
      </c>
      <c r="C10235" s="6">
        <f t="shared" si="161"/>
        <v>-5.7279693338103243E-3</v>
      </c>
      <c r="D10235" s="6"/>
    </row>
    <row r="10236" spans="1:4" x14ac:dyDescent="0.25">
      <c r="A10236" s="3">
        <v>33133</v>
      </c>
      <c r="B10236" s="1">
        <v>317.77</v>
      </c>
      <c r="C10236" s="6">
        <f t="shared" si="161"/>
        <v>2.9624982271800543E-3</v>
      </c>
      <c r="D10236" s="6"/>
    </row>
    <row r="10237" spans="1:4" x14ac:dyDescent="0.25">
      <c r="A10237" s="3">
        <v>33134</v>
      </c>
      <c r="B10237" s="1">
        <v>318.60000000000002</v>
      </c>
      <c r="C10237" s="6">
        <f t="shared" si="161"/>
        <v>2.6085468222754541E-3</v>
      </c>
      <c r="D10237" s="6"/>
    </row>
    <row r="10238" spans="1:4" x14ac:dyDescent="0.25">
      <c r="A10238" s="3">
        <v>33135</v>
      </c>
      <c r="B10238" s="1">
        <v>316.60000000000002</v>
      </c>
      <c r="C10238" s="6">
        <f t="shared" si="161"/>
        <v>-6.2972500290363305E-3</v>
      </c>
      <c r="D10238" s="6"/>
    </row>
    <row r="10239" spans="1:4" x14ac:dyDescent="0.25">
      <c r="A10239" s="3">
        <v>33136</v>
      </c>
      <c r="B10239" s="1">
        <v>311.48</v>
      </c>
      <c r="C10239" s="6">
        <f t="shared" si="161"/>
        <v>-1.6304016738126446E-2</v>
      </c>
      <c r="D10239" s="6"/>
    </row>
    <row r="10240" spans="1:4" x14ac:dyDescent="0.25">
      <c r="A10240" s="3">
        <v>33137</v>
      </c>
      <c r="B10240" s="1">
        <v>311.32</v>
      </c>
      <c r="C10240" s="6">
        <f t="shared" si="161"/>
        <v>-5.1380861759804924E-4</v>
      </c>
      <c r="D10240" s="6"/>
    </row>
    <row r="10241" spans="1:4" x14ac:dyDescent="0.25">
      <c r="A10241" s="3">
        <v>33140</v>
      </c>
      <c r="B10241" s="1">
        <v>304.58999999999997</v>
      </c>
      <c r="C10241" s="6">
        <f t="shared" si="161"/>
        <v>-2.1854712109946411E-2</v>
      </c>
      <c r="D10241" s="6"/>
    </row>
    <row r="10242" spans="1:4" x14ac:dyDescent="0.25">
      <c r="A10242" s="3">
        <v>33141</v>
      </c>
      <c r="B10242" s="1">
        <v>308.26</v>
      </c>
      <c r="C10242" s="6">
        <f t="shared" si="161"/>
        <v>1.1976972737332689E-2</v>
      </c>
      <c r="D10242" s="6"/>
    </row>
    <row r="10243" spans="1:4" x14ac:dyDescent="0.25">
      <c r="A10243" s="3">
        <v>33142</v>
      </c>
      <c r="B10243" s="1">
        <v>305.06</v>
      </c>
      <c r="C10243" s="6">
        <f t="shared" si="161"/>
        <v>-1.0435104146786533E-2</v>
      </c>
      <c r="D10243" s="6"/>
    </row>
    <row r="10244" spans="1:4" x14ac:dyDescent="0.25">
      <c r="A10244" s="3">
        <v>33143</v>
      </c>
      <c r="B10244" s="1">
        <v>300.97000000000003</v>
      </c>
      <c r="C10244" s="6">
        <f t="shared" ref="C10244:C10307" si="162">LN(B10244/B10243)</f>
        <v>-1.3497886564160337E-2</v>
      </c>
      <c r="D10244" s="6"/>
    </row>
    <row r="10245" spans="1:4" x14ac:dyDescent="0.25">
      <c r="A10245" s="3">
        <v>33144</v>
      </c>
      <c r="B10245" s="1">
        <v>306.05</v>
      </c>
      <c r="C10245" s="6">
        <f t="shared" si="162"/>
        <v>1.673789528945201E-2</v>
      </c>
      <c r="D10245" s="6"/>
    </row>
    <row r="10246" spans="1:4" x14ac:dyDescent="0.25">
      <c r="A10246" s="3">
        <v>33147</v>
      </c>
      <c r="B10246" s="1">
        <v>314.94</v>
      </c>
      <c r="C10246" s="6">
        <f t="shared" si="162"/>
        <v>2.8633657195184552E-2</v>
      </c>
      <c r="D10246" s="6"/>
    </row>
    <row r="10247" spans="1:4" x14ac:dyDescent="0.25">
      <c r="A10247" s="3">
        <v>33148</v>
      </c>
      <c r="B10247" s="1">
        <v>315.20999999999998</v>
      </c>
      <c r="C10247" s="6">
        <f t="shared" si="162"/>
        <v>8.569388765301794E-4</v>
      </c>
      <c r="D10247" s="6"/>
    </row>
    <row r="10248" spans="1:4" x14ac:dyDescent="0.25">
      <c r="A10248" s="3">
        <v>33149</v>
      </c>
      <c r="B10248" s="1">
        <v>311.39999999999998</v>
      </c>
      <c r="C10248" s="6">
        <f t="shared" si="162"/>
        <v>-1.2160823968895581E-2</v>
      </c>
      <c r="D10248" s="6"/>
    </row>
    <row r="10249" spans="1:4" x14ac:dyDescent="0.25">
      <c r="A10249" s="3">
        <v>33150</v>
      </c>
      <c r="B10249" s="1">
        <v>312.69</v>
      </c>
      <c r="C10249" s="6">
        <f t="shared" si="162"/>
        <v>4.1340250194428175E-3</v>
      </c>
      <c r="D10249" s="6"/>
    </row>
    <row r="10250" spans="1:4" x14ac:dyDescent="0.25">
      <c r="A10250" s="3">
        <v>33151</v>
      </c>
      <c r="B10250" s="1">
        <v>311.5</v>
      </c>
      <c r="C10250" s="6">
        <f t="shared" si="162"/>
        <v>-3.8129461918327882E-3</v>
      </c>
      <c r="D10250" s="6"/>
    </row>
    <row r="10251" spans="1:4" x14ac:dyDescent="0.25">
      <c r="A10251" s="3">
        <v>33154</v>
      </c>
      <c r="B10251" s="1">
        <v>313.48</v>
      </c>
      <c r="C10251" s="6">
        <f t="shared" si="162"/>
        <v>6.3362239571560786E-3</v>
      </c>
      <c r="D10251" s="6"/>
    </row>
    <row r="10252" spans="1:4" x14ac:dyDescent="0.25">
      <c r="A10252" s="3">
        <v>33155</v>
      </c>
      <c r="B10252" s="1">
        <v>305.10000000000002</v>
      </c>
      <c r="C10252" s="6">
        <f t="shared" si="162"/>
        <v>-2.7095970462039827E-2</v>
      </c>
      <c r="D10252" s="6"/>
    </row>
    <row r="10253" spans="1:4" x14ac:dyDescent="0.25">
      <c r="A10253" s="3">
        <v>33156</v>
      </c>
      <c r="B10253" s="1">
        <v>300.39</v>
      </c>
      <c r="C10253" s="6">
        <f t="shared" si="162"/>
        <v>-1.5557961334802931E-2</v>
      </c>
      <c r="D10253" s="6"/>
    </row>
    <row r="10254" spans="1:4" x14ac:dyDescent="0.25">
      <c r="A10254" s="3">
        <v>33157</v>
      </c>
      <c r="B10254" s="1">
        <v>295.45999999999998</v>
      </c>
      <c r="C10254" s="6">
        <f t="shared" si="162"/>
        <v>-1.6548166494359095E-2</v>
      </c>
      <c r="D10254" s="6"/>
    </row>
    <row r="10255" spans="1:4" x14ac:dyDescent="0.25">
      <c r="A10255" s="3">
        <v>33158</v>
      </c>
      <c r="B10255" s="1">
        <v>300.02999999999997</v>
      </c>
      <c r="C10255" s="6">
        <f t="shared" si="162"/>
        <v>1.5349005763072288E-2</v>
      </c>
      <c r="D10255" s="6"/>
    </row>
    <row r="10256" spans="1:4" x14ac:dyDescent="0.25">
      <c r="A10256" s="3">
        <v>33161</v>
      </c>
      <c r="B10256" s="1">
        <v>303.23</v>
      </c>
      <c r="C10256" s="6">
        <f t="shared" si="162"/>
        <v>1.0609123808018137E-2</v>
      </c>
      <c r="D10256" s="6"/>
    </row>
    <row r="10257" spans="1:4" x14ac:dyDescent="0.25">
      <c r="A10257" s="3">
        <v>33162</v>
      </c>
      <c r="B10257" s="1">
        <v>298.92</v>
      </c>
      <c r="C10257" s="6">
        <f t="shared" si="162"/>
        <v>-1.4315614402463123E-2</v>
      </c>
      <c r="D10257" s="6"/>
    </row>
    <row r="10258" spans="1:4" x14ac:dyDescent="0.25">
      <c r="A10258" s="3">
        <v>33163</v>
      </c>
      <c r="B10258" s="1">
        <v>298.76</v>
      </c>
      <c r="C10258" s="6">
        <f t="shared" si="162"/>
        <v>-5.3540357322348587E-4</v>
      </c>
      <c r="D10258" s="6"/>
    </row>
    <row r="10259" spans="1:4" x14ac:dyDescent="0.25">
      <c r="A10259" s="3">
        <v>33164</v>
      </c>
      <c r="B10259" s="1">
        <v>305.74</v>
      </c>
      <c r="C10259" s="6">
        <f t="shared" si="162"/>
        <v>2.3094492084022186E-2</v>
      </c>
      <c r="D10259" s="6"/>
    </row>
    <row r="10260" spans="1:4" x14ac:dyDescent="0.25">
      <c r="A10260" s="3">
        <v>33165</v>
      </c>
      <c r="B10260" s="1">
        <v>312.48</v>
      </c>
      <c r="C10260" s="6">
        <f t="shared" si="162"/>
        <v>2.1805399555480772E-2</v>
      </c>
      <c r="D10260" s="6"/>
    </row>
    <row r="10261" spans="1:4" x14ac:dyDescent="0.25">
      <c r="A10261" s="3">
        <v>33168</v>
      </c>
      <c r="B10261" s="1">
        <v>314.76</v>
      </c>
      <c r="C10261" s="6">
        <f t="shared" si="162"/>
        <v>7.2699765384136783E-3</v>
      </c>
      <c r="D10261" s="6"/>
    </row>
    <row r="10262" spans="1:4" x14ac:dyDescent="0.25">
      <c r="A10262" s="3">
        <v>33169</v>
      </c>
      <c r="B10262" s="1">
        <v>312.36</v>
      </c>
      <c r="C10262" s="6">
        <f t="shared" si="162"/>
        <v>-7.6540748723082485E-3</v>
      </c>
      <c r="D10262" s="6"/>
    </row>
    <row r="10263" spans="1:4" x14ac:dyDescent="0.25">
      <c r="A10263" s="3">
        <v>33170</v>
      </c>
      <c r="B10263" s="1">
        <v>312.60000000000002</v>
      </c>
      <c r="C10263" s="6">
        <f t="shared" si="162"/>
        <v>7.6804919290197481E-4</v>
      </c>
      <c r="D10263" s="6"/>
    </row>
    <row r="10264" spans="1:4" x14ac:dyDescent="0.25">
      <c r="A10264" s="3">
        <v>33171</v>
      </c>
      <c r="B10264" s="1">
        <v>310.17</v>
      </c>
      <c r="C10264" s="6">
        <f t="shared" si="162"/>
        <v>-7.8038837206647884E-3</v>
      </c>
      <c r="D10264" s="6"/>
    </row>
    <row r="10265" spans="1:4" x14ac:dyDescent="0.25">
      <c r="A10265" s="3">
        <v>33172</v>
      </c>
      <c r="B10265" s="1">
        <v>304.70999999999998</v>
      </c>
      <c r="C10265" s="6">
        <f t="shared" si="162"/>
        <v>-1.7760029647192106E-2</v>
      </c>
      <c r="D10265" s="6"/>
    </row>
    <row r="10266" spans="1:4" x14ac:dyDescent="0.25">
      <c r="A10266" s="3">
        <v>33175</v>
      </c>
      <c r="B10266" s="1">
        <v>301.88</v>
      </c>
      <c r="C10266" s="6">
        <f t="shared" si="162"/>
        <v>-9.330917202851766E-3</v>
      </c>
      <c r="D10266" s="6"/>
    </row>
    <row r="10267" spans="1:4" x14ac:dyDescent="0.25">
      <c r="A10267" s="3">
        <v>33176</v>
      </c>
      <c r="B10267" s="1">
        <v>304.06</v>
      </c>
      <c r="C10267" s="6">
        <f t="shared" si="162"/>
        <v>7.195462936022295E-3</v>
      </c>
      <c r="D10267" s="6"/>
    </row>
    <row r="10268" spans="1:4" x14ac:dyDescent="0.25">
      <c r="A10268" s="3">
        <v>33177</v>
      </c>
      <c r="B10268" s="1">
        <v>304</v>
      </c>
      <c r="C10268" s="6">
        <f t="shared" si="162"/>
        <v>-1.9734894646822711E-4</v>
      </c>
      <c r="D10268" s="6"/>
    </row>
    <row r="10269" spans="1:4" x14ac:dyDescent="0.25">
      <c r="A10269" s="3">
        <v>33178</v>
      </c>
      <c r="B10269" s="1">
        <v>307.02</v>
      </c>
      <c r="C10269" s="6">
        <f t="shared" si="162"/>
        <v>9.8851906388337778E-3</v>
      </c>
      <c r="D10269" s="6"/>
    </row>
    <row r="10270" spans="1:4" x14ac:dyDescent="0.25">
      <c r="A10270" s="3">
        <v>33179</v>
      </c>
      <c r="B10270" s="1">
        <v>311.85000000000002</v>
      </c>
      <c r="C10270" s="6">
        <f t="shared" si="162"/>
        <v>1.5609410927076323E-2</v>
      </c>
      <c r="D10270" s="6"/>
    </row>
    <row r="10271" spans="1:4" x14ac:dyDescent="0.25">
      <c r="A10271" s="3">
        <v>33182</v>
      </c>
      <c r="B10271" s="1">
        <v>314.58999999999997</v>
      </c>
      <c r="C10271" s="6">
        <f t="shared" si="162"/>
        <v>8.74790075142475E-3</v>
      </c>
      <c r="D10271" s="6"/>
    </row>
    <row r="10272" spans="1:4" x14ac:dyDescent="0.25">
      <c r="A10272" s="3">
        <v>33183</v>
      </c>
      <c r="B10272" s="1">
        <v>311.62</v>
      </c>
      <c r="C10272" s="6">
        <f t="shared" si="162"/>
        <v>-9.4857069343479133E-3</v>
      </c>
      <c r="D10272" s="6"/>
    </row>
    <row r="10273" spans="1:4" x14ac:dyDescent="0.25">
      <c r="A10273" s="3">
        <v>33184</v>
      </c>
      <c r="B10273" s="1">
        <v>306.01</v>
      </c>
      <c r="C10273" s="6">
        <f t="shared" si="162"/>
        <v>-1.8166715632236763E-2</v>
      </c>
      <c r="D10273" s="6"/>
    </row>
    <row r="10274" spans="1:4" x14ac:dyDescent="0.25">
      <c r="A10274" s="3">
        <v>33185</v>
      </c>
      <c r="B10274" s="1">
        <v>307.61</v>
      </c>
      <c r="C10274" s="6">
        <f t="shared" si="162"/>
        <v>5.2149656990124653E-3</v>
      </c>
      <c r="D10274" s="6"/>
    </row>
    <row r="10275" spans="1:4" x14ac:dyDescent="0.25">
      <c r="A10275" s="3">
        <v>33186</v>
      </c>
      <c r="B10275" s="1">
        <v>313.74</v>
      </c>
      <c r="C10275" s="6">
        <f t="shared" si="162"/>
        <v>1.9731870572110011E-2</v>
      </c>
      <c r="D10275" s="6"/>
    </row>
    <row r="10276" spans="1:4" x14ac:dyDescent="0.25">
      <c r="A10276" s="3">
        <v>33189</v>
      </c>
      <c r="B10276" s="1">
        <v>319.48</v>
      </c>
      <c r="C10276" s="6">
        <f t="shared" si="162"/>
        <v>1.8130056621093883E-2</v>
      </c>
      <c r="D10276" s="6"/>
    </row>
    <row r="10277" spans="1:4" x14ac:dyDescent="0.25">
      <c r="A10277" s="3">
        <v>33190</v>
      </c>
      <c r="B10277" s="1">
        <v>317.67</v>
      </c>
      <c r="C10277" s="6">
        <f t="shared" si="162"/>
        <v>-5.6815659387154773E-3</v>
      </c>
      <c r="D10277" s="6"/>
    </row>
    <row r="10278" spans="1:4" x14ac:dyDescent="0.25">
      <c r="A10278" s="3">
        <v>33191</v>
      </c>
      <c r="B10278" s="1">
        <v>320.39999999999998</v>
      </c>
      <c r="C10278" s="6">
        <f t="shared" si="162"/>
        <v>8.5571070837313409E-3</v>
      </c>
      <c r="D10278" s="6"/>
    </row>
    <row r="10279" spans="1:4" x14ac:dyDescent="0.25">
      <c r="A10279" s="3">
        <v>33192</v>
      </c>
      <c r="B10279" s="1">
        <v>317.02</v>
      </c>
      <c r="C10279" s="6">
        <f t="shared" si="162"/>
        <v>-1.0605351824457574E-2</v>
      </c>
      <c r="D10279" s="6"/>
    </row>
    <row r="10280" spans="1:4" x14ac:dyDescent="0.25">
      <c r="A10280" s="3">
        <v>33193</v>
      </c>
      <c r="B10280" s="1">
        <v>317.12</v>
      </c>
      <c r="C10280" s="6">
        <f t="shared" si="162"/>
        <v>3.1538777187674159E-4</v>
      </c>
      <c r="D10280" s="6"/>
    </row>
    <row r="10281" spans="1:4" x14ac:dyDescent="0.25">
      <c r="A10281" s="3">
        <v>33196</v>
      </c>
      <c r="B10281" s="1">
        <v>319.33999999999997</v>
      </c>
      <c r="C10281" s="6">
        <f t="shared" si="162"/>
        <v>6.9761147699319466E-3</v>
      </c>
      <c r="D10281" s="6"/>
    </row>
    <row r="10282" spans="1:4" x14ac:dyDescent="0.25">
      <c r="A10282" s="3">
        <v>33197</v>
      </c>
      <c r="B10282" s="1">
        <v>315.31</v>
      </c>
      <c r="C10282" s="6">
        <f t="shared" si="162"/>
        <v>-1.2700084037278944E-2</v>
      </c>
      <c r="D10282" s="6"/>
    </row>
    <row r="10283" spans="1:4" x14ac:dyDescent="0.25">
      <c r="A10283" s="3">
        <v>33198</v>
      </c>
      <c r="B10283" s="1">
        <v>316.02999999999997</v>
      </c>
      <c r="C10283" s="6">
        <f t="shared" si="162"/>
        <v>2.2808639152923629E-3</v>
      </c>
      <c r="D10283" s="6"/>
    </row>
    <row r="10284" spans="1:4" x14ac:dyDescent="0.25">
      <c r="A10284" s="3">
        <v>33200</v>
      </c>
      <c r="B10284" s="1">
        <v>315.10000000000002</v>
      </c>
      <c r="C10284" s="6">
        <f t="shared" si="162"/>
        <v>-2.9470970263396666E-3</v>
      </c>
      <c r="D10284" s="6"/>
    </row>
    <row r="10285" spans="1:4" x14ac:dyDescent="0.25">
      <c r="A10285" s="3">
        <v>33203</v>
      </c>
      <c r="B10285" s="1">
        <v>316.51</v>
      </c>
      <c r="C10285" s="6">
        <f t="shared" si="162"/>
        <v>4.4647878984914327E-3</v>
      </c>
      <c r="D10285" s="6"/>
    </row>
    <row r="10286" spans="1:4" x14ac:dyDescent="0.25">
      <c r="A10286" s="3">
        <v>33204</v>
      </c>
      <c r="B10286" s="1">
        <v>318.10000000000002</v>
      </c>
      <c r="C10286" s="6">
        <f t="shared" si="162"/>
        <v>5.0109620933781384E-3</v>
      </c>
      <c r="D10286" s="6"/>
    </row>
    <row r="10287" spans="1:4" x14ac:dyDescent="0.25">
      <c r="A10287" s="3">
        <v>33205</v>
      </c>
      <c r="B10287" s="1">
        <v>317.95</v>
      </c>
      <c r="C10287" s="6">
        <f t="shared" si="162"/>
        <v>-4.7166104168175387E-4</v>
      </c>
      <c r="D10287" s="6"/>
    </row>
    <row r="10288" spans="1:4" x14ac:dyDescent="0.25">
      <c r="A10288" s="3">
        <v>33206</v>
      </c>
      <c r="B10288" s="1">
        <v>316.42</v>
      </c>
      <c r="C10288" s="6">
        <f t="shared" si="162"/>
        <v>-4.8236926924988752E-3</v>
      </c>
      <c r="D10288" s="6"/>
    </row>
    <row r="10289" spans="1:4" x14ac:dyDescent="0.25">
      <c r="A10289" s="3">
        <v>33207</v>
      </c>
      <c r="B10289" s="1">
        <v>322.22000000000003</v>
      </c>
      <c r="C10289" s="6">
        <f t="shared" si="162"/>
        <v>1.8164097041922775E-2</v>
      </c>
      <c r="D10289" s="6"/>
    </row>
    <row r="10290" spans="1:4" x14ac:dyDescent="0.25">
      <c r="A10290" s="3">
        <v>33210</v>
      </c>
      <c r="B10290" s="1">
        <v>324.10000000000002</v>
      </c>
      <c r="C10290" s="6">
        <f t="shared" si="162"/>
        <v>5.8175680846610997E-3</v>
      </c>
      <c r="D10290" s="6"/>
    </row>
    <row r="10291" spans="1:4" x14ac:dyDescent="0.25">
      <c r="A10291" s="3">
        <v>33211</v>
      </c>
      <c r="B10291" s="1">
        <v>326.35000000000002</v>
      </c>
      <c r="C10291" s="6">
        <f t="shared" si="162"/>
        <v>6.9183149337247504E-3</v>
      </c>
      <c r="D10291" s="6"/>
    </row>
    <row r="10292" spans="1:4" x14ac:dyDescent="0.25">
      <c r="A10292" s="3">
        <v>33212</v>
      </c>
      <c r="B10292" s="1">
        <v>329.92</v>
      </c>
      <c r="C10292" s="6">
        <f t="shared" si="162"/>
        <v>1.0879775747368581E-2</v>
      </c>
      <c r="D10292" s="6"/>
    </row>
    <row r="10293" spans="1:4" x14ac:dyDescent="0.25">
      <c r="A10293" s="3">
        <v>33213</v>
      </c>
      <c r="B10293" s="1">
        <v>329.07</v>
      </c>
      <c r="C10293" s="6">
        <f t="shared" si="162"/>
        <v>-2.5797067372426655E-3</v>
      </c>
      <c r="D10293" s="6"/>
    </row>
    <row r="10294" spans="1:4" x14ac:dyDescent="0.25">
      <c r="A10294" s="3">
        <v>33214</v>
      </c>
      <c r="B10294" s="1">
        <v>327.75</v>
      </c>
      <c r="C10294" s="6">
        <f t="shared" si="162"/>
        <v>-4.0193714475432298E-3</v>
      </c>
      <c r="D10294" s="6"/>
    </row>
    <row r="10295" spans="1:4" x14ac:dyDescent="0.25">
      <c r="A10295" s="3">
        <v>33217</v>
      </c>
      <c r="B10295" s="1">
        <v>328.89</v>
      </c>
      <c r="C10295" s="6">
        <f t="shared" si="162"/>
        <v>3.4722257107490571E-3</v>
      </c>
      <c r="D10295" s="6"/>
    </row>
    <row r="10296" spans="1:4" x14ac:dyDescent="0.25">
      <c r="A10296" s="3">
        <v>33218</v>
      </c>
      <c r="B10296" s="1">
        <v>326.44</v>
      </c>
      <c r="C10296" s="6">
        <f t="shared" si="162"/>
        <v>-7.4771837535161471E-3</v>
      </c>
      <c r="D10296" s="6"/>
    </row>
    <row r="10297" spans="1:4" x14ac:dyDescent="0.25">
      <c r="A10297" s="3">
        <v>33219</v>
      </c>
      <c r="B10297" s="1">
        <v>330.19</v>
      </c>
      <c r="C10297" s="6">
        <f t="shared" si="162"/>
        <v>1.1422081750441435E-2</v>
      </c>
      <c r="D10297" s="6"/>
    </row>
    <row r="10298" spans="1:4" x14ac:dyDescent="0.25">
      <c r="A10298" s="3">
        <v>33220</v>
      </c>
      <c r="B10298" s="1">
        <v>329.34</v>
      </c>
      <c r="C10298" s="6">
        <f t="shared" si="162"/>
        <v>-2.5775945616308576E-3</v>
      </c>
      <c r="D10298" s="6"/>
    </row>
    <row r="10299" spans="1:4" x14ac:dyDescent="0.25">
      <c r="A10299" s="3">
        <v>33221</v>
      </c>
      <c r="B10299" s="1">
        <v>326.82</v>
      </c>
      <c r="C10299" s="6">
        <f t="shared" si="162"/>
        <v>-7.6810911662146689E-3</v>
      </c>
      <c r="D10299" s="6"/>
    </row>
    <row r="10300" spans="1:4" x14ac:dyDescent="0.25">
      <c r="A10300" s="3">
        <v>33224</v>
      </c>
      <c r="B10300" s="1">
        <v>326.02</v>
      </c>
      <c r="C10300" s="6">
        <f t="shared" si="162"/>
        <v>-2.4508314454943793E-3</v>
      </c>
      <c r="D10300" s="6"/>
    </row>
    <row r="10301" spans="1:4" x14ac:dyDescent="0.25">
      <c r="A10301" s="3">
        <v>33225</v>
      </c>
      <c r="B10301" s="1">
        <v>330.05</v>
      </c>
      <c r="C10301" s="6">
        <f t="shared" si="162"/>
        <v>1.2285428956636169E-2</v>
      </c>
      <c r="D10301" s="6"/>
    </row>
    <row r="10302" spans="1:4" x14ac:dyDescent="0.25">
      <c r="A10302" s="3">
        <v>33226</v>
      </c>
      <c r="B10302" s="1">
        <v>330.2</v>
      </c>
      <c r="C10302" s="6">
        <f t="shared" si="162"/>
        <v>4.5437335124785339E-4</v>
      </c>
      <c r="D10302" s="6"/>
    </row>
    <row r="10303" spans="1:4" x14ac:dyDescent="0.25">
      <c r="A10303" s="3">
        <v>33227</v>
      </c>
      <c r="B10303" s="1">
        <v>330.12</v>
      </c>
      <c r="C10303" s="6">
        <f t="shared" si="162"/>
        <v>-2.4230676154413244E-4</v>
      </c>
      <c r="D10303" s="6"/>
    </row>
    <row r="10304" spans="1:4" x14ac:dyDescent="0.25">
      <c r="A10304" s="3">
        <v>33228</v>
      </c>
      <c r="B10304" s="1">
        <v>331.75</v>
      </c>
      <c r="C10304" s="6">
        <f t="shared" si="162"/>
        <v>4.9254484878333074E-3</v>
      </c>
      <c r="D10304" s="6"/>
    </row>
    <row r="10305" spans="1:4" x14ac:dyDescent="0.25">
      <c r="A10305" s="3">
        <v>33231</v>
      </c>
      <c r="B10305" s="1">
        <v>329.9</v>
      </c>
      <c r="C10305" s="6">
        <f t="shared" si="162"/>
        <v>-5.5920949777811787E-3</v>
      </c>
      <c r="D10305" s="6"/>
    </row>
    <row r="10306" spans="1:4" x14ac:dyDescent="0.25">
      <c r="A10306" s="3">
        <v>33233</v>
      </c>
      <c r="B10306" s="1">
        <v>330.85</v>
      </c>
      <c r="C10306" s="6">
        <f t="shared" si="162"/>
        <v>2.8755222235328538E-3</v>
      </c>
      <c r="D10306" s="6"/>
    </row>
    <row r="10307" spans="1:4" x14ac:dyDescent="0.25">
      <c r="A10307" s="3">
        <v>33234</v>
      </c>
      <c r="B10307" s="1">
        <v>328.29</v>
      </c>
      <c r="C10307" s="6">
        <f t="shared" si="162"/>
        <v>-7.7677363596071435E-3</v>
      </c>
      <c r="D10307" s="6"/>
    </row>
    <row r="10308" spans="1:4" x14ac:dyDescent="0.25">
      <c r="A10308" s="3">
        <v>33235</v>
      </c>
      <c r="B10308" s="1">
        <v>328.72</v>
      </c>
      <c r="C10308" s="6">
        <f t="shared" ref="C10308:C10371" si="163">LN(B10308/B10307)</f>
        <v>1.3089604766929489E-3</v>
      </c>
      <c r="D10308" s="6"/>
    </row>
    <row r="10309" spans="1:4" x14ac:dyDescent="0.25">
      <c r="A10309" s="3">
        <v>33238</v>
      </c>
      <c r="B10309" s="1">
        <v>330.22</v>
      </c>
      <c r="C10309" s="6">
        <f t="shared" si="163"/>
        <v>4.55277442853207E-3</v>
      </c>
      <c r="D10309" s="6"/>
    </row>
    <row r="10310" spans="1:4" x14ac:dyDescent="0.25">
      <c r="A10310" s="3">
        <v>33240</v>
      </c>
      <c r="B10310" s="1">
        <v>326.45</v>
      </c>
      <c r="C10310" s="6">
        <f t="shared" si="163"/>
        <v>-1.1482301371044123E-2</v>
      </c>
      <c r="D10310" s="6"/>
    </row>
    <row r="10311" spans="1:4" x14ac:dyDescent="0.25">
      <c r="A10311" s="3">
        <v>33241</v>
      </c>
      <c r="B10311" s="1">
        <v>321.91000000000003</v>
      </c>
      <c r="C10311" s="6">
        <f t="shared" si="163"/>
        <v>-1.4004794262097104E-2</v>
      </c>
      <c r="D10311" s="6"/>
    </row>
    <row r="10312" spans="1:4" x14ac:dyDescent="0.25">
      <c r="A10312" s="3">
        <v>33242</v>
      </c>
      <c r="B10312" s="1">
        <v>321</v>
      </c>
      <c r="C10312" s="6">
        <f t="shared" si="163"/>
        <v>-2.8308802405294957E-3</v>
      </c>
      <c r="D10312" s="6"/>
    </row>
    <row r="10313" spans="1:4" x14ac:dyDescent="0.25">
      <c r="A10313" s="3">
        <v>33245</v>
      </c>
      <c r="B10313" s="1">
        <v>315.44</v>
      </c>
      <c r="C10313" s="6">
        <f t="shared" si="163"/>
        <v>-1.7472633560644189E-2</v>
      </c>
      <c r="D10313" s="6"/>
    </row>
    <row r="10314" spans="1:4" x14ac:dyDescent="0.25">
      <c r="A10314" s="3">
        <v>33246</v>
      </c>
      <c r="B10314" s="1">
        <v>314.89999999999998</v>
      </c>
      <c r="C10314" s="6">
        <f t="shared" si="163"/>
        <v>-1.7133614623928363E-3</v>
      </c>
      <c r="D10314" s="6"/>
    </row>
    <row r="10315" spans="1:4" x14ac:dyDescent="0.25">
      <c r="A10315" s="3">
        <v>33247</v>
      </c>
      <c r="B10315" s="1">
        <v>311.49</v>
      </c>
      <c r="C10315" s="6">
        <f t="shared" si="163"/>
        <v>-1.0887893123506562E-2</v>
      </c>
      <c r="D10315" s="6"/>
    </row>
    <row r="10316" spans="1:4" x14ac:dyDescent="0.25">
      <c r="A10316" s="3">
        <v>33248</v>
      </c>
      <c r="B10316" s="1">
        <v>314.52999999999997</v>
      </c>
      <c r="C10316" s="6">
        <f t="shared" si="163"/>
        <v>9.7122261148873991E-3</v>
      </c>
      <c r="D10316" s="6"/>
    </row>
    <row r="10317" spans="1:4" x14ac:dyDescent="0.25">
      <c r="A10317" s="3">
        <v>33249</v>
      </c>
      <c r="B10317" s="1">
        <v>315.23</v>
      </c>
      <c r="C10317" s="6">
        <f t="shared" si="163"/>
        <v>2.2230700212324838E-3</v>
      </c>
      <c r="D10317" s="6"/>
    </row>
    <row r="10318" spans="1:4" x14ac:dyDescent="0.25">
      <c r="A10318" s="3">
        <v>33252</v>
      </c>
      <c r="B10318" s="1">
        <v>312.49</v>
      </c>
      <c r="C10318" s="6">
        <f t="shared" si="163"/>
        <v>-8.7300624551468354E-3</v>
      </c>
      <c r="D10318" s="6"/>
    </row>
    <row r="10319" spans="1:4" x14ac:dyDescent="0.25">
      <c r="A10319" s="3">
        <v>33253</v>
      </c>
      <c r="B10319" s="1">
        <v>313.73</v>
      </c>
      <c r="C10319" s="6">
        <f t="shared" si="163"/>
        <v>3.9602747298278923E-3</v>
      </c>
      <c r="D10319" s="6"/>
    </row>
    <row r="10320" spans="1:4" x14ac:dyDescent="0.25">
      <c r="A10320" s="3">
        <v>33254</v>
      </c>
      <c r="B10320" s="1">
        <v>316.17</v>
      </c>
      <c r="C10320" s="6">
        <f t="shared" si="163"/>
        <v>7.7473002196819267E-3</v>
      </c>
      <c r="D10320" s="6"/>
    </row>
    <row r="10321" spans="1:4" x14ac:dyDescent="0.25">
      <c r="A10321" s="3">
        <v>33255</v>
      </c>
      <c r="B10321" s="1">
        <v>327.97</v>
      </c>
      <c r="C10321" s="6">
        <f t="shared" si="163"/>
        <v>3.6642097172521482E-2</v>
      </c>
      <c r="D10321" s="6"/>
    </row>
    <row r="10322" spans="1:4" x14ac:dyDescent="0.25">
      <c r="A10322" s="3">
        <v>33256</v>
      </c>
      <c r="B10322" s="1">
        <v>332.23</v>
      </c>
      <c r="C10322" s="6">
        <f t="shared" si="163"/>
        <v>1.2905359359231885E-2</v>
      </c>
      <c r="D10322" s="6"/>
    </row>
    <row r="10323" spans="1:4" x14ac:dyDescent="0.25">
      <c r="A10323" s="3">
        <v>33259</v>
      </c>
      <c r="B10323" s="1">
        <v>331.06</v>
      </c>
      <c r="C10323" s="6">
        <f t="shared" si="163"/>
        <v>-3.5278723136888922E-3</v>
      </c>
      <c r="D10323" s="6"/>
    </row>
    <row r="10324" spans="1:4" x14ac:dyDescent="0.25">
      <c r="A10324" s="3">
        <v>33260</v>
      </c>
      <c r="B10324" s="1">
        <v>328.31</v>
      </c>
      <c r="C10324" s="6">
        <f t="shared" si="163"/>
        <v>-8.3413438431950461E-3</v>
      </c>
      <c r="D10324" s="6"/>
    </row>
    <row r="10325" spans="1:4" x14ac:dyDescent="0.25">
      <c r="A10325" s="3">
        <v>33261</v>
      </c>
      <c r="B10325" s="1">
        <v>330.21</v>
      </c>
      <c r="C10325" s="6">
        <f t="shared" si="163"/>
        <v>5.7705317145856075E-3</v>
      </c>
      <c r="D10325" s="6"/>
    </row>
    <row r="10326" spans="1:4" x14ac:dyDescent="0.25">
      <c r="A10326" s="3">
        <v>33262</v>
      </c>
      <c r="B10326" s="1">
        <v>334.78</v>
      </c>
      <c r="C10326" s="6">
        <f t="shared" si="163"/>
        <v>1.3744783971063776E-2</v>
      </c>
      <c r="D10326" s="6"/>
    </row>
    <row r="10327" spans="1:4" x14ac:dyDescent="0.25">
      <c r="A10327" s="3">
        <v>33263</v>
      </c>
      <c r="B10327" s="1">
        <v>336.07</v>
      </c>
      <c r="C10327" s="6">
        <f t="shared" si="163"/>
        <v>3.8458719236885083E-3</v>
      </c>
      <c r="D10327" s="6"/>
    </row>
    <row r="10328" spans="1:4" x14ac:dyDescent="0.25">
      <c r="A10328" s="3">
        <v>33266</v>
      </c>
      <c r="B10328" s="1">
        <v>336.03</v>
      </c>
      <c r="C10328" s="6">
        <f t="shared" si="163"/>
        <v>-1.1902990640457064E-4</v>
      </c>
      <c r="D10328" s="6"/>
    </row>
    <row r="10329" spans="1:4" x14ac:dyDescent="0.25">
      <c r="A10329" s="3">
        <v>33267</v>
      </c>
      <c r="B10329" s="1">
        <v>335.84</v>
      </c>
      <c r="C10329" s="6">
        <f t="shared" si="163"/>
        <v>-5.6558561943492085E-4</v>
      </c>
      <c r="D10329" s="6"/>
    </row>
    <row r="10330" spans="1:4" x14ac:dyDescent="0.25">
      <c r="A10330" s="3">
        <v>33268</v>
      </c>
      <c r="B10330" s="1">
        <v>340.91</v>
      </c>
      <c r="C10330" s="6">
        <f t="shared" si="163"/>
        <v>1.4983656756874384E-2</v>
      </c>
      <c r="D10330" s="6"/>
    </row>
    <row r="10331" spans="1:4" x14ac:dyDescent="0.25">
      <c r="A10331" s="3">
        <v>33269</v>
      </c>
      <c r="B10331" s="1">
        <v>343.93</v>
      </c>
      <c r="C10331" s="6">
        <f t="shared" si="163"/>
        <v>8.8196354655402272E-3</v>
      </c>
      <c r="D10331" s="6"/>
    </row>
    <row r="10332" spans="1:4" x14ac:dyDescent="0.25">
      <c r="A10332" s="3">
        <v>33270</v>
      </c>
      <c r="B10332" s="1">
        <v>343.05</v>
      </c>
      <c r="C10332" s="6">
        <f t="shared" si="163"/>
        <v>-2.5619391578375621E-3</v>
      </c>
      <c r="D10332" s="6"/>
    </row>
    <row r="10333" spans="1:4" x14ac:dyDescent="0.25">
      <c r="A10333" s="3">
        <v>33273</v>
      </c>
      <c r="B10333" s="1">
        <v>348.34</v>
      </c>
      <c r="C10333" s="6">
        <f t="shared" si="163"/>
        <v>1.5302805166739058E-2</v>
      </c>
      <c r="D10333" s="6"/>
    </row>
    <row r="10334" spans="1:4" x14ac:dyDescent="0.25">
      <c r="A10334" s="3">
        <v>33274</v>
      </c>
      <c r="B10334" s="1">
        <v>351.26</v>
      </c>
      <c r="C10334" s="6">
        <f t="shared" si="163"/>
        <v>8.347675689950625E-3</v>
      </c>
      <c r="D10334" s="6"/>
    </row>
    <row r="10335" spans="1:4" x14ac:dyDescent="0.25">
      <c r="A10335" s="3">
        <v>33275</v>
      </c>
      <c r="B10335" s="1">
        <v>358.07</v>
      </c>
      <c r="C10335" s="6">
        <f t="shared" si="163"/>
        <v>1.9201808019726711E-2</v>
      </c>
      <c r="D10335" s="6"/>
    </row>
    <row r="10336" spans="1:4" x14ac:dyDescent="0.25">
      <c r="A10336" s="3">
        <v>33276</v>
      </c>
      <c r="B10336" s="1">
        <v>356.52</v>
      </c>
      <c r="C10336" s="6">
        <f t="shared" si="163"/>
        <v>-4.3381587507997504E-3</v>
      </c>
      <c r="D10336" s="6"/>
    </row>
    <row r="10337" spans="1:4" x14ac:dyDescent="0.25">
      <c r="A10337" s="3">
        <v>33277</v>
      </c>
      <c r="B10337" s="1">
        <v>359.35</v>
      </c>
      <c r="C10337" s="6">
        <f t="shared" si="163"/>
        <v>7.9065046519351846E-3</v>
      </c>
      <c r="D10337" s="6"/>
    </row>
    <row r="10338" spans="1:4" x14ac:dyDescent="0.25">
      <c r="A10338" s="3">
        <v>33280</v>
      </c>
      <c r="B10338" s="1">
        <v>368.58</v>
      </c>
      <c r="C10338" s="6">
        <f t="shared" si="163"/>
        <v>2.5360940489439331E-2</v>
      </c>
      <c r="D10338" s="6"/>
    </row>
    <row r="10339" spans="1:4" x14ac:dyDescent="0.25">
      <c r="A10339" s="3">
        <v>33281</v>
      </c>
      <c r="B10339" s="1">
        <v>365.5</v>
      </c>
      <c r="C10339" s="6">
        <f t="shared" si="163"/>
        <v>-8.3915052140578119E-3</v>
      </c>
      <c r="D10339" s="6"/>
    </row>
    <row r="10340" spans="1:4" x14ac:dyDescent="0.25">
      <c r="A10340" s="3">
        <v>33282</v>
      </c>
      <c r="B10340" s="1">
        <v>369.02</v>
      </c>
      <c r="C10340" s="6">
        <f t="shared" si="163"/>
        <v>9.5845639239030209E-3</v>
      </c>
      <c r="D10340" s="6"/>
    </row>
    <row r="10341" spans="1:4" x14ac:dyDescent="0.25">
      <c r="A10341" s="3">
        <v>33283</v>
      </c>
      <c r="B10341" s="1">
        <v>364.22</v>
      </c>
      <c r="C10341" s="6">
        <f t="shared" si="163"/>
        <v>-1.3092762446062563E-2</v>
      </c>
      <c r="D10341" s="6"/>
    </row>
    <row r="10342" spans="1:4" x14ac:dyDescent="0.25">
      <c r="A10342" s="3">
        <v>33284</v>
      </c>
      <c r="B10342" s="1">
        <v>369.06</v>
      </c>
      <c r="C10342" s="6">
        <f t="shared" si="163"/>
        <v>1.3201151780658253E-2</v>
      </c>
      <c r="D10342" s="6"/>
    </row>
    <row r="10343" spans="1:4" x14ac:dyDescent="0.25">
      <c r="A10343" s="3">
        <v>33288</v>
      </c>
      <c r="B10343" s="1">
        <v>369.39</v>
      </c>
      <c r="C10343" s="6">
        <f t="shared" si="163"/>
        <v>8.9376402455781272E-4</v>
      </c>
      <c r="D10343" s="6"/>
    </row>
    <row r="10344" spans="1:4" x14ac:dyDescent="0.25">
      <c r="A10344" s="3">
        <v>33289</v>
      </c>
      <c r="B10344" s="1">
        <v>365.14</v>
      </c>
      <c r="C10344" s="6">
        <f t="shared" si="163"/>
        <v>-1.1572154787525638E-2</v>
      </c>
      <c r="D10344" s="6"/>
    </row>
    <row r="10345" spans="1:4" x14ac:dyDescent="0.25">
      <c r="A10345" s="3">
        <v>33290</v>
      </c>
      <c r="B10345" s="1">
        <v>364.97</v>
      </c>
      <c r="C10345" s="6">
        <f t="shared" si="163"/>
        <v>-4.6568326162398088E-4</v>
      </c>
      <c r="D10345" s="6"/>
    </row>
    <row r="10346" spans="1:4" x14ac:dyDescent="0.25">
      <c r="A10346" s="3">
        <v>33291</v>
      </c>
      <c r="B10346" s="1">
        <v>365.65</v>
      </c>
      <c r="C10346" s="6">
        <f t="shared" si="163"/>
        <v>1.8614332932199457E-3</v>
      </c>
      <c r="D10346" s="6"/>
    </row>
    <row r="10347" spans="1:4" x14ac:dyDescent="0.25">
      <c r="A10347" s="3">
        <v>33294</v>
      </c>
      <c r="B10347" s="1">
        <v>367.26</v>
      </c>
      <c r="C10347" s="6">
        <f t="shared" si="163"/>
        <v>4.3934523740732983E-3</v>
      </c>
      <c r="D10347" s="6"/>
    </row>
    <row r="10348" spans="1:4" x14ac:dyDescent="0.25">
      <c r="A10348" s="3">
        <v>33295</v>
      </c>
      <c r="B10348" s="1">
        <v>362.81</v>
      </c>
      <c r="C10348" s="6">
        <f t="shared" si="163"/>
        <v>-1.2190762834104934E-2</v>
      </c>
      <c r="D10348" s="6"/>
    </row>
    <row r="10349" spans="1:4" x14ac:dyDescent="0.25">
      <c r="A10349" s="3">
        <v>33296</v>
      </c>
      <c r="B10349" s="1">
        <v>367.74</v>
      </c>
      <c r="C10349" s="6">
        <f t="shared" si="163"/>
        <v>1.3496885468766812E-2</v>
      </c>
      <c r="D10349" s="6"/>
    </row>
    <row r="10350" spans="1:4" x14ac:dyDescent="0.25">
      <c r="A10350" s="3">
        <v>33297</v>
      </c>
      <c r="B10350" s="1">
        <v>367.07</v>
      </c>
      <c r="C10350" s="6">
        <f t="shared" si="163"/>
        <v>-1.8236011640422078E-3</v>
      </c>
      <c r="D10350" s="6"/>
    </row>
    <row r="10351" spans="1:4" x14ac:dyDescent="0.25">
      <c r="A10351" s="3">
        <v>33298</v>
      </c>
      <c r="B10351" s="1">
        <v>370.47</v>
      </c>
      <c r="C10351" s="6">
        <f t="shared" si="163"/>
        <v>9.2199042361875237E-3</v>
      </c>
      <c r="D10351" s="6"/>
    </row>
    <row r="10352" spans="1:4" x14ac:dyDescent="0.25">
      <c r="A10352" s="3">
        <v>33301</v>
      </c>
      <c r="B10352" s="1">
        <v>369.33</v>
      </c>
      <c r="C10352" s="6">
        <f t="shared" si="163"/>
        <v>-3.0819164702075509E-3</v>
      </c>
      <c r="D10352" s="6"/>
    </row>
    <row r="10353" spans="1:4" x14ac:dyDescent="0.25">
      <c r="A10353" s="3">
        <v>33302</v>
      </c>
      <c r="B10353" s="1">
        <v>376.72</v>
      </c>
      <c r="C10353" s="6">
        <f t="shared" si="163"/>
        <v>1.9811652607665872E-2</v>
      </c>
      <c r="D10353" s="6"/>
    </row>
    <row r="10354" spans="1:4" x14ac:dyDescent="0.25">
      <c r="A10354" s="3">
        <v>33303</v>
      </c>
      <c r="B10354" s="1">
        <v>376.17</v>
      </c>
      <c r="C10354" s="6">
        <f t="shared" si="163"/>
        <v>-1.4610370647430123E-3</v>
      </c>
      <c r="D10354" s="6"/>
    </row>
    <row r="10355" spans="1:4" x14ac:dyDescent="0.25">
      <c r="A10355" s="3">
        <v>33304</v>
      </c>
      <c r="B10355" s="1">
        <v>375.91</v>
      </c>
      <c r="C10355" s="6">
        <f t="shared" si="163"/>
        <v>-6.91415834373612E-4</v>
      </c>
      <c r="D10355" s="6"/>
    </row>
    <row r="10356" spans="1:4" x14ac:dyDescent="0.25">
      <c r="A10356" s="3">
        <v>33305</v>
      </c>
      <c r="B10356" s="1">
        <v>374.95</v>
      </c>
      <c r="C10356" s="6">
        <f t="shared" si="163"/>
        <v>-2.5570692887841701E-3</v>
      </c>
      <c r="D10356" s="6"/>
    </row>
    <row r="10357" spans="1:4" x14ac:dyDescent="0.25">
      <c r="A10357" s="3">
        <v>33308</v>
      </c>
      <c r="B10357" s="1">
        <v>372.96</v>
      </c>
      <c r="C10357" s="6">
        <f t="shared" si="163"/>
        <v>-5.3215084599514207E-3</v>
      </c>
      <c r="D10357" s="6"/>
    </row>
    <row r="10358" spans="1:4" x14ac:dyDescent="0.25">
      <c r="A10358" s="3">
        <v>33309</v>
      </c>
      <c r="B10358" s="1">
        <v>370.03</v>
      </c>
      <c r="C10358" s="6">
        <f t="shared" si="163"/>
        <v>-7.8870918549890107E-3</v>
      </c>
      <c r="D10358" s="6"/>
    </row>
    <row r="10359" spans="1:4" x14ac:dyDescent="0.25">
      <c r="A10359" s="3">
        <v>33310</v>
      </c>
      <c r="B10359" s="1">
        <v>374.57</v>
      </c>
      <c r="C10359" s="6">
        <f t="shared" si="163"/>
        <v>1.2194617946068555E-2</v>
      </c>
      <c r="D10359" s="6"/>
    </row>
    <row r="10360" spans="1:4" x14ac:dyDescent="0.25">
      <c r="A10360" s="3">
        <v>33311</v>
      </c>
      <c r="B10360" s="1">
        <v>373.5</v>
      </c>
      <c r="C10360" s="6">
        <f t="shared" si="163"/>
        <v>-2.860696805654578E-3</v>
      </c>
      <c r="D10360" s="6"/>
    </row>
    <row r="10361" spans="1:4" x14ac:dyDescent="0.25">
      <c r="A10361" s="3">
        <v>33312</v>
      </c>
      <c r="B10361" s="1">
        <v>373.59</v>
      </c>
      <c r="C10361" s="6">
        <f t="shared" si="163"/>
        <v>2.4093482829480519E-4</v>
      </c>
      <c r="D10361" s="6"/>
    </row>
    <row r="10362" spans="1:4" x14ac:dyDescent="0.25">
      <c r="A10362" s="3">
        <v>33315</v>
      </c>
      <c r="B10362" s="1">
        <v>372.11</v>
      </c>
      <c r="C10362" s="6">
        <f t="shared" si="163"/>
        <v>-3.9694299135994921E-3</v>
      </c>
      <c r="D10362" s="6"/>
    </row>
    <row r="10363" spans="1:4" x14ac:dyDescent="0.25">
      <c r="A10363" s="3">
        <v>33316</v>
      </c>
      <c r="B10363" s="1">
        <v>366.59</v>
      </c>
      <c r="C10363" s="6">
        <f t="shared" si="163"/>
        <v>-1.4945452140857657E-2</v>
      </c>
      <c r="D10363" s="6"/>
    </row>
    <row r="10364" spans="1:4" x14ac:dyDescent="0.25">
      <c r="A10364" s="3">
        <v>33317</v>
      </c>
      <c r="B10364" s="1">
        <v>367.92</v>
      </c>
      <c r="C10364" s="6">
        <f t="shared" si="163"/>
        <v>3.6214658849589684E-3</v>
      </c>
      <c r="D10364" s="6"/>
    </row>
    <row r="10365" spans="1:4" x14ac:dyDescent="0.25">
      <c r="A10365" s="3">
        <v>33318</v>
      </c>
      <c r="B10365" s="1">
        <v>366.58</v>
      </c>
      <c r="C10365" s="6">
        <f t="shared" si="163"/>
        <v>-3.6487446879666431E-3</v>
      </c>
      <c r="D10365" s="6"/>
    </row>
    <row r="10366" spans="1:4" x14ac:dyDescent="0.25">
      <c r="A10366" s="3">
        <v>33319</v>
      </c>
      <c r="B10366" s="1">
        <v>367.48</v>
      </c>
      <c r="C10366" s="6">
        <f t="shared" si="163"/>
        <v>2.4521168595639216E-3</v>
      </c>
      <c r="D10366" s="6"/>
    </row>
    <row r="10367" spans="1:4" x14ac:dyDescent="0.25">
      <c r="A10367" s="3">
        <v>33322</v>
      </c>
      <c r="B10367" s="1">
        <v>369.83</v>
      </c>
      <c r="C10367" s="6">
        <f t="shared" si="163"/>
        <v>6.3745451917051853E-3</v>
      </c>
      <c r="D10367" s="6"/>
    </row>
    <row r="10368" spans="1:4" x14ac:dyDescent="0.25">
      <c r="A10368" s="3">
        <v>33323</v>
      </c>
      <c r="B10368" s="1">
        <v>376.3</v>
      </c>
      <c r="C10368" s="6">
        <f t="shared" si="163"/>
        <v>1.7343257004420746E-2</v>
      </c>
      <c r="D10368" s="6"/>
    </row>
    <row r="10369" spans="1:4" x14ac:dyDescent="0.25">
      <c r="A10369" s="3">
        <v>33324</v>
      </c>
      <c r="B10369" s="1">
        <v>375.35</v>
      </c>
      <c r="C10369" s="6">
        <f t="shared" si="163"/>
        <v>-2.5277735803801273E-3</v>
      </c>
      <c r="D10369" s="6"/>
    </row>
    <row r="10370" spans="1:4" x14ac:dyDescent="0.25">
      <c r="A10370" s="3">
        <v>33325</v>
      </c>
      <c r="B10370" s="1">
        <v>375.22</v>
      </c>
      <c r="C10370" s="6">
        <f t="shared" si="163"/>
        <v>-3.4640340354649452E-4</v>
      </c>
      <c r="D10370" s="6"/>
    </row>
    <row r="10371" spans="1:4" x14ac:dyDescent="0.25">
      <c r="A10371" s="3">
        <v>33329</v>
      </c>
      <c r="B10371" s="1">
        <v>371.3</v>
      </c>
      <c r="C10371" s="6">
        <f t="shared" si="163"/>
        <v>-1.0502159432430477E-2</v>
      </c>
      <c r="D10371" s="6"/>
    </row>
    <row r="10372" spans="1:4" x14ac:dyDescent="0.25">
      <c r="A10372" s="3">
        <v>33330</v>
      </c>
      <c r="B10372" s="1">
        <v>379.5</v>
      </c>
      <c r="C10372" s="6">
        <f t="shared" ref="C10372:C10435" si="164">LN(B10372/B10371)</f>
        <v>2.1844235652650271E-2</v>
      </c>
      <c r="D10372" s="6"/>
    </row>
    <row r="10373" spans="1:4" x14ac:dyDescent="0.25">
      <c r="A10373" s="3">
        <v>33331</v>
      </c>
      <c r="B10373" s="1">
        <v>378.94</v>
      </c>
      <c r="C10373" s="6">
        <f t="shared" si="164"/>
        <v>-1.476715631468546E-3</v>
      </c>
      <c r="D10373" s="6"/>
    </row>
    <row r="10374" spans="1:4" x14ac:dyDescent="0.25">
      <c r="A10374" s="3">
        <v>33332</v>
      </c>
      <c r="B10374" s="1">
        <v>379.77</v>
      </c>
      <c r="C10374" s="6">
        <f t="shared" si="164"/>
        <v>2.1879251126303485E-3</v>
      </c>
      <c r="D10374" s="6"/>
    </row>
    <row r="10375" spans="1:4" x14ac:dyDescent="0.25">
      <c r="A10375" s="3">
        <v>33333</v>
      </c>
      <c r="B10375" s="1">
        <v>375.36</v>
      </c>
      <c r="C10375" s="6">
        <f t="shared" si="164"/>
        <v>-1.1680240851735883E-2</v>
      </c>
      <c r="D10375" s="6"/>
    </row>
    <row r="10376" spans="1:4" x14ac:dyDescent="0.25">
      <c r="A10376" s="3">
        <v>33336</v>
      </c>
      <c r="B10376" s="1">
        <v>378.66</v>
      </c>
      <c r="C10376" s="6">
        <f t="shared" si="164"/>
        <v>8.7531393590925943E-3</v>
      </c>
      <c r="D10376" s="6"/>
    </row>
    <row r="10377" spans="1:4" x14ac:dyDescent="0.25">
      <c r="A10377" s="3">
        <v>33337</v>
      </c>
      <c r="B10377" s="1">
        <v>373.56</v>
      </c>
      <c r="C10377" s="6">
        <f t="shared" si="164"/>
        <v>-1.356007058268616E-2</v>
      </c>
      <c r="D10377" s="6"/>
    </row>
    <row r="10378" spans="1:4" x14ac:dyDescent="0.25">
      <c r="A10378" s="3">
        <v>33338</v>
      </c>
      <c r="B10378" s="1">
        <v>373.15</v>
      </c>
      <c r="C10378" s="6">
        <f t="shared" si="164"/>
        <v>-1.0981506641207324E-3</v>
      </c>
      <c r="D10378" s="6"/>
    </row>
    <row r="10379" spans="1:4" x14ac:dyDescent="0.25">
      <c r="A10379" s="3">
        <v>33339</v>
      </c>
      <c r="B10379" s="1">
        <v>377.63</v>
      </c>
      <c r="C10379" s="6">
        <f t="shared" si="164"/>
        <v>1.193439669057493E-2</v>
      </c>
      <c r="D10379" s="6"/>
    </row>
    <row r="10380" spans="1:4" x14ac:dyDescent="0.25">
      <c r="A10380" s="3">
        <v>33340</v>
      </c>
      <c r="B10380" s="1">
        <v>380.4</v>
      </c>
      <c r="C10380" s="6">
        <f t="shared" si="164"/>
        <v>7.3084504032638635E-3</v>
      </c>
      <c r="D10380" s="6"/>
    </row>
    <row r="10381" spans="1:4" x14ac:dyDescent="0.25">
      <c r="A10381" s="3">
        <v>33343</v>
      </c>
      <c r="B10381" s="1">
        <v>381.19</v>
      </c>
      <c r="C10381" s="6">
        <f t="shared" si="164"/>
        <v>2.0746078161387148E-3</v>
      </c>
      <c r="D10381" s="6"/>
    </row>
    <row r="10382" spans="1:4" x14ac:dyDescent="0.25">
      <c r="A10382" s="3">
        <v>33344</v>
      </c>
      <c r="B10382" s="1">
        <v>387.62</v>
      </c>
      <c r="C10382" s="6">
        <f t="shared" si="164"/>
        <v>1.6727539785227778E-2</v>
      </c>
      <c r="D10382" s="6"/>
    </row>
    <row r="10383" spans="1:4" x14ac:dyDescent="0.25">
      <c r="A10383" s="3">
        <v>33345</v>
      </c>
      <c r="B10383" s="1">
        <v>390.45</v>
      </c>
      <c r="C10383" s="6">
        <f t="shared" si="164"/>
        <v>7.2744418360825239E-3</v>
      </c>
      <c r="D10383" s="6"/>
    </row>
    <row r="10384" spans="1:4" x14ac:dyDescent="0.25">
      <c r="A10384" s="3">
        <v>33346</v>
      </c>
      <c r="B10384" s="1">
        <v>388.46</v>
      </c>
      <c r="C10384" s="6">
        <f t="shared" si="164"/>
        <v>-5.1097157046972822E-3</v>
      </c>
      <c r="D10384" s="6"/>
    </row>
    <row r="10385" spans="1:4" x14ac:dyDescent="0.25">
      <c r="A10385" s="3">
        <v>33347</v>
      </c>
      <c r="B10385" s="1">
        <v>384.2</v>
      </c>
      <c r="C10385" s="6">
        <f t="shared" si="164"/>
        <v>-1.1026954069530456E-2</v>
      </c>
      <c r="D10385" s="6"/>
    </row>
    <row r="10386" spans="1:4" x14ac:dyDescent="0.25">
      <c r="A10386" s="3">
        <v>33350</v>
      </c>
      <c r="B10386" s="1">
        <v>380.95</v>
      </c>
      <c r="C10386" s="6">
        <f t="shared" si="164"/>
        <v>-8.4951174154376252E-3</v>
      </c>
      <c r="D10386" s="6"/>
    </row>
    <row r="10387" spans="1:4" x14ac:dyDescent="0.25">
      <c r="A10387" s="3">
        <v>33351</v>
      </c>
      <c r="B10387" s="1">
        <v>381.76</v>
      </c>
      <c r="C10387" s="6">
        <f t="shared" si="164"/>
        <v>2.1240059905327513E-3</v>
      </c>
      <c r="D10387" s="6"/>
    </row>
    <row r="10388" spans="1:4" x14ac:dyDescent="0.25">
      <c r="A10388" s="3">
        <v>33352</v>
      </c>
      <c r="B10388" s="1">
        <v>382.76</v>
      </c>
      <c r="C10388" s="6">
        <f t="shared" si="164"/>
        <v>2.6160220015107867E-3</v>
      </c>
      <c r="D10388" s="6"/>
    </row>
    <row r="10389" spans="1:4" x14ac:dyDescent="0.25">
      <c r="A10389" s="3">
        <v>33353</v>
      </c>
      <c r="B10389" s="1">
        <v>379.25</v>
      </c>
      <c r="C10389" s="6">
        <f t="shared" si="164"/>
        <v>-9.2125426824205062E-3</v>
      </c>
      <c r="D10389" s="6"/>
    </row>
    <row r="10390" spans="1:4" x14ac:dyDescent="0.25">
      <c r="A10390" s="3">
        <v>33354</v>
      </c>
      <c r="B10390" s="1">
        <v>379.02</v>
      </c>
      <c r="C10390" s="6">
        <f t="shared" si="164"/>
        <v>-6.0664408997764983E-4</v>
      </c>
      <c r="D10390" s="6"/>
    </row>
    <row r="10391" spans="1:4" x14ac:dyDescent="0.25">
      <c r="A10391" s="3">
        <v>33357</v>
      </c>
      <c r="B10391" s="1">
        <v>373.66</v>
      </c>
      <c r="C10391" s="6">
        <f t="shared" si="164"/>
        <v>-1.4242681106972563E-2</v>
      </c>
      <c r="D10391" s="6"/>
    </row>
    <row r="10392" spans="1:4" x14ac:dyDescent="0.25">
      <c r="A10392" s="3">
        <v>33358</v>
      </c>
      <c r="B10392" s="1">
        <v>375.34</v>
      </c>
      <c r="C10392" s="6">
        <f t="shared" si="164"/>
        <v>4.4859888314350135E-3</v>
      </c>
      <c r="D10392" s="6"/>
    </row>
    <row r="10393" spans="1:4" x14ac:dyDescent="0.25">
      <c r="A10393" s="3">
        <v>33359</v>
      </c>
      <c r="B10393" s="1">
        <v>380.29</v>
      </c>
      <c r="C10393" s="6">
        <f t="shared" si="164"/>
        <v>1.3101837695127913E-2</v>
      </c>
      <c r="D10393" s="6"/>
    </row>
    <row r="10394" spans="1:4" x14ac:dyDescent="0.25">
      <c r="A10394" s="3">
        <v>33360</v>
      </c>
      <c r="B10394" s="1">
        <v>380.52</v>
      </c>
      <c r="C10394" s="6">
        <f t="shared" si="164"/>
        <v>6.0461878000191605E-4</v>
      </c>
      <c r="D10394" s="6"/>
    </row>
    <row r="10395" spans="1:4" x14ac:dyDescent="0.25">
      <c r="A10395" s="3">
        <v>33361</v>
      </c>
      <c r="B10395" s="1">
        <v>380.8</v>
      </c>
      <c r="C10395" s="6">
        <f t="shared" si="164"/>
        <v>7.3556457895413265E-4</v>
      </c>
      <c r="D10395" s="6"/>
    </row>
    <row r="10396" spans="1:4" x14ac:dyDescent="0.25">
      <c r="A10396" s="3">
        <v>33364</v>
      </c>
      <c r="B10396" s="1">
        <v>380.08</v>
      </c>
      <c r="C10396" s="6">
        <f t="shared" si="164"/>
        <v>-1.8925460385444679E-3</v>
      </c>
      <c r="D10396" s="6"/>
    </row>
    <row r="10397" spans="1:4" x14ac:dyDescent="0.25">
      <c r="A10397" s="3">
        <v>33365</v>
      </c>
      <c r="B10397" s="1">
        <v>377.32</v>
      </c>
      <c r="C10397" s="6">
        <f t="shared" si="164"/>
        <v>-7.2881230970133805E-3</v>
      </c>
      <c r="D10397" s="6"/>
    </row>
    <row r="10398" spans="1:4" x14ac:dyDescent="0.25">
      <c r="A10398" s="3">
        <v>33366</v>
      </c>
      <c r="B10398" s="1">
        <v>378.51</v>
      </c>
      <c r="C10398" s="6">
        <f t="shared" si="164"/>
        <v>3.1488588261071237E-3</v>
      </c>
      <c r="D10398" s="6"/>
    </row>
    <row r="10399" spans="1:4" x14ac:dyDescent="0.25">
      <c r="A10399" s="3">
        <v>33367</v>
      </c>
      <c r="B10399" s="1">
        <v>383.25</v>
      </c>
      <c r="C10399" s="6">
        <f t="shared" si="164"/>
        <v>1.2445025144163955E-2</v>
      </c>
      <c r="D10399" s="6"/>
    </row>
    <row r="10400" spans="1:4" x14ac:dyDescent="0.25">
      <c r="A10400" s="3">
        <v>33368</v>
      </c>
      <c r="B10400" s="1">
        <v>375.74</v>
      </c>
      <c r="C10400" s="6">
        <f t="shared" si="164"/>
        <v>-1.9790102912770596E-2</v>
      </c>
      <c r="D10400" s="6"/>
    </row>
    <row r="10401" spans="1:4" x14ac:dyDescent="0.25">
      <c r="A10401" s="3">
        <v>33371</v>
      </c>
      <c r="B10401" s="1">
        <v>376.76</v>
      </c>
      <c r="C10401" s="6">
        <f t="shared" si="164"/>
        <v>2.7109651154634015E-3</v>
      </c>
      <c r="D10401" s="6"/>
    </row>
    <row r="10402" spans="1:4" x14ac:dyDescent="0.25">
      <c r="A10402" s="3">
        <v>33372</v>
      </c>
      <c r="B10402" s="1">
        <v>371.62</v>
      </c>
      <c r="C10402" s="6">
        <f t="shared" si="164"/>
        <v>-1.3736553150007731E-2</v>
      </c>
      <c r="D10402" s="6"/>
    </row>
    <row r="10403" spans="1:4" x14ac:dyDescent="0.25">
      <c r="A10403" s="3">
        <v>33373</v>
      </c>
      <c r="B10403" s="1">
        <v>368.57</v>
      </c>
      <c r="C10403" s="6">
        <f t="shared" si="164"/>
        <v>-8.2411739207626181E-3</v>
      </c>
      <c r="D10403" s="6"/>
    </row>
    <row r="10404" spans="1:4" x14ac:dyDescent="0.25">
      <c r="A10404" s="3">
        <v>33374</v>
      </c>
      <c r="B10404" s="1">
        <v>372.19</v>
      </c>
      <c r="C10404" s="6">
        <f t="shared" si="164"/>
        <v>9.7738236877143898E-3</v>
      </c>
      <c r="D10404" s="6"/>
    </row>
    <row r="10405" spans="1:4" x14ac:dyDescent="0.25">
      <c r="A10405" s="3">
        <v>33375</v>
      </c>
      <c r="B10405" s="1">
        <v>372.39</v>
      </c>
      <c r="C10405" s="6">
        <f t="shared" si="164"/>
        <v>5.3721562440576989E-4</v>
      </c>
      <c r="D10405" s="6"/>
    </row>
    <row r="10406" spans="1:4" x14ac:dyDescent="0.25">
      <c r="A10406" s="3">
        <v>33378</v>
      </c>
      <c r="B10406" s="1">
        <v>372.28</v>
      </c>
      <c r="C10406" s="6">
        <f t="shared" si="164"/>
        <v>-2.9543287845642543E-4</v>
      </c>
      <c r="D10406" s="6"/>
    </row>
    <row r="10407" spans="1:4" x14ac:dyDescent="0.25">
      <c r="A10407" s="3">
        <v>33379</v>
      </c>
      <c r="B10407" s="1">
        <v>375.35</v>
      </c>
      <c r="C10407" s="6">
        <f t="shared" si="164"/>
        <v>8.2126647015017921E-3</v>
      </c>
      <c r="D10407" s="6"/>
    </row>
    <row r="10408" spans="1:4" x14ac:dyDescent="0.25">
      <c r="A10408" s="3">
        <v>33380</v>
      </c>
      <c r="B10408" s="1">
        <v>376.19</v>
      </c>
      <c r="C10408" s="6">
        <f t="shared" si="164"/>
        <v>2.2354108890924084E-3</v>
      </c>
      <c r="D10408" s="6"/>
    </row>
    <row r="10409" spans="1:4" x14ac:dyDescent="0.25">
      <c r="A10409" s="3">
        <v>33381</v>
      </c>
      <c r="B10409" s="1">
        <v>374.96</v>
      </c>
      <c r="C10409" s="6">
        <f t="shared" si="164"/>
        <v>-3.2749812936532893E-3</v>
      </c>
      <c r="D10409" s="6"/>
    </row>
    <row r="10410" spans="1:4" x14ac:dyDescent="0.25">
      <c r="A10410" s="3">
        <v>33382</v>
      </c>
      <c r="B10410" s="1">
        <v>377.49</v>
      </c>
      <c r="C10410" s="6">
        <f t="shared" si="164"/>
        <v>6.7247246575356948E-3</v>
      </c>
      <c r="D10410" s="6"/>
    </row>
    <row r="10411" spans="1:4" x14ac:dyDescent="0.25">
      <c r="A10411" s="3">
        <v>33386</v>
      </c>
      <c r="B10411" s="1">
        <v>381.94</v>
      </c>
      <c r="C10411" s="6">
        <f t="shared" si="164"/>
        <v>1.1719449935281687E-2</v>
      </c>
      <c r="D10411" s="6"/>
    </row>
    <row r="10412" spans="1:4" x14ac:dyDescent="0.25">
      <c r="A10412" s="3">
        <v>33387</v>
      </c>
      <c r="B10412" s="1">
        <v>382.79</v>
      </c>
      <c r="C10412" s="6">
        <f t="shared" si="164"/>
        <v>2.2230077283265787E-3</v>
      </c>
      <c r="D10412" s="6"/>
    </row>
    <row r="10413" spans="1:4" x14ac:dyDescent="0.25">
      <c r="A10413" s="3">
        <v>33388</v>
      </c>
      <c r="B10413" s="1">
        <v>386.96</v>
      </c>
      <c r="C10413" s="6">
        <f t="shared" si="164"/>
        <v>1.0834792579133234E-2</v>
      </c>
      <c r="D10413" s="6"/>
    </row>
    <row r="10414" spans="1:4" x14ac:dyDescent="0.25">
      <c r="A10414" s="3">
        <v>33389</v>
      </c>
      <c r="B10414" s="1">
        <v>389.83</v>
      </c>
      <c r="C10414" s="6">
        <f t="shared" si="164"/>
        <v>7.3894181421628414E-3</v>
      </c>
      <c r="D10414" s="6"/>
    </row>
    <row r="10415" spans="1:4" x14ac:dyDescent="0.25">
      <c r="A10415" s="3">
        <v>33392</v>
      </c>
      <c r="B10415" s="1">
        <v>388.06</v>
      </c>
      <c r="C10415" s="6">
        <f t="shared" si="164"/>
        <v>-4.5507798137641286E-3</v>
      </c>
      <c r="D10415" s="6"/>
    </row>
    <row r="10416" spans="1:4" x14ac:dyDescent="0.25">
      <c r="A10416" s="3">
        <v>33393</v>
      </c>
      <c r="B10416" s="1">
        <v>387.74</v>
      </c>
      <c r="C10416" s="6">
        <f t="shared" si="164"/>
        <v>-8.2495493206504464E-4</v>
      </c>
      <c r="D10416" s="6"/>
    </row>
    <row r="10417" spans="1:4" x14ac:dyDescent="0.25">
      <c r="A10417" s="3">
        <v>33394</v>
      </c>
      <c r="B10417" s="1">
        <v>385.09</v>
      </c>
      <c r="C10417" s="6">
        <f t="shared" si="164"/>
        <v>-6.8579387085796108E-3</v>
      </c>
      <c r="D10417" s="6"/>
    </row>
    <row r="10418" spans="1:4" x14ac:dyDescent="0.25">
      <c r="A10418" s="3">
        <v>33395</v>
      </c>
      <c r="B10418" s="1">
        <v>383.63</v>
      </c>
      <c r="C10418" s="6">
        <f t="shared" si="164"/>
        <v>-3.7985267860970512E-3</v>
      </c>
      <c r="D10418" s="6"/>
    </row>
    <row r="10419" spans="1:4" x14ac:dyDescent="0.25">
      <c r="A10419" s="3">
        <v>33396</v>
      </c>
      <c r="B10419" s="1">
        <v>379.43</v>
      </c>
      <c r="C10419" s="6">
        <f t="shared" si="164"/>
        <v>-1.1008419822220469E-2</v>
      </c>
      <c r="D10419" s="6"/>
    </row>
    <row r="10420" spans="1:4" x14ac:dyDescent="0.25">
      <c r="A10420" s="3">
        <v>33399</v>
      </c>
      <c r="B10420" s="1">
        <v>378.57</v>
      </c>
      <c r="C10420" s="6">
        <f t="shared" si="164"/>
        <v>-2.2691302612354121E-3</v>
      </c>
      <c r="D10420" s="6"/>
    </row>
    <row r="10421" spans="1:4" x14ac:dyDescent="0.25">
      <c r="A10421" s="3">
        <v>33400</v>
      </c>
      <c r="B10421" s="1">
        <v>381.05</v>
      </c>
      <c r="C10421" s="6">
        <f t="shared" si="164"/>
        <v>6.5296037791976597E-3</v>
      </c>
      <c r="D10421" s="6"/>
    </row>
    <row r="10422" spans="1:4" x14ac:dyDescent="0.25">
      <c r="A10422" s="3">
        <v>33401</v>
      </c>
      <c r="B10422" s="1">
        <v>376.65</v>
      </c>
      <c r="C10422" s="6">
        <f t="shared" si="164"/>
        <v>-1.161422584042281E-2</v>
      </c>
      <c r="D10422" s="6"/>
    </row>
    <row r="10423" spans="1:4" x14ac:dyDescent="0.25">
      <c r="A10423" s="3">
        <v>33402</v>
      </c>
      <c r="B10423" s="1">
        <v>377.63</v>
      </c>
      <c r="C10423" s="6">
        <f t="shared" si="164"/>
        <v>2.5985059962676418E-3</v>
      </c>
      <c r="D10423" s="6"/>
    </row>
    <row r="10424" spans="1:4" x14ac:dyDescent="0.25">
      <c r="A10424" s="3">
        <v>33403</v>
      </c>
      <c r="B10424" s="1">
        <v>382.29</v>
      </c>
      <c r="C10424" s="6">
        <f t="shared" si="164"/>
        <v>1.2264602624326377E-2</v>
      </c>
      <c r="D10424" s="6"/>
    </row>
    <row r="10425" spans="1:4" x14ac:dyDescent="0.25">
      <c r="A10425" s="3">
        <v>33406</v>
      </c>
      <c r="B10425" s="1">
        <v>380.13</v>
      </c>
      <c r="C10425" s="6">
        <f t="shared" si="164"/>
        <v>-5.6661834133709572E-3</v>
      </c>
      <c r="D10425" s="6"/>
    </row>
    <row r="10426" spans="1:4" x14ac:dyDescent="0.25">
      <c r="A10426" s="3">
        <v>33407</v>
      </c>
      <c r="B10426" s="1">
        <v>378.59</v>
      </c>
      <c r="C10426" s="6">
        <f t="shared" si="164"/>
        <v>-4.059474153434342E-3</v>
      </c>
      <c r="D10426" s="6"/>
    </row>
    <row r="10427" spans="1:4" x14ac:dyDescent="0.25">
      <c r="A10427" s="3">
        <v>33408</v>
      </c>
      <c r="B10427" s="1">
        <v>375.09</v>
      </c>
      <c r="C10427" s="6">
        <f t="shared" si="164"/>
        <v>-9.2878281504743497E-3</v>
      </c>
      <c r="D10427" s="6"/>
    </row>
    <row r="10428" spans="1:4" x14ac:dyDescent="0.25">
      <c r="A10428" s="3">
        <v>33409</v>
      </c>
      <c r="B10428" s="1">
        <v>375.42</v>
      </c>
      <c r="C10428" s="6">
        <f t="shared" si="164"/>
        <v>8.7940206330926359E-4</v>
      </c>
      <c r="D10428" s="6"/>
    </row>
    <row r="10429" spans="1:4" x14ac:dyDescent="0.25">
      <c r="A10429" s="3">
        <v>33410</v>
      </c>
      <c r="B10429" s="1">
        <v>377.75</v>
      </c>
      <c r="C10429" s="6">
        <f t="shared" si="164"/>
        <v>6.1872019145218131E-3</v>
      </c>
      <c r="D10429" s="6"/>
    </row>
    <row r="10430" spans="1:4" x14ac:dyDescent="0.25">
      <c r="A10430" s="3">
        <v>33413</v>
      </c>
      <c r="B10430" s="1">
        <v>370.94</v>
      </c>
      <c r="C10430" s="6">
        <f t="shared" si="164"/>
        <v>-1.819227669170807E-2</v>
      </c>
      <c r="D10430" s="6"/>
    </row>
    <row r="10431" spans="1:4" x14ac:dyDescent="0.25">
      <c r="A10431" s="3">
        <v>33414</v>
      </c>
      <c r="B10431" s="1">
        <v>370.65</v>
      </c>
      <c r="C10431" s="6">
        <f t="shared" si="164"/>
        <v>-7.8210335841214439E-4</v>
      </c>
      <c r="D10431" s="6"/>
    </row>
    <row r="10432" spans="1:4" x14ac:dyDescent="0.25">
      <c r="A10432" s="3">
        <v>33415</v>
      </c>
      <c r="B10432" s="1">
        <v>371.59</v>
      </c>
      <c r="C10432" s="6">
        <f t="shared" si="164"/>
        <v>2.5328748182364275E-3</v>
      </c>
      <c r="D10432" s="6"/>
    </row>
    <row r="10433" spans="1:4" x14ac:dyDescent="0.25">
      <c r="A10433" s="3">
        <v>33416</v>
      </c>
      <c r="B10433" s="1">
        <v>374.4</v>
      </c>
      <c r="C10433" s="6">
        <f t="shared" si="164"/>
        <v>7.5336486824717731E-3</v>
      </c>
      <c r="D10433" s="6"/>
    </row>
    <row r="10434" spans="1:4" x14ac:dyDescent="0.25">
      <c r="A10434" s="3">
        <v>33417</v>
      </c>
      <c r="B10434" s="1">
        <v>371.16</v>
      </c>
      <c r="C10434" s="6">
        <f t="shared" si="164"/>
        <v>-8.6915081184582802E-3</v>
      </c>
      <c r="D10434" s="6"/>
    </row>
    <row r="10435" spans="1:4" x14ac:dyDescent="0.25">
      <c r="A10435" s="3">
        <v>33420</v>
      </c>
      <c r="B10435" s="1">
        <v>377.92</v>
      </c>
      <c r="C10435" s="6">
        <f t="shared" si="164"/>
        <v>1.8049296524018852E-2</v>
      </c>
      <c r="D10435" s="6"/>
    </row>
    <row r="10436" spans="1:4" x14ac:dyDescent="0.25">
      <c r="A10436" s="3">
        <v>33421</v>
      </c>
      <c r="B10436" s="1">
        <v>377.47</v>
      </c>
      <c r="C10436" s="6">
        <f t="shared" ref="C10436:C10499" si="165">LN(B10436/B10435)</f>
        <v>-1.1914376765170553E-3</v>
      </c>
      <c r="D10436" s="6"/>
    </row>
    <row r="10437" spans="1:4" x14ac:dyDescent="0.25">
      <c r="A10437" s="3">
        <v>33422</v>
      </c>
      <c r="B10437" s="1">
        <v>373.33</v>
      </c>
      <c r="C10437" s="6">
        <f t="shared" si="165"/>
        <v>-1.1028348322738449E-2</v>
      </c>
      <c r="D10437" s="6"/>
    </row>
    <row r="10438" spans="1:4" x14ac:dyDescent="0.25">
      <c r="A10438" s="3">
        <v>33424</v>
      </c>
      <c r="B10438" s="1">
        <v>374.08</v>
      </c>
      <c r="C10438" s="6">
        <f t="shared" si="165"/>
        <v>2.0069312739615496E-3</v>
      </c>
      <c r="D10438" s="6"/>
    </row>
    <row r="10439" spans="1:4" x14ac:dyDescent="0.25">
      <c r="A10439" s="3">
        <v>33427</v>
      </c>
      <c r="B10439" s="1">
        <v>377.94</v>
      </c>
      <c r="C10439" s="6">
        <f t="shared" si="165"/>
        <v>1.0265774578189132E-2</v>
      </c>
      <c r="D10439" s="6"/>
    </row>
    <row r="10440" spans="1:4" x14ac:dyDescent="0.25">
      <c r="A10440" s="3">
        <v>33428</v>
      </c>
      <c r="B10440" s="1">
        <v>376.11</v>
      </c>
      <c r="C10440" s="6">
        <f t="shared" si="165"/>
        <v>-4.8537990658492035E-3</v>
      </c>
      <c r="D10440" s="6"/>
    </row>
    <row r="10441" spans="1:4" x14ac:dyDescent="0.25">
      <c r="A10441" s="3">
        <v>33429</v>
      </c>
      <c r="B10441" s="1">
        <v>375.74</v>
      </c>
      <c r="C10441" s="6">
        <f t="shared" si="165"/>
        <v>-9.8423895689045719E-4</v>
      </c>
      <c r="D10441" s="6"/>
    </row>
    <row r="10442" spans="1:4" x14ac:dyDescent="0.25">
      <c r="A10442" s="3">
        <v>33430</v>
      </c>
      <c r="B10442" s="1">
        <v>376.97</v>
      </c>
      <c r="C10442" s="6">
        <f t="shared" si="165"/>
        <v>3.2681938457352049E-3</v>
      </c>
      <c r="D10442" s="6"/>
    </row>
    <row r="10443" spans="1:4" x14ac:dyDescent="0.25">
      <c r="A10443" s="3">
        <v>33431</v>
      </c>
      <c r="B10443" s="1">
        <v>380.25</v>
      </c>
      <c r="C10443" s="6">
        <f t="shared" si="165"/>
        <v>8.66332245451416E-3</v>
      </c>
      <c r="D10443" s="6"/>
    </row>
    <row r="10444" spans="1:4" x14ac:dyDescent="0.25">
      <c r="A10444" s="3">
        <v>33434</v>
      </c>
      <c r="B10444" s="1">
        <v>382.39</v>
      </c>
      <c r="C10444" s="6">
        <f t="shared" si="165"/>
        <v>5.6120990682952884E-3</v>
      </c>
      <c r="D10444" s="6"/>
    </row>
    <row r="10445" spans="1:4" x14ac:dyDescent="0.25">
      <c r="A10445" s="3">
        <v>33435</v>
      </c>
      <c r="B10445" s="1">
        <v>381.54</v>
      </c>
      <c r="C10445" s="6">
        <f t="shared" si="165"/>
        <v>-2.2253357003260391E-3</v>
      </c>
      <c r="D10445" s="6"/>
    </row>
    <row r="10446" spans="1:4" x14ac:dyDescent="0.25">
      <c r="A10446" s="3">
        <v>33436</v>
      </c>
      <c r="B10446" s="1">
        <v>381.18</v>
      </c>
      <c r="C10446" s="6">
        <f t="shared" si="165"/>
        <v>-9.4399000087459566E-4</v>
      </c>
      <c r="D10446" s="6"/>
    </row>
    <row r="10447" spans="1:4" x14ac:dyDescent="0.25">
      <c r="A10447" s="3">
        <v>33437</v>
      </c>
      <c r="B10447" s="1">
        <v>385.37</v>
      </c>
      <c r="C10447" s="6">
        <f t="shared" si="165"/>
        <v>1.093220724004142E-2</v>
      </c>
      <c r="D10447" s="6"/>
    </row>
    <row r="10448" spans="1:4" x14ac:dyDescent="0.25">
      <c r="A10448" s="3">
        <v>33438</v>
      </c>
      <c r="B10448" s="1">
        <v>384.22</v>
      </c>
      <c r="C10448" s="6">
        <f t="shared" si="165"/>
        <v>-2.9886065462416114E-3</v>
      </c>
      <c r="D10448" s="6"/>
    </row>
    <row r="10449" spans="1:4" x14ac:dyDescent="0.25">
      <c r="A10449" s="3">
        <v>33441</v>
      </c>
      <c r="B10449" s="1">
        <v>382.88</v>
      </c>
      <c r="C10449" s="6">
        <f t="shared" si="165"/>
        <v>-3.4936810402335216E-3</v>
      </c>
      <c r="D10449" s="6"/>
    </row>
    <row r="10450" spans="1:4" x14ac:dyDescent="0.25">
      <c r="A10450" s="3">
        <v>33442</v>
      </c>
      <c r="B10450" s="1">
        <v>379.42</v>
      </c>
      <c r="C10450" s="6">
        <f t="shared" si="165"/>
        <v>-9.0778532356637805E-3</v>
      </c>
      <c r="D10450" s="6"/>
    </row>
    <row r="10451" spans="1:4" x14ac:dyDescent="0.25">
      <c r="A10451" s="3">
        <v>33443</v>
      </c>
      <c r="B10451" s="1">
        <v>378.64</v>
      </c>
      <c r="C10451" s="6">
        <f t="shared" si="165"/>
        <v>-2.0578853264068319E-3</v>
      </c>
      <c r="D10451" s="6"/>
    </row>
    <row r="10452" spans="1:4" x14ac:dyDescent="0.25">
      <c r="A10452" s="3">
        <v>33444</v>
      </c>
      <c r="B10452" s="1">
        <v>380.96</v>
      </c>
      <c r="C10452" s="6">
        <f t="shared" si="165"/>
        <v>6.1084971405601374E-3</v>
      </c>
      <c r="D10452" s="6"/>
    </row>
    <row r="10453" spans="1:4" x14ac:dyDescent="0.25">
      <c r="A10453" s="3">
        <v>33445</v>
      </c>
      <c r="B10453" s="1">
        <v>380.93</v>
      </c>
      <c r="C10453" s="6">
        <f t="shared" si="165"/>
        <v>-7.8751525851429653E-5</v>
      </c>
      <c r="D10453" s="6"/>
    </row>
    <row r="10454" spans="1:4" x14ac:dyDescent="0.25">
      <c r="A10454" s="3">
        <v>33448</v>
      </c>
      <c r="B10454" s="1">
        <v>383.15</v>
      </c>
      <c r="C10454" s="6">
        <f t="shared" si="165"/>
        <v>5.810926203712102E-3</v>
      </c>
      <c r="D10454" s="6"/>
    </row>
    <row r="10455" spans="1:4" x14ac:dyDescent="0.25">
      <c r="A10455" s="3">
        <v>33449</v>
      </c>
      <c r="B10455" s="1">
        <v>386.69</v>
      </c>
      <c r="C10455" s="6">
        <f t="shared" si="165"/>
        <v>9.1967810227977717E-3</v>
      </c>
      <c r="D10455" s="6"/>
    </row>
    <row r="10456" spans="1:4" x14ac:dyDescent="0.25">
      <c r="A10456" s="3">
        <v>33450</v>
      </c>
      <c r="B10456" s="1">
        <v>387.81</v>
      </c>
      <c r="C10456" s="6">
        <f t="shared" si="165"/>
        <v>2.8921905247551245E-3</v>
      </c>
      <c r="D10456" s="6"/>
    </row>
    <row r="10457" spans="1:4" x14ac:dyDescent="0.25">
      <c r="A10457" s="3">
        <v>33451</v>
      </c>
      <c r="B10457" s="1">
        <v>387.12</v>
      </c>
      <c r="C10457" s="6">
        <f t="shared" si="165"/>
        <v>-1.7808064789029223E-3</v>
      </c>
      <c r="D10457" s="6"/>
    </row>
    <row r="10458" spans="1:4" x14ac:dyDescent="0.25">
      <c r="A10458" s="3">
        <v>33452</v>
      </c>
      <c r="B10458" s="1">
        <v>387.18</v>
      </c>
      <c r="C10458" s="6">
        <f t="shared" si="165"/>
        <v>1.5497869074031627E-4</v>
      </c>
      <c r="D10458" s="6"/>
    </row>
    <row r="10459" spans="1:4" x14ac:dyDescent="0.25">
      <c r="A10459" s="3">
        <v>33455</v>
      </c>
      <c r="B10459" s="1">
        <v>385.06</v>
      </c>
      <c r="C10459" s="6">
        <f t="shared" si="165"/>
        <v>-5.4905348746139117E-3</v>
      </c>
      <c r="D10459" s="6"/>
    </row>
    <row r="10460" spans="1:4" x14ac:dyDescent="0.25">
      <c r="A10460" s="3">
        <v>33456</v>
      </c>
      <c r="B10460" s="1">
        <v>390.62</v>
      </c>
      <c r="C10460" s="6">
        <f t="shared" si="165"/>
        <v>1.4336054107555826E-2</v>
      </c>
      <c r="D10460" s="6"/>
    </row>
    <row r="10461" spans="1:4" x14ac:dyDescent="0.25">
      <c r="A10461" s="3">
        <v>33457</v>
      </c>
      <c r="B10461" s="1">
        <v>390.56</v>
      </c>
      <c r="C10461" s="6">
        <f t="shared" si="165"/>
        <v>-1.5361376409528434E-4</v>
      </c>
      <c r="D10461" s="6"/>
    </row>
    <row r="10462" spans="1:4" x14ac:dyDescent="0.25">
      <c r="A10462" s="3">
        <v>33458</v>
      </c>
      <c r="B10462" s="1">
        <v>389.32</v>
      </c>
      <c r="C10462" s="6">
        <f t="shared" si="165"/>
        <v>-3.1799790863571513E-3</v>
      </c>
      <c r="D10462" s="6"/>
    </row>
    <row r="10463" spans="1:4" x14ac:dyDescent="0.25">
      <c r="A10463" s="3">
        <v>33459</v>
      </c>
      <c r="B10463" s="1">
        <v>387.12</v>
      </c>
      <c r="C10463" s="6">
        <f t="shared" si="165"/>
        <v>-5.666905073229693E-3</v>
      </c>
      <c r="D10463" s="6"/>
    </row>
    <row r="10464" spans="1:4" x14ac:dyDescent="0.25">
      <c r="A10464" s="3">
        <v>33462</v>
      </c>
      <c r="B10464" s="1">
        <v>388.02</v>
      </c>
      <c r="C10464" s="6">
        <f t="shared" si="165"/>
        <v>2.3221622014932496E-3</v>
      </c>
      <c r="D10464" s="6"/>
    </row>
    <row r="10465" spans="1:4" x14ac:dyDescent="0.25">
      <c r="A10465" s="3">
        <v>33463</v>
      </c>
      <c r="B10465" s="1">
        <v>389.62</v>
      </c>
      <c r="C10465" s="6">
        <f t="shared" si="165"/>
        <v>4.1150204665015783E-3</v>
      </c>
      <c r="D10465" s="6"/>
    </row>
    <row r="10466" spans="1:4" x14ac:dyDescent="0.25">
      <c r="A10466" s="3">
        <v>33464</v>
      </c>
      <c r="B10466" s="1">
        <v>389.9</v>
      </c>
      <c r="C10466" s="6">
        <f t="shared" si="165"/>
        <v>7.1839083549365382E-4</v>
      </c>
      <c r="D10466" s="6"/>
    </row>
    <row r="10467" spans="1:4" x14ac:dyDescent="0.25">
      <c r="A10467" s="3">
        <v>33465</v>
      </c>
      <c r="B10467" s="1">
        <v>389.33</v>
      </c>
      <c r="C10467" s="6">
        <f t="shared" si="165"/>
        <v>-1.4629829489755991E-3</v>
      </c>
      <c r="D10467" s="6"/>
    </row>
    <row r="10468" spans="1:4" x14ac:dyDescent="0.25">
      <c r="A10468" s="3">
        <v>33466</v>
      </c>
      <c r="B10468" s="1">
        <v>385.58</v>
      </c>
      <c r="C10468" s="6">
        <f t="shared" si="165"/>
        <v>-9.6786188682531603E-3</v>
      </c>
      <c r="D10468" s="6"/>
    </row>
    <row r="10469" spans="1:4" x14ac:dyDescent="0.25">
      <c r="A10469" s="3">
        <v>33469</v>
      </c>
      <c r="B10469" s="1">
        <v>376.47</v>
      </c>
      <c r="C10469" s="6">
        <f t="shared" si="165"/>
        <v>-2.3910331380996179E-2</v>
      </c>
      <c r="D10469" s="6"/>
    </row>
    <row r="10470" spans="1:4" x14ac:dyDescent="0.25">
      <c r="A10470" s="3">
        <v>33470</v>
      </c>
      <c r="B10470" s="1">
        <v>379.43</v>
      </c>
      <c r="C10470" s="6">
        <f t="shared" si="165"/>
        <v>7.831763803837849E-3</v>
      </c>
      <c r="D10470" s="6"/>
    </row>
    <row r="10471" spans="1:4" x14ac:dyDescent="0.25">
      <c r="A10471" s="3">
        <v>33471</v>
      </c>
      <c r="B10471" s="1">
        <v>390.59</v>
      </c>
      <c r="C10471" s="6">
        <f t="shared" si="165"/>
        <v>2.8988289882181831E-2</v>
      </c>
      <c r="D10471" s="6"/>
    </row>
    <row r="10472" spans="1:4" x14ac:dyDescent="0.25">
      <c r="A10472" s="3">
        <v>33472</v>
      </c>
      <c r="B10472" s="1">
        <v>391.33</v>
      </c>
      <c r="C10472" s="6">
        <f t="shared" si="165"/>
        <v>1.8927773197447454E-3</v>
      </c>
      <c r="D10472" s="6"/>
    </row>
    <row r="10473" spans="1:4" x14ac:dyDescent="0.25">
      <c r="A10473" s="3">
        <v>33473</v>
      </c>
      <c r="B10473" s="1">
        <v>394.17</v>
      </c>
      <c r="C10473" s="6">
        <f t="shared" si="165"/>
        <v>7.231094525749767E-3</v>
      </c>
      <c r="D10473" s="6"/>
    </row>
    <row r="10474" spans="1:4" x14ac:dyDescent="0.25">
      <c r="A10474" s="3">
        <v>33476</v>
      </c>
      <c r="B10474" s="1">
        <v>393.85</v>
      </c>
      <c r="C10474" s="6">
        <f t="shared" si="165"/>
        <v>-8.1216217250713342E-4</v>
      </c>
      <c r="D10474" s="6"/>
    </row>
    <row r="10475" spans="1:4" x14ac:dyDescent="0.25">
      <c r="A10475" s="3">
        <v>33477</v>
      </c>
      <c r="B10475" s="1">
        <v>393.06</v>
      </c>
      <c r="C10475" s="6">
        <f t="shared" si="165"/>
        <v>-2.0078541774933749E-3</v>
      </c>
      <c r="D10475" s="6"/>
    </row>
    <row r="10476" spans="1:4" x14ac:dyDescent="0.25">
      <c r="A10476" s="3">
        <v>33478</v>
      </c>
      <c r="B10476" s="1">
        <v>396.64</v>
      </c>
      <c r="C10476" s="6">
        <f t="shared" si="165"/>
        <v>9.0667963150403916E-3</v>
      </c>
      <c r="D10476" s="6"/>
    </row>
    <row r="10477" spans="1:4" x14ac:dyDescent="0.25">
      <c r="A10477" s="3">
        <v>33479</v>
      </c>
      <c r="B10477" s="1">
        <v>396.47</v>
      </c>
      <c r="C10477" s="6">
        <f t="shared" si="165"/>
        <v>-4.2869211736948462E-4</v>
      </c>
      <c r="D10477" s="6"/>
    </row>
    <row r="10478" spans="1:4" x14ac:dyDescent="0.25">
      <c r="A10478" s="3">
        <v>33480</v>
      </c>
      <c r="B10478" s="1">
        <v>395.43</v>
      </c>
      <c r="C10478" s="6">
        <f t="shared" si="165"/>
        <v>-2.6265957770267526E-3</v>
      </c>
      <c r="D10478" s="6"/>
    </row>
    <row r="10479" spans="1:4" x14ac:dyDescent="0.25">
      <c r="A10479" s="3">
        <v>33484</v>
      </c>
      <c r="B10479" s="1">
        <v>392.15</v>
      </c>
      <c r="C10479" s="6">
        <f t="shared" si="165"/>
        <v>-8.3293607338086311E-3</v>
      </c>
      <c r="D10479" s="6"/>
    </row>
    <row r="10480" spans="1:4" x14ac:dyDescent="0.25">
      <c r="A10480" s="3">
        <v>33485</v>
      </c>
      <c r="B10480" s="1">
        <v>389.97</v>
      </c>
      <c r="C10480" s="6">
        <f t="shared" si="165"/>
        <v>-5.5746065706379321E-3</v>
      </c>
      <c r="D10480" s="6"/>
    </row>
    <row r="10481" spans="1:4" x14ac:dyDescent="0.25">
      <c r="A10481" s="3">
        <v>33486</v>
      </c>
      <c r="B10481" s="1">
        <v>389.14</v>
      </c>
      <c r="C10481" s="6">
        <f t="shared" si="165"/>
        <v>-2.1306370448075191E-3</v>
      </c>
      <c r="D10481" s="6"/>
    </row>
    <row r="10482" spans="1:4" x14ac:dyDescent="0.25">
      <c r="A10482" s="3">
        <v>33487</v>
      </c>
      <c r="B10482" s="1">
        <v>389.1</v>
      </c>
      <c r="C10482" s="6">
        <f t="shared" si="165"/>
        <v>-1.0279605272198496E-4</v>
      </c>
      <c r="D10482" s="6"/>
    </row>
    <row r="10483" spans="1:4" x14ac:dyDescent="0.25">
      <c r="A10483" s="3">
        <v>33490</v>
      </c>
      <c r="B10483" s="1">
        <v>388.57</v>
      </c>
      <c r="C10483" s="6">
        <f t="shared" si="165"/>
        <v>-1.3630462331247171E-3</v>
      </c>
      <c r="D10483" s="6"/>
    </row>
    <row r="10484" spans="1:4" x14ac:dyDescent="0.25">
      <c r="A10484" s="3">
        <v>33491</v>
      </c>
      <c r="B10484" s="1">
        <v>384.56</v>
      </c>
      <c r="C10484" s="6">
        <f t="shared" si="165"/>
        <v>-1.0373510171677931E-2</v>
      </c>
      <c r="D10484" s="6"/>
    </row>
    <row r="10485" spans="1:4" x14ac:dyDescent="0.25">
      <c r="A10485" s="3">
        <v>33492</v>
      </c>
      <c r="B10485" s="1">
        <v>385.09</v>
      </c>
      <c r="C10485" s="6">
        <f t="shared" si="165"/>
        <v>1.3772496167765837E-3</v>
      </c>
      <c r="D10485" s="6"/>
    </row>
    <row r="10486" spans="1:4" x14ac:dyDescent="0.25">
      <c r="A10486" s="3">
        <v>33493</v>
      </c>
      <c r="B10486" s="1">
        <v>387.34</v>
      </c>
      <c r="C10486" s="6">
        <f t="shared" si="165"/>
        <v>5.8257870971040737E-3</v>
      </c>
      <c r="D10486" s="6"/>
    </row>
    <row r="10487" spans="1:4" x14ac:dyDescent="0.25">
      <c r="A10487" s="3">
        <v>33494</v>
      </c>
      <c r="B10487" s="1">
        <v>383.59</v>
      </c>
      <c r="C10487" s="6">
        <f t="shared" si="165"/>
        <v>-9.7285864517895528E-3</v>
      </c>
      <c r="D10487" s="6"/>
    </row>
    <row r="10488" spans="1:4" x14ac:dyDescent="0.25">
      <c r="A10488" s="3">
        <v>33497</v>
      </c>
      <c r="B10488" s="1">
        <v>385.78</v>
      </c>
      <c r="C10488" s="6">
        <f t="shared" si="165"/>
        <v>5.6929849482978377E-3</v>
      </c>
      <c r="D10488" s="6"/>
    </row>
    <row r="10489" spans="1:4" x14ac:dyDescent="0.25">
      <c r="A10489" s="3">
        <v>33498</v>
      </c>
      <c r="B10489" s="1">
        <v>385.5</v>
      </c>
      <c r="C10489" s="6">
        <f t="shared" si="165"/>
        <v>-7.2606579270987606E-4</v>
      </c>
      <c r="D10489" s="6"/>
    </row>
    <row r="10490" spans="1:4" x14ac:dyDescent="0.25">
      <c r="A10490" s="3">
        <v>33499</v>
      </c>
      <c r="B10490" s="1">
        <v>386.94</v>
      </c>
      <c r="C10490" s="6">
        <f t="shared" si="165"/>
        <v>3.7284492469567311E-3</v>
      </c>
      <c r="D10490" s="6"/>
    </row>
    <row r="10491" spans="1:4" x14ac:dyDescent="0.25">
      <c r="A10491" s="3">
        <v>33500</v>
      </c>
      <c r="B10491" s="1">
        <v>387.56</v>
      </c>
      <c r="C10491" s="6">
        <f t="shared" si="165"/>
        <v>1.6010332664623042E-3</v>
      </c>
      <c r="D10491" s="6"/>
    </row>
    <row r="10492" spans="1:4" x14ac:dyDescent="0.25">
      <c r="A10492" s="3">
        <v>33501</v>
      </c>
      <c r="B10492" s="1">
        <v>387.92</v>
      </c>
      <c r="C10492" s="6">
        <f t="shared" si="165"/>
        <v>9.2845728029348584E-4</v>
      </c>
      <c r="D10492" s="6"/>
    </row>
    <row r="10493" spans="1:4" x14ac:dyDescent="0.25">
      <c r="A10493" s="3">
        <v>33504</v>
      </c>
      <c r="B10493" s="1">
        <v>385.92</v>
      </c>
      <c r="C10493" s="6">
        <f t="shared" si="165"/>
        <v>-5.1690386983308844E-3</v>
      </c>
      <c r="D10493" s="6"/>
    </row>
    <row r="10494" spans="1:4" x14ac:dyDescent="0.25">
      <c r="A10494" s="3">
        <v>33505</v>
      </c>
      <c r="B10494" s="1">
        <v>387.71</v>
      </c>
      <c r="C10494" s="6">
        <f t="shared" si="165"/>
        <v>4.6275433845051938E-3</v>
      </c>
      <c r="D10494" s="6"/>
    </row>
    <row r="10495" spans="1:4" x14ac:dyDescent="0.25">
      <c r="A10495" s="3">
        <v>33506</v>
      </c>
      <c r="B10495" s="1">
        <v>386.88</v>
      </c>
      <c r="C10495" s="6">
        <f t="shared" si="165"/>
        <v>-2.1430700568432553E-3</v>
      </c>
      <c r="D10495" s="6"/>
    </row>
    <row r="10496" spans="1:4" x14ac:dyDescent="0.25">
      <c r="A10496" s="3">
        <v>33507</v>
      </c>
      <c r="B10496" s="1">
        <v>386.49</v>
      </c>
      <c r="C10496" s="6">
        <f t="shared" si="165"/>
        <v>-1.0085729548847744E-3</v>
      </c>
      <c r="D10496" s="6"/>
    </row>
    <row r="10497" spans="1:4" x14ac:dyDescent="0.25">
      <c r="A10497" s="3">
        <v>33508</v>
      </c>
      <c r="B10497" s="1">
        <v>385.9</v>
      </c>
      <c r="C10497" s="6">
        <f t="shared" si="165"/>
        <v>-1.5277259279700966E-3</v>
      </c>
      <c r="D10497" s="6"/>
    </row>
    <row r="10498" spans="1:4" x14ac:dyDescent="0.25">
      <c r="A10498" s="3">
        <v>33511</v>
      </c>
      <c r="B10498" s="1">
        <v>387.86</v>
      </c>
      <c r="C10498" s="6">
        <f t="shared" si="165"/>
        <v>5.0661812245218138E-3</v>
      </c>
      <c r="D10498" s="6"/>
    </row>
    <row r="10499" spans="1:4" x14ac:dyDescent="0.25">
      <c r="A10499" s="3">
        <v>33512</v>
      </c>
      <c r="B10499" s="1">
        <v>389.2</v>
      </c>
      <c r="C10499" s="6">
        <f t="shared" si="165"/>
        <v>3.4489005437552045E-3</v>
      </c>
      <c r="D10499" s="6"/>
    </row>
    <row r="10500" spans="1:4" x14ac:dyDescent="0.25">
      <c r="A10500" s="3">
        <v>33513</v>
      </c>
      <c r="B10500" s="1">
        <v>388.26</v>
      </c>
      <c r="C10500" s="6">
        <f t="shared" ref="C10500:C10563" si="166">LN(B10500/B10499)</f>
        <v>-2.4181320146202715E-3</v>
      </c>
      <c r="D10500" s="6"/>
    </row>
    <row r="10501" spans="1:4" x14ac:dyDescent="0.25">
      <c r="A10501" s="3">
        <v>33514</v>
      </c>
      <c r="B10501" s="1">
        <v>384.47</v>
      </c>
      <c r="C10501" s="6">
        <f t="shared" si="166"/>
        <v>-9.8094558025373854E-3</v>
      </c>
      <c r="D10501" s="6"/>
    </row>
    <row r="10502" spans="1:4" x14ac:dyDescent="0.25">
      <c r="A10502" s="3">
        <v>33515</v>
      </c>
      <c r="B10502" s="1">
        <v>381.25</v>
      </c>
      <c r="C10502" s="6">
        <f t="shared" si="166"/>
        <v>-8.4104345730709081E-3</v>
      </c>
      <c r="D10502" s="6"/>
    </row>
    <row r="10503" spans="1:4" x14ac:dyDescent="0.25">
      <c r="A10503" s="3">
        <v>33518</v>
      </c>
      <c r="B10503" s="1">
        <v>379.5</v>
      </c>
      <c r="C10503" s="6">
        <f t="shared" si="166"/>
        <v>-4.6007310859367719E-3</v>
      </c>
      <c r="D10503" s="6"/>
    </row>
    <row r="10504" spans="1:4" x14ac:dyDescent="0.25">
      <c r="A10504" s="3">
        <v>33519</v>
      </c>
      <c r="B10504" s="1">
        <v>380.67</v>
      </c>
      <c r="C10504" s="6">
        <f t="shared" si="166"/>
        <v>3.0782612412482125E-3</v>
      </c>
      <c r="D10504" s="6"/>
    </row>
    <row r="10505" spans="1:4" x14ac:dyDescent="0.25">
      <c r="A10505" s="3">
        <v>33520</v>
      </c>
      <c r="B10505" s="1">
        <v>376.8</v>
      </c>
      <c r="C10505" s="6">
        <f t="shared" si="166"/>
        <v>-1.0218315374724908E-2</v>
      </c>
      <c r="D10505" s="6"/>
    </row>
    <row r="10506" spans="1:4" x14ac:dyDescent="0.25">
      <c r="A10506" s="3">
        <v>33521</v>
      </c>
      <c r="B10506" s="1">
        <v>380.55</v>
      </c>
      <c r="C10506" s="6">
        <f t="shared" si="166"/>
        <v>9.9030320111925356E-3</v>
      </c>
      <c r="D10506" s="6"/>
    </row>
    <row r="10507" spans="1:4" x14ac:dyDescent="0.25">
      <c r="A10507" s="3">
        <v>33522</v>
      </c>
      <c r="B10507" s="1">
        <v>381.45</v>
      </c>
      <c r="C10507" s="6">
        <f t="shared" si="166"/>
        <v>2.3622058228376834E-3</v>
      </c>
      <c r="D10507" s="6"/>
    </row>
    <row r="10508" spans="1:4" x14ac:dyDescent="0.25">
      <c r="A10508" s="3">
        <v>33525</v>
      </c>
      <c r="B10508" s="1">
        <v>386.47</v>
      </c>
      <c r="C10508" s="6">
        <f t="shared" si="166"/>
        <v>1.3074464815028258E-2</v>
      </c>
      <c r="D10508" s="6"/>
    </row>
    <row r="10509" spans="1:4" x14ac:dyDescent="0.25">
      <c r="A10509" s="3">
        <v>33526</v>
      </c>
      <c r="B10509" s="1">
        <v>391.01</v>
      </c>
      <c r="C10509" s="6">
        <f t="shared" si="166"/>
        <v>1.167888975462319E-2</v>
      </c>
      <c r="D10509" s="6"/>
    </row>
    <row r="10510" spans="1:4" x14ac:dyDescent="0.25">
      <c r="A10510" s="3">
        <v>33527</v>
      </c>
      <c r="B10510" s="1">
        <v>392.8</v>
      </c>
      <c r="C10510" s="6">
        <f t="shared" si="166"/>
        <v>4.5674413744208522E-3</v>
      </c>
      <c r="D10510" s="6"/>
    </row>
    <row r="10511" spans="1:4" x14ac:dyDescent="0.25">
      <c r="A10511" s="3">
        <v>33528</v>
      </c>
      <c r="B10511" s="1">
        <v>391.92</v>
      </c>
      <c r="C10511" s="6">
        <f t="shared" si="166"/>
        <v>-2.2428391499914394E-3</v>
      </c>
      <c r="D10511" s="6"/>
    </row>
    <row r="10512" spans="1:4" x14ac:dyDescent="0.25">
      <c r="A10512" s="3">
        <v>33529</v>
      </c>
      <c r="B10512" s="1">
        <v>392.5</v>
      </c>
      <c r="C10512" s="6">
        <f t="shared" si="166"/>
        <v>1.4787998921436717E-3</v>
      </c>
      <c r="D10512" s="6"/>
    </row>
    <row r="10513" spans="1:4" x14ac:dyDescent="0.25">
      <c r="A10513" s="3">
        <v>33532</v>
      </c>
      <c r="B10513" s="1">
        <v>390.02</v>
      </c>
      <c r="C10513" s="6">
        <f t="shared" si="166"/>
        <v>-6.33851736236846E-3</v>
      </c>
      <c r="D10513" s="6"/>
    </row>
    <row r="10514" spans="1:4" x14ac:dyDescent="0.25">
      <c r="A10514" s="3">
        <v>33533</v>
      </c>
      <c r="B10514" s="1">
        <v>387.83</v>
      </c>
      <c r="C10514" s="6">
        <f t="shared" si="166"/>
        <v>-5.6309205799912566E-3</v>
      </c>
      <c r="D10514" s="6"/>
    </row>
    <row r="10515" spans="1:4" x14ac:dyDescent="0.25">
      <c r="A10515" s="3">
        <v>33534</v>
      </c>
      <c r="B10515" s="1">
        <v>387.94</v>
      </c>
      <c r="C10515" s="6">
        <f t="shared" si="166"/>
        <v>2.8358921004224992E-4</v>
      </c>
      <c r="D10515" s="6"/>
    </row>
    <row r="10516" spans="1:4" x14ac:dyDescent="0.25">
      <c r="A10516" s="3">
        <v>33535</v>
      </c>
      <c r="B10516" s="1">
        <v>385.07</v>
      </c>
      <c r="C10516" s="6">
        <f t="shared" si="166"/>
        <v>-7.4255525474656451E-3</v>
      </c>
      <c r="D10516" s="6"/>
    </row>
    <row r="10517" spans="1:4" x14ac:dyDescent="0.25">
      <c r="A10517" s="3">
        <v>33536</v>
      </c>
      <c r="B10517" s="1">
        <v>384.2</v>
      </c>
      <c r="C10517" s="6">
        <f t="shared" si="166"/>
        <v>-2.2618856082237794E-3</v>
      </c>
      <c r="D10517" s="6"/>
    </row>
    <row r="10518" spans="1:4" x14ac:dyDescent="0.25">
      <c r="A10518" s="3">
        <v>33539</v>
      </c>
      <c r="B10518" s="1">
        <v>389.52</v>
      </c>
      <c r="C10518" s="6">
        <f t="shared" si="166"/>
        <v>1.3751961539989204E-2</v>
      </c>
      <c r="D10518" s="6"/>
    </row>
    <row r="10519" spans="1:4" x14ac:dyDescent="0.25">
      <c r="A10519" s="3">
        <v>33540</v>
      </c>
      <c r="B10519" s="1">
        <v>391.48</v>
      </c>
      <c r="C10519" s="6">
        <f t="shared" si="166"/>
        <v>5.0192166831734171E-3</v>
      </c>
      <c r="D10519" s="6"/>
    </row>
    <row r="10520" spans="1:4" x14ac:dyDescent="0.25">
      <c r="A10520" s="3">
        <v>33541</v>
      </c>
      <c r="B10520" s="1">
        <v>392.96</v>
      </c>
      <c r="C10520" s="6">
        <f t="shared" si="166"/>
        <v>3.7733969611041061E-3</v>
      </c>
      <c r="D10520" s="6"/>
    </row>
    <row r="10521" spans="1:4" x14ac:dyDescent="0.25">
      <c r="A10521" s="3">
        <v>33542</v>
      </c>
      <c r="B10521" s="1">
        <v>392.45</v>
      </c>
      <c r="C10521" s="6">
        <f t="shared" si="166"/>
        <v>-1.2986849459002479E-3</v>
      </c>
      <c r="D10521" s="6"/>
    </row>
    <row r="10522" spans="1:4" x14ac:dyDescent="0.25">
      <c r="A10522" s="3">
        <v>33543</v>
      </c>
      <c r="B10522" s="1">
        <v>391.32</v>
      </c>
      <c r="C10522" s="6">
        <f t="shared" si="166"/>
        <v>-2.883500983594558E-3</v>
      </c>
      <c r="D10522" s="6"/>
    </row>
    <row r="10523" spans="1:4" x14ac:dyDescent="0.25">
      <c r="A10523" s="3">
        <v>33546</v>
      </c>
      <c r="B10523" s="1">
        <v>390.28</v>
      </c>
      <c r="C10523" s="6">
        <f t="shared" si="166"/>
        <v>-2.6612093494788494E-3</v>
      </c>
      <c r="D10523" s="6"/>
    </row>
    <row r="10524" spans="1:4" x14ac:dyDescent="0.25">
      <c r="A10524" s="3">
        <v>33547</v>
      </c>
      <c r="B10524" s="1">
        <v>388.71</v>
      </c>
      <c r="C10524" s="6">
        <f t="shared" si="166"/>
        <v>-4.0308659309201116E-3</v>
      </c>
      <c r="D10524" s="6"/>
    </row>
    <row r="10525" spans="1:4" x14ac:dyDescent="0.25">
      <c r="A10525" s="3">
        <v>33548</v>
      </c>
      <c r="B10525" s="1">
        <v>389.97</v>
      </c>
      <c r="C10525" s="6">
        <f t="shared" si="166"/>
        <v>3.2362487792083248E-3</v>
      </c>
      <c r="D10525" s="6"/>
    </row>
    <row r="10526" spans="1:4" x14ac:dyDescent="0.25">
      <c r="A10526" s="3">
        <v>33549</v>
      </c>
      <c r="B10526" s="1">
        <v>393.72</v>
      </c>
      <c r="C10526" s="6">
        <f t="shared" si="166"/>
        <v>9.5701836729732044E-3</v>
      </c>
      <c r="D10526" s="6"/>
    </row>
    <row r="10527" spans="1:4" x14ac:dyDescent="0.25">
      <c r="A10527" s="3">
        <v>33550</v>
      </c>
      <c r="B10527" s="1">
        <v>392.89</v>
      </c>
      <c r="C10527" s="6">
        <f t="shared" si="166"/>
        <v>-2.1103222893962673E-3</v>
      </c>
      <c r="D10527" s="6"/>
    </row>
    <row r="10528" spans="1:4" x14ac:dyDescent="0.25">
      <c r="A10528" s="3">
        <v>33553</v>
      </c>
      <c r="B10528" s="1">
        <v>393.12</v>
      </c>
      <c r="C10528" s="6">
        <f t="shared" si="166"/>
        <v>5.8523430125461838E-4</v>
      </c>
      <c r="D10528" s="6"/>
    </row>
    <row r="10529" spans="1:4" x14ac:dyDescent="0.25">
      <c r="A10529" s="3">
        <v>33554</v>
      </c>
      <c r="B10529" s="1">
        <v>396.74</v>
      </c>
      <c r="C10529" s="6">
        <f t="shared" si="166"/>
        <v>9.1662455270936603E-3</v>
      </c>
      <c r="D10529" s="6"/>
    </row>
    <row r="10530" spans="1:4" x14ac:dyDescent="0.25">
      <c r="A10530" s="3">
        <v>33555</v>
      </c>
      <c r="B10530" s="1">
        <v>397.41</v>
      </c>
      <c r="C10530" s="6">
        <f t="shared" si="166"/>
        <v>1.6873390643174567E-3</v>
      </c>
      <c r="D10530" s="6"/>
    </row>
    <row r="10531" spans="1:4" x14ac:dyDescent="0.25">
      <c r="A10531" s="3">
        <v>33556</v>
      </c>
      <c r="B10531" s="1">
        <v>397.15</v>
      </c>
      <c r="C10531" s="6">
        <f t="shared" si="166"/>
        <v>-6.5445028513895303E-4</v>
      </c>
      <c r="D10531" s="6"/>
    </row>
    <row r="10532" spans="1:4" x14ac:dyDescent="0.25">
      <c r="A10532" s="3">
        <v>33557</v>
      </c>
      <c r="B10532" s="1">
        <v>382.62</v>
      </c>
      <c r="C10532" s="6">
        <f t="shared" si="166"/>
        <v>-3.7271713523905722E-2</v>
      </c>
      <c r="D10532" s="6"/>
    </row>
    <row r="10533" spans="1:4" x14ac:dyDescent="0.25">
      <c r="A10533" s="3">
        <v>33560</v>
      </c>
      <c r="B10533" s="1">
        <v>385.24</v>
      </c>
      <c r="C10533" s="6">
        <f t="shared" si="166"/>
        <v>6.8241871374283827E-3</v>
      </c>
      <c r="D10533" s="6"/>
    </row>
    <row r="10534" spans="1:4" x14ac:dyDescent="0.25">
      <c r="A10534" s="3">
        <v>33561</v>
      </c>
      <c r="B10534" s="1">
        <v>379.42</v>
      </c>
      <c r="C10534" s="6">
        <f t="shared" si="166"/>
        <v>-1.5222745768264254E-2</v>
      </c>
      <c r="D10534" s="6"/>
    </row>
    <row r="10535" spans="1:4" x14ac:dyDescent="0.25">
      <c r="A10535" s="3">
        <v>33562</v>
      </c>
      <c r="B10535" s="1">
        <v>378.53</v>
      </c>
      <c r="C10535" s="6">
        <f t="shared" si="166"/>
        <v>-2.3484409500419672E-3</v>
      </c>
      <c r="D10535" s="6"/>
    </row>
    <row r="10536" spans="1:4" x14ac:dyDescent="0.25">
      <c r="A10536" s="3">
        <v>33563</v>
      </c>
      <c r="B10536" s="1">
        <v>380.06</v>
      </c>
      <c r="C10536" s="6">
        <f t="shared" si="166"/>
        <v>4.0338050188541948E-3</v>
      </c>
      <c r="D10536" s="6"/>
    </row>
    <row r="10537" spans="1:4" x14ac:dyDescent="0.25">
      <c r="A10537" s="3">
        <v>33564</v>
      </c>
      <c r="B10537" s="1">
        <v>376.14</v>
      </c>
      <c r="C10537" s="6">
        <f t="shared" si="166"/>
        <v>-1.0367720479279436E-2</v>
      </c>
      <c r="D10537" s="6"/>
    </row>
    <row r="10538" spans="1:4" x14ac:dyDescent="0.25">
      <c r="A10538" s="3">
        <v>33567</v>
      </c>
      <c r="B10538" s="1">
        <v>375.34</v>
      </c>
      <c r="C10538" s="6">
        <f t="shared" si="166"/>
        <v>-2.1291326508056539E-3</v>
      </c>
      <c r="D10538" s="6"/>
    </row>
    <row r="10539" spans="1:4" x14ac:dyDescent="0.25">
      <c r="A10539" s="3">
        <v>33568</v>
      </c>
      <c r="B10539" s="1">
        <v>377.96</v>
      </c>
      <c r="C10539" s="6">
        <f t="shared" si="166"/>
        <v>6.9560880512985809E-3</v>
      </c>
      <c r="D10539" s="6"/>
    </row>
    <row r="10540" spans="1:4" x14ac:dyDescent="0.25">
      <c r="A10540" s="3">
        <v>33569</v>
      </c>
      <c r="B10540" s="1">
        <v>376.55</v>
      </c>
      <c r="C10540" s="6">
        <f t="shared" si="166"/>
        <v>-3.7375293670643675E-3</v>
      </c>
      <c r="D10540" s="6"/>
    </row>
    <row r="10541" spans="1:4" x14ac:dyDescent="0.25">
      <c r="A10541" s="3">
        <v>33571</v>
      </c>
      <c r="B10541" s="1">
        <v>375.22</v>
      </c>
      <c r="C10541" s="6">
        <f t="shared" si="166"/>
        <v>-3.5383199318958255E-3</v>
      </c>
      <c r="D10541" s="6"/>
    </row>
    <row r="10542" spans="1:4" x14ac:dyDescent="0.25">
      <c r="A10542" s="3">
        <v>33574</v>
      </c>
      <c r="B10542" s="1">
        <v>381.4</v>
      </c>
      <c r="C10542" s="6">
        <f t="shared" si="166"/>
        <v>1.6336172550853754E-2</v>
      </c>
      <c r="D10542" s="6"/>
    </row>
    <row r="10543" spans="1:4" x14ac:dyDescent="0.25">
      <c r="A10543" s="3">
        <v>33575</v>
      </c>
      <c r="B10543" s="1">
        <v>380.96</v>
      </c>
      <c r="C10543" s="6">
        <f t="shared" si="166"/>
        <v>-1.1543104277659956E-3</v>
      </c>
      <c r="D10543" s="6"/>
    </row>
    <row r="10544" spans="1:4" x14ac:dyDescent="0.25">
      <c r="A10544" s="3">
        <v>33576</v>
      </c>
      <c r="B10544" s="1">
        <v>380.07</v>
      </c>
      <c r="C10544" s="6">
        <f t="shared" si="166"/>
        <v>-2.3389364564810025E-3</v>
      </c>
      <c r="D10544" s="6"/>
    </row>
    <row r="10545" spans="1:4" x14ac:dyDescent="0.25">
      <c r="A10545" s="3">
        <v>33577</v>
      </c>
      <c r="B10545" s="1">
        <v>377.39</v>
      </c>
      <c r="C10545" s="6">
        <f t="shared" si="166"/>
        <v>-7.0763107839963493E-3</v>
      </c>
      <c r="D10545" s="6"/>
    </row>
    <row r="10546" spans="1:4" x14ac:dyDescent="0.25">
      <c r="A10546" s="3">
        <v>33578</v>
      </c>
      <c r="B10546" s="1">
        <v>379.1</v>
      </c>
      <c r="C10546" s="6">
        <f t="shared" si="166"/>
        <v>4.520887024213955E-3</v>
      </c>
      <c r="D10546" s="6"/>
    </row>
    <row r="10547" spans="1:4" x14ac:dyDescent="0.25">
      <c r="A10547" s="3">
        <v>33581</v>
      </c>
      <c r="B10547" s="1">
        <v>378.26</v>
      </c>
      <c r="C10547" s="6">
        <f t="shared" si="166"/>
        <v>-2.2182326619808691E-3</v>
      </c>
      <c r="D10547" s="6"/>
    </row>
    <row r="10548" spans="1:4" x14ac:dyDescent="0.25">
      <c r="A10548" s="3">
        <v>33582</v>
      </c>
      <c r="B10548" s="1">
        <v>377.9</v>
      </c>
      <c r="C10548" s="6">
        <f t="shared" si="166"/>
        <v>-9.5217950486503795E-4</v>
      </c>
      <c r="D10548" s="6"/>
    </row>
    <row r="10549" spans="1:4" x14ac:dyDescent="0.25">
      <c r="A10549" s="3">
        <v>33583</v>
      </c>
      <c r="B10549" s="1">
        <v>377.7</v>
      </c>
      <c r="C10549" s="6">
        <f t="shared" si="166"/>
        <v>-5.2938063703204081E-4</v>
      </c>
      <c r="D10549" s="6"/>
    </row>
    <row r="10550" spans="1:4" x14ac:dyDescent="0.25">
      <c r="A10550" s="3">
        <v>33584</v>
      </c>
      <c r="B10550" s="1">
        <v>381.55</v>
      </c>
      <c r="C10550" s="6">
        <f t="shared" si="166"/>
        <v>1.014167401723106E-2</v>
      </c>
      <c r="D10550" s="6"/>
    </row>
    <row r="10551" spans="1:4" x14ac:dyDescent="0.25">
      <c r="A10551" s="3">
        <v>33585</v>
      </c>
      <c r="B10551" s="1">
        <v>384.47</v>
      </c>
      <c r="C10551" s="6">
        <f t="shared" si="166"/>
        <v>7.6238587590500605E-3</v>
      </c>
      <c r="D10551" s="6"/>
    </row>
    <row r="10552" spans="1:4" x14ac:dyDescent="0.25">
      <c r="A10552" s="3">
        <v>33588</v>
      </c>
      <c r="B10552" s="1">
        <v>384.46</v>
      </c>
      <c r="C10552" s="6">
        <f t="shared" si="166"/>
        <v>-2.6010169978060883E-5</v>
      </c>
      <c r="D10552" s="6"/>
    </row>
    <row r="10553" spans="1:4" x14ac:dyDescent="0.25">
      <c r="A10553" s="3">
        <v>33589</v>
      </c>
      <c r="B10553" s="1">
        <v>382.74</v>
      </c>
      <c r="C10553" s="6">
        <f t="shared" si="166"/>
        <v>-4.4838448427952995E-3</v>
      </c>
      <c r="D10553" s="6"/>
    </row>
    <row r="10554" spans="1:4" x14ac:dyDescent="0.25">
      <c r="A10554" s="3">
        <v>33590</v>
      </c>
      <c r="B10554" s="1">
        <v>383.48</v>
      </c>
      <c r="C10554" s="6">
        <f t="shared" si="166"/>
        <v>1.9315607268770214E-3</v>
      </c>
      <c r="D10554" s="6"/>
    </row>
    <row r="10555" spans="1:4" x14ac:dyDescent="0.25">
      <c r="A10555" s="3">
        <v>33591</v>
      </c>
      <c r="B10555" s="1">
        <v>382.52</v>
      </c>
      <c r="C10555" s="6">
        <f t="shared" si="166"/>
        <v>-2.5065287274539561E-3</v>
      </c>
      <c r="D10555" s="6"/>
    </row>
    <row r="10556" spans="1:4" x14ac:dyDescent="0.25">
      <c r="A10556" s="3">
        <v>33592</v>
      </c>
      <c r="B10556" s="1">
        <v>387.04</v>
      </c>
      <c r="C10556" s="6">
        <f t="shared" si="166"/>
        <v>1.1747107380375245E-2</v>
      </c>
      <c r="D10556" s="6"/>
    </row>
    <row r="10557" spans="1:4" x14ac:dyDescent="0.25">
      <c r="A10557" s="3">
        <v>33595</v>
      </c>
      <c r="B10557" s="1">
        <v>396.82</v>
      </c>
      <c r="C10557" s="6">
        <f t="shared" si="166"/>
        <v>2.4954730504607118E-2</v>
      </c>
      <c r="D10557" s="6"/>
    </row>
    <row r="10558" spans="1:4" x14ac:dyDescent="0.25">
      <c r="A10558" s="3">
        <v>33596</v>
      </c>
      <c r="B10558" s="1">
        <v>399.33</v>
      </c>
      <c r="C10558" s="6">
        <f t="shared" si="166"/>
        <v>6.3053653607131263E-3</v>
      </c>
      <c r="D10558" s="6"/>
    </row>
    <row r="10559" spans="1:4" x14ac:dyDescent="0.25">
      <c r="A10559" s="3">
        <v>33598</v>
      </c>
      <c r="B10559" s="1">
        <v>404.84</v>
      </c>
      <c r="C10559" s="6">
        <f t="shared" si="166"/>
        <v>1.3703784593663009E-2</v>
      </c>
      <c r="D10559" s="6"/>
    </row>
    <row r="10560" spans="1:4" x14ac:dyDescent="0.25">
      <c r="A10560" s="3">
        <v>33599</v>
      </c>
      <c r="B10560" s="1">
        <v>406.46</v>
      </c>
      <c r="C10560" s="6">
        <f t="shared" si="166"/>
        <v>3.9935958414604646E-3</v>
      </c>
      <c r="D10560" s="6"/>
    </row>
    <row r="10561" spans="1:4" x14ac:dyDescent="0.25">
      <c r="A10561" s="3">
        <v>33602</v>
      </c>
      <c r="B10561" s="1">
        <v>415.14</v>
      </c>
      <c r="C10561" s="6">
        <f t="shared" si="166"/>
        <v>2.1130289576613778E-2</v>
      </c>
      <c r="D10561" s="6"/>
    </row>
    <row r="10562" spans="1:4" x14ac:dyDescent="0.25">
      <c r="A10562" s="3">
        <v>33603</v>
      </c>
      <c r="B10562" s="1">
        <v>417.09</v>
      </c>
      <c r="C10562" s="6">
        <f t="shared" si="166"/>
        <v>4.6862131107869368E-3</v>
      </c>
      <c r="D10562" s="6"/>
    </row>
    <row r="10563" spans="1:4" x14ac:dyDescent="0.25">
      <c r="A10563" s="3">
        <v>33605</v>
      </c>
      <c r="B10563" s="1">
        <v>417.26</v>
      </c>
      <c r="C10563" s="6">
        <f t="shared" si="166"/>
        <v>4.075028521664075E-4</v>
      </c>
      <c r="D10563" s="6"/>
    </row>
    <row r="10564" spans="1:4" x14ac:dyDescent="0.25">
      <c r="A10564" s="3">
        <v>33606</v>
      </c>
      <c r="B10564" s="1">
        <v>419.34</v>
      </c>
      <c r="C10564" s="6">
        <f t="shared" ref="C10564:C10627" si="167">LN(B10564/B10563)</f>
        <v>4.9725180153646891E-3</v>
      </c>
      <c r="D10564" s="6"/>
    </row>
    <row r="10565" spans="1:4" x14ac:dyDescent="0.25">
      <c r="A10565" s="3">
        <v>33609</v>
      </c>
      <c r="B10565" s="1">
        <v>417.96</v>
      </c>
      <c r="C10565" s="6">
        <f t="shared" si="167"/>
        <v>-3.2963125511824586E-3</v>
      </c>
      <c r="D10565" s="6"/>
    </row>
    <row r="10566" spans="1:4" x14ac:dyDescent="0.25">
      <c r="A10566" s="3">
        <v>33610</v>
      </c>
      <c r="B10566" s="1">
        <v>417.4</v>
      </c>
      <c r="C10566" s="6">
        <f t="shared" si="167"/>
        <v>-1.3407395228097691E-3</v>
      </c>
      <c r="D10566" s="6"/>
    </row>
    <row r="10567" spans="1:4" x14ac:dyDescent="0.25">
      <c r="A10567" s="3">
        <v>33611</v>
      </c>
      <c r="B10567" s="1">
        <v>418.1</v>
      </c>
      <c r="C10567" s="6">
        <f t="shared" si="167"/>
        <v>1.6756437194190336E-3</v>
      </c>
      <c r="D10567" s="6"/>
    </row>
    <row r="10568" spans="1:4" x14ac:dyDescent="0.25">
      <c r="A10568" s="3">
        <v>33612</v>
      </c>
      <c r="B10568" s="1">
        <v>417.61</v>
      </c>
      <c r="C10568" s="6">
        <f t="shared" si="167"/>
        <v>-1.1726557206465803E-3</v>
      </c>
      <c r="D10568" s="6"/>
    </row>
    <row r="10569" spans="1:4" x14ac:dyDescent="0.25">
      <c r="A10569" s="3">
        <v>33613</v>
      </c>
      <c r="B10569" s="1">
        <v>415.1</v>
      </c>
      <c r="C10569" s="6">
        <f t="shared" si="167"/>
        <v>-6.0285275828796288E-3</v>
      </c>
      <c r="D10569" s="6"/>
    </row>
    <row r="10570" spans="1:4" x14ac:dyDescent="0.25">
      <c r="A10570" s="3">
        <v>33616</v>
      </c>
      <c r="B10570" s="1">
        <v>414.34</v>
      </c>
      <c r="C10570" s="6">
        <f t="shared" si="167"/>
        <v>-1.8325622412504626E-3</v>
      </c>
      <c r="D10570" s="6"/>
    </row>
    <row r="10571" spans="1:4" x14ac:dyDescent="0.25">
      <c r="A10571" s="3">
        <v>33617</v>
      </c>
      <c r="B10571" s="1">
        <v>420.44</v>
      </c>
      <c r="C10571" s="6">
        <f t="shared" si="167"/>
        <v>1.4614889137410944E-2</v>
      </c>
      <c r="D10571" s="6"/>
    </row>
    <row r="10572" spans="1:4" x14ac:dyDescent="0.25">
      <c r="A10572" s="3">
        <v>33618</v>
      </c>
      <c r="B10572" s="1">
        <v>420.77</v>
      </c>
      <c r="C10572" s="6">
        <f t="shared" si="167"/>
        <v>7.8458415123021396E-4</v>
      </c>
      <c r="D10572" s="6"/>
    </row>
    <row r="10573" spans="1:4" x14ac:dyDescent="0.25">
      <c r="A10573" s="3">
        <v>33619</v>
      </c>
      <c r="B10573" s="1">
        <v>418.21</v>
      </c>
      <c r="C10573" s="6">
        <f t="shared" si="167"/>
        <v>-6.1026673939122691E-3</v>
      </c>
      <c r="D10573" s="6"/>
    </row>
    <row r="10574" spans="1:4" x14ac:dyDescent="0.25">
      <c r="A10574" s="3">
        <v>33620</v>
      </c>
      <c r="B10574" s="1">
        <v>418.86</v>
      </c>
      <c r="C10574" s="6">
        <f t="shared" si="167"/>
        <v>1.5530364978934635E-3</v>
      </c>
      <c r="D10574" s="6"/>
    </row>
    <row r="10575" spans="1:4" x14ac:dyDescent="0.25">
      <c r="A10575" s="3">
        <v>33623</v>
      </c>
      <c r="B10575" s="1">
        <v>416.36</v>
      </c>
      <c r="C10575" s="6">
        <f t="shared" si="167"/>
        <v>-5.9864645630974597E-3</v>
      </c>
      <c r="D10575" s="6"/>
    </row>
    <row r="10576" spans="1:4" x14ac:dyDescent="0.25">
      <c r="A10576" s="3">
        <v>33624</v>
      </c>
      <c r="B10576" s="1">
        <v>412.64</v>
      </c>
      <c r="C10576" s="6">
        <f t="shared" si="167"/>
        <v>-8.9747285142330723E-3</v>
      </c>
      <c r="D10576" s="6"/>
    </row>
    <row r="10577" spans="1:4" x14ac:dyDescent="0.25">
      <c r="A10577" s="3">
        <v>33625</v>
      </c>
      <c r="B10577" s="1">
        <v>418.13</v>
      </c>
      <c r="C10577" s="6">
        <f t="shared" si="167"/>
        <v>1.3216846824447421E-2</v>
      </c>
      <c r="D10577" s="6"/>
    </row>
    <row r="10578" spans="1:4" x14ac:dyDescent="0.25">
      <c r="A10578" s="3">
        <v>33626</v>
      </c>
      <c r="B10578" s="1">
        <v>414.96</v>
      </c>
      <c r="C10578" s="6">
        <f t="shared" si="167"/>
        <v>-7.6102589143373645E-3</v>
      </c>
      <c r="D10578" s="6"/>
    </row>
    <row r="10579" spans="1:4" x14ac:dyDescent="0.25">
      <c r="A10579" s="3">
        <v>33627</v>
      </c>
      <c r="B10579" s="1">
        <v>415.48</v>
      </c>
      <c r="C10579" s="6">
        <f t="shared" si="167"/>
        <v>1.2523483164660952E-3</v>
      </c>
      <c r="D10579" s="6"/>
    </row>
    <row r="10580" spans="1:4" x14ac:dyDescent="0.25">
      <c r="A10580" s="3">
        <v>33630</v>
      </c>
      <c r="B10580" s="1">
        <v>414.99</v>
      </c>
      <c r="C10580" s="6">
        <f t="shared" si="167"/>
        <v>-1.1800548047770586E-3</v>
      </c>
      <c r="D10580" s="6"/>
    </row>
    <row r="10581" spans="1:4" x14ac:dyDescent="0.25">
      <c r="A10581" s="3">
        <v>33631</v>
      </c>
      <c r="B10581" s="1">
        <v>414.96</v>
      </c>
      <c r="C10581" s="6">
        <f t="shared" si="167"/>
        <v>-7.2293511688911681E-5</v>
      </c>
      <c r="D10581" s="6"/>
    </row>
    <row r="10582" spans="1:4" x14ac:dyDescent="0.25">
      <c r="A10582" s="3">
        <v>33632</v>
      </c>
      <c r="B10582" s="1">
        <v>410.34</v>
      </c>
      <c r="C10582" s="6">
        <f t="shared" si="167"/>
        <v>-1.1196045705085041E-2</v>
      </c>
      <c r="D10582" s="6"/>
    </row>
    <row r="10583" spans="1:4" x14ac:dyDescent="0.25">
      <c r="A10583" s="3">
        <v>33633</v>
      </c>
      <c r="B10583" s="1">
        <v>411.62</v>
      </c>
      <c r="C10583" s="6">
        <f t="shared" si="167"/>
        <v>3.114509306254495E-3</v>
      </c>
      <c r="D10583" s="6"/>
    </row>
    <row r="10584" spans="1:4" x14ac:dyDescent="0.25">
      <c r="A10584" s="3">
        <v>33634</v>
      </c>
      <c r="B10584" s="1">
        <v>408.78</v>
      </c>
      <c r="C10584" s="6">
        <f t="shared" si="167"/>
        <v>-6.9234796306823542E-3</v>
      </c>
      <c r="D10584" s="6"/>
    </row>
    <row r="10585" spans="1:4" x14ac:dyDescent="0.25">
      <c r="A10585" s="3">
        <v>33637</v>
      </c>
      <c r="B10585" s="1">
        <v>409.53</v>
      </c>
      <c r="C10585" s="6">
        <f t="shared" si="167"/>
        <v>1.833046669364355E-3</v>
      </c>
      <c r="D10585" s="6"/>
    </row>
    <row r="10586" spans="1:4" x14ac:dyDescent="0.25">
      <c r="A10586" s="3">
        <v>33638</v>
      </c>
      <c r="B10586" s="1">
        <v>413.85</v>
      </c>
      <c r="C10586" s="6">
        <f t="shared" si="167"/>
        <v>1.0493428648408748E-2</v>
      </c>
      <c r="D10586" s="6"/>
    </row>
    <row r="10587" spans="1:4" x14ac:dyDescent="0.25">
      <c r="A10587" s="3">
        <v>33639</v>
      </c>
      <c r="B10587" s="1">
        <v>413.84</v>
      </c>
      <c r="C10587" s="6">
        <f t="shared" si="167"/>
        <v>-2.4163636145266647E-5</v>
      </c>
      <c r="D10587" s="6"/>
    </row>
    <row r="10588" spans="1:4" x14ac:dyDescent="0.25">
      <c r="A10588" s="3">
        <v>33640</v>
      </c>
      <c r="B10588" s="1">
        <v>413.82</v>
      </c>
      <c r="C10588" s="6">
        <f t="shared" si="167"/>
        <v>-4.832902400472289E-5</v>
      </c>
      <c r="D10588" s="6"/>
    </row>
    <row r="10589" spans="1:4" x14ac:dyDescent="0.25">
      <c r="A10589" s="3">
        <v>33641</v>
      </c>
      <c r="B10589" s="1">
        <v>411.09</v>
      </c>
      <c r="C10589" s="6">
        <f t="shared" si="167"/>
        <v>-6.6189280450356224E-3</v>
      </c>
      <c r="D10589" s="6"/>
    </row>
    <row r="10590" spans="1:4" x14ac:dyDescent="0.25">
      <c r="A10590" s="3">
        <v>33644</v>
      </c>
      <c r="B10590" s="1">
        <v>413.77</v>
      </c>
      <c r="C10590" s="6">
        <f t="shared" si="167"/>
        <v>6.4980952653721788E-3</v>
      </c>
      <c r="D10590" s="6"/>
    </row>
    <row r="10591" spans="1:4" x14ac:dyDescent="0.25">
      <c r="A10591" s="3">
        <v>33645</v>
      </c>
      <c r="B10591" s="1">
        <v>413.76</v>
      </c>
      <c r="C10591" s="6">
        <f t="shared" si="167"/>
        <v>-2.4168308098748641E-5</v>
      </c>
      <c r="D10591" s="6"/>
    </row>
    <row r="10592" spans="1:4" x14ac:dyDescent="0.25">
      <c r="A10592" s="3">
        <v>33646</v>
      </c>
      <c r="B10592" s="1">
        <v>417.13</v>
      </c>
      <c r="C10592" s="6">
        <f t="shared" si="167"/>
        <v>8.1118282307082162E-3</v>
      </c>
      <c r="D10592" s="6"/>
    </row>
    <row r="10593" spans="1:4" x14ac:dyDescent="0.25">
      <c r="A10593" s="3">
        <v>33647</v>
      </c>
      <c r="B10593" s="1">
        <v>413.69</v>
      </c>
      <c r="C10593" s="6">
        <f t="shared" si="167"/>
        <v>-8.2810227443754214E-3</v>
      </c>
      <c r="D10593" s="6"/>
    </row>
    <row r="10594" spans="1:4" x14ac:dyDescent="0.25">
      <c r="A10594" s="3">
        <v>33648</v>
      </c>
      <c r="B10594" s="1">
        <v>412.48</v>
      </c>
      <c r="C10594" s="6">
        <f t="shared" si="167"/>
        <v>-2.9291813190027841E-3</v>
      </c>
      <c r="D10594" s="6"/>
    </row>
    <row r="10595" spans="1:4" x14ac:dyDescent="0.25">
      <c r="A10595" s="3">
        <v>33652</v>
      </c>
      <c r="B10595" s="1">
        <v>407.38</v>
      </c>
      <c r="C10595" s="6">
        <f t="shared" si="167"/>
        <v>-1.2441308964828245E-2</v>
      </c>
      <c r="D10595" s="6"/>
    </row>
    <row r="10596" spans="1:4" x14ac:dyDescent="0.25">
      <c r="A10596" s="3">
        <v>33653</v>
      </c>
      <c r="B10596" s="1">
        <v>408.26</v>
      </c>
      <c r="C10596" s="6">
        <f t="shared" si="167"/>
        <v>2.157815559443583E-3</v>
      </c>
      <c r="D10596" s="6"/>
    </row>
    <row r="10597" spans="1:4" x14ac:dyDescent="0.25">
      <c r="A10597" s="3">
        <v>33654</v>
      </c>
      <c r="B10597" s="1">
        <v>413.9</v>
      </c>
      <c r="C10597" s="6">
        <f t="shared" si="167"/>
        <v>1.3720172409248631E-2</v>
      </c>
      <c r="D10597" s="6"/>
    </row>
    <row r="10598" spans="1:4" x14ac:dyDescent="0.25">
      <c r="A10598" s="3">
        <v>33655</v>
      </c>
      <c r="B10598" s="1">
        <v>411.43</v>
      </c>
      <c r="C10598" s="6">
        <f t="shared" si="167"/>
        <v>-5.9855024638142363E-3</v>
      </c>
      <c r="D10598" s="6"/>
    </row>
    <row r="10599" spans="1:4" x14ac:dyDescent="0.25">
      <c r="A10599" s="3">
        <v>33658</v>
      </c>
      <c r="B10599" s="1">
        <v>412.27</v>
      </c>
      <c r="C10599" s="6">
        <f t="shared" si="167"/>
        <v>2.039578223118765E-3</v>
      </c>
      <c r="D10599" s="6"/>
    </row>
    <row r="10600" spans="1:4" x14ac:dyDescent="0.25">
      <c r="A10600" s="3">
        <v>33659</v>
      </c>
      <c r="B10600" s="1">
        <v>410.45</v>
      </c>
      <c r="C10600" s="6">
        <f t="shared" si="167"/>
        <v>-4.4243557197161387E-3</v>
      </c>
      <c r="D10600" s="6"/>
    </row>
    <row r="10601" spans="1:4" x14ac:dyDescent="0.25">
      <c r="A10601" s="3">
        <v>33660</v>
      </c>
      <c r="B10601" s="1">
        <v>415.35</v>
      </c>
      <c r="C10601" s="6">
        <f t="shared" si="167"/>
        <v>1.186741949080536E-2</v>
      </c>
      <c r="D10601" s="6"/>
    </row>
    <row r="10602" spans="1:4" x14ac:dyDescent="0.25">
      <c r="A10602" s="3">
        <v>33661</v>
      </c>
      <c r="B10602" s="1">
        <v>413.86</v>
      </c>
      <c r="C10602" s="6">
        <f t="shared" si="167"/>
        <v>-3.5937859013978912E-3</v>
      </c>
      <c r="D10602" s="6"/>
    </row>
    <row r="10603" spans="1:4" x14ac:dyDescent="0.25">
      <c r="A10603" s="3">
        <v>33662</v>
      </c>
      <c r="B10603" s="1">
        <v>412.7</v>
      </c>
      <c r="C10603" s="6">
        <f t="shared" si="167"/>
        <v>-2.8068156251466751E-3</v>
      </c>
      <c r="D10603" s="6"/>
    </row>
    <row r="10604" spans="1:4" x14ac:dyDescent="0.25">
      <c r="A10604" s="3">
        <v>33665</v>
      </c>
      <c r="B10604" s="1">
        <v>412.45</v>
      </c>
      <c r="C10604" s="6">
        <f t="shared" si="167"/>
        <v>-6.0595045179542514E-4</v>
      </c>
      <c r="D10604" s="6"/>
    </row>
    <row r="10605" spans="1:4" x14ac:dyDescent="0.25">
      <c r="A10605" s="3">
        <v>33666</v>
      </c>
      <c r="B10605" s="1">
        <v>412.85</v>
      </c>
      <c r="C10605" s="6">
        <f t="shared" si="167"/>
        <v>9.6934455669700742E-4</v>
      </c>
      <c r="D10605" s="6"/>
    </row>
    <row r="10606" spans="1:4" x14ac:dyDescent="0.25">
      <c r="A10606" s="3">
        <v>33667</v>
      </c>
      <c r="B10606" s="1">
        <v>409.33</v>
      </c>
      <c r="C10606" s="6">
        <f t="shared" si="167"/>
        <v>-8.5626541800922253E-3</v>
      </c>
      <c r="D10606" s="6"/>
    </row>
    <row r="10607" spans="1:4" x14ac:dyDescent="0.25">
      <c r="A10607" s="3">
        <v>33668</v>
      </c>
      <c r="B10607" s="1">
        <v>406.51</v>
      </c>
      <c r="C10607" s="6">
        <f t="shared" si="167"/>
        <v>-6.9131477520587882E-3</v>
      </c>
      <c r="D10607" s="6"/>
    </row>
    <row r="10608" spans="1:4" x14ac:dyDescent="0.25">
      <c r="A10608" s="3">
        <v>33669</v>
      </c>
      <c r="B10608" s="1">
        <v>404.44</v>
      </c>
      <c r="C10608" s="6">
        <f t="shared" si="167"/>
        <v>-5.1051347080883066E-3</v>
      </c>
      <c r="D10608" s="6"/>
    </row>
    <row r="10609" spans="1:4" x14ac:dyDescent="0.25">
      <c r="A10609" s="3">
        <v>33672</v>
      </c>
      <c r="B10609" s="1">
        <v>405.21</v>
      </c>
      <c r="C10609" s="6">
        <f t="shared" si="167"/>
        <v>1.9020570175840646E-3</v>
      </c>
      <c r="D10609" s="6"/>
    </row>
    <row r="10610" spans="1:4" x14ac:dyDescent="0.25">
      <c r="A10610" s="3">
        <v>33673</v>
      </c>
      <c r="B10610" s="1">
        <v>406.89</v>
      </c>
      <c r="C10610" s="6">
        <f t="shared" si="167"/>
        <v>4.1374274019506645E-3</v>
      </c>
      <c r="D10610" s="6"/>
    </row>
    <row r="10611" spans="1:4" x14ac:dyDescent="0.25">
      <c r="A10611" s="3">
        <v>33674</v>
      </c>
      <c r="B10611" s="1">
        <v>404.03</v>
      </c>
      <c r="C10611" s="6">
        <f t="shared" si="167"/>
        <v>-7.0537460127867322E-3</v>
      </c>
      <c r="D10611" s="6"/>
    </row>
    <row r="10612" spans="1:4" x14ac:dyDescent="0.25">
      <c r="A10612" s="3">
        <v>33675</v>
      </c>
      <c r="B10612" s="1">
        <v>403.89</v>
      </c>
      <c r="C10612" s="6">
        <f t="shared" si="167"/>
        <v>-3.4656897069327105E-4</v>
      </c>
      <c r="D10612" s="6"/>
    </row>
    <row r="10613" spans="1:4" x14ac:dyDescent="0.25">
      <c r="A10613" s="3">
        <v>33676</v>
      </c>
      <c r="B10613" s="1">
        <v>405.84</v>
      </c>
      <c r="C10613" s="6">
        <f t="shared" si="167"/>
        <v>4.8164295991813769E-3</v>
      </c>
      <c r="D10613" s="6"/>
    </row>
    <row r="10614" spans="1:4" x14ac:dyDescent="0.25">
      <c r="A10614" s="3">
        <v>33679</v>
      </c>
      <c r="B10614" s="1">
        <v>406.39</v>
      </c>
      <c r="C10614" s="6">
        <f t="shared" si="167"/>
        <v>1.3542964038851743E-3</v>
      </c>
      <c r="D10614" s="6"/>
    </row>
    <row r="10615" spans="1:4" x14ac:dyDescent="0.25">
      <c r="A10615" s="3">
        <v>33680</v>
      </c>
      <c r="B10615" s="1">
        <v>409.58</v>
      </c>
      <c r="C10615" s="6">
        <f t="shared" si="167"/>
        <v>7.8189547458467033E-3</v>
      </c>
      <c r="D10615" s="6"/>
    </row>
    <row r="10616" spans="1:4" x14ac:dyDescent="0.25">
      <c r="A10616" s="3">
        <v>33681</v>
      </c>
      <c r="B10616" s="1">
        <v>409.15</v>
      </c>
      <c r="C10616" s="6">
        <f t="shared" si="167"/>
        <v>-1.050407434775669E-3</v>
      </c>
      <c r="D10616" s="6"/>
    </row>
    <row r="10617" spans="1:4" x14ac:dyDescent="0.25">
      <c r="A10617" s="3">
        <v>33682</v>
      </c>
      <c r="B10617" s="1">
        <v>409.8</v>
      </c>
      <c r="C10617" s="6">
        <f t="shared" si="167"/>
        <v>1.5873988314087841E-3</v>
      </c>
      <c r="D10617" s="6"/>
    </row>
    <row r="10618" spans="1:4" x14ac:dyDescent="0.25">
      <c r="A10618" s="3">
        <v>33683</v>
      </c>
      <c r="B10618" s="1">
        <v>411.3</v>
      </c>
      <c r="C10618" s="6">
        <f t="shared" si="167"/>
        <v>3.6536394315790318E-3</v>
      </c>
      <c r="D10618" s="6"/>
    </row>
    <row r="10619" spans="1:4" x14ac:dyDescent="0.25">
      <c r="A10619" s="3">
        <v>33686</v>
      </c>
      <c r="B10619" s="1">
        <v>409.91</v>
      </c>
      <c r="C10619" s="6">
        <f t="shared" si="167"/>
        <v>-3.3852518294750799E-3</v>
      </c>
      <c r="D10619" s="6"/>
    </row>
    <row r="10620" spans="1:4" x14ac:dyDescent="0.25">
      <c r="A10620" s="3">
        <v>33687</v>
      </c>
      <c r="B10620" s="1">
        <v>408.88</v>
      </c>
      <c r="C10620" s="6">
        <f t="shared" si="167"/>
        <v>-2.5159089468792025E-3</v>
      </c>
      <c r="D10620" s="6"/>
    </row>
    <row r="10621" spans="1:4" x14ac:dyDescent="0.25">
      <c r="A10621" s="3">
        <v>33688</v>
      </c>
      <c r="B10621" s="1">
        <v>407.52</v>
      </c>
      <c r="C10621" s="6">
        <f t="shared" si="167"/>
        <v>-3.3317032288773013E-3</v>
      </c>
      <c r="D10621" s="6"/>
    </row>
    <row r="10622" spans="1:4" x14ac:dyDescent="0.25">
      <c r="A10622" s="3">
        <v>33689</v>
      </c>
      <c r="B10622" s="1">
        <v>407.86</v>
      </c>
      <c r="C10622" s="6">
        <f t="shared" si="167"/>
        <v>8.3396703305434151E-4</v>
      </c>
      <c r="D10622" s="6"/>
    </row>
    <row r="10623" spans="1:4" x14ac:dyDescent="0.25">
      <c r="A10623" s="3">
        <v>33690</v>
      </c>
      <c r="B10623" s="1">
        <v>403.5</v>
      </c>
      <c r="C10623" s="6">
        <f t="shared" si="167"/>
        <v>-1.0747490554197657E-2</v>
      </c>
      <c r="D10623" s="6"/>
    </row>
    <row r="10624" spans="1:4" x14ac:dyDescent="0.25">
      <c r="A10624" s="3">
        <v>33693</v>
      </c>
      <c r="B10624" s="1">
        <v>403</v>
      </c>
      <c r="C10624" s="6">
        <f t="shared" si="167"/>
        <v>-1.2399257633205472E-3</v>
      </c>
      <c r="D10624" s="6"/>
    </row>
    <row r="10625" spans="1:4" x14ac:dyDescent="0.25">
      <c r="A10625" s="3">
        <v>33694</v>
      </c>
      <c r="B10625" s="1">
        <v>403.69</v>
      </c>
      <c r="C10625" s="6">
        <f t="shared" si="167"/>
        <v>1.7106947359516267E-3</v>
      </c>
      <c r="D10625" s="6"/>
    </row>
    <row r="10626" spans="1:4" x14ac:dyDescent="0.25">
      <c r="A10626" s="3">
        <v>33695</v>
      </c>
      <c r="B10626" s="1">
        <v>404.23</v>
      </c>
      <c r="C10626" s="6">
        <f t="shared" si="167"/>
        <v>1.3367662154977721E-3</v>
      </c>
      <c r="D10626" s="6"/>
    </row>
    <row r="10627" spans="1:4" x14ac:dyDescent="0.25">
      <c r="A10627" s="3">
        <v>33696</v>
      </c>
      <c r="B10627" s="1">
        <v>400.5</v>
      </c>
      <c r="C10627" s="6">
        <f t="shared" si="167"/>
        <v>-9.2702563897184304E-3</v>
      </c>
      <c r="D10627" s="6"/>
    </row>
    <row r="10628" spans="1:4" x14ac:dyDescent="0.25">
      <c r="A10628" s="3">
        <v>33697</v>
      </c>
      <c r="B10628" s="1">
        <v>401.55</v>
      </c>
      <c r="C10628" s="6">
        <f t="shared" ref="C10628:C10691" si="168">LN(B10628/B10627)</f>
        <v>2.6182921260573672E-3</v>
      </c>
      <c r="D10628" s="6"/>
    </row>
    <row r="10629" spans="1:4" x14ac:dyDescent="0.25">
      <c r="A10629" s="3">
        <v>33700</v>
      </c>
      <c r="B10629" s="1">
        <v>405.59</v>
      </c>
      <c r="C10629" s="6">
        <f t="shared" si="168"/>
        <v>1.0010738506219617E-2</v>
      </c>
      <c r="D10629" s="6"/>
    </row>
    <row r="10630" spans="1:4" x14ac:dyDescent="0.25">
      <c r="A10630" s="3">
        <v>33701</v>
      </c>
      <c r="B10630" s="1">
        <v>398.06</v>
      </c>
      <c r="C10630" s="6">
        <f t="shared" si="168"/>
        <v>-1.8740049449616405E-2</v>
      </c>
      <c r="D10630" s="6"/>
    </row>
    <row r="10631" spans="1:4" x14ac:dyDescent="0.25">
      <c r="A10631" s="3">
        <v>33702</v>
      </c>
      <c r="B10631" s="1">
        <v>394.5</v>
      </c>
      <c r="C10631" s="6">
        <f t="shared" si="168"/>
        <v>-8.9836074051454686E-3</v>
      </c>
      <c r="D10631" s="6"/>
    </row>
    <row r="10632" spans="1:4" x14ac:dyDescent="0.25">
      <c r="A10632" s="3">
        <v>33703</v>
      </c>
      <c r="B10632" s="1">
        <v>400.64</v>
      </c>
      <c r="C10632" s="6">
        <f t="shared" si="168"/>
        <v>1.5444128185750153E-2</v>
      </c>
      <c r="D10632" s="6"/>
    </row>
    <row r="10633" spans="1:4" x14ac:dyDescent="0.25">
      <c r="A10633" s="3">
        <v>33704</v>
      </c>
      <c r="B10633" s="1">
        <v>404.29</v>
      </c>
      <c r="C10633" s="6">
        <f t="shared" si="168"/>
        <v>9.0691737608177159E-3</v>
      </c>
      <c r="D10633" s="6"/>
    </row>
    <row r="10634" spans="1:4" x14ac:dyDescent="0.25">
      <c r="A10634" s="3">
        <v>33707</v>
      </c>
      <c r="B10634" s="1">
        <v>406.08</v>
      </c>
      <c r="C10634" s="6">
        <f t="shared" si="168"/>
        <v>4.4177422935259576E-3</v>
      </c>
      <c r="D10634" s="6"/>
    </row>
    <row r="10635" spans="1:4" x14ac:dyDescent="0.25">
      <c r="A10635" s="3">
        <v>33708</v>
      </c>
      <c r="B10635" s="1">
        <v>412.39</v>
      </c>
      <c r="C10635" s="6">
        <f t="shared" si="168"/>
        <v>1.5419319020168387E-2</v>
      </c>
      <c r="D10635" s="6"/>
    </row>
    <row r="10636" spans="1:4" x14ac:dyDescent="0.25">
      <c r="A10636" s="3">
        <v>33709</v>
      </c>
      <c r="B10636" s="1">
        <v>416.28</v>
      </c>
      <c r="C10636" s="6">
        <f t="shared" si="168"/>
        <v>9.3886072234673976E-3</v>
      </c>
      <c r="D10636" s="6"/>
    </row>
    <row r="10637" spans="1:4" x14ac:dyDescent="0.25">
      <c r="A10637" s="3">
        <v>33710</v>
      </c>
      <c r="B10637" s="1">
        <v>416.04</v>
      </c>
      <c r="C10637" s="6">
        <f t="shared" si="168"/>
        <v>-5.7670128472614955E-4</v>
      </c>
      <c r="D10637" s="6"/>
    </row>
    <row r="10638" spans="1:4" x14ac:dyDescent="0.25">
      <c r="A10638" s="3">
        <v>33714</v>
      </c>
      <c r="B10638" s="1">
        <v>410.18</v>
      </c>
      <c r="C10638" s="6">
        <f t="shared" si="168"/>
        <v>-1.4185321739345683E-2</v>
      </c>
      <c r="D10638" s="6"/>
    </row>
    <row r="10639" spans="1:4" x14ac:dyDescent="0.25">
      <c r="A10639" s="3">
        <v>33715</v>
      </c>
      <c r="B10639" s="1">
        <v>410.26</v>
      </c>
      <c r="C10639" s="6">
        <f t="shared" si="168"/>
        <v>1.9501730840416128E-4</v>
      </c>
      <c r="D10639" s="6"/>
    </row>
    <row r="10640" spans="1:4" x14ac:dyDescent="0.25">
      <c r="A10640" s="3">
        <v>33716</v>
      </c>
      <c r="B10640" s="1">
        <v>409.81</v>
      </c>
      <c r="C10640" s="6">
        <f t="shared" si="168"/>
        <v>-1.0974673995300162E-3</v>
      </c>
      <c r="D10640" s="6"/>
    </row>
    <row r="10641" spans="1:4" x14ac:dyDescent="0.25">
      <c r="A10641" s="3">
        <v>33717</v>
      </c>
      <c r="B10641" s="1">
        <v>411.6</v>
      </c>
      <c r="C10641" s="6">
        <f t="shared" si="168"/>
        <v>4.3583663054338187E-3</v>
      </c>
      <c r="D10641" s="6"/>
    </row>
    <row r="10642" spans="1:4" x14ac:dyDescent="0.25">
      <c r="A10642" s="3">
        <v>33718</v>
      </c>
      <c r="B10642" s="1">
        <v>409.02</v>
      </c>
      <c r="C10642" s="6">
        <f t="shared" si="168"/>
        <v>-6.2879493571457662E-3</v>
      </c>
      <c r="D10642" s="6"/>
    </row>
    <row r="10643" spans="1:4" x14ac:dyDescent="0.25">
      <c r="A10643" s="3">
        <v>33721</v>
      </c>
      <c r="B10643" s="1">
        <v>408.45</v>
      </c>
      <c r="C10643" s="6">
        <f t="shared" si="168"/>
        <v>-1.3945468148706174E-3</v>
      </c>
      <c r="D10643" s="6"/>
    </row>
    <row r="10644" spans="1:4" x14ac:dyDescent="0.25">
      <c r="A10644" s="3">
        <v>33722</v>
      </c>
      <c r="B10644" s="1">
        <v>409.11</v>
      </c>
      <c r="C10644" s="6">
        <f t="shared" si="168"/>
        <v>1.6145607499738976E-3</v>
      </c>
      <c r="D10644" s="6"/>
    </row>
    <row r="10645" spans="1:4" x14ac:dyDescent="0.25">
      <c r="A10645" s="3">
        <v>33723</v>
      </c>
      <c r="B10645" s="1">
        <v>412.02</v>
      </c>
      <c r="C10645" s="6">
        <f t="shared" si="168"/>
        <v>7.087823322787787E-3</v>
      </c>
      <c r="D10645" s="6"/>
    </row>
    <row r="10646" spans="1:4" x14ac:dyDescent="0.25">
      <c r="A10646" s="3">
        <v>33724</v>
      </c>
      <c r="B10646" s="1">
        <v>414.95</v>
      </c>
      <c r="C10646" s="6">
        <f t="shared" si="168"/>
        <v>7.0861391838169504E-3</v>
      </c>
      <c r="D10646" s="6"/>
    </row>
    <row r="10647" spans="1:4" x14ac:dyDescent="0.25">
      <c r="A10647" s="3">
        <v>33725</v>
      </c>
      <c r="B10647" s="1">
        <v>412.53</v>
      </c>
      <c r="C10647" s="6">
        <f t="shared" si="168"/>
        <v>-5.849100641493939E-3</v>
      </c>
      <c r="D10647" s="6"/>
    </row>
    <row r="10648" spans="1:4" x14ac:dyDescent="0.25">
      <c r="A10648" s="3">
        <v>33728</v>
      </c>
      <c r="B10648" s="1">
        <v>416.91</v>
      </c>
      <c r="C10648" s="6">
        <f t="shared" si="168"/>
        <v>1.0561440763637384E-2</v>
      </c>
      <c r="D10648" s="6"/>
    </row>
    <row r="10649" spans="1:4" x14ac:dyDescent="0.25">
      <c r="A10649" s="3">
        <v>33729</v>
      </c>
      <c r="B10649" s="1">
        <v>416.84</v>
      </c>
      <c r="C10649" s="6">
        <f t="shared" si="168"/>
        <v>-1.679160423736481E-4</v>
      </c>
      <c r="D10649" s="6"/>
    </row>
    <row r="10650" spans="1:4" x14ac:dyDescent="0.25">
      <c r="A10650" s="3">
        <v>33730</v>
      </c>
      <c r="B10650" s="1">
        <v>416.79</v>
      </c>
      <c r="C10650" s="6">
        <f t="shared" si="168"/>
        <v>-1.1995729534660675E-4</v>
      </c>
      <c r="D10650" s="6"/>
    </row>
    <row r="10651" spans="1:4" x14ac:dyDescent="0.25">
      <c r="A10651" s="3">
        <v>33731</v>
      </c>
      <c r="B10651" s="1">
        <v>415.85</v>
      </c>
      <c r="C10651" s="6">
        <f t="shared" si="168"/>
        <v>-2.2578795141835061E-3</v>
      </c>
      <c r="D10651" s="6"/>
    </row>
    <row r="10652" spans="1:4" x14ac:dyDescent="0.25">
      <c r="A10652" s="3">
        <v>33732</v>
      </c>
      <c r="B10652" s="1">
        <v>416.05</v>
      </c>
      <c r="C10652" s="6">
        <f t="shared" si="168"/>
        <v>4.8082703174246247E-4</v>
      </c>
      <c r="D10652" s="6"/>
    </row>
    <row r="10653" spans="1:4" x14ac:dyDescent="0.25">
      <c r="A10653" s="3">
        <v>33735</v>
      </c>
      <c r="B10653" s="1">
        <v>418.49</v>
      </c>
      <c r="C10653" s="6">
        <f t="shared" si="168"/>
        <v>5.8475494349997936E-3</v>
      </c>
      <c r="D10653" s="6"/>
    </row>
    <row r="10654" spans="1:4" x14ac:dyDescent="0.25">
      <c r="A10654" s="3">
        <v>33736</v>
      </c>
      <c r="B10654" s="1">
        <v>416.29</v>
      </c>
      <c r="C10654" s="6">
        <f t="shared" si="168"/>
        <v>-5.2708620076230119E-3</v>
      </c>
      <c r="D10654" s="6"/>
    </row>
    <row r="10655" spans="1:4" x14ac:dyDescent="0.25">
      <c r="A10655" s="3">
        <v>33737</v>
      </c>
      <c r="B10655" s="1">
        <v>416.45</v>
      </c>
      <c r="C10655" s="6">
        <f t="shared" si="168"/>
        <v>3.842736075338543E-4</v>
      </c>
      <c r="D10655" s="6"/>
    </row>
    <row r="10656" spans="1:4" x14ac:dyDescent="0.25">
      <c r="A10656" s="3">
        <v>33738</v>
      </c>
      <c r="B10656" s="1">
        <v>413.14</v>
      </c>
      <c r="C10656" s="6">
        <f t="shared" si="168"/>
        <v>-7.9798878112428539E-3</v>
      </c>
      <c r="D10656" s="6"/>
    </row>
    <row r="10657" spans="1:4" x14ac:dyDescent="0.25">
      <c r="A10657" s="3">
        <v>33739</v>
      </c>
      <c r="B10657" s="1">
        <v>410.09</v>
      </c>
      <c r="C10657" s="6">
        <f t="shared" si="168"/>
        <v>-7.4098707659079697E-3</v>
      </c>
      <c r="D10657" s="6"/>
    </row>
    <row r="10658" spans="1:4" x14ac:dyDescent="0.25">
      <c r="A10658" s="3">
        <v>33742</v>
      </c>
      <c r="B10658" s="1">
        <v>412.81</v>
      </c>
      <c r="C10658" s="6">
        <f t="shared" si="168"/>
        <v>6.6107908759400402E-3</v>
      </c>
      <c r="D10658" s="6"/>
    </row>
    <row r="10659" spans="1:4" x14ac:dyDescent="0.25">
      <c r="A10659" s="3">
        <v>33743</v>
      </c>
      <c r="B10659" s="1">
        <v>416.37</v>
      </c>
      <c r="C10659" s="6">
        <f t="shared" si="168"/>
        <v>8.5868493557194822E-3</v>
      </c>
      <c r="D10659" s="6"/>
    </row>
    <row r="10660" spans="1:4" x14ac:dyDescent="0.25">
      <c r="A10660" s="3">
        <v>33744</v>
      </c>
      <c r="B10660" s="1">
        <v>415.39</v>
      </c>
      <c r="C10660" s="6">
        <f t="shared" si="168"/>
        <v>-2.3564500660846104E-3</v>
      </c>
      <c r="D10660" s="6"/>
    </row>
    <row r="10661" spans="1:4" x14ac:dyDescent="0.25">
      <c r="A10661" s="3">
        <v>33745</v>
      </c>
      <c r="B10661" s="1">
        <v>412.6</v>
      </c>
      <c r="C10661" s="6">
        <f t="shared" si="168"/>
        <v>-6.7392373326219997E-3</v>
      </c>
      <c r="D10661" s="6"/>
    </row>
    <row r="10662" spans="1:4" x14ac:dyDescent="0.25">
      <c r="A10662" s="3">
        <v>33746</v>
      </c>
      <c r="B10662" s="1">
        <v>414.02</v>
      </c>
      <c r="C10662" s="6">
        <f t="shared" si="168"/>
        <v>3.4356812000560545E-3</v>
      </c>
      <c r="D10662" s="6"/>
    </row>
    <row r="10663" spans="1:4" x14ac:dyDescent="0.25">
      <c r="A10663" s="3">
        <v>33750</v>
      </c>
      <c r="B10663" s="1">
        <v>411.41</v>
      </c>
      <c r="C10663" s="6">
        <f t="shared" si="168"/>
        <v>-6.3239976702083424E-3</v>
      </c>
      <c r="D10663" s="6"/>
    </row>
    <row r="10664" spans="1:4" x14ac:dyDescent="0.25">
      <c r="A10664" s="3">
        <v>33751</v>
      </c>
      <c r="B10664" s="1">
        <v>412.17</v>
      </c>
      <c r="C10664" s="6">
        <f t="shared" si="168"/>
        <v>1.8456014369673994E-3</v>
      </c>
      <c r="D10664" s="6"/>
    </row>
    <row r="10665" spans="1:4" x14ac:dyDescent="0.25">
      <c r="A10665" s="3">
        <v>33752</v>
      </c>
      <c r="B10665" s="1">
        <v>416.74</v>
      </c>
      <c r="C10665" s="6">
        <f t="shared" si="168"/>
        <v>1.1026640538087518E-2</v>
      </c>
      <c r="D10665" s="6"/>
    </row>
    <row r="10666" spans="1:4" x14ac:dyDescent="0.25">
      <c r="A10666" s="3">
        <v>33753</v>
      </c>
      <c r="B10666" s="1">
        <v>415.35</v>
      </c>
      <c r="C10666" s="6">
        <f t="shared" si="168"/>
        <v>-3.3409878569735998E-3</v>
      </c>
      <c r="D10666" s="6"/>
    </row>
    <row r="10667" spans="1:4" x14ac:dyDescent="0.25">
      <c r="A10667" s="3">
        <v>33756</v>
      </c>
      <c r="B10667" s="1">
        <v>417.3</v>
      </c>
      <c r="C10667" s="6">
        <f t="shared" si="168"/>
        <v>4.6838493124264375E-3</v>
      </c>
      <c r="D10667" s="6"/>
    </row>
    <row r="10668" spans="1:4" x14ac:dyDescent="0.25">
      <c r="A10668" s="3">
        <v>33757</v>
      </c>
      <c r="B10668" s="1">
        <v>413.5</v>
      </c>
      <c r="C10668" s="6">
        <f t="shared" si="168"/>
        <v>-9.1478731337609823E-3</v>
      </c>
      <c r="D10668" s="6"/>
    </row>
    <row r="10669" spans="1:4" x14ac:dyDescent="0.25">
      <c r="A10669" s="3">
        <v>33758</v>
      </c>
      <c r="B10669" s="1">
        <v>414.59</v>
      </c>
      <c r="C10669" s="6">
        <f t="shared" si="168"/>
        <v>2.6325656136684814E-3</v>
      </c>
      <c r="D10669" s="6"/>
    </row>
    <row r="10670" spans="1:4" x14ac:dyDescent="0.25">
      <c r="A10670" s="3">
        <v>33759</v>
      </c>
      <c r="B10670" s="1">
        <v>413.26</v>
      </c>
      <c r="C10670" s="6">
        <f t="shared" si="168"/>
        <v>-3.2131452419559684E-3</v>
      </c>
      <c r="D10670" s="6"/>
    </row>
    <row r="10671" spans="1:4" x14ac:dyDescent="0.25">
      <c r="A10671" s="3">
        <v>33760</v>
      </c>
      <c r="B10671" s="1">
        <v>413.48</v>
      </c>
      <c r="C10671" s="6">
        <f t="shared" si="168"/>
        <v>5.3221086482553386E-4</v>
      </c>
      <c r="D10671" s="6"/>
    </row>
    <row r="10672" spans="1:4" x14ac:dyDescent="0.25">
      <c r="A10672" s="3">
        <v>33763</v>
      </c>
      <c r="B10672" s="1">
        <v>413.36</v>
      </c>
      <c r="C10672" s="6">
        <f t="shared" si="168"/>
        <v>-2.9026172135482157E-4</v>
      </c>
      <c r="D10672" s="6"/>
    </row>
    <row r="10673" spans="1:4" x14ac:dyDescent="0.25">
      <c r="A10673" s="3">
        <v>33764</v>
      </c>
      <c r="B10673" s="1">
        <v>410.06</v>
      </c>
      <c r="C10673" s="6">
        <f t="shared" si="168"/>
        <v>-8.0153935240284239E-3</v>
      </c>
      <c r="D10673" s="6"/>
    </row>
    <row r="10674" spans="1:4" x14ac:dyDescent="0.25">
      <c r="A10674" s="3">
        <v>33765</v>
      </c>
      <c r="B10674" s="1">
        <v>407.25</v>
      </c>
      <c r="C10674" s="6">
        <f t="shared" si="168"/>
        <v>-6.8762429727462536E-3</v>
      </c>
      <c r="D10674" s="6"/>
    </row>
    <row r="10675" spans="1:4" x14ac:dyDescent="0.25">
      <c r="A10675" s="3">
        <v>33766</v>
      </c>
      <c r="B10675" s="1">
        <v>409.05</v>
      </c>
      <c r="C10675" s="6">
        <f t="shared" si="168"/>
        <v>4.4101504775527897E-3</v>
      </c>
      <c r="D10675" s="6"/>
    </row>
    <row r="10676" spans="1:4" x14ac:dyDescent="0.25">
      <c r="A10676" s="3">
        <v>33767</v>
      </c>
      <c r="B10676" s="1">
        <v>409.76</v>
      </c>
      <c r="C10676" s="6">
        <f t="shared" si="168"/>
        <v>1.7342244915077979E-3</v>
      </c>
      <c r="D10676" s="6"/>
    </row>
    <row r="10677" spans="1:4" x14ac:dyDescent="0.25">
      <c r="A10677" s="3">
        <v>33770</v>
      </c>
      <c r="B10677" s="1">
        <v>410.29</v>
      </c>
      <c r="C10677" s="6">
        <f t="shared" si="168"/>
        <v>1.2926042894818401E-3</v>
      </c>
      <c r="D10677" s="6"/>
    </row>
    <row r="10678" spans="1:4" x14ac:dyDescent="0.25">
      <c r="A10678" s="3">
        <v>33771</v>
      </c>
      <c r="B10678" s="1">
        <v>408.32</v>
      </c>
      <c r="C10678" s="6">
        <f t="shared" si="168"/>
        <v>-4.8130460243266792E-3</v>
      </c>
      <c r="D10678" s="6"/>
    </row>
    <row r="10679" spans="1:4" x14ac:dyDescent="0.25">
      <c r="A10679" s="3">
        <v>33772</v>
      </c>
      <c r="B10679" s="1">
        <v>402.26</v>
      </c>
      <c r="C10679" s="6">
        <f t="shared" si="168"/>
        <v>-1.4952534991295448E-2</v>
      </c>
      <c r="D10679" s="6"/>
    </row>
    <row r="10680" spans="1:4" x14ac:dyDescent="0.25">
      <c r="A10680" s="3">
        <v>33773</v>
      </c>
      <c r="B10680" s="1">
        <v>400.96</v>
      </c>
      <c r="C10680" s="6">
        <f t="shared" si="168"/>
        <v>-3.2369740173715349E-3</v>
      </c>
      <c r="D10680" s="6"/>
    </row>
    <row r="10681" spans="1:4" x14ac:dyDescent="0.25">
      <c r="A10681" s="3">
        <v>33774</v>
      </c>
      <c r="B10681" s="1">
        <v>403.67</v>
      </c>
      <c r="C10681" s="6">
        <f t="shared" si="168"/>
        <v>6.7360407815005297E-3</v>
      </c>
      <c r="D10681" s="6"/>
    </row>
    <row r="10682" spans="1:4" x14ac:dyDescent="0.25">
      <c r="A10682" s="3">
        <v>33777</v>
      </c>
      <c r="B10682" s="1">
        <v>403.4</v>
      </c>
      <c r="C10682" s="6">
        <f t="shared" si="168"/>
        <v>-6.6908696909260504E-4</v>
      </c>
      <c r="D10682" s="6"/>
    </row>
    <row r="10683" spans="1:4" x14ac:dyDescent="0.25">
      <c r="A10683" s="3">
        <v>33778</v>
      </c>
      <c r="B10683" s="1">
        <v>404.04</v>
      </c>
      <c r="C10683" s="6">
        <f t="shared" si="168"/>
        <v>1.5852574408720364E-3</v>
      </c>
      <c r="D10683" s="6"/>
    </row>
    <row r="10684" spans="1:4" x14ac:dyDescent="0.25">
      <c r="A10684" s="3">
        <v>33779</v>
      </c>
      <c r="B10684" s="1">
        <v>403.84</v>
      </c>
      <c r="C10684" s="6">
        <f t="shared" si="168"/>
        <v>-4.9512304818990626E-4</v>
      </c>
      <c r="D10684" s="6"/>
    </row>
    <row r="10685" spans="1:4" x14ac:dyDescent="0.25">
      <c r="A10685" s="3">
        <v>33780</v>
      </c>
      <c r="B10685" s="1">
        <v>403.12</v>
      </c>
      <c r="C10685" s="6">
        <f t="shared" si="168"/>
        <v>-1.7844755404509433E-3</v>
      </c>
      <c r="D10685" s="6"/>
    </row>
    <row r="10686" spans="1:4" x14ac:dyDescent="0.25">
      <c r="A10686" s="3">
        <v>33781</v>
      </c>
      <c r="B10686" s="1">
        <v>403.45</v>
      </c>
      <c r="C10686" s="6">
        <f t="shared" si="168"/>
        <v>8.1827992217282073E-4</v>
      </c>
      <c r="D10686" s="6"/>
    </row>
    <row r="10687" spans="1:4" x14ac:dyDescent="0.25">
      <c r="A10687" s="3">
        <v>33784</v>
      </c>
      <c r="B10687" s="1">
        <v>408.94</v>
      </c>
      <c r="C10687" s="6">
        <f t="shared" si="168"/>
        <v>1.3515881720392711E-2</v>
      </c>
      <c r="D10687" s="6"/>
    </row>
    <row r="10688" spans="1:4" x14ac:dyDescent="0.25">
      <c r="A10688" s="3">
        <v>33785</v>
      </c>
      <c r="B10688" s="1">
        <v>408.14</v>
      </c>
      <c r="C10688" s="6">
        <f t="shared" si="168"/>
        <v>-1.9581932139685178E-3</v>
      </c>
      <c r="D10688" s="6"/>
    </row>
    <row r="10689" spans="1:4" x14ac:dyDescent="0.25">
      <c r="A10689" s="3">
        <v>33786</v>
      </c>
      <c r="B10689" s="1">
        <v>412.88</v>
      </c>
      <c r="C10689" s="6">
        <f t="shared" si="168"/>
        <v>1.1546741039532033E-2</v>
      </c>
      <c r="D10689" s="6"/>
    </row>
    <row r="10690" spans="1:4" x14ac:dyDescent="0.25">
      <c r="A10690" s="3">
        <v>33787</v>
      </c>
      <c r="B10690" s="1">
        <v>411.77</v>
      </c>
      <c r="C10690" s="6">
        <f t="shared" si="168"/>
        <v>-2.6920527990326689E-3</v>
      </c>
      <c r="D10690" s="6"/>
    </row>
    <row r="10691" spans="1:4" x14ac:dyDescent="0.25">
      <c r="A10691" s="3">
        <v>33791</v>
      </c>
      <c r="B10691" s="1">
        <v>413.84</v>
      </c>
      <c r="C10691" s="6">
        <f t="shared" si="168"/>
        <v>5.0144846538205546E-3</v>
      </c>
      <c r="D10691" s="6"/>
    </row>
    <row r="10692" spans="1:4" x14ac:dyDescent="0.25">
      <c r="A10692" s="3">
        <v>33792</v>
      </c>
      <c r="B10692" s="1">
        <v>409.16</v>
      </c>
      <c r="C10692" s="6">
        <f t="shared" ref="C10692:C10755" si="169">LN(B10692/B10691)</f>
        <v>-1.1373148106452839E-2</v>
      </c>
      <c r="D10692" s="6"/>
    </row>
    <row r="10693" spans="1:4" x14ac:dyDescent="0.25">
      <c r="A10693" s="3">
        <v>33793</v>
      </c>
      <c r="B10693" s="1">
        <v>410.28</v>
      </c>
      <c r="C10693" s="6">
        <f t="shared" si="169"/>
        <v>2.7335758504035438E-3</v>
      </c>
      <c r="D10693" s="6"/>
    </row>
    <row r="10694" spans="1:4" x14ac:dyDescent="0.25">
      <c r="A10694" s="3">
        <v>33794</v>
      </c>
      <c r="B10694" s="1">
        <v>414.23</v>
      </c>
      <c r="C10694" s="6">
        <f t="shared" si="169"/>
        <v>9.5815216778043881E-3</v>
      </c>
      <c r="D10694" s="6"/>
    </row>
    <row r="10695" spans="1:4" x14ac:dyDescent="0.25">
      <c r="A10695" s="3">
        <v>33795</v>
      </c>
      <c r="B10695" s="1">
        <v>414.62</v>
      </c>
      <c r="C10695" s="6">
        <f t="shared" si="169"/>
        <v>9.4106298795193467E-4</v>
      </c>
      <c r="D10695" s="6"/>
    </row>
    <row r="10696" spans="1:4" x14ac:dyDescent="0.25">
      <c r="A10696" s="3">
        <v>33798</v>
      </c>
      <c r="B10696" s="1">
        <v>414.87</v>
      </c>
      <c r="C10696" s="6">
        <f t="shared" si="169"/>
        <v>6.0278003971033335E-4</v>
      </c>
      <c r="D10696" s="6"/>
    </row>
    <row r="10697" spans="1:4" x14ac:dyDescent="0.25">
      <c r="A10697" s="3">
        <v>33799</v>
      </c>
      <c r="B10697" s="1">
        <v>417.68</v>
      </c>
      <c r="C10697" s="6">
        <f t="shared" si="169"/>
        <v>6.7503709576203575E-3</v>
      </c>
      <c r="D10697" s="6"/>
    </row>
    <row r="10698" spans="1:4" x14ac:dyDescent="0.25">
      <c r="A10698" s="3">
        <v>33800</v>
      </c>
      <c r="B10698" s="1">
        <v>417.1</v>
      </c>
      <c r="C10698" s="6">
        <f t="shared" si="169"/>
        <v>-1.3895878993972811E-3</v>
      </c>
      <c r="D10698" s="6"/>
    </row>
    <row r="10699" spans="1:4" x14ac:dyDescent="0.25">
      <c r="A10699" s="3">
        <v>33801</v>
      </c>
      <c r="B10699" s="1">
        <v>417.54</v>
      </c>
      <c r="C10699" s="6">
        <f t="shared" si="169"/>
        <v>1.0543468819141249E-3</v>
      </c>
      <c r="D10699" s="6"/>
    </row>
    <row r="10700" spans="1:4" x14ac:dyDescent="0.25">
      <c r="A10700" s="3">
        <v>33802</v>
      </c>
      <c r="B10700" s="1">
        <v>415.62</v>
      </c>
      <c r="C10700" s="6">
        <f t="shared" si="169"/>
        <v>-4.6089668222450766E-3</v>
      </c>
      <c r="D10700" s="6"/>
    </row>
    <row r="10701" spans="1:4" x14ac:dyDescent="0.25">
      <c r="A10701" s="3">
        <v>33805</v>
      </c>
      <c r="B10701" s="1">
        <v>413.75</v>
      </c>
      <c r="C10701" s="6">
        <f t="shared" si="169"/>
        <v>-4.5094545712959858E-3</v>
      </c>
      <c r="D10701" s="6"/>
    </row>
    <row r="10702" spans="1:4" x14ac:dyDescent="0.25">
      <c r="A10702" s="3">
        <v>33806</v>
      </c>
      <c r="B10702" s="1">
        <v>413.76</v>
      </c>
      <c r="C10702" s="6">
        <f t="shared" si="169"/>
        <v>2.4168892219906409E-5</v>
      </c>
      <c r="D10702" s="6"/>
    </row>
    <row r="10703" spans="1:4" x14ac:dyDescent="0.25">
      <c r="A10703" s="3">
        <v>33807</v>
      </c>
      <c r="B10703" s="1">
        <v>410.93</v>
      </c>
      <c r="C10703" s="6">
        <f t="shared" si="169"/>
        <v>-6.8632118944295245E-3</v>
      </c>
      <c r="D10703" s="6"/>
    </row>
    <row r="10704" spans="1:4" x14ac:dyDescent="0.25">
      <c r="A10704" s="3">
        <v>33808</v>
      </c>
      <c r="B10704" s="1">
        <v>412.08</v>
      </c>
      <c r="C10704" s="6">
        <f t="shared" si="169"/>
        <v>2.7946215682665516E-3</v>
      </c>
      <c r="D10704" s="6"/>
    </row>
    <row r="10705" spans="1:4" x14ac:dyDescent="0.25">
      <c r="A10705" s="3">
        <v>33809</v>
      </c>
      <c r="B10705" s="1">
        <v>411.6</v>
      </c>
      <c r="C10705" s="6">
        <f t="shared" si="169"/>
        <v>-1.1655012974350985E-3</v>
      </c>
      <c r="D10705" s="6"/>
    </row>
    <row r="10706" spans="1:4" x14ac:dyDescent="0.25">
      <c r="A10706" s="3">
        <v>33812</v>
      </c>
      <c r="B10706" s="1">
        <v>411.54</v>
      </c>
      <c r="C10706" s="6">
        <f t="shared" si="169"/>
        <v>-1.4578322060957805E-4</v>
      </c>
      <c r="D10706" s="6"/>
    </row>
    <row r="10707" spans="1:4" x14ac:dyDescent="0.25">
      <c r="A10707" s="3">
        <v>33813</v>
      </c>
      <c r="B10707" s="1">
        <v>417.52</v>
      </c>
      <c r="C10707" s="6">
        <f t="shared" si="169"/>
        <v>1.4426226595872668E-2</v>
      </c>
      <c r="D10707" s="6"/>
    </row>
    <row r="10708" spans="1:4" x14ac:dyDescent="0.25">
      <c r="A10708" s="3">
        <v>33814</v>
      </c>
      <c r="B10708" s="1">
        <v>422.23</v>
      </c>
      <c r="C10708" s="6">
        <f t="shared" si="169"/>
        <v>1.1217741926066074E-2</v>
      </c>
      <c r="D10708" s="6"/>
    </row>
    <row r="10709" spans="1:4" x14ac:dyDescent="0.25">
      <c r="A10709" s="3">
        <v>33815</v>
      </c>
      <c r="B10709" s="1">
        <v>423.92</v>
      </c>
      <c r="C10709" s="6">
        <f t="shared" si="169"/>
        <v>3.9945689232828221E-3</v>
      </c>
      <c r="D10709" s="6"/>
    </row>
    <row r="10710" spans="1:4" x14ac:dyDescent="0.25">
      <c r="A10710" s="3">
        <v>33816</v>
      </c>
      <c r="B10710" s="1">
        <v>424.21</v>
      </c>
      <c r="C10710" s="6">
        <f t="shared" si="169"/>
        <v>6.8385745416802064E-4</v>
      </c>
      <c r="D10710" s="6"/>
    </row>
    <row r="10711" spans="1:4" x14ac:dyDescent="0.25">
      <c r="A10711" s="3">
        <v>33819</v>
      </c>
      <c r="B10711" s="1">
        <v>425.09</v>
      </c>
      <c r="C10711" s="6">
        <f t="shared" si="169"/>
        <v>2.0722955726441136E-3</v>
      </c>
      <c r="D10711" s="6"/>
    </row>
    <row r="10712" spans="1:4" x14ac:dyDescent="0.25">
      <c r="A10712" s="3">
        <v>33820</v>
      </c>
      <c r="B10712" s="1">
        <v>424.36</v>
      </c>
      <c r="C10712" s="6">
        <f t="shared" si="169"/>
        <v>-1.7187596202479845E-3</v>
      </c>
      <c r="D10712" s="6"/>
    </row>
    <row r="10713" spans="1:4" x14ac:dyDescent="0.25">
      <c r="A10713" s="3">
        <v>33821</v>
      </c>
      <c r="B10713" s="1">
        <v>422.19</v>
      </c>
      <c r="C10713" s="6">
        <f t="shared" si="169"/>
        <v>-5.1267019144847856E-3</v>
      </c>
      <c r="D10713" s="6"/>
    </row>
    <row r="10714" spans="1:4" x14ac:dyDescent="0.25">
      <c r="A10714" s="3">
        <v>33822</v>
      </c>
      <c r="B10714" s="1">
        <v>420.59</v>
      </c>
      <c r="C10714" s="6">
        <f t="shared" si="169"/>
        <v>-3.7969622493553637E-3</v>
      </c>
      <c r="D10714" s="6"/>
    </row>
    <row r="10715" spans="1:4" x14ac:dyDescent="0.25">
      <c r="A10715" s="3">
        <v>33823</v>
      </c>
      <c r="B10715" s="1">
        <v>418.88</v>
      </c>
      <c r="C10715" s="6">
        <f t="shared" si="169"/>
        <v>-4.0740047056955914E-3</v>
      </c>
      <c r="D10715" s="6"/>
    </row>
    <row r="10716" spans="1:4" x14ac:dyDescent="0.25">
      <c r="A10716" s="3">
        <v>33826</v>
      </c>
      <c r="B10716" s="1">
        <v>419.42</v>
      </c>
      <c r="C10716" s="6">
        <f t="shared" si="169"/>
        <v>1.2883217814382054E-3</v>
      </c>
      <c r="D10716" s="6"/>
    </row>
    <row r="10717" spans="1:4" x14ac:dyDescent="0.25">
      <c r="A10717" s="3">
        <v>33827</v>
      </c>
      <c r="B10717" s="1">
        <v>418.9</v>
      </c>
      <c r="C10717" s="6">
        <f t="shared" si="169"/>
        <v>-1.2405765499841636E-3</v>
      </c>
      <c r="D10717" s="6"/>
    </row>
    <row r="10718" spans="1:4" x14ac:dyDescent="0.25">
      <c r="A10718" s="3">
        <v>33828</v>
      </c>
      <c r="B10718" s="1">
        <v>417.78</v>
      </c>
      <c r="C10718" s="6">
        <f t="shared" si="169"/>
        <v>-2.6772497704788882E-3</v>
      </c>
      <c r="D10718" s="6"/>
    </row>
    <row r="10719" spans="1:4" x14ac:dyDescent="0.25">
      <c r="A10719" s="3">
        <v>33829</v>
      </c>
      <c r="B10719" s="1">
        <v>417.73</v>
      </c>
      <c r="C10719" s="6">
        <f t="shared" si="169"/>
        <v>-1.1968737671517013E-4</v>
      </c>
      <c r="D10719" s="6"/>
    </row>
    <row r="10720" spans="1:4" x14ac:dyDescent="0.25">
      <c r="A10720" s="3">
        <v>33830</v>
      </c>
      <c r="B10720" s="1">
        <v>419.91</v>
      </c>
      <c r="C10720" s="6">
        <f t="shared" si="169"/>
        <v>5.2051117948692192E-3</v>
      </c>
      <c r="D10720" s="6"/>
    </row>
    <row r="10721" spans="1:4" x14ac:dyDescent="0.25">
      <c r="A10721" s="3">
        <v>33833</v>
      </c>
      <c r="B10721" s="1">
        <v>420.74</v>
      </c>
      <c r="C10721" s="6">
        <f t="shared" si="169"/>
        <v>1.9746631052189657E-3</v>
      </c>
      <c r="D10721" s="6"/>
    </row>
    <row r="10722" spans="1:4" x14ac:dyDescent="0.25">
      <c r="A10722" s="3">
        <v>33834</v>
      </c>
      <c r="B10722" s="1">
        <v>421.34</v>
      </c>
      <c r="C10722" s="6">
        <f t="shared" si="169"/>
        <v>1.4250429924410556E-3</v>
      </c>
      <c r="D10722" s="6"/>
    </row>
    <row r="10723" spans="1:4" x14ac:dyDescent="0.25">
      <c r="A10723" s="3">
        <v>33835</v>
      </c>
      <c r="B10723" s="1">
        <v>418.19</v>
      </c>
      <c r="C10723" s="6">
        <f t="shared" si="169"/>
        <v>-7.5042339935133618E-3</v>
      </c>
      <c r="D10723" s="6"/>
    </row>
    <row r="10724" spans="1:4" x14ac:dyDescent="0.25">
      <c r="A10724" s="3">
        <v>33836</v>
      </c>
      <c r="B10724" s="1">
        <v>418.26</v>
      </c>
      <c r="C10724" s="6">
        <f t="shared" si="169"/>
        <v>1.6737402155161894E-4</v>
      </c>
      <c r="D10724" s="6"/>
    </row>
    <row r="10725" spans="1:4" x14ac:dyDescent="0.25">
      <c r="A10725" s="3">
        <v>33837</v>
      </c>
      <c r="B10725" s="1">
        <v>414.85</v>
      </c>
      <c r="C10725" s="6">
        <f t="shared" si="169"/>
        <v>-8.1862396160679481E-3</v>
      </c>
      <c r="D10725" s="6"/>
    </row>
    <row r="10726" spans="1:4" x14ac:dyDescent="0.25">
      <c r="A10726" s="3">
        <v>33840</v>
      </c>
      <c r="B10726" s="1">
        <v>410.72</v>
      </c>
      <c r="C10726" s="6">
        <f t="shared" si="169"/>
        <v>-1.0005291987464006E-2</v>
      </c>
      <c r="D10726" s="6"/>
    </row>
    <row r="10727" spans="1:4" x14ac:dyDescent="0.25">
      <c r="A10727" s="3">
        <v>33841</v>
      </c>
      <c r="B10727" s="1">
        <v>411.61</v>
      </c>
      <c r="C10727" s="6">
        <f t="shared" si="169"/>
        <v>2.1645819743936995E-3</v>
      </c>
      <c r="D10727" s="6"/>
    </row>
    <row r="10728" spans="1:4" x14ac:dyDescent="0.25">
      <c r="A10728" s="3">
        <v>33842</v>
      </c>
      <c r="B10728" s="1">
        <v>413.51</v>
      </c>
      <c r="C10728" s="6">
        <f t="shared" si="169"/>
        <v>4.6053988709548405E-3</v>
      </c>
      <c r="D10728" s="6"/>
    </row>
    <row r="10729" spans="1:4" x14ac:dyDescent="0.25">
      <c r="A10729" s="3">
        <v>33843</v>
      </c>
      <c r="B10729" s="1">
        <v>413.53</v>
      </c>
      <c r="C10729" s="6">
        <f t="shared" si="169"/>
        <v>4.8365254410727567E-5</v>
      </c>
      <c r="D10729" s="6"/>
    </row>
    <row r="10730" spans="1:4" x14ac:dyDescent="0.25">
      <c r="A10730" s="3">
        <v>33844</v>
      </c>
      <c r="B10730" s="1">
        <v>414.84</v>
      </c>
      <c r="C10730" s="6">
        <f t="shared" si="169"/>
        <v>3.1628404989439206E-3</v>
      </c>
      <c r="D10730" s="6"/>
    </row>
    <row r="10731" spans="1:4" x14ac:dyDescent="0.25">
      <c r="A10731" s="3">
        <v>33847</v>
      </c>
      <c r="B10731" s="1">
        <v>414.03</v>
      </c>
      <c r="C10731" s="6">
        <f t="shared" si="169"/>
        <v>-1.9544687534751959E-3</v>
      </c>
      <c r="D10731" s="6"/>
    </row>
    <row r="10732" spans="1:4" x14ac:dyDescent="0.25">
      <c r="A10732" s="3">
        <v>33848</v>
      </c>
      <c r="B10732" s="1">
        <v>416.07</v>
      </c>
      <c r="C10732" s="6">
        <f t="shared" si="169"/>
        <v>4.9150803682952941E-3</v>
      </c>
      <c r="D10732" s="6"/>
    </row>
    <row r="10733" spans="1:4" x14ac:dyDescent="0.25">
      <c r="A10733" s="3">
        <v>33849</v>
      </c>
      <c r="B10733" s="1">
        <v>417.98</v>
      </c>
      <c r="C10733" s="6">
        <f t="shared" si="169"/>
        <v>4.5800691537517353E-3</v>
      </c>
      <c r="D10733" s="6"/>
    </row>
    <row r="10734" spans="1:4" x14ac:dyDescent="0.25">
      <c r="A10734" s="3">
        <v>33850</v>
      </c>
      <c r="B10734" s="1">
        <v>417.98</v>
      </c>
      <c r="C10734" s="6">
        <f t="shared" si="169"/>
        <v>0</v>
      </c>
      <c r="D10734" s="6"/>
    </row>
    <row r="10735" spans="1:4" x14ac:dyDescent="0.25">
      <c r="A10735" s="3">
        <v>33851</v>
      </c>
      <c r="B10735" s="1">
        <v>417.08</v>
      </c>
      <c r="C10735" s="6">
        <f t="shared" si="169"/>
        <v>-2.1555345687129337E-3</v>
      </c>
      <c r="D10735" s="6"/>
    </row>
    <row r="10736" spans="1:4" x14ac:dyDescent="0.25">
      <c r="A10736" s="3">
        <v>33855</v>
      </c>
      <c r="B10736" s="1">
        <v>414.44</v>
      </c>
      <c r="C10736" s="6">
        <f t="shared" si="169"/>
        <v>-6.3498385378413322E-3</v>
      </c>
      <c r="D10736" s="6"/>
    </row>
    <row r="10737" spans="1:4" x14ac:dyDescent="0.25">
      <c r="A10737" s="3">
        <v>33856</v>
      </c>
      <c r="B10737" s="1">
        <v>416.36</v>
      </c>
      <c r="C10737" s="6">
        <f t="shared" si="169"/>
        <v>4.6220592637165889E-3</v>
      </c>
      <c r="D10737" s="6"/>
    </row>
    <row r="10738" spans="1:4" x14ac:dyDescent="0.25">
      <c r="A10738" s="3">
        <v>33857</v>
      </c>
      <c r="B10738" s="1">
        <v>419.95</v>
      </c>
      <c r="C10738" s="6">
        <f t="shared" si="169"/>
        <v>8.5853859243684542E-3</v>
      </c>
      <c r="D10738" s="6"/>
    </row>
    <row r="10739" spans="1:4" x14ac:dyDescent="0.25">
      <c r="A10739" s="3">
        <v>33858</v>
      </c>
      <c r="B10739" s="1">
        <v>419.58</v>
      </c>
      <c r="C10739" s="6">
        <f t="shared" si="169"/>
        <v>-8.8144562780565416E-4</v>
      </c>
      <c r="D10739" s="6"/>
    </row>
    <row r="10740" spans="1:4" x14ac:dyDescent="0.25">
      <c r="A10740" s="3">
        <v>33861</v>
      </c>
      <c r="B10740" s="1">
        <v>425.27</v>
      </c>
      <c r="C10740" s="6">
        <f t="shared" si="169"/>
        <v>1.3470050384352623E-2</v>
      </c>
      <c r="D10740" s="6"/>
    </row>
    <row r="10741" spans="1:4" x14ac:dyDescent="0.25">
      <c r="A10741" s="3">
        <v>33862</v>
      </c>
      <c r="B10741" s="1">
        <v>419.77</v>
      </c>
      <c r="C10741" s="6">
        <f t="shared" si="169"/>
        <v>-1.3017319096462534E-2</v>
      </c>
      <c r="D10741" s="6"/>
    </row>
    <row r="10742" spans="1:4" x14ac:dyDescent="0.25">
      <c r="A10742" s="3">
        <v>33863</v>
      </c>
      <c r="B10742" s="1">
        <v>419.92</v>
      </c>
      <c r="C10742" s="6">
        <f t="shared" si="169"/>
        <v>3.5727471232383244E-4</v>
      </c>
      <c r="D10742" s="6"/>
    </row>
    <row r="10743" spans="1:4" x14ac:dyDescent="0.25">
      <c r="A10743" s="3">
        <v>33864</v>
      </c>
      <c r="B10743" s="1">
        <v>419.93</v>
      </c>
      <c r="C10743" s="6">
        <f t="shared" si="169"/>
        <v>2.3813776270771449E-5</v>
      </c>
      <c r="D10743" s="6"/>
    </row>
    <row r="10744" spans="1:4" x14ac:dyDescent="0.25">
      <c r="A10744" s="3">
        <v>33865</v>
      </c>
      <c r="B10744" s="1">
        <v>422.93</v>
      </c>
      <c r="C10744" s="6">
        <f t="shared" si="169"/>
        <v>7.118649998300375E-3</v>
      </c>
      <c r="D10744" s="6"/>
    </row>
    <row r="10745" spans="1:4" x14ac:dyDescent="0.25">
      <c r="A10745" s="3">
        <v>33868</v>
      </c>
      <c r="B10745" s="1">
        <v>422.14</v>
      </c>
      <c r="C10745" s="6">
        <f t="shared" si="169"/>
        <v>-1.8696681461438439E-3</v>
      </c>
      <c r="D10745" s="6"/>
    </row>
    <row r="10746" spans="1:4" x14ac:dyDescent="0.25">
      <c r="A10746" s="3">
        <v>33869</v>
      </c>
      <c r="B10746" s="1">
        <v>417.14</v>
      </c>
      <c r="C10746" s="6">
        <f t="shared" si="169"/>
        <v>-1.1915115703982642E-2</v>
      </c>
      <c r="D10746" s="6"/>
    </row>
    <row r="10747" spans="1:4" x14ac:dyDescent="0.25">
      <c r="A10747" s="3">
        <v>33870</v>
      </c>
      <c r="B10747" s="1">
        <v>417.44</v>
      </c>
      <c r="C10747" s="6">
        <f t="shared" si="169"/>
        <v>7.1892451992934645E-4</v>
      </c>
      <c r="D10747" s="6"/>
    </row>
    <row r="10748" spans="1:4" x14ac:dyDescent="0.25">
      <c r="A10748" s="3">
        <v>33871</v>
      </c>
      <c r="B10748" s="1">
        <v>418.47</v>
      </c>
      <c r="C10748" s="6">
        <f t="shared" si="169"/>
        <v>2.4643813838353974E-3</v>
      </c>
      <c r="D10748" s="6"/>
    </row>
    <row r="10749" spans="1:4" x14ac:dyDescent="0.25">
      <c r="A10749" s="3">
        <v>33872</v>
      </c>
      <c r="B10749" s="1">
        <v>414.35</v>
      </c>
      <c r="C10749" s="6">
        <f t="shared" si="169"/>
        <v>-9.8941754772020243E-3</v>
      </c>
      <c r="D10749" s="6"/>
    </row>
    <row r="10750" spans="1:4" x14ac:dyDescent="0.25">
      <c r="A10750" s="3">
        <v>33875</v>
      </c>
      <c r="B10750" s="1">
        <v>416.62</v>
      </c>
      <c r="C10750" s="6">
        <f t="shared" si="169"/>
        <v>5.4635080607172357E-3</v>
      </c>
      <c r="D10750" s="6"/>
    </row>
    <row r="10751" spans="1:4" x14ac:dyDescent="0.25">
      <c r="A10751" s="3">
        <v>33876</v>
      </c>
      <c r="B10751" s="1">
        <v>416.8</v>
      </c>
      <c r="C10751" s="6">
        <f t="shared" si="169"/>
        <v>4.3195508338834997E-4</v>
      </c>
      <c r="D10751" s="6"/>
    </row>
    <row r="10752" spans="1:4" x14ac:dyDescent="0.25">
      <c r="A10752" s="3">
        <v>33877</v>
      </c>
      <c r="B10752" s="1">
        <v>417.8</v>
      </c>
      <c r="C10752" s="6">
        <f t="shared" si="169"/>
        <v>2.3963586833082606E-3</v>
      </c>
      <c r="D10752" s="6"/>
    </row>
    <row r="10753" spans="1:4" x14ac:dyDescent="0.25">
      <c r="A10753" s="3">
        <v>33878</v>
      </c>
      <c r="B10753" s="1">
        <v>416.29</v>
      </c>
      <c r="C10753" s="6">
        <f t="shared" si="169"/>
        <v>-3.6207163486498091E-3</v>
      </c>
      <c r="D10753" s="6"/>
    </row>
    <row r="10754" spans="1:4" x14ac:dyDescent="0.25">
      <c r="A10754" s="3">
        <v>33879</v>
      </c>
      <c r="B10754" s="1">
        <v>410.47</v>
      </c>
      <c r="C10754" s="6">
        <f t="shared" si="169"/>
        <v>-1.4079288159718853E-2</v>
      </c>
      <c r="D10754" s="6"/>
    </row>
    <row r="10755" spans="1:4" x14ac:dyDescent="0.25">
      <c r="A10755" s="3">
        <v>33882</v>
      </c>
      <c r="B10755" s="1">
        <v>407.57</v>
      </c>
      <c r="C10755" s="6">
        <f t="shared" si="169"/>
        <v>-7.090147544422336E-3</v>
      </c>
      <c r="D10755" s="6"/>
    </row>
    <row r="10756" spans="1:4" x14ac:dyDescent="0.25">
      <c r="A10756" s="3">
        <v>33883</v>
      </c>
      <c r="B10756" s="1">
        <v>407.18</v>
      </c>
      <c r="C10756" s="6">
        <f t="shared" ref="C10756:C10819" si="170">LN(B10756/B10755)</f>
        <v>-9.5734895314343355E-4</v>
      </c>
      <c r="D10756" s="6"/>
    </row>
    <row r="10757" spans="1:4" x14ac:dyDescent="0.25">
      <c r="A10757" s="3">
        <v>33884</v>
      </c>
      <c r="B10757" s="1">
        <v>404.25</v>
      </c>
      <c r="C10757" s="6">
        <f t="shared" si="170"/>
        <v>-7.2218496593148161E-3</v>
      </c>
      <c r="D10757" s="6"/>
    </row>
    <row r="10758" spans="1:4" x14ac:dyDescent="0.25">
      <c r="A10758" s="3">
        <v>33885</v>
      </c>
      <c r="B10758" s="1">
        <v>407.75</v>
      </c>
      <c r="C10758" s="6">
        <f t="shared" si="170"/>
        <v>8.6207430439069546E-3</v>
      </c>
      <c r="D10758" s="6"/>
    </row>
    <row r="10759" spans="1:4" x14ac:dyDescent="0.25">
      <c r="A10759" s="3">
        <v>33886</v>
      </c>
      <c r="B10759" s="1">
        <v>402.66</v>
      </c>
      <c r="C10759" s="6">
        <f t="shared" si="170"/>
        <v>-1.2561708102920205E-2</v>
      </c>
      <c r="D10759" s="6"/>
    </row>
    <row r="10760" spans="1:4" x14ac:dyDescent="0.25">
      <c r="A10760" s="3">
        <v>33889</v>
      </c>
      <c r="B10760" s="1">
        <v>407.44</v>
      </c>
      <c r="C10760" s="6">
        <f t="shared" si="170"/>
        <v>1.1801149178146271E-2</v>
      </c>
      <c r="D10760" s="6"/>
    </row>
    <row r="10761" spans="1:4" x14ac:dyDescent="0.25">
      <c r="A10761" s="3">
        <v>33890</v>
      </c>
      <c r="B10761" s="1">
        <v>409.3</v>
      </c>
      <c r="C10761" s="6">
        <f t="shared" si="170"/>
        <v>4.5547009220082294E-3</v>
      </c>
      <c r="D10761" s="6"/>
    </row>
    <row r="10762" spans="1:4" x14ac:dyDescent="0.25">
      <c r="A10762" s="3">
        <v>33891</v>
      </c>
      <c r="B10762" s="1">
        <v>409.37</v>
      </c>
      <c r="C10762" s="6">
        <f t="shared" si="170"/>
        <v>1.7100907611264726E-4</v>
      </c>
      <c r="D10762" s="6"/>
    </row>
    <row r="10763" spans="1:4" x14ac:dyDescent="0.25">
      <c r="A10763" s="3">
        <v>33892</v>
      </c>
      <c r="B10763" s="1">
        <v>409.6</v>
      </c>
      <c r="C10763" s="6">
        <f t="shared" si="170"/>
        <v>5.616811508281145E-4</v>
      </c>
      <c r="D10763" s="6"/>
    </row>
    <row r="10764" spans="1:4" x14ac:dyDescent="0.25">
      <c r="A10764" s="3">
        <v>33893</v>
      </c>
      <c r="B10764" s="1">
        <v>411.73</v>
      </c>
      <c r="C10764" s="6">
        <f t="shared" si="170"/>
        <v>5.1867209894101577E-3</v>
      </c>
      <c r="D10764" s="6"/>
    </row>
    <row r="10765" spans="1:4" x14ac:dyDescent="0.25">
      <c r="A10765" s="3">
        <v>33896</v>
      </c>
      <c r="B10765" s="1">
        <v>414.98</v>
      </c>
      <c r="C10765" s="6">
        <f t="shared" si="170"/>
        <v>7.8625315835970187E-3</v>
      </c>
      <c r="D10765" s="6"/>
    </row>
    <row r="10766" spans="1:4" x14ac:dyDescent="0.25">
      <c r="A10766" s="3">
        <v>33897</v>
      </c>
      <c r="B10766" s="1">
        <v>415.48</v>
      </c>
      <c r="C10766" s="6">
        <f t="shared" si="170"/>
        <v>1.2041520613056739E-3</v>
      </c>
      <c r="D10766" s="6"/>
    </row>
    <row r="10767" spans="1:4" x14ac:dyDescent="0.25">
      <c r="A10767" s="3">
        <v>33898</v>
      </c>
      <c r="B10767" s="1">
        <v>415.67</v>
      </c>
      <c r="C10767" s="6">
        <f t="shared" si="170"/>
        <v>4.5719786635286559E-4</v>
      </c>
      <c r="D10767" s="6"/>
    </row>
    <row r="10768" spans="1:4" x14ac:dyDescent="0.25">
      <c r="A10768" s="3">
        <v>33899</v>
      </c>
      <c r="B10768" s="1">
        <v>414.9</v>
      </c>
      <c r="C10768" s="6">
        <f t="shared" si="170"/>
        <v>-1.8541488871415652E-3</v>
      </c>
      <c r="D10768" s="6"/>
    </row>
    <row r="10769" spans="1:4" x14ac:dyDescent="0.25">
      <c r="A10769" s="3">
        <v>33900</v>
      </c>
      <c r="B10769" s="1">
        <v>414.1</v>
      </c>
      <c r="C10769" s="6">
        <f t="shared" si="170"/>
        <v>-1.9300367873004885E-3</v>
      </c>
      <c r="D10769" s="6"/>
    </row>
    <row r="10770" spans="1:4" x14ac:dyDescent="0.25">
      <c r="A10770" s="3">
        <v>33903</v>
      </c>
      <c r="B10770" s="1">
        <v>418.16</v>
      </c>
      <c r="C10770" s="6">
        <f t="shared" si="170"/>
        <v>9.7566438531448401E-3</v>
      </c>
      <c r="D10770" s="6"/>
    </row>
    <row r="10771" spans="1:4" x14ac:dyDescent="0.25">
      <c r="A10771" s="3">
        <v>33904</v>
      </c>
      <c r="B10771" s="1">
        <v>418.49</v>
      </c>
      <c r="C10771" s="6">
        <f t="shared" si="170"/>
        <v>7.8886037677220171E-4</v>
      </c>
      <c r="D10771" s="6"/>
    </row>
    <row r="10772" spans="1:4" x14ac:dyDescent="0.25">
      <c r="A10772" s="3">
        <v>33905</v>
      </c>
      <c r="B10772" s="1">
        <v>420.13</v>
      </c>
      <c r="C10772" s="6">
        <f t="shared" si="170"/>
        <v>3.9111924128871871E-3</v>
      </c>
      <c r="D10772" s="6"/>
    </row>
    <row r="10773" spans="1:4" x14ac:dyDescent="0.25">
      <c r="A10773" s="3">
        <v>33906</v>
      </c>
      <c r="B10773" s="1">
        <v>420.86</v>
      </c>
      <c r="C10773" s="6">
        <f t="shared" si="170"/>
        <v>1.7360496161515882E-3</v>
      </c>
      <c r="D10773" s="6"/>
    </row>
    <row r="10774" spans="1:4" x14ac:dyDescent="0.25">
      <c r="A10774" s="3">
        <v>33907</v>
      </c>
      <c r="B10774" s="1">
        <v>418.68</v>
      </c>
      <c r="C10774" s="6">
        <f t="shared" si="170"/>
        <v>-5.193331823794352E-3</v>
      </c>
      <c r="D10774" s="6"/>
    </row>
    <row r="10775" spans="1:4" x14ac:dyDescent="0.25">
      <c r="A10775" s="3">
        <v>33910</v>
      </c>
      <c r="B10775" s="1">
        <v>422.75</v>
      </c>
      <c r="C10775" s="6">
        <f t="shared" si="170"/>
        <v>9.6740827920066431E-3</v>
      </c>
      <c r="D10775" s="6"/>
    </row>
    <row r="10776" spans="1:4" x14ac:dyDescent="0.25">
      <c r="A10776" s="3">
        <v>33911</v>
      </c>
      <c r="B10776" s="1">
        <v>419.92</v>
      </c>
      <c r="C10776" s="6">
        <f t="shared" si="170"/>
        <v>-6.7167708346452951E-3</v>
      </c>
      <c r="D10776" s="6"/>
    </row>
    <row r="10777" spans="1:4" x14ac:dyDescent="0.25">
      <c r="A10777" s="3">
        <v>33912</v>
      </c>
      <c r="B10777" s="1">
        <v>417.11</v>
      </c>
      <c r="C10777" s="6">
        <f t="shared" si="170"/>
        <v>-6.7142409626105943E-3</v>
      </c>
      <c r="D10777" s="6"/>
    </row>
    <row r="10778" spans="1:4" x14ac:dyDescent="0.25">
      <c r="A10778" s="3">
        <v>33913</v>
      </c>
      <c r="B10778" s="1">
        <v>418.34</v>
      </c>
      <c r="C10778" s="6">
        <f t="shared" si="170"/>
        <v>2.9445230443401241E-3</v>
      </c>
      <c r="D10778" s="6"/>
    </row>
    <row r="10779" spans="1:4" x14ac:dyDescent="0.25">
      <c r="A10779" s="3">
        <v>33914</v>
      </c>
      <c r="B10779" s="1">
        <v>417.58</v>
      </c>
      <c r="C10779" s="6">
        <f t="shared" si="170"/>
        <v>-1.8183563245443176E-3</v>
      </c>
      <c r="D10779" s="6"/>
    </row>
    <row r="10780" spans="1:4" x14ac:dyDescent="0.25">
      <c r="A10780" s="3">
        <v>33917</v>
      </c>
      <c r="B10780" s="1">
        <v>418.59</v>
      </c>
      <c r="C10780" s="6">
        <f t="shared" si="170"/>
        <v>2.4157778709954776E-3</v>
      </c>
      <c r="D10780" s="6"/>
    </row>
    <row r="10781" spans="1:4" x14ac:dyDescent="0.25">
      <c r="A10781" s="3">
        <v>33918</v>
      </c>
      <c r="B10781" s="1">
        <v>418.62</v>
      </c>
      <c r="C10781" s="6">
        <f t="shared" si="170"/>
        <v>7.1666606975313952E-5</v>
      </c>
      <c r="D10781" s="6"/>
    </row>
    <row r="10782" spans="1:4" x14ac:dyDescent="0.25">
      <c r="A10782" s="3">
        <v>33919</v>
      </c>
      <c r="B10782" s="1">
        <v>422.2</v>
      </c>
      <c r="C10782" s="6">
        <f t="shared" si="170"/>
        <v>8.5155482350200481E-3</v>
      </c>
      <c r="D10782" s="6"/>
    </row>
    <row r="10783" spans="1:4" x14ac:dyDescent="0.25">
      <c r="A10783" s="3">
        <v>33920</v>
      </c>
      <c r="B10783" s="1">
        <v>422.87</v>
      </c>
      <c r="C10783" s="6">
        <f t="shared" si="170"/>
        <v>1.5856677917429423E-3</v>
      </c>
      <c r="D10783" s="6"/>
    </row>
    <row r="10784" spans="1:4" x14ac:dyDescent="0.25">
      <c r="A10784" s="3">
        <v>33921</v>
      </c>
      <c r="B10784" s="1">
        <v>422.43</v>
      </c>
      <c r="C10784" s="6">
        <f t="shared" si="170"/>
        <v>-1.0410506086332586E-3</v>
      </c>
      <c r="D10784" s="6"/>
    </row>
    <row r="10785" spans="1:4" x14ac:dyDescent="0.25">
      <c r="A10785" s="3">
        <v>33924</v>
      </c>
      <c r="B10785" s="1">
        <v>420.68</v>
      </c>
      <c r="C10785" s="6">
        <f t="shared" si="170"/>
        <v>-4.1513029455022788E-3</v>
      </c>
      <c r="D10785" s="6"/>
    </row>
    <row r="10786" spans="1:4" x14ac:dyDescent="0.25">
      <c r="A10786" s="3">
        <v>33925</v>
      </c>
      <c r="B10786" s="1">
        <v>419.27</v>
      </c>
      <c r="C10786" s="6">
        <f t="shared" si="170"/>
        <v>-3.357345852569573E-3</v>
      </c>
      <c r="D10786" s="6"/>
    </row>
    <row r="10787" spans="1:4" x14ac:dyDescent="0.25">
      <c r="A10787" s="3">
        <v>33926</v>
      </c>
      <c r="B10787" s="1">
        <v>422.85</v>
      </c>
      <c r="C10787" s="6">
        <f t="shared" si="170"/>
        <v>8.5024024289731704E-3</v>
      </c>
      <c r="D10787" s="6"/>
    </row>
    <row r="10788" spans="1:4" x14ac:dyDescent="0.25">
      <c r="A10788" s="3">
        <v>33927</v>
      </c>
      <c r="B10788" s="1">
        <v>423.61</v>
      </c>
      <c r="C10788" s="6">
        <f t="shared" si="170"/>
        <v>1.7957143969568345E-3</v>
      </c>
      <c r="D10788" s="6"/>
    </row>
    <row r="10789" spans="1:4" x14ac:dyDescent="0.25">
      <c r="A10789" s="3">
        <v>33928</v>
      </c>
      <c r="B10789" s="1">
        <v>426.65</v>
      </c>
      <c r="C10789" s="6">
        <f t="shared" si="170"/>
        <v>7.1507843574057936E-3</v>
      </c>
      <c r="D10789" s="6"/>
    </row>
    <row r="10790" spans="1:4" x14ac:dyDescent="0.25">
      <c r="A10790" s="3">
        <v>33931</v>
      </c>
      <c r="B10790" s="1">
        <v>425.12</v>
      </c>
      <c r="C10790" s="6">
        <f t="shared" si="170"/>
        <v>-3.5925229710904263E-3</v>
      </c>
      <c r="D10790" s="6"/>
    </row>
    <row r="10791" spans="1:4" x14ac:dyDescent="0.25">
      <c r="A10791" s="3">
        <v>33932</v>
      </c>
      <c r="B10791" s="1">
        <v>427.59</v>
      </c>
      <c r="C10791" s="6">
        <f t="shared" si="170"/>
        <v>5.7933105235458996E-3</v>
      </c>
      <c r="D10791" s="6"/>
    </row>
    <row r="10792" spans="1:4" x14ac:dyDescent="0.25">
      <c r="A10792" s="3">
        <v>33933</v>
      </c>
      <c r="B10792" s="1">
        <v>429.19</v>
      </c>
      <c r="C10792" s="6">
        <f t="shared" si="170"/>
        <v>3.7349187888343384E-3</v>
      </c>
      <c r="D10792" s="6"/>
    </row>
    <row r="10793" spans="1:4" x14ac:dyDescent="0.25">
      <c r="A10793" s="3">
        <v>33935</v>
      </c>
      <c r="B10793" s="1">
        <v>430.16</v>
      </c>
      <c r="C10793" s="6">
        <f t="shared" si="170"/>
        <v>2.2575211775391815E-3</v>
      </c>
      <c r="D10793" s="6"/>
    </row>
    <row r="10794" spans="1:4" x14ac:dyDescent="0.25">
      <c r="A10794" s="3">
        <v>33938</v>
      </c>
      <c r="B10794" s="1">
        <v>431.35</v>
      </c>
      <c r="C10794" s="6">
        <f t="shared" si="170"/>
        <v>2.7625930211650322E-3</v>
      </c>
      <c r="D10794" s="6"/>
    </row>
    <row r="10795" spans="1:4" x14ac:dyDescent="0.25">
      <c r="A10795" s="3">
        <v>33939</v>
      </c>
      <c r="B10795" s="1">
        <v>430.78</v>
      </c>
      <c r="C10795" s="6">
        <f t="shared" si="170"/>
        <v>-1.3223065733788616E-3</v>
      </c>
      <c r="D10795" s="6"/>
    </row>
    <row r="10796" spans="1:4" x14ac:dyDescent="0.25">
      <c r="A10796" s="3">
        <v>33940</v>
      </c>
      <c r="B10796" s="1">
        <v>429.89</v>
      </c>
      <c r="C10796" s="6">
        <f t="shared" si="170"/>
        <v>-2.0681569410600197E-3</v>
      </c>
      <c r="D10796" s="6"/>
    </row>
    <row r="10797" spans="1:4" x14ac:dyDescent="0.25">
      <c r="A10797" s="3">
        <v>33941</v>
      </c>
      <c r="B10797" s="1">
        <v>429.91</v>
      </c>
      <c r="C10797" s="6">
        <f t="shared" si="170"/>
        <v>4.6522447089209729E-5</v>
      </c>
      <c r="D10797" s="6"/>
    </row>
    <row r="10798" spans="1:4" x14ac:dyDescent="0.25">
      <c r="A10798" s="3">
        <v>33942</v>
      </c>
      <c r="B10798" s="1">
        <v>432.06</v>
      </c>
      <c r="C10798" s="6">
        <f t="shared" si="170"/>
        <v>4.9885830335923221E-3</v>
      </c>
      <c r="D10798" s="6"/>
    </row>
    <row r="10799" spans="1:4" x14ac:dyDescent="0.25">
      <c r="A10799" s="3">
        <v>33945</v>
      </c>
      <c r="B10799" s="1">
        <v>435.31</v>
      </c>
      <c r="C10799" s="6">
        <f t="shared" si="170"/>
        <v>7.4939534680853407E-3</v>
      </c>
      <c r="D10799" s="6"/>
    </row>
    <row r="10800" spans="1:4" x14ac:dyDescent="0.25">
      <c r="A10800" s="3">
        <v>33946</v>
      </c>
      <c r="B10800" s="1">
        <v>436.99</v>
      </c>
      <c r="C10800" s="6">
        <f t="shared" si="170"/>
        <v>3.8518905816532843E-3</v>
      </c>
      <c r="D10800" s="6"/>
    </row>
    <row r="10801" spans="1:4" x14ac:dyDescent="0.25">
      <c r="A10801" s="3">
        <v>33947</v>
      </c>
      <c r="B10801" s="1">
        <v>435.65</v>
      </c>
      <c r="C10801" s="6">
        <f t="shared" si="170"/>
        <v>-3.0711428612732912E-3</v>
      </c>
      <c r="D10801" s="6"/>
    </row>
    <row r="10802" spans="1:4" x14ac:dyDescent="0.25">
      <c r="A10802" s="3">
        <v>33948</v>
      </c>
      <c r="B10802" s="1">
        <v>434.64</v>
      </c>
      <c r="C10802" s="6">
        <f t="shared" si="170"/>
        <v>-2.3210664340281399E-3</v>
      </c>
      <c r="D10802" s="6"/>
    </row>
    <row r="10803" spans="1:4" x14ac:dyDescent="0.25">
      <c r="A10803" s="3">
        <v>33949</v>
      </c>
      <c r="B10803" s="1">
        <v>433.73</v>
      </c>
      <c r="C10803" s="6">
        <f t="shared" si="170"/>
        <v>-2.0958815553612327E-3</v>
      </c>
      <c r="D10803" s="6"/>
    </row>
    <row r="10804" spans="1:4" x14ac:dyDescent="0.25">
      <c r="A10804" s="3">
        <v>33952</v>
      </c>
      <c r="B10804" s="1">
        <v>432.84</v>
      </c>
      <c r="C10804" s="6">
        <f t="shared" si="170"/>
        <v>-2.054075984458551E-3</v>
      </c>
      <c r="D10804" s="6"/>
    </row>
    <row r="10805" spans="1:4" x14ac:dyDescent="0.25">
      <c r="A10805" s="3">
        <v>33953</v>
      </c>
      <c r="B10805" s="1">
        <v>432.57</v>
      </c>
      <c r="C10805" s="6">
        <f t="shared" si="170"/>
        <v>-6.2398171678266297E-4</v>
      </c>
      <c r="D10805" s="6"/>
    </row>
    <row r="10806" spans="1:4" x14ac:dyDescent="0.25">
      <c r="A10806" s="3">
        <v>33954</v>
      </c>
      <c r="B10806" s="1">
        <v>431.52</v>
      </c>
      <c r="C10806" s="6">
        <f t="shared" si="170"/>
        <v>-2.4303035952454302E-3</v>
      </c>
      <c r="D10806" s="6"/>
    </row>
    <row r="10807" spans="1:4" x14ac:dyDescent="0.25">
      <c r="A10807" s="3">
        <v>33955</v>
      </c>
      <c r="B10807" s="1">
        <v>435.43</v>
      </c>
      <c r="C10807" s="6">
        <f t="shared" si="170"/>
        <v>9.0201891943168886E-3</v>
      </c>
      <c r="D10807" s="6"/>
    </row>
    <row r="10808" spans="1:4" x14ac:dyDescent="0.25">
      <c r="A10808" s="3">
        <v>33956</v>
      </c>
      <c r="B10808" s="1">
        <v>441.28</v>
      </c>
      <c r="C10808" s="6">
        <f t="shared" si="170"/>
        <v>1.3345546019200226E-2</v>
      </c>
      <c r="D10808" s="6"/>
    </row>
    <row r="10809" spans="1:4" x14ac:dyDescent="0.25">
      <c r="A10809" s="3">
        <v>33959</v>
      </c>
      <c r="B10809" s="1">
        <v>440.7</v>
      </c>
      <c r="C10809" s="6">
        <f t="shared" si="170"/>
        <v>-1.3152227569956799E-3</v>
      </c>
      <c r="D10809" s="6"/>
    </row>
    <row r="10810" spans="1:4" x14ac:dyDescent="0.25">
      <c r="A10810" s="3">
        <v>33960</v>
      </c>
      <c r="B10810" s="1">
        <v>440.31</v>
      </c>
      <c r="C10810" s="6">
        <f t="shared" si="170"/>
        <v>-8.8534755672421445E-4</v>
      </c>
      <c r="D10810" s="6"/>
    </row>
    <row r="10811" spans="1:4" x14ac:dyDescent="0.25">
      <c r="A10811" s="3">
        <v>33961</v>
      </c>
      <c r="B10811" s="1">
        <v>439.03</v>
      </c>
      <c r="C10811" s="6">
        <f t="shared" si="170"/>
        <v>-2.911276421080532E-3</v>
      </c>
      <c r="D10811" s="6"/>
    </row>
    <row r="10812" spans="1:4" x14ac:dyDescent="0.25">
      <c r="A10812" s="3">
        <v>33962</v>
      </c>
      <c r="B10812" s="1">
        <v>439.77</v>
      </c>
      <c r="C10812" s="6">
        <f t="shared" si="170"/>
        <v>1.6841150999128706E-3</v>
      </c>
      <c r="D10812" s="6"/>
    </row>
    <row r="10813" spans="1:4" x14ac:dyDescent="0.25">
      <c r="A10813" s="3">
        <v>33966</v>
      </c>
      <c r="B10813" s="1">
        <v>439.15</v>
      </c>
      <c r="C10813" s="6">
        <f t="shared" si="170"/>
        <v>-1.4108226069230007E-3</v>
      </c>
      <c r="D10813" s="6"/>
    </row>
    <row r="10814" spans="1:4" x14ac:dyDescent="0.25">
      <c r="A10814" s="3">
        <v>33967</v>
      </c>
      <c r="B10814" s="1">
        <v>437.98</v>
      </c>
      <c r="C10814" s="6">
        <f t="shared" si="170"/>
        <v>-2.6677931296822011E-3</v>
      </c>
      <c r="D10814" s="6"/>
    </row>
    <row r="10815" spans="1:4" x14ac:dyDescent="0.25">
      <c r="A10815" s="3">
        <v>33968</v>
      </c>
      <c r="B10815" s="1">
        <v>438.82</v>
      </c>
      <c r="C10815" s="6">
        <f t="shared" si="170"/>
        <v>1.9160589803597062E-3</v>
      </c>
      <c r="D10815" s="6"/>
    </row>
    <row r="10816" spans="1:4" x14ac:dyDescent="0.25">
      <c r="A10816" s="3">
        <v>33969</v>
      </c>
      <c r="B10816" s="1">
        <v>435.71</v>
      </c>
      <c r="C10816" s="6">
        <f t="shared" si="170"/>
        <v>-7.1124217816080455E-3</v>
      </c>
      <c r="D10816" s="6"/>
    </row>
    <row r="10817" spans="1:4" x14ac:dyDescent="0.25">
      <c r="A10817" s="3">
        <v>33973</v>
      </c>
      <c r="B10817" s="1">
        <v>435.38</v>
      </c>
      <c r="C10817" s="6">
        <f t="shared" si="170"/>
        <v>-7.5767145940555235E-4</v>
      </c>
      <c r="D10817" s="6"/>
    </row>
    <row r="10818" spans="1:4" x14ac:dyDescent="0.25">
      <c r="A10818" s="3">
        <v>33974</v>
      </c>
      <c r="B10818" s="1">
        <v>434.34</v>
      </c>
      <c r="C10818" s="6">
        <f t="shared" si="170"/>
        <v>-2.3915754396851793E-3</v>
      </c>
      <c r="D10818" s="6"/>
    </row>
    <row r="10819" spans="1:4" x14ac:dyDescent="0.25">
      <c r="A10819" s="3">
        <v>33975</v>
      </c>
      <c r="B10819" s="1">
        <v>434.52</v>
      </c>
      <c r="C10819" s="6">
        <f t="shared" si="170"/>
        <v>4.1433603244518235E-4</v>
      </c>
      <c r="D10819" s="6"/>
    </row>
    <row r="10820" spans="1:4" x14ac:dyDescent="0.25">
      <c r="A10820" s="3">
        <v>33976</v>
      </c>
      <c r="B10820" s="1">
        <v>430.73</v>
      </c>
      <c r="C10820" s="6">
        <f t="shared" ref="C10820:C10883" si="171">LN(B10820/B10819)</f>
        <v>-8.7605298796720153E-3</v>
      </c>
      <c r="D10820" s="6"/>
    </row>
    <row r="10821" spans="1:4" x14ac:dyDescent="0.25">
      <c r="A10821" s="3">
        <v>33977</v>
      </c>
      <c r="B10821" s="1">
        <v>429.05</v>
      </c>
      <c r="C10821" s="6">
        <f t="shared" si="171"/>
        <v>-3.9079814327481728E-3</v>
      </c>
      <c r="D10821" s="6"/>
    </row>
    <row r="10822" spans="1:4" x14ac:dyDescent="0.25">
      <c r="A10822" s="3">
        <v>33980</v>
      </c>
      <c r="B10822" s="1">
        <v>430.95</v>
      </c>
      <c r="C10822" s="6">
        <f t="shared" si="171"/>
        <v>4.4186118402783619E-3</v>
      </c>
      <c r="D10822" s="6"/>
    </row>
    <row r="10823" spans="1:4" x14ac:dyDescent="0.25">
      <c r="A10823" s="3">
        <v>33981</v>
      </c>
      <c r="B10823" s="1">
        <v>431.04</v>
      </c>
      <c r="C10823" s="6">
        <f t="shared" si="171"/>
        <v>2.0881912859099802E-4</v>
      </c>
      <c r="D10823" s="6"/>
    </row>
    <row r="10824" spans="1:4" x14ac:dyDescent="0.25">
      <c r="A10824" s="3">
        <v>33982</v>
      </c>
      <c r="B10824" s="1">
        <v>433.03</v>
      </c>
      <c r="C10824" s="6">
        <f t="shared" si="171"/>
        <v>4.6061164451257387E-3</v>
      </c>
      <c r="D10824" s="6"/>
    </row>
    <row r="10825" spans="1:4" x14ac:dyDescent="0.25">
      <c r="A10825" s="3">
        <v>33983</v>
      </c>
      <c r="B10825" s="1">
        <v>435.94</v>
      </c>
      <c r="C10825" s="6">
        <f t="shared" si="171"/>
        <v>6.697609533241649E-3</v>
      </c>
      <c r="D10825" s="6"/>
    </row>
    <row r="10826" spans="1:4" x14ac:dyDescent="0.25">
      <c r="A10826" s="3">
        <v>33984</v>
      </c>
      <c r="B10826" s="1">
        <v>437.15</v>
      </c>
      <c r="C10826" s="6">
        <f t="shared" si="171"/>
        <v>2.7717664265335222E-3</v>
      </c>
      <c r="D10826" s="6"/>
    </row>
    <row r="10827" spans="1:4" x14ac:dyDescent="0.25">
      <c r="A10827" s="3">
        <v>33987</v>
      </c>
      <c r="B10827" s="1">
        <v>436.84</v>
      </c>
      <c r="C10827" s="6">
        <f t="shared" si="171"/>
        <v>-7.0939029737239468E-4</v>
      </c>
      <c r="D10827" s="6"/>
    </row>
    <row r="10828" spans="1:4" x14ac:dyDescent="0.25">
      <c r="A10828" s="3">
        <v>33988</v>
      </c>
      <c r="B10828" s="1">
        <v>435.13</v>
      </c>
      <c r="C10828" s="6">
        <f t="shared" si="171"/>
        <v>-3.9221583130689278E-3</v>
      </c>
      <c r="D10828" s="6"/>
    </row>
    <row r="10829" spans="1:4" x14ac:dyDescent="0.25">
      <c r="A10829" s="3">
        <v>33989</v>
      </c>
      <c r="B10829" s="1">
        <v>433.37</v>
      </c>
      <c r="C10829" s="6">
        <f t="shared" si="171"/>
        <v>-4.0529704300046052E-3</v>
      </c>
      <c r="D10829" s="6"/>
    </row>
    <row r="10830" spans="1:4" x14ac:dyDescent="0.25">
      <c r="A10830" s="3">
        <v>33990</v>
      </c>
      <c r="B10830" s="1">
        <v>435.49</v>
      </c>
      <c r="C10830" s="6">
        <f t="shared" si="171"/>
        <v>4.8799673299557691E-3</v>
      </c>
      <c r="D10830" s="6"/>
    </row>
    <row r="10831" spans="1:4" x14ac:dyDescent="0.25">
      <c r="A10831" s="3">
        <v>33991</v>
      </c>
      <c r="B10831" s="1">
        <v>436.11</v>
      </c>
      <c r="C10831" s="6">
        <f t="shared" si="171"/>
        <v>1.4226711899334348E-3</v>
      </c>
      <c r="D10831" s="6"/>
    </row>
    <row r="10832" spans="1:4" x14ac:dyDescent="0.25">
      <c r="A10832" s="3">
        <v>33994</v>
      </c>
      <c r="B10832" s="1">
        <v>440.01</v>
      </c>
      <c r="C10832" s="6">
        <f t="shared" si="171"/>
        <v>8.9029488204303616E-3</v>
      </c>
      <c r="D10832" s="6"/>
    </row>
    <row r="10833" spans="1:4" x14ac:dyDescent="0.25">
      <c r="A10833" s="3">
        <v>33995</v>
      </c>
      <c r="B10833" s="1">
        <v>439.95</v>
      </c>
      <c r="C10833" s="6">
        <f t="shared" si="171"/>
        <v>-1.3636983520383484E-4</v>
      </c>
      <c r="D10833" s="6"/>
    </row>
    <row r="10834" spans="1:4" x14ac:dyDescent="0.25">
      <c r="A10834" s="3">
        <v>33996</v>
      </c>
      <c r="B10834" s="1">
        <v>438.11</v>
      </c>
      <c r="C10834" s="6">
        <f t="shared" si="171"/>
        <v>-4.1910636933728254E-3</v>
      </c>
      <c r="D10834" s="6"/>
    </row>
    <row r="10835" spans="1:4" x14ac:dyDescent="0.25">
      <c r="A10835" s="3">
        <v>33997</v>
      </c>
      <c r="B10835" s="1">
        <v>438.66</v>
      </c>
      <c r="C10835" s="6">
        <f t="shared" si="171"/>
        <v>1.2546051350827104E-3</v>
      </c>
      <c r="D10835" s="6"/>
    </row>
    <row r="10836" spans="1:4" x14ac:dyDescent="0.25">
      <c r="A10836" s="3">
        <v>33998</v>
      </c>
      <c r="B10836" s="1">
        <v>438.78</v>
      </c>
      <c r="C10836" s="6">
        <f t="shared" si="171"/>
        <v>2.7352297763513127E-4</v>
      </c>
      <c r="D10836" s="6"/>
    </row>
    <row r="10837" spans="1:4" x14ac:dyDescent="0.25">
      <c r="A10837" s="3">
        <v>34001</v>
      </c>
      <c r="B10837" s="1">
        <v>442.52</v>
      </c>
      <c r="C10837" s="6">
        <f t="shared" si="171"/>
        <v>8.4875126557952419E-3</v>
      </c>
      <c r="D10837" s="6"/>
    </row>
    <row r="10838" spans="1:4" x14ac:dyDescent="0.25">
      <c r="A10838" s="3">
        <v>34002</v>
      </c>
      <c r="B10838" s="1">
        <v>442.55</v>
      </c>
      <c r="C10838" s="6">
        <f t="shared" si="171"/>
        <v>6.7791248175872406E-5</v>
      </c>
      <c r="D10838" s="6"/>
    </row>
    <row r="10839" spans="1:4" x14ac:dyDescent="0.25">
      <c r="A10839" s="3">
        <v>34003</v>
      </c>
      <c r="B10839" s="1">
        <v>447.2</v>
      </c>
      <c r="C10839" s="6">
        <f t="shared" si="171"/>
        <v>1.045246942600344E-2</v>
      </c>
      <c r="D10839" s="6"/>
    </row>
    <row r="10840" spans="1:4" x14ac:dyDescent="0.25">
      <c r="A10840" s="3">
        <v>34004</v>
      </c>
      <c r="B10840" s="1">
        <v>449.56</v>
      </c>
      <c r="C10840" s="6">
        <f t="shared" si="171"/>
        <v>5.263404809177019E-3</v>
      </c>
      <c r="D10840" s="6"/>
    </row>
    <row r="10841" spans="1:4" x14ac:dyDescent="0.25">
      <c r="A10841" s="3">
        <v>34005</v>
      </c>
      <c r="B10841" s="1">
        <v>448.93</v>
      </c>
      <c r="C10841" s="6">
        <f t="shared" si="171"/>
        <v>-1.4023530662471322E-3</v>
      </c>
      <c r="D10841" s="6"/>
    </row>
    <row r="10842" spans="1:4" x14ac:dyDescent="0.25">
      <c r="A10842" s="3">
        <v>34008</v>
      </c>
      <c r="B10842" s="1">
        <v>447.85</v>
      </c>
      <c r="C10842" s="6">
        <f t="shared" si="171"/>
        <v>-2.4086186626148349E-3</v>
      </c>
      <c r="D10842" s="6"/>
    </row>
    <row r="10843" spans="1:4" x14ac:dyDescent="0.25">
      <c r="A10843" s="3">
        <v>34009</v>
      </c>
      <c r="B10843" s="1">
        <v>445.33</v>
      </c>
      <c r="C10843" s="6">
        <f t="shared" si="171"/>
        <v>-5.6427745506761467E-3</v>
      </c>
      <c r="D10843" s="6"/>
    </row>
    <row r="10844" spans="1:4" x14ac:dyDescent="0.25">
      <c r="A10844" s="3">
        <v>34010</v>
      </c>
      <c r="B10844" s="1">
        <v>446.23</v>
      </c>
      <c r="C10844" s="6">
        <f t="shared" si="171"/>
        <v>2.0189337917964349E-3</v>
      </c>
      <c r="D10844" s="6"/>
    </row>
    <row r="10845" spans="1:4" x14ac:dyDescent="0.25">
      <c r="A10845" s="3">
        <v>34011</v>
      </c>
      <c r="B10845" s="1">
        <v>447.66</v>
      </c>
      <c r="C10845" s="6">
        <f t="shared" si="171"/>
        <v>3.1995015491533222E-3</v>
      </c>
      <c r="D10845" s="6"/>
    </row>
    <row r="10846" spans="1:4" x14ac:dyDescent="0.25">
      <c r="A10846" s="3">
        <v>34012</v>
      </c>
      <c r="B10846" s="1">
        <v>444.58</v>
      </c>
      <c r="C10846" s="6">
        <f t="shared" si="171"/>
        <v>-6.9039994487144077E-3</v>
      </c>
      <c r="D10846" s="6"/>
    </row>
    <row r="10847" spans="1:4" x14ac:dyDescent="0.25">
      <c r="A10847" s="3">
        <v>34016</v>
      </c>
      <c r="B10847" s="1">
        <v>433.91</v>
      </c>
      <c r="C10847" s="6">
        <f t="shared" si="171"/>
        <v>-2.4292876939058086E-2</v>
      </c>
      <c r="D10847" s="6"/>
    </row>
    <row r="10848" spans="1:4" x14ac:dyDescent="0.25">
      <c r="A10848" s="3">
        <v>34017</v>
      </c>
      <c r="B10848" s="1">
        <v>433.3</v>
      </c>
      <c r="C10848" s="6">
        <f t="shared" si="171"/>
        <v>-1.4068105778417181E-3</v>
      </c>
      <c r="D10848" s="6"/>
    </row>
    <row r="10849" spans="1:4" x14ac:dyDescent="0.25">
      <c r="A10849" s="3">
        <v>34018</v>
      </c>
      <c r="B10849" s="1">
        <v>431.9</v>
      </c>
      <c r="C10849" s="6">
        <f t="shared" si="171"/>
        <v>-3.2362487792084163E-3</v>
      </c>
      <c r="D10849" s="6"/>
    </row>
    <row r="10850" spans="1:4" x14ac:dyDescent="0.25">
      <c r="A10850" s="3">
        <v>34019</v>
      </c>
      <c r="B10850" s="1">
        <v>434.22</v>
      </c>
      <c r="C10850" s="6">
        <f t="shared" si="171"/>
        <v>5.3572381394360689E-3</v>
      </c>
      <c r="D10850" s="6"/>
    </row>
    <row r="10851" spans="1:4" x14ac:dyDescent="0.25">
      <c r="A10851" s="3">
        <v>34022</v>
      </c>
      <c r="B10851" s="1">
        <v>435.24</v>
      </c>
      <c r="C10851" s="6">
        <f t="shared" si="171"/>
        <v>2.3462849767198922E-3</v>
      </c>
      <c r="D10851" s="6"/>
    </row>
    <row r="10852" spans="1:4" x14ac:dyDescent="0.25">
      <c r="A10852" s="3">
        <v>34023</v>
      </c>
      <c r="B10852" s="1">
        <v>434.8</v>
      </c>
      <c r="C10852" s="6">
        <f t="shared" si="171"/>
        <v>-1.0114478357569016E-3</v>
      </c>
      <c r="D10852" s="6"/>
    </row>
    <row r="10853" spans="1:4" x14ac:dyDescent="0.25">
      <c r="A10853" s="3">
        <v>34024</v>
      </c>
      <c r="B10853" s="1">
        <v>440.87</v>
      </c>
      <c r="C10853" s="6">
        <f t="shared" si="171"/>
        <v>1.3863892161777648E-2</v>
      </c>
      <c r="D10853" s="6"/>
    </row>
    <row r="10854" spans="1:4" x14ac:dyDescent="0.25">
      <c r="A10854" s="3">
        <v>34025</v>
      </c>
      <c r="B10854" s="1">
        <v>442.34</v>
      </c>
      <c r="C10854" s="6">
        <f t="shared" si="171"/>
        <v>3.3287697317431189E-3</v>
      </c>
      <c r="D10854" s="6"/>
    </row>
    <row r="10855" spans="1:4" x14ac:dyDescent="0.25">
      <c r="A10855" s="3">
        <v>34026</v>
      </c>
      <c r="B10855" s="1">
        <v>443.38</v>
      </c>
      <c r="C10855" s="6">
        <f t="shared" si="171"/>
        <v>2.3483730252317507E-3</v>
      </c>
      <c r="D10855" s="6"/>
    </row>
    <row r="10856" spans="1:4" x14ac:dyDescent="0.25">
      <c r="A10856" s="3">
        <v>34029</v>
      </c>
      <c r="B10856" s="1">
        <v>442.01</v>
      </c>
      <c r="C10856" s="6">
        <f t="shared" si="171"/>
        <v>-3.094683909648452E-3</v>
      </c>
      <c r="D10856" s="6"/>
    </row>
    <row r="10857" spans="1:4" x14ac:dyDescent="0.25">
      <c r="A10857" s="3">
        <v>34030</v>
      </c>
      <c r="B10857" s="1">
        <v>447.9</v>
      </c>
      <c r="C10857" s="6">
        <f t="shared" si="171"/>
        <v>1.3237486957095753E-2</v>
      </c>
      <c r="D10857" s="6"/>
    </row>
    <row r="10858" spans="1:4" x14ac:dyDescent="0.25">
      <c r="A10858" s="3">
        <v>34031</v>
      </c>
      <c r="B10858" s="1">
        <v>449.26</v>
      </c>
      <c r="C10858" s="6">
        <f t="shared" si="171"/>
        <v>3.0317915237697353E-3</v>
      </c>
      <c r="D10858" s="6"/>
    </row>
    <row r="10859" spans="1:4" x14ac:dyDescent="0.25">
      <c r="A10859" s="3">
        <v>34032</v>
      </c>
      <c r="B10859" s="1">
        <v>447.34</v>
      </c>
      <c r="C10859" s="6">
        <f t="shared" si="171"/>
        <v>-4.2828528549000155E-3</v>
      </c>
      <c r="D10859" s="6"/>
    </row>
    <row r="10860" spans="1:4" x14ac:dyDescent="0.25">
      <c r="A10860" s="3">
        <v>34033</v>
      </c>
      <c r="B10860" s="1">
        <v>446.11</v>
      </c>
      <c r="C10860" s="6">
        <f t="shared" si="171"/>
        <v>-2.7533735006079816E-3</v>
      </c>
      <c r="D10860" s="6"/>
    </row>
    <row r="10861" spans="1:4" x14ac:dyDescent="0.25">
      <c r="A10861" s="3">
        <v>34036</v>
      </c>
      <c r="B10861" s="1">
        <v>454.71</v>
      </c>
      <c r="C10861" s="6">
        <f t="shared" si="171"/>
        <v>1.9094294730159066E-2</v>
      </c>
      <c r="D10861" s="6"/>
    </row>
    <row r="10862" spans="1:4" x14ac:dyDescent="0.25">
      <c r="A10862" s="3">
        <v>34037</v>
      </c>
      <c r="B10862" s="1">
        <v>454.4</v>
      </c>
      <c r="C10862" s="6">
        <f t="shared" si="171"/>
        <v>-6.8198570473366939E-4</v>
      </c>
      <c r="D10862" s="6"/>
    </row>
    <row r="10863" spans="1:4" x14ac:dyDescent="0.25">
      <c r="A10863" s="3">
        <v>34038</v>
      </c>
      <c r="B10863" s="1">
        <v>456.33</v>
      </c>
      <c r="C10863" s="6">
        <f t="shared" si="171"/>
        <v>4.2383645848197808E-3</v>
      </c>
      <c r="D10863" s="6"/>
    </row>
    <row r="10864" spans="1:4" x14ac:dyDescent="0.25">
      <c r="A10864" s="3">
        <v>34039</v>
      </c>
      <c r="B10864" s="1">
        <v>453.72</v>
      </c>
      <c r="C10864" s="6">
        <f t="shared" si="171"/>
        <v>-5.7359643009193923E-3</v>
      </c>
      <c r="D10864" s="6"/>
    </row>
    <row r="10865" spans="1:4" x14ac:dyDescent="0.25">
      <c r="A10865" s="3">
        <v>34040</v>
      </c>
      <c r="B10865" s="1">
        <v>449.83</v>
      </c>
      <c r="C10865" s="6">
        <f t="shared" si="171"/>
        <v>-8.6105340802556957E-3</v>
      </c>
      <c r="D10865" s="6"/>
    </row>
    <row r="10866" spans="1:4" x14ac:dyDescent="0.25">
      <c r="A10866" s="3">
        <v>34043</v>
      </c>
      <c r="B10866" s="1">
        <v>451.43</v>
      </c>
      <c r="C10866" s="6">
        <f t="shared" si="171"/>
        <v>3.5505884670131781E-3</v>
      </c>
      <c r="D10866" s="6"/>
    </row>
    <row r="10867" spans="1:4" x14ac:dyDescent="0.25">
      <c r="A10867" s="3">
        <v>34044</v>
      </c>
      <c r="B10867" s="1">
        <v>451.37</v>
      </c>
      <c r="C10867" s="6">
        <f t="shared" si="171"/>
        <v>-1.3291980524661066E-4</v>
      </c>
      <c r="D10867" s="6"/>
    </row>
    <row r="10868" spans="1:4" x14ac:dyDescent="0.25">
      <c r="A10868" s="3">
        <v>34045</v>
      </c>
      <c r="B10868" s="1">
        <v>448.31</v>
      </c>
      <c r="C10868" s="6">
        <f t="shared" si="171"/>
        <v>-6.8024448685560044E-3</v>
      </c>
      <c r="D10868" s="6"/>
    </row>
    <row r="10869" spans="1:4" x14ac:dyDescent="0.25">
      <c r="A10869" s="3">
        <v>34046</v>
      </c>
      <c r="B10869" s="1">
        <v>451.89</v>
      </c>
      <c r="C10869" s="6">
        <f t="shared" si="171"/>
        <v>7.9538299790368819E-3</v>
      </c>
      <c r="D10869" s="6"/>
    </row>
    <row r="10870" spans="1:4" x14ac:dyDescent="0.25">
      <c r="A10870" s="3">
        <v>34047</v>
      </c>
      <c r="B10870" s="1">
        <v>450.18</v>
      </c>
      <c r="C10870" s="6">
        <f t="shared" si="171"/>
        <v>-3.7912845971411267E-3</v>
      </c>
      <c r="D10870" s="6"/>
    </row>
    <row r="10871" spans="1:4" x14ac:dyDescent="0.25">
      <c r="A10871" s="3">
        <v>34050</v>
      </c>
      <c r="B10871" s="1">
        <v>448.88</v>
      </c>
      <c r="C10871" s="6">
        <f t="shared" si="171"/>
        <v>-2.8919113429758561E-3</v>
      </c>
      <c r="D10871" s="6"/>
    </row>
    <row r="10872" spans="1:4" x14ac:dyDescent="0.25">
      <c r="A10872" s="3">
        <v>34051</v>
      </c>
      <c r="B10872" s="1">
        <v>448.76</v>
      </c>
      <c r="C10872" s="6">
        <f t="shared" si="171"/>
        <v>-2.6736776595260388E-4</v>
      </c>
      <c r="D10872" s="6"/>
    </row>
    <row r="10873" spans="1:4" x14ac:dyDescent="0.25">
      <c r="A10873" s="3">
        <v>34052</v>
      </c>
      <c r="B10873" s="1">
        <v>448.07</v>
      </c>
      <c r="C10873" s="6">
        <f t="shared" si="171"/>
        <v>-1.5387534675385525E-3</v>
      </c>
      <c r="D10873" s="6"/>
    </row>
    <row r="10874" spans="1:4" x14ac:dyDescent="0.25">
      <c r="A10874" s="3">
        <v>34053</v>
      </c>
      <c r="B10874" s="1">
        <v>450.88</v>
      </c>
      <c r="C10874" s="6">
        <f t="shared" si="171"/>
        <v>6.2517585010901811E-3</v>
      </c>
      <c r="D10874" s="6"/>
    </row>
    <row r="10875" spans="1:4" x14ac:dyDescent="0.25">
      <c r="A10875" s="3">
        <v>34054</v>
      </c>
      <c r="B10875" s="1">
        <v>447.78</v>
      </c>
      <c r="C10875" s="6">
        <f t="shared" si="171"/>
        <v>-6.8991883389643458E-3</v>
      </c>
      <c r="D10875" s="6"/>
    </row>
    <row r="10876" spans="1:4" x14ac:dyDescent="0.25">
      <c r="A10876" s="3">
        <v>34057</v>
      </c>
      <c r="B10876" s="1">
        <v>450.77</v>
      </c>
      <c r="C10876" s="6">
        <f t="shared" si="171"/>
        <v>6.6551912213560554E-3</v>
      </c>
      <c r="D10876" s="6"/>
    </row>
    <row r="10877" spans="1:4" x14ac:dyDescent="0.25">
      <c r="A10877" s="3">
        <v>34058</v>
      </c>
      <c r="B10877" s="1">
        <v>451.97</v>
      </c>
      <c r="C10877" s="6">
        <f t="shared" si="171"/>
        <v>2.6585743554107008E-3</v>
      </c>
      <c r="D10877" s="6"/>
    </row>
    <row r="10878" spans="1:4" x14ac:dyDescent="0.25">
      <c r="A10878" s="3">
        <v>34059</v>
      </c>
      <c r="B10878" s="1">
        <v>451.67</v>
      </c>
      <c r="C10878" s="6">
        <f t="shared" si="171"/>
        <v>-6.6398125585806652E-4</v>
      </c>
      <c r="D10878" s="6"/>
    </row>
    <row r="10879" spans="1:4" x14ac:dyDescent="0.25">
      <c r="A10879" s="3">
        <v>34060</v>
      </c>
      <c r="B10879" s="1">
        <v>450.3</v>
      </c>
      <c r="C10879" s="6">
        <f t="shared" si="171"/>
        <v>-3.0377973847337263E-3</v>
      </c>
      <c r="D10879" s="6"/>
    </row>
    <row r="10880" spans="1:4" x14ac:dyDescent="0.25">
      <c r="A10880" s="3">
        <v>34061</v>
      </c>
      <c r="B10880" s="1">
        <v>441.39</v>
      </c>
      <c r="C10880" s="6">
        <f t="shared" si="171"/>
        <v>-1.9985188929560704E-2</v>
      </c>
      <c r="D10880" s="6"/>
    </row>
    <row r="10881" spans="1:4" x14ac:dyDescent="0.25">
      <c r="A10881" s="3">
        <v>34064</v>
      </c>
      <c r="B10881" s="1">
        <v>442.29</v>
      </c>
      <c r="C10881" s="6">
        <f t="shared" si="171"/>
        <v>2.0369371518727704E-3</v>
      </c>
      <c r="D10881" s="6"/>
    </row>
    <row r="10882" spans="1:4" x14ac:dyDescent="0.25">
      <c r="A10882" s="3">
        <v>34065</v>
      </c>
      <c r="B10882" s="1">
        <v>441.16</v>
      </c>
      <c r="C10882" s="6">
        <f t="shared" si="171"/>
        <v>-2.558154091891909E-3</v>
      </c>
      <c r="D10882" s="6"/>
    </row>
    <row r="10883" spans="1:4" x14ac:dyDescent="0.25">
      <c r="A10883" s="3">
        <v>34066</v>
      </c>
      <c r="B10883" s="1">
        <v>442.73</v>
      </c>
      <c r="C10883" s="6">
        <f t="shared" si="171"/>
        <v>3.5524819856161396E-3</v>
      </c>
      <c r="D10883" s="6"/>
    </row>
    <row r="10884" spans="1:4" x14ac:dyDescent="0.25">
      <c r="A10884" s="3">
        <v>34067</v>
      </c>
      <c r="B10884" s="1">
        <v>441.84</v>
      </c>
      <c r="C10884" s="6">
        <f t="shared" ref="C10884:C10947" si="172">LN(B10884/B10883)</f>
        <v>-2.0122778306302718E-3</v>
      </c>
      <c r="D10884" s="6"/>
    </row>
    <row r="10885" spans="1:4" x14ac:dyDescent="0.25">
      <c r="A10885" s="3">
        <v>34071</v>
      </c>
      <c r="B10885" s="1">
        <v>448.37</v>
      </c>
      <c r="C10885" s="6">
        <f t="shared" si="172"/>
        <v>1.4670958817354239E-2</v>
      </c>
      <c r="D10885" s="6"/>
    </row>
    <row r="10886" spans="1:4" x14ac:dyDescent="0.25">
      <c r="A10886" s="3">
        <v>34072</v>
      </c>
      <c r="B10886" s="1">
        <v>449.22</v>
      </c>
      <c r="C10886" s="6">
        <f t="shared" si="172"/>
        <v>1.8939610603626344E-3</v>
      </c>
      <c r="D10886" s="6"/>
    </row>
    <row r="10887" spans="1:4" x14ac:dyDescent="0.25">
      <c r="A10887" s="3">
        <v>34073</v>
      </c>
      <c r="B10887" s="1">
        <v>448.66</v>
      </c>
      <c r="C10887" s="6">
        <f t="shared" si="172"/>
        <v>-1.2473828854894825E-3</v>
      </c>
      <c r="D10887" s="6"/>
    </row>
    <row r="10888" spans="1:4" x14ac:dyDescent="0.25">
      <c r="A10888" s="3">
        <v>34074</v>
      </c>
      <c r="B10888" s="1">
        <v>448.4</v>
      </c>
      <c r="C10888" s="6">
        <f t="shared" si="172"/>
        <v>-5.7967138715460181E-4</v>
      </c>
      <c r="D10888" s="6"/>
    </row>
    <row r="10889" spans="1:4" x14ac:dyDescent="0.25">
      <c r="A10889" s="3">
        <v>34075</v>
      </c>
      <c r="B10889" s="1">
        <v>448.94</v>
      </c>
      <c r="C10889" s="6">
        <f t="shared" si="172"/>
        <v>1.2035573253945326E-3</v>
      </c>
      <c r="D10889" s="6"/>
    </row>
    <row r="10890" spans="1:4" x14ac:dyDescent="0.25">
      <c r="A10890" s="3">
        <v>34078</v>
      </c>
      <c r="B10890" s="1">
        <v>447.46</v>
      </c>
      <c r="C10890" s="6">
        <f t="shared" si="172"/>
        <v>-3.3021002784693093E-3</v>
      </c>
      <c r="D10890" s="6"/>
    </row>
    <row r="10891" spans="1:4" x14ac:dyDescent="0.25">
      <c r="A10891" s="3">
        <v>34079</v>
      </c>
      <c r="B10891" s="1">
        <v>445.1</v>
      </c>
      <c r="C10891" s="6">
        <f t="shared" si="172"/>
        <v>-5.2881722231213771E-3</v>
      </c>
      <c r="D10891" s="6"/>
    </row>
    <row r="10892" spans="1:4" x14ac:dyDescent="0.25">
      <c r="A10892" s="3">
        <v>34080</v>
      </c>
      <c r="B10892" s="1">
        <v>443.63</v>
      </c>
      <c r="C10892" s="6">
        <f t="shared" si="172"/>
        <v>-3.308094338161332E-3</v>
      </c>
      <c r="D10892" s="6"/>
    </row>
    <row r="10893" spans="1:4" x14ac:dyDescent="0.25">
      <c r="A10893" s="3">
        <v>34081</v>
      </c>
      <c r="B10893" s="1">
        <v>439.46</v>
      </c>
      <c r="C10893" s="6">
        <f t="shared" si="172"/>
        <v>-9.444181214526599E-3</v>
      </c>
      <c r="D10893" s="6"/>
    </row>
    <row r="10894" spans="1:4" x14ac:dyDescent="0.25">
      <c r="A10894" s="3">
        <v>34082</v>
      </c>
      <c r="B10894" s="1">
        <v>437.03</v>
      </c>
      <c r="C10894" s="6">
        <f t="shared" si="172"/>
        <v>-5.544857844242689E-3</v>
      </c>
      <c r="D10894" s="6"/>
    </row>
    <row r="10895" spans="1:4" x14ac:dyDescent="0.25">
      <c r="A10895" s="3">
        <v>34085</v>
      </c>
      <c r="B10895" s="1">
        <v>433.54</v>
      </c>
      <c r="C10895" s="6">
        <f t="shared" si="172"/>
        <v>-8.0177784581004861E-3</v>
      </c>
      <c r="D10895" s="6"/>
    </row>
    <row r="10896" spans="1:4" x14ac:dyDescent="0.25">
      <c r="A10896" s="3">
        <v>34086</v>
      </c>
      <c r="B10896" s="1">
        <v>438.01</v>
      </c>
      <c r="C10896" s="6">
        <f t="shared" si="172"/>
        <v>1.0257676999272334E-2</v>
      </c>
      <c r="D10896" s="6"/>
    </row>
    <row r="10897" spans="1:4" x14ac:dyDescent="0.25">
      <c r="A10897" s="3">
        <v>34087</v>
      </c>
      <c r="B10897" s="1">
        <v>438.02</v>
      </c>
      <c r="C10897" s="6">
        <f t="shared" si="172"/>
        <v>2.28302683707706E-5</v>
      </c>
      <c r="D10897" s="6"/>
    </row>
    <row r="10898" spans="1:4" x14ac:dyDescent="0.25">
      <c r="A10898" s="3">
        <v>34088</v>
      </c>
      <c r="B10898" s="1">
        <v>438.89</v>
      </c>
      <c r="C10898" s="6">
        <f t="shared" si="172"/>
        <v>1.9842407668924588E-3</v>
      </c>
      <c r="D10898" s="6"/>
    </row>
    <row r="10899" spans="1:4" x14ac:dyDescent="0.25">
      <c r="A10899" s="3">
        <v>34089</v>
      </c>
      <c r="B10899" s="1">
        <v>440.19</v>
      </c>
      <c r="C10899" s="6">
        <f t="shared" si="172"/>
        <v>2.9576396861719662E-3</v>
      </c>
      <c r="D10899" s="6"/>
    </row>
    <row r="10900" spans="1:4" x14ac:dyDescent="0.25">
      <c r="A10900" s="3">
        <v>34092</v>
      </c>
      <c r="B10900" s="1">
        <v>442.46</v>
      </c>
      <c r="C10900" s="6">
        <f t="shared" si="172"/>
        <v>5.143612994355215E-3</v>
      </c>
      <c r="D10900" s="6"/>
    </row>
    <row r="10901" spans="1:4" x14ac:dyDescent="0.25">
      <c r="A10901" s="3">
        <v>34093</v>
      </c>
      <c r="B10901" s="1">
        <v>444.05</v>
      </c>
      <c r="C10901" s="6">
        <f t="shared" si="172"/>
        <v>3.587103822672578E-3</v>
      </c>
      <c r="D10901" s="6"/>
    </row>
    <row r="10902" spans="1:4" x14ac:dyDescent="0.25">
      <c r="A10902" s="3">
        <v>34094</v>
      </c>
      <c r="B10902" s="1">
        <v>444.52</v>
      </c>
      <c r="C10902" s="6">
        <f t="shared" si="172"/>
        <v>1.0578796129324763E-3</v>
      </c>
      <c r="D10902" s="6"/>
    </row>
    <row r="10903" spans="1:4" x14ac:dyDescent="0.25">
      <c r="A10903" s="3">
        <v>34095</v>
      </c>
      <c r="B10903" s="1">
        <v>443.26</v>
      </c>
      <c r="C10903" s="6">
        <f t="shared" si="172"/>
        <v>-2.8385429859180337E-3</v>
      </c>
      <c r="D10903" s="6"/>
    </row>
    <row r="10904" spans="1:4" x14ac:dyDescent="0.25">
      <c r="A10904" s="3">
        <v>34096</v>
      </c>
      <c r="B10904" s="1">
        <v>442.31</v>
      </c>
      <c r="C10904" s="6">
        <f t="shared" si="172"/>
        <v>-2.1455116239744989E-3</v>
      </c>
      <c r="D10904" s="6"/>
    </row>
    <row r="10905" spans="1:4" x14ac:dyDescent="0.25">
      <c r="A10905" s="3">
        <v>34099</v>
      </c>
      <c r="B10905" s="1">
        <v>442.8</v>
      </c>
      <c r="C10905" s="6">
        <f t="shared" si="172"/>
        <v>1.1072071269286291E-3</v>
      </c>
      <c r="D10905" s="6"/>
    </row>
    <row r="10906" spans="1:4" x14ac:dyDescent="0.25">
      <c r="A10906" s="3">
        <v>34100</v>
      </c>
      <c r="B10906" s="1">
        <v>444.36</v>
      </c>
      <c r="C10906" s="6">
        <f t="shared" si="172"/>
        <v>3.5168438790398682E-3</v>
      </c>
      <c r="D10906" s="6"/>
    </row>
    <row r="10907" spans="1:4" x14ac:dyDescent="0.25">
      <c r="A10907" s="3">
        <v>34101</v>
      </c>
      <c r="B10907" s="1">
        <v>444.8</v>
      </c>
      <c r="C10907" s="6">
        <f t="shared" si="172"/>
        <v>9.8969822285089508E-4</v>
      </c>
      <c r="D10907" s="6"/>
    </row>
    <row r="10908" spans="1:4" x14ac:dyDescent="0.25">
      <c r="A10908" s="3">
        <v>34102</v>
      </c>
      <c r="B10908" s="1">
        <v>439.23</v>
      </c>
      <c r="C10908" s="6">
        <f t="shared" si="172"/>
        <v>-1.2601549062872067E-2</v>
      </c>
      <c r="D10908" s="6"/>
    </row>
    <row r="10909" spans="1:4" x14ac:dyDescent="0.25">
      <c r="A10909" s="3">
        <v>34103</v>
      </c>
      <c r="B10909" s="1">
        <v>439.56</v>
      </c>
      <c r="C10909" s="6">
        <f t="shared" si="172"/>
        <v>7.5103270522275075E-4</v>
      </c>
      <c r="D10909" s="6"/>
    </row>
    <row r="10910" spans="1:4" x14ac:dyDescent="0.25">
      <c r="A10910" s="3">
        <v>34106</v>
      </c>
      <c r="B10910" s="1">
        <v>440.37</v>
      </c>
      <c r="C10910" s="6">
        <f t="shared" si="172"/>
        <v>1.8410560585283753E-3</v>
      </c>
      <c r="D10910" s="6"/>
    </row>
    <row r="10911" spans="1:4" x14ac:dyDescent="0.25">
      <c r="A10911" s="3">
        <v>34107</v>
      </c>
      <c r="B10911" s="1">
        <v>440.32</v>
      </c>
      <c r="C10911" s="6">
        <f t="shared" si="172"/>
        <v>-1.1354733232742337E-4</v>
      </c>
      <c r="D10911" s="6"/>
    </row>
    <row r="10912" spans="1:4" x14ac:dyDescent="0.25">
      <c r="A10912" s="3">
        <v>34108</v>
      </c>
      <c r="B10912" s="1">
        <v>447.57</v>
      </c>
      <c r="C10912" s="6">
        <f t="shared" si="172"/>
        <v>1.6331214757942442E-2</v>
      </c>
      <c r="D10912" s="6"/>
    </row>
    <row r="10913" spans="1:4" x14ac:dyDescent="0.25">
      <c r="A10913" s="3">
        <v>34109</v>
      </c>
      <c r="B10913" s="1">
        <v>450.59</v>
      </c>
      <c r="C10913" s="6">
        <f t="shared" si="172"/>
        <v>6.7248850569711022E-3</v>
      </c>
      <c r="D10913" s="6"/>
    </row>
    <row r="10914" spans="1:4" x14ac:dyDescent="0.25">
      <c r="A10914" s="3">
        <v>34110</v>
      </c>
      <c r="B10914" s="1">
        <v>445.84</v>
      </c>
      <c r="C10914" s="6">
        <f t="shared" si="172"/>
        <v>-1.0597691858556862E-2</v>
      </c>
      <c r="D10914" s="6"/>
    </row>
    <row r="10915" spans="1:4" x14ac:dyDescent="0.25">
      <c r="A10915" s="3">
        <v>34113</v>
      </c>
      <c r="B10915" s="1">
        <v>448</v>
      </c>
      <c r="C10915" s="6">
        <f t="shared" si="172"/>
        <v>4.8330891537042963E-3</v>
      </c>
      <c r="D10915" s="6"/>
    </row>
    <row r="10916" spans="1:4" x14ac:dyDescent="0.25">
      <c r="A10916" s="3">
        <v>34114</v>
      </c>
      <c r="B10916" s="1">
        <v>448.85</v>
      </c>
      <c r="C10916" s="6">
        <f t="shared" si="172"/>
        <v>1.8955237877124503E-3</v>
      </c>
      <c r="D10916" s="6"/>
    </row>
    <row r="10917" spans="1:4" x14ac:dyDescent="0.25">
      <c r="A10917" s="3">
        <v>34115</v>
      </c>
      <c r="B10917" s="1">
        <v>453.44</v>
      </c>
      <c r="C10917" s="6">
        <f t="shared" si="172"/>
        <v>1.0174200299618037E-2</v>
      </c>
      <c r="D10917" s="6"/>
    </row>
    <row r="10918" spans="1:4" x14ac:dyDescent="0.25">
      <c r="A10918" s="3">
        <v>34116</v>
      </c>
      <c r="B10918" s="1">
        <v>452.41</v>
      </c>
      <c r="C10918" s="6">
        <f t="shared" si="172"/>
        <v>-2.2741081721981411E-3</v>
      </c>
      <c r="D10918" s="6"/>
    </row>
    <row r="10919" spans="1:4" x14ac:dyDescent="0.25">
      <c r="A10919" s="3">
        <v>34117</v>
      </c>
      <c r="B10919" s="1">
        <v>450.19</v>
      </c>
      <c r="C10919" s="6">
        <f t="shared" si="172"/>
        <v>-4.9191324542500955E-3</v>
      </c>
      <c r="D10919" s="6"/>
    </row>
    <row r="10920" spans="1:4" x14ac:dyDescent="0.25">
      <c r="A10920" s="3">
        <v>34121</v>
      </c>
      <c r="B10920" s="1">
        <v>453.83</v>
      </c>
      <c r="C10920" s="6">
        <f t="shared" si="172"/>
        <v>8.0529627026140124E-3</v>
      </c>
      <c r="D10920" s="6"/>
    </row>
    <row r="10921" spans="1:4" x14ac:dyDescent="0.25">
      <c r="A10921" s="3">
        <v>34122</v>
      </c>
      <c r="B10921" s="1">
        <v>453.85</v>
      </c>
      <c r="C10921" s="6">
        <f t="shared" si="172"/>
        <v>4.4068394154919965E-5</v>
      </c>
      <c r="D10921" s="6"/>
    </row>
    <row r="10922" spans="1:4" x14ac:dyDescent="0.25">
      <c r="A10922" s="3">
        <v>34123</v>
      </c>
      <c r="B10922" s="1">
        <v>452.49</v>
      </c>
      <c r="C10922" s="6">
        <f t="shared" si="172"/>
        <v>-3.0010835243656636E-3</v>
      </c>
      <c r="D10922" s="6"/>
    </row>
    <row r="10923" spans="1:4" x14ac:dyDescent="0.25">
      <c r="A10923" s="3">
        <v>34124</v>
      </c>
      <c r="B10923" s="1">
        <v>450.06</v>
      </c>
      <c r="C10923" s="6">
        <f t="shared" si="172"/>
        <v>-5.384756238670671E-3</v>
      </c>
      <c r="D10923" s="6"/>
    </row>
    <row r="10924" spans="1:4" x14ac:dyDescent="0.25">
      <c r="A10924" s="3">
        <v>34127</v>
      </c>
      <c r="B10924" s="1">
        <v>447.69</v>
      </c>
      <c r="C10924" s="6">
        <f t="shared" si="172"/>
        <v>-5.2798785981136307E-3</v>
      </c>
      <c r="D10924" s="6"/>
    </row>
    <row r="10925" spans="1:4" x14ac:dyDescent="0.25">
      <c r="A10925" s="3">
        <v>34128</v>
      </c>
      <c r="B10925" s="1">
        <v>444.71</v>
      </c>
      <c r="C10925" s="6">
        <f t="shared" si="172"/>
        <v>-6.6786442777311871E-3</v>
      </c>
      <c r="D10925" s="6"/>
    </row>
    <row r="10926" spans="1:4" x14ac:dyDescent="0.25">
      <c r="A10926" s="3">
        <v>34129</v>
      </c>
      <c r="B10926" s="1">
        <v>445.78</v>
      </c>
      <c r="C10926" s="6">
        <f t="shared" si="172"/>
        <v>2.4031724442917187E-3</v>
      </c>
      <c r="D10926" s="6"/>
    </row>
    <row r="10927" spans="1:4" x14ac:dyDescent="0.25">
      <c r="A10927" s="3">
        <v>34130</v>
      </c>
      <c r="B10927" s="1">
        <v>445.38</v>
      </c>
      <c r="C10927" s="6">
        <f t="shared" si="172"/>
        <v>-8.9770642053625227E-4</v>
      </c>
      <c r="D10927" s="6"/>
    </row>
    <row r="10928" spans="1:4" x14ac:dyDescent="0.25">
      <c r="A10928" s="3">
        <v>34131</v>
      </c>
      <c r="B10928" s="1">
        <v>447.26</v>
      </c>
      <c r="C10928" s="6">
        <f t="shared" si="172"/>
        <v>4.2122306410606195E-3</v>
      </c>
      <c r="D10928" s="6"/>
    </row>
    <row r="10929" spans="1:4" x14ac:dyDescent="0.25">
      <c r="A10929" s="3">
        <v>34134</v>
      </c>
      <c r="B10929" s="1">
        <v>447.71</v>
      </c>
      <c r="C10929" s="6">
        <f t="shared" si="172"/>
        <v>1.0056203848681782E-3</v>
      </c>
      <c r="D10929" s="6"/>
    </row>
    <row r="10930" spans="1:4" x14ac:dyDescent="0.25">
      <c r="A10930" s="3">
        <v>34135</v>
      </c>
      <c r="B10930" s="1">
        <v>446.27</v>
      </c>
      <c r="C10930" s="6">
        <f t="shared" si="172"/>
        <v>-3.221551366712796E-3</v>
      </c>
      <c r="D10930" s="6"/>
    </row>
    <row r="10931" spans="1:4" x14ac:dyDescent="0.25">
      <c r="A10931" s="3">
        <v>34136</v>
      </c>
      <c r="B10931" s="1">
        <v>447.43</v>
      </c>
      <c r="C10931" s="6">
        <f t="shared" si="172"/>
        <v>2.5959508815774708E-3</v>
      </c>
      <c r="D10931" s="6"/>
    </row>
    <row r="10932" spans="1:4" x14ac:dyDescent="0.25">
      <c r="A10932" s="3">
        <v>34137</v>
      </c>
      <c r="B10932" s="1">
        <v>448.54</v>
      </c>
      <c r="C10932" s="6">
        <f t="shared" si="172"/>
        <v>2.4777627998393468E-3</v>
      </c>
      <c r="D10932" s="6"/>
    </row>
    <row r="10933" spans="1:4" x14ac:dyDescent="0.25">
      <c r="A10933" s="3">
        <v>34138</v>
      </c>
      <c r="B10933" s="1">
        <v>443.68</v>
      </c>
      <c r="C10933" s="6">
        <f t="shared" si="172"/>
        <v>-1.0894281830675083E-2</v>
      </c>
      <c r="D10933" s="6"/>
    </row>
    <row r="10934" spans="1:4" x14ac:dyDescent="0.25">
      <c r="A10934" s="3">
        <v>34141</v>
      </c>
      <c r="B10934" s="1">
        <v>446.22</v>
      </c>
      <c r="C10934" s="6">
        <f t="shared" si="172"/>
        <v>5.7085220757959604E-3</v>
      </c>
      <c r="D10934" s="6"/>
    </row>
    <row r="10935" spans="1:4" x14ac:dyDescent="0.25">
      <c r="A10935" s="3">
        <v>34142</v>
      </c>
      <c r="B10935" s="1">
        <v>445.93</v>
      </c>
      <c r="C10935" s="6">
        <f t="shared" si="172"/>
        <v>-6.5011491389126022E-4</v>
      </c>
      <c r="D10935" s="6"/>
    </row>
    <row r="10936" spans="1:4" x14ac:dyDescent="0.25">
      <c r="A10936" s="3">
        <v>34143</v>
      </c>
      <c r="B10936" s="1">
        <v>443.19</v>
      </c>
      <c r="C10936" s="6">
        <f t="shared" si="172"/>
        <v>-6.1634170277461691E-3</v>
      </c>
      <c r="D10936" s="6"/>
    </row>
    <row r="10937" spans="1:4" x14ac:dyDescent="0.25">
      <c r="A10937" s="3">
        <v>34144</v>
      </c>
      <c r="B10937" s="1">
        <v>446.62</v>
      </c>
      <c r="C10937" s="6">
        <f t="shared" si="172"/>
        <v>7.7095492051148179E-3</v>
      </c>
      <c r="D10937" s="6"/>
    </row>
    <row r="10938" spans="1:4" x14ac:dyDescent="0.25">
      <c r="A10938" s="3">
        <v>34145</v>
      </c>
      <c r="B10938" s="1">
        <v>447.6</v>
      </c>
      <c r="C10938" s="6">
        <f t="shared" si="172"/>
        <v>2.1918552310290222E-3</v>
      </c>
      <c r="D10938" s="6"/>
    </row>
    <row r="10939" spans="1:4" x14ac:dyDescent="0.25">
      <c r="A10939" s="3">
        <v>34148</v>
      </c>
      <c r="B10939" s="1">
        <v>451.85</v>
      </c>
      <c r="C10939" s="6">
        <f t="shared" si="172"/>
        <v>9.4502899101946963E-3</v>
      </c>
      <c r="D10939" s="6"/>
    </row>
    <row r="10940" spans="1:4" x14ac:dyDescent="0.25">
      <c r="A10940" s="3">
        <v>34149</v>
      </c>
      <c r="B10940" s="1">
        <v>450.69</v>
      </c>
      <c r="C10940" s="6">
        <f t="shared" si="172"/>
        <v>-2.5705246055228378E-3</v>
      </c>
      <c r="D10940" s="6"/>
    </row>
    <row r="10941" spans="1:4" x14ac:dyDescent="0.25">
      <c r="A10941" s="3">
        <v>34150</v>
      </c>
      <c r="B10941" s="1">
        <v>450.53</v>
      </c>
      <c r="C10941" s="6">
        <f t="shared" si="172"/>
        <v>-3.5507423643741753E-4</v>
      </c>
      <c r="D10941" s="6"/>
    </row>
    <row r="10942" spans="1:4" x14ac:dyDescent="0.25">
      <c r="A10942" s="3">
        <v>34151</v>
      </c>
      <c r="B10942" s="1">
        <v>449.02</v>
      </c>
      <c r="C10942" s="6">
        <f t="shared" si="172"/>
        <v>-3.3572373259353116E-3</v>
      </c>
      <c r="D10942" s="6"/>
    </row>
    <row r="10943" spans="1:4" x14ac:dyDescent="0.25">
      <c r="A10943" s="3">
        <v>34152</v>
      </c>
      <c r="B10943" s="1">
        <v>445.84</v>
      </c>
      <c r="C10943" s="6">
        <f t="shared" si="172"/>
        <v>-7.1072869187883614E-3</v>
      </c>
      <c r="D10943" s="6"/>
    </row>
    <row r="10944" spans="1:4" x14ac:dyDescent="0.25">
      <c r="A10944" s="3">
        <v>34156</v>
      </c>
      <c r="B10944" s="1">
        <v>441.43</v>
      </c>
      <c r="C10944" s="6">
        <f t="shared" si="172"/>
        <v>-9.9406861840849719E-3</v>
      </c>
      <c r="D10944" s="6"/>
    </row>
    <row r="10945" spans="1:4" x14ac:dyDescent="0.25">
      <c r="A10945" s="3">
        <v>34157</v>
      </c>
      <c r="B10945" s="1">
        <v>442.83</v>
      </c>
      <c r="C10945" s="6">
        <f t="shared" si="172"/>
        <v>3.166492139819164E-3</v>
      </c>
      <c r="D10945" s="6"/>
    </row>
    <row r="10946" spans="1:4" x14ac:dyDescent="0.25">
      <c r="A10946" s="3">
        <v>34158</v>
      </c>
      <c r="B10946" s="1">
        <v>448.64</v>
      </c>
      <c r="C10946" s="6">
        <f t="shared" si="172"/>
        <v>1.303483518915541E-2</v>
      </c>
      <c r="D10946" s="6"/>
    </row>
    <row r="10947" spans="1:4" x14ac:dyDescent="0.25">
      <c r="A10947" s="3">
        <v>34159</v>
      </c>
      <c r="B10947" s="1">
        <v>448.11</v>
      </c>
      <c r="C10947" s="6">
        <f t="shared" si="172"/>
        <v>-1.1820464158597839E-3</v>
      </c>
      <c r="D10947" s="6"/>
    </row>
    <row r="10948" spans="1:4" x14ac:dyDescent="0.25">
      <c r="A10948" s="3">
        <v>34162</v>
      </c>
      <c r="B10948" s="1">
        <v>448.98</v>
      </c>
      <c r="C10948" s="6">
        <f t="shared" ref="C10948:C11011" si="173">LN(B10948/B10947)</f>
        <v>1.939605330011452E-3</v>
      </c>
      <c r="D10948" s="6"/>
    </row>
    <row r="10949" spans="1:4" x14ac:dyDescent="0.25">
      <c r="A10949" s="3">
        <v>34163</v>
      </c>
      <c r="B10949" s="1">
        <v>448.09</v>
      </c>
      <c r="C10949" s="6">
        <f t="shared" si="173"/>
        <v>-1.984238224462094E-3</v>
      </c>
      <c r="D10949" s="6"/>
    </row>
    <row r="10950" spans="1:4" x14ac:dyDescent="0.25">
      <c r="A10950" s="3">
        <v>34164</v>
      </c>
      <c r="B10950" s="1">
        <v>450.08</v>
      </c>
      <c r="C10950" s="6">
        <f t="shared" si="173"/>
        <v>4.4312396456866274E-3</v>
      </c>
      <c r="D10950" s="6"/>
    </row>
    <row r="10951" spans="1:4" x14ac:dyDescent="0.25">
      <c r="A10951" s="3">
        <v>34165</v>
      </c>
      <c r="B10951" s="1">
        <v>449.22</v>
      </c>
      <c r="C10951" s="6">
        <f t="shared" si="173"/>
        <v>-1.9125992708978164E-3</v>
      </c>
      <c r="D10951" s="6"/>
    </row>
    <row r="10952" spans="1:4" x14ac:dyDescent="0.25">
      <c r="A10952" s="3">
        <v>34166</v>
      </c>
      <c r="B10952" s="1">
        <v>445.75</v>
      </c>
      <c r="C10952" s="6">
        <f t="shared" si="173"/>
        <v>-7.7544887273990988E-3</v>
      </c>
      <c r="D10952" s="6"/>
    </row>
    <row r="10953" spans="1:4" x14ac:dyDescent="0.25">
      <c r="A10953" s="3">
        <v>34169</v>
      </c>
      <c r="B10953" s="1">
        <v>446.03</v>
      </c>
      <c r="C10953" s="6">
        <f t="shared" si="173"/>
        <v>6.2795758864533761E-4</v>
      </c>
      <c r="D10953" s="6"/>
    </row>
    <row r="10954" spans="1:4" x14ac:dyDescent="0.25">
      <c r="A10954" s="3">
        <v>34170</v>
      </c>
      <c r="B10954" s="1">
        <v>447.31</v>
      </c>
      <c r="C10954" s="6">
        <f t="shared" si="173"/>
        <v>2.8656522173921969E-3</v>
      </c>
      <c r="D10954" s="6"/>
    </row>
    <row r="10955" spans="1:4" x14ac:dyDescent="0.25">
      <c r="A10955" s="3">
        <v>34171</v>
      </c>
      <c r="B10955" s="1">
        <v>447.18</v>
      </c>
      <c r="C10955" s="6">
        <f t="shared" si="173"/>
        <v>-2.9066842762977643E-4</v>
      </c>
      <c r="D10955" s="6"/>
    </row>
    <row r="10956" spans="1:4" x14ac:dyDescent="0.25">
      <c r="A10956" s="3">
        <v>34172</v>
      </c>
      <c r="B10956" s="1">
        <v>444.51</v>
      </c>
      <c r="C10956" s="6">
        <f t="shared" si="173"/>
        <v>-5.9886462329045926E-3</v>
      </c>
      <c r="D10956" s="6"/>
    </row>
    <row r="10957" spans="1:4" x14ac:dyDescent="0.25">
      <c r="A10957" s="3">
        <v>34173</v>
      </c>
      <c r="B10957" s="1">
        <v>447.1</v>
      </c>
      <c r="C10957" s="6">
        <f t="shared" si="173"/>
        <v>5.8097313511820976E-3</v>
      </c>
      <c r="D10957" s="6"/>
    </row>
    <row r="10958" spans="1:4" x14ac:dyDescent="0.25">
      <c r="A10958" s="3">
        <v>34176</v>
      </c>
      <c r="B10958" s="1">
        <v>449.09</v>
      </c>
      <c r="C10958" s="6">
        <f t="shared" si="173"/>
        <v>4.4410298501157122E-3</v>
      </c>
      <c r="D10958" s="6"/>
    </row>
    <row r="10959" spans="1:4" x14ac:dyDescent="0.25">
      <c r="A10959" s="3">
        <v>34177</v>
      </c>
      <c r="B10959" s="1">
        <v>448.24</v>
      </c>
      <c r="C10959" s="6">
        <f t="shared" si="173"/>
        <v>-1.8945098330216718E-3</v>
      </c>
      <c r="D10959" s="6"/>
    </row>
    <row r="10960" spans="1:4" x14ac:dyDescent="0.25">
      <c r="A10960" s="3">
        <v>34178</v>
      </c>
      <c r="B10960" s="1">
        <v>447.19</v>
      </c>
      <c r="C10960" s="6">
        <f t="shared" si="173"/>
        <v>-2.3452430257293114E-3</v>
      </c>
      <c r="D10960" s="6"/>
    </row>
    <row r="10961" spans="1:4" x14ac:dyDescent="0.25">
      <c r="A10961" s="3">
        <v>34179</v>
      </c>
      <c r="B10961" s="1">
        <v>450.24</v>
      </c>
      <c r="C10961" s="6">
        <f t="shared" si="173"/>
        <v>6.7972136947244315E-3</v>
      </c>
      <c r="D10961" s="6"/>
    </row>
    <row r="10962" spans="1:4" x14ac:dyDescent="0.25">
      <c r="A10962" s="3">
        <v>34180</v>
      </c>
      <c r="B10962" s="1">
        <v>448.13</v>
      </c>
      <c r="C10962" s="6">
        <f t="shared" si="173"/>
        <v>-4.6974050332692589E-3</v>
      </c>
      <c r="D10962" s="6"/>
    </row>
    <row r="10963" spans="1:4" x14ac:dyDescent="0.25">
      <c r="A10963" s="3">
        <v>34183</v>
      </c>
      <c r="B10963" s="1">
        <v>450.15</v>
      </c>
      <c r="C10963" s="6">
        <f t="shared" si="173"/>
        <v>4.4974916617307459E-3</v>
      </c>
      <c r="D10963" s="6"/>
    </row>
    <row r="10964" spans="1:4" x14ac:dyDescent="0.25">
      <c r="A10964" s="3">
        <v>34184</v>
      </c>
      <c r="B10964" s="1">
        <v>449.27</v>
      </c>
      <c r="C10964" s="6">
        <f t="shared" si="173"/>
        <v>-1.9568172395613092E-3</v>
      </c>
      <c r="D10964" s="6"/>
    </row>
    <row r="10965" spans="1:4" x14ac:dyDescent="0.25">
      <c r="A10965" s="3">
        <v>34185</v>
      </c>
      <c r="B10965" s="1">
        <v>448.54</v>
      </c>
      <c r="C10965" s="6">
        <f t="shared" si="173"/>
        <v>-1.6261796167814954E-3</v>
      </c>
      <c r="D10965" s="6"/>
    </row>
    <row r="10966" spans="1:4" x14ac:dyDescent="0.25">
      <c r="A10966" s="3">
        <v>34186</v>
      </c>
      <c r="B10966" s="1">
        <v>448.13</v>
      </c>
      <c r="C10966" s="6">
        <f t="shared" si="173"/>
        <v>-9.144948053880417E-4</v>
      </c>
      <c r="D10966" s="6"/>
    </row>
    <row r="10967" spans="1:4" x14ac:dyDescent="0.25">
      <c r="A10967" s="3">
        <v>34187</v>
      </c>
      <c r="B10967" s="1">
        <v>448.68</v>
      </c>
      <c r="C10967" s="6">
        <f t="shared" si="173"/>
        <v>1.226569884267711E-3</v>
      </c>
      <c r="D10967" s="6"/>
    </row>
    <row r="10968" spans="1:4" x14ac:dyDescent="0.25">
      <c r="A10968" s="3">
        <v>34190</v>
      </c>
      <c r="B10968" s="1">
        <v>450.72</v>
      </c>
      <c r="C10968" s="6">
        <f t="shared" si="173"/>
        <v>4.5363653510398982E-3</v>
      </c>
      <c r="D10968" s="6"/>
    </row>
    <row r="10969" spans="1:4" x14ac:dyDescent="0.25">
      <c r="A10969" s="3">
        <v>34191</v>
      </c>
      <c r="B10969" s="1">
        <v>449.45</v>
      </c>
      <c r="C10969" s="6">
        <f t="shared" si="173"/>
        <v>-2.8216911086542573E-3</v>
      </c>
      <c r="D10969" s="6"/>
    </row>
    <row r="10970" spans="1:4" x14ac:dyDescent="0.25">
      <c r="A10970" s="3">
        <v>34192</v>
      </c>
      <c r="B10970" s="1">
        <v>450.46</v>
      </c>
      <c r="C10970" s="6">
        <f t="shared" si="173"/>
        <v>2.2446698538237278E-3</v>
      </c>
      <c r="D10970" s="6"/>
    </row>
    <row r="10971" spans="1:4" x14ac:dyDescent="0.25">
      <c r="A10971" s="3">
        <v>34193</v>
      </c>
      <c r="B10971" s="1">
        <v>448.96</v>
      </c>
      <c r="C10971" s="6">
        <f t="shared" si="173"/>
        <v>-3.3354859591360189E-3</v>
      </c>
      <c r="D10971" s="6"/>
    </row>
    <row r="10972" spans="1:4" x14ac:dyDescent="0.25">
      <c r="A10972" s="3">
        <v>34194</v>
      </c>
      <c r="B10972" s="1">
        <v>450.14</v>
      </c>
      <c r="C10972" s="6">
        <f t="shared" si="173"/>
        <v>2.6248485763538691E-3</v>
      </c>
      <c r="D10972" s="6"/>
    </row>
    <row r="10973" spans="1:4" x14ac:dyDescent="0.25">
      <c r="A10973" s="3">
        <v>34197</v>
      </c>
      <c r="B10973" s="1">
        <v>452.38</v>
      </c>
      <c r="C10973" s="6">
        <f t="shared" si="173"/>
        <v>4.9638891093853931E-3</v>
      </c>
      <c r="D10973" s="6"/>
    </row>
    <row r="10974" spans="1:4" x14ac:dyDescent="0.25">
      <c r="A10974" s="3">
        <v>34198</v>
      </c>
      <c r="B10974" s="1">
        <v>453.13</v>
      </c>
      <c r="C10974" s="6">
        <f t="shared" si="173"/>
        <v>1.6565254309832129E-3</v>
      </c>
      <c r="D10974" s="6"/>
    </row>
    <row r="10975" spans="1:4" x14ac:dyDescent="0.25">
      <c r="A10975" s="3">
        <v>34199</v>
      </c>
      <c r="B10975" s="1">
        <v>456.04</v>
      </c>
      <c r="C10975" s="6">
        <f t="shared" si="173"/>
        <v>6.4014649347006094E-3</v>
      </c>
      <c r="D10975" s="6"/>
    </row>
    <row r="10976" spans="1:4" x14ac:dyDescent="0.25">
      <c r="A10976" s="3">
        <v>34200</v>
      </c>
      <c r="B10976" s="1">
        <v>456.43</v>
      </c>
      <c r="C10976" s="6">
        <f t="shared" si="173"/>
        <v>8.548226763586609E-4</v>
      </c>
      <c r="D10976" s="6"/>
    </row>
    <row r="10977" spans="1:4" x14ac:dyDescent="0.25">
      <c r="A10977" s="3">
        <v>34201</v>
      </c>
      <c r="B10977" s="1">
        <v>456.16</v>
      </c>
      <c r="C10977" s="6">
        <f t="shared" si="173"/>
        <v>-5.9172247751570302E-4</v>
      </c>
      <c r="D10977" s="6"/>
    </row>
    <row r="10978" spans="1:4" x14ac:dyDescent="0.25">
      <c r="A10978" s="3">
        <v>34204</v>
      </c>
      <c r="B10978" s="1">
        <v>455.23</v>
      </c>
      <c r="C10978" s="6">
        <f t="shared" si="173"/>
        <v>-2.0408394272254256E-3</v>
      </c>
      <c r="D10978" s="6"/>
    </row>
    <row r="10979" spans="1:4" x14ac:dyDescent="0.25">
      <c r="A10979" s="3">
        <v>34205</v>
      </c>
      <c r="B10979" s="1">
        <v>459.77</v>
      </c>
      <c r="C10979" s="6">
        <f t="shared" si="173"/>
        <v>9.9235787043217508E-3</v>
      </c>
      <c r="D10979" s="6"/>
    </row>
    <row r="10980" spans="1:4" x14ac:dyDescent="0.25">
      <c r="A10980" s="3">
        <v>34206</v>
      </c>
      <c r="B10980" s="1">
        <v>460.13</v>
      </c>
      <c r="C10980" s="6">
        <f t="shared" si="173"/>
        <v>7.8269381101922682E-4</v>
      </c>
      <c r="D10980" s="6"/>
    </row>
    <row r="10981" spans="1:4" x14ac:dyDescent="0.25">
      <c r="A10981" s="3">
        <v>34207</v>
      </c>
      <c r="B10981" s="1">
        <v>461.04</v>
      </c>
      <c r="C10981" s="6">
        <f t="shared" si="173"/>
        <v>1.9757488759332849E-3</v>
      </c>
      <c r="D10981" s="6"/>
    </row>
    <row r="10982" spans="1:4" x14ac:dyDescent="0.25">
      <c r="A10982" s="3">
        <v>34208</v>
      </c>
      <c r="B10982" s="1">
        <v>460.54</v>
      </c>
      <c r="C10982" s="6">
        <f t="shared" si="173"/>
        <v>-1.0850930989375594E-3</v>
      </c>
      <c r="D10982" s="6"/>
    </row>
    <row r="10983" spans="1:4" x14ac:dyDescent="0.25">
      <c r="A10983" s="3">
        <v>34211</v>
      </c>
      <c r="B10983" s="1">
        <v>461.9</v>
      </c>
      <c r="C10983" s="6">
        <f t="shared" si="173"/>
        <v>2.9487034070864106E-3</v>
      </c>
      <c r="D10983" s="6"/>
    </row>
    <row r="10984" spans="1:4" x14ac:dyDescent="0.25">
      <c r="A10984" s="3">
        <v>34212</v>
      </c>
      <c r="B10984" s="1">
        <v>463.56</v>
      </c>
      <c r="C10984" s="6">
        <f t="shared" si="173"/>
        <v>3.5874090296305161E-3</v>
      </c>
      <c r="D10984" s="6"/>
    </row>
    <row r="10985" spans="1:4" x14ac:dyDescent="0.25">
      <c r="A10985" s="3">
        <v>34213</v>
      </c>
      <c r="B10985" s="1">
        <v>463.15</v>
      </c>
      <c r="C10985" s="6">
        <f t="shared" si="173"/>
        <v>-8.8485076615379878E-4</v>
      </c>
      <c r="D10985" s="6"/>
    </row>
    <row r="10986" spans="1:4" x14ac:dyDescent="0.25">
      <c r="A10986" s="3">
        <v>34214</v>
      </c>
      <c r="B10986" s="1">
        <v>461.3</v>
      </c>
      <c r="C10986" s="6">
        <f t="shared" si="173"/>
        <v>-4.0023851362616051E-3</v>
      </c>
      <c r="D10986" s="6"/>
    </row>
    <row r="10987" spans="1:4" x14ac:dyDescent="0.25">
      <c r="A10987" s="3">
        <v>34215</v>
      </c>
      <c r="B10987" s="1">
        <v>461.34</v>
      </c>
      <c r="C10987" s="6">
        <f t="shared" si="173"/>
        <v>8.6707708369542394E-5</v>
      </c>
      <c r="D10987" s="6"/>
    </row>
    <row r="10988" spans="1:4" x14ac:dyDescent="0.25">
      <c r="A10988" s="3">
        <v>34219</v>
      </c>
      <c r="B10988" s="1">
        <v>458.52</v>
      </c>
      <c r="C10988" s="6">
        <f t="shared" si="173"/>
        <v>-6.1313870253355196E-3</v>
      </c>
      <c r="D10988" s="6"/>
    </row>
    <row r="10989" spans="1:4" x14ac:dyDescent="0.25">
      <c r="A10989" s="3">
        <v>34220</v>
      </c>
      <c r="B10989" s="1">
        <v>456.65</v>
      </c>
      <c r="C10989" s="6">
        <f t="shared" si="173"/>
        <v>-4.086678109120956E-3</v>
      </c>
      <c r="D10989" s="6"/>
    </row>
    <row r="10990" spans="1:4" x14ac:dyDescent="0.25">
      <c r="A10990" s="3">
        <v>34221</v>
      </c>
      <c r="B10990" s="1">
        <v>457.5</v>
      </c>
      <c r="C10990" s="6">
        <f t="shared" si="173"/>
        <v>1.8596515778882051E-3</v>
      </c>
      <c r="D10990" s="6"/>
    </row>
    <row r="10991" spans="1:4" x14ac:dyDescent="0.25">
      <c r="A10991" s="3">
        <v>34222</v>
      </c>
      <c r="B10991" s="1">
        <v>461.72</v>
      </c>
      <c r="C10991" s="6">
        <f t="shared" si="173"/>
        <v>9.1817620311355208E-3</v>
      </c>
      <c r="D10991" s="6"/>
    </row>
    <row r="10992" spans="1:4" x14ac:dyDescent="0.25">
      <c r="A10992" s="3">
        <v>34225</v>
      </c>
      <c r="B10992" s="1">
        <v>462.06</v>
      </c>
      <c r="C10992" s="6">
        <f t="shared" si="173"/>
        <v>7.3610603250227229E-4</v>
      </c>
      <c r="D10992" s="6"/>
    </row>
    <row r="10993" spans="1:4" x14ac:dyDescent="0.25">
      <c r="A10993" s="3">
        <v>34226</v>
      </c>
      <c r="B10993" s="1">
        <v>459.9</v>
      </c>
      <c r="C10993" s="6">
        <f t="shared" si="173"/>
        <v>-4.6856782333356837E-3</v>
      </c>
      <c r="D10993" s="6"/>
    </row>
    <row r="10994" spans="1:4" x14ac:dyDescent="0.25">
      <c r="A10994" s="3">
        <v>34227</v>
      </c>
      <c r="B10994" s="1">
        <v>461.6</v>
      </c>
      <c r="C10994" s="6">
        <f t="shared" si="173"/>
        <v>3.6896406480118383E-3</v>
      </c>
      <c r="D10994" s="6"/>
    </row>
    <row r="10995" spans="1:4" x14ac:dyDescent="0.25">
      <c r="A10995" s="3">
        <v>34228</v>
      </c>
      <c r="B10995" s="1">
        <v>459.43</v>
      </c>
      <c r="C10995" s="6">
        <f t="shared" si="173"/>
        <v>-4.7121245024441634E-3</v>
      </c>
      <c r="D10995" s="6"/>
    </row>
    <row r="10996" spans="1:4" x14ac:dyDescent="0.25">
      <c r="A10996" s="3">
        <v>34229</v>
      </c>
      <c r="B10996" s="1">
        <v>458.83</v>
      </c>
      <c r="C10996" s="6">
        <f t="shared" si="173"/>
        <v>-1.3068196053163277E-3</v>
      </c>
      <c r="D10996" s="6"/>
    </row>
    <row r="10997" spans="1:4" x14ac:dyDescent="0.25">
      <c r="A10997" s="3">
        <v>34232</v>
      </c>
      <c r="B10997" s="1">
        <v>455.05</v>
      </c>
      <c r="C10997" s="6">
        <f t="shared" si="173"/>
        <v>-8.2724680627646267E-3</v>
      </c>
      <c r="D10997" s="6"/>
    </row>
    <row r="10998" spans="1:4" x14ac:dyDescent="0.25">
      <c r="A10998" s="3">
        <v>34233</v>
      </c>
      <c r="B10998" s="1">
        <v>452.95</v>
      </c>
      <c r="C10998" s="6">
        <f t="shared" si="173"/>
        <v>-4.6255589080680046E-3</v>
      </c>
      <c r="D10998" s="6"/>
    </row>
    <row r="10999" spans="1:4" x14ac:dyDescent="0.25">
      <c r="A10999" s="3">
        <v>34234</v>
      </c>
      <c r="B10999" s="1">
        <v>456.2</v>
      </c>
      <c r="C10999" s="6">
        <f t="shared" si="173"/>
        <v>7.149565734990761E-3</v>
      </c>
      <c r="D10999" s="6"/>
    </row>
    <row r="11000" spans="1:4" x14ac:dyDescent="0.25">
      <c r="A11000" s="3">
        <v>34235</v>
      </c>
      <c r="B11000" s="1">
        <v>457.74</v>
      </c>
      <c r="C11000" s="6">
        <f t="shared" si="173"/>
        <v>3.3700274799054021E-3</v>
      </c>
      <c r="D11000" s="6"/>
    </row>
    <row r="11001" spans="1:4" x14ac:dyDescent="0.25">
      <c r="A11001" s="3">
        <v>34236</v>
      </c>
      <c r="B11001" s="1">
        <v>457.63</v>
      </c>
      <c r="C11001" s="6">
        <f t="shared" si="173"/>
        <v>-2.4033997297162043E-4</v>
      </c>
      <c r="D11001" s="6"/>
    </row>
    <row r="11002" spans="1:4" x14ac:dyDescent="0.25">
      <c r="A11002" s="3">
        <v>34239</v>
      </c>
      <c r="B11002" s="1">
        <v>461.8</v>
      </c>
      <c r="C11002" s="6">
        <f t="shared" si="173"/>
        <v>9.0708995631735862E-3</v>
      </c>
      <c r="D11002" s="6"/>
    </row>
    <row r="11003" spans="1:4" x14ac:dyDescent="0.25">
      <c r="A11003" s="3">
        <v>34240</v>
      </c>
      <c r="B11003" s="1">
        <v>461.53</v>
      </c>
      <c r="C11003" s="6">
        <f t="shared" si="173"/>
        <v>-5.848396731306469E-4</v>
      </c>
      <c r="D11003" s="6"/>
    </row>
    <row r="11004" spans="1:4" x14ac:dyDescent="0.25">
      <c r="A11004" s="3">
        <v>34241</v>
      </c>
      <c r="B11004" s="1">
        <v>460.11</v>
      </c>
      <c r="C11004" s="6">
        <f t="shared" si="173"/>
        <v>-3.0814659164661181E-3</v>
      </c>
      <c r="D11004" s="6"/>
    </row>
    <row r="11005" spans="1:4" x14ac:dyDescent="0.25">
      <c r="A11005" s="3">
        <v>34242</v>
      </c>
      <c r="B11005" s="1">
        <v>458.93</v>
      </c>
      <c r="C11005" s="6">
        <f t="shared" si="173"/>
        <v>-2.5678983470141326E-3</v>
      </c>
      <c r="D11005" s="6"/>
    </row>
    <row r="11006" spans="1:4" x14ac:dyDescent="0.25">
      <c r="A11006" s="3">
        <v>34243</v>
      </c>
      <c r="B11006" s="1">
        <v>461.28</v>
      </c>
      <c r="C11006" s="6">
        <f t="shared" si="173"/>
        <v>5.1075409063079148E-3</v>
      </c>
      <c r="D11006" s="6"/>
    </row>
    <row r="11007" spans="1:4" x14ac:dyDescent="0.25">
      <c r="A11007" s="3">
        <v>34246</v>
      </c>
      <c r="B11007" s="1">
        <v>461.34</v>
      </c>
      <c r="C11007" s="6">
        <f t="shared" si="173"/>
        <v>1.3006438205245575E-4</v>
      </c>
      <c r="D11007" s="6"/>
    </row>
    <row r="11008" spans="1:4" x14ac:dyDescent="0.25">
      <c r="A11008" s="3">
        <v>34247</v>
      </c>
      <c r="B11008" s="1">
        <v>461.2</v>
      </c>
      <c r="C11008" s="6">
        <f t="shared" si="173"/>
        <v>-3.0350987724047328E-4</v>
      </c>
      <c r="D11008" s="6"/>
    </row>
    <row r="11009" spans="1:4" x14ac:dyDescent="0.25">
      <c r="A11009" s="3">
        <v>34248</v>
      </c>
      <c r="B11009" s="1">
        <v>460.74</v>
      </c>
      <c r="C11009" s="6">
        <f t="shared" si="173"/>
        <v>-9.9789582439669062E-4</v>
      </c>
      <c r="D11009" s="6"/>
    </row>
    <row r="11010" spans="1:4" x14ac:dyDescent="0.25">
      <c r="A11010" s="3">
        <v>34249</v>
      </c>
      <c r="B11010" s="1">
        <v>459.18</v>
      </c>
      <c r="C11010" s="6">
        <f t="shared" si="173"/>
        <v>-3.3916025206224957E-3</v>
      </c>
      <c r="D11010" s="6"/>
    </row>
    <row r="11011" spans="1:4" x14ac:dyDescent="0.25">
      <c r="A11011" s="3">
        <v>34250</v>
      </c>
      <c r="B11011" s="1">
        <v>460.31</v>
      </c>
      <c r="C11011" s="6">
        <f t="shared" si="173"/>
        <v>2.4578854993088329E-3</v>
      </c>
      <c r="D11011" s="6"/>
    </row>
    <row r="11012" spans="1:4" x14ac:dyDescent="0.25">
      <c r="A11012" s="3">
        <v>34253</v>
      </c>
      <c r="B11012" s="1">
        <v>460.88</v>
      </c>
      <c r="C11012" s="6">
        <f t="shared" ref="C11012:C11075" si="174">LN(B11012/B11011)</f>
        <v>1.2375298749342655E-3</v>
      </c>
      <c r="D11012" s="6"/>
    </row>
    <row r="11013" spans="1:4" x14ac:dyDescent="0.25">
      <c r="A11013" s="3">
        <v>34254</v>
      </c>
      <c r="B11013" s="1">
        <v>461.12</v>
      </c>
      <c r="C11013" s="6">
        <f t="shared" si="174"/>
        <v>5.2060738702956657E-4</v>
      </c>
      <c r="D11013" s="6"/>
    </row>
    <row r="11014" spans="1:4" x14ac:dyDescent="0.25">
      <c r="A11014" s="3">
        <v>34255</v>
      </c>
      <c r="B11014" s="1">
        <v>461.49</v>
      </c>
      <c r="C11014" s="6">
        <f t="shared" si="174"/>
        <v>8.02072424612067E-4</v>
      </c>
      <c r="D11014" s="6"/>
    </row>
    <row r="11015" spans="1:4" x14ac:dyDescent="0.25">
      <c r="A11015" s="3">
        <v>34256</v>
      </c>
      <c r="B11015" s="1">
        <v>466.83</v>
      </c>
      <c r="C11015" s="6">
        <f t="shared" si="174"/>
        <v>1.1504780463758781E-2</v>
      </c>
      <c r="D11015" s="6"/>
    </row>
    <row r="11016" spans="1:4" x14ac:dyDescent="0.25">
      <c r="A11016" s="3">
        <v>34257</v>
      </c>
      <c r="B11016" s="1">
        <v>469.5</v>
      </c>
      <c r="C11016" s="6">
        <f t="shared" si="174"/>
        <v>5.7031329487894295E-3</v>
      </c>
      <c r="D11016" s="6"/>
    </row>
    <row r="11017" spans="1:4" x14ac:dyDescent="0.25">
      <c r="A11017" s="3">
        <v>34260</v>
      </c>
      <c r="B11017" s="1">
        <v>468.45</v>
      </c>
      <c r="C11017" s="6">
        <f t="shared" si="174"/>
        <v>-2.2389262511203437E-3</v>
      </c>
      <c r="D11017" s="6"/>
    </row>
    <row r="11018" spans="1:4" x14ac:dyDescent="0.25">
      <c r="A11018" s="3">
        <v>34261</v>
      </c>
      <c r="B11018" s="1">
        <v>466.21</v>
      </c>
      <c r="C11018" s="6">
        <f t="shared" si="174"/>
        <v>-4.7931960041389041E-3</v>
      </c>
      <c r="D11018" s="6"/>
    </row>
    <row r="11019" spans="1:4" x14ac:dyDescent="0.25">
      <c r="A11019" s="3">
        <v>34262</v>
      </c>
      <c r="B11019" s="1">
        <v>466.07</v>
      </c>
      <c r="C11019" s="6">
        <f t="shared" si="174"/>
        <v>-3.0033895621993275E-4</v>
      </c>
      <c r="D11019" s="6"/>
    </row>
    <row r="11020" spans="1:4" x14ac:dyDescent="0.25">
      <c r="A11020" s="3">
        <v>34263</v>
      </c>
      <c r="B11020" s="1">
        <v>465.36</v>
      </c>
      <c r="C11020" s="6">
        <f t="shared" si="174"/>
        <v>-1.5245378343323435E-3</v>
      </c>
      <c r="D11020" s="6"/>
    </row>
    <row r="11021" spans="1:4" x14ac:dyDescent="0.25">
      <c r="A11021" s="3">
        <v>34264</v>
      </c>
      <c r="B11021" s="1">
        <v>463.27</v>
      </c>
      <c r="C11021" s="6">
        <f t="shared" si="174"/>
        <v>-4.501262136378378E-3</v>
      </c>
      <c r="D11021" s="6"/>
    </row>
    <row r="11022" spans="1:4" x14ac:dyDescent="0.25">
      <c r="A11022" s="3">
        <v>34267</v>
      </c>
      <c r="B11022" s="1">
        <v>464.2</v>
      </c>
      <c r="C11022" s="6">
        <f t="shared" si="174"/>
        <v>2.0054563742089139E-3</v>
      </c>
      <c r="D11022" s="6"/>
    </row>
    <row r="11023" spans="1:4" x14ac:dyDescent="0.25">
      <c r="A11023" s="3">
        <v>34268</v>
      </c>
      <c r="B11023" s="1">
        <v>464.3</v>
      </c>
      <c r="C11023" s="6">
        <f t="shared" si="174"/>
        <v>2.1540118553946684E-4</v>
      </c>
      <c r="D11023" s="6"/>
    </row>
    <row r="11024" spans="1:4" x14ac:dyDescent="0.25">
      <c r="A11024" s="3">
        <v>34269</v>
      </c>
      <c r="B11024" s="1">
        <v>464.61</v>
      </c>
      <c r="C11024" s="6">
        <f t="shared" si="174"/>
        <v>6.6744897031675225E-4</v>
      </c>
      <c r="D11024" s="6"/>
    </row>
    <row r="11025" spans="1:4" x14ac:dyDescent="0.25">
      <c r="A11025" s="3">
        <v>34270</v>
      </c>
      <c r="B11025" s="1">
        <v>467.73</v>
      </c>
      <c r="C11025" s="6">
        <f t="shared" si="174"/>
        <v>6.6928623603771326E-3</v>
      </c>
      <c r="D11025" s="6"/>
    </row>
    <row r="11026" spans="1:4" x14ac:dyDescent="0.25">
      <c r="A11026" s="3">
        <v>34271</v>
      </c>
      <c r="B11026" s="1">
        <v>467.83</v>
      </c>
      <c r="C11026" s="6">
        <f t="shared" si="174"/>
        <v>2.1377570734274108E-4</v>
      </c>
      <c r="D11026" s="6"/>
    </row>
    <row r="11027" spans="1:4" x14ac:dyDescent="0.25">
      <c r="A11027" s="3">
        <v>34274</v>
      </c>
      <c r="B11027" s="1">
        <v>469.1</v>
      </c>
      <c r="C11027" s="6">
        <f t="shared" si="174"/>
        <v>2.7109832704997317E-3</v>
      </c>
      <c r="D11027" s="6"/>
    </row>
    <row r="11028" spans="1:4" x14ac:dyDescent="0.25">
      <c r="A11028" s="3">
        <v>34275</v>
      </c>
      <c r="B11028" s="1">
        <v>468.44</v>
      </c>
      <c r="C11028" s="6">
        <f t="shared" si="174"/>
        <v>-1.4079401604758686E-3</v>
      </c>
      <c r="D11028" s="6"/>
    </row>
    <row r="11029" spans="1:4" x14ac:dyDescent="0.25">
      <c r="A11029" s="3">
        <v>34276</v>
      </c>
      <c r="B11029" s="1">
        <v>463.02</v>
      </c>
      <c r="C11029" s="6">
        <f t="shared" si="174"/>
        <v>-1.1637775476369834E-2</v>
      </c>
      <c r="D11029" s="6"/>
    </row>
    <row r="11030" spans="1:4" x14ac:dyDescent="0.25">
      <c r="A11030" s="3">
        <v>34277</v>
      </c>
      <c r="B11030" s="1">
        <v>457.49</v>
      </c>
      <c r="C11030" s="6">
        <f t="shared" si="174"/>
        <v>-1.2015223144375723E-2</v>
      </c>
      <c r="D11030" s="6"/>
    </row>
    <row r="11031" spans="1:4" x14ac:dyDescent="0.25">
      <c r="A11031" s="3">
        <v>34278</v>
      </c>
      <c r="B11031" s="1">
        <v>459.57</v>
      </c>
      <c r="C11031" s="6">
        <f t="shared" si="174"/>
        <v>4.5362431395236475E-3</v>
      </c>
      <c r="D11031" s="6"/>
    </row>
    <row r="11032" spans="1:4" x14ac:dyDescent="0.25">
      <c r="A11032" s="3">
        <v>34281</v>
      </c>
      <c r="B11032" s="1">
        <v>460.21</v>
      </c>
      <c r="C11032" s="6">
        <f t="shared" si="174"/>
        <v>1.3916373552114692E-3</v>
      </c>
      <c r="D11032" s="6"/>
    </row>
    <row r="11033" spans="1:4" x14ac:dyDescent="0.25">
      <c r="A11033" s="3">
        <v>34282</v>
      </c>
      <c r="B11033" s="1">
        <v>460.33</v>
      </c>
      <c r="C11033" s="6">
        <f t="shared" si="174"/>
        <v>2.6071653742316302E-4</v>
      </c>
      <c r="D11033" s="6"/>
    </row>
    <row r="11034" spans="1:4" x14ac:dyDescent="0.25">
      <c r="A11034" s="3">
        <v>34283</v>
      </c>
      <c r="B11034" s="1">
        <v>463.72</v>
      </c>
      <c r="C11034" s="6">
        <f t="shared" si="174"/>
        <v>7.3372982168517821E-3</v>
      </c>
      <c r="D11034" s="6"/>
    </row>
    <row r="11035" spans="1:4" x14ac:dyDescent="0.25">
      <c r="A11035" s="3">
        <v>34284</v>
      </c>
      <c r="B11035" s="1">
        <v>462.64</v>
      </c>
      <c r="C11035" s="6">
        <f t="shared" si="174"/>
        <v>-2.3317079522379787E-3</v>
      </c>
      <c r="D11035" s="6"/>
    </row>
    <row r="11036" spans="1:4" x14ac:dyDescent="0.25">
      <c r="A11036" s="3">
        <v>34285</v>
      </c>
      <c r="B11036" s="1">
        <v>465.39</v>
      </c>
      <c r="C11036" s="6">
        <f t="shared" si="174"/>
        <v>5.9265498943867649E-3</v>
      </c>
      <c r="D11036" s="6"/>
    </row>
    <row r="11037" spans="1:4" x14ac:dyDescent="0.25">
      <c r="A11037" s="3">
        <v>34288</v>
      </c>
      <c r="B11037" s="1">
        <v>463.75</v>
      </c>
      <c r="C11037" s="6">
        <f t="shared" si="174"/>
        <v>-3.5301498227046169E-3</v>
      </c>
      <c r="D11037" s="6"/>
    </row>
    <row r="11038" spans="1:4" x14ac:dyDescent="0.25">
      <c r="A11038" s="3">
        <v>34289</v>
      </c>
      <c r="B11038" s="1">
        <v>466.74</v>
      </c>
      <c r="C11038" s="6">
        <f t="shared" si="174"/>
        <v>6.4267435250928541E-3</v>
      </c>
      <c r="D11038" s="6"/>
    </row>
    <row r="11039" spans="1:4" x14ac:dyDescent="0.25">
      <c r="A11039" s="3">
        <v>34290</v>
      </c>
      <c r="B11039" s="1">
        <v>464.81</v>
      </c>
      <c r="C11039" s="6">
        <f t="shared" si="174"/>
        <v>-4.1436375105242161E-3</v>
      </c>
      <c r="D11039" s="6"/>
    </row>
    <row r="11040" spans="1:4" x14ac:dyDescent="0.25">
      <c r="A11040" s="3">
        <v>34291</v>
      </c>
      <c r="B11040" s="1">
        <v>463.62</v>
      </c>
      <c r="C11040" s="6">
        <f t="shared" si="174"/>
        <v>-2.5634687626660195E-3</v>
      </c>
      <c r="D11040" s="6"/>
    </row>
    <row r="11041" spans="1:4" x14ac:dyDescent="0.25">
      <c r="A11041" s="3">
        <v>34292</v>
      </c>
      <c r="B11041" s="1">
        <v>462.6</v>
      </c>
      <c r="C11041" s="6">
        <f t="shared" si="174"/>
        <v>-2.2025013762086479E-3</v>
      </c>
      <c r="D11041" s="6"/>
    </row>
    <row r="11042" spans="1:4" x14ac:dyDescent="0.25">
      <c r="A11042" s="3">
        <v>34295</v>
      </c>
      <c r="B11042" s="1">
        <v>459.13</v>
      </c>
      <c r="C11042" s="6">
        <f t="shared" si="174"/>
        <v>-7.5293554363814619E-3</v>
      </c>
      <c r="D11042" s="6"/>
    </row>
    <row r="11043" spans="1:4" x14ac:dyDescent="0.25">
      <c r="A11043" s="3">
        <v>34296</v>
      </c>
      <c r="B11043" s="1">
        <v>461.03</v>
      </c>
      <c r="C11043" s="6">
        <f t="shared" si="174"/>
        <v>4.1297224402539788E-3</v>
      </c>
      <c r="D11043" s="6"/>
    </row>
    <row r="11044" spans="1:4" x14ac:dyDescent="0.25">
      <c r="A11044" s="3">
        <v>34297</v>
      </c>
      <c r="B11044" s="1">
        <v>462.36</v>
      </c>
      <c r="C11044" s="6">
        <f t="shared" si="174"/>
        <v>2.8806916248552503E-3</v>
      </c>
      <c r="D11044" s="6"/>
    </row>
    <row r="11045" spans="1:4" x14ac:dyDescent="0.25">
      <c r="A11045" s="3">
        <v>34299</v>
      </c>
      <c r="B11045" s="1">
        <v>463.06</v>
      </c>
      <c r="C11045" s="6">
        <f t="shared" si="174"/>
        <v>1.512826896985744E-3</v>
      </c>
      <c r="D11045" s="6"/>
    </row>
    <row r="11046" spans="1:4" x14ac:dyDescent="0.25">
      <c r="A11046" s="3">
        <v>34302</v>
      </c>
      <c r="B11046" s="1">
        <v>461.9</v>
      </c>
      <c r="C11046" s="6">
        <f t="shared" si="174"/>
        <v>-2.5082178864926454E-3</v>
      </c>
      <c r="D11046" s="6"/>
    </row>
    <row r="11047" spans="1:4" x14ac:dyDescent="0.25">
      <c r="A11047" s="3">
        <v>34303</v>
      </c>
      <c r="B11047" s="1">
        <v>461.79</v>
      </c>
      <c r="C11047" s="6">
        <f t="shared" si="174"/>
        <v>-2.3817514646681126E-4</v>
      </c>
      <c r="D11047" s="6"/>
    </row>
    <row r="11048" spans="1:4" x14ac:dyDescent="0.25">
      <c r="A11048" s="3">
        <v>34304</v>
      </c>
      <c r="B11048" s="1">
        <v>461.89</v>
      </c>
      <c r="C11048" s="6">
        <f t="shared" si="174"/>
        <v>2.1652520437946983E-4</v>
      </c>
      <c r="D11048" s="6"/>
    </row>
    <row r="11049" spans="1:4" x14ac:dyDescent="0.25">
      <c r="A11049" s="3">
        <v>34305</v>
      </c>
      <c r="B11049" s="1">
        <v>463.11</v>
      </c>
      <c r="C11049" s="6">
        <f t="shared" si="174"/>
        <v>2.6378393673871592E-3</v>
      </c>
      <c r="D11049" s="6"/>
    </row>
    <row r="11050" spans="1:4" x14ac:dyDescent="0.25">
      <c r="A11050" s="3">
        <v>34306</v>
      </c>
      <c r="B11050" s="1">
        <v>464.89</v>
      </c>
      <c r="C11050" s="6">
        <f t="shared" si="174"/>
        <v>3.8362116011849559E-3</v>
      </c>
      <c r="D11050" s="6"/>
    </row>
    <row r="11051" spans="1:4" x14ac:dyDescent="0.25">
      <c r="A11051" s="3">
        <v>34309</v>
      </c>
      <c r="B11051" s="1">
        <v>466.43</v>
      </c>
      <c r="C11051" s="6">
        <f t="shared" si="174"/>
        <v>3.3071369746195158E-3</v>
      </c>
      <c r="D11051" s="6"/>
    </row>
    <row r="11052" spans="1:4" x14ac:dyDescent="0.25">
      <c r="A11052" s="3">
        <v>34310</v>
      </c>
      <c r="B11052" s="1">
        <v>466.76</v>
      </c>
      <c r="C11052" s="6">
        <f t="shared" si="174"/>
        <v>7.0725150024249857E-4</v>
      </c>
      <c r="D11052" s="6"/>
    </row>
    <row r="11053" spans="1:4" x14ac:dyDescent="0.25">
      <c r="A11053" s="3">
        <v>34311</v>
      </c>
      <c r="B11053" s="1">
        <v>466.29</v>
      </c>
      <c r="C11053" s="6">
        <f t="shared" si="174"/>
        <v>-1.0074487749902169E-3</v>
      </c>
      <c r="D11053" s="6"/>
    </row>
    <row r="11054" spans="1:4" x14ac:dyDescent="0.25">
      <c r="A11054" s="3">
        <v>34312</v>
      </c>
      <c r="B11054" s="1">
        <v>464.18</v>
      </c>
      <c r="C11054" s="6">
        <f t="shared" si="174"/>
        <v>-4.5353501279677801E-3</v>
      </c>
      <c r="D11054" s="6"/>
    </row>
    <row r="11055" spans="1:4" x14ac:dyDescent="0.25">
      <c r="A11055" s="3">
        <v>34313</v>
      </c>
      <c r="B11055" s="1">
        <v>463.93</v>
      </c>
      <c r="C11055" s="6">
        <f t="shared" si="174"/>
        <v>-5.3872925848545293E-4</v>
      </c>
      <c r="D11055" s="6"/>
    </row>
    <row r="11056" spans="1:4" x14ac:dyDescent="0.25">
      <c r="A11056" s="3">
        <v>34316</v>
      </c>
      <c r="B11056" s="1">
        <v>465.7</v>
      </c>
      <c r="C11056" s="6">
        <f t="shared" si="174"/>
        <v>3.8079712118683747E-3</v>
      </c>
      <c r="D11056" s="6"/>
    </row>
    <row r="11057" spans="1:4" x14ac:dyDescent="0.25">
      <c r="A11057" s="3">
        <v>34317</v>
      </c>
      <c r="B11057" s="1">
        <v>463.06</v>
      </c>
      <c r="C11057" s="6">
        <f t="shared" si="174"/>
        <v>-5.6850146652791629E-3</v>
      </c>
      <c r="D11057" s="6"/>
    </row>
    <row r="11058" spans="1:4" x14ac:dyDescent="0.25">
      <c r="A11058" s="3">
        <v>34318</v>
      </c>
      <c r="B11058" s="1">
        <v>461.84</v>
      </c>
      <c r="C11058" s="6">
        <f t="shared" si="174"/>
        <v>-2.6381245703742734E-3</v>
      </c>
      <c r="D11058" s="6"/>
    </row>
    <row r="11059" spans="1:4" x14ac:dyDescent="0.25">
      <c r="A11059" s="3">
        <v>34319</v>
      </c>
      <c r="B11059" s="1">
        <v>463.34</v>
      </c>
      <c r="C11059" s="6">
        <f t="shared" si="174"/>
        <v>3.2426150896449728E-3</v>
      </c>
      <c r="D11059" s="6"/>
    </row>
    <row r="11060" spans="1:4" x14ac:dyDescent="0.25">
      <c r="A11060" s="3">
        <v>34320</v>
      </c>
      <c r="B11060" s="1">
        <v>466.38</v>
      </c>
      <c r="C11060" s="6">
        <f t="shared" si="174"/>
        <v>6.5396266278602011E-3</v>
      </c>
      <c r="D11060" s="6"/>
    </row>
    <row r="11061" spans="1:4" x14ac:dyDescent="0.25">
      <c r="A11061" s="3">
        <v>34323</v>
      </c>
      <c r="B11061" s="1">
        <v>465.85</v>
      </c>
      <c r="C11061" s="6">
        <f t="shared" si="174"/>
        <v>-1.1370585737493198E-3</v>
      </c>
      <c r="D11061" s="6"/>
    </row>
    <row r="11062" spans="1:4" x14ac:dyDescent="0.25">
      <c r="A11062" s="3">
        <v>34324</v>
      </c>
      <c r="B11062" s="1">
        <v>465.3</v>
      </c>
      <c r="C11062" s="6">
        <f t="shared" si="174"/>
        <v>-1.1813350458310943E-3</v>
      </c>
      <c r="D11062" s="6"/>
    </row>
    <row r="11063" spans="1:4" x14ac:dyDescent="0.25">
      <c r="A11063" s="3">
        <v>34325</v>
      </c>
      <c r="B11063" s="1">
        <v>467.32</v>
      </c>
      <c r="C11063" s="6">
        <f t="shared" si="174"/>
        <v>4.3318889983447783E-3</v>
      </c>
      <c r="D11063" s="6"/>
    </row>
    <row r="11064" spans="1:4" x14ac:dyDescent="0.25">
      <c r="A11064" s="3">
        <v>34326</v>
      </c>
      <c r="B11064" s="1">
        <v>467.38</v>
      </c>
      <c r="C11064" s="6">
        <f t="shared" si="174"/>
        <v>1.2838343871269818E-4</v>
      </c>
      <c r="D11064" s="6"/>
    </row>
    <row r="11065" spans="1:4" x14ac:dyDescent="0.25">
      <c r="A11065" s="3">
        <v>34330</v>
      </c>
      <c r="B11065" s="1">
        <v>470.54</v>
      </c>
      <c r="C11065" s="6">
        <f t="shared" si="174"/>
        <v>6.7383400646125113E-3</v>
      </c>
      <c r="D11065" s="6"/>
    </row>
    <row r="11066" spans="1:4" x14ac:dyDescent="0.25">
      <c r="A11066" s="3">
        <v>34331</v>
      </c>
      <c r="B11066" s="1">
        <v>470.94</v>
      </c>
      <c r="C11066" s="6">
        <f t="shared" si="174"/>
        <v>8.4972601450438888E-4</v>
      </c>
      <c r="D11066" s="6"/>
    </row>
    <row r="11067" spans="1:4" x14ac:dyDescent="0.25">
      <c r="A11067" s="3">
        <v>34332</v>
      </c>
      <c r="B11067" s="1">
        <v>470.58</v>
      </c>
      <c r="C11067" s="6">
        <f t="shared" si="174"/>
        <v>-7.6472091414729018E-4</v>
      </c>
      <c r="D11067" s="6"/>
    </row>
    <row r="11068" spans="1:4" x14ac:dyDescent="0.25">
      <c r="A11068" s="3">
        <v>34333</v>
      </c>
      <c r="B11068" s="1">
        <v>468.64</v>
      </c>
      <c r="C11068" s="6">
        <f t="shared" si="174"/>
        <v>-4.1310933732067769E-3</v>
      </c>
      <c r="D11068" s="6"/>
    </row>
    <row r="11069" spans="1:4" x14ac:dyDescent="0.25">
      <c r="A11069" s="3">
        <v>34334</v>
      </c>
      <c r="B11069" s="1">
        <v>466.45</v>
      </c>
      <c r="C11069" s="6">
        <f t="shared" si="174"/>
        <v>-4.6840496724532858E-3</v>
      </c>
      <c r="D11069" s="6"/>
    </row>
    <row r="11070" spans="1:4" x14ac:dyDescent="0.25">
      <c r="A11070" s="3">
        <v>34337</v>
      </c>
      <c r="B11070" s="1">
        <v>465.44</v>
      </c>
      <c r="C11070" s="6">
        <f t="shared" si="174"/>
        <v>-2.1676386600785135E-3</v>
      </c>
      <c r="D11070" s="6"/>
    </row>
    <row r="11071" spans="1:4" x14ac:dyDescent="0.25">
      <c r="A11071" s="3">
        <v>34338</v>
      </c>
      <c r="B11071" s="1">
        <v>466.89</v>
      </c>
      <c r="C11071" s="6">
        <f t="shared" si="174"/>
        <v>3.1104891381368866E-3</v>
      </c>
      <c r="D11071" s="6"/>
    </row>
    <row r="11072" spans="1:4" x14ac:dyDescent="0.25">
      <c r="A11072" s="3">
        <v>34339</v>
      </c>
      <c r="B11072" s="1">
        <v>467.55</v>
      </c>
      <c r="C11072" s="6">
        <f t="shared" si="174"/>
        <v>1.4126109964274958E-3</v>
      </c>
      <c r="D11072" s="6"/>
    </row>
    <row r="11073" spans="1:4" x14ac:dyDescent="0.25">
      <c r="A11073" s="3">
        <v>34340</v>
      </c>
      <c r="B11073" s="1">
        <v>467.12</v>
      </c>
      <c r="C11073" s="6">
        <f t="shared" si="174"/>
        <v>-9.2011090617366467E-4</v>
      </c>
      <c r="D11073" s="6"/>
    </row>
    <row r="11074" spans="1:4" x14ac:dyDescent="0.25">
      <c r="A11074" s="3">
        <v>34341</v>
      </c>
      <c r="B11074" s="1">
        <v>469.9</v>
      </c>
      <c r="C11074" s="6">
        <f t="shared" si="174"/>
        <v>5.93372213348779E-3</v>
      </c>
      <c r="D11074" s="6"/>
    </row>
    <row r="11075" spans="1:4" x14ac:dyDescent="0.25">
      <c r="A11075" s="3">
        <v>34344</v>
      </c>
      <c r="B11075" s="1">
        <v>475.27</v>
      </c>
      <c r="C11075" s="6">
        <f t="shared" si="174"/>
        <v>1.1363157488449561E-2</v>
      </c>
      <c r="D11075" s="6"/>
    </row>
    <row r="11076" spans="1:4" x14ac:dyDescent="0.25">
      <c r="A11076" s="3">
        <v>34345</v>
      </c>
      <c r="B11076" s="1">
        <v>474.13</v>
      </c>
      <c r="C11076" s="6">
        <f t="shared" ref="C11076:C11139" si="175">LN(B11076/B11075)</f>
        <v>-2.4015179016059198E-3</v>
      </c>
      <c r="D11076" s="6"/>
    </row>
    <row r="11077" spans="1:4" x14ac:dyDescent="0.25">
      <c r="A11077" s="3">
        <v>34346</v>
      </c>
      <c r="B11077" s="1">
        <v>474.17</v>
      </c>
      <c r="C11077" s="6">
        <f t="shared" si="175"/>
        <v>8.4361489030336653E-5</v>
      </c>
      <c r="D11077" s="6"/>
    </row>
    <row r="11078" spans="1:4" x14ac:dyDescent="0.25">
      <c r="A11078" s="3">
        <v>34347</v>
      </c>
      <c r="B11078" s="1">
        <v>472.47</v>
      </c>
      <c r="C11078" s="6">
        <f t="shared" si="175"/>
        <v>-3.5916543300449507E-3</v>
      </c>
      <c r="D11078" s="6"/>
    </row>
    <row r="11079" spans="1:4" x14ac:dyDescent="0.25">
      <c r="A11079" s="3">
        <v>34348</v>
      </c>
      <c r="B11079" s="1">
        <v>474.91</v>
      </c>
      <c r="C11079" s="6">
        <f t="shared" si="175"/>
        <v>5.1510595434254396E-3</v>
      </c>
      <c r="D11079" s="6"/>
    </row>
    <row r="11080" spans="1:4" x14ac:dyDescent="0.25">
      <c r="A11080" s="3">
        <v>34351</v>
      </c>
      <c r="B11080" s="1">
        <v>473.3</v>
      </c>
      <c r="C11080" s="6">
        <f t="shared" si="175"/>
        <v>-3.3958754858221937E-3</v>
      </c>
      <c r="D11080" s="6"/>
    </row>
    <row r="11081" spans="1:4" x14ac:dyDescent="0.25">
      <c r="A11081" s="3">
        <v>34352</v>
      </c>
      <c r="B11081" s="1">
        <v>474.25</v>
      </c>
      <c r="C11081" s="6">
        <f t="shared" si="175"/>
        <v>2.0051719029213649E-3</v>
      </c>
      <c r="D11081" s="6"/>
    </row>
    <row r="11082" spans="1:4" x14ac:dyDescent="0.25">
      <c r="A11082" s="3">
        <v>34353</v>
      </c>
      <c r="B11082" s="1">
        <v>474.3</v>
      </c>
      <c r="C11082" s="6">
        <f t="shared" si="175"/>
        <v>1.0542406841240543E-4</v>
      </c>
      <c r="D11082" s="6"/>
    </row>
    <row r="11083" spans="1:4" x14ac:dyDescent="0.25">
      <c r="A11083" s="3">
        <v>34354</v>
      </c>
      <c r="B11083" s="1">
        <v>474.98</v>
      </c>
      <c r="C11083" s="6">
        <f t="shared" si="175"/>
        <v>1.4326650014959161E-3</v>
      </c>
      <c r="D11083" s="6"/>
    </row>
    <row r="11084" spans="1:4" x14ac:dyDescent="0.25">
      <c r="A11084" s="3">
        <v>34355</v>
      </c>
      <c r="B11084" s="1">
        <v>474.72</v>
      </c>
      <c r="C11084" s="6">
        <f t="shared" si="175"/>
        <v>-5.4754134252009651E-4</v>
      </c>
      <c r="D11084" s="6"/>
    </row>
    <row r="11085" spans="1:4" x14ac:dyDescent="0.25">
      <c r="A11085" s="3">
        <v>34358</v>
      </c>
      <c r="B11085" s="1">
        <v>471.97</v>
      </c>
      <c r="C11085" s="6">
        <f t="shared" si="175"/>
        <v>-5.809732298969526E-3</v>
      </c>
      <c r="D11085" s="6"/>
    </row>
    <row r="11086" spans="1:4" x14ac:dyDescent="0.25">
      <c r="A11086" s="3">
        <v>34359</v>
      </c>
      <c r="B11086" s="1">
        <v>470.92</v>
      </c>
      <c r="C11086" s="6">
        <f t="shared" si="175"/>
        <v>-2.2271960335461583E-3</v>
      </c>
      <c r="D11086" s="6"/>
    </row>
    <row r="11087" spans="1:4" x14ac:dyDescent="0.25">
      <c r="A11087" s="3">
        <v>34360</v>
      </c>
      <c r="B11087" s="1">
        <v>473.2</v>
      </c>
      <c r="C11087" s="6">
        <f t="shared" si="175"/>
        <v>4.8299038942356057E-3</v>
      </c>
      <c r="D11087" s="6"/>
    </row>
    <row r="11088" spans="1:4" x14ac:dyDescent="0.25">
      <c r="A11088" s="3">
        <v>34361</v>
      </c>
      <c r="B11088" s="1">
        <v>477.05</v>
      </c>
      <c r="C11088" s="6">
        <f t="shared" si="175"/>
        <v>8.1031750936233372E-3</v>
      </c>
      <c r="D11088" s="6"/>
    </row>
    <row r="11089" spans="1:4" x14ac:dyDescent="0.25">
      <c r="A11089" s="3">
        <v>34362</v>
      </c>
      <c r="B11089" s="1">
        <v>478.7</v>
      </c>
      <c r="C11089" s="6">
        <f t="shared" si="175"/>
        <v>3.452789200608384E-3</v>
      </c>
      <c r="D11089" s="6"/>
    </row>
    <row r="11090" spans="1:4" x14ac:dyDescent="0.25">
      <c r="A11090" s="3">
        <v>34365</v>
      </c>
      <c r="B11090" s="1">
        <v>481.61</v>
      </c>
      <c r="C11090" s="6">
        <f t="shared" si="175"/>
        <v>6.0605615001779961E-3</v>
      </c>
      <c r="D11090" s="6"/>
    </row>
    <row r="11091" spans="1:4" x14ac:dyDescent="0.25">
      <c r="A11091" s="3">
        <v>34366</v>
      </c>
      <c r="B11091" s="1">
        <v>479.62</v>
      </c>
      <c r="C11091" s="6">
        <f t="shared" si="175"/>
        <v>-4.1405341969139005E-3</v>
      </c>
      <c r="D11091" s="6"/>
    </row>
    <row r="11092" spans="1:4" x14ac:dyDescent="0.25">
      <c r="A11092" s="3">
        <v>34367</v>
      </c>
      <c r="B11092" s="1">
        <v>482</v>
      </c>
      <c r="C11092" s="6">
        <f t="shared" si="175"/>
        <v>4.949990348872892E-3</v>
      </c>
      <c r="D11092" s="6"/>
    </row>
    <row r="11093" spans="1:4" x14ac:dyDescent="0.25">
      <c r="A11093" s="3">
        <v>34368</v>
      </c>
      <c r="B11093" s="1">
        <v>480.71</v>
      </c>
      <c r="C11093" s="6">
        <f t="shared" si="175"/>
        <v>-2.6799363714333155E-3</v>
      </c>
      <c r="D11093" s="6"/>
    </row>
    <row r="11094" spans="1:4" x14ac:dyDescent="0.25">
      <c r="A11094" s="3">
        <v>34369</v>
      </c>
      <c r="B11094" s="1">
        <v>469.81</v>
      </c>
      <c r="C11094" s="6">
        <f t="shared" si="175"/>
        <v>-2.29358200274213E-2</v>
      </c>
      <c r="D11094" s="6"/>
    </row>
    <row r="11095" spans="1:4" x14ac:dyDescent="0.25">
      <c r="A11095" s="3">
        <v>34372</v>
      </c>
      <c r="B11095" s="1">
        <v>471.76</v>
      </c>
      <c r="C11095" s="6">
        <f t="shared" si="175"/>
        <v>4.1420240405028895E-3</v>
      </c>
      <c r="D11095" s="6"/>
    </row>
    <row r="11096" spans="1:4" x14ac:dyDescent="0.25">
      <c r="A11096" s="3">
        <v>34373</v>
      </c>
      <c r="B11096" s="1">
        <v>471.05</v>
      </c>
      <c r="C11096" s="6">
        <f t="shared" si="175"/>
        <v>-1.5061361975719197E-3</v>
      </c>
      <c r="D11096" s="6"/>
    </row>
    <row r="11097" spans="1:4" x14ac:dyDescent="0.25">
      <c r="A11097" s="3">
        <v>34374</v>
      </c>
      <c r="B11097" s="1">
        <v>472.77</v>
      </c>
      <c r="C11097" s="6">
        <f t="shared" si="175"/>
        <v>3.6447668074127315E-3</v>
      </c>
      <c r="D11097" s="6"/>
    </row>
    <row r="11098" spans="1:4" x14ac:dyDescent="0.25">
      <c r="A11098" s="3">
        <v>34375</v>
      </c>
      <c r="B11098" s="1">
        <v>468.93</v>
      </c>
      <c r="C11098" s="6">
        <f t="shared" si="175"/>
        <v>-8.1555087266000376E-3</v>
      </c>
      <c r="D11098" s="6"/>
    </row>
    <row r="11099" spans="1:4" x14ac:dyDescent="0.25">
      <c r="A11099" s="3">
        <v>34376</v>
      </c>
      <c r="B11099" s="1">
        <v>470.18</v>
      </c>
      <c r="C11099" s="6">
        <f t="shared" si="175"/>
        <v>2.6620965343866253E-3</v>
      </c>
      <c r="D11099" s="6"/>
    </row>
    <row r="11100" spans="1:4" x14ac:dyDescent="0.25">
      <c r="A11100" s="3">
        <v>34379</v>
      </c>
      <c r="B11100" s="1">
        <v>470.23</v>
      </c>
      <c r="C11100" s="6">
        <f t="shared" si="175"/>
        <v>1.0633659796720747E-4</v>
      </c>
      <c r="D11100" s="6"/>
    </row>
    <row r="11101" spans="1:4" x14ac:dyDescent="0.25">
      <c r="A11101" s="3">
        <v>34380</v>
      </c>
      <c r="B11101" s="1">
        <v>472.52</v>
      </c>
      <c r="C11101" s="6">
        <f t="shared" si="175"/>
        <v>4.8581373724759219E-3</v>
      </c>
      <c r="D11101" s="6"/>
    </row>
    <row r="11102" spans="1:4" x14ac:dyDescent="0.25">
      <c r="A11102" s="3">
        <v>34381</v>
      </c>
      <c r="B11102" s="1">
        <v>472.79</v>
      </c>
      <c r="C11102" s="6">
        <f t="shared" si="175"/>
        <v>5.7124119567575793E-4</v>
      </c>
      <c r="D11102" s="6"/>
    </row>
    <row r="11103" spans="1:4" x14ac:dyDescent="0.25">
      <c r="A11103" s="3">
        <v>34382</v>
      </c>
      <c r="B11103" s="1">
        <v>470.34</v>
      </c>
      <c r="C11103" s="6">
        <f t="shared" si="175"/>
        <v>-5.1954778473092076E-3</v>
      </c>
      <c r="D11103" s="6"/>
    </row>
    <row r="11104" spans="1:4" x14ac:dyDescent="0.25">
      <c r="A11104" s="3">
        <v>34383</v>
      </c>
      <c r="B11104" s="1">
        <v>467.69</v>
      </c>
      <c r="C11104" s="6">
        <f t="shared" si="175"/>
        <v>-5.6501541527094155E-3</v>
      </c>
      <c r="D11104" s="6"/>
    </row>
    <row r="11105" spans="1:4" x14ac:dyDescent="0.25">
      <c r="A11105" s="3">
        <v>34387</v>
      </c>
      <c r="B11105" s="1">
        <v>471.46</v>
      </c>
      <c r="C11105" s="6">
        <f t="shared" si="175"/>
        <v>8.0285795678251923E-3</v>
      </c>
      <c r="D11105" s="6"/>
    </row>
    <row r="11106" spans="1:4" x14ac:dyDescent="0.25">
      <c r="A11106" s="3">
        <v>34388</v>
      </c>
      <c r="B11106" s="1">
        <v>470.69</v>
      </c>
      <c r="C11106" s="6">
        <f t="shared" si="175"/>
        <v>-1.6345596167054897E-3</v>
      </c>
      <c r="D11106" s="6"/>
    </row>
    <row r="11107" spans="1:4" x14ac:dyDescent="0.25">
      <c r="A11107" s="3">
        <v>34389</v>
      </c>
      <c r="B11107" s="1">
        <v>464.26</v>
      </c>
      <c r="C11107" s="6">
        <f t="shared" si="175"/>
        <v>-1.3754963107795209E-2</v>
      </c>
      <c r="D11107" s="6"/>
    </row>
    <row r="11108" spans="1:4" x14ac:dyDescent="0.25">
      <c r="A11108" s="3">
        <v>34390</v>
      </c>
      <c r="B11108" s="1">
        <v>466.07</v>
      </c>
      <c r="C11108" s="6">
        <f t="shared" si="175"/>
        <v>3.8910973175375714E-3</v>
      </c>
      <c r="D11108" s="6"/>
    </row>
    <row r="11109" spans="1:4" x14ac:dyDescent="0.25">
      <c r="A11109" s="3">
        <v>34393</v>
      </c>
      <c r="B11109" s="1">
        <v>467.14</v>
      </c>
      <c r="C11109" s="6">
        <f t="shared" si="175"/>
        <v>2.2931611724922659E-3</v>
      </c>
      <c r="D11109" s="6"/>
    </row>
    <row r="11110" spans="1:4" x14ac:dyDescent="0.25">
      <c r="A11110" s="3">
        <v>34394</v>
      </c>
      <c r="B11110" s="1">
        <v>464.44</v>
      </c>
      <c r="C11110" s="6">
        <f t="shared" si="175"/>
        <v>-5.7966198505251644E-3</v>
      </c>
      <c r="D11110" s="6"/>
    </row>
    <row r="11111" spans="1:4" x14ac:dyDescent="0.25">
      <c r="A11111" s="3">
        <v>34395</v>
      </c>
      <c r="B11111" s="1">
        <v>464.81</v>
      </c>
      <c r="C11111" s="6">
        <f t="shared" si="175"/>
        <v>7.9634117740818406E-4</v>
      </c>
      <c r="D11111" s="6"/>
    </row>
    <row r="11112" spans="1:4" x14ac:dyDescent="0.25">
      <c r="A11112" s="3">
        <v>34396</v>
      </c>
      <c r="B11112" s="1">
        <v>463.01</v>
      </c>
      <c r="C11112" s="6">
        <f t="shared" si="175"/>
        <v>-3.8800678110805834E-3</v>
      </c>
      <c r="D11112" s="6"/>
    </row>
    <row r="11113" spans="1:4" x14ac:dyDescent="0.25">
      <c r="A11113" s="3">
        <v>34397</v>
      </c>
      <c r="B11113" s="1">
        <v>464.74</v>
      </c>
      <c r="C11113" s="6">
        <f t="shared" si="175"/>
        <v>3.7294573003338158E-3</v>
      </c>
      <c r="D11113" s="6"/>
    </row>
    <row r="11114" spans="1:4" x14ac:dyDescent="0.25">
      <c r="A11114" s="3">
        <v>34400</v>
      </c>
      <c r="B11114" s="1">
        <v>466.91</v>
      </c>
      <c r="C11114" s="6">
        <f t="shared" si="175"/>
        <v>4.6584101845627045E-3</v>
      </c>
      <c r="D11114" s="6"/>
    </row>
    <row r="11115" spans="1:4" x14ac:dyDescent="0.25">
      <c r="A11115" s="3">
        <v>34401</v>
      </c>
      <c r="B11115" s="1">
        <v>465.88</v>
      </c>
      <c r="C11115" s="6">
        <f t="shared" si="175"/>
        <v>-2.208429375578439E-3</v>
      </c>
      <c r="D11115" s="6"/>
    </row>
    <row r="11116" spans="1:4" x14ac:dyDescent="0.25">
      <c r="A11116" s="3">
        <v>34402</v>
      </c>
      <c r="B11116" s="1">
        <v>467.06</v>
      </c>
      <c r="C11116" s="6">
        <f t="shared" si="175"/>
        <v>2.5296388390295414E-3</v>
      </c>
      <c r="D11116" s="6"/>
    </row>
    <row r="11117" spans="1:4" x14ac:dyDescent="0.25">
      <c r="A11117" s="3">
        <v>34403</v>
      </c>
      <c r="B11117" s="1">
        <v>463.9</v>
      </c>
      <c r="C11117" s="6">
        <f t="shared" si="175"/>
        <v>-6.7887173157826445E-3</v>
      </c>
      <c r="D11117" s="6"/>
    </row>
    <row r="11118" spans="1:4" x14ac:dyDescent="0.25">
      <c r="A11118" s="3">
        <v>34404</v>
      </c>
      <c r="B11118" s="1">
        <v>466.44</v>
      </c>
      <c r="C11118" s="6">
        <f t="shared" si="175"/>
        <v>5.4603828944341532E-3</v>
      </c>
      <c r="D11118" s="6"/>
    </row>
    <row r="11119" spans="1:4" x14ac:dyDescent="0.25">
      <c r="A11119" s="3">
        <v>34407</v>
      </c>
      <c r="B11119" s="1">
        <v>467.39</v>
      </c>
      <c r="C11119" s="6">
        <f t="shared" si="175"/>
        <v>2.0346322729585162E-3</v>
      </c>
      <c r="D11119" s="6"/>
    </row>
    <row r="11120" spans="1:4" x14ac:dyDescent="0.25">
      <c r="A11120" s="3">
        <v>34408</v>
      </c>
      <c r="B11120" s="1">
        <v>467.01</v>
      </c>
      <c r="C11120" s="6">
        <f t="shared" si="175"/>
        <v>-8.1335620922309989E-4</v>
      </c>
      <c r="D11120" s="6"/>
    </row>
    <row r="11121" spans="1:4" x14ac:dyDescent="0.25">
      <c r="A11121" s="3">
        <v>34409</v>
      </c>
      <c r="B11121" s="1">
        <v>469.42</v>
      </c>
      <c r="C11121" s="6">
        <f t="shared" si="175"/>
        <v>5.1472193775282376E-3</v>
      </c>
      <c r="D11121" s="6"/>
    </row>
    <row r="11122" spans="1:4" x14ac:dyDescent="0.25">
      <c r="A11122" s="3">
        <v>34410</v>
      </c>
      <c r="B11122" s="1">
        <v>470.9</v>
      </c>
      <c r="C11122" s="6">
        <f t="shared" si="175"/>
        <v>3.1478671561130257E-3</v>
      </c>
      <c r="D11122" s="6"/>
    </row>
    <row r="11123" spans="1:4" x14ac:dyDescent="0.25">
      <c r="A11123" s="3">
        <v>34411</v>
      </c>
      <c r="B11123" s="1">
        <v>471.06</v>
      </c>
      <c r="C11123" s="6">
        <f t="shared" si="175"/>
        <v>3.3971718871035557E-4</v>
      </c>
      <c r="D11123" s="6"/>
    </row>
    <row r="11124" spans="1:4" x14ac:dyDescent="0.25">
      <c r="A11124" s="3">
        <v>34414</v>
      </c>
      <c r="B11124" s="1">
        <v>468.54</v>
      </c>
      <c r="C11124" s="6">
        <f t="shared" si="175"/>
        <v>-5.3639975355804217E-3</v>
      </c>
      <c r="D11124" s="6"/>
    </row>
    <row r="11125" spans="1:4" x14ac:dyDescent="0.25">
      <c r="A11125" s="3">
        <v>34415</v>
      </c>
      <c r="B11125" s="1">
        <v>468.8</v>
      </c>
      <c r="C11125" s="6">
        <f t="shared" si="175"/>
        <v>5.5476136016410294E-4</v>
      </c>
      <c r="D11125" s="6"/>
    </row>
    <row r="11126" spans="1:4" x14ac:dyDescent="0.25">
      <c r="A11126" s="3">
        <v>34416</v>
      </c>
      <c r="B11126" s="1">
        <v>468.54</v>
      </c>
      <c r="C11126" s="6">
        <f t="shared" si="175"/>
        <v>-5.5476136016415997E-4</v>
      </c>
      <c r="D11126" s="6"/>
    </row>
    <row r="11127" spans="1:4" x14ac:dyDescent="0.25">
      <c r="A11127" s="3">
        <v>34417</v>
      </c>
      <c r="B11127" s="1">
        <v>464.35</v>
      </c>
      <c r="C11127" s="6">
        <f t="shared" si="175"/>
        <v>-8.9828986806213037E-3</v>
      </c>
      <c r="D11127" s="6"/>
    </row>
    <row r="11128" spans="1:4" x14ac:dyDescent="0.25">
      <c r="A11128" s="3">
        <v>34418</v>
      </c>
      <c r="B11128" s="1">
        <v>460.58</v>
      </c>
      <c r="C11128" s="6">
        <f t="shared" si="175"/>
        <v>-8.1520134021473047E-3</v>
      </c>
      <c r="D11128" s="6"/>
    </row>
    <row r="11129" spans="1:4" x14ac:dyDescent="0.25">
      <c r="A11129" s="3">
        <v>34421</v>
      </c>
      <c r="B11129" s="1">
        <v>460</v>
      </c>
      <c r="C11129" s="6">
        <f t="shared" si="175"/>
        <v>-1.2600753367293276E-3</v>
      </c>
      <c r="D11129" s="6"/>
    </row>
    <row r="11130" spans="1:4" x14ac:dyDescent="0.25">
      <c r="A11130" s="3">
        <v>34422</v>
      </c>
      <c r="B11130" s="1">
        <v>452.48</v>
      </c>
      <c r="C11130" s="6">
        <f t="shared" si="175"/>
        <v>-1.6482926214987426E-2</v>
      </c>
      <c r="D11130" s="6"/>
    </row>
    <row r="11131" spans="1:4" x14ac:dyDescent="0.25">
      <c r="A11131" s="3">
        <v>34423</v>
      </c>
      <c r="B11131" s="1">
        <v>445.55</v>
      </c>
      <c r="C11131" s="6">
        <f t="shared" si="175"/>
        <v>-1.5434089209424441E-2</v>
      </c>
      <c r="D11131" s="6"/>
    </row>
    <row r="11132" spans="1:4" x14ac:dyDescent="0.25">
      <c r="A11132" s="3">
        <v>34424</v>
      </c>
      <c r="B11132" s="1">
        <v>445.77</v>
      </c>
      <c r="C11132" s="6">
        <f t="shared" si="175"/>
        <v>4.9364987763682387E-4</v>
      </c>
      <c r="D11132" s="6"/>
    </row>
    <row r="11133" spans="1:4" x14ac:dyDescent="0.25">
      <c r="A11133" s="3">
        <v>34428</v>
      </c>
      <c r="B11133" s="1">
        <v>438.92</v>
      </c>
      <c r="C11133" s="6">
        <f t="shared" si="175"/>
        <v>-1.5485959813767294E-2</v>
      </c>
      <c r="D11133" s="6"/>
    </row>
    <row r="11134" spans="1:4" x14ac:dyDescent="0.25">
      <c r="A11134" s="3">
        <v>34429</v>
      </c>
      <c r="B11134" s="1">
        <v>448.29</v>
      </c>
      <c r="C11134" s="6">
        <f t="shared" si="175"/>
        <v>2.1123180298812952E-2</v>
      </c>
      <c r="D11134" s="6"/>
    </row>
    <row r="11135" spans="1:4" x14ac:dyDescent="0.25">
      <c r="A11135" s="3">
        <v>34430</v>
      </c>
      <c r="B11135" s="1">
        <v>448.05</v>
      </c>
      <c r="C11135" s="6">
        <f t="shared" si="175"/>
        <v>-5.3551109118293047E-4</v>
      </c>
      <c r="D11135" s="6"/>
    </row>
    <row r="11136" spans="1:4" x14ac:dyDescent="0.25">
      <c r="A11136" s="3">
        <v>34431</v>
      </c>
      <c r="B11136" s="1">
        <v>450.88</v>
      </c>
      <c r="C11136" s="6">
        <f t="shared" si="175"/>
        <v>6.2963953800868368E-3</v>
      </c>
      <c r="D11136" s="6"/>
    </row>
    <row r="11137" spans="1:4" x14ac:dyDescent="0.25">
      <c r="A11137" s="3">
        <v>34432</v>
      </c>
      <c r="B11137" s="1">
        <v>447.1</v>
      </c>
      <c r="C11137" s="6">
        <f t="shared" si="175"/>
        <v>-8.4189454703803325E-3</v>
      </c>
      <c r="D11137" s="6"/>
    </row>
    <row r="11138" spans="1:4" x14ac:dyDescent="0.25">
      <c r="A11138" s="3">
        <v>34435</v>
      </c>
      <c r="B11138" s="1">
        <v>449.87</v>
      </c>
      <c r="C11138" s="6">
        <f t="shared" si="175"/>
        <v>6.1763688991081766E-3</v>
      </c>
      <c r="D11138" s="6"/>
    </row>
    <row r="11139" spans="1:4" x14ac:dyDescent="0.25">
      <c r="A11139" s="3">
        <v>34436</v>
      </c>
      <c r="B11139" s="1">
        <v>447.57</v>
      </c>
      <c r="C11139" s="6">
        <f t="shared" si="175"/>
        <v>-5.1257020761766667E-3</v>
      </c>
      <c r="D11139" s="6"/>
    </row>
    <row r="11140" spans="1:4" x14ac:dyDescent="0.25">
      <c r="A11140" s="3">
        <v>34437</v>
      </c>
      <c r="B11140" s="1">
        <v>446.26</v>
      </c>
      <c r="C11140" s="6">
        <f t="shared" ref="C11140:C11203" si="176">LN(B11140/B11139)</f>
        <v>-2.9312082565093813E-3</v>
      </c>
      <c r="D11140" s="6"/>
    </row>
    <row r="11141" spans="1:4" x14ac:dyDescent="0.25">
      <c r="A11141" s="3">
        <v>34438</v>
      </c>
      <c r="B11141" s="1">
        <v>446.38</v>
      </c>
      <c r="C11141" s="6">
        <f t="shared" si="176"/>
        <v>2.6886538968194819E-4</v>
      </c>
      <c r="D11141" s="6"/>
    </row>
    <row r="11142" spans="1:4" x14ac:dyDescent="0.25">
      <c r="A11142" s="3">
        <v>34439</v>
      </c>
      <c r="B11142" s="1">
        <v>446.18</v>
      </c>
      <c r="C11142" s="6">
        <f t="shared" si="176"/>
        <v>-4.4814915153558671E-4</v>
      </c>
      <c r="D11142" s="6"/>
    </row>
    <row r="11143" spans="1:4" x14ac:dyDescent="0.25">
      <c r="A11143" s="3">
        <v>34442</v>
      </c>
      <c r="B11143" s="1">
        <v>442.46</v>
      </c>
      <c r="C11143" s="6">
        <f t="shared" si="176"/>
        <v>-8.3723931626631387E-3</v>
      </c>
      <c r="D11143" s="6"/>
    </row>
    <row r="11144" spans="1:4" x14ac:dyDescent="0.25">
      <c r="A11144" s="3">
        <v>34443</v>
      </c>
      <c r="B11144" s="1">
        <v>442.54</v>
      </c>
      <c r="C11144" s="6">
        <f t="shared" si="176"/>
        <v>1.8079096094453289E-4</v>
      </c>
      <c r="D11144" s="6"/>
    </row>
    <row r="11145" spans="1:4" x14ac:dyDescent="0.25">
      <c r="A11145" s="3">
        <v>34444</v>
      </c>
      <c r="B11145" s="1">
        <v>441.96</v>
      </c>
      <c r="C11145" s="6">
        <f t="shared" si="176"/>
        <v>-1.3114755978108667E-3</v>
      </c>
      <c r="D11145" s="6"/>
    </row>
    <row r="11146" spans="1:4" x14ac:dyDescent="0.25">
      <c r="A11146" s="3">
        <v>34445</v>
      </c>
      <c r="B11146" s="1">
        <v>448.73</v>
      </c>
      <c r="C11146" s="6">
        <f t="shared" si="176"/>
        <v>1.5201990319195391E-2</v>
      </c>
      <c r="D11146" s="6"/>
    </row>
    <row r="11147" spans="1:4" x14ac:dyDescent="0.25">
      <c r="A11147" s="3">
        <v>34446</v>
      </c>
      <c r="B11147" s="1">
        <v>447.63</v>
      </c>
      <c r="C11147" s="6">
        <f t="shared" si="176"/>
        <v>-2.4543722437296747E-3</v>
      </c>
      <c r="D11147" s="6"/>
    </row>
    <row r="11148" spans="1:4" x14ac:dyDescent="0.25">
      <c r="A11148" s="3">
        <v>34449</v>
      </c>
      <c r="B11148" s="1">
        <v>452.71</v>
      </c>
      <c r="C11148" s="6">
        <f t="shared" si="176"/>
        <v>1.1284745561616913E-2</v>
      </c>
      <c r="D11148" s="6"/>
    </row>
    <row r="11149" spans="1:4" x14ac:dyDescent="0.25">
      <c r="A11149" s="3">
        <v>34450</v>
      </c>
      <c r="B11149" s="1">
        <v>451.87</v>
      </c>
      <c r="C11149" s="6">
        <f t="shared" si="176"/>
        <v>-1.8572160371609721E-3</v>
      </c>
      <c r="D11149" s="6"/>
    </row>
    <row r="11150" spans="1:4" x14ac:dyDescent="0.25">
      <c r="A11150" s="3">
        <v>34452</v>
      </c>
      <c r="B11150" s="1">
        <v>449.1</v>
      </c>
      <c r="C11150" s="6">
        <f t="shared" si="176"/>
        <v>-6.1489477512034259E-3</v>
      </c>
      <c r="D11150" s="6"/>
    </row>
    <row r="11151" spans="1:4" x14ac:dyDescent="0.25">
      <c r="A11151" s="3">
        <v>34453</v>
      </c>
      <c r="B11151" s="1">
        <v>450.91</v>
      </c>
      <c r="C11151" s="6">
        <f t="shared" si="176"/>
        <v>4.0221829539101375E-3</v>
      </c>
      <c r="D11151" s="6"/>
    </row>
    <row r="11152" spans="1:4" x14ac:dyDescent="0.25">
      <c r="A11152" s="3">
        <v>34456</v>
      </c>
      <c r="B11152" s="1">
        <v>453.02</v>
      </c>
      <c r="C11152" s="6">
        <f t="shared" si="176"/>
        <v>4.668511571219296E-3</v>
      </c>
      <c r="D11152" s="6"/>
    </row>
    <row r="11153" spans="1:4" x14ac:dyDescent="0.25">
      <c r="A11153" s="3">
        <v>34457</v>
      </c>
      <c r="B11153" s="1">
        <v>453.03</v>
      </c>
      <c r="C11153" s="6">
        <f t="shared" si="176"/>
        <v>2.2073836985565877E-5</v>
      </c>
      <c r="D11153" s="6"/>
    </row>
    <row r="11154" spans="1:4" x14ac:dyDescent="0.25">
      <c r="A11154" s="3">
        <v>34458</v>
      </c>
      <c r="B11154" s="1">
        <v>451.72</v>
      </c>
      <c r="C11154" s="6">
        <f t="shared" si="176"/>
        <v>-2.895829600337802E-3</v>
      </c>
      <c r="D11154" s="6"/>
    </row>
    <row r="11155" spans="1:4" x14ac:dyDescent="0.25">
      <c r="A11155" s="3">
        <v>34459</v>
      </c>
      <c r="B11155" s="1">
        <v>451.38</v>
      </c>
      <c r="C11155" s="6">
        <f t="shared" si="176"/>
        <v>-7.5296205528442377E-4</v>
      </c>
      <c r="D11155" s="6"/>
    </row>
    <row r="11156" spans="1:4" x14ac:dyDescent="0.25">
      <c r="A11156" s="3">
        <v>34460</v>
      </c>
      <c r="B11156" s="1">
        <v>447.82</v>
      </c>
      <c r="C11156" s="6">
        <f t="shared" si="176"/>
        <v>-7.9181908369926786E-3</v>
      </c>
      <c r="D11156" s="6"/>
    </row>
    <row r="11157" spans="1:4" x14ac:dyDescent="0.25">
      <c r="A11157" s="3">
        <v>34463</v>
      </c>
      <c r="B11157" s="1">
        <v>442.32</v>
      </c>
      <c r="C11157" s="6">
        <f t="shared" si="176"/>
        <v>-1.2357763933515006E-2</v>
      </c>
      <c r="D11157" s="6"/>
    </row>
    <row r="11158" spans="1:4" x14ac:dyDescent="0.25">
      <c r="A11158" s="3">
        <v>34464</v>
      </c>
      <c r="B11158" s="1">
        <v>446.01</v>
      </c>
      <c r="C11158" s="6">
        <f t="shared" si="176"/>
        <v>8.3077712636916139E-3</v>
      </c>
      <c r="D11158" s="6"/>
    </row>
    <row r="11159" spans="1:4" x14ac:dyDescent="0.25">
      <c r="A11159" s="3">
        <v>34465</v>
      </c>
      <c r="B11159" s="1">
        <v>441.49</v>
      </c>
      <c r="C11159" s="6">
        <f t="shared" si="176"/>
        <v>-1.018600356249595E-2</v>
      </c>
      <c r="D11159" s="6"/>
    </row>
    <row r="11160" spans="1:4" x14ac:dyDescent="0.25">
      <c r="A11160" s="3">
        <v>34466</v>
      </c>
      <c r="B11160" s="1">
        <v>443.75</v>
      </c>
      <c r="C11160" s="6">
        <f t="shared" si="176"/>
        <v>5.1059710587524447E-3</v>
      </c>
      <c r="D11160" s="6"/>
    </row>
    <row r="11161" spans="1:4" x14ac:dyDescent="0.25">
      <c r="A11161" s="3">
        <v>34467</v>
      </c>
      <c r="B11161" s="1">
        <v>444.14</v>
      </c>
      <c r="C11161" s="6">
        <f t="shared" si="176"/>
        <v>8.7848725648802999E-4</v>
      </c>
      <c r="D11161" s="6"/>
    </row>
    <row r="11162" spans="1:4" x14ac:dyDescent="0.25">
      <c r="A11162" s="3">
        <v>34470</v>
      </c>
      <c r="B11162" s="1">
        <v>444.49</v>
      </c>
      <c r="C11162" s="6">
        <f t="shared" si="176"/>
        <v>7.8772946692867631E-4</v>
      </c>
      <c r="D11162" s="6"/>
    </row>
    <row r="11163" spans="1:4" x14ac:dyDescent="0.25">
      <c r="A11163" s="3">
        <v>34471</v>
      </c>
      <c r="B11163" s="1">
        <v>449.37</v>
      </c>
      <c r="C11163" s="6">
        <f t="shared" si="176"/>
        <v>1.0919044335695021E-2</v>
      </c>
      <c r="D11163" s="6"/>
    </row>
    <row r="11164" spans="1:4" x14ac:dyDescent="0.25">
      <c r="A11164" s="3">
        <v>34472</v>
      </c>
      <c r="B11164" s="1">
        <v>453.69</v>
      </c>
      <c r="C11164" s="6">
        <f t="shared" si="176"/>
        <v>9.567543582021526E-3</v>
      </c>
      <c r="D11164" s="6"/>
    </row>
    <row r="11165" spans="1:4" x14ac:dyDescent="0.25">
      <c r="A11165" s="3">
        <v>34473</v>
      </c>
      <c r="B11165" s="1">
        <v>456.48</v>
      </c>
      <c r="C11165" s="6">
        <f t="shared" si="176"/>
        <v>6.1307420344310854E-3</v>
      </c>
      <c r="D11165" s="6"/>
    </row>
    <row r="11166" spans="1:4" x14ac:dyDescent="0.25">
      <c r="A11166" s="3">
        <v>34474</v>
      </c>
      <c r="B11166" s="1">
        <v>454.92</v>
      </c>
      <c r="C11166" s="6">
        <f t="shared" si="176"/>
        <v>-3.4233081489460642E-3</v>
      </c>
      <c r="D11166" s="6"/>
    </row>
    <row r="11167" spans="1:4" x14ac:dyDescent="0.25">
      <c r="A11167" s="3">
        <v>34477</v>
      </c>
      <c r="B11167" s="1">
        <v>453.2</v>
      </c>
      <c r="C11167" s="6">
        <f t="shared" si="176"/>
        <v>-3.7880501623925662E-3</v>
      </c>
      <c r="D11167" s="6"/>
    </row>
    <row r="11168" spans="1:4" x14ac:dyDescent="0.25">
      <c r="A11168" s="3">
        <v>34478</v>
      </c>
      <c r="B11168" s="1">
        <v>454.81</v>
      </c>
      <c r="C11168" s="6">
        <f t="shared" si="176"/>
        <v>3.5462201676995288E-3</v>
      </c>
      <c r="D11168" s="6"/>
    </row>
    <row r="11169" spans="1:4" x14ac:dyDescent="0.25">
      <c r="A11169" s="3">
        <v>34479</v>
      </c>
      <c r="B11169" s="1">
        <v>456.34</v>
      </c>
      <c r="C11169" s="6">
        <f t="shared" si="176"/>
        <v>3.3583963958733862E-3</v>
      </c>
      <c r="D11169" s="6"/>
    </row>
    <row r="11170" spans="1:4" x14ac:dyDescent="0.25">
      <c r="A11170" s="3">
        <v>34480</v>
      </c>
      <c r="B11170" s="1">
        <v>457.06</v>
      </c>
      <c r="C11170" s="6">
        <f t="shared" si="176"/>
        <v>1.5765275873140736E-3</v>
      </c>
      <c r="D11170" s="6"/>
    </row>
    <row r="11171" spans="1:4" x14ac:dyDescent="0.25">
      <c r="A11171" s="3">
        <v>34481</v>
      </c>
      <c r="B11171" s="1">
        <v>457.33</v>
      </c>
      <c r="C11171" s="6">
        <f t="shared" si="176"/>
        <v>5.9055765668268459E-4</v>
      </c>
      <c r="D11171" s="6"/>
    </row>
    <row r="11172" spans="1:4" x14ac:dyDescent="0.25">
      <c r="A11172" s="3">
        <v>34485</v>
      </c>
      <c r="B11172" s="1">
        <v>456.5</v>
      </c>
      <c r="C11172" s="6">
        <f t="shared" si="176"/>
        <v>-1.816530926397894E-3</v>
      </c>
      <c r="D11172" s="6"/>
    </row>
    <row r="11173" spans="1:4" x14ac:dyDescent="0.25">
      <c r="A11173" s="3">
        <v>34486</v>
      </c>
      <c r="B11173" s="1">
        <v>457.63</v>
      </c>
      <c r="C11173" s="6">
        <f t="shared" si="176"/>
        <v>2.4722973221981445E-3</v>
      </c>
      <c r="D11173" s="6"/>
    </row>
    <row r="11174" spans="1:4" x14ac:dyDescent="0.25">
      <c r="A11174" s="3">
        <v>34487</v>
      </c>
      <c r="B11174" s="1">
        <v>457.65</v>
      </c>
      <c r="C11174" s="6">
        <f t="shared" si="176"/>
        <v>4.3702473566871741E-5</v>
      </c>
      <c r="D11174" s="6"/>
    </row>
    <row r="11175" spans="1:4" x14ac:dyDescent="0.25">
      <c r="A11175" s="3">
        <v>34488</v>
      </c>
      <c r="B11175" s="1">
        <v>460.13</v>
      </c>
      <c r="C11175" s="6">
        <f t="shared" si="176"/>
        <v>5.4043584216893793E-3</v>
      </c>
      <c r="D11175" s="6"/>
    </row>
    <row r="11176" spans="1:4" x14ac:dyDescent="0.25">
      <c r="A11176" s="3">
        <v>34491</v>
      </c>
      <c r="B11176" s="1">
        <v>458.88</v>
      </c>
      <c r="C11176" s="6">
        <f t="shared" si="176"/>
        <v>-2.7203202812767589E-3</v>
      </c>
      <c r="D11176" s="6"/>
    </row>
    <row r="11177" spans="1:4" x14ac:dyDescent="0.25">
      <c r="A11177" s="3">
        <v>34492</v>
      </c>
      <c r="B11177" s="1">
        <v>458.21</v>
      </c>
      <c r="C11177" s="6">
        <f t="shared" si="176"/>
        <v>-1.4611436591847214E-3</v>
      </c>
      <c r="D11177" s="6"/>
    </row>
    <row r="11178" spans="1:4" x14ac:dyDescent="0.25">
      <c r="A11178" s="3">
        <v>34493</v>
      </c>
      <c r="B11178" s="1">
        <v>457.06</v>
      </c>
      <c r="C11178" s="6">
        <f t="shared" si="176"/>
        <v>-2.512921007277825E-3</v>
      </c>
      <c r="D11178" s="6"/>
    </row>
    <row r="11179" spans="1:4" x14ac:dyDescent="0.25">
      <c r="A11179" s="3">
        <v>34494</v>
      </c>
      <c r="B11179" s="1">
        <v>457.86</v>
      </c>
      <c r="C11179" s="6">
        <f t="shared" si="176"/>
        <v>1.7487872248584846E-3</v>
      </c>
      <c r="D11179" s="6"/>
    </row>
    <row r="11180" spans="1:4" x14ac:dyDescent="0.25">
      <c r="A11180" s="3">
        <v>34495</v>
      </c>
      <c r="B11180" s="1">
        <v>458.67</v>
      </c>
      <c r="C11180" s="6">
        <f t="shared" si="176"/>
        <v>1.7675367110352564E-3</v>
      </c>
      <c r="D11180" s="6"/>
    </row>
    <row r="11181" spans="1:4" x14ac:dyDescent="0.25">
      <c r="A11181" s="3">
        <v>34498</v>
      </c>
      <c r="B11181" s="1">
        <v>459.1</v>
      </c>
      <c r="C11181" s="6">
        <f t="shared" si="176"/>
        <v>9.3705401454425674E-4</v>
      </c>
      <c r="D11181" s="6"/>
    </row>
    <row r="11182" spans="1:4" x14ac:dyDescent="0.25">
      <c r="A11182" s="3">
        <v>34499</v>
      </c>
      <c r="B11182" s="1">
        <v>462.37</v>
      </c>
      <c r="C11182" s="6">
        <f t="shared" si="176"/>
        <v>7.0973851055313314E-3</v>
      </c>
      <c r="D11182" s="6"/>
    </row>
    <row r="11183" spans="1:4" x14ac:dyDescent="0.25">
      <c r="A11183" s="3">
        <v>34500</v>
      </c>
      <c r="B11183" s="1">
        <v>460.61</v>
      </c>
      <c r="C11183" s="6">
        <f t="shared" si="176"/>
        <v>-3.8137383978147747E-3</v>
      </c>
      <c r="D11183" s="6"/>
    </row>
    <row r="11184" spans="1:4" x14ac:dyDescent="0.25">
      <c r="A11184" s="3">
        <v>34501</v>
      </c>
      <c r="B11184" s="1">
        <v>461.93</v>
      </c>
      <c r="C11184" s="6">
        <f t="shared" si="176"/>
        <v>2.8616664877505128E-3</v>
      </c>
      <c r="D11184" s="6"/>
    </row>
    <row r="11185" spans="1:4" x14ac:dyDescent="0.25">
      <c r="A11185" s="3">
        <v>34502</v>
      </c>
      <c r="B11185" s="1">
        <v>458.45</v>
      </c>
      <c r="C11185" s="6">
        <f t="shared" si="176"/>
        <v>-7.5621299547337624E-3</v>
      </c>
      <c r="D11185" s="6"/>
    </row>
    <row r="11186" spans="1:4" x14ac:dyDescent="0.25">
      <c r="A11186" s="3">
        <v>34505</v>
      </c>
      <c r="B11186" s="1">
        <v>455.48</v>
      </c>
      <c r="C11186" s="6">
        <f t="shared" si="176"/>
        <v>-6.4994265535054455E-3</v>
      </c>
      <c r="D11186" s="6"/>
    </row>
    <row r="11187" spans="1:4" x14ac:dyDescent="0.25">
      <c r="A11187" s="3">
        <v>34506</v>
      </c>
      <c r="B11187" s="1">
        <v>451.34</v>
      </c>
      <c r="C11187" s="6">
        <f t="shared" si="176"/>
        <v>-9.1308721986401477E-3</v>
      </c>
      <c r="D11187" s="6"/>
    </row>
    <row r="11188" spans="1:4" x14ac:dyDescent="0.25">
      <c r="A11188" s="3">
        <v>34507</v>
      </c>
      <c r="B11188" s="1">
        <v>453.09</v>
      </c>
      <c r="C11188" s="6">
        <f t="shared" si="176"/>
        <v>3.8698455025956645E-3</v>
      </c>
      <c r="D11188" s="6"/>
    </row>
    <row r="11189" spans="1:4" x14ac:dyDescent="0.25">
      <c r="A11189" s="3">
        <v>34508</v>
      </c>
      <c r="B11189" s="1">
        <v>449.63</v>
      </c>
      <c r="C11189" s="6">
        <f t="shared" si="176"/>
        <v>-7.6657589143099359E-3</v>
      </c>
      <c r="D11189" s="6"/>
    </row>
    <row r="11190" spans="1:4" x14ac:dyDescent="0.25">
      <c r="A11190" s="3">
        <v>34509</v>
      </c>
      <c r="B11190" s="1">
        <v>442.8</v>
      </c>
      <c r="C11190" s="6">
        <f t="shared" si="176"/>
        <v>-1.5306821497568018E-2</v>
      </c>
      <c r="D11190" s="6"/>
    </row>
    <row r="11191" spans="1:4" x14ac:dyDescent="0.25">
      <c r="A11191" s="3">
        <v>34512</v>
      </c>
      <c r="B11191" s="1">
        <v>447.31</v>
      </c>
      <c r="C11191" s="6">
        <f t="shared" si="176"/>
        <v>1.0133665714805333E-2</v>
      </c>
      <c r="D11191" s="6"/>
    </row>
    <row r="11192" spans="1:4" x14ac:dyDescent="0.25">
      <c r="A11192" s="3">
        <v>34513</v>
      </c>
      <c r="B11192" s="1">
        <v>446.07</v>
      </c>
      <c r="C11192" s="6">
        <f t="shared" si="176"/>
        <v>-2.7759761720457066E-3</v>
      </c>
      <c r="D11192" s="6"/>
    </row>
    <row r="11193" spans="1:4" x14ac:dyDescent="0.25">
      <c r="A11193" s="3">
        <v>34514</v>
      </c>
      <c r="B11193" s="1">
        <v>447.63</v>
      </c>
      <c r="C11193" s="6">
        <f t="shared" si="176"/>
        <v>3.4911079431983443E-3</v>
      </c>
      <c r="D11193" s="6"/>
    </row>
    <row r="11194" spans="1:4" x14ac:dyDescent="0.25">
      <c r="A11194" s="3">
        <v>34515</v>
      </c>
      <c r="B11194" s="1">
        <v>444.27</v>
      </c>
      <c r="C11194" s="6">
        <f t="shared" si="176"/>
        <v>-7.5345126029183048E-3</v>
      </c>
      <c r="D11194" s="6"/>
    </row>
    <row r="11195" spans="1:4" x14ac:dyDescent="0.25">
      <c r="A11195" s="3">
        <v>34516</v>
      </c>
      <c r="B11195" s="1">
        <v>446.2</v>
      </c>
      <c r="C11195" s="6">
        <f t="shared" si="176"/>
        <v>4.3347962809105718E-3</v>
      </c>
      <c r="D11195" s="6"/>
    </row>
    <row r="11196" spans="1:4" x14ac:dyDescent="0.25">
      <c r="A11196" s="3">
        <v>34520</v>
      </c>
      <c r="B11196" s="1">
        <v>446.37</v>
      </c>
      <c r="C11196" s="6">
        <f t="shared" si="176"/>
        <v>3.809225092835144E-4</v>
      </c>
      <c r="D11196" s="6"/>
    </row>
    <row r="11197" spans="1:4" x14ac:dyDescent="0.25">
      <c r="A11197" s="3">
        <v>34521</v>
      </c>
      <c r="B11197" s="1">
        <v>446.13</v>
      </c>
      <c r="C11197" s="6">
        <f t="shared" si="176"/>
        <v>-5.3781513901381779E-4</v>
      </c>
      <c r="D11197" s="6"/>
    </row>
    <row r="11198" spans="1:4" x14ac:dyDescent="0.25">
      <c r="A11198" s="3">
        <v>34522</v>
      </c>
      <c r="B11198" s="1">
        <v>448.38</v>
      </c>
      <c r="C11198" s="6">
        <f t="shared" si="176"/>
        <v>5.0306978015517909E-3</v>
      </c>
      <c r="D11198" s="6"/>
    </row>
    <row r="11199" spans="1:4" x14ac:dyDescent="0.25">
      <c r="A11199" s="3">
        <v>34523</v>
      </c>
      <c r="B11199" s="1">
        <v>449.55</v>
      </c>
      <c r="C11199" s="6">
        <f t="shared" si="176"/>
        <v>2.6059952605281176E-3</v>
      </c>
      <c r="D11199" s="6"/>
    </row>
    <row r="11200" spans="1:4" x14ac:dyDescent="0.25">
      <c r="A11200" s="3">
        <v>34526</v>
      </c>
      <c r="B11200" s="1">
        <v>448.06</v>
      </c>
      <c r="C11200" s="6">
        <f t="shared" si="176"/>
        <v>-3.3199304119986019E-3</v>
      </c>
      <c r="D11200" s="6"/>
    </row>
    <row r="11201" spans="1:4" x14ac:dyDescent="0.25">
      <c r="A11201" s="3">
        <v>34527</v>
      </c>
      <c r="B11201" s="1">
        <v>447.95</v>
      </c>
      <c r="C11201" s="6">
        <f t="shared" si="176"/>
        <v>-2.4553297519585611E-4</v>
      </c>
      <c r="D11201" s="6"/>
    </row>
    <row r="11202" spans="1:4" x14ac:dyDescent="0.25">
      <c r="A11202" s="3">
        <v>34528</v>
      </c>
      <c r="B11202" s="1">
        <v>448.73</v>
      </c>
      <c r="C11202" s="6">
        <f t="shared" si="176"/>
        <v>1.7397515205821044E-3</v>
      </c>
      <c r="D11202" s="6"/>
    </row>
    <row r="11203" spans="1:4" x14ac:dyDescent="0.25">
      <c r="A11203" s="3">
        <v>34529</v>
      </c>
      <c r="B11203" s="1">
        <v>453.41</v>
      </c>
      <c r="C11203" s="6">
        <f t="shared" si="176"/>
        <v>1.0375422846100121E-2</v>
      </c>
      <c r="D11203" s="6"/>
    </row>
    <row r="11204" spans="1:4" x14ac:dyDescent="0.25">
      <c r="A11204" s="3">
        <v>34530</v>
      </c>
      <c r="B11204" s="1">
        <v>454.16</v>
      </c>
      <c r="C11204" s="6">
        <f t="shared" ref="C11204:C11267" si="177">LN(B11204/B11203)</f>
        <v>1.6527654522011416E-3</v>
      </c>
      <c r="D11204" s="6"/>
    </row>
    <row r="11205" spans="1:4" x14ac:dyDescent="0.25">
      <c r="A11205" s="3">
        <v>34533</v>
      </c>
      <c r="B11205" s="1">
        <v>455.22</v>
      </c>
      <c r="C11205" s="6">
        <f t="shared" si="177"/>
        <v>2.3312597155676238E-3</v>
      </c>
      <c r="D11205" s="6"/>
    </row>
    <row r="11206" spans="1:4" x14ac:dyDescent="0.25">
      <c r="A11206" s="3">
        <v>34534</v>
      </c>
      <c r="B11206" s="1">
        <v>453.86</v>
      </c>
      <c r="C11206" s="6">
        <f t="shared" si="177"/>
        <v>-2.992038136562224E-3</v>
      </c>
      <c r="D11206" s="6"/>
    </row>
    <row r="11207" spans="1:4" x14ac:dyDescent="0.25">
      <c r="A11207" s="3">
        <v>34535</v>
      </c>
      <c r="B11207" s="1">
        <v>451.6</v>
      </c>
      <c r="C11207" s="6">
        <f t="shared" si="177"/>
        <v>-4.9919481659693099E-3</v>
      </c>
      <c r="D11207" s="6"/>
    </row>
    <row r="11208" spans="1:4" x14ac:dyDescent="0.25">
      <c r="A11208" s="3">
        <v>34536</v>
      </c>
      <c r="B11208" s="1">
        <v>452.61</v>
      </c>
      <c r="C11208" s="6">
        <f t="shared" si="177"/>
        <v>2.233995244585851E-3</v>
      </c>
      <c r="D11208" s="6"/>
    </row>
    <row r="11209" spans="1:4" x14ac:dyDescent="0.25">
      <c r="A11209" s="3">
        <v>34537</v>
      </c>
      <c r="B11209" s="1">
        <v>453.11</v>
      </c>
      <c r="C11209" s="6">
        <f t="shared" si="177"/>
        <v>1.1040940926392538E-3</v>
      </c>
      <c r="D11209" s="6"/>
    </row>
    <row r="11210" spans="1:4" x14ac:dyDescent="0.25">
      <c r="A11210" s="3">
        <v>34540</v>
      </c>
      <c r="B11210" s="1">
        <v>454.25</v>
      </c>
      <c r="C11210" s="6">
        <f t="shared" si="177"/>
        <v>2.5127856635484111E-3</v>
      </c>
      <c r="D11210" s="6"/>
    </row>
    <row r="11211" spans="1:4" x14ac:dyDescent="0.25">
      <c r="A11211" s="3">
        <v>34541</v>
      </c>
      <c r="B11211" s="1">
        <v>453.36</v>
      </c>
      <c r="C11211" s="6">
        <f t="shared" si="177"/>
        <v>-1.9611954149167119E-3</v>
      </c>
      <c r="D11211" s="6"/>
    </row>
    <row r="11212" spans="1:4" x14ac:dyDescent="0.25">
      <c r="A11212" s="3">
        <v>34542</v>
      </c>
      <c r="B11212" s="1">
        <v>452.57</v>
      </c>
      <c r="C11212" s="6">
        <f t="shared" si="177"/>
        <v>-1.7440645529991847E-3</v>
      </c>
      <c r="D11212" s="6"/>
    </row>
    <row r="11213" spans="1:4" x14ac:dyDescent="0.25">
      <c r="A11213" s="3">
        <v>34543</v>
      </c>
      <c r="B11213" s="1">
        <v>454.24</v>
      </c>
      <c r="C11213" s="6">
        <f t="shared" si="177"/>
        <v>3.683245416296368E-3</v>
      </c>
      <c r="D11213" s="6"/>
    </row>
    <row r="11214" spans="1:4" x14ac:dyDescent="0.25">
      <c r="A11214" s="3">
        <v>34544</v>
      </c>
      <c r="B11214" s="1">
        <v>458.26</v>
      </c>
      <c r="C11214" s="6">
        <f t="shared" si="177"/>
        <v>8.8110159065353799E-3</v>
      </c>
      <c r="D11214" s="6"/>
    </row>
    <row r="11215" spans="1:4" x14ac:dyDescent="0.25">
      <c r="A11215" s="3">
        <v>34547</v>
      </c>
      <c r="B11215" s="1">
        <v>461.01</v>
      </c>
      <c r="C11215" s="6">
        <f t="shared" si="177"/>
        <v>5.983026104154238E-3</v>
      </c>
      <c r="D11215" s="6"/>
    </row>
    <row r="11216" spans="1:4" x14ac:dyDescent="0.25">
      <c r="A11216" s="3">
        <v>34548</v>
      </c>
      <c r="B11216" s="1">
        <v>460.56</v>
      </c>
      <c r="C11216" s="6">
        <f t="shared" si="177"/>
        <v>-9.7659436779648804E-4</v>
      </c>
      <c r="D11216" s="6"/>
    </row>
    <row r="11217" spans="1:4" x14ac:dyDescent="0.25">
      <c r="A11217" s="3">
        <v>34549</v>
      </c>
      <c r="B11217" s="1">
        <v>461.45</v>
      </c>
      <c r="C11217" s="6">
        <f t="shared" si="177"/>
        <v>1.9305653440315808E-3</v>
      </c>
      <c r="D11217" s="6"/>
    </row>
    <row r="11218" spans="1:4" x14ac:dyDescent="0.25">
      <c r="A11218" s="3">
        <v>34550</v>
      </c>
      <c r="B11218" s="1">
        <v>458.4</v>
      </c>
      <c r="C11218" s="6">
        <f t="shared" si="177"/>
        <v>-6.6315403110558937E-3</v>
      </c>
      <c r="D11218" s="6"/>
    </row>
    <row r="11219" spans="1:4" x14ac:dyDescent="0.25">
      <c r="A11219" s="3">
        <v>34551</v>
      </c>
      <c r="B11219" s="1">
        <v>457.09</v>
      </c>
      <c r="C11219" s="6">
        <f t="shared" si="177"/>
        <v>-2.861857353110878E-3</v>
      </c>
      <c r="D11219" s="6"/>
    </row>
    <row r="11220" spans="1:4" x14ac:dyDescent="0.25">
      <c r="A11220" s="3">
        <v>34554</v>
      </c>
      <c r="B11220" s="1">
        <v>457.89</v>
      </c>
      <c r="C11220" s="6">
        <f t="shared" si="177"/>
        <v>1.7486725477213706E-3</v>
      </c>
      <c r="D11220" s="6"/>
    </row>
    <row r="11221" spans="1:4" x14ac:dyDescent="0.25">
      <c r="A11221" s="3">
        <v>34555</v>
      </c>
      <c r="B11221" s="1">
        <v>457.92</v>
      </c>
      <c r="C11221" s="6">
        <f t="shared" si="177"/>
        <v>6.5515772945759276E-5</v>
      </c>
      <c r="D11221" s="6"/>
    </row>
    <row r="11222" spans="1:4" x14ac:dyDescent="0.25">
      <c r="A11222" s="3">
        <v>34556</v>
      </c>
      <c r="B11222" s="1">
        <v>460.3</v>
      </c>
      <c r="C11222" s="6">
        <f t="shared" si="177"/>
        <v>5.183954455109629E-3</v>
      </c>
      <c r="D11222" s="6"/>
    </row>
    <row r="11223" spans="1:4" x14ac:dyDescent="0.25">
      <c r="A11223" s="3">
        <v>34557</v>
      </c>
      <c r="B11223" s="1">
        <v>458.88</v>
      </c>
      <c r="C11223" s="6">
        <f t="shared" si="177"/>
        <v>-3.0897128519949643E-3</v>
      </c>
      <c r="D11223" s="6"/>
    </row>
    <row r="11224" spans="1:4" x14ac:dyDescent="0.25">
      <c r="A11224" s="3">
        <v>34558</v>
      </c>
      <c r="B11224" s="1">
        <v>461.94</v>
      </c>
      <c r="C11224" s="6">
        <f t="shared" si="177"/>
        <v>6.6462745468123851E-3</v>
      </c>
      <c r="D11224" s="6"/>
    </row>
    <row r="11225" spans="1:4" x14ac:dyDescent="0.25">
      <c r="A11225" s="3">
        <v>34561</v>
      </c>
      <c r="B11225" s="1">
        <v>461.23</v>
      </c>
      <c r="C11225" s="6">
        <f t="shared" si="177"/>
        <v>-1.5381785369713216E-3</v>
      </c>
      <c r="D11225" s="6"/>
    </row>
    <row r="11226" spans="1:4" x14ac:dyDescent="0.25">
      <c r="A11226" s="3">
        <v>34562</v>
      </c>
      <c r="B11226" s="1">
        <v>465.01</v>
      </c>
      <c r="C11226" s="6">
        <f t="shared" si="177"/>
        <v>8.1620767514211448E-3</v>
      </c>
      <c r="D11226" s="6"/>
    </row>
    <row r="11227" spans="1:4" x14ac:dyDescent="0.25">
      <c r="A11227" s="3">
        <v>34563</v>
      </c>
      <c r="B11227" s="1">
        <v>465.17</v>
      </c>
      <c r="C11227" s="6">
        <f t="shared" si="177"/>
        <v>3.4401944049123327E-4</v>
      </c>
      <c r="D11227" s="6"/>
    </row>
    <row r="11228" spans="1:4" x14ac:dyDescent="0.25">
      <c r="A11228" s="3">
        <v>34564</v>
      </c>
      <c r="B11228" s="1">
        <v>463.17</v>
      </c>
      <c r="C11228" s="6">
        <f t="shared" si="177"/>
        <v>-4.3087728510091926E-3</v>
      </c>
      <c r="D11228" s="6"/>
    </row>
    <row r="11229" spans="1:4" x14ac:dyDescent="0.25">
      <c r="A11229" s="3">
        <v>34565</v>
      </c>
      <c r="B11229" s="1">
        <v>463.68</v>
      </c>
      <c r="C11229" s="6">
        <f t="shared" si="177"/>
        <v>1.100501810372553E-3</v>
      </c>
      <c r="D11229" s="6"/>
    </row>
    <row r="11230" spans="1:4" x14ac:dyDescent="0.25">
      <c r="A11230" s="3">
        <v>34568</v>
      </c>
      <c r="B11230" s="1">
        <v>462.32</v>
      </c>
      <c r="C11230" s="6">
        <f t="shared" si="177"/>
        <v>-2.9373671227950998E-3</v>
      </c>
      <c r="D11230" s="6"/>
    </row>
    <row r="11231" spans="1:4" x14ac:dyDescent="0.25">
      <c r="A11231" s="3">
        <v>34569</v>
      </c>
      <c r="B11231" s="1">
        <v>464.51</v>
      </c>
      <c r="C11231" s="6">
        <f t="shared" si="177"/>
        <v>4.7257945379312084E-3</v>
      </c>
      <c r="D11231" s="6"/>
    </row>
    <row r="11232" spans="1:4" x14ac:dyDescent="0.25">
      <c r="A11232" s="3">
        <v>34570</v>
      </c>
      <c r="B11232" s="1">
        <v>469.03</v>
      </c>
      <c r="C11232" s="6">
        <f t="shared" si="177"/>
        <v>9.6836457379569727E-3</v>
      </c>
      <c r="D11232" s="6"/>
    </row>
    <row r="11233" spans="1:4" x14ac:dyDescent="0.25">
      <c r="A11233" s="3">
        <v>34571</v>
      </c>
      <c r="B11233" s="1">
        <v>468.08</v>
      </c>
      <c r="C11233" s="6">
        <f t="shared" si="177"/>
        <v>-2.0275108054301351E-3</v>
      </c>
      <c r="D11233" s="6"/>
    </row>
    <row r="11234" spans="1:4" x14ac:dyDescent="0.25">
      <c r="A11234" s="3">
        <v>34572</v>
      </c>
      <c r="B11234" s="1">
        <v>473.8</v>
      </c>
      <c r="C11234" s="6">
        <f t="shared" si="177"/>
        <v>1.2146070244704385E-2</v>
      </c>
      <c r="D11234" s="6"/>
    </row>
    <row r="11235" spans="1:4" x14ac:dyDescent="0.25">
      <c r="A11235" s="3">
        <v>34575</v>
      </c>
      <c r="B11235" s="1">
        <v>474.59</v>
      </c>
      <c r="C11235" s="6">
        <f t="shared" si="177"/>
        <v>1.6659816799418107E-3</v>
      </c>
      <c r="D11235" s="6"/>
    </row>
    <row r="11236" spans="1:4" x14ac:dyDescent="0.25">
      <c r="A11236" s="3">
        <v>34576</v>
      </c>
      <c r="B11236" s="1">
        <v>476.07</v>
      </c>
      <c r="C11236" s="6">
        <f t="shared" si="177"/>
        <v>3.1136288382335809E-3</v>
      </c>
      <c r="D11236" s="6"/>
    </row>
    <row r="11237" spans="1:4" x14ac:dyDescent="0.25">
      <c r="A11237" s="3">
        <v>34577</v>
      </c>
      <c r="B11237" s="1">
        <v>475.49</v>
      </c>
      <c r="C11237" s="6">
        <f t="shared" si="177"/>
        <v>-1.2190509727761495E-3</v>
      </c>
      <c r="D11237" s="6"/>
    </row>
    <row r="11238" spans="1:4" x14ac:dyDescent="0.25">
      <c r="A11238" s="3">
        <v>34578</v>
      </c>
      <c r="B11238" s="1">
        <v>473.17</v>
      </c>
      <c r="C11238" s="6">
        <f t="shared" si="177"/>
        <v>-4.891119315920997E-3</v>
      </c>
      <c r="D11238" s="6"/>
    </row>
    <row r="11239" spans="1:4" x14ac:dyDescent="0.25">
      <c r="A11239" s="3">
        <v>34579</v>
      </c>
      <c r="B11239" s="1">
        <v>470.99</v>
      </c>
      <c r="C11239" s="6">
        <f t="shared" si="177"/>
        <v>-4.6178695856408962E-3</v>
      </c>
      <c r="D11239" s="6"/>
    </row>
    <row r="11240" spans="1:4" x14ac:dyDescent="0.25">
      <c r="A11240" s="3">
        <v>34583</v>
      </c>
      <c r="B11240" s="1">
        <v>471.86</v>
      </c>
      <c r="C11240" s="6">
        <f t="shared" si="177"/>
        <v>1.8454690500445874E-3</v>
      </c>
      <c r="D11240" s="6"/>
    </row>
    <row r="11241" spans="1:4" x14ac:dyDescent="0.25">
      <c r="A11241" s="3">
        <v>34584</v>
      </c>
      <c r="B11241" s="1">
        <v>470.99</v>
      </c>
      <c r="C11241" s="6">
        <f t="shared" si="177"/>
        <v>-1.8454690500446461E-3</v>
      </c>
      <c r="D11241" s="6"/>
    </row>
    <row r="11242" spans="1:4" x14ac:dyDescent="0.25">
      <c r="A11242" s="3">
        <v>34585</v>
      </c>
      <c r="B11242" s="1">
        <v>473.14</v>
      </c>
      <c r="C11242" s="6">
        <f t="shared" si="177"/>
        <v>4.5544654157385761E-3</v>
      </c>
      <c r="D11242" s="6"/>
    </row>
    <row r="11243" spans="1:4" x14ac:dyDescent="0.25">
      <c r="A11243" s="3">
        <v>34586</v>
      </c>
      <c r="B11243" s="1">
        <v>468.18</v>
      </c>
      <c r="C11243" s="6">
        <f t="shared" si="177"/>
        <v>-1.0538490427536391E-2</v>
      </c>
      <c r="D11243" s="6"/>
    </row>
    <row r="11244" spans="1:4" x14ac:dyDescent="0.25">
      <c r="A11244" s="3">
        <v>34589</v>
      </c>
      <c r="B11244" s="1">
        <v>466.21</v>
      </c>
      <c r="C11244" s="6">
        <f t="shared" si="177"/>
        <v>-4.2166609636665291E-3</v>
      </c>
      <c r="D11244" s="6"/>
    </row>
    <row r="11245" spans="1:4" x14ac:dyDescent="0.25">
      <c r="A11245" s="3">
        <v>34590</v>
      </c>
      <c r="B11245" s="1">
        <v>467.51</v>
      </c>
      <c r="C11245" s="6">
        <f t="shared" si="177"/>
        <v>2.7845624812441296E-3</v>
      </c>
      <c r="D11245" s="6"/>
    </row>
    <row r="11246" spans="1:4" x14ac:dyDescent="0.25">
      <c r="A11246" s="3">
        <v>34591</v>
      </c>
      <c r="B11246" s="1">
        <v>468.8</v>
      </c>
      <c r="C11246" s="6">
        <f t="shared" si="177"/>
        <v>2.7554993885004586E-3</v>
      </c>
      <c r="D11246" s="6"/>
    </row>
    <row r="11247" spans="1:4" x14ac:dyDescent="0.25">
      <c r="A11247" s="3">
        <v>34592</v>
      </c>
      <c r="B11247" s="1">
        <v>474.81</v>
      </c>
      <c r="C11247" s="6">
        <f t="shared" si="177"/>
        <v>1.273848575049865E-2</v>
      </c>
      <c r="D11247" s="6"/>
    </row>
    <row r="11248" spans="1:4" x14ac:dyDescent="0.25">
      <c r="A11248" s="3">
        <v>34593</v>
      </c>
      <c r="B11248" s="1">
        <v>471.19</v>
      </c>
      <c r="C11248" s="6">
        <f t="shared" si="177"/>
        <v>-7.6533143119890019E-3</v>
      </c>
      <c r="D11248" s="6"/>
    </row>
    <row r="11249" spans="1:4" x14ac:dyDescent="0.25">
      <c r="A11249" s="3">
        <v>34596</v>
      </c>
      <c r="B11249" s="1">
        <v>470.85</v>
      </c>
      <c r="C11249" s="6">
        <f t="shared" si="177"/>
        <v>-7.2183774524020084E-4</v>
      </c>
      <c r="D11249" s="6"/>
    </row>
    <row r="11250" spans="1:4" x14ac:dyDescent="0.25">
      <c r="A11250" s="3">
        <v>34597</v>
      </c>
      <c r="B11250" s="1">
        <v>463.36</v>
      </c>
      <c r="C11250" s="6">
        <f t="shared" si="177"/>
        <v>-1.6035282198775428E-2</v>
      </c>
      <c r="D11250" s="6"/>
    </row>
    <row r="11251" spans="1:4" x14ac:dyDescent="0.25">
      <c r="A11251" s="3">
        <v>34598</v>
      </c>
      <c r="B11251" s="1">
        <v>461.46</v>
      </c>
      <c r="C11251" s="6">
        <f t="shared" si="177"/>
        <v>-4.1089134602795181E-3</v>
      </c>
      <c r="D11251" s="6"/>
    </row>
    <row r="11252" spans="1:4" x14ac:dyDescent="0.25">
      <c r="A11252" s="3">
        <v>34599</v>
      </c>
      <c r="B11252" s="1">
        <v>461.27</v>
      </c>
      <c r="C11252" s="6">
        <f t="shared" si="177"/>
        <v>-4.1182144871259902E-4</v>
      </c>
      <c r="D11252" s="6"/>
    </row>
    <row r="11253" spans="1:4" x14ac:dyDescent="0.25">
      <c r="A11253" s="3">
        <v>34600</v>
      </c>
      <c r="B11253" s="1">
        <v>459.67</v>
      </c>
      <c r="C11253" s="6">
        <f t="shared" si="177"/>
        <v>-3.4747141177884655E-3</v>
      </c>
      <c r="D11253" s="6"/>
    </row>
    <row r="11254" spans="1:4" x14ac:dyDescent="0.25">
      <c r="A11254" s="3">
        <v>34603</v>
      </c>
      <c r="B11254" s="1">
        <v>460.82</v>
      </c>
      <c r="C11254" s="6">
        <f t="shared" si="177"/>
        <v>2.4986704870695584E-3</v>
      </c>
      <c r="D11254" s="6"/>
    </row>
    <row r="11255" spans="1:4" x14ac:dyDescent="0.25">
      <c r="A11255" s="3">
        <v>34604</v>
      </c>
      <c r="B11255" s="1">
        <v>462.05</v>
      </c>
      <c r="C11255" s="6">
        <f t="shared" si="177"/>
        <v>2.6655991164635435E-3</v>
      </c>
      <c r="D11255" s="6"/>
    </row>
    <row r="11256" spans="1:4" x14ac:dyDescent="0.25">
      <c r="A11256" s="3">
        <v>34605</v>
      </c>
      <c r="B11256" s="1">
        <v>464.84</v>
      </c>
      <c r="C11256" s="6">
        <f t="shared" si="177"/>
        <v>6.0201500206234614E-3</v>
      </c>
      <c r="D11256" s="6"/>
    </row>
    <row r="11257" spans="1:4" x14ac:dyDescent="0.25">
      <c r="A11257" s="3">
        <v>34606</v>
      </c>
      <c r="B11257" s="1">
        <v>462.24</v>
      </c>
      <c r="C11257" s="6">
        <f t="shared" si="177"/>
        <v>-5.6090236367477182E-3</v>
      </c>
      <c r="D11257" s="6"/>
    </row>
    <row r="11258" spans="1:4" x14ac:dyDescent="0.25">
      <c r="A11258" s="3">
        <v>34607</v>
      </c>
      <c r="B11258" s="1">
        <v>462.71</v>
      </c>
      <c r="C11258" s="6">
        <f t="shared" si="177"/>
        <v>1.0162712372594515E-3</v>
      </c>
      <c r="D11258" s="6"/>
    </row>
    <row r="11259" spans="1:4" x14ac:dyDescent="0.25">
      <c r="A11259" s="3">
        <v>34610</v>
      </c>
      <c r="B11259" s="1">
        <v>461.74</v>
      </c>
      <c r="C11259" s="6">
        <f t="shared" si="177"/>
        <v>-2.098545851006395E-3</v>
      </c>
      <c r="D11259" s="6"/>
    </row>
    <row r="11260" spans="1:4" x14ac:dyDescent="0.25">
      <c r="A11260" s="3">
        <v>34611</v>
      </c>
      <c r="B11260" s="1">
        <v>454.59</v>
      </c>
      <c r="C11260" s="6">
        <f t="shared" si="177"/>
        <v>-1.5606048287997698E-2</v>
      </c>
      <c r="D11260" s="6"/>
    </row>
    <row r="11261" spans="1:4" x14ac:dyDescent="0.25">
      <c r="A11261" s="3">
        <v>34612</v>
      </c>
      <c r="B11261" s="1">
        <v>453.52</v>
      </c>
      <c r="C11261" s="6">
        <f t="shared" si="177"/>
        <v>-2.3565438001323367E-3</v>
      </c>
      <c r="D11261" s="6"/>
    </row>
    <row r="11262" spans="1:4" x14ac:dyDescent="0.25">
      <c r="A11262" s="3">
        <v>34613</v>
      </c>
      <c r="B11262" s="1">
        <v>452.36</v>
      </c>
      <c r="C11262" s="6">
        <f t="shared" si="177"/>
        <v>-2.5610470129220084E-3</v>
      </c>
      <c r="D11262" s="6"/>
    </row>
    <row r="11263" spans="1:4" x14ac:dyDescent="0.25">
      <c r="A11263" s="3">
        <v>34614</v>
      </c>
      <c r="B11263" s="1">
        <v>455.1</v>
      </c>
      <c r="C11263" s="6">
        <f t="shared" si="177"/>
        <v>6.0388520194700783E-3</v>
      </c>
      <c r="D11263" s="6"/>
    </row>
    <row r="11264" spans="1:4" x14ac:dyDescent="0.25">
      <c r="A11264" s="3">
        <v>34617</v>
      </c>
      <c r="B11264" s="1">
        <v>459.04</v>
      </c>
      <c r="C11264" s="6">
        <f t="shared" si="177"/>
        <v>8.6201772104584976E-3</v>
      </c>
      <c r="D11264" s="6"/>
    </row>
    <row r="11265" spans="1:4" x14ac:dyDescent="0.25">
      <c r="A11265" s="3">
        <v>34618</v>
      </c>
      <c r="B11265" s="1">
        <v>465.79</v>
      </c>
      <c r="C11265" s="6">
        <f t="shared" si="177"/>
        <v>1.4597536545344455E-2</v>
      </c>
      <c r="D11265" s="6"/>
    </row>
    <row r="11266" spans="1:4" x14ac:dyDescent="0.25">
      <c r="A11266" s="3">
        <v>34619</v>
      </c>
      <c r="B11266" s="1">
        <v>465.47</v>
      </c>
      <c r="C11266" s="6">
        <f t="shared" si="177"/>
        <v>-6.8724096942774293E-4</v>
      </c>
      <c r="D11266" s="6"/>
    </row>
    <row r="11267" spans="1:4" x14ac:dyDescent="0.25">
      <c r="A11267" s="3">
        <v>34620</v>
      </c>
      <c r="B11267" s="1">
        <v>467.79</v>
      </c>
      <c r="C11267" s="6">
        <f t="shared" si="177"/>
        <v>4.9718294559324824E-3</v>
      </c>
      <c r="D11267" s="6"/>
    </row>
    <row r="11268" spans="1:4" x14ac:dyDescent="0.25">
      <c r="A11268" s="3">
        <v>34621</v>
      </c>
      <c r="B11268" s="1">
        <v>469.1</v>
      </c>
      <c r="C11268" s="6">
        <f t="shared" ref="C11268:C11331" si="178">LN(B11268/B11267)</f>
        <v>2.7964880695086798E-3</v>
      </c>
      <c r="D11268" s="6"/>
    </row>
    <row r="11269" spans="1:4" x14ac:dyDescent="0.25">
      <c r="A11269" s="3">
        <v>34624</v>
      </c>
      <c r="B11269" s="1">
        <v>468.96</v>
      </c>
      <c r="C11269" s="6">
        <f t="shared" si="178"/>
        <v>-2.9848837183017886E-4</v>
      </c>
      <c r="D11269" s="6"/>
    </row>
    <row r="11270" spans="1:4" x14ac:dyDescent="0.25">
      <c r="A11270" s="3">
        <v>34625</v>
      </c>
      <c r="B11270" s="1">
        <v>467.66</v>
      </c>
      <c r="C11270" s="6">
        <f t="shared" si="178"/>
        <v>-2.7759407973349916E-3</v>
      </c>
      <c r="D11270" s="6"/>
    </row>
    <row r="11271" spans="1:4" x14ac:dyDescent="0.25">
      <c r="A11271" s="3">
        <v>34626</v>
      </c>
      <c r="B11271" s="1">
        <v>470.28</v>
      </c>
      <c r="C11271" s="6">
        <f t="shared" si="178"/>
        <v>5.586725834293085E-3</v>
      </c>
      <c r="D11271" s="6"/>
    </row>
    <row r="11272" spans="1:4" x14ac:dyDescent="0.25">
      <c r="A11272" s="3">
        <v>34627</v>
      </c>
      <c r="B11272" s="1">
        <v>466.85</v>
      </c>
      <c r="C11272" s="6">
        <f t="shared" si="178"/>
        <v>-7.3202550696054528E-3</v>
      </c>
      <c r="D11272" s="6"/>
    </row>
    <row r="11273" spans="1:4" x14ac:dyDescent="0.25">
      <c r="A11273" s="3">
        <v>34628</v>
      </c>
      <c r="B11273" s="1">
        <v>464.89</v>
      </c>
      <c r="C11273" s="6">
        <f t="shared" si="178"/>
        <v>-4.2071884668903412E-3</v>
      </c>
      <c r="D11273" s="6"/>
    </row>
    <row r="11274" spans="1:4" x14ac:dyDescent="0.25">
      <c r="A11274" s="3">
        <v>34631</v>
      </c>
      <c r="B11274" s="1">
        <v>460.83</v>
      </c>
      <c r="C11274" s="6">
        <f t="shared" si="178"/>
        <v>-8.7716070338807739E-3</v>
      </c>
      <c r="D11274" s="6"/>
    </row>
    <row r="11275" spans="1:4" x14ac:dyDescent="0.25">
      <c r="A11275" s="3">
        <v>34632</v>
      </c>
      <c r="B11275" s="1">
        <v>461.53</v>
      </c>
      <c r="C11275" s="6">
        <f t="shared" si="178"/>
        <v>1.5178458181004061E-3</v>
      </c>
      <c r="D11275" s="6"/>
    </row>
    <row r="11276" spans="1:4" x14ac:dyDescent="0.25">
      <c r="A11276" s="3">
        <v>34633</v>
      </c>
      <c r="B11276" s="1">
        <v>462.62</v>
      </c>
      <c r="C11276" s="6">
        <f t="shared" si="178"/>
        <v>2.3589255108904584E-3</v>
      </c>
      <c r="D11276" s="6"/>
    </row>
    <row r="11277" spans="1:4" x14ac:dyDescent="0.25">
      <c r="A11277" s="3">
        <v>34634</v>
      </c>
      <c r="B11277" s="1">
        <v>465.85</v>
      </c>
      <c r="C11277" s="6">
        <f t="shared" si="178"/>
        <v>6.9577111382792258E-3</v>
      </c>
      <c r="D11277" s="6"/>
    </row>
    <row r="11278" spans="1:4" x14ac:dyDescent="0.25">
      <c r="A11278" s="3">
        <v>34635</v>
      </c>
      <c r="B11278" s="1">
        <v>473.77</v>
      </c>
      <c r="C11278" s="6">
        <f t="shared" si="178"/>
        <v>1.685827796795562E-2</v>
      </c>
      <c r="D11278" s="6"/>
    </row>
    <row r="11279" spans="1:4" x14ac:dyDescent="0.25">
      <c r="A11279" s="3">
        <v>34638</v>
      </c>
      <c r="B11279" s="1">
        <v>472.35</v>
      </c>
      <c r="C11279" s="6">
        <f t="shared" si="178"/>
        <v>-3.0017356492463478E-3</v>
      </c>
      <c r="D11279" s="6"/>
    </row>
    <row r="11280" spans="1:4" x14ac:dyDescent="0.25">
      <c r="A11280" s="3">
        <v>34639</v>
      </c>
      <c r="B11280" s="1">
        <v>468.42</v>
      </c>
      <c r="C11280" s="6">
        <f t="shared" si="178"/>
        <v>-8.3549068548887644E-3</v>
      </c>
      <c r="D11280" s="6"/>
    </row>
    <row r="11281" spans="1:4" x14ac:dyDescent="0.25">
      <c r="A11281" s="3">
        <v>34640</v>
      </c>
      <c r="B11281" s="1">
        <v>466.51</v>
      </c>
      <c r="C11281" s="6">
        <f t="shared" si="178"/>
        <v>-4.0858730753847074E-3</v>
      </c>
      <c r="D11281" s="6"/>
    </row>
    <row r="11282" spans="1:4" x14ac:dyDescent="0.25">
      <c r="A11282" s="3">
        <v>34641</v>
      </c>
      <c r="B11282" s="1">
        <v>467.91</v>
      </c>
      <c r="C11282" s="6">
        <f t="shared" si="178"/>
        <v>2.996513446974079E-3</v>
      </c>
      <c r="D11282" s="6"/>
    </row>
    <row r="11283" spans="1:4" x14ac:dyDescent="0.25">
      <c r="A11283" s="3">
        <v>34642</v>
      </c>
      <c r="B11283" s="1">
        <v>462.28</v>
      </c>
      <c r="C11283" s="6">
        <f t="shared" si="178"/>
        <v>-1.210520162460333E-2</v>
      </c>
      <c r="D11283" s="6"/>
    </row>
    <row r="11284" spans="1:4" x14ac:dyDescent="0.25">
      <c r="A11284" s="3">
        <v>34645</v>
      </c>
      <c r="B11284" s="1">
        <v>463.07</v>
      </c>
      <c r="C11284" s="6">
        <f t="shared" si="178"/>
        <v>1.7074624562216894E-3</v>
      </c>
      <c r="D11284" s="6"/>
    </row>
    <row r="11285" spans="1:4" x14ac:dyDescent="0.25">
      <c r="A11285" s="3">
        <v>34646</v>
      </c>
      <c r="B11285" s="1">
        <v>465.65</v>
      </c>
      <c r="C11285" s="6">
        <f t="shared" si="178"/>
        <v>5.5560484042047123E-3</v>
      </c>
      <c r="D11285" s="6"/>
    </row>
    <row r="11286" spans="1:4" x14ac:dyDescent="0.25">
      <c r="A11286" s="3">
        <v>34647</v>
      </c>
      <c r="B11286" s="1">
        <v>465.4</v>
      </c>
      <c r="C11286" s="6">
        <f t="shared" si="178"/>
        <v>-5.3702809947548736E-4</v>
      </c>
      <c r="D11286" s="6"/>
    </row>
    <row r="11287" spans="1:4" x14ac:dyDescent="0.25">
      <c r="A11287" s="3">
        <v>34648</v>
      </c>
      <c r="B11287" s="1">
        <v>464.37</v>
      </c>
      <c r="C11287" s="6">
        <f t="shared" si="178"/>
        <v>-2.2156026142955056E-3</v>
      </c>
      <c r="D11287" s="6"/>
    </row>
    <row r="11288" spans="1:4" x14ac:dyDescent="0.25">
      <c r="A11288" s="3">
        <v>34649</v>
      </c>
      <c r="B11288" s="1">
        <v>462.35</v>
      </c>
      <c r="C11288" s="6">
        <f t="shared" si="178"/>
        <v>-4.3594682302481869E-3</v>
      </c>
      <c r="D11288" s="6"/>
    </row>
    <row r="11289" spans="1:4" x14ac:dyDescent="0.25">
      <c r="A11289" s="3">
        <v>34652</v>
      </c>
      <c r="B11289" s="1">
        <v>466.04</v>
      </c>
      <c r="C11289" s="6">
        <f t="shared" si="178"/>
        <v>7.9492873280927173E-3</v>
      </c>
      <c r="D11289" s="6"/>
    </row>
    <row r="11290" spans="1:4" x14ac:dyDescent="0.25">
      <c r="A11290" s="3">
        <v>34653</v>
      </c>
      <c r="B11290" s="1">
        <v>465.03</v>
      </c>
      <c r="C11290" s="6">
        <f t="shared" si="178"/>
        <v>-2.1695477164278892E-3</v>
      </c>
      <c r="D11290" s="6"/>
    </row>
    <row r="11291" spans="1:4" x14ac:dyDescent="0.25">
      <c r="A11291" s="3">
        <v>34654</v>
      </c>
      <c r="B11291" s="1">
        <v>465.62</v>
      </c>
      <c r="C11291" s="6">
        <f t="shared" si="178"/>
        <v>1.2679311858223071E-3</v>
      </c>
      <c r="D11291" s="6"/>
    </row>
    <row r="11292" spans="1:4" x14ac:dyDescent="0.25">
      <c r="A11292" s="3">
        <v>34655</v>
      </c>
      <c r="B11292" s="1">
        <v>463.57</v>
      </c>
      <c r="C11292" s="6">
        <f t="shared" si="178"/>
        <v>-4.4124524071048896E-3</v>
      </c>
      <c r="D11292" s="6"/>
    </row>
    <row r="11293" spans="1:4" x14ac:dyDescent="0.25">
      <c r="A11293" s="3">
        <v>34656</v>
      </c>
      <c r="B11293" s="1">
        <v>461.47</v>
      </c>
      <c r="C11293" s="6">
        <f t="shared" si="178"/>
        <v>-4.5403520011850227E-3</v>
      </c>
      <c r="D11293" s="6"/>
    </row>
    <row r="11294" spans="1:4" x14ac:dyDescent="0.25">
      <c r="A11294" s="3">
        <v>34659</v>
      </c>
      <c r="B11294" s="1">
        <v>458.3</v>
      </c>
      <c r="C11294" s="6">
        <f t="shared" si="178"/>
        <v>-6.8930548977666787E-3</v>
      </c>
      <c r="D11294" s="6"/>
    </row>
    <row r="11295" spans="1:4" x14ac:dyDescent="0.25">
      <c r="A11295" s="3">
        <v>34660</v>
      </c>
      <c r="B11295" s="1">
        <v>450.09</v>
      </c>
      <c r="C11295" s="6">
        <f t="shared" si="178"/>
        <v>-1.8076428748046745E-2</v>
      </c>
      <c r="D11295" s="6"/>
    </row>
    <row r="11296" spans="1:4" x14ac:dyDescent="0.25">
      <c r="A11296" s="3">
        <v>34661</v>
      </c>
      <c r="B11296" s="1">
        <v>449.93</v>
      </c>
      <c r="C11296" s="6">
        <f t="shared" si="178"/>
        <v>-3.5554765824199986E-4</v>
      </c>
      <c r="D11296" s="6"/>
    </row>
    <row r="11297" spans="1:4" x14ac:dyDescent="0.25">
      <c r="A11297" s="3">
        <v>34663</v>
      </c>
      <c r="B11297" s="1">
        <v>452.29</v>
      </c>
      <c r="C11297" s="6">
        <f t="shared" si="178"/>
        <v>5.2315519110509648E-3</v>
      </c>
      <c r="D11297" s="6"/>
    </row>
    <row r="11298" spans="1:4" x14ac:dyDescent="0.25">
      <c r="A11298" s="3">
        <v>34666</v>
      </c>
      <c r="B11298" s="1">
        <v>454.16</v>
      </c>
      <c r="C11298" s="6">
        <f t="shared" si="178"/>
        <v>4.1259918426303178E-3</v>
      </c>
      <c r="D11298" s="6"/>
    </row>
    <row r="11299" spans="1:4" x14ac:dyDescent="0.25">
      <c r="A11299" s="3">
        <v>34667</v>
      </c>
      <c r="B11299" s="1">
        <v>455.17</v>
      </c>
      <c r="C11299" s="6">
        <f t="shared" si="178"/>
        <v>2.2214166811533259E-3</v>
      </c>
      <c r="D11299" s="6"/>
    </row>
    <row r="11300" spans="1:4" x14ac:dyDescent="0.25">
      <c r="A11300" s="3">
        <v>34668</v>
      </c>
      <c r="B11300" s="1">
        <v>453.69</v>
      </c>
      <c r="C11300" s="6">
        <f t="shared" si="178"/>
        <v>-3.2568301128652753E-3</v>
      </c>
      <c r="D11300" s="6"/>
    </row>
    <row r="11301" spans="1:4" x14ac:dyDescent="0.25">
      <c r="A11301" s="3">
        <v>34669</v>
      </c>
      <c r="B11301" s="1">
        <v>448.92</v>
      </c>
      <c r="C11301" s="6">
        <f t="shared" si="178"/>
        <v>-1.0569447282703764E-2</v>
      </c>
      <c r="D11301" s="6"/>
    </row>
    <row r="11302" spans="1:4" x14ac:dyDescent="0.25">
      <c r="A11302" s="3">
        <v>34670</v>
      </c>
      <c r="B11302" s="1">
        <v>453.3</v>
      </c>
      <c r="C11302" s="6">
        <f t="shared" si="178"/>
        <v>9.709459798748472E-3</v>
      </c>
      <c r="D11302" s="6"/>
    </row>
    <row r="11303" spans="1:4" x14ac:dyDescent="0.25">
      <c r="A11303" s="3">
        <v>34673</v>
      </c>
      <c r="B11303" s="1">
        <v>453.32</v>
      </c>
      <c r="C11303" s="6">
        <f t="shared" si="178"/>
        <v>4.411991794416739E-5</v>
      </c>
      <c r="D11303" s="6"/>
    </row>
    <row r="11304" spans="1:4" x14ac:dyDescent="0.25">
      <c r="A11304" s="3">
        <v>34674</v>
      </c>
      <c r="B11304" s="1">
        <v>453.11</v>
      </c>
      <c r="C11304" s="6">
        <f t="shared" si="178"/>
        <v>-4.633562520154853E-4</v>
      </c>
      <c r="D11304" s="6"/>
    </row>
    <row r="11305" spans="1:4" x14ac:dyDescent="0.25">
      <c r="A11305" s="3">
        <v>34675</v>
      </c>
      <c r="B11305" s="1">
        <v>451.23</v>
      </c>
      <c r="C11305" s="6">
        <f t="shared" si="178"/>
        <v>-4.1577342775005162E-3</v>
      </c>
      <c r="D11305" s="6"/>
    </row>
    <row r="11306" spans="1:4" x14ac:dyDescent="0.25">
      <c r="A11306" s="3">
        <v>34676</v>
      </c>
      <c r="B11306" s="1">
        <v>445.45</v>
      </c>
      <c r="C11306" s="6">
        <f t="shared" si="178"/>
        <v>-1.2892180168578864E-2</v>
      </c>
      <c r="D11306" s="6"/>
    </row>
    <row r="11307" spans="1:4" x14ac:dyDescent="0.25">
      <c r="A11307" s="3">
        <v>34677</v>
      </c>
      <c r="B11307" s="1">
        <v>446.96</v>
      </c>
      <c r="C11307" s="6">
        <f t="shared" si="178"/>
        <v>3.3840979842404942E-3</v>
      </c>
      <c r="D11307" s="6"/>
    </row>
    <row r="11308" spans="1:4" x14ac:dyDescent="0.25">
      <c r="A11308" s="3">
        <v>34680</v>
      </c>
      <c r="B11308" s="1">
        <v>449.47</v>
      </c>
      <c r="C11308" s="6">
        <f t="shared" si="178"/>
        <v>5.6000057103771685E-3</v>
      </c>
      <c r="D11308" s="6"/>
    </row>
    <row r="11309" spans="1:4" x14ac:dyDescent="0.25">
      <c r="A11309" s="3">
        <v>34681</v>
      </c>
      <c r="B11309" s="1">
        <v>450.15</v>
      </c>
      <c r="C11309" s="6">
        <f t="shared" si="178"/>
        <v>1.5117496932153783E-3</v>
      </c>
      <c r="D11309" s="6"/>
    </row>
    <row r="11310" spans="1:4" x14ac:dyDescent="0.25">
      <c r="A11310" s="3">
        <v>34682</v>
      </c>
      <c r="B11310" s="1">
        <v>454.97</v>
      </c>
      <c r="C11310" s="6">
        <f t="shared" si="178"/>
        <v>1.0650622156784475E-2</v>
      </c>
      <c r="D11310" s="6"/>
    </row>
    <row r="11311" spans="1:4" x14ac:dyDescent="0.25">
      <c r="A11311" s="3">
        <v>34683</v>
      </c>
      <c r="B11311" s="1">
        <v>455.34</v>
      </c>
      <c r="C11311" s="6">
        <f t="shared" si="178"/>
        <v>8.1290993260611398E-4</v>
      </c>
      <c r="D11311" s="6"/>
    </row>
    <row r="11312" spans="1:4" x14ac:dyDescent="0.25">
      <c r="A11312" s="3">
        <v>34684</v>
      </c>
      <c r="B11312" s="1">
        <v>458.8</v>
      </c>
      <c r="C11312" s="6">
        <f t="shared" si="178"/>
        <v>7.5699926113392902E-3</v>
      </c>
      <c r="D11312" s="6"/>
    </row>
    <row r="11313" spans="1:4" x14ac:dyDescent="0.25">
      <c r="A11313" s="3">
        <v>34687</v>
      </c>
      <c r="B11313" s="1">
        <v>457.91</v>
      </c>
      <c r="C11313" s="6">
        <f t="shared" si="178"/>
        <v>-1.9417270011908394E-3</v>
      </c>
      <c r="D11313" s="6"/>
    </row>
    <row r="11314" spans="1:4" x14ac:dyDescent="0.25">
      <c r="A11314" s="3">
        <v>34688</v>
      </c>
      <c r="B11314" s="1">
        <v>457.1</v>
      </c>
      <c r="C11314" s="6">
        <f t="shared" si="178"/>
        <v>-1.7704729163260306E-3</v>
      </c>
      <c r="D11314" s="6"/>
    </row>
    <row r="11315" spans="1:4" x14ac:dyDescent="0.25">
      <c r="A11315" s="3">
        <v>34689</v>
      </c>
      <c r="B11315" s="1">
        <v>459.61</v>
      </c>
      <c r="C11315" s="6">
        <f t="shared" si="178"/>
        <v>5.4761184506777246E-3</v>
      </c>
      <c r="D11315" s="6"/>
    </row>
    <row r="11316" spans="1:4" x14ac:dyDescent="0.25">
      <c r="A11316" s="3">
        <v>34690</v>
      </c>
      <c r="B11316" s="1">
        <v>459.68</v>
      </c>
      <c r="C11316" s="6">
        <f t="shared" si="178"/>
        <v>1.5229144260295487E-4</v>
      </c>
      <c r="D11316" s="6"/>
    </row>
    <row r="11317" spans="1:4" x14ac:dyDescent="0.25">
      <c r="A11317" s="3">
        <v>34691</v>
      </c>
      <c r="B11317" s="1">
        <v>459.83</v>
      </c>
      <c r="C11317" s="6">
        <f t="shared" si="178"/>
        <v>3.2626072871535524E-4</v>
      </c>
      <c r="D11317" s="6"/>
    </row>
    <row r="11318" spans="1:4" x14ac:dyDescent="0.25">
      <c r="A11318" s="3">
        <v>34695</v>
      </c>
      <c r="B11318" s="1">
        <v>462.47</v>
      </c>
      <c r="C11318" s="6">
        <f t="shared" si="178"/>
        <v>5.7248340241038056E-3</v>
      </c>
      <c r="D11318" s="6"/>
    </row>
    <row r="11319" spans="1:4" x14ac:dyDescent="0.25">
      <c r="A11319" s="3">
        <v>34696</v>
      </c>
      <c r="B11319" s="1">
        <v>460.86</v>
      </c>
      <c r="C11319" s="6">
        <f t="shared" si="178"/>
        <v>-3.4873807451531688E-3</v>
      </c>
      <c r="D11319" s="6"/>
    </row>
    <row r="11320" spans="1:4" x14ac:dyDescent="0.25">
      <c r="A11320" s="3">
        <v>34697</v>
      </c>
      <c r="B11320" s="1">
        <v>461.17</v>
      </c>
      <c r="C11320" s="6">
        <f t="shared" si="178"/>
        <v>6.7242933891704525E-4</v>
      </c>
      <c r="D11320" s="6"/>
    </row>
    <row r="11321" spans="1:4" x14ac:dyDescent="0.25">
      <c r="A11321" s="3">
        <v>34698</v>
      </c>
      <c r="B11321" s="1">
        <v>459.27</v>
      </c>
      <c r="C11321" s="6">
        <f t="shared" si="178"/>
        <v>-4.1284661654632524E-3</v>
      </c>
      <c r="D11321" s="6"/>
    </row>
    <row r="11322" spans="1:4" x14ac:dyDescent="0.25">
      <c r="A11322" s="3">
        <v>34702</v>
      </c>
      <c r="B11322" s="1">
        <v>459.11</v>
      </c>
      <c r="C11322" s="6">
        <f t="shared" si="178"/>
        <v>-3.4843964724573517E-4</v>
      </c>
      <c r="D11322" s="6"/>
    </row>
    <row r="11323" spans="1:4" x14ac:dyDescent="0.25">
      <c r="A11323" s="3">
        <v>34703</v>
      </c>
      <c r="B11323" s="1">
        <v>460.71</v>
      </c>
      <c r="C11323" s="6">
        <f t="shared" si="178"/>
        <v>3.4789450408574452E-3</v>
      </c>
      <c r="D11323" s="6"/>
    </row>
    <row r="11324" spans="1:4" x14ac:dyDescent="0.25">
      <c r="A11324" s="3">
        <v>34704</v>
      </c>
      <c r="B11324" s="1">
        <v>460.34</v>
      </c>
      <c r="C11324" s="6">
        <f t="shared" si="178"/>
        <v>-8.0343091016330881E-4</v>
      </c>
      <c r="D11324" s="6"/>
    </row>
    <row r="11325" spans="1:4" x14ac:dyDescent="0.25">
      <c r="A11325" s="3">
        <v>34705</v>
      </c>
      <c r="B11325" s="1">
        <v>460.68</v>
      </c>
      <c r="C11325" s="6">
        <f t="shared" si="178"/>
        <v>7.3831190515883673E-4</v>
      </c>
      <c r="D11325" s="6"/>
    </row>
    <row r="11326" spans="1:4" x14ac:dyDescent="0.25">
      <c r="A11326" s="3">
        <v>34708</v>
      </c>
      <c r="B11326" s="1">
        <v>460.83</v>
      </c>
      <c r="C11326" s="6">
        <f t="shared" si="178"/>
        <v>3.2555262845710336E-4</v>
      </c>
      <c r="D11326" s="6"/>
    </row>
    <row r="11327" spans="1:4" x14ac:dyDescent="0.25">
      <c r="A11327" s="3">
        <v>34709</v>
      </c>
      <c r="B11327" s="1">
        <v>461.68</v>
      </c>
      <c r="C11327" s="6">
        <f t="shared" si="178"/>
        <v>1.8427989735472314E-3</v>
      </c>
      <c r="D11327" s="6"/>
    </row>
    <row r="11328" spans="1:4" x14ac:dyDescent="0.25">
      <c r="A11328" s="3">
        <v>34710</v>
      </c>
      <c r="B11328" s="1">
        <v>461.66</v>
      </c>
      <c r="C11328" s="6">
        <f t="shared" si="178"/>
        <v>-4.3320986858770563E-5</v>
      </c>
      <c r="D11328" s="6"/>
    </row>
    <row r="11329" spans="1:4" x14ac:dyDescent="0.25">
      <c r="A11329" s="3">
        <v>34711</v>
      </c>
      <c r="B11329" s="1">
        <v>461.64</v>
      </c>
      <c r="C11329" s="6">
        <f t="shared" si="178"/>
        <v>-4.3322863648197171E-5</v>
      </c>
      <c r="D11329" s="6"/>
    </row>
    <row r="11330" spans="1:4" x14ac:dyDescent="0.25">
      <c r="A11330" s="3">
        <v>34712</v>
      </c>
      <c r="B11330" s="1">
        <v>465.97</v>
      </c>
      <c r="C11330" s="6">
        <f t="shared" si="178"/>
        <v>9.3358878187064388E-3</v>
      </c>
      <c r="D11330" s="6"/>
    </row>
    <row r="11331" spans="1:4" x14ac:dyDescent="0.25">
      <c r="A11331" s="3">
        <v>34715</v>
      </c>
      <c r="B11331" s="1">
        <v>469.38</v>
      </c>
      <c r="C11331" s="6">
        <f t="shared" si="178"/>
        <v>7.2914205541336086E-3</v>
      </c>
      <c r="D11331" s="6"/>
    </row>
    <row r="11332" spans="1:4" x14ac:dyDescent="0.25">
      <c r="A11332" s="3">
        <v>34716</v>
      </c>
      <c r="B11332" s="1">
        <v>470.05</v>
      </c>
      <c r="C11332" s="6">
        <f t="shared" ref="C11332:C11395" si="179">LN(B11332/B11331)</f>
        <v>1.4263970995156347E-3</v>
      </c>
      <c r="D11332" s="6"/>
    </row>
    <row r="11333" spans="1:4" x14ac:dyDescent="0.25">
      <c r="A11333" s="3">
        <v>34717</v>
      </c>
      <c r="B11333" s="1">
        <v>469.71</v>
      </c>
      <c r="C11333" s="6">
        <f t="shared" si="179"/>
        <v>-7.2358903301872075E-4</v>
      </c>
      <c r="D11333" s="6"/>
    </row>
    <row r="11334" spans="1:4" x14ac:dyDescent="0.25">
      <c r="A11334" s="3">
        <v>34718</v>
      </c>
      <c r="B11334" s="1">
        <v>466.95</v>
      </c>
      <c r="C11334" s="6">
        <f t="shared" si="179"/>
        <v>-5.8932974358143911E-3</v>
      </c>
      <c r="D11334" s="6"/>
    </row>
    <row r="11335" spans="1:4" x14ac:dyDescent="0.25">
      <c r="A11335" s="3">
        <v>34719</v>
      </c>
      <c r="B11335" s="1">
        <v>464.78</v>
      </c>
      <c r="C11335" s="6">
        <f t="shared" si="179"/>
        <v>-4.6580102037072912E-3</v>
      </c>
      <c r="D11335" s="6"/>
    </row>
    <row r="11336" spans="1:4" x14ac:dyDescent="0.25">
      <c r="A11336" s="3">
        <v>34722</v>
      </c>
      <c r="B11336" s="1">
        <v>465.82</v>
      </c>
      <c r="C11336" s="6">
        <f t="shared" si="179"/>
        <v>2.2351180592418032E-3</v>
      </c>
      <c r="D11336" s="6"/>
    </row>
    <row r="11337" spans="1:4" x14ac:dyDescent="0.25">
      <c r="A11337" s="3">
        <v>34723</v>
      </c>
      <c r="B11337" s="1">
        <v>465.86</v>
      </c>
      <c r="C11337" s="6">
        <f t="shared" si="179"/>
        <v>8.5866391946930702E-5</v>
      </c>
      <c r="D11337" s="6"/>
    </row>
    <row r="11338" spans="1:4" x14ac:dyDescent="0.25">
      <c r="A11338" s="3">
        <v>34724</v>
      </c>
      <c r="B11338" s="1">
        <v>467.44</v>
      </c>
      <c r="C11338" s="6">
        <f t="shared" si="179"/>
        <v>3.3858384429731698E-3</v>
      </c>
      <c r="D11338" s="6"/>
    </row>
    <row r="11339" spans="1:4" x14ac:dyDescent="0.25">
      <c r="A11339" s="3">
        <v>34725</v>
      </c>
      <c r="B11339" s="1">
        <v>468.32</v>
      </c>
      <c r="C11339" s="6">
        <f t="shared" si="179"/>
        <v>1.8808246973940604E-3</v>
      </c>
      <c r="D11339" s="6"/>
    </row>
    <row r="11340" spans="1:4" x14ac:dyDescent="0.25">
      <c r="A11340" s="3">
        <v>34726</v>
      </c>
      <c r="B11340" s="1">
        <v>470.39</v>
      </c>
      <c r="C11340" s="6">
        <f t="shared" si="179"/>
        <v>4.4103149114749921E-3</v>
      </c>
      <c r="D11340" s="6"/>
    </row>
    <row r="11341" spans="1:4" x14ac:dyDescent="0.25">
      <c r="A11341" s="3">
        <v>34729</v>
      </c>
      <c r="B11341" s="1">
        <v>468.51</v>
      </c>
      <c r="C11341" s="6">
        <f t="shared" si="179"/>
        <v>-4.0046916871865146E-3</v>
      </c>
      <c r="D11341" s="6"/>
    </row>
    <row r="11342" spans="1:4" x14ac:dyDescent="0.25">
      <c r="A11342" s="3">
        <v>34730</v>
      </c>
      <c r="B11342" s="1">
        <v>470.42</v>
      </c>
      <c r="C11342" s="6">
        <f t="shared" si="179"/>
        <v>4.068466519533482E-3</v>
      </c>
      <c r="D11342" s="6"/>
    </row>
    <row r="11343" spans="1:4" x14ac:dyDescent="0.25">
      <c r="A11343" s="3">
        <v>34731</v>
      </c>
      <c r="B11343" s="1">
        <v>470.4</v>
      </c>
      <c r="C11343" s="6">
        <f t="shared" si="179"/>
        <v>-4.2516102980443438E-5</v>
      </c>
      <c r="D11343" s="6"/>
    </row>
    <row r="11344" spans="1:4" x14ac:dyDescent="0.25">
      <c r="A11344" s="3">
        <v>34732</v>
      </c>
      <c r="B11344" s="1">
        <v>472.79</v>
      </c>
      <c r="C11344" s="6">
        <f t="shared" si="179"/>
        <v>5.0679186915778985E-3</v>
      </c>
      <c r="D11344" s="6"/>
    </row>
    <row r="11345" spans="1:4" x14ac:dyDescent="0.25">
      <c r="A11345" s="3">
        <v>34733</v>
      </c>
      <c r="B11345" s="1">
        <v>478.65</v>
      </c>
      <c r="C11345" s="6">
        <f t="shared" si="179"/>
        <v>1.2318326116367108E-2</v>
      </c>
      <c r="D11345" s="6"/>
    </row>
    <row r="11346" spans="1:4" x14ac:dyDescent="0.25">
      <c r="A11346" s="3">
        <v>34736</v>
      </c>
      <c r="B11346" s="1">
        <v>481.14</v>
      </c>
      <c r="C11346" s="6">
        <f t="shared" si="179"/>
        <v>5.1886466546300575E-3</v>
      </c>
      <c r="D11346" s="6"/>
    </row>
    <row r="11347" spans="1:4" x14ac:dyDescent="0.25">
      <c r="A11347" s="3">
        <v>34737</v>
      </c>
      <c r="B11347" s="1">
        <v>480.81</v>
      </c>
      <c r="C11347" s="6">
        <f t="shared" si="179"/>
        <v>-6.861063733986034E-4</v>
      </c>
      <c r="D11347" s="6"/>
    </row>
    <row r="11348" spans="1:4" x14ac:dyDescent="0.25">
      <c r="A11348" s="3">
        <v>34738</v>
      </c>
      <c r="B11348" s="1">
        <v>481.19</v>
      </c>
      <c r="C11348" s="6">
        <f t="shared" si="179"/>
        <v>7.9002083111069112E-4</v>
      </c>
      <c r="D11348" s="6"/>
    </row>
    <row r="11349" spans="1:4" x14ac:dyDescent="0.25">
      <c r="A11349" s="3">
        <v>34739</v>
      </c>
      <c r="B11349" s="1">
        <v>480.19</v>
      </c>
      <c r="C11349" s="6">
        <f t="shared" si="179"/>
        <v>-2.0803435907808176E-3</v>
      </c>
      <c r="D11349" s="6"/>
    </row>
    <row r="11350" spans="1:4" x14ac:dyDescent="0.25">
      <c r="A11350" s="3">
        <v>34740</v>
      </c>
      <c r="B11350" s="1">
        <v>481.46</v>
      </c>
      <c r="C11350" s="6">
        <f t="shared" si="179"/>
        <v>2.6412951455099601E-3</v>
      </c>
      <c r="D11350" s="6"/>
    </row>
    <row r="11351" spans="1:4" x14ac:dyDescent="0.25">
      <c r="A11351" s="3">
        <v>34743</v>
      </c>
      <c r="B11351" s="1">
        <v>481.65</v>
      </c>
      <c r="C11351" s="6">
        <f t="shared" si="179"/>
        <v>3.9455514419913608E-4</v>
      </c>
      <c r="D11351" s="6"/>
    </row>
    <row r="11352" spans="1:4" x14ac:dyDescent="0.25">
      <c r="A11352" s="3">
        <v>34744</v>
      </c>
      <c r="B11352" s="1">
        <v>482.55</v>
      </c>
      <c r="C11352" s="6">
        <f t="shared" si="179"/>
        <v>1.8668331495125181E-3</v>
      </c>
      <c r="D11352" s="6"/>
    </row>
    <row r="11353" spans="1:4" x14ac:dyDescent="0.25">
      <c r="A11353" s="3">
        <v>34745</v>
      </c>
      <c r="B11353" s="1">
        <v>484.54</v>
      </c>
      <c r="C11353" s="6">
        <f t="shared" si="179"/>
        <v>4.1154449093664894E-3</v>
      </c>
      <c r="D11353" s="6"/>
    </row>
    <row r="11354" spans="1:4" x14ac:dyDescent="0.25">
      <c r="A11354" s="3">
        <v>34746</v>
      </c>
      <c r="B11354" s="1">
        <v>485.22</v>
      </c>
      <c r="C11354" s="6">
        <f t="shared" si="179"/>
        <v>1.402409073274347E-3</v>
      </c>
      <c r="D11354" s="6"/>
    </row>
    <row r="11355" spans="1:4" x14ac:dyDescent="0.25">
      <c r="A11355" s="3">
        <v>34747</v>
      </c>
      <c r="B11355" s="1">
        <v>481.97</v>
      </c>
      <c r="C11355" s="6">
        <f t="shared" si="179"/>
        <v>-6.7205248861163767E-3</v>
      </c>
      <c r="D11355" s="6"/>
    </row>
    <row r="11356" spans="1:4" x14ac:dyDescent="0.25">
      <c r="A11356" s="3">
        <v>34751</v>
      </c>
      <c r="B11356" s="1">
        <v>482.72</v>
      </c>
      <c r="C11356" s="6">
        <f t="shared" si="179"/>
        <v>1.5549039610815699E-3</v>
      </c>
      <c r="D11356" s="6"/>
    </row>
    <row r="11357" spans="1:4" x14ac:dyDescent="0.25">
      <c r="A11357" s="3">
        <v>34752</v>
      </c>
      <c r="B11357" s="1">
        <v>485.07</v>
      </c>
      <c r="C11357" s="6">
        <f t="shared" si="179"/>
        <v>4.8564350090819419E-3</v>
      </c>
      <c r="D11357" s="6"/>
    </row>
    <row r="11358" spans="1:4" x14ac:dyDescent="0.25">
      <c r="A11358" s="3">
        <v>34753</v>
      </c>
      <c r="B11358" s="1">
        <v>486.91</v>
      </c>
      <c r="C11358" s="6">
        <f t="shared" si="179"/>
        <v>3.7860906560906499E-3</v>
      </c>
      <c r="D11358" s="6"/>
    </row>
    <row r="11359" spans="1:4" x14ac:dyDescent="0.25">
      <c r="A11359" s="3">
        <v>34754</v>
      </c>
      <c r="B11359" s="1">
        <v>488.11</v>
      </c>
      <c r="C11359" s="6">
        <f t="shared" si="179"/>
        <v>2.4614892123091658E-3</v>
      </c>
      <c r="D11359" s="6"/>
    </row>
    <row r="11360" spans="1:4" x14ac:dyDescent="0.25">
      <c r="A11360" s="3">
        <v>34757</v>
      </c>
      <c r="B11360" s="1">
        <v>483.81</v>
      </c>
      <c r="C11360" s="6">
        <f t="shared" si="179"/>
        <v>-8.8485226276986371E-3</v>
      </c>
      <c r="D11360" s="6"/>
    </row>
    <row r="11361" spans="1:4" x14ac:dyDescent="0.25">
      <c r="A11361" s="3">
        <v>34758</v>
      </c>
      <c r="B11361" s="1">
        <v>487.39</v>
      </c>
      <c r="C11361" s="6">
        <f t="shared" si="179"/>
        <v>7.372356290960452E-3</v>
      </c>
      <c r="D11361" s="6"/>
    </row>
    <row r="11362" spans="1:4" x14ac:dyDescent="0.25">
      <c r="A11362" s="3">
        <v>34759</v>
      </c>
      <c r="B11362" s="1">
        <v>485.65</v>
      </c>
      <c r="C11362" s="6">
        <f t="shared" si="179"/>
        <v>-3.5764241031550265E-3</v>
      </c>
      <c r="D11362" s="6"/>
    </row>
    <row r="11363" spans="1:4" x14ac:dyDescent="0.25">
      <c r="A11363" s="3">
        <v>34760</v>
      </c>
      <c r="B11363" s="1">
        <v>485.13</v>
      </c>
      <c r="C11363" s="6">
        <f t="shared" si="179"/>
        <v>-1.0713035903774175E-3</v>
      </c>
      <c r="D11363" s="6"/>
    </row>
    <row r="11364" spans="1:4" x14ac:dyDescent="0.25">
      <c r="A11364" s="3">
        <v>34761</v>
      </c>
      <c r="B11364" s="1">
        <v>485.42</v>
      </c>
      <c r="C11364" s="6">
        <f t="shared" si="179"/>
        <v>5.9759931715114626E-4</v>
      </c>
      <c r="D11364" s="6"/>
    </row>
    <row r="11365" spans="1:4" x14ac:dyDescent="0.25">
      <c r="A11365" s="3">
        <v>34764</v>
      </c>
      <c r="B11365" s="1">
        <v>485.63</v>
      </c>
      <c r="C11365" s="6">
        <f t="shared" si="179"/>
        <v>4.3252150409094612E-4</v>
      </c>
      <c r="D11365" s="6"/>
    </row>
    <row r="11366" spans="1:4" x14ac:dyDescent="0.25">
      <c r="A11366" s="3">
        <v>34765</v>
      </c>
      <c r="B11366" s="1">
        <v>482.12</v>
      </c>
      <c r="C11366" s="6">
        <f t="shared" si="179"/>
        <v>-7.2539713590615068E-3</v>
      </c>
      <c r="D11366" s="6"/>
    </row>
    <row r="11367" spans="1:4" x14ac:dyDescent="0.25">
      <c r="A11367" s="3">
        <v>34766</v>
      </c>
      <c r="B11367" s="1">
        <v>483.14</v>
      </c>
      <c r="C11367" s="6">
        <f t="shared" si="179"/>
        <v>2.1134210050277147E-3</v>
      </c>
      <c r="D11367" s="6"/>
    </row>
    <row r="11368" spans="1:4" x14ac:dyDescent="0.25">
      <c r="A11368" s="3">
        <v>34767</v>
      </c>
      <c r="B11368" s="1">
        <v>483.16</v>
      </c>
      <c r="C11368" s="6">
        <f t="shared" si="179"/>
        <v>4.1395011907123365E-5</v>
      </c>
      <c r="D11368" s="6"/>
    </row>
    <row r="11369" spans="1:4" x14ac:dyDescent="0.25">
      <c r="A11369" s="3">
        <v>34768</v>
      </c>
      <c r="B11369" s="1">
        <v>489.57</v>
      </c>
      <c r="C11369" s="6">
        <f t="shared" si="179"/>
        <v>1.3179593073875279E-2</v>
      </c>
      <c r="D11369" s="6"/>
    </row>
    <row r="11370" spans="1:4" x14ac:dyDescent="0.25">
      <c r="A11370" s="3">
        <v>34771</v>
      </c>
      <c r="B11370" s="1">
        <v>490.05</v>
      </c>
      <c r="C11370" s="6">
        <f t="shared" si="179"/>
        <v>9.7997190423595353E-4</v>
      </c>
      <c r="D11370" s="6"/>
    </row>
    <row r="11371" spans="1:4" x14ac:dyDescent="0.25">
      <c r="A11371" s="3">
        <v>34772</v>
      </c>
      <c r="B11371" s="1">
        <v>492.89</v>
      </c>
      <c r="C11371" s="6">
        <f t="shared" si="179"/>
        <v>5.7785986994464862E-3</v>
      </c>
      <c r="D11371" s="6"/>
    </row>
    <row r="11372" spans="1:4" x14ac:dyDescent="0.25">
      <c r="A11372" s="3">
        <v>34773</v>
      </c>
      <c r="B11372" s="1">
        <v>491.88</v>
      </c>
      <c r="C11372" s="6">
        <f t="shared" si="179"/>
        <v>-2.0512411103888709E-3</v>
      </c>
      <c r="D11372" s="6"/>
    </row>
    <row r="11373" spans="1:4" x14ac:dyDescent="0.25">
      <c r="A11373" s="3">
        <v>34774</v>
      </c>
      <c r="B11373" s="1">
        <v>495.41</v>
      </c>
      <c r="C11373" s="6">
        <f t="shared" si="179"/>
        <v>7.1509182558023836E-3</v>
      </c>
      <c r="D11373" s="6"/>
    </row>
    <row r="11374" spans="1:4" x14ac:dyDescent="0.25">
      <c r="A11374" s="3">
        <v>34775</v>
      </c>
      <c r="B11374" s="1">
        <v>495.52</v>
      </c>
      <c r="C11374" s="6">
        <f t="shared" si="179"/>
        <v>2.2201366484367674E-4</v>
      </c>
      <c r="D11374" s="6"/>
    </row>
    <row r="11375" spans="1:4" x14ac:dyDescent="0.25">
      <c r="A11375" s="3">
        <v>34778</v>
      </c>
      <c r="B11375" s="1">
        <v>496.14</v>
      </c>
      <c r="C11375" s="6">
        <f t="shared" si="179"/>
        <v>1.250428737237628E-3</v>
      </c>
      <c r="D11375" s="6"/>
    </row>
    <row r="11376" spans="1:4" x14ac:dyDescent="0.25">
      <c r="A11376" s="3">
        <v>34779</v>
      </c>
      <c r="B11376" s="1">
        <v>495.07</v>
      </c>
      <c r="C11376" s="6">
        <f t="shared" si="179"/>
        <v>-2.1589782500629567E-3</v>
      </c>
      <c r="D11376" s="6"/>
    </row>
    <row r="11377" spans="1:4" x14ac:dyDescent="0.25">
      <c r="A11377" s="3">
        <v>34780</v>
      </c>
      <c r="B11377" s="1">
        <v>495.67</v>
      </c>
      <c r="C11377" s="6">
        <f t="shared" si="179"/>
        <v>1.2112160069285131E-3</v>
      </c>
      <c r="D11377" s="6"/>
    </row>
    <row r="11378" spans="1:4" x14ac:dyDescent="0.25">
      <c r="A11378" s="3">
        <v>34781</v>
      </c>
      <c r="B11378" s="1">
        <v>495.95</v>
      </c>
      <c r="C11378" s="6">
        <f t="shared" si="179"/>
        <v>5.6473247300672708E-4</v>
      </c>
      <c r="D11378" s="6"/>
    </row>
    <row r="11379" spans="1:4" x14ac:dyDescent="0.25">
      <c r="A11379" s="3">
        <v>34782</v>
      </c>
      <c r="B11379" s="1">
        <v>500.97</v>
      </c>
      <c r="C11379" s="6">
        <f t="shared" si="179"/>
        <v>1.0071103860448119E-2</v>
      </c>
      <c r="D11379" s="6"/>
    </row>
    <row r="11380" spans="1:4" x14ac:dyDescent="0.25">
      <c r="A11380" s="3">
        <v>34785</v>
      </c>
      <c r="B11380" s="1">
        <v>503.2</v>
      </c>
      <c r="C11380" s="6">
        <f t="shared" si="179"/>
        <v>4.4414863337799053E-3</v>
      </c>
      <c r="D11380" s="6"/>
    </row>
    <row r="11381" spans="1:4" x14ac:dyDescent="0.25">
      <c r="A11381" s="3">
        <v>34786</v>
      </c>
      <c r="B11381" s="1">
        <v>503.9</v>
      </c>
      <c r="C11381" s="6">
        <f t="shared" si="179"/>
        <v>1.3901303003216276E-3</v>
      </c>
      <c r="D11381" s="6"/>
    </row>
    <row r="11382" spans="1:4" x14ac:dyDescent="0.25">
      <c r="A11382" s="3">
        <v>34787</v>
      </c>
      <c r="B11382" s="1">
        <v>503.12</v>
      </c>
      <c r="C11382" s="6">
        <f t="shared" si="179"/>
        <v>-1.549125451304389E-3</v>
      </c>
      <c r="D11382" s="6"/>
    </row>
    <row r="11383" spans="1:4" x14ac:dyDescent="0.25">
      <c r="A11383" s="3">
        <v>34788</v>
      </c>
      <c r="B11383" s="1">
        <v>502.22</v>
      </c>
      <c r="C11383" s="6">
        <f t="shared" si="179"/>
        <v>-1.7904395337407964E-3</v>
      </c>
      <c r="D11383" s="6"/>
    </row>
    <row r="11384" spans="1:4" x14ac:dyDescent="0.25">
      <c r="A11384" s="3">
        <v>34789</v>
      </c>
      <c r="B11384" s="1">
        <v>500.71</v>
      </c>
      <c r="C11384" s="6">
        <f t="shared" si="179"/>
        <v>-3.0111795259014076E-3</v>
      </c>
      <c r="D11384" s="6"/>
    </row>
    <row r="11385" spans="1:4" x14ac:dyDescent="0.25">
      <c r="A11385" s="3">
        <v>34792</v>
      </c>
      <c r="B11385" s="1">
        <v>501.85</v>
      </c>
      <c r="C11385" s="6">
        <f t="shared" si="179"/>
        <v>2.2741790842035706E-3</v>
      </c>
      <c r="D11385" s="6"/>
    </row>
    <row r="11386" spans="1:4" x14ac:dyDescent="0.25">
      <c r="A11386" s="3">
        <v>34793</v>
      </c>
      <c r="B11386" s="1">
        <v>505.24</v>
      </c>
      <c r="C11386" s="6">
        <f t="shared" si="179"/>
        <v>6.732293645965187E-3</v>
      </c>
      <c r="D11386" s="6"/>
    </row>
    <row r="11387" spans="1:4" x14ac:dyDescent="0.25">
      <c r="A11387" s="3">
        <v>34794</v>
      </c>
      <c r="B11387" s="1">
        <v>505.57</v>
      </c>
      <c r="C11387" s="6">
        <f t="shared" si="179"/>
        <v>6.5294172341807662E-4</v>
      </c>
      <c r="D11387" s="6"/>
    </row>
    <row r="11388" spans="1:4" x14ac:dyDescent="0.25">
      <c r="A11388" s="3">
        <v>34795</v>
      </c>
      <c r="B11388" s="1">
        <v>506.08</v>
      </c>
      <c r="C11388" s="6">
        <f t="shared" si="179"/>
        <v>1.0082539281460875E-3</v>
      </c>
      <c r="D11388" s="6"/>
    </row>
    <row r="11389" spans="1:4" x14ac:dyDescent="0.25">
      <c r="A11389" s="3">
        <v>34796</v>
      </c>
      <c r="B11389" s="1">
        <v>506.42</v>
      </c>
      <c r="C11389" s="6">
        <f t="shared" si="179"/>
        <v>6.7160496351588721E-4</v>
      </c>
      <c r="D11389" s="6"/>
    </row>
    <row r="11390" spans="1:4" x14ac:dyDescent="0.25">
      <c r="A11390" s="3">
        <v>34799</v>
      </c>
      <c r="B11390" s="1">
        <v>507.01</v>
      </c>
      <c r="C11390" s="6">
        <f t="shared" si="179"/>
        <v>1.1643627416935288E-3</v>
      </c>
      <c r="D11390" s="6"/>
    </row>
    <row r="11391" spans="1:4" x14ac:dyDescent="0.25">
      <c r="A11391" s="3">
        <v>34800</v>
      </c>
      <c r="B11391" s="1">
        <v>505.53</v>
      </c>
      <c r="C11391" s="6">
        <f t="shared" si="179"/>
        <v>-2.9233433819873217E-3</v>
      </c>
      <c r="D11391" s="6"/>
    </row>
    <row r="11392" spans="1:4" x14ac:dyDescent="0.25">
      <c r="A11392" s="3">
        <v>34801</v>
      </c>
      <c r="B11392" s="1">
        <v>507.17</v>
      </c>
      <c r="C11392" s="6">
        <f t="shared" si="179"/>
        <v>3.2388692281437449E-3</v>
      </c>
      <c r="D11392" s="6"/>
    </row>
    <row r="11393" spans="1:4" x14ac:dyDescent="0.25">
      <c r="A11393" s="3">
        <v>34802</v>
      </c>
      <c r="B11393" s="1">
        <v>509.23</v>
      </c>
      <c r="C11393" s="6">
        <f t="shared" si="179"/>
        <v>4.0535277856537022E-3</v>
      </c>
      <c r="D11393" s="6"/>
    </row>
    <row r="11394" spans="1:4" x14ac:dyDescent="0.25">
      <c r="A11394" s="3">
        <v>34806</v>
      </c>
      <c r="B11394" s="1">
        <v>506.13</v>
      </c>
      <c r="C11394" s="6">
        <f t="shared" si="179"/>
        <v>-6.106227608364964E-3</v>
      </c>
      <c r="D11394" s="6"/>
    </row>
    <row r="11395" spans="1:4" x14ac:dyDescent="0.25">
      <c r="A11395" s="3">
        <v>34807</v>
      </c>
      <c r="B11395" s="1">
        <v>505.37</v>
      </c>
      <c r="C11395" s="6">
        <f t="shared" si="179"/>
        <v>-1.5027190173347727E-3</v>
      </c>
      <c r="D11395" s="6"/>
    </row>
    <row r="11396" spans="1:4" x14ac:dyDescent="0.25">
      <c r="A11396" s="3">
        <v>34808</v>
      </c>
      <c r="B11396" s="1">
        <v>504.92</v>
      </c>
      <c r="C11396" s="6">
        <f t="shared" ref="C11396:C11459" si="180">LN(B11396/B11395)</f>
        <v>-8.9083338399748393E-4</v>
      </c>
      <c r="D11396" s="6"/>
    </row>
    <row r="11397" spans="1:4" x14ac:dyDescent="0.25">
      <c r="A11397" s="3">
        <v>34809</v>
      </c>
      <c r="B11397" s="1">
        <v>505.29</v>
      </c>
      <c r="C11397" s="6">
        <f t="shared" si="180"/>
        <v>7.3252099374331524E-4</v>
      </c>
      <c r="D11397" s="6"/>
    </row>
    <row r="11398" spans="1:4" x14ac:dyDescent="0.25">
      <c r="A11398" s="3">
        <v>34810</v>
      </c>
      <c r="B11398" s="1">
        <v>508.49</v>
      </c>
      <c r="C11398" s="6">
        <f t="shared" si="180"/>
        <v>6.3130277334557151E-3</v>
      </c>
      <c r="D11398" s="6"/>
    </row>
    <row r="11399" spans="1:4" x14ac:dyDescent="0.25">
      <c r="A11399" s="3">
        <v>34813</v>
      </c>
      <c r="B11399" s="1">
        <v>512.89</v>
      </c>
      <c r="C11399" s="6">
        <f t="shared" si="180"/>
        <v>8.615847615325703E-3</v>
      </c>
      <c r="D11399" s="6"/>
    </row>
    <row r="11400" spans="1:4" x14ac:dyDescent="0.25">
      <c r="A11400" s="3">
        <v>34814</v>
      </c>
      <c r="B11400" s="1">
        <v>512.1</v>
      </c>
      <c r="C11400" s="6">
        <f t="shared" si="180"/>
        <v>-1.5414787586810678E-3</v>
      </c>
      <c r="D11400" s="6"/>
    </row>
    <row r="11401" spans="1:4" x14ac:dyDescent="0.25">
      <c r="A11401" s="3">
        <v>34815</v>
      </c>
      <c r="B11401" s="1">
        <v>512.66</v>
      </c>
      <c r="C11401" s="6">
        <f t="shared" si="180"/>
        <v>1.0929389432530988E-3</v>
      </c>
      <c r="D11401" s="6"/>
    </row>
    <row r="11402" spans="1:4" x14ac:dyDescent="0.25">
      <c r="A11402" s="3">
        <v>34816</v>
      </c>
      <c r="B11402" s="1">
        <v>513.54999999999995</v>
      </c>
      <c r="C11402" s="6">
        <f t="shared" si="180"/>
        <v>1.7345382000556423E-3</v>
      </c>
      <c r="D11402" s="6"/>
    </row>
    <row r="11403" spans="1:4" x14ac:dyDescent="0.25">
      <c r="A11403" s="3">
        <v>34817</v>
      </c>
      <c r="B11403" s="1">
        <v>514.71</v>
      </c>
      <c r="C11403" s="6">
        <f t="shared" si="180"/>
        <v>2.2562396516310969E-3</v>
      </c>
      <c r="D11403" s="6"/>
    </row>
    <row r="11404" spans="1:4" x14ac:dyDescent="0.25">
      <c r="A11404" s="3">
        <v>34820</v>
      </c>
      <c r="B11404" s="1">
        <v>514.26</v>
      </c>
      <c r="C11404" s="6">
        <f t="shared" si="180"/>
        <v>-8.7466112459792973E-4</v>
      </c>
      <c r="D11404" s="6"/>
    </row>
    <row r="11405" spans="1:4" x14ac:dyDescent="0.25">
      <c r="A11405" s="3">
        <v>34821</v>
      </c>
      <c r="B11405" s="1">
        <v>514.86</v>
      </c>
      <c r="C11405" s="6">
        <f t="shared" si="180"/>
        <v>1.1660449082381745E-3</v>
      </c>
      <c r="D11405" s="6"/>
    </row>
    <row r="11406" spans="1:4" x14ac:dyDescent="0.25">
      <c r="A11406" s="3">
        <v>34822</v>
      </c>
      <c r="B11406" s="1">
        <v>520.48</v>
      </c>
      <c r="C11406" s="6">
        <f t="shared" si="180"/>
        <v>1.0856443677956802E-2</v>
      </c>
      <c r="D11406" s="6"/>
    </row>
    <row r="11407" spans="1:4" x14ac:dyDescent="0.25">
      <c r="A11407" s="3">
        <v>34823</v>
      </c>
      <c r="B11407" s="1">
        <v>520.54</v>
      </c>
      <c r="C11407" s="6">
        <f t="shared" si="180"/>
        <v>1.1527156071236298E-4</v>
      </c>
      <c r="D11407" s="6"/>
    </row>
    <row r="11408" spans="1:4" x14ac:dyDescent="0.25">
      <c r="A11408" s="3">
        <v>34824</v>
      </c>
      <c r="B11408" s="1">
        <v>520.12</v>
      </c>
      <c r="C11408" s="6">
        <f t="shared" si="180"/>
        <v>-8.0718010263458844E-4</v>
      </c>
      <c r="D11408" s="6"/>
    </row>
    <row r="11409" spans="1:4" x14ac:dyDescent="0.25">
      <c r="A11409" s="3">
        <v>34827</v>
      </c>
      <c r="B11409" s="1">
        <v>523.96</v>
      </c>
      <c r="C11409" s="6">
        <f t="shared" si="180"/>
        <v>7.355791346329103E-3</v>
      </c>
      <c r="D11409" s="6"/>
    </row>
    <row r="11410" spans="1:4" x14ac:dyDescent="0.25">
      <c r="A11410" s="3">
        <v>34828</v>
      </c>
      <c r="B11410" s="1">
        <v>523.55999999999995</v>
      </c>
      <c r="C11410" s="6">
        <f t="shared" si="180"/>
        <v>-7.6370860592975839E-4</v>
      </c>
      <c r="D11410" s="6"/>
    </row>
    <row r="11411" spans="1:4" x14ac:dyDescent="0.25">
      <c r="A11411" s="3">
        <v>34829</v>
      </c>
      <c r="B11411" s="1">
        <v>524.36</v>
      </c>
      <c r="C11411" s="6">
        <f t="shared" si="180"/>
        <v>1.5268344060900849E-3</v>
      </c>
      <c r="D11411" s="6"/>
    </row>
    <row r="11412" spans="1:4" x14ac:dyDescent="0.25">
      <c r="A11412" s="3">
        <v>34830</v>
      </c>
      <c r="B11412" s="1">
        <v>524.37</v>
      </c>
      <c r="C11412" s="6">
        <f t="shared" si="180"/>
        <v>1.9070685496417526E-5</v>
      </c>
      <c r="D11412" s="6"/>
    </row>
    <row r="11413" spans="1:4" x14ac:dyDescent="0.25">
      <c r="A11413" s="3">
        <v>34831</v>
      </c>
      <c r="B11413" s="1">
        <v>525.54999999999995</v>
      </c>
      <c r="C11413" s="6">
        <f t="shared" si="180"/>
        <v>2.2477912542583881E-3</v>
      </c>
      <c r="D11413" s="6"/>
    </row>
    <row r="11414" spans="1:4" x14ac:dyDescent="0.25">
      <c r="A11414" s="3">
        <v>34834</v>
      </c>
      <c r="B11414" s="1">
        <v>527.74</v>
      </c>
      <c r="C11414" s="6">
        <f t="shared" si="180"/>
        <v>4.1584049138405996E-3</v>
      </c>
      <c r="D11414" s="6"/>
    </row>
    <row r="11415" spans="1:4" x14ac:dyDescent="0.25">
      <c r="A11415" s="3">
        <v>34835</v>
      </c>
      <c r="B11415" s="1">
        <v>528.19000000000005</v>
      </c>
      <c r="C11415" s="6">
        <f t="shared" si="180"/>
        <v>8.5232927796832629E-4</v>
      </c>
      <c r="D11415" s="6"/>
    </row>
    <row r="11416" spans="1:4" x14ac:dyDescent="0.25">
      <c r="A11416" s="3">
        <v>34836</v>
      </c>
      <c r="B11416" s="1">
        <v>527.07000000000005</v>
      </c>
      <c r="C11416" s="6">
        <f t="shared" si="180"/>
        <v>-2.1227004160996078E-3</v>
      </c>
      <c r="D11416" s="6"/>
    </row>
    <row r="11417" spans="1:4" x14ac:dyDescent="0.25">
      <c r="A11417" s="3">
        <v>34837</v>
      </c>
      <c r="B11417" s="1">
        <v>519.58000000000004</v>
      </c>
      <c r="C11417" s="6">
        <f t="shared" si="180"/>
        <v>-1.4312574136467434E-2</v>
      </c>
      <c r="D11417" s="6"/>
    </row>
    <row r="11418" spans="1:4" x14ac:dyDescent="0.25">
      <c r="A11418" s="3">
        <v>34838</v>
      </c>
      <c r="B11418" s="1">
        <v>519.19000000000005</v>
      </c>
      <c r="C11418" s="6">
        <f t="shared" si="180"/>
        <v>-7.5088810482509556E-4</v>
      </c>
      <c r="D11418" s="6"/>
    </row>
    <row r="11419" spans="1:4" x14ac:dyDescent="0.25">
      <c r="A11419" s="3">
        <v>34841</v>
      </c>
      <c r="B11419" s="1">
        <v>523.65</v>
      </c>
      <c r="C11419" s="6">
        <f t="shared" si="180"/>
        <v>8.5536174153745884E-3</v>
      </c>
      <c r="D11419" s="6"/>
    </row>
    <row r="11420" spans="1:4" x14ac:dyDescent="0.25">
      <c r="A11420" s="3">
        <v>34842</v>
      </c>
      <c r="B11420" s="1">
        <v>528.59</v>
      </c>
      <c r="C11420" s="6">
        <f t="shared" si="180"/>
        <v>9.3895618757585536E-3</v>
      </c>
      <c r="D11420" s="6"/>
    </row>
    <row r="11421" spans="1:4" x14ac:dyDescent="0.25">
      <c r="A11421" s="3">
        <v>34843</v>
      </c>
      <c r="B11421" s="1">
        <v>528.61</v>
      </c>
      <c r="C11421" s="6">
        <f t="shared" si="180"/>
        <v>3.783579266438938E-5</v>
      </c>
      <c r="D11421" s="6"/>
    </row>
    <row r="11422" spans="1:4" x14ac:dyDescent="0.25">
      <c r="A11422" s="3">
        <v>34844</v>
      </c>
      <c r="B11422" s="1">
        <v>528.59</v>
      </c>
      <c r="C11422" s="6">
        <f t="shared" si="180"/>
        <v>-3.7835792664381987E-5</v>
      </c>
      <c r="D11422" s="6"/>
    </row>
    <row r="11423" spans="1:4" x14ac:dyDescent="0.25">
      <c r="A11423" s="3">
        <v>34845</v>
      </c>
      <c r="B11423" s="1">
        <v>523.65</v>
      </c>
      <c r="C11423" s="6">
        <f t="shared" si="180"/>
        <v>-9.3895618757586664E-3</v>
      </c>
      <c r="D11423" s="6"/>
    </row>
    <row r="11424" spans="1:4" x14ac:dyDescent="0.25">
      <c r="A11424" s="3">
        <v>34849</v>
      </c>
      <c r="B11424" s="1">
        <v>523.58000000000004</v>
      </c>
      <c r="C11424" s="6">
        <f t="shared" si="180"/>
        <v>-1.3368600995804832E-4</v>
      </c>
      <c r="D11424" s="6"/>
    </row>
    <row r="11425" spans="1:4" x14ac:dyDescent="0.25">
      <c r="A11425" s="3">
        <v>34850</v>
      </c>
      <c r="B11425" s="1">
        <v>533.4</v>
      </c>
      <c r="C11425" s="6">
        <f t="shared" si="180"/>
        <v>1.8581775538717316E-2</v>
      </c>
      <c r="D11425" s="6"/>
    </row>
    <row r="11426" spans="1:4" x14ac:dyDescent="0.25">
      <c r="A11426" s="3">
        <v>34851</v>
      </c>
      <c r="B11426" s="1">
        <v>533.49</v>
      </c>
      <c r="C11426" s="6">
        <f t="shared" si="180"/>
        <v>1.6871467576518498E-4</v>
      </c>
      <c r="D11426" s="6"/>
    </row>
    <row r="11427" spans="1:4" x14ac:dyDescent="0.25">
      <c r="A11427" s="3">
        <v>34852</v>
      </c>
      <c r="B11427" s="1">
        <v>532.51</v>
      </c>
      <c r="C11427" s="6">
        <f t="shared" si="180"/>
        <v>-1.8386496737054293E-3</v>
      </c>
      <c r="D11427" s="6"/>
    </row>
    <row r="11428" spans="1:4" x14ac:dyDescent="0.25">
      <c r="A11428" s="3">
        <v>34855</v>
      </c>
      <c r="B11428" s="1">
        <v>535.6</v>
      </c>
      <c r="C11428" s="6">
        <f t="shared" si="180"/>
        <v>5.7859370670439265E-3</v>
      </c>
      <c r="D11428" s="6"/>
    </row>
    <row r="11429" spans="1:4" x14ac:dyDescent="0.25">
      <c r="A11429" s="3">
        <v>34856</v>
      </c>
      <c r="B11429" s="1">
        <v>535.54999999999995</v>
      </c>
      <c r="C11429" s="6">
        <f t="shared" si="180"/>
        <v>-9.3357606378921028E-5</v>
      </c>
      <c r="D11429" s="6"/>
    </row>
    <row r="11430" spans="1:4" x14ac:dyDescent="0.25">
      <c r="A11430" s="3">
        <v>34857</v>
      </c>
      <c r="B11430" s="1">
        <v>533.13</v>
      </c>
      <c r="C11430" s="6">
        <f t="shared" si="180"/>
        <v>-4.5289593451339916E-3</v>
      </c>
      <c r="D11430" s="6"/>
    </row>
    <row r="11431" spans="1:4" x14ac:dyDescent="0.25">
      <c r="A11431" s="3">
        <v>34858</v>
      </c>
      <c r="B11431" s="1">
        <v>532.35</v>
      </c>
      <c r="C11431" s="6">
        <f t="shared" si="180"/>
        <v>-1.4641291048894242E-3</v>
      </c>
      <c r="D11431" s="6"/>
    </row>
    <row r="11432" spans="1:4" x14ac:dyDescent="0.25">
      <c r="A11432" s="3">
        <v>34859</v>
      </c>
      <c r="B11432" s="1">
        <v>527.94000000000005</v>
      </c>
      <c r="C11432" s="6">
        <f t="shared" si="180"/>
        <v>-8.31852687509076E-3</v>
      </c>
      <c r="D11432" s="6"/>
    </row>
    <row r="11433" spans="1:4" x14ac:dyDescent="0.25">
      <c r="A11433" s="3">
        <v>34862</v>
      </c>
      <c r="B11433" s="1">
        <v>530.88</v>
      </c>
      <c r="C11433" s="6">
        <f t="shared" si="180"/>
        <v>5.5533661165550934E-3</v>
      </c>
      <c r="D11433" s="6"/>
    </row>
    <row r="11434" spans="1:4" x14ac:dyDescent="0.25">
      <c r="A11434" s="3">
        <v>34863</v>
      </c>
      <c r="B11434" s="1">
        <v>536.04999999999995</v>
      </c>
      <c r="C11434" s="6">
        <f t="shared" si="180"/>
        <v>9.6914333001690625E-3</v>
      </c>
      <c r="D11434" s="6"/>
    </row>
    <row r="11435" spans="1:4" x14ac:dyDescent="0.25">
      <c r="A11435" s="3">
        <v>34864</v>
      </c>
      <c r="B11435" s="1">
        <v>536.47</v>
      </c>
      <c r="C11435" s="6">
        <f t="shared" si="180"/>
        <v>7.8320221808318995E-4</v>
      </c>
      <c r="D11435" s="6"/>
    </row>
    <row r="11436" spans="1:4" x14ac:dyDescent="0.25">
      <c r="A11436" s="3">
        <v>34865</v>
      </c>
      <c r="B11436" s="1">
        <v>537.12</v>
      </c>
      <c r="C11436" s="6">
        <f t="shared" si="180"/>
        <v>1.210890711392885E-3</v>
      </c>
      <c r="D11436" s="6"/>
    </row>
    <row r="11437" spans="1:4" x14ac:dyDescent="0.25">
      <c r="A11437" s="3">
        <v>34866</v>
      </c>
      <c r="B11437" s="1">
        <v>539.83000000000004</v>
      </c>
      <c r="C11437" s="6">
        <f t="shared" si="180"/>
        <v>5.0327419471938939E-3</v>
      </c>
      <c r="D11437" s="6"/>
    </row>
    <row r="11438" spans="1:4" x14ac:dyDescent="0.25">
      <c r="A11438" s="3">
        <v>34869</v>
      </c>
      <c r="B11438" s="1">
        <v>545.22</v>
      </c>
      <c r="C11438" s="6">
        <f t="shared" si="180"/>
        <v>9.9351077563918002E-3</v>
      </c>
      <c r="D11438" s="6"/>
    </row>
    <row r="11439" spans="1:4" x14ac:dyDescent="0.25">
      <c r="A11439" s="3">
        <v>34870</v>
      </c>
      <c r="B11439" s="1">
        <v>544.98</v>
      </c>
      <c r="C11439" s="6">
        <f t="shared" si="180"/>
        <v>-4.402861931334441E-4</v>
      </c>
      <c r="D11439" s="6"/>
    </row>
    <row r="11440" spans="1:4" x14ac:dyDescent="0.25">
      <c r="A11440" s="3">
        <v>34871</v>
      </c>
      <c r="B11440" s="1">
        <v>543.98</v>
      </c>
      <c r="C11440" s="6">
        <f t="shared" si="180"/>
        <v>-1.8366152679553148E-3</v>
      </c>
      <c r="D11440" s="6"/>
    </row>
    <row r="11441" spans="1:4" x14ac:dyDescent="0.25">
      <c r="A11441" s="3">
        <v>34872</v>
      </c>
      <c r="B11441" s="1">
        <v>551.07000000000005</v>
      </c>
      <c r="C11441" s="6">
        <f t="shared" si="180"/>
        <v>1.2949361351860629E-2</v>
      </c>
      <c r="D11441" s="6"/>
    </row>
    <row r="11442" spans="1:4" x14ac:dyDescent="0.25">
      <c r="A11442" s="3">
        <v>34873</v>
      </c>
      <c r="B11442" s="1">
        <v>549.71</v>
      </c>
      <c r="C11442" s="6">
        <f t="shared" si="180"/>
        <v>-2.4709763839859708E-3</v>
      </c>
      <c r="D11442" s="6"/>
    </row>
    <row r="11443" spans="1:4" x14ac:dyDescent="0.25">
      <c r="A11443" s="3">
        <v>34876</v>
      </c>
      <c r="B11443" s="1">
        <v>544.13</v>
      </c>
      <c r="C11443" s="6">
        <f t="shared" si="180"/>
        <v>-1.0202677546841546E-2</v>
      </c>
      <c r="D11443" s="6"/>
    </row>
    <row r="11444" spans="1:4" x14ac:dyDescent="0.25">
      <c r="A11444" s="3">
        <v>34877</v>
      </c>
      <c r="B11444" s="1">
        <v>542.42999999999995</v>
      </c>
      <c r="C11444" s="6">
        <f t="shared" si="180"/>
        <v>-3.1291440640830053E-3</v>
      </c>
      <c r="D11444" s="6"/>
    </row>
    <row r="11445" spans="1:4" x14ac:dyDescent="0.25">
      <c r="A11445" s="3">
        <v>34878</v>
      </c>
      <c r="B11445" s="1">
        <v>544.73</v>
      </c>
      <c r="C11445" s="6">
        <f t="shared" si="180"/>
        <v>4.2312142305469761E-3</v>
      </c>
      <c r="D11445" s="6"/>
    </row>
    <row r="11446" spans="1:4" x14ac:dyDescent="0.25">
      <c r="A11446" s="3">
        <v>34879</v>
      </c>
      <c r="B11446" s="1">
        <v>543.87</v>
      </c>
      <c r="C11446" s="6">
        <f t="shared" si="180"/>
        <v>-1.5800113520323693E-3</v>
      </c>
      <c r="D11446" s="6"/>
    </row>
    <row r="11447" spans="1:4" x14ac:dyDescent="0.25">
      <c r="A11447" s="3">
        <v>34880</v>
      </c>
      <c r="B11447" s="1">
        <v>544.75</v>
      </c>
      <c r="C11447" s="6">
        <f t="shared" si="180"/>
        <v>1.6167261150426826E-3</v>
      </c>
      <c r="D11447" s="6"/>
    </row>
    <row r="11448" spans="1:4" x14ac:dyDescent="0.25">
      <c r="A11448" s="3">
        <v>34883</v>
      </c>
      <c r="B11448" s="1">
        <v>547.09</v>
      </c>
      <c r="C11448" s="6">
        <f t="shared" si="180"/>
        <v>4.2863488838882999E-3</v>
      </c>
      <c r="D11448" s="6"/>
    </row>
    <row r="11449" spans="1:4" x14ac:dyDescent="0.25">
      <c r="A11449" s="3">
        <v>34885</v>
      </c>
      <c r="B11449" s="1">
        <v>547.26</v>
      </c>
      <c r="C11449" s="6">
        <f t="shared" si="180"/>
        <v>3.1068671150444305E-4</v>
      </c>
      <c r="D11449" s="6"/>
    </row>
    <row r="11450" spans="1:4" x14ac:dyDescent="0.25">
      <c r="A11450" s="3">
        <v>34886</v>
      </c>
      <c r="B11450" s="1">
        <v>553.99</v>
      </c>
      <c r="C11450" s="6">
        <f t="shared" si="180"/>
        <v>1.2222626622732494E-2</v>
      </c>
      <c r="D11450" s="6"/>
    </row>
    <row r="11451" spans="1:4" x14ac:dyDescent="0.25">
      <c r="A11451" s="3">
        <v>34887</v>
      </c>
      <c r="B11451" s="1">
        <v>556.37</v>
      </c>
      <c r="C11451" s="6">
        <f t="shared" si="180"/>
        <v>4.2869045082310295E-3</v>
      </c>
      <c r="D11451" s="6"/>
    </row>
    <row r="11452" spans="1:4" x14ac:dyDescent="0.25">
      <c r="A11452" s="3">
        <v>34890</v>
      </c>
      <c r="B11452" s="1">
        <v>557.19000000000005</v>
      </c>
      <c r="C11452" s="6">
        <f t="shared" si="180"/>
        <v>1.472754316274682E-3</v>
      </c>
      <c r="D11452" s="6"/>
    </row>
    <row r="11453" spans="1:4" x14ac:dyDescent="0.25">
      <c r="A11453" s="3">
        <v>34891</v>
      </c>
      <c r="B11453" s="1">
        <v>554.78</v>
      </c>
      <c r="C11453" s="6">
        <f t="shared" si="180"/>
        <v>-4.3346561031418268E-3</v>
      </c>
      <c r="D11453" s="6"/>
    </row>
    <row r="11454" spans="1:4" x14ac:dyDescent="0.25">
      <c r="A11454" s="3">
        <v>34892</v>
      </c>
      <c r="B11454" s="1">
        <v>560.89</v>
      </c>
      <c r="C11454" s="6">
        <f t="shared" si="180"/>
        <v>1.0953169101216473E-2</v>
      </c>
      <c r="D11454" s="6"/>
    </row>
    <row r="11455" spans="1:4" x14ac:dyDescent="0.25">
      <c r="A11455" s="3">
        <v>34893</v>
      </c>
      <c r="B11455" s="1">
        <v>561</v>
      </c>
      <c r="C11455" s="6">
        <f t="shared" si="180"/>
        <v>1.9609765726144677E-4</v>
      </c>
      <c r="D11455" s="6"/>
    </row>
    <row r="11456" spans="1:4" x14ac:dyDescent="0.25">
      <c r="A11456" s="3">
        <v>34894</v>
      </c>
      <c r="B11456" s="1">
        <v>559.89</v>
      </c>
      <c r="C11456" s="6">
        <f t="shared" si="180"/>
        <v>-1.980569659548501E-3</v>
      </c>
      <c r="D11456" s="6"/>
    </row>
    <row r="11457" spans="1:4" x14ac:dyDescent="0.25">
      <c r="A11457" s="3">
        <v>34897</v>
      </c>
      <c r="B11457" s="1">
        <v>562.72</v>
      </c>
      <c r="C11457" s="6">
        <f t="shared" si="180"/>
        <v>5.0418328625245175E-3</v>
      </c>
      <c r="D11457" s="6"/>
    </row>
    <row r="11458" spans="1:4" x14ac:dyDescent="0.25">
      <c r="A11458" s="3">
        <v>34898</v>
      </c>
      <c r="B11458" s="1">
        <v>558.46</v>
      </c>
      <c r="C11458" s="6">
        <f t="shared" si="180"/>
        <v>-7.5991731930984095E-3</v>
      </c>
      <c r="D11458" s="6"/>
    </row>
    <row r="11459" spans="1:4" x14ac:dyDescent="0.25">
      <c r="A11459" s="3">
        <v>34899</v>
      </c>
      <c r="B11459" s="1">
        <v>550.98</v>
      </c>
      <c r="C11459" s="6">
        <f t="shared" si="180"/>
        <v>-1.3484484679088053E-2</v>
      </c>
      <c r="D11459" s="6"/>
    </row>
    <row r="11460" spans="1:4" x14ac:dyDescent="0.25">
      <c r="A11460" s="3">
        <v>34900</v>
      </c>
      <c r="B11460" s="1">
        <v>553.54</v>
      </c>
      <c r="C11460" s="6">
        <f t="shared" ref="C11460:C11523" si="181">LN(B11460/B11459)</f>
        <v>4.635506073384193E-3</v>
      </c>
      <c r="D11460" s="6"/>
    </row>
    <row r="11461" spans="1:4" x14ac:dyDescent="0.25">
      <c r="A11461" s="3">
        <v>34901</v>
      </c>
      <c r="B11461" s="1">
        <v>553.62</v>
      </c>
      <c r="C11461" s="6">
        <f t="shared" si="181"/>
        <v>1.4451389164933223E-4</v>
      </c>
      <c r="D11461" s="6"/>
    </row>
    <row r="11462" spans="1:4" x14ac:dyDescent="0.25">
      <c r="A11462" s="3">
        <v>34904</v>
      </c>
      <c r="B11462" s="1">
        <v>556.63</v>
      </c>
      <c r="C11462" s="6">
        <f t="shared" si="181"/>
        <v>5.4222154912892109E-3</v>
      </c>
      <c r="D11462" s="6"/>
    </row>
    <row r="11463" spans="1:4" x14ac:dyDescent="0.25">
      <c r="A11463" s="3">
        <v>34905</v>
      </c>
      <c r="B11463" s="1">
        <v>561.1</v>
      </c>
      <c r="C11463" s="6">
        <f t="shared" si="181"/>
        <v>7.9983964471176533E-3</v>
      </c>
      <c r="D11463" s="6"/>
    </row>
    <row r="11464" spans="1:4" x14ac:dyDescent="0.25">
      <c r="A11464" s="3">
        <v>34906</v>
      </c>
      <c r="B11464" s="1">
        <v>561.61</v>
      </c>
      <c r="C11464" s="6">
        <f t="shared" si="181"/>
        <v>9.0851606395149465E-4</v>
      </c>
      <c r="D11464" s="6"/>
    </row>
    <row r="11465" spans="1:4" x14ac:dyDescent="0.25">
      <c r="A11465" s="3">
        <v>34907</v>
      </c>
      <c r="B11465" s="1">
        <v>565.22</v>
      </c>
      <c r="C11465" s="6">
        <f t="shared" si="181"/>
        <v>6.4073770676108307E-3</v>
      </c>
      <c r="D11465" s="6"/>
    </row>
    <row r="11466" spans="1:4" x14ac:dyDescent="0.25">
      <c r="A11466" s="3">
        <v>34908</v>
      </c>
      <c r="B11466" s="1">
        <v>562.92999999999995</v>
      </c>
      <c r="C11466" s="6">
        <f t="shared" si="181"/>
        <v>-4.0597494043012865E-3</v>
      </c>
      <c r="D11466" s="6"/>
    </row>
    <row r="11467" spans="1:4" x14ac:dyDescent="0.25">
      <c r="A11467" s="3">
        <v>34911</v>
      </c>
      <c r="B11467" s="1">
        <v>562.05999999999995</v>
      </c>
      <c r="C11467" s="6">
        <f t="shared" si="181"/>
        <v>-1.5466807232705443E-3</v>
      </c>
      <c r="D11467" s="6"/>
    </row>
    <row r="11468" spans="1:4" x14ac:dyDescent="0.25">
      <c r="A11468" s="3">
        <v>34912</v>
      </c>
      <c r="B11468" s="1">
        <v>559.64</v>
      </c>
      <c r="C11468" s="6">
        <f t="shared" si="181"/>
        <v>-4.3148858958317934E-3</v>
      </c>
      <c r="D11468" s="6"/>
    </row>
    <row r="11469" spans="1:4" x14ac:dyDescent="0.25">
      <c r="A11469" s="3">
        <v>34913</v>
      </c>
      <c r="B11469" s="1">
        <v>558.79999999999995</v>
      </c>
      <c r="C11469" s="6">
        <f t="shared" si="181"/>
        <v>-1.5020924822784214E-3</v>
      </c>
      <c r="D11469" s="6"/>
    </row>
    <row r="11470" spans="1:4" x14ac:dyDescent="0.25">
      <c r="A11470" s="3">
        <v>34914</v>
      </c>
      <c r="B11470" s="1">
        <v>558.75</v>
      </c>
      <c r="C11470" s="6">
        <f t="shared" si="181"/>
        <v>-8.9481455028072763E-5</v>
      </c>
      <c r="D11470" s="6"/>
    </row>
    <row r="11471" spans="1:4" x14ac:dyDescent="0.25">
      <c r="A11471" s="3">
        <v>34915</v>
      </c>
      <c r="B11471" s="1">
        <v>558.94000000000005</v>
      </c>
      <c r="C11471" s="6">
        <f t="shared" si="181"/>
        <v>3.3998694061894197E-4</v>
      </c>
      <c r="D11471" s="6"/>
    </row>
    <row r="11472" spans="1:4" x14ac:dyDescent="0.25">
      <c r="A11472" s="3">
        <v>34918</v>
      </c>
      <c r="B11472" s="1">
        <v>560.03</v>
      </c>
      <c r="C11472" s="6">
        <f t="shared" si="181"/>
        <v>1.9482208544709732E-3</v>
      </c>
      <c r="D11472" s="6"/>
    </row>
    <row r="11473" spans="1:4" x14ac:dyDescent="0.25">
      <c r="A11473" s="3">
        <v>34919</v>
      </c>
      <c r="B11473" s="1">
        <v>560.39</v>
      </c>
      <c r="C11473" s="6">
        <f t="shared" si="181"/>
        <v>6.4261618391085393E-4</v>
      </c>
      <c r="D11473" s="6"/>
    </row>
    <row r="11474" spans="1:4" x14ac:dyDescent="0.25">
      <c r="A11474" s="3">
        <v>34920</v>
      </c>
      <c r="B11474" s="1">
        <v>559.71</v>
      </c>
      <c r="C11474" s="6">
        <f t="shared" si="181"/>
        <v>-1.2141774547620482E-3</v>
      </c>
      <c r="D11474" s="6"/>
    </row>
    <row r="11475" spans="1:4" x14ac:dyDescent="0.25">
      <c r="A11475" s="3">
        <v>34921</v>
      </c>
      <c r="B11475" s="1">
        <v>557.45000000000005</v>
      </c>
      <c r="C11475" s="6">
        <f t="shared" si="181"/>
        <v>-4.0459792384368214E-3</v>
      </c>
      <c r="D11475" s="6"/>
    </row>
    <row r="11476" spans="1:4" x14ac:dyDescent="0.25">
      <c r="A11476" s="3">
        <v>34922</v>
      </c>
      <c r="B11476" s="1">
        <v>555.11</v>
      </c>
      <c r="C11476" s="6">
        <f t="shared" si="181"/>
        <v>-4.2065209076158541E-3</v>
      </c>
      <c r="D11476" s="6"/>
    </row>
    <row r="11477" spans="1:4" x14ac:dyDescent="0.25">
      <c r="A11477" s="3">
        <v>34925</v>
      </c>
      <c r="B11477" s="1">
        <v>559.74</v>
      </c>
      <c r="C11477" s="6">
        <f t="shared" si="181"/>
        <v>8.3060978949599674E-3</v>
      </c>
      <c r="D11477" s="6"/>
    </row>
    <row r="11478" spans="1:4" x14ac:dyDescent="0.25">
      <c r="A11478" s="3">
        <v>34926</v>
      </c>
      <c r="B11478" s="1">
        <v>558.57000000000005</v>
      </c>
      <c r="C11478" s="6">
        <f t="shared" si="181"/>
        <v>-2.0924438248540382E-3</v>
      </c>
      <c r="D11478" s="6"/>
    </row>
    <row r="11479" spans="1:4" x14ac:dyDescent="0.25">
      <c r="A11479" s="3">
        <v>34927</v>
      </c>
      <c r="B11479" s="1">
        <v>559.97</v>
      </c>
      <c r="C11479" s="6">
        <f t="shared" si="181"/>
        <v>2.5032644895525511E-3</v>
      </c>
      <c r="D11479" s="6"/>
    </row>
    <row r="11480" spans="1:4" x14ac:dyDescent="0.25">
      <c r="A11480" s="3">
        <v>34928</v>
      </c>
      <c r="B11480" s="1">
        <v>559.04</v>
      </c>
      <c r="C11480" s="6">
        <f t="shared" si="181"/>
        <v>-1.6621839199315925E-3</v>
      </c>
      <c r="D11480" s="6"/>
    </row>
    <row r="11481" spans="1:4" x14ac:dyDescent="0.25">
      <c r="A11481" s="3">
        <v>34929</v>
      </c>
      <c r="B11481" s="1">
        <v>559.21</v>
      </c>
      <c r="C11481" s="6">
        <f t="shared" si="181"/>
        <v>3.0404650357191722E-4</v>
      </c>
      <c r="D11481" s="6"/>
    </row>
    <row r="11482" spans="1:4" x14ac:dyDescent="0.25">
      <c r="A11482" s="3">
        <v>34932</v>
      </c>
      <c r="B11482" s="1">
        <v>558.11</v>
      </c>
      <c r="C11482" s="6">
        <f t="shared" si="181"/>
        <v>-1.9689978795463339E-3</v>
      </c>
      <c r="D11482" s="6"/>
    </row>
    <row r="11483" spans="1:4" x14ac:dyDescent="0.25">
      <c r="A11483" s="3">
        <v>34933</v>
      </c>
      <c r="B11483" s="1">
        <v>559.52</v>
      </c>
      <c r="C11483" s="6">
        <f t="shared" si="181"/>
        <v>2.523197745348186E-3</v>
      </c>
      <c r="D11483" s="6"/>
    </row>
    <row r="11484" spans="1:4" x14ac:dyDescent="0.25">
      <c r="A11484" s="3">
        <v>34934</v>
      </c>
      <c r="B11484" s="1">
        <v>557.14</v>
      </c>
      <c r="C11484" s="6">
        <f t="shared" si="181"/>
        <v>-4.2627184709187133E-3</v>
      </c>
      <c r="D11484" s="6"/>
    </row>
    <row r="11485" spans="1:4" x14ac:dyDescent="0.25">
      <c r="A11485" s="3">
        <v>34935</v>
      </c>
      <c r="B11485" s="1">
        <v>557.46</v>
      </c>
      <c r="C11485" s="6">
        <f t="shared" si="181"/>
        <v>5.7419703712927148E-4</v>
      </c>
      <c r="D11485" s="6"/>
    </row>
    <row r="11486" spans="1:4" x14ac:dyDescent="0.25">
      <c r="A11486" s="3">
        <v>34936</v>
      </c>
      <c r="B11486" s="1">
        <v>560.1</v>
      </c>
      <c r="C11486" s="6">
        <f t="shared" si="181"/>
        <v>4.7245873345105067E-3</v>
      </c>
      <c r="D11486" s="6"/>
    </row>
    <row r="11487" spans="1:4" x14ac:dyDescent="0.25">
      <c r="A11487" s="3">
        <v>34939</v>
      </c>
      <c r="B11487" s="1">
        <v>559.04999999999995</v>
      </c>
      <c r="C11487" s="6">
        <f t="shared" si="181"/>
        <v>-1.8764246224096631E-3</v>
      </c>
      <c r="D11487" s="6"/>
    </row>
    <row r="11488" spans="1:4" x14ac:dyDescent="0.25">
      <c r="A11488" s="3">
        <v>34940</v>
      </c>
      <c r="B11488" s="1">
        <v>560</v>
      </c>
      <c r="C11488" s="6">
        <f t="shared" si="181"/>
        <v>1.6978691358179754E-3</v>
      </c>
      <c r="D11488" s="6"/>
    </row>
    <row r="11489" spans="1:4" x14ac:dyDescent="0.25">
      <c r="A11489" s="3">
        <v>34941</v>
      </c>
      <c r="B11489" s="1">
        <v>560.91999999999996</v>
      </c>
      <c r="C11489" s="6">
        <f t="shared" si="181"/>
        <v>1.64150912925504E-3</v>
      </c>
      <c r="D11489" s="6"/>
    </row>
    <row r="11490" spans="1:4" x14ac:dyDescent="0.25">
      <c r="A11490" s="3">
        <v>34942</v>
      </c>
      <c r="B11490" s="1">
        <v>561.88</v>
      </c>
      <c r="C11490" s="6">
        <f t="shared" si="181"/>
        <v>1.7100111042590909E-3</v>
      </c>
      <c r="D11490" s="6"/>
    </row>
    <row r="11491" spans="1:4" x14ac:dyDescent="0.25">
      <c r="A11491" s="3">
        <v>34943</v>
      </c>
      <c r="B11491" s="1">
        <v>563.84</v>
      </c>
      <c r="C11491" s="6">
        <f t="shared" si="181"/>
        <v>3.4822193450508828E-3</v>
      </c>
      <c r="D11491" s="6"/>
    </row>
    <row r="11492" spans="1:4" x14ac:dyDescent="0.25">
      <c r="A11492" s="3">
        <v>34947</v>
      </c>
      <c r="B11492" s="1">
        <v>569.16999999999996</v>
      </c>
      <c r="C11492" s="6">
        <f t="shared" si="181"/>
        <v>9.408635967299352E-3</v>
      </c>
      <c r="D11492" s="6"/>
    </row>
    <row r="11493" spans="1:4" x14ac:dyDescent="0.25">
      <c r="A11493" s="3">
        <v>34948</v>
      </c>
      <c r="B11493" s="1">
        <v>570.16999999999996</v>
      </c>
      <c r="C11493" s="6">
        <f t="shared" si="181"/>
        <v>1.7554027011892736E-3</v>
      </c>
      <c r="D11493" s="6"/>
    </row>
    <row r="11494" spans="1:4" x14ac:dyDescent="0.25">
      <c r="A11494" s="3">
        <v>34949</v>
      </c>
      <c r="B11494" s="1">
        <v>570.29</v>
      </c>
      <c r="C11494" s="6">
        <f t="shared" si="181"/>
        <v>2.1044140161479059E-4</v>
      </c>
      <c r="D11494" s="6"/>
    </row>
    <row r="11495" spans="1:4" x14ac:dyDescent="0.25">
      <c r="A11495" s="3">
        <v>34950</v>
      </c>
      <c r="B11495" s="1">
        <v>572.67999999999995</v>
      </c>
      <c r="C11495" s="6">
        <f t="shared" si="181"/>
        <v>4.1820931142629806E-3</v>
      </c>
      <c r="D11495" s="6"/>
    </row>
    <row r="11496" spans="1:4" x14ac:dyDescent="0.25">
      <c r="A11496" s="3">
        <v>34953</v>
      </c>
      <c r="B11496" s="1">
        <v>573.91</v>
      </c>
      <c r="C11496" s="6">
        <f t="shared" si="181"/>
        <v>2.1454931088215404E-3</v>
      </c>
      <c r="D11496" s="6"/>
    </row>
    <row r="11497" spans="1:4" x14ac:dyDescent="0.25">
      <c r="A11497" s="3">
        <v>34954</v>
      </c>
      <c r="B11497" s="1">
        <v>576.51</v>
      </c>
      <c r="C11497" s="6">
        <f t="shared" si="181"/>
        <v>4.52009601149711E-3</v>
      </c>
      <c r="D11497" s="6"/>
    </row>
    <row r="11498" spans="1:4" x14ac:dyDescent="0.25">
      <c r="A11498" s="3">
        <v>34955</v>
      </c>
      <c r="B11498" s="1">
        <v>578.77</v>
      </c>
      <c r="C11498" s="6">
        <f t="shared" si="181"/>
        <v>3.9124764263319392E-3</v>
      </c>
      <c r="D11498" s="6"/>
    </row>
    <row r="11499" spans="1:4" x14ac:dyDescent="0.25">
      <c r="A11499" s="3">
        <v>34956</v>
      </c>
      <c r="B11499" s="1">
        <v>583.61</v>
      </c>
      <c r="C11499" s="6">
        <f t="shared" si="181"/>
        <v>8.3277894870393068E-3</v>
      </c>
      <c r="D11499" s="6"/>
    </row>
    <row r="11500" spans="1:4" x14ac:dyDescent="0.25">
      <c r="A11500" s="3">
        <v>34957</v>
      </c>
      <c r="B11500" s="1">
        <v>583.35</v>
      </c>
      <c r="C11500" s="6">
        <f t="shared" si="181"/>
        <v>-4.4560225595078007E-4</v>
      </c>
      <c r="D11500" s="6"/>
    </row>
    <row r="11501" spans="1:4" x14ac:dyDescent="0.25">
      <c r="A11501" s="3">
        <v>34960</v>
      </c>
      <c r="B11501" s="1">
        <v>582.77</v>
      </c>
      <c r="C11501" s="6">
        <f t="shared" si="181"/>
        <v>-9.9475190859839584E-4</v>
      </c>
      <c r="D11501" s="6"/>
    </row>
    <row r="11502" spans="1:4" x14ac:dyDescent="0.25">
      <c r="A11502" s="3">
        <v>34961</v>
      </c>
      <c r="B11502" s="1">
        <v>584.20000000000005</v>
      </c>
      <c r="C11502" s="6">
        <f t="shared" si="181"/>
        <v>2.4507925923730888E-3</v>
      </c>
      <c r="D11502" s="6"/>
    </row>
    <row r="11503" spans="1:4" x14ac:dyDescent="0.25">
      <c r="A11503" s="3">
        <v>34962</v>
      </c>
      <c r="B11503" s="1">
        <v>586.77</v>
      </c>
      <c r="C11503" s="6">
        <f t="shared" si="181"/>
        <v>4.3895302638953309E-3</v>
      </c>
      <c r="D11503" s="6"/>
    </row>
    <row r="11504" spans="1:4" x14ac:dyDescent="0.25">
      <c r="A11504" s="3">
        <v>34963</v>
      </c>
      <c r="B11504" s="1">
        <v>583</v>
      </c>
      <c r="C11504" s="6">
        <f t="shared" si="181"/>
        <v>-6.445733867043708E-3</v>
      </c>
      <c r="D11504" s="6"/>
    </row>
    <row r="11505" spans="1:4" x14ac:dyDescent="0.25">
      <c r="A11505" s="3">
        <v>34964</v>
      </c>
      <c r="B11505" s="1">
        <v>581.73</v>
      </c>
      <c r="C11505" s="6">
        <f t="shared" si="181"/>
        <v>-2.1807637878560045E-3</v>
      </c>
      <c r="D11505" s="6"/>
    </row>
    <row r="11506" spans="1:4" x14ac:dyDescent="0.25">
      <c r="A11506" s="3">
        <v>34967</v>
      </c>
      <c r="B11506" s="1">
        <v>581.80999999999995</v>
      </c>
      <c r="C11506" s="6">
        <f t="shared" si="181"/>
        <v>1.3751138787826983E-4</v>
      </c>
      <c r="D11506" s="6"/>
    </row>
    <row r="11507" spans="1:4" x14ac:dyDescent="0.25">
      <c r="A11507" s="3">
        <v>34968</v>
      </c>
      <c r="B11507" s="1">
        <v>581.41</v>
      </c>
      <c r="C11507" s="6">
        <f t="shared" si="181"/>
        <v>-6.8774611125409387E-4</v>
      </c>
      <c r="D11507" s="6"/>
    </row>
    <row r="11508" spans="1:4" x14ac:dyDescent="0.25">
      <c r="A11508" s="3">
        <v>34969</v>
      </c>
      <c r="B11508" s="1">
        <v>581.04</v>
      </c>
      <c r="C11508" s="6">
        <f t="shared" si="181"/>
        <v>-6.3658654134799624E-4</v>
      </c>
      <c r="D11508" s="6"/>
    </row>
    <row r="11509" spans="1:4" x14ac:dyDescent="0.25">
      <c r="A11509" s="3">
        <v>34970</v>
      </c>
      <c r="B11509" s="1">
        <v>585.87</v>
      </c>
      <c r="C11509" s="6">
        <f t="shared" si="181"/>
        <v>8.2783206648880323E-3</v>
      </c>
      <c r="D11509" s="6"/>
    </row>
    <row r="11510" spans="1:4" x14ac:dyDescent="0.25">
      <c r="A11510" s="3">
        <v>34971</v>
      </c>
      <c r="B11510" s="1">
        <v>584.41</v>
      </c>
      <c r="C11510" s="6">
        <f t="shared" si="181"/>
        <v>-2.4951306652379848E-3</v>
      </c>
      <c r="D11510" s="6"/>
    </row>
    <row r="11511" spans="1:4" x14ac:dyDescent="0.25">
      <c r="A11511" s="3">
        <v>34974</v>
      </c>
      <c r="B11511" s="1">
        <v>581.72</v>
      </c>
      <c r="C11511" s="6">
        <f t="shared" si="181"/>
        <v>-4.6135589880533017E-3</v>
      </c>
      <c r="D11511" s="6"/>
    </row>
    <row r="11512" spans="1:4" x14ac:dyDescent="0.25">
      <c r="A11512" s="3">
        <v>34975</v>
      </c>
      <c r="B11512" s="1">
        <v>582.34</v>
      </c>
      <c r="C11512" s="6">
        <f t="shared" si="181"/>
        <v>1.0652372878164321E-3</v>
      </c>
      <c r="D11512" s="6"/>
    </row>
    <row r="11513" spans="1:4" x14ac:dyDescent="0.25">
      <c r="A11513" s="3">
        <v>34976</v>
      </c>
      <c r="B11513" s="1">
        <v>581.47</v>
      </c>
      <c r="C11513" s="6">
        <f t="shared" si="181"/>
        <v>-1.4950896831248577E-3</v>
      </c>
      <c r="D11513" s="6"/>
    </row>
    <row r="11514" spans="1:4" x14ac:dyDescent="0.25">
      <c r="A11514" s="3">
        <v>34977</v>
      </c>
      <c r="B11514" s="1">
        <v>582.63</v>
      </c>
      <c r="C11514" s="6">
        <f t="shared" si="181"/>
        <v>1.9929565912687342E-3</v>
      </c>
      <c r="D11514" s="6"/>
    </row>
    <row r="11515" spans="1:4" x14ac:dyDescent="0.25">
      <c r="A11515" s="3">
        <v>34978</v>
      </c>
      <c r="B11515" s="1">
        <v>582.49</v>
      </c>
      <c r="C11515" s="6">
        <f t="shared" si="181"/>
        <v>-2.4031859494945564E-4</v>
      </c>
      <c r="D11515" s="6"/>
    </row>
    <row r="11516" spans="1:4" x14ac:dyDescent="0.25">
      <c r="A11516" s="3">
        <v>34981</v>
      </c>
      <c r="B11516" s="1">
        <v>578.37</v>
      </c>
      <c r="C11516" s="6">
        <f t="shared" si="181"/>
        <v>-7.098215631033078E-3</v>
      </c>
      <c r="D11516" s="6"/>
    </row>
    <row r="11517" spans="1:4" x14ac:dyDescent="0.25">
      <c r="A11517" s="3">
        <v>34982</v>
      </c>
      <c r="B11517" s="1">
        <v>577.52</v>
      </c>
      <c r="C11517" s="6">
        <f t="shared" si="181"/>
        <v>-1.4707284485816748E-3</v>
      </c>
      <c r="D11517" s="6"/>
    </row>
    <row r="11518" spans="1:4" x14ac:dyDescent="0.25">
      <c r="A11518" s="3">
        <v>34983</v>
      </c>
      <c r="B11518" s="1">
        <v>579.46</v>
      </c>
      <c r="C11518" s="6">
        <f t="shared" si="181"/>
        <v>3.3535615449942313E-3</v>
      </c>
      <c r="D11518" s="6"/>
    </row>
    <row r="11519" spans="1:4" x14ac:dyDescent="0.25">
      <c r="A11519" s="3">
        <v>34984</v>
      </c>
      <c r="B11519" s="1">
        <v>583.1</v>
      </c>
      <c r="C11519" s="6">
        <f t="shared" si="181"/>
        <v>6.2620628522107287E-3</v>
      </c>
      <c r="D11519" s="6"/>
    </row>
    <row r="11520" spans="1:4" x14ac:dyDescent="0.25">
      <c r="A11520" s="3">
        <v>34985</v>
      </c>
      <c r="B11520" s="1">
        <v>584.5</v>
      </c>
      <c r="C11520" s="6">
        <f t="shared" si="181"/>
        <v>2.3980826840128461E-3</v>
      </c>
      <c r="D11520" s="6"/>
    </row>
    <row r="11521" spans="1:4" x14ac:dyDescent="0.25">
      <c r="A11521" s="3">
        <v>34988</v>
      </c>
      <c r="B11521" s="1">
        <v>583.03</v>
      </c>
      <c r="C11521" s="6">
        <f t="shared" si="181"/>
        <v>-2.518137909560765E-3</v>
      </c>
      <c r="D11521" s="6"/>
    </row>
    <row r="11522" spans="1:4" x14ac:dyDescent="0.25">
      <c r="A11522" s="3">
        <v>34989</v>
      </c>
      <c r="B11522" s="1">
        <v>586.78</v>
      </c>
      <c r="C11522" s="6">
        <f t="shared" si="181"/>
        <v>6.4113195225025807E-3</v>
      </c>
      <c r="D11522" s="6"/>
    </row>
    <row r="11523" spans="1:4" x14ac:dyDescent="0.25">
      <c r="A11523" s="3">
        <v>34990</v>
      </c>
      <c r="B11523" s="1">
        <v>587.44000000000005</v>
      </c>
      <c r="C11523" s="6">
        <f t="shared" si="181"/>
        <v>1.1241506182903213E-3</v>
      </c>
      <c r="D11523" s="6"/>
    </row>
    <row r="11524" spans="1:4" x14ac:dyDescent="0.25">
      <c r="A11524" s="3">
        <v>34991</v>
      </c>
      <c r="B11524" s="1">
        <v>590.65</v>
      </c>
      <c r="C11524" s="6">
        <f t="shared" ref="C11524:C11587" si="182">LN(B11524/B11523)</f>
        <v>5.4495122511738353E-3</v>
      </c>
      <c r="D11524" s="6"/>
    </row>
    <row r="11525" spans="1:4" x14ac:dyDescent="0.25">
      <c r="A11525" s="3">
        <v>34992</v>
      </c>
      <c r="B11525" s="1">
        <v>587.46</v>
      </c>
      <c r="C11525" s="6">
        <f t="shared" si="182"/>
        <v>-5.4154668004938143E-3</v>
      </c>
      <c r="D11525" s="6"/>
    </row>
    <row r="11526" spans="1:4" x14ac:dyDescent="0.25">
      <c r="A11526" s="3">
        <v>34995</v>
      </c>
      <c r="B11526" s="1">
        <v>585.05999999999995</v>
      </c>
      <c r="C11526" s="6">
        <f t="shared" si="182"/>
        <v>-4.0937525189525415E-3</v>
      </c>
      <c r="D11526" s="6"/>
    </row>
    <row r="11527" spans="1:4" x14ac:dyDescent="0.25">
      <c r="A11527" s="3">
        <v>34996</v>
      </c>
      <c r="B11527" s="1">
        <v>586.54</v>
      </c>
      <c r="C11527" s="6">
        <f t="shared" si="182"/>
        <v>2.5264608863728526E-3</v>
      </c>
      <c r="D11527" s="6"/>
    </row>
    <row r="11528" spans="1:4" x14ac:dyDescent="0.25">
      <c r="A11528" s="3">
        <v>34997</v>
      </c>
      <c r="B11528" s="1">
        <v>582.47</v>
      </c>
      <c r="C11528" s="6">
        <f t="shared" si="182"/>
        <v>-6.9631849938034587E-3</v>
      </c>
      <c r="D11528" s="6"/>
    </row>
    <row r="11529" spans="1:4" x14ac:dyDescent="0.25">
      <c r="A11529" s="3">
        <v>34998</v>
      </c>
      <c r="B11529" s="1">
        <v>576.72</v>
      </c>
      <c r="C11529" s="6">
        <f t="shared" si="182"/>
        <v>-9.9208018713286775E-3</v>
      </c>
      <c r="D11529" s="6"/>
    </row>
    <row r="11530" spans="1:4" x14ac:dyDescent="0.25">
      <c r="A11530" s="3">
        <v>34999</v>
      </c>
      <c r="B11530" s="1">
        <v>579.70000000000005</v>
      </c>
      <c r="C11530" s="6">
        <f t="shared" si="182"/>
        <v>5.1538482493641144E-3</v>
      </c>
      <c r="D11530" s="6"/>
    </row>
    <row r="11531" spans="1:4" x14ac:dyDescent="0.25">
      <c r="A11531" s="3">
        <v>35002</v>
      </c>
      <c r="B11531" s="1">
        <v>583.25</v>
      </c>
      <c r="C11531" s="6">
        <f t="shared" si="182"/>
        <v>6.1051825558521454E-3</v>
      </c>
      <c r="D11531" s="6"/>
    </row>
    <row r="11532" spans="1:4" x14ac:dyDescent="0.25">
      <c r="A11532" s="3">
        <v>35003</v>
      </c>
      <c r="B11532" s="1">
        <v>581.5</v>
      </c>
      <c r="C11532" s="6">
        <f t="shared" si="182"/>
        <v>-3.0049389428202372E-3</v>
      </c>
      <c r="D11532" s="6"/>
    </row>
    <row r="11533" spans="1:4" x14ac:dyDescent="0.25">
      <c r="A11533" s="3">
        <v>35004</v>
      </c>
      <c r="B11533" s="1">
        <v>584.22</v>
      </c>
      <c r="C11533" s="6">
        <f t="shared" si="182"/>
        <v>4.6666522600006827E-3</v>
      </c>
      <c r="D11533" s="6"/>
    </row>
    <row r="11534" spans="1:4" x14ac:dyDescent="0.25">
      <c r="A11534" s="3">
        <v>35005</v>
      </c>
      <c r="B11534" s="1">
        <v>589.72</v>
      </c>
      <c r="C11534" s="6">
        <f t="shared" si="182"/>
        <v>9.3702237628990378E-3</v>
      </c>
      <c r="D11534" s="6"/>
    </row>
    <row r="11535" spans="1:4" x14ac:dyDescent="0.25">
      <c r="A11535" s="3">
        <v>35006</v>
      </c>
      <c r="B11535" s="1">
        <v>590.57000000000005</v>
      </c>
      <c r="C11535" s="6">
        <f t="shared" si="182"/>
        <v>1.4403242371724468E-3</v>
      </c>
      <c r="D11535" s="6"/>
    </row>
    <row r="11536" spans="1:4" x14ac:dyDescent="0.25">
      <c r="A11536" s="3">
        <v>35009</v>
      </c>
      <c r="B11536" s="1">
        <v>588.46</v>
      </c>
      <c r="C11536" s="6">
        <f t="shared" si="182"/>
        <v>-3.5792172422491626E-3</v>
      </c>
      <c r="D11536" s="6"/>
    </row>
    <row r="11537" spans="1:4" x14ac:dyDescent="0.25">
      <c r="A11537" s="3">
        <v>35010</v>
      </c>
      <c r="B11537" s="1">
        <v>586.32000000000005</v>
      </c>
      <c r="C11537" s="6">
        <f t="shared" si="182"/>
        <v>-3.6432393589476237E-3</v>
      </c>
      <c r="D11537" s="6"/>
    </row>
    <row r="11538" spans="1:4" x14ac:dyDescent="0.25">
      <c r="A11538" s="3">
        <v>35011</v>
      </c>
      <c r="B11538" s="1">
        <v>591.71</v>
      </c>
      <c r="C11538" s="6">
        <f t="shared" si="182"/>
        <v>9.1509343785548761E-3</v>
      </c>
      <c r="D11538" s="6"/>
    </row>
    <row r="11539" spans="1:4" x14ac:dyDescent="0.25">
      <c r="A11539" s="3">
        <v>35012</v>
      </c>
      <c r="B11539" s="1">
        <v>593.26</v>
      </c>
      <c r="C11539" s="6">
        <f t="shared" si="182"/>
        <v>2.6161014776995167E-3</v>
      </c>
      <c r="D11539" s="6"/>
    </row>
    <row r="11540" spans="1:4" x14ac:dyDescent="0.25">
      <c r="A11540" s="3">
        <v>35013</v>
      </c>
      <c r="B11540" s="1">
        <v>592.72</v>
      </c>
      <c r="C11540" s="6">
        <f t="shared" si="182"/>
        <v>-9.1063936544770203E-4</v>
      </c>
      <c r="D11540" s="6"/>
    </row>
    <row r="11541" spans="1:4" x14ac:dyDescent="0.25">
      <c r="A11541" s="3">
        <v>35016</v>
      </c>
      <c r="B11541" s="1">
        <v>592.29999999999995</v>
      </c>
      <c r="C11541" s="6">
        <f t="shared" si="182"/>
        <v>-7.0884882548205596E-4</v>
      </c>
      <c r="D11541" s="6"/>
    </row>
    <row r="11542" spans="1:4" x14ac:dyDescent="0.25">
      <c r="A11542" s="3">
        <v>35017</v>
      </c>
      <c r="B11542" s="1">
        <v>589.29</v>
      </c>
      <c r="C11542" s="6">
        <f t="shared" si="182"/>
        <v>-5.0948408686247925E-3</v>
      </c>
      <c r="D11542" s="6"/>
    </row>
    <row r="11543" spans="1:4" x14ac:dyDescent="0.25">
      <c r="A11543" s="3">
        <v>35018</v>
      </c>
      <c r="B11543" s="1">
        <v>593.96</v>
      </c>
      <c r="C11543" s="6">
        <f t="shared" si="182"/>
        <v>7.8935546135661325E-3</v>
      </c>
      <c r="D11543" s="6"/>
    </row>
    <row r="11544" spans="1:4" x14ac:dyDescent="0.25">
      <c r="A11544" s="3">
        <v>35019</v>
      </c>
      <c r="B11544" s="1">
        <v>597.34</v>
      </c>
      <c r="C11544" s="6">
        <f t="shared" si="182"/>
        <v>5.6744884909108321E-3</v>
      </c>
      <c r="D11544" s="6"/>
    </row>
    <row r="11545" spans="1:4" x14ac:dyDescent="0.25">
      <c r="A11545" s="3">
        <v>35020</v>
      </c>
      <c r="B11545" s="1">
        <v>600.07000000000005</v>
      </c>
      <c r="C11545" s="6">
        <f t="shared" si="182"/>
        <v>4.5598495590152902E-3</v>
      </c>
      <c r="D11545" s="6"/>
    </row>
    <row r="11546" spans="1:4" x14ac:dyDescent="0.25">
      <c r="A11546" s="3">
        <v>35023</v>
      </c>
      <c r="B11546" s="1">
        <v>596.85</v>
      </c>
      <c r="C11546" s="6">
        <f t="shared" si="182"/>
        <v>-5.3804895367394485E-3</v>
      </c>
      <c r="D11546" s="6"/>
    </row>
    <row r="11547" spans="1:4" x14ac:dyDescent="0.25">
      <c r="A11547" s="3">
        <v>35024</v>
      </c>
      <c r="B11547" s="1">
        <v>600.24</v>
      </c>
      <c r="C11547" s="6">
        <f t="shared" si="182"/>
        <v>5.6637496964258719E-3</v>
      </c>
      <c r="D11547" s="6"/>
    </row>
    <row r="11548" spans="1:4" x14ac:dyDescent="0.25">
      <c r="A11548" s="3">
        <v>35025</v>
      </c>
      <c r="B11548" s="1">
        <v>598.4</v>
      </c>
      <c r="C11548" s="6">
        <f t="shared" si="182"/>
        <v>-3.0701485772058664E-3</v>
      </c>
      <c r="D11548" s="6"/>
    </row>
    <row r="11549" spans="1:4" x14ac:dyDescent="0.25">
      <c r="A11549" s="3">
        <v>35027</v>
      </c>
      <c r="B11549" s="1">
        <v>599.97</v>
      </c>
      <c r="C11549" s="6">
        <f t="shared" si="182"/>
        <v>2.6202273058372693E-3</v>
      </c>
      <c r="D11549" s="6"/>
    </row>
    <row r="11550" spans="1:4" x14ac:dyDescent="0.25">
      <c r="A11550" s="3">
        <v>35030</v>
      </c>
      <c r="B11550" s="1">
        <v>601.32000000000005</v>
      </c>
      <c r="C11550" s="6">
        <f t="shared" si="182"/>
        <v>2.2475847935289543E-3</v>
      </c>
      <c r="D11550" s="6"/>
    </row>
    <row r="11551" spans="1:4" x14ac:dyDescent="0.25">
      <c r="A11551" s="3">
        <v>35031</v>
      </c>
      <c r="B11551" s="1">
        <v>606.45000000000005</v>
      </c>
      <c r="C11551" s="6">
        <f t="shared" si="182"/>
        <v>8.4950459952559312E-3</v>
      </c>
      <c r="D11551" s="6"/>
    </row>
    <row r="11552" spans="1:4" x14ac:dyDescent="0.25">
      <c r="A11552" s="3">
        <v>35032</v>
      </c>
      <c r="B11552" s="1">
        <v>607.64</v>
      </c>
      <c r="C11552" s="6">
        <f t="shared" si="182"/>
        <v>1.9603165845723039E-3</v>
      </c>
      <c r="D11552" s="6"/>
    </row>
    <row r="11553" spans="1:4" x14ac:dyDescent="0.25">
      <c r="A11553" s="3">
        <v>35033</v>
      </c>
      <c r="B11553" s="1">
        <v>605.37</v>
      </c>
      <c r="C11553" s="6">
        <f t="shared" si="182"/>
        <v>-3.7427599935593962E-3</v>
      </c>
      <c r="D11553" s="6"/>
    </row>
    <row r="11554" spans="1:4" x14ac:dyDescent="0.25">
      <c r="A11554" s="3">
        <v>35034</v>
      </c>
      <c r="B11554" s="1">
        <v>606.98</v>
      </c>
      <c r="C11554" s="6">
        <f t="shared" si="182"/>
        <v>2.6560002416081974E-3</v>
      </c>
      <c r="D11554" s="6"/>
    </row>
    <row r="11555" spans="1:4" x14ac:dyDescent="0.25">
      <c r="A11555" s="3">
        <v>35037</v>
      </c>
      <c r="B11555" s="1">
        <v>613.67999999999995</v>
      </c>
      <c r="C11555" s="6">
        <f t="shared" si="182"/>
        <v>1.0977778063530124E-2</v>
      </c>
      <c r="D11555" s="6"/>
    </row>
    <row r="11556" spans="1:4" x14ac:dyDescent="0.25">
      <c r="A11556" s="3">
        <v>35038</v>
      </c>
      <c r="B11556" s="1">
        <v>617.67999999999995</v>
      </c>
      <c r="C11556" s="6">
        <f t="shared" si="182"/>
        <v>6.4969043495193887E-3</v>
      </c>
      <c r="D11556" s="6"/>
    </row>
    <row r="11557" spans="1:4" x14ac:dyDescent="0.25">
      <c r="A11557" s="3">
        <v>35039</v>
      </c>
      <c r="B11557" s="1">
        <v>620.17999999999995</v>
      </c>
      <c r="C11557" s="6">
        <f t="shared" si="182"/>
        <v>4.0392344837766499E-3</v>
      </c>
      <c r="D11557" s="6"/>
    </row>
    <row r="11558" spans="1:4" x14ac:dyDescent="0.25">
      <c r="A11558" s="3">
        <v>35040</v>
      </c>
      <c r="B11558" s="1">
        <v>616.16999999999996</v>
      </c>
      <c r="C11558" s="6">
        <f t="shared" si="182"/>
        <v>-6.4868589986699574E-3</v>
      </c>
      <c r="D11558" s="6"/>
    </row>
    <row r="11559" spans="1:4" x14ac:dyDescent="0.25">
      <c r="A11559" s="3">
        <v>35041</v>
      </c>
      <c r="B11559" s="1">
        <v>617.48</v>
      </c>
      <c r="C11559" s="6">
        <f t="shared" si="182"/>
        <v>2.1237798279735666E-3</v>
      </c>
      <c r="D11559" s="6"/>
    </row>
    <row r="11560" spans="1:4" x14ac:dyDescent="0.25">
      <c r="A11560" s="3">
        <v>35044</v>
      </c>
      <c r="B11560" s="1">
        <v>619.52</v>
      </c>
      <c r="C11560" s="6">
        <f t="shared" si="182"/>
        <v>3.2983053345169541E-3</v>
      </c>
      <c r="D11560" s="6"/>
    </row>
    <row r="11561" spans="1:4" x14ac:dyDescent="0.25">
      <c r="A11561" s="3">
        <v>35045</v>
      </c>
      <c r="B11561" s="1">
        <v>618.78</v>
      </c>
      <c r="C11561" s="6">
        <f t="shared" si="182"/>
        <v>-1.1951870921249287E-3</v>
      </c>
      <c r="D11561" s="6"/>
    </row>
    <row r="11562" spans="1:4" x14ac:dyDescent="0.25">
      <c r="A11562" s="3">
        <v>35046</v>
      </c>
      <c r="B11562" s="1">
        <v>621.69000000000005</v>
      </c>
      <c r="C11562" s="6">
        <f t="shared" si="182"/>
        <v>4.6917786614733429E-3</v>
      </c>
      <c r="D11562" s="6"/>
    </row>
    <row r="11563" spans="1:4" x14ac:dyDescent="0.25">
      <c r="A11563" s="3">
        <v>35047</v>
      </c>
      <c r="B11563" s="1">
        <v>616.91999999999996</v>
      </c>
      <c r="C11563" s="6">
        <f t="shared" si="182"/>
        <v>-7.7022203620924629E-3</v>
      </c>
      <c r="D11563" s="6"/>
    </row>
    <row r="11564" spans="1:4" x14ac:dyDescent="0.25">
      <c r="A11564" s="3">
        <v>35048</v>
      </c>
      <c r="B11564" s="1">
        <v>616.34</v>
      </c>
      <c r="C11564" s="6">
        <f t="shared" si="182"/>
        <v>-9.4059653724511659E-4</v>
      </c>
      <c r="D11564" s="6"/>
    </row>
    <row r="11565" spans="1:4" x14ac:dyDescent="0.25">
      <c r="A11565" s="3">
        <v>35051</v>
      </c>
      <c r="B11565" s="1">
        <v>606.80999999999995</v>
      </c>
      <c r="C11565" s="6">
        <f t="shared" si="182"/>
        <v>-1.5583032085054597E-2</v>
      </c>
      <c r="D11565" s="6"/>
    </row>
    <row r="11566" spans="1:4" x14ac:dyDescent="0.25">
      <c r="A11566" s="3">
        <v>35052</v>
      </c>
      <c r="B11566" s="1">
        <v>611.92999999999995</v>
      </c>
      <c r="C11566" s="6">
        <f t="shared" si="182"/>
        <v>8.4021696524584823E-3</v>
      </c>
      <c r="D11566" s="6"/>
    </row>
    <row r="11567" spans="1:4" x14ac:dyDescent="0.25">
      <c r="A11567" s="3">
        <v>35053</v>
      </c>
      <c r="B11567" s="1">
        <v>605.94000000000005</v>
      </c>
      <c r="C11567" s="6">
        <f t="shared" si="182"/>
        <v>-9.8369256190516518E-3</v>
      </c>
      <c r="D11567" s="6"/>
    </row>
    <row r="11568" spans="1:4" x14ac:dyDescent="0.25">
      <c r="A11568" s="3">
        <v>35054</v>
      </c>
      <c r="B11568" s="1">
        <v>610.49</v>
      </c>
      <c r="C11568" s="6">
        <f t="shared" si="182"/>
        <v>7.4809421337048111E-3</v>
      </c>
      <c r="D11568" s="6"/>
    </row>
    <row r="11569" spans="1:4" x14ac:dyDescent="0.25">
      <c r="A11569" s="3">
        <v>35055</v>
      </c>
      <c r="B11569" s="1">
        <v>611.95000000000005</v>
      </c>
      <c r="C11569" s="6">
        <f t="shared" si="182"/>
        <v>2.3886664281220892E-3</v>
      </c>
      <c r="D11569" s="6"/>
    </row>
    <row r="11570" spans="1:4" x14ac:dyDescent="0.25">
      <c r="A11570" s="3">
        <v>35059</v>
      </c>
      <c r="B11570" s="1">
        <v>614.29999999999995</v>
      </c>
      <c r="C11570" s="6">
        <f t="shared" si="182"/>
        <v>3.8328283415340523E-3</v>
      </c>
      <c r="D11570" s="6"/>
    </row>
    <row r="11571" spans="1:4" x14ac:dyDescent="0.25">
      <c r="A11571" s="3">
        <v>35060</v>
      </c>
      <c r="B11571" s="1">
        <v>614.53</v>
      </c>
      <c r="C11571" s="6">
        <f t="shared" si="182"/>
        <v>3.7433982354901442E-4</v>
      </c>
      <c r="D11571" s="6"/>
    </row>
    <row r="11572" spans="1:4" x14ac:dyDescent="0.25">
      <c r="A11572" s="3">
        <v>35061</v>
      </c>
      <c r="B11572" s="1">
        <v>614.12</v>
      </c>
      <c r="C11572" s="6">
        <f t="shared" si="182"/>
        <v>-6.6739920273238757E-4</v>
      </c>
      <c r="D11572" s="6"/>
    </row>
    <row r="11573" spans="1:4" x14ac:dyDescent="0.25">
      <c r="A11573" s="3">
        <v>35062</v>
      </c>
      <c r="B11573" s="1">
        <v>615.92999999999995</v>
      </c>
      <c r="C11573" s="6">
        <f t="shared" si="182"/>
        <v>2.9429719220842895E-3</v>
      </c>
      <c r="D11573" s="6"/>
    </row>
    <row r="11574" spans="1:4" x14ac:dyDescent="0.25">
      <c r="A11574" s="3">
        <v>35066</v>
      </c>
      <c r="B11574" s="1">
        <v>620.73</v>
      </c>
      <c r="C11574" s="6">
        <f t="shared" si="182"/>
        <v>7.7628840666366201E-3</v>
      </c>
      <c r="D11574" s="6"/>
    </row>
    <row r="11575" spans="1:4" x14ac:dyDescent="0.25">
      <c r="A11575" s="3">
        <v>35067</v>
      </c>
      <c r="B11575" s="1">
        <v>621.32000000000005</v>
      </c>
      <c r="C11575" s="6">
        <f t="shared" si="182"/>
        <v>9.5004234028728827E-4</v>
      </c>
      <c r="D11575" s="6"/>
    </row>
    <row r="11576" spans="1:4" x14ac:dyDescent="0.25">
      <c r="A11576" s="3">
        <v>35068</v>
      </c>
      <c r="B11576" s="1">
        <v>617.70000000000005</v>
      </c>
      <c r="C11576" s="6">
        <f t="shared" si="182"/>
        <v>-5.843344417853065E-3</v>
      </c>
      <c r="D11576" s="6"/>
    </row>
    <row r="11577" spans="1:4" x14ac:dyDescent="0.25">
      <c r="A11577" s="3">
        <v>35069</v>
      </c>
      <c r="B11577" s="1">
        <v>616.71</v>
      </c>
      <c r="C11577" s="6">
        <f t="shared" si="182"/>
        <v>-1.6040054961621265E-3</v>
      </c>
      <c r="D11577" s="6"/>
    </row>
    <row r="11578" spans="1:4" x14ac:dyDescent="0.25">
      <c r="A11578" s="3">
        <v>35072</v>
      </c>
      <c r="B11578" s="1">
        <v>618.46</v>
      </c>
      <c r="C11578" s="6">
        <f t="shared" si="182"/>
        <v>2.8336199405010758E-3</v>
      </c>
      <c r="D11578" s="6"/>
    </row>
    <row r="11579" spans="1:4" x14ac:dyDescent="0.25">
      <c r="A11579" s="3">
        <v>35073</v>
      </c>
      <c r="B11579" s="1">
        <v>609.45000000000005</v>
      </c>
      <c r="C11579" s="6">
        <f t="shared" si="182"/>
        <v>-1.4675606044346822E-2</v>
      </c>
      <c r="D11579" s="6"/>
    </row>
    <row r="11580" spans="1:4" x14ac:dyDescent="0.25">
      <c r="A11580" s="3">
        <v>35074</v>
      </c>
      <c r="B11580" s="1">
        <v>598.48</v>
      </c>
      <c r="C11580" s="6">
        <f t="shared" si="182"/>
        <v>-1.8163803537695977E-2</v>
      </c>
      <c r="D11580" s="6"/>
    </row>
    <row r="11581" spans="1:4" x14ac:dyDescent="0.25">
      <c r="A11581" s="3">
        <v>35075</v>
      </c>
      <c r="B11581" s="1">
        <v>602.69000000000005</v>
      </c>
      <c r="C11581" s="6">
        <f t="shared" si="182"/>
        <v>7.0098607845455489E-3</v>
      </c>
      <c r="D11581" s="6"/>
    </row>
    <row r="11582" spans="1:4" x14ac:dyDescent="0.25">
      <c r="A11582" s="3">
        <v>35076</v>
      </c>
      <c r="B11582" s="1">
        <v>601.80999999999995</v>
      </c>
      <c r="C11582" s="6">
        <f t="shared" si="182"/>
        <v>-1.461187474590011E-3</v>
      </c>
      <c r="D11582" s="6"/>
    </row>
    <row r="11583" spans="1:4" x14ac:dyDescent="0.25">
      <c r="A11583" s="3">
        <v>35079</v>
      </c>
      <c r="B11583" s="1">
        <v>599.82000000000005</v>
      </c>
      <c r="C11583" s="6">
        <f t="shared" si="182"/>
        <v>-3.3121706669605971E-3</v>
      </c>
      <c r="D11583" s="6"/>
    </row>
    <row r="11584" spans="1:4" x14ac:dyDescent="0.25">
      <c r="A11584" s="3">
        <v>35080</v>
      </c>
      <c r="B11584" s="1">
        <v>608.44000000000005</v>
      </c>
      <c r="C11584" s="6">
        <f t="shared" si="182"/>
        <v>1.4268694236397877E-2</v>
      </c>
      <c r="D11584" s="6"/>
    </row>
    <row r="11585" spans="1:4" x14ac:dyDescent="0.25">
      <c r="A11585" s="3">
        <v>35081</v>
      </c>
      <c r="B11585" s="1">
        <v>606.37</v>
      </c>
      <c r="C11585" s="6">
        <f t="shared" si="182"/>
        <v>-3.4079436346892487E-3</v>
      </c>
      <c r="D11585" s="6"/>
    </row>
    <row r="11586" spans="1:4" x14ac:dyDescent="0.25">
      <c r="A11586" s="3">
        <v>35082</v>
      </c>
      <c r="B11586" s="1">
        <v>608.24</v>
      </c>
      <c r="C11586" s="6">
        <f t="shared" si="182"/>
        <v>3.0791801113282768E-3</v>
      </c>
      <c r="D11586" s="6"/>
    </row>
    <row r="11587" spans="1:4" x14ac:dyDescent="0.25">
      <c r="A11587" s="3">
        <v>35083</v>
      </c>
      <c r="B11587" s="1">
        <v>611.83000000000004</v>
      </c>
      <c r="C11587" s="6">
        <f t="shared" si="182"/>
        <v>5.8849252269742476E-3</v>
      </c>
      <c r="D11587" s="6"/>
    </row>
    <row r="11588" spans="1:4" x14ac:dyDescent="0.25">
      <c r="A11588" s="3">
        <v>35086</v>
      </c>
      <c r="B11588" s="1">
        <v>613.4</v>
      </c>
      <c r="C11588" s="6">
        <f t="shared" ref="C11588:C11651" si="183">LN(B11588/B11587)</f>
        <v>2.5627855329956972E-3</v>
      </c>
      <c r="D11588" s="6"/>
    </row>
    <row r="11589" spans="1:4" x14ac:dyDescent="0.25">
      <c r="A11589" s="3">
        <v>35087</v>
      </c>
      <c r="B11589" s="1">
        <v>612.79</v>
      </c>
      <c r="C11589" s="6">
        <f t="shared" si="183"/>
        <v>-9.949519247774174E-4</v>
      </c>
      <c r="D11589" s="6"/>
    </row>
    <row r="11590" spans="1:4" x14ac:dyDescent="0.25">
      <c r="A11590" s="3">
        <v>35088</v>
      </c>
      <c r="B11590" s="1">
        <v>619.96</v>
      </c>
      <c r="C11590" s="6">
        <f t="shared" si="183"/>
        <v>1.1632660073476391E-2</v>
      </c>
      <c r="D11590" s="6"/>
    </row>
    <row r="11591" spans="1:4" x14ac:dyDescent="0.25">
      <c r="A11591" s="3">
        <v>35089</v>
      </c>
      <c r="B11591" s="1">
        <v>617.03</v>
      </c>
      <c r="C11591" s="6">
        <f t="shared" si="183"/>
        <v>-4.7373147392027852E-3</v>
      </c>
      <c r="D11591" s="6"/>
    </row>
    <row r="11592" spans="1:4" x14ac:dyDescent="0.25">
      <c r="A11592" s="3">
        <v>35090</v>
      </c>
      <c r="B11592" s="1">
        <v>621.62</v>
      </c>
      <c r="C11592" s="6">
        <f t="shared" si="183"/>
        <v>7.4113284783601987E-3</v>
      </c>
      <c r="D11592" s="6"/>
    </row>
    <row r="11593" spans="1:4" x14ac:dyDescent="0.25">
      <c r="A11593" s="3">
        <v>35093</v>
      </c>
      <c r="B11593" s="1">
        <v>624.22</v>
      </c>
      <c r="C11593" s="6">
        <f t="shared" si="183"/>
        <v>4.1738967678652929E-3</v>
      </c>
      <c r="D11593" s="6"/>
    </row>
    <row r="11594" spans="1:4" x14ac:dyDescent="0.25">
      <c r="A11594" s="3">
        <v>35094</v>
      </c>
      <c r="B11594" s="1">
        <v>630.15</v>
      </c>
      <c r="C11594" s="6">
        <f t="shared" si="183"/>
        <v>9.4550159476279542E-3</v>
      </c>
      <c r="D11594" s="6"/>
    </row>
    <row r="11595" spans="1:4" x14ac:dyDescent="0.25">
      <c r="A11595" s="3">
        <v>35095</v>
      </c>
      <c r="B11595" s="1">
        <v>636.02</v>
      </c>
      <c r="C11595" s="6">
        <f t="shared" si="183"/>
        <v>9.2721231030698514E-3</v>
      </c>
      <c r="D11595" s="6"/>
    </row>
    <row r="11596" spans="1:4" x14ac:dyDescent="0.25">
      <c r="A11596" s="3">
        <v>35096</v>
      </c>
      <c r="B11596" s="1">
        <v>638.46</v>
      </c>
      <c r="C11596" s="6">
        <f t="shared" si="183"/>
        <v>3.8290172951246713E-3</v>
      </c>
      <c r="D11596" s="6"/>
    </row>
    <row r="11597" spans="1:4" x14ac:dyDescent="0.25">
      <c r="A11597" s="3">
        <v>35097</v>
      </c>
      <c r="B11597" s="1">
        <v>635.84</v>
      </c>
      <c r="C11597" s="6">
        <f t="shared" si="183"/>
        <v>-4.1120673182431676E-3</v>
      </c>
      <c r="D11597" s="6"/>
    </row>
    <row r="11598" spans="1:4" x14ac:dyDescent="0.25">
      <c r="A11598" s="3">
        <v>35100</v>
      </c>
      <c r="B11598" s="1">
        <v>641.42999999999995</v>
      </c>
      <c r="C11598" s="6">
        <f t="shared" si="183"/>
        <v>8.7530994865465932E-3</v>
      </c>
      <c r="D11598" s="6"/>
    </row>
    <row r="11599" spans="1:4" x14ac:dyDescent="0.25">
      <c r="A11599" s="3">
        <v>35101</v>
      </c>
      <c r="B11599" s="1">
        <v>646.33000000000004</v>
      </c>
      <c r="C11599" s="6">
        <f t="shared" si="183"/>
        <v>7.610150413668448E-3</v>
      </c>
      <c r="D11599" s="6"/>
    </row>
    <row r="11600" spans="1:4" x14ac:dyDescent="0.25">
      <c r="A11600" s="3">
        <v>35102</v>
      </c>
      <c r="B11600" s="1">
        <v>649.92999999999995</v>
      </c>
      <c r="C11600" s="6">
        <f t="shared" si="183"/>
        <v>5.5544555190902446E-3</v>
      </c>
      <c r="D11600" s="6"/>
    </row>
    <row r="11601" spans="1:4" x14ac:dyDescent="0.25">
      <c r="A11601" s="3">
        <v>35103</v>
      </c>
      <c r="B11601" s="1">
        <v>656.07</v>
      </c>
      <c r="C11601" s="6">
        <f t="shared" si="183"/>
        <v>9.4028257855840094E-3</v>
      </c>
      <c r="D11601" s="6"/>
    </row>
    <row r="11602" spans="1:4" x14ac:dyDescent="0.25">
      <c r="A11602" s="3">
        <v>35104</v>
      </c>
      <c r="B11602" s="1">
        <v>656.37</v>
      </c>
      <c r="C11602" s="6">
        <f t="shared" si="183"/>
        <v>4.5716376401954637E-4</v>
      </c>
      <c r="D11602" s="6"/>
    </row>
    <row r="11603" spans="1:4" x14ac:dyDescent="0.25">
      <c r="A11603" s="3">
        <v>35107</v>
      </c>
      <c r="B11603" s="1">
        <v>661.45</v>
      </c>
      <c r="C11603" s="6">
        <f t="shared" si="183"/>
        <v>7.709740576028001E-3</v>
      </c>
      <c r="D11603" s="6"/>
    </row>
    <row r="11604" spans="1:4" x14ac:dyDescent="0.25">
      <c r="A11604" s="3">
        <v>35108</v>
      </c>
      <c r="B11604" s="1">
        <v>660.51</v>
      </c>
      <c r="C11604" s="6">
        <f t="shared" si="183"/>
        <v>-1.4221310151984043E-3</v>
      </c>
      <c r="D11604" s="6"/>
    </row>
    <row r="11605" spans="1:4" x14ac:dyDescent="0.25">
      <c r="A11605" s="3">
        <v>35109</v>
      </c>
      <c r="B11605" s="1">
        <v>655.58</v>
      </c>
      <c r="C11605" s="6">
        <f t="shared" si="183"/>
        <v>-7.4919238951913682E-3</v>
      </c>
      <c r="D11605" s="6"/>
    </row>
    <row r="11606" spans="1:4" x14ac:dyDescent="0.25">
      <c r="A11606" s="3">
        <v>35110</v>
      </c>
      <c r="B11606" s="1">
        <v>651.32000000000005</v>
      </c>
      <c r="C11606" s="6">
        <f t="shared" si="183"/>
        <v>-6.5192671019799232E-3</v>
      </c>
      <c r="D11606" s="6"/>
    </row>
    <row r="11607" spans="1:4" x14ac:dyDescent="0.25">
      <c r="A11607" s="3">
        <v>35111</v>
      </c>
      <c r="B11607" s="1">
        <v>647.98</v>
      </c>
      <c r="C11607" s="6">
        <f t="shared" si="183"/>
        <v>-5.1412412175848134E-3</v>
      </c>
      <c r="D11607" s="6"/>
    </row>
    <row r="11608" spans="1:4" x14ac:dyDescent="0.25">
      <c r="A11608" s="3">
        <v>35115</v>
      </c>
      <c r="B11608" s="1">
        <v>640.65</v>
      </c>
      <c r="C11608" s="6">
        <f t="shared" si="183"/>
        <v>-1.1376545722849539E-2</v>
      </c>
      <c r="D11608" s="6"/>
    </row>
    <row r="11609" spans="1:4" x14ac:dyDescent="0.25">
      <c r="A11609" s="3">
        <v>35116</v>
      </c>
      <c r="B11609" s="1">
        <v>648.1</v>
      </c>
      <c r="C11609" s="6">
        <f t="shared" si="183"/>
        <v>1.1561719478085252E-2</v>
      </c>
      <c r="D11609" s="6"/>
    </row>
    <row r="11610" spans="1:4" x14ac:dyDescent="0.25">
      <c r="A11610" s="3">
        <v>35117</v>
      </c>
      <c r="B11610" s="1">
        <v>658.86</v>
      </c>
      <c r="C11610" s="6">
        <f t="shared" si="183"/>
        <v>1.646606340400655E-2</v>
      </c>
      <c r="D11610" s="6"/>
    </row>
    <row r="11611" spans="1:4" x14ac:dyDescent="0.25">
      <c r="A11611" s="3">
        <v>35118</v>
      </c>
      <c r="B11611" s="1">
        <v>659.08</v>
      </c>
      <c r="C11611" s="6">
        <f t="shared" si="183"/>
        <v>3.3385435155387468E-4</v>
      </c>
      <c r="D11611" s="6"/>
    </row>
    <row r="11612" spans="1:4" x14ac:dyDescent="0.25">
      <c r="A11612" s="3">
        <v>35121</v>
      </c>
      <c r="B11612" s="1">
        <v>650.46</v>
      </c>
      <c r="C11612" s="6">
        <f t="shared" si="183"/>
        <v>-1.3165118287975312E-2</v>
      </c>
      <c r="D11612" s="6"/>
    </row>
    <row r="11613" spans="1:4" x14ac:dyDescent="0.25">
      <c r="A11613" s="3">
        <v>35122</v>
      </c>
      <c r="B11613" s="1">
        <v>647.24</v>
      </c>
      <c r="C11613" s="6">
        <f t="shared" si="183"/>
        <v>-4.9626363696481492E-3</v>
      </c>
      <c r="D11613" s="6"/>
    </row>
    <row r="11614" spans="1:4" x14ac:dyDescent="0.25">
      <c r="A11614" s="3">
        <v>35123</v>
      </c>
      <c r="B11614" s="1">
        <v>644.75</v>
      </c>
      <c r="C11614" s="6">
        <f t="shared" si="183"/>
        <v>-3.8545237701531352E-3</v>
      </c>
      <c r="D11614" s="6"/>
    </row>
    <row r="11615" spans="1:4" x14ac:dyDescent="0.25">
      <c r="A11615" s="3">
        <v>35124</v>
      </c>
      <c r="B11615" s="1">
        <v>640.42999999999995</v>
      </c>
      <c r="C11615" s="6">
        <f t="shared" si="183"/>
        <v>-6.7228190146970982E-3</v>
      </c>
      <c r="D11615" s="6"/>
    </row>
    <row r="11616" spans="1:4" x14ac:dyDescent="0.25">
      <c r="A11616" s="3">
        <v>35125</v>
      </c>
      <c r="B11616" s="1">
        <v>644.37</v>
      </c>
      <c r="C11616" s="6">
        <f t="shared" si="183"/>
        <v>6.1332695375245702E-3</v>
      </c>
      <c r="D11616" s="6"/>
    </row>
    <row r="11617" spans="1:4" x14ac:dyDescent="0.25">
      <c r="A11617" s="3">
        <v>35128</v>
      </c>
      <c r="B11617" s="1">
        <v>650.80999999999995</v>
      </c>
      <c r="C11617" s="6">
        <f t="shared" si="183"/>
        <v>9.9446456462990301E-3</v>
      </c>
      <c r="D11617" s="6"/>
    </row>
    <row r="11618" spans="1:4" x14ac:dyDescent="0.25">
      <c r="A11618" s="3">
        <v>35129</v>
      </c>
      <c r="B11618" s="1">
        <v>655.79</v>
      </c>
      <c r="C11618" s="6">
        <f t="shared" si="183"/>
        <v>7.6228748123191832E-3</v>
      </c>
      <c r="D11618" s="6"/>
    </row>
    <row r="11619" spans="1:4" x14ac:dyDescent="0.25">
      <c r="A11619" s="3">
        <v>35130</v>
      </c>
      <c r="B11619" s="1">
        <v>652</v>
      </c>
      <c r="C11619" s="6">
        <f t="shared" si="183"/>
        <v>-5.7960538162469431E-3</v>
      </c>
      <c r="D11619" s="6"/>
    </row>
    <row r="11620" spans="1:4" x14ac:dyDescent="0.25">
      <c r="A11620" s="3">
        <v>35131</v>
      </c>
      <c r="B11620" s="1">
        <v>653.65</v>
      </c>
      <c r="C11620" s="6">
        <f t="shared" si="183"/>
        <v>2.5274780812161771E-3</v>
      </c>
      <c r="D11620" s="6"/>
    </row>
    <row r="11621" spans="1:4" x14ac:dyDescent="0.25">
      <c r="A11621" s="3">
        <v>35132</v>
      </c>
      <c r="B11621" s="1">
        <v>633.5</v>
      </c>
      <c r="C11621" s="6">
        <f t="shared" si="183"/>
        <v>-3.1312040246675277E-2</v>
      </c>
      <c r="D11621" s="6"/>
    </row>
    <row r="11622" spans="1:4" x14ac:dyDescent="0.25">
      <c r="A11622" s="3">
        <v>35135</v>
      </c>
      <c r="B11622" s="1">
        <v>640.02</v>
      </c>
      <c r="C11622" s="6">
        <f t="shared" si="183"/>
        <v>1.0239426104252585E-2</v>
      </c>
      <c r="D11622" s="6"/>
    </row>
    <row r="11623" spans="1:4" x14ac:dyDescent="0.25">
      <c r="A11623" s="3">
        <v>35136</v>
      </c>
      <c r="B11623" s="1">
        <v>637.09</v>
      </c>
      <c r="C11623" s="6">
        <f t="shared" si="183"/>
        <v>-4.5884929892469105E-3</v>
      </c>
      <c r="D11623" s="6"/>
    </row>
    <row r="11624" spans="1:4" x14ac:dyDescent="0.25">
      <c r="A11624" s="3">
        <v>35137</v>
      </c>
      <c r="B11624" s="1">
        <v>638.54999999999995</v>
      </c>
      <c r="C11624" s="6">
        <f t="shared" si="183"/>
        <v>2.2890480660714011E-3</v>
      </c>
      <c r="D11624" s="6"/>
    </row>
    <row r="11625" spans="1:4" x14ac:dyDescent="0.25">
      <c r="A11625" s="3">
        <v>35138</v>
      </c>
      <c r="B11625" s="1">
        <v>640.87</v>
      </c>
      <c r="C11625" s="6">
        <f t="shared" si="183"/>
        <v>3.62664729772834E-3</v>
      </c>
      <c r="D11625" s="6"/>
    </row>
    <row r="11626" spans="1:4" x14ac:dyDescent="0.25">
      <c r="A11626" s="3">
        <v>35139</v>
      </c>
      <c r="B11626" s="1">
        <v>641.42999999999995</v>
      </c>
      <c r="C11626" s="6">
        <f t="shared" si="183"/>
        <v>8.7343060999933231E-4</v>
      </c>
      <c r="D11626" s="6"/>
    </row>
    <row r="11627" spans="1:4" x14ac:dyDescent="0.25">
      <c r="A11627" s="3">
        <v>35142</v>
      </c>
      <c r="B11627" s="1">
        <v>652.65</v>
      </c>
      <c r="C11627" s="6">
        <f t="shared" si="183"/>
        <v>1.7340938984800092E-2</v>
      </c>
      <c r="D11627" s="6"/>
    </row>
    <row r="11628" spans="1:4" x14ac:dyDescent="0.25">
      <c r="A11628" s="3">
        <v>35143</v>
      </c>
      <c r="B11628" s="1">
        <v>651.69000000000005</v>
      </c>
      <c r="C11628" s="6">
        <f t="shared" si="183"/>
        <v>-1.4720090978499213E-3</v>
      </c>
      <c r="D11628" s="6"/>
    </row>
    <row r="11629" spans="1:4" x14ac:dyDescent="0.25">
      <c r="A11629" s="3">
        <v>35144</v>
      </c>
      <c r="B11629" s="1">
        <v>649.98</v>
      </c>
      <c r="C11629" s="6">
        <f t="shared" si="183"/>
        <v>-2.6273955514177203E-3</v>
      </c>
      <c r="D11629" s="6"/>
    </row>
    <row r="11630" spans="1:4" x14ac:dyDescent="0.25">
      <c r="A11630" s="3">
        <v>35145</v>
      </c>
      <c r="B11630" s="1">
        <v>649.19000000000005</v>
      </c>
      <c r="C11630" s="6">
        <f t="shared" si="183"/>
        <v>-1.2161612373602182E-3</v>
      </c>
      <c r="D11630" s="6"/>
    </row>
    <row r="11631" spans="1:4" x14ac:dyDescent="0.25">
      <c r="A11631" s="3">
        <v>35146</v>
      </c>
      <c r="B11631" s="1">
        <v>650.62</v>
      </c>
      <c r="C11631" s="6">
        <f t="shared" si="183"/>
        <v>2.2003224731856489E-3</v>
      </c>
      <c r="D11631" s="6"/>
    </row>
    <row r="11632" spans="1:4" x14ac:dyDescent="0.25">
      <c r="A11632" s="3">
        <v>35149</v>
      </c>
      <c r="B11632" s="1">
        <v>650.04</v>
      </c>
      <c r="C11632" s="6">
        <f t="shared" si="183"/>
        <v>-8.9185496354867041E-4</v>
      </c>
      <c r="D11632" s="6"/>
    </row>
    <row r="11633" spans="1:4" x14ac:dyDescent="0.25">
      <c r="A11633" s="3">
        <v>35150</v>
      </c>
      <c r="B11633" s="1">
        <v>652.97</v>
      </c>
      <c r="C11633" s="6">
        <f t="shared" si="183"/>
        <v>4.497286956221788E-3</v>
      </c>
      <c r="D11633" s="6"/>
    </row>
    <row r="11634" spans="1:4" x14ac:dyDescent="0.25">
      <c r="A11634" s="3">
        <v>35151</v>
      </c>
      <c r="B11634" s="1">
        <v>648.91</v>
      </c>
      <c r="C11634" s="6">
        <f t="shared" si="183"/>
        <v>-6.2371542106280202E-3</v>
      </c>
      <c r="D11634" s="6"/>
    </row>
    <row r="11635" spans="1:4" x14ac:dyDescent="0.25">
      <c r="A11635" s="3">
        <v>35152</v>
      </c>
      <c r="B11635" s="1">
        <v>648.94000000000005</v>
      </c>
      <c r="C11635" s="6">
        <f t="shared" si="183"/>
        <v>4.6230303972536056E-5</v>
      </c>
      <c r="D11635" s="6"/>
    </row>
    <row r="11636" spans="1:4" x14ac:dyDescent="0.25">
      <c r="A11636" s="3">
        <v>35153</v>
      </c>
      <c r="B11636" s="1">
        <v>645.5</v>
      </c>
      <c r="C11636" s="6">
        <f t="shared" si="183"/>
        <v>-5.31505222067698E-3</v>
      </c>
      <c r="D11636" s="6"/>
    </row>
    <row r="11637" spans="1:4" x14ac:dyDescent="0.25">
      <c r="A11637" s="3">
        <v>35156</v>
      </c>
      <c r="B11637" s="1">
        <v>653.73</v>
      </c>
      <c r="C11637" s="6">
        <f t="shared" si="183"/>
        <v>1.266921189024257E-2</v>
      </c>
      <c r="D11637" s="6"/>
    </row>
    <row r="11638" spans="1:4" x14ac:dyDescent="0.25">
      <c r="A11638" s="3">
        <v>35157</v>
      </c>
      <c r="B11638" s="1">
        <v>655.26</v>
      </c>
      <c r="C11638" s="6">
        <f t="shared" si="183"/>
        <v>2.3376812607522343E-3</v>
      </c>
      <c r="D11638" s="6"/>
    </row>
    <row r="11639" spans="1:4" x14ac:dyDescent="0.25">
      <c r="A11639" s="3">
        <v>35158</v>
      </c>
      <c r="B11639" s="1">
        <v>655.88</v>
      </c>
      <c r="C11639" s="6">
        <f t="shared" si="183"/>
        <v>9.4574194397559891E-4</v>
      </c>
      <c r="D11639" s="6"/>
    </row>
    <row r="11640" spans="1:4" x14ac:dyDescent="0.25">
      <c r="A11640" s="3">
        <v>35159</v>
      </c>
      <c r="B11640" s="1">
        <v>655.86</v>
      </c>
      <c r="C11640" s="6">
        <f t="shared" si="183"/>
        <v>-3.049384786857856E-5</v>
      </c>
      <c r="D11640" s="6"/>
    </row>
    <row r="11641" spans="1:4" x14ac:dyDescent="0.25">
      <c r="A11641" s="3">
        <v>35163</v>
      </c>
      <c r="B11641" s="1">
        <v>644.24</v>
      </c>
      <c r="C11641" s="6">
        <f t="shared" si="183"/>
        <v>-1.7876024046509616E-2</v>
      </c>
      <c r="D11641" s="6"/>
    </row>
    <row r="11642" spans="1:4" x14ac:dyDescent="0.25">
      <c r="A11642" s="3">
        <v>35164</v>
      </c>
      <c r="B11642" s="1">
        <v>642.19000000000005</v>
      </c>
      <c r="C11642" s="6">
        <f t="shared" si="183"/>
        <v>-3.1871174261738542E-3</v>
      </c>
      <c r="D11642" s="6"/>
    </row>
    <row r="11643" spans="1:4" x14ac:dyDescent="0.25">
      <c r="A11643" s="3">
        <v>35165</v>
      </c>
      <c r="B11643" s="1">
        <v>633.5</v>
      </c>
      <c r="C11643" s="6">
        <f t="shared" si="183"/>
        <v>-1.362421029992191E-2</v>
      </c>
      <c r="D11643" s="6"/>
    </row>
    <row r="11644" spans="1:4" x14ac:dyDescent="0.25">
      <c r="A11644" s="3">
        <v>35166</v>
      </c>
      <c r="B11644" s="1">
        <v>631.17999999999995</v>
      </c>
      <c r="C11644" s="6">
        <f t="shared" si="183"/>
        <v>-3.6689164096045486E-3</v>
      </c>
      <c r="D11644" s="6"/>
    </row>
    <row r="11645" spans="1:4" x14ac:dyDescent="0.25">
      <c r="A11645" s="3">
        <v>35167</v>
      </c>
      <c r="B11645" s="1">
        <v>636.71</v>
      </c>
      <c r="C11645" s="6">
        <f t="shared" si="183"/>
        <v>8.7232095320328371E-3</v>
      </c>
      <c r="D11645" s="6"/>
    </row>
    <row r="11646" spans="1:4" x14ac:dyDescent="0.25">
      <c r="A11646" s="3">
        <v>35170</v>
      </c>
      <c r="B11646" s="1">
        <v>642.49</v>
      </c>
      <c r="C11646" s="6">
        <f t="shared" si="183"/>
        <v>9.036959562294963E-3</v>
      </c>
      <c r="D11646" s="6"/>
    </row>
    <row r="11647" spans="1:4" x14ac:dyDescent="0.25">
      <c r="A11647" s="3">
        <v>35171</v>
      </c>
      <c r="B11647" s="1">
        <v>645</v>
      </c>
      <c r="C11647" s="6">
        <f t="shared" si="183"/>
        <v>3.8990643498556109E-3</v>
      </c>
      <c r="D11647" s="6"/>
    </row>
    <row r="11648" spans="1:4" x14ac:dyDescent="0.25">
      <c r="A11648" s="3">
        <v>35172</v>
      </c>
      <c r="B11648" s="1">
        <v>641.61</v>
      </c>
      <c r="C11648" s="6">
        <f t="shared" si="183"/>
        <v>-5.2696743300160373E-3</v>
      </c>
      <c r="D11648" s="6"/>
    </row>
    <row r="11649" spans="1:4" x14ac:dyDescent="0.25">
      <c r="A11649" s="3">
        <v>35173</v>
      </c>
      <c r="B11649" s="1">
        <v>643.61</v>
      </c>
      <c r="C11649" s="6">
        <f t="shared" si="183"/>
        <v>3.1123101327587715E-3</v>
      </c>
      <c r="D11649" s="6"/>
    </row>
    <row r="11650" spans="1:4" x14ac:dyDescent="0.25">
      <c r="A11650" s="3">
        <v>35174</v>
      </c>
      <c r="B11650" s="1">
        <v>645.07000000000005</v>
      </c>
      <c r="C11650" s="6">
        <f t="shared" si="183"/>
        <v>2.2658854403970691E-3</v>
      </c>
      <c r="D11650" s="6"/>
    </row>
    <row r="11651" spans="1:4" x14ac:dyDescent="0.25">
      <c r="A11651" s="3">
        <v>35177</v>
      </c>
      <c r="B11651" s="1">
        <v>647.89</v>
      </c>
      <c r="C11651" s="6">
        <f t="shared" si="183"/>
        <v>4.3620908172565193E-3</v>
      </c>
      <c r="D11651" s="6"/>
    </row>
    <row r="11652" spans="1:4" x14ac:dyDescent="0.25">
      <c r="A11652" s="3">
        <v>35178</v>
      </c>
      <c r="B11652" s="1">
        <v>651.58000000000004</v>
      </c>
      <c r="C11652" s="6">
        <f t="shared" ref="C11652:C11715" si="184">LN(B11652/B11651)</f>
        <v>5.6792537235580871E-3</v>
      </c>
      <c r="D11652" s="6"/>
    </row>
    <row r="11653" spans="1:4" x14ac:dyDescent="0.25">
      <c r="A11653" s="3">
        <v>35179</v>
      </c>
      <c r="B11653" s="1">
        <v>650.16999999999996</v>
      </c>
      <c r="C11653" s="6">
        <f t="shared" si="184"/>
        <v>-2.1663154237271426E-3</v>
      </c>
      <c r="D11653" s="6"/>
    </row>
    <row r="11654" spans="1:4" x14ac:dyDescent="0.25">
      <c r="A11654" s="3">
        <v>35180</v>
      </c>
      <c r="B11654" s="1">
        <v>652.87</v>
      </c>
      <c r="C11654" s="6">
        <f t="shared" si="184"/>
        <v>4.1441611372867154E-3</v>
      </c>
      <c r="D11654" s="6"/>
    </row>
    <row r="11655" spans="1:4" x14ac:dyDescent="0.25">
      <c r="A11655" s="3">
        <v>35181</v>
      </c>
      <c r="B11655" s="1">
        <v>653.46</v>
      </c>
      <c r="C11655" s="6">
        <f t="shared" si="184"/>
        <v>9.0329402236344163E-4</v>
      </c>
      <c r="D11655" s="6"/>
    </row>
    <row r="11656" spans="1:4" x14ac:dyDescent="0.25">
      <c r="A11656" s="3">
        <v>35184</v>
      </c>
      <c r="B11656" s="1">
        <v>654.16</v>
      </c>
      <c r="C11656" s="6">
        <f t="shared" si="184"/>
        <v>1.0706475380717355E-3</v>
      </c>
      <c r="D11656" s="6"/>
    </row>
    <row r="11657" spans="1:4" x14ac:dyDescent="0.25">
      <c r="A11657" s="3">
        <v>35185</v>
      </c>
      <c r="B11657" s="1">
        <v>654.16999999999996</v>
      </c>
      <c r="C11657" s="6">
        <f t="shared" si="184"/>
        <v>1.5286663151109786E-5</v>
      </c>
      <c r="D11657" s="6"/>
    </row>
    <row r="11658" spans="1:4" x14ac:dyDescent="0.25">
      <c r="A11658" s="3">
        <v>35186</v>
      </c>
      <c r="B11658" s="1">
        <v>654.58000000000004</v>
      </c>
      <c r="C11658" s="6">
        <f t="shared" si="184"/>
        <v>6.2655207398320829E-4</v>
      </c>
      <c r="D11658" s="6"/>
    </row>
    <row r="11659" spans="1:4" x14ac:dyDescent="0.25">
      <c r="A11659" s="3">
        <v>35187</v>
      </c>
      <c r="B11659" s="1">
        <v>643.38</v>
      </c>
      <c r="C11659" s="6">
        <f t="shared" si="184"/>
        <v>-1.7258279130746734E-2</v>
      </c>
      <c r="D11659" s="6"/>
    </row>
    <row r="11660" spans="1:4" x14ac:dyDescent="0.25">
      <c r="A11660" s="3">
        <v>35188</v>
      </c>
      <c r="B11660" s="1">
        <v>641.63</v>
      </c>
      <c r="C11660" s="6">
        <f t="shared" si="184"/>
        <v>-2.7237158961924495E-3</v>
      </c>
      <c r="D11660" s="6"/>
    </row>
    <row r="11661" spans="1:4" x14ac:dyDescent="0.25">
      <c r="A11661" s="3">
        <v>35191</v>
      </c>
      <c r="B11661" s="1">
        <v>640.80999999999995</v>
      </c>
      <c r="C11661" s="6">
        <f t="shared" si="184"/>
        <v>-1.2788124383982793E-3</v>
      </c>
      <c r="D11661" s="6"/>
    </row>
    <row r="11662" spans="1:4" x14ac:dyDescent="0.25">
      <c r="A11662" s="3">
        <v>35192</v>
      </c>
      <c r="B11662" s="1">
        <v>638.26</v>
      </c>
      <c r="C11662" s="6">
        <f t="shared" si="184"/>
        <v>-3.9872772849098544E-3</v>
      </c>
      <c r="D11662" s="6"/>
    </row>
    <row r="11663" spans="1:4" x14ac:dyDescent="0.25">
      <c r="A11663" s="3">
        <v>35193</v>
      </c>
      <c r="B11663" s="1">
        <v>644.77</v>
      </c>
      <c r="C11663" s="6">
        <f t="shared" si="184"/>
        <v>1.014794021484886E-2</v>
      </c>
      <c r="D11663" s="6"/>
    </row>
    <row r="11664" spans="1:4" x14ac:dyDescent="0.25">
      <c r="A11664" s="3">
        <v>35194</v>
      </c>
      <c r="B11664" s="1">
        <v>645.44000000000005</v>
      </c>
      <c r="C11664" s="6">
        <f t="shared" si="184"/>
        <v>1.0385907103895747E-3</v>
      </c>
      <c r="D11664" s="6"/>
    </row>
    <row r="11665" spans="1:4" x14ac:dyDescent="0.25">
      <c r="A11665" s="3">
        <v>35195</v>
      </c>
      <c r="B11665" s="1">
        <v>652.09</v>
      </c>
      <c r="C11665" s="6">
        <f t="shared" si="184"/>
        <v>1.0250334444418146E-2</v>
      </c>
      <c r="D11665" s="6"/>
    </row>
    <row r="11666" spans="1:4" x14ac:dyDescent="0.25">
      <c r="A11666" s="3">
        <v>35198</v>
      </c>
      <c r="B11666" s="1">
        <v>661.51</v>
      </c>
      <c r="C11666" s="6">
        <f t="shared" si="184"/>
        <v>1.4342511388456452E-2</v>
      </c>
      <c r="D11666" s="6"/>
    </row>
    <row r="11667" spans="1:4" x14ac:dyDescent="0.25">
      <c r="A11667" s="3">
        <v>35199</v>
      </c>
      <c r="B11667" s="1">
        <v>665.6</v>
      </c>
      <c r="C11667" s="6">
        <f t="shared" si="184"/>
        <v>6.163788908277206E-3</v>
      </c>
      <c r="D11667" s="6"/>
    </row>
    <row r="11668" spans="1:4" x14ac:dyDescent="0.25">
      <c r="A11668" s="3">
        <v>35200</v>
      </c>
      <c r="B11668" s="1">
        <v>665.42</v>
      </c>
      <c r="C11668" s="6">
        <f t="shared" si="184"/>
        <v>-2.704692658222195E-4</v>
      </c>
      <c r="D11668" s="6"/>
    </row>
    <row r="11669" spans="1:4" x14ac:dyDescent="0.25">
      <c r="A11669" s="3">
        <v>35201</v>
      </c>
      <c r="B11669" s="1">
        <v>664.85</v>
      </c>
      <c r="C11669" s="6">
        <f t="shared" si="184"/>
        <v>-8.5696893846170824E-4</v>
      </c>
      <c r="D11669" s="6"/>
    </row>
    <row r="11670" spans="1:4" x14ac:dyDescent="0.25">
      <c r="A11670" s="3">
        <v>35202</v>
      </c>
      <c r="B11670" s="1">
        <v>668.91</v>
      </c>
      <c r="C11670" s="6">
        <f t="shared" si="184"/>
        <v>6.0880706276739026E-3</v>
      </c>
      <c r="D11670" s="6"/>
    </row>
    <row r="11671" spans="1:4" x14ac:dyDescent="0.25">
      <c r="A11671" s="3">
        <v>35205</v>
      </c>
      <c r="B11671" s="1">
        <v>673.15</v>
      </c>
      <c r="C11671" s="6">
        <f t="shared" si="184"/>
        <v>6.3186654948548535E-3</v>
      </c>
      <c r="D11671" s="6"/>
    </row>
    <row r="11672" spans="1:4" x14ac:dyDescent="0.25">
      <c r="A11672" s="3">
        <v>35206</v>
      </c>
      <c r="B11672" s="1">
        <v>672.76</v>
      </c>
      <c r="C11672" s="6">
        <f t="shared" si="184"/>
        <v>-5.7953356601167093E-4</v>
      </c>
      <c r="D11672" s="6"/>
    </row>
    <row r="11673" spans="1:4" x14ac:dyDescent="0.25">
      <c r="A11673" s="3">
        <v>35207</v>
      </c>
      <c r="B11673" s="1">
        <v>678.42</v>
      </c>
      <c r="C11673" s="6">
        <f t="shared" si="184"/>
        <v>8.3779113159766026E-3</v>
      </c>
      <c r="D11673" s="6"/>
    </row>
    <row r="11674" spans="1:4" x14ac:dyDescent="0.25">
      <c r="A11674" s="3">
        <v>35208</v>
      </c>
      <c r="B11674" s="1">
        <v>676</v>
      </c>
      <c r="C11674" s="6">
        <f t="shared" si="184"/>
        <v>-3.5734891322445773E-3</v>
      </c>
      <c r="D11674" s="6"/>
    </row>
    <row r="11675" spans="1:4" x14ac:dyDescent="0.25">
      <c r="A11675" s="3">
        <v>35209</v>
      </c>
      <c r="B11675" s="1">
        <v>678.51</v>
      </c>
      <c r="C11675" s="6">
        <f t="shared" si="184"/>
        <v>3.7061415168657564E-3</v>
      </c>
      <c r="D11675" s="6"/>
    </row>
    <row r="11676" spans="1:4" x14ac:dyDescent="0.25">
      <c r="A11676" s="3">
        <v>35213</v>
      </c>
      <c r="B11676" s="1">
        <v>672.23</v>
      </c>
      <c r="C11676" s="6">
        <f t="shared" si="184"/>
        <v>-9.2986736901629723E-3</v>
      </c>
      <c r="D11676" s="6"/>
    </row>
    <row r="11677" spans="1:4" x14ac:dyDescent="0.25">
      <c r="A11677" s="3">
        <v>35214</v>
      </c>
      <c r="B11677" s="1">
        <v>667.93</v>
      </c>
      <c r="C11677" s="6">
        <f t="shared" si="184"/>
        <v>-6.4171662430825066E-3</v>
      </c>
      <c r="D11677" s="6"/>
    </row>
    <row r="11678" spans="1:4" x14ac:dyDescent="0.25">
      <c r="A11678" s="3">
        <v>35215</v>
      </c>
      <c r="B11678" s="1">
        <v>671.7</v>
      </c>
      <c r="C11678" s="6">
        <f t="shared" si="184"/>
        <v>5.628434646234407E-3</v>
      </c>
      <c r="D11678" s="6"/>
    </row>
    <row r="11679" spans="1:4" x14ac:dyDescent="0.25">
      <c r="A11679" s="3">
        <v>35216</v>
      </c>
      <c r="B11679" s="1">
        <v>669.12</v>
      </c>
      <c r="C11679" s="6">
        <f t="shared" si="184"/>
        <v>-3.8483960325501726E-3</v>
      </c>
      <c r="D11679" s="6"/>
    </row>
    <row r="11680" spans="1:4" x14ac:dyDescent="0.25">
      <c r="A11680" s="3">
        <v>35219</v>
      </c>
      <c r="B11680" s="1">
        <v>667.68</v>
      </c>
      <c r="C11680" s="6">
        <f t="shared" si="184"/>
        <v>-2.1543993970263254E-3</v>
      </c>
      <c r="D11680" s="6"/>
    </row>
    <row r="11681" spans="1:4" x14ac:dyDescent="0.25">
      <c r="A11681" s="3">
        <v>35220</v>
      </c>
      <c r="B11681" s="1">
        <v>672.56</v>
      </c>
      <c r="C11681" s="6">
        <f t="shared" si="184"/>
        <v>7.2823099837990169E-3</v>
      </c>
      <c r="D11681" s="6"/>
    </row>
    <row r="11682" spans="1:4" x14ac:dyDescent="0.25">
      <c r="A11682" s="3">
        <v>35221</v>
      </c>
      <c r="B11682" s="1">
        <v>678.44</v>
      </c>
      <c r="C11682" s="6">
        <f t="shared" si="184"/>
        <v>8.7047181765971086E-3</v>
      </c>
      <c r="D11682" s="6"/>
    </row>
    <row r="11683" spans="1:4" x14ac:dyDescent="0.25">
      <c r="A11683" s="3">
        <v>35222</v>
      </c>
      <c r="B11683" s="1">
        <v>673.03</v>
      </c>
      <c r="C11683" s="6">
        <f t="shared" si="184"/>
        <v>-8.0061398293830958E-3</v>
      </c>
      <c r="D11683" s="6"/>
    </row>
    <row r="11684" spans="1:4" x14ac:dyDescent="0.25">
      <c r="A11684" s="3">
        <v>35223</v>
      </c>
      <c r="B11684" s="1">
        <v>673.31</v>
      </c>
      <c r="C11684" s="6">
        <f t="shared" si="184"/>
        <v>4.1594248709362507E-4</v>
      </c>
      <c r="D11684" s="6"/>
    </row>
    <row r="11685" spans="1:4" x14ac:dyDescent="0.25">
      <c r="A11685" s="3">
        <v>35226</v>
      </c>
      <c r="B11685" s="1">
        <v>672.16</v>
      </c>
      <c r="C11685" s="6">
        <f t="shared" si="184"/>
        <v>-1.7094402402770712E-3</v>
      </c>
      <c r="D11685" s="6"/>
    </row>
    <row r="11686" spans="1:4" x14ac:dyDescent="0.25">
      <c r="A11686" s="3">
        <v>35227</v>
      </c>
      <c r="B11686" s="1">
        <v>670.97</v>
      </c>
      <c r="C11686" s="6">
        <f t="shared" si="184"/>
        <v>-1.7719808378562141E-3</v>
      </c>
      <c r="D11686" s="6"/>
    </row>
    <row r="11687" spans="1:4" x14ac:dyDescent="0.25">
      <c r="A11687" s="3">
        <v>35228</v>
      </c>
      <c r="B11687" s="1">
        <v>669.04</v>
      </c>
      <c r="C11687" s="6">
        <f t="shared" si="184"/>
        <v>-2.880577509945411E-3</v>
      </c>
      <c r="D11687" s="6"/>
    </row>
    <row r="11688" spans="1:4" x14ac:dyDescent="0.25">
      <c r="A11688" s="3">
        <v>35229</v>
      </c>
      <c r="B11688" s="1">
        <v>667.92</v>
      </c>
      <c r="C11688" s="6">
        <f t="shared" si="184"/>
        <v>-1.6754431875253049E-3</v>
      </c>
      <c r="D11688" s="6"/>
    </row>
    <row r="11689" spans="1:4" x14ac:dyDescent="0.25">
      <c r="A11689" s="3">
        <v>35230</v>
      </c>
      <c r="B11689" s="1">
        <v>665.85</v>
      </c>
      <c r="C11689" s="6">
        <f t="shared" si="184"/>
        <v>-3.1039859375909962E-3</v>
      </c>
      <c r="D11689" s="6"/>
    </row>
    <row r="11690" spans="1:4" x14ac:dyDescent="0.25">
      <c r="A11690" s="3">
        <v>35233</v>
      </c>
      <c r="B11690" s="1">
        <v>665.16</v>
      </c>
      <c r="C11690" s="6">
        <f t="shared" si="184"/>
        <v>-1.0368067284403603E-3</v>
      </c>
      <c r="D11690" s="6"/>
    </row>
    <row r="11691" spans="1:4" x14ac:dyDescent="0.25">
      <c r="A11691" s="3">
        <v>35234</v>
      </c>
      <c r="B11691" s="1">
        <v>662.06</v>
      </c>
      <c r="C11691" s="6">
        <f t="shared" si="184"/>
        <v>-4.6714269486706145E-3</v>
      </c>
      <c r="D11691" s="6"/>
    </row>
    <row r="11692" spans="1:4" x14ac:dyDescent="0.25">
      <c r="A11692" s="3">
        <v>35235</v>
      </c>
      <c r="B11692" s="1">
        <v>661.96</v>
      </c>
      <c r="C11692" s="6">
        <f t="shared" si="184"/>
        <v>-1.510551203003553E-4</v>
      </c>
      <c r="D11692" s="6"/>
    </row>
    <row r="11693" spans="1:4" x14ac:dyDescent="0.25">
      <c r="A11693" s="3">
        <v>35236</v>
      </c>
      <c r="B11693" s="1">
        <v>662.1</v>
      </c>
      <c r="C11693" s="6">
        <f t="shared" si="184"/>
        <v>2.1147078005788206E-4</v>
      </c>
      <c r="D11693" s="6"/>
    </row>
    <row r="11694" spans="1:4" x14ac:dyDescent="0.25">
      <c r="A11694" s="3">
        <v>35237</v>
      </c>
      <c r="B11694" s="1">
        <v>666.84</v>
      </c>
      <c r="C11694" s="6">
        <f t="shared" si="184"/>
        <v>7.1335351490297589E-3</v>
      </c>
      <c r="D11694" s="6"/>
    </row>
    <row r="11695" spans="1:4" x14ac:dyDescent="0.25">
      <c r="A11695" s="3">
        <v>35240</v>
      </c>
      <c r="B11695" s="1">
        <v>668.85</v>
      </c>
      <c r="C11695" s="6">
        <f t="shared" si="184"/>
        <v>3.0096826617651076E-3</v>
      </c>
      <c r="D11695" s="6"/>
    </row>
    <row r="11696" spans="1:4" x14ac:dyDescent="0.25">
      <c r="A11696" s="3">
        <v>35241</v>
      </c>
      <c r="B11696" s="1">
        <v>668.48</v>
      </c>
      <c r="C11696" s="6">
        <f t="shared" si="184"/>
        <v>-5.5334137339435488E-4</v>
      </c>
      <c r="D11696" s="6"/>
    </row>
    <row r="11697" spans="1:4" x14ac:dyDescent="0.25">
      <c r="A11697" s="3">
        <v>35242</v>
      </c>
      <c r="B11697" s="1">
        <v>664.39</v>
      </c>
      <c r="C11697" s="6">
        <f t="shared" si="184"/>
        <v>-6.1371519163227828E-3</v>
      </c>
      <c r="D11697" s="6"/>
    </row>
    <row r="11698" spans="1:4" x14ac:dyDescent="0.25">
      <c r="A11698" s="3">
        <v>35243</v>
      </c>
      <c r="B11698" s="1">
        <v>668.55</v>
      </c>
      <c r="C11698" s="6">
        <f t="shared" si="184"/>
        <v>6.2418616087962717E-3</v>
      </c>
      <c r="D11698" s="6"/>
    </row>
    <row r="11699" spans="1:4" x14ac:dyDescent="0.25">
      <c r="A11699" s="3">
        <v>35244</v>
      </c>
      <c r="B11699" s="1">
        <v>670.63</v>
      </c>
      <c r="C11699" s="6">
        <f t="shared" si="184"/>
        <v>3.1063810280882154E-3</v>
      </c>
      <c r="D11699" s="6"/>
    </row>
    <row r="11700" spans="1:4" x14ac:dyDescent="0.25">
      <c r="A11700" s="3">
        <v>35247</v>
      </c>
      <c r="B11700" s="1">
        <v>675.88</v>
      </c>
      <c r="C11700" s="6">
        <f t="shared" si="184"/>
        <v>7.7979764036862353E-3</v>
      </c>
      <c r="D11700" s="6"/>
    </row>
    <row r="11701" spans="1:4" x14ac:dyDescent="0.25">
      <c r="A11701" s="3">
        <v>35248</v>
      </c>
      <c r="B11701" s="1">
        <v>673.61</v>
      </c>
      <c r="C11701" s="6">
        <f t="shared" si="184"/>
        <v>-3.3642370688262424E-3</v>
      </c>
      <c r="D11701" s="6"/>
    </row>
    <row r="11702" spans="1:4" x14ac:dyDescent="0.25">
      <c r="A11702" s="3">
        <v>35249</v>
      </c>
      <c r="B11702" s="1">
        <v>672.4</v>
      </c>
      <c r="C11702" s="6">
        <f t="shared" si="184"/>
        <v>-1.797906889162239E-3</v>
      </c>
      <c r="D11702" s="6"/>
    </row>
    <row r="11703" spans="1:4" x14ac:dyDescent="0.25">
      <c r="A11703" s="3">
        <v>35251</v>
      </c>
      <c r="B11703" s="1">
        <v>657.44</v>
      </c>
      <c r="C11703" s="6">
        <f t="shared" si="184"/>
        <v>-2.2499896399360803E-2</v>
      </c>
      <c r="D11703" s="6"/>
    </row>
    <row r="11704" spans="1:4" x14ac:dyDescent="0.25">
      <c r="A11704" s="3">
        <v>35254</v>
      </c>
      <c r="B11704" s="1">
        <v>652.54</v>
      </c>
      <c r="C11704" s="6">
        <f t="shared" si="184"/>
        <v>-7.4810651351915631E-3</v>
      </c>
      <c r="D11704" s="6"/>
    </row>
    <row r="11705" spans="1:4" x14ac:dyDescent="0.25">
      <c r="A11705" s="3">
        <v>35255</v>
      </c>
      <c r="B11705" s="1">
        <v>654.75</v>
      </c>
      <c r="C11705" s="6">
        <f t="shared" si="184"/>
        <v>3.3810433879130639E-3</v>
      </c>
      <c r="D11705" s="6"/>
    </row>
    <row r="11706" spans="1:4" x14ac:dyDescent="0.25">
      <c r="A11706" s="3">
        <v>35256</v>
      </c>
      <c r="B11706" s="1">
        <v>656.06</v>
      </c>
      <c r="C11706" s="6">
        <f t="shared" si="184"/>
        <v>1.9987647883787955E-3</v>
      </c>
      <c r="D11706" s="6"/>
    </row>
    <row r="11707" spans="1:4" x14ac:dyDescent="0.25">
      <c r="A11707" s="3">
        <v>35257</v>
      </c>
      <c r="B11707" s="1">
        <v>645.66999999999996</v>
      </c>
      <c r="C11707" s="6">
        <f t="shared" si="184"/>
        <v>-1.5963710828027874E-2</v>
      </c>
      <c r="D11707" s="6"/>
    </row>
    <row r="11708" spans="1:4" x14ac:dyDescent="0.25">
      <c r="A11708" s="3">
        <v>35258</v>
      </c>
      <c r="B11708" s="1">
        <v>646.19000000000005</v>
      </c>
      <c r="C11708" s="6">
        <f t="shared" si="184"/>
        <v>8.0504083737249136E-4</v>
      </c>
      <c r="D11708" s="6"/>
    </row>
    <row r="11709" spans="1:4" x14ac:dyDescent="0.25">
      <c r="A11709" s="3">
        <v>35261</v>
      </c>
      <c r="B11709" s="1">
        <v>629.79999999999995</v>
      </c>
      <c r="C11709" s="6">
        <f t="shared" si="184"/>
        <v>-2.5691269518620483E-2</v>
      </c>
      <c r="D11709" s="6"/>
    </row>
    <row r="11710" spans="1:4" x14ac:dyDescent="0.25">
      <c r="A11710" s="3">
        <v>35262</v>
      </c>
      <c r="B11710" s="1">
        <v>628.37</v>
      </c>
      <c r="C11710" s="6">
        <f t="shared" si="184"/>
        <v>-2.2731437178693196E-3</v>
      </c>
      <c r="D11710" s="6"/>
    </row>
    <row r="11711" spans="1:4" x14ac:dyDescent="0.25">
      <c r="A11711" s="3">
        <v>35263</v>
      </c>
      <c r="B11711" s="1">
        <v>634.07000000000005</v>
      </c>
      <c r="C11711" s="6">
        <f t="shared" si="184"/>
        <v>9.0301934880623429E-3</v>
      </c>
      <c r="D11711" s="6"/>
    </row>
    <row r="11712" spans="1:4" x14ac:dyDescent="0.25">
      <c r="A11712" s="3">
        <v>35264</v>
      </c>
      <c r="B11712" s="1">
        <v>643.55999999999995</v>
      </c>
      <c r="C11712" s="6">
        <f t="shared" si="184"/>
        <v>1.485590434571667E-2</v>
      </c>
      <c r="D11712" s="6"/>
    </row>
    <row r="11713" spans="1:4" x14ac:dyDescent="0.25">
      <c r="A11713" s="3">
        <v>35265</v>
      </c>
      <c r="B11713" s="1">
        <v>638.73</v>
      </c>
      <c r="C11713" s="6">
        <f t="shared" si="184"/>
        <v>-7.533432909723135E-3</v>
      </c>
      <c r="D11713" s="6"/>
    </row>
    <row r="11714" spans="1:4" x14ac:dyDescent="0.25">
      <c r="A11714" s="3">
        <v>35268</v>
      </c>
      <c r="B11714" s="1">
        <v>633.77</v>
      </c>
      <c r="C11714" s="6">
        <f t="shared" si="184"/>
        <v>-7.7957172802627381E-3</v>
      </c>
      <c r="D11714" s="6"/>
    </row>
    <row r="11715" spans="1:4" x14ac:dyDescent="0.25">
      <c r="A11715" s="3">
        <v>35269</v>
      </c>
      <c r="B11715" s="1">
        <v>626.87</v>
      </c>
      <c r="C11715" s="6">
        <f t="shared" si="184"/>
        <v>-1.0946929980241837E-2</v>
      </c>
      <c r="D11715" s="6"/>
    </row>
    <row r="11716" spans="1:4" x14ac:dyDescent="0.25">
      <c r="A11716" s="3">
        <v>35270</v>
      </c>
      <c r="B11716" s="1">
        <v>626.65</v>
      </c>
      <c r="C11716" s="6">
        <f t="shared" ref="C11716:C11779" si="185">LN(B11716/B11715)</f>
        <v>-3.5101155507511432E-4</v>
      </c>
      <c r="D11716" s="6"/>
    </row>
    <row r="11717" spans="1:4" x14ac:dyDescent="0.25">
      <c r="A11717" s="3">
        <v>35271</v>
      </c>
      <c r="B11717" s="1">
        <v>631.16999999999996</v>
      </c>
      <c r="C11717" s="6">
        <f t="shared" si="185"/>
        <v>7.1870688275071874E-3</v>
      </c>
      <c r="D11717" s="6"/>
    </row>
    <row r="11718" spans="1:4" x14ac:dyDescent="0.25">
      <c r="A11718" s="3">
        <v>35272</v>
      </c>
      <c r="B11718" s="1">
        <v>635.9</v>
      </c>
      <c r="C11718" s="6">
        <f t="shared" si="185"/>
        <v>7.4660783883235852E-3</v>
      </c>
      <c r="D11718" s="6"/>
    </row>
    <row r="11719" spans="1:4" x14ac:dyDescent="0.25">
      <c r="A11719" s="3">
        <v>35275</v>
      </c>
      <c r="B11719" s="1">
        <v>630.91</v>
      </c>
      <c r="C11719" s="6">
        <f t="shared" si="185"/>
        <v>-7.8780966497304008E-3</v>
      </c>
      <c r="D11719" s="6"/>
    </row>
    <row r="11720" spans="1:4" x14ac:dyDescent="0.25">
      <c r="A11720" s="3">
        <v>35276</v>
      </c>
      <c r="B11720" s="1">
        <v>635.26</v>
      </c>
      <c r="C11720" s="6">
        <f t="shared" si="185"/>
        <v>6.871142286664157E-3</v>
      </c>
      <c r="D11720" s="6"/>
    </row>
    <row r="11721" spans="1:4" x14ac:dyDescent="0.25">
      <c r="A11721" s="3">
        <v>35277</v>
      </c>
      <c r="B11721" s="1">
        <v>639.95000000000005</v>
      </c>
      <c r="C11721" s="6">
        <f t="shared" si="185"/>
        <v>7.3556843915051099E-3</v>
      </c>
      <c r="D11721" s="6"/>
    </row>
    <row r="11722" spans="1:4" x14ac:dyDescent="0.25">
      <c r="A11722" s="3">
        <v>35278</v>
      </c>
      <c r="B11722" s="1">
        <v>650.02</v>
      </c>
      <c r="C11722" s="6">
        <f t="shared" si="185"/>
        <v>1.5613083345288072E-2</v>
      </c>
      <c r="D11722" s="6"/>
    </row>
    <row r="11723" spans="1:4" x14ac:dyDescent="0.25">
      <c r="A11723" s="3">
        <v>35279</v>
      </c>
      <c r="B11723" s="1">
        <v>662.49</v>
      </c>
      <c r="C11723" s="6">
        <f t="shared" si="185"/>
        <v>1.9002331759744945E-2</v>
      </c>
      <c r="D11723" s="6"/>
    </row>
    <row r="11724" spans="1:4" x14ac:dyDescent="0.25">
      <c r="A11724" s="3">
        <v>35282</v>
      </c>
      <c r="B11724" s="1">
        <v>660.23</v>
      </c>
      <c r="C11724" s="6">
        <f t="shared" si="185"/>
        <v>-3.4172042446195265E-3</v>
      </c>
      <c r="D11724" s="6"/>
    </row>
    <row r="11725" spans="1:4" x14ac:dyDescent="0.25">
      <c r="A11725" s="3">
        <v>35283</v>
      </c>
      <c r="B11725" s="1">
        <v>662.38</v>
      </c>
      <c r="C11725" s="6">
        <f t="shared" si="185"/>
        <v>3.2511502162955144E-3</v>
      </c>
      <c r="D11725" s="6"/>
    </row>
    <row r="11726" spans="1:4" x14ac:dyDescent="0.25">
      <c r="A11726" s="3">
        <v>35284</v>
      </c>
      <c r="B11726" s="1">
        <v>664.16</v>
      </c>
      <c r="C11726" s="6">
        <f t="shared" si="185"/>
        <v>2.6836749262184822E-3</v>
      </c>
      <c r="D11726" s="6"/>
    </row>
    <row r="11727" spans="1:4" x14ac:dyDescent="0.25">
      <c r="A11727" s="3">
        <v>35285</v>
      </c>
      <c r="B11727" s="1">
        <v>662.59</v>
      </c>
      <c r="C11727" s="6">
        <f t="shared" si="185"/>
        <v>-2.3666866143949752E-3</v>
      </c>
      <c r="D11727" s="6"/>
    </row>
    <row r="11728" spans="1:4" x14ac:dyDescent="0.25">
      <c r="A11728" s="3">
        <v>35286</v>
      </c>
      <c r="B11728" s="1">
        <v>662.1</v>
      </c>
      <c r="C11728" s="6">
        <f t="shared" si="185"/>
        <v>-7.3979575953319677E-4</v>
      </c>
      <c r="D11728" s="6"/>
    </row>
    <row r="11729" spans="1:4" x14ac:dyDescent="0.25">
      <c r="A11729" s="3">
        <v>35289</v>
      </c>
      <c r="B11729" s="1">
        <v>665.77</v>
      </c>
      <c r="C11729" s="6">
        <f t="shared" si="185"/>
        <v>5.5276636188070624E-3</v>
      </c>
      <c r="D11729" s="6"/>
    </row>
    <row r="11730" spans="1:4" x14ac:dyDescent="0.25">
      <c r="A11730" s="3">
        <v>35290</v>
      </c>
      <c r="B11730" s="1">
        <v>660.2</v>
      </c>
      <c r="C11730" s="6">
        <f t="shared" si="185"/>
        <v>-8.4014461305146546E-3</v>
      </c>
      <c r="D11730" s="6"/>
    </row>
    <row r="11731" spans="1:4" x14ac:dyDescent="0.25">
      <c r="A11731" s="3">
        <v>35291</v>
      </c>
      <c r="B11731" s="1">
        <v>662.05</v>
      </c>
      <c r="C11731" s="6">
        <f t="shared" si="185"/>
        <v>2.7982623666730848E-3</v>
      </c>
      <c r="D11731" s="6"/>
    </row>
    <row r="11732" spans="1:4" x14ac:dyDescent="0.25">
      <c r="A11732" s="3">
        <v>35292</v>
      </c>
      <c r="B11732" s="1">
        <v>662.28</v>
      </c>
      <c r="C11732" s="6">
        <f t="shared" si="185"/>
        <v>3.4734545364448693E-4</v>
      </c>
      <c r="D11732" s="6"/>
    </row>
    <row r="11733" spans="1:4" x14ac:dyDescent="0.25">
      <c r="A11733" s="3">
        <v>35293</v>
      </c>
      <c r="B11733" s="1">
        <v>665.21</v>
      </c>
      <c r="C11733" s="6">
        <f t="shared" si="185"/>
        <v>4.4143530391269397E-3</v>
      </c>
      <c r="D11733" s="6"/>
    </row>
    <row r="11734" spans="1:4" x14ac:dyDescent="0.25">
      <c r="A11734" s="3">
        <v>35296</v>
      </c>
      <c r="B11734" s="1">
        <v>666.58</v>
      </c>
      <c r="C11734" s="6">
        <f t="shared" si="185"/>
        <v>2.0573821447031999E-3</v>
      </c>
      <c r="D11734" s="6"/>
    </row>
    <row r="11735" spans="1:4" x14ac:dyDescent="0.25">
      <c r="A11735" s="3">
        <v>35297</v>
      </c>
      <c r="B11735" s="1">
        <v>665.69</v>
      </c>
      <c r="C11735" s="6">
        <f t="shared" si="185"/>
        <v>-1.3360657109936995E-3</v>
      </c>
      <c r="D11735" s="6"/>
    </row>
    <row r="11736" spans="1:4" x14ac:dyDescent="0.25">
      <c r="A11736" s="3">
        <v>35298</v>
      </c>
      <c r="B11736" s="1">
        <v>665.07</v>
      </c>
      <c r="C11736" s="6">
        <f t="shared" si="185"/>
        <v>-9.3179843827517761E-4</v>
      </c>
      <c r="D11736" s="6"/>
    </row>
    <row r="11737" spans="1:4" x14ac:dyDescent="0.25">
      <c r="A11737" s="3">
        <v>35299</v>
      </c>
      <c r="B11737" s="1">
        <v>670.68</v>
      </c>
      <c r="C11737" s="6">
        <f t="shared" si="185"/>
        <v>8.3998247956354379E-3</v>
      </c>
      <c r="D11737" s="6"/>
    </row>
    <row r="11738" spans="1:4" x14ac:dyDescent="0.25">
      <c r="A11738" s="3">
        <v>35300</v>
      </c>
      <c r="B11738" s="1">
        <v>667.03</v>
      </c>
      <c r="C11738" s="6">
        <f t="shared" si="185"/>
        <v>-5.4571006541969365E-3</v>
      </c>
      <c r="D11738" s="6"/>
    </row>
    <row r="11739" spans="1:4" x14ac:dyDescent="0.25">
      <c r="A11739" s="3">
        <v>35303</v>
      </c>
      <c r="B11739" s="1">
        <v>663.88</v>
      </c>
      <c r="C11739" s="6">
        <f t="shared" si="185"/>
        <v>-4.7336121628920678E-3</v>
      </c>
      <c r="D11739" s="6"/>
    </row>
    <row r="11740" spans="1:4" x14ac:dyDescent="0.25">
      <c r="A11740" s="3">
        <v>35304</v>
      </c>
      <c r="B11740" s="1">
        <v>666.4</v>
      </c>
      <c r="C11740" s="6">
        <f t="shared" si="185"/>
        <v>3.7886806001148337E-3</v>
      </c>
      <c r="D11740" s="6"/>
    </row>
    <row r="11741" spans="1:4" x14ac:dyDescent="0.25">
      <c r="A11741" s="3">
        <v>35305</v>
      </c>
      <c r="B11741" s="1">
        <v>664.81</v>
      </c>
      <c r="C11741" s="6">
        <f t="shared" si="185"/>
        <v>-2.3888053065958233E-3</v>
      </c>
      <c r="D11741" s="6"/>
    </row>
    <row r="11742" spans="1:4" x14ac:dyDescent="0.25">
      <c r="A11742" s="3">
        <v>35306</v>
      </c>
      <c r="B11742" s="1">
        <v>657.4</v>
      </c>
      <c r="C11742" s="6">
        <f t="shared" si="185"/>
        <v>-1.1208624315918077E-2</v>
      </c>
      <c r="D11742" s="6"/>
    </row>
    <row r="11743" spans="1:4" x14ac:dyDescent="0.25">
      <c r="A11743" s="3">
        <v>35307</v>
      </c>
      <c r="B11743" s="1">
        <v>651.99</v>
      </c>
      <c r="C11743" s="6">
        <f t="shared" si="185"/>
        <v>-8.2634368443984182E-3</v>
      </c>
      <c r="D11743" s="6"/>
    </row>
    <row r="11744" spans="1:4" x14ac:dyDescent="0.25">
      <c r="A11744" s="3">
        <v>35311</v>
      </c>
      <c r="B11744" s="1">
        <v>654.72</v>
      </c>
      <c r="C11744" s="6">
        <f t="shared" si="185"/>
        <v>4.1784389374863859E-3</v>
      </c>
      <c r="D11744" s="6"/>
    </row>
    <row r="11745" spans="1:4" x14ac:dyDescent="0.25">
      <c r="A11745" s="3">
        <v>35312</v>
      </c>
      <c r="B11745" s="1">
        <v>655.61</v>
      </c>
      <c r="C11745" s="6">
        <f t="shared" si="185"/>
        <v>1.3584366333112697E-3</v>
      </c>
      <c r="D11745" s="6"/>
    </row>
    <row r="11746" spans="1:4" x14ac:dyDescent="0.25">
      <c r="A11746" s="3">
        <v>35313</v>
      </c>
      <c r="B11746" s="1">
        <v>649.44000000000005</v>
      </c>
      <c r="C11746" s="6">
        <f t="shared" si="185"/>
        <v>-9.4556468659307141E-3</v>
      </c>
      <c r="D11746" s="6"/>
    </row>
    <row r="11747" spans="1:4" x14ac:dyDescent="0.25">
      <c r="A11747" s="3">
        <v>35314</v>
      </c>
      <c r="B11747" s="1">
        <v>655.68</v>
      </c>
      <c r="C11747" s="6">
        <f t="shared" si="185"/>
        <v>9.5624119599472552E-3</v>
      </c>
      <c r="D11747" s="6"/>
    </row>
    <row r="11748" spans="1:4" x14ac:dyDescent="0.25">
      <c r="A11748" s="3">
        <v>35317</v>
      </c>
      <c r="B11748" s="1">
        <v>663.76</v>
      </c>
      <c r="C11748" s="6">
        <f t="shared" si="185"/>
        <v>1.2247773305494886E-2</v>
      </c>
      <c r="D11748" s="6"/>
    </row>
    <row r="11749" spans="1:4" x14ac:dyDescent="0.25">
      <c r="A11749" s="3">
        <v>35318</v>
      </c>
      <c r="B11749" s="1">
        <v>663.81</v>
      </c>
      <c r="C11749" s="6">
        <f t="shared" si="185"/>
        <v>7.5325594919370048E-5</v>
      </c>
      <c r="D11749" s="6"/>
    </row>
    <row r="11750" spans="1:4" x14ac:dyDescent="0.25">
      <c r="A11750" s="3">
        <v>35319</v>
      </c>
      <c r="B11750" s="1">
        <v>667.28</v>
      </c>
      <c r="C11750" s="6">
        <f t="shared" si="185"/>
        <v>5.2137839824070147E-3</v>
      </c>
      <c r="D11750" s="6"/>
    </row>
    <row r="11751" spans="1:4" x14ac:dyDescent="0.25">
      <c r="A11751" s="3">
        <v>35320</v>
      </c>
      <c r="B11751" s="1">
        <v>671.15</v>
      </c>
      <c r="C11751" s="6">
        <f t="shared" si="185"/>
        <v>5.7829110002886866E-3</v>
      </c>
      <c r="D11751" s="6"/>
    </row>
    <row r="11752" spans="1:4" x14ac:dyDescent="0.25">
      <c r="A11752" s="3">
        <v>35321</v>
      </c>
      <c r="B11752" s="1">
        <v>680.54</v>
      </c>
      <c r="C11752" s="6">
        <f t="shared" si="185"/>
        <v>1.3893941738977695E-2</v>
      </c>
      <c r="D11752" s="6"/>
    </row>
    <row r="11753" spans="1:4" x14ac:dyDescent="0.25">
      <c r="A11753" s="3">
        <v>35324</v>
      </c>
      <c r="B11753" s="1">
        <v>683.98</v>
      </c>
      <c r="C11753" s="6">
        <f t="shared" si="185"/>
        <v>5.0420767563556746E-3</v>
      </c>
      <c r="D11753" s="6"/>
    </row>
    <row r="11754" spans="1:4" x14ac:dyDescent="0.25">
      <c r="A11754" s="3">
        <v>35325</v>
      </c>
      <c r="B11754" s="1">
        <v>682.94</v>
      </c>
      <c r="C11754" s="6">
        <f t="shared" si="185"/>
        <v>-1.5216694476263115E-3</v>
      </c>
      <c r="D11754" s="6"/>
    </row>
    <row r="11755" spans="1:4" x14ac:dyDescent="0.25">
      <c r="A11755" s="3">
        <v>35326</v>
      </c>
      <c r="B11755" s="1">
        <v>681.47</v>
      </c>
      <c r="C11755" s="6">
        <f t="shared" si="185"/>
        <v>-2.1547783566171568E-3</v>
      </c>
      <c r="D11755" s="6"/>
    </row>
    <row r="11756" spans="1:4" x14ac:dyDescent="0.25">
      <c r="A11756" s="3">
        <v>35327</v>
      </c>
      <c r="B11756" s="1">
        <v>683</v>
      </c>
      <c r="C11756" s="6">
        <f t="shared" si="185"/>
        <v>2.242629946055342E-3</v>
      </c>
      <c r="D11756" s="6"/>
    </row>
    <row r="11757" spans="1:4" x14ac:dyDescent="0.25">
      <c r="A11757" s="3">
        <v>35328</v>
      </c>
      <c r="B11757" s="1">
        <v>687.03</v>
      </c>
      <c r="C11757" s="6">
        <f t="shared" si="185"/>
        <v>5.8830998204053436E-3</v>
      </c>
      <c r="D11757" s="6"/>
    </row>
    <row r="11758" spans="1:4" x14ac:dyDescent="0.25">
      <c r="A11758" s="3">
        <v>35331</v>
      </c>
      <c r="B11758" s="1">
        <v>686.48</v>
      </c>
      <c r="C11758" s="6">
        <f t="shared" si="185"/>
        <v>-8.0086789232979277E-4</v>
      </c>
      <c r="D11758" s="6"/>
    </row>
    <row r="11759" spans="1:4" x14ac:dyDescent="0.25">
      <c r="A11759" s="3">
        <v>35332</v>
      </c>
      <c r="B11759" s="1">
        <v>685.61</v>
      </c>
      <c r="C11759" s="6">
        <f t="shared" si="185"/>
        <v>-1.2681385573726021E-3</v>
      </c>
      <c r="D11759" s="6"/>
    </row>
    <row r="11760" spans="1:4" x14ac:dyDescent="0.25">
      <c r="A11760" s="3">
        <v>35333</v>
      </c>
      <c r="B11760" s="1">
        <v>685.83</v>
      </c>
      <c r="C11760" s="6">
        <f t="shared" si="185"/>
        <v>3.2083066249662611E-4</v>
      </c>
      <c r="D11760" s="6"/>
    </row>
    <row r="11761" spans="1:4" x14ac:dyDescent="0.25">
      <c r="A11761" s="3">
        <v>35334</v>
      </c>
      <c r="B11761" s="1">
        <v>685.86</v>
      </c>
      <c r="C11761" s="6">
        <f t="shared" si="185"/>
        <v>4.374166175277149E-5</v>
      </c>
      <c r="D11761" s="6"/>
    </row>
    <row r="11762" spans="1:4" x14ac:dyDescent="0.25">
      <c r="A11762" s="3">
        <v>35335</v>
      </c>
      <c r="B11762" s="1">
        <v>686.19</v>
      </c>
      <c r="C11762" s="6">
        <f t="shared" si="185"/>
        <v>4.810320416360555E-4</v>
      </c>
      <c r="D11762" s="6"/>
    </row>
    <row r="11763" spans="1:4" x14ac:dyDescent="0.25">
      <c r="A11763" s="3">
        <v>35338</v>
      </c>
      <c r="B11763" s="1">
        <v>687.33</v>
      </c>
      <c r="C11763" s="6">
        <f t="shared" si="185"/>
        <v>1.6599689291342272E-3</v>
      </c>
      <c r="D11763" s="6"/>
    </row>
    <row r="11764" spans="1:4" x14ac:dyDescent="0.25">
      <c r="A11764" s="3">
        <v>35339</v>
      </c>
      <c r="B11764" s="1">
        <v>689.08</v>
      </c>
      <c r="C11764" s="6">
        <f t="shared" si="185"/>
        <v>2.5428483416563442E-3</v>
      </c>
      <c r="D11764" s="6"/>
    </row>
    <row r="11765" spans="1:4" x14ac:dyDescent="0.25">
      <c r="A11765" s="3">
        <v>35340</v>
      </c>
      <c r="B11765" s="1">
        <v>694.01</v>
      </c>
      <c r="C11765" s="6">
        <f t="shared" si="185"/>
        <v>7.1289950467262045E-3</v>
      </c>
      <c r="D11765" s="6"/>
    </row>
    <row r="11766" spans="1:4" x14ac:dyDescent="0.25">
      <c r="A11766" s="3">
        <v>35341</v>
      </c>
      <c r="B11766" s="1">
        <v>692.78</v>
      </c>
      <c r="C11766" s="6">
        <f t="shared" si="185"/>
        <v>-1.773881153645601E-3</v>
      </c>
      <c r="D11766" s="6"/>
    </row>
    <row r="11767" spans="1:4" x14ac:dyDescent="0.25">
      <c r="A11767" s="3">
        <v>35342</v>
      </c>
      <c r="B11767" s="1">
        <v>701.46</v>
      </c>
      <c r="C11767" s="6">
        <f t="shared" si="185"/>
        <v>1.2451388775533581E-2</v>
      </c>
      <c r="D11767" s="6"/>
    </row>
    <row r="11768" spans="1:4" x14ac:dyDescent="0.25">
      <c r="A11768" s="3">
        <v>35345</v>
      </c>
      <c r="B11768" s="1">
        <v>703.34</v>
      </c>
      <c r="C11768" s="6">
        <f t="shared" si="185"/>
        <v>2.6765391832834677E-3</v>
      </c>
      <c r="D11768" s="6"/>
    </row>
    <row r="11769" spans="1:4" x14ac:dyDescent="0.25">
      <c r="A11769" s="3">
        <v>35346</v>
      </c>
      <c r="B11769" s="1">
        <v>700.64</v>
      </c>
      <c r="C11769" s="6">
        <f t="shared" si="185"/>
        <v>-3.84621337697777E-3</v>
      </c>
      <c r="D11769" s="6"/>
    </row>
    <row r="11770" spans="1:4" x14ac:dyDescent="0.25">
      <c r="A11770" s="3">
        <v>35347</v>
      </c>
      <c r="B11770" s="1">
        <v>696.74</v>
      </c>
      <c r="C11770" s="6">
        <f t="shared" si="185"/>
        <v>-5.5818891442238694E-3</v>
      </c>
      <c r="D11770" s="6"/>
    </row>
    <row r="11771" spans="1:4" x14ac:dyDescent="0.25">
      <c r="A11771" s="3">
        <v>35348</v>
      </c>
      <c r="B11771" s="1">
        <v>694.61</v>
      </c>
      <c r="C11771" s="6">
        <f t="shared" si="185"/>
        <v>-3.0617769274008601E-3</v>
      </c>
      <c r="D11771" s="6"/>
    </row>
    <row r="11772" spans="1:4" x14ac:dyDescent="0.25">
      <c r="A11772" s="3">
        <v>35349</v>
      </c>
      <c r="B11772" s="1">
        <v>700.66</v>
      </c>
      <c r="C11772" s="6">
        <f t="shared" si="185"/>
        <v>8.6722109941984524E-3</v>
      </c>
      <c r="D11772" s="6"/>
    </row>
    <row r="11773" spans="1:4" x14ac:dyDescent="0.25">
      <c r="A11773" s="3">
        <v>35352</v>
      </c>
      <c r="B11773" s="1">
        <v>703.54</v>
      </c>
      <c r="C11773" s="6">
        <f t="shared" si="185"/>
        <v>4.1019855267159693E-3</v>
      </c>
      <c r="D11773" s="6"/>
    </row>
    <row r="11774" spans="1:4" x14ac:dyDescent="0.25">
      <c r="A11774" s="3">
        <v>35353</v>
      </c>
      <c r="B11774" s="1">
        <v>702.57</v>
      </c>
      <c r="C11774" s="6">
        <f t="shared" si="185"/>
        <v>-1.3796931305096907E-3</v>
      </c>
      <c r="D11774" s="6"/>
    </row>
    <row r="11775" spans="1:4" x14ac:dyDescent="0.25">
      <c r="A11775" s="3">
        <v>35354</v>
      </c>
      <c r="B11775" s="1">
        <v>704.41</v>
      </c>
      <c r="C11775" s="6">
        <f t="shared" si="185"/>
        <v>2.6155326286867262E-3</v>
      </c>
      <c r="D11775" s="6"/>
    </row>
    <row r="11776" spans="1:4" x14ac:dyDescent="0.25">
      <c r="A11776" s="3">
        <v>35355</v>
      </c>
      <c r="B11776" s="1">
        <v>706.99</v>
      </c>
      <c r="C11776" s="6">
        <f t="shared" si="185"/>
        <v>3.6559485244165211E-3</v>
      </c>
      <c r="D11776" s="6"/>
    </row>
    <row r="11777" spans="1:4" x14ac:dyDescent="0.25">
      <c r="A11777" s="3">
        <v>35356</v>
      </c>
      <c r="B11777" s="1">
        <v>710.82</v>
      </c>
      <c r="C11777" s="6">
        <f t="shared" si="185"/>
        <v>5.4027116697513136E-3</v>
      </c>
      <c r="D11777" s="6"/>
    </row>
    <row r="11778" spans="1:4" x14ac:dyDescent="0.25">
      <c r="A11778" s="3">
        <v>35359</v>
      </c>
      <c r="B11778" s="1">
        <v>709.85</v>
      </c>
      <c r="C11778" s="6">
        <f t="shared" si="185"/>
        <v>-1.3655530851397867E-3</v>
      </c>
      <c r="D11778" s="6"/>
    </row>
    <row r="11779" spans="1:4" x14ac:dyDescent="0.25">
      <c r="A11779" s="3">
        <v>35360</v>
      </c>
      <c r="B11779" s="1">
        <v>706.57</v>
      </c>
      <c r="C11779" s="6">
        <f t="shared" si="185"/>
        <v>-4.6314029214055766E-3</v>
      </c>
      <c r="D11779" s="6"/>
    </row>
    <row r="11780" spans="1:4" x14ac:dyDescent="0.25">
      <c r="A11780" s="3">
        <v>35361</v>
      </c>
      <c r="B11780" s="1">
        <v>707.27</v>
      </c>
      <c r="C11780" s="6">
        <f t="shared" ref="C11780:C11843" si="186">LN(B11780/B11779)</f>
        <v>9.9021113732370206E-4</v>
      </c>
      <c r="D11780" s="6"/>
    </row>
    <row r="11781" spans="1:4" x14ac:dyDescent="0.25">
      <c r="A11781" s="3">
        <v>35362</v>
      </c>
      <c r="B11781" s="1">
        <v>702.29</v>
      </c>
      <c r="C11781" s="6">
        <f t="shared" si="186"/>
        <v>-7.0660641911333361E-3</v>
      </c>
      <c r="D11781" s="6"/>
    </row>
    <row r="11782" spans="1:4" x14ac:dyDescent="0.25">
      <c r="A11782" s="3">
        <v>35363</v>
      </c>
      <c r="B11782" s="1">
        <v>700.92</v>
      </c>
      <c r="C11782" s="6">
        <f t="shared" si="186"/>
        <v>-1.9526662941494752E-3</v>
      </c>
      <c r="D11782" s="6"/>
    </row>
    <row r="11783" spans="1:4" x14ac:dyDescent="0.25">
      <c r="A11783" s="3">
        <v>35366</v>
      </c>
      <c r="B11783" s="1">
        <v>697.26</v>
      </c>
      <c r="C11783" s="6">
        <f t="shared" si="186"/>
        <v>-5.2353893773808948E-3</v>
      </c>
      <c r="D11783" s="6"/>
    </row>
    <row r="11784" spans="1:4" x14ac:dyDescent="0.25">
      <c r="A11784" s="3">
        <v>35367</v>
      </c>
      <c r="B11784" s="1">
        <v>701.5</v>
      </c>
      <c r="C11784" s="6">
        <f t="shared" si="186"/>
        <v>6.0625310796782799E-3</v>
      </c>
      <c r="D11784" s="6"/>
    </row>
    <row r="11785" spans="1:4" x14ac:dyDescent="0.25">
      <c r="A11785" s="3">
        <v>35368</v>
      </c>
      <c r="B11785" s="1">
        <v>700.9</v>
      </c>
      <c r="C11785" s="6">
        <f t="shared" si="186"/>
        <v>-8.5567603623661363E-4</v>
      </c>
      <c r="D11785" s="6"/>
    </row>
    <row r="11786" spans="1:4" x14ac:dyDescent="0.25">
      <c r="A11786" s="3">
        <v>35369</v>
      </c>
      <c r="B11786" s="1">
        <v>705.27</v>
      </c>
      <c r="C11786" s="6">
        <f t="shared" si="186"/>
        <v>6.2154847117613325E-3</v>
      </c>
      <c r="D11786" s="6"/>
    </row>
    <row r="11787" spans="1:4" x14ac:dyDescent="0.25">
      <c r="A11787" s="3">
        <v>35370</v>
      </c>
      <c r="B11787" s="1">
        <v>703.77</v>
      </c>
      <c r="C11787" s="6">
        <f t="shared" si="186"/>
        <v>-2.1291099850090705E-3</v>
      </c>
      <c r="D11787" s="6"/>
    </row>
    <row r="11788" spans="1:4" x14ac:dyDescent="0.25">
      <c r="A11788" s="3">
        <v>35373</v>
      </c>
      <c r="B11788" s="1">
        <v>706.73</v>
      </c>
      <c r="C11788" s="6">
        <f t="shared" si="186"/>
        <v>4.1970993905575491E-3</v>
      </c>
      <c r="D11788" s="6"/>
    </row>
    <row r="11789" spans="1:4" x14ac:dyDescent="0.25">
      <c r="A11789" s="3">
        <v>35374</v>
      </c>
      <c r="B11789" s="1">
        <v>714.14</v>
      </c>
      <c r="C11789" s="6">
        <f t="shared" si="186"/>
        <v>1.0430323926504942E-2</v>
      </c>
      <c r="D11789" s="6"/>
    </row>
    <row r="11790" spans="1:4" x14ac:dyDescent="0.25">
      <c r="A11790" s="3">
        <v>35375</v>
      </c>
      <c r="B11790" s="1">
        <v>724.59</v>
      </c>
      <c r="C11790" s="6">
        <f t="shared" si="186"/>
        <v>1.4526956098015031E-2</v>
      </c>
      <c r="D11790" s="6"/>
    </row>
    <row r="11791" spans="1:4" x14ac:dyDescent="0.25">
      <c r="A11791" s="3">
        <v>35376</v>
      </c>
      <c r="B11791" s="1">
        <v>727.65</v>
      </c>
      <c r="C11791" s="6">
        <f t="shared" si="186"/>
        <v>4.2141857112264515E-3</v>
      </c>
      <c r="D11791" s="6"/>
    </row>
    <row r="11792" spans="1:4" x14ac:dyDescent="0.25">
      <c r="A11792" s="3">
        <v>35377</v>
      </c>
      <c r="B11792" s="1">
        <v>730.82</v>
      </c>
      <c r="C11792" s="6">
        <f t="shared" si="186"/>
        <v>4.3470280387863276E-3</v>
      </c>
      <c r="D11792" s="6"/>
    </row>
    <row r="11793" spans="1:4" x14ac:dyDescent="0.25">
      <c r="A11793" s="3">
        <v>35380</v>
      </c>
      <c r="B11793" s="1">
        <v>731.87</v>
      </c>
      <c r="C11793" s="6">
        <f t="shared" si="186"/>
        <v>1.435711162803835E-3</v>
      </c>
      <c r="D11793" s="6"/>
    </row>
    <row r="11794" spans="1:4" x14ac:dyDescent="0.25">
      <c r="A11794" s="3">
        <v>35381</v>
      </c>
      <c r="B11794" s="1">
        <v>729.56</v>
      </c>
      <c r="C11794" s="6">
        <f t="shared" si="186"/>
        <v>-3.1612898651283963E-3</v>
      </c>
      <c r="D11794" s="6"/>
    </row>
    <row r="11795" spans="1:4" x14ac:dyDescent="0.25">
      <c r="A11795" s="3">
        <v>35382</v>
      </c>
      <c r="B11795" s="1">
        <v>731.13</v>
      </c>
      <c r="C11795" s="6">
        <f t="shared" si="186"/>
        <v>2.1496698198678892E-3</v>
      </c>
      <c r="D11795" s="6"/>
    </row>
    <row r="11796" spans="1:4" x14ac:dyDescent="0.25">
      <c r="A11796" s="3">
        <v>35383</v>
      </c>
      <c r="B11796" s="1">
        <v>735.88</v>
      </c>
      <c r="C11796" s="6">
        <f t="shared" si="186"/>
        <v>6.4757794419180049E-3</v>
      </c>
      <c r="D11796" s="6"/>
    </row>
    <row r="11797" spans="1:4" x14ac:dyDescent="0.25">
      <c r="A11797" s="3">
        <v>35384</v>
      </c>
      <c r="B11797" s="1">
        <v>737.62</v>
      </c>
      <c r="C11797" s="6">
        <f t="shared" si="186"/>
        <v>2.3617248846594017E-3</v>
      </c>
      <c r="D11797" s="6"/>
    </row>
    <row r="11798" spans="1:4" x14ac:dyDescent="0.25">
      <c r="A11798" s="3">
        <v>35387</v>
      </c>
      <c r="B11798" s="1">
        <v>737.02</v>
      </c>
      <c r="C11798" s="6">
        <f t="shared" si="186"/>
        <v>-8.1375797904585461E-4</v>
      </c>
      <c r="D11798" s="6"/>
    </row>
    <row r="11799" spans="1:4" x14ac:dyDescent="0.25">
      <c r="A11799" s="3">
        <v>35388</v>
      </c>
      <c r="B11799" s="1">
        <v>742.16</v>
      </c>
      <c r="C11799" s="6">
        <f t="shared" si="186"/>
        <v>6.9498244818199132E-3</v>
      </c>
      <c r="D11799" s="6"/>
    </row>
    <row r="11800" spans="1:4" x14ac:dyDescent="0.25">
      <c r="A11800" s="3">
        <v>35389</v>
      </c>
      <c r="B11800" s="1">
        <v>743.95</v>
      </c>
      <c r="C11800" s="6">
        <f t="shared" si="186"/>
        <v>2.408974928690404E-3</v>
      </c>
      <c r="D11800" s="6"/>
    </row>
    <row r="11801" spans="1:4" x14ac:dyDescent="0.25">
      <c r="A11801" s="3">
        <v>35390</v>
      </c>
      <c r="B11801" s="1">
        <v>742.75</v>
      </c>
      <c r="C11801" s="6">
        <f t="shared" si="186"/>
        <v>-1.6143139309894453E-3</v>
      </c>
      <c r="D11801" s="6"/>
    </row>
    <row r="11802" spans="1:4" x14ac:dyDescent="0.25">
      <c r="A11802" s="3">
        <v>35391</v>
      </c>
      <c r="B11802" s="1">
        <v>748.73</v>
      </c>
      <c r="C11802" s="6">
        <f t="shared" si="186"/>
        <v>8.0189235448832573E-3</v>
      </c>
      <c r="D11802" s="6"/>
    </row>
    <row r="11803" spans="1:4" x14ac:dyDescent="0.25">
      <c r="A11803" s="3">
        <v>35394</v>
      </c>
      <c r="B11803" s="1">
        <v>757.03</v>
      </c>
      <c r="C11803" s="6">
        <f t="shared" si="186"/>
        <v>1.1024444883486405E-2</v>
      </c>
      <c r="D11803" s="6"/>
    </row>
    <row r="11804" spans="1:4" x14ac:dyDescent="0.25">
      <c r="A11804" s="3">
        <v>35395</v>
      </c>
      <c r="B11804" s="1">
        <v>755.96</v>
      </c>
      <c r="C11804" s="6">
        <f t="shared" si="186"/>
        <v>-1.4144180442499598E-3</v>
      </c>
      <c r="D11804" s="6"/>
    </row>
    <row r="11805" spans="1:4" x14ac:dyDescent="0.25">
      <c r="A11805" s="3">
        <v>35396</v>
      </c>
      <c r="B11805" s="1">
        <v>755</v>
      </c>
      <c r="C11805" s="6">
        <f t="shared" si="186"/>
        <v>-1.2707154778120316E-3</v>
      </c>
      <c r="D11805" s="6"/>
    </row>
    <row r="11806" spans="1:4" x14ac:dyDescent="0.25">
      <c r="A11806" s="3">
        <v>35398</v>
      </c>
      <c r="B11806" s="1">
        <v>757.02</v>
      </c>
      <c r="C11806" s="6">
        <f t="shared" si="186"/>
        <v>2.6719239186801164E-3</v>
      </c>
      <c r="D11806" s="6"/>
    </row>
    <row r="11807" spans="1:4" x14ac:dyDescent="0.25">
      <c r="A11807" s="3">
        <v>35401</v>
      </c>
      <c r="B11807" s="1">
        <v>756.56</v>
      </c>
      <c r="C11807" s="6">
        <f t="shared" si="186"/>
        <v>-6.078304604481803E-4</v>
      </c>
      <c r="D11807" s="6"/>
    </row>
    <row r="11808" spans="1:4" x14ac:dyDescent="0.25">
      <c r="A11808" s="3">
        <v>35402</v>
      </c>
      <c r="B11808" s="1">
        <v>748.28</v>
      </c>
      <c r="C11808" s="6">
        <f t="shared" si="186"/>
        <v>-1.1004603226552901E-2</v>
      </c>
      <c r="D11808" s="6"/>
    </row>
    <row r="11809" spans="1:4" x14ac:dyDescent="0.25">
      <c r="A11809" s="3">
        <v>35403</v>
      </c>
      <c r="B11809" s="1">
        <v>745.1</v>
      </c>
      <c r="C11809" s="6">
        <f t="shared" si="186"/>
        <v>-4.2588019210218885E-3</v>
      </c>
      <c r="D11809" s="6"/>
    </row>
    <row r="11810" spans="1:4" x14ac:dyDescent="0.25">
      <c r="A11810" s="3">
        <v>35404</v>
      </c>
      <c r="B11810" s="1">
        <v>744.38</v>
      </c>
      <c r="C11810" s="6">
        <f t="shared" si="186"/>
        <v>-9.6678042817617462E-4</v>
      </c>
      <c r="D11810" s="6"/>
    </row>
    <row r="11811" spans="1:4" x14ac:dyDescent="0.25">
      <c r="A11811" s="3">
        <v>35405</v>
      </c>
      <c r="B11811" s="1">
        <v>739.6</v>
      </c>
      <c r="C11811" s="6">
        <f t="shared" si="186"/>
        <v>-6.4421576185359286E-3</v>
      </c>
      <c r="D11811" s="6"/>
    </row>
    <row r="11812" spans="1:4" x14ac:dyDescent="0.25">
      <c r="A11812" s="3">
        <v>35408</v>
      </c>
      <c r="B11812" s="1">
        <v>749.76</v>
      </c>
      <c r="C11812" s="6">
        <f t="shared" si="186"/>
        <v>1.3643655806461026E-2</v>
      </c>
      <c r="D11812" s="6"/>
    </row>
    <row r="11813" spans="1:4" x14ac:dyDescent="0.25">
      <c r="A11813" s="3">
        <v>35409</v>
      </c>
      <c r="B11813" s="1">
        <v>747.54</v>
      </c>
      <c r="C11813" s="6">
        <f t="shared" si="186"/>
        <v>-2.9653397806040324E-3</v>
      </c>
      <c r="D11813" s="6"/>
    </row>
    <row r="11814" spans="1:4" x14ac:dyDescent="0.25">
      <c r="A11814" s="3">
        <v>35410</v>
      </c>
      <c r="B11814" s="1">
        <v>740.73</v>
      </c>
      <c r="C11814" s="6">
        <f t="shared" si="186"/>
        <v>-9.151629112153831E-3</v>
      </c>
      <c r="D11814" s="6"/>
    </row>
    <row r="11815" spans="1:4" x14ac:dyDescent="0.25">
      <c r="A11815" s="3">
        <v>35411</v>
      </c>
      <c r="B11815" s="1">
        <v>729.3</v>
      </c>
      <c r="C11815" s="6">
        <f t="shared" si="186"/>
        <v>-1.5551016436485647E-2</v>
      </c>
      <c r="D11815" s="6"/>
    </row>
    <row r="11816" spans="1:4" x14ac:dyDescent="0.25">
      <c r="A11816" s="3">
        <v>35412</v>
      </c>
      <c r="B11816" s="1">
        <v>728.64</v>
      </c>
      <c r="C11816" s="6">
        <f t="shared" si="186"/>
        <v>-9.0538711481256778E-4</v>
      </c>
      <c r="D11816" s="6"/>
    </row>
    <row r="11817" spans="1:4" x14ac:dyDescent="0.25">
      <c r="A11817" s="3">
        <v>35415</v>
      </c>
      <c r="B11817" s="1">
        <v>720.98</v>
      </c>
      <c r="C11817" s="6">
        <f t="shared" si="186"/>
        <v>-1.0568385226206043E-2</v>
      </c>
      <c r="D11817" s="6"/>
    </row>
    <row r="11818" spans="1:4" x14ac:dyDescent="0.25">
      <c r="A11818" s="3">
        <v>35416</v>
      </c>
      <c r="B11818" s="1">
        <v>726.04</v>
      </c>
      <c r="C11818" s="6">
        <f t="shared" si="186"/>
        <v>6.9937120766080775E-3</v>
      </c>
      <c r="D11818" s="6"/>
    </row>
    <row r="11819" spans="1:4" x14ac:dyDescent="0.25">
      <c r="A11819" s="3">
        <v>35417</v>
      </c>
      <c r="B11819" s="1">
        <v>731.54</v>
      </c>
      <c r="C11819" s="6">
        <f t="shared" si="186"/>
        <v>7.5467913993326413E-3</v>
      </c>
      <c r="D11819" s="6"/>
    </row>
    <row r="11820" spans="1:4" x14ac:dyDescent="0.25">
      <c r="A11820" s="3">
        <v>35418</v>
      </c>
      <c r="B11820" s="1">
        <v>745.76</v>
      </c>
      <c r="C11820" s="6">
        <f t="shared" si="186"/>
        <v>1.9251931499321306E-2</v>
      </c>
      <c r="D11820" s="6"/>
    </row>
    <row r="11821" spans="1:4" x14ac:dyDescent="0.25">
      <c r="A11821" s="3">
        <v>35419</v>
      </c>
      <c r="B11821" s="1">
        <v>748.87</v>
      </c>
      <c r="C11821" s="6">
        <f t="shared" si="186"/>
        <v>4.1615710756797751E-3</v>
      </c>
      <c r="D11821" s="6"/>
    </row>
    <row r="11822" spans="1:4" x14ac:dyDescent="0.25">
      <c r="A11822" s="3">
        <v>35422</v>
      </c>
      <c r="B11822" s="1">
        <v>746.92</v>
      </c>
      <c r="C11822" s="6">
        <f t="shared" si="186"/>
        <v>-2.6073193492314665E-3</v>
      </c>
      <c r="D11822" s="6"/>
    </row>
    <row r="11823" spans="1:4" x14ac:dyDescent="0.25">
      <c r="A11823" s="3">
        <v>35423</v>
      </c>
      <c r="B11823" s="1">
        <v>751.03</v>
      </c>
      <c r="C11823" s="6">
        <f t="shared" si="186"/>
        <v>5.4875133530890253E-3</v>
      </c>
      <c r="D11823" s="6"/>
    </row>
    <row r="11824" spans="1:4" x14ac:dyDescent="0.25">
      <c r="A11824" s="3">
        <v>35425</v>
      </c>
      <c r="B11824" s="1">
        <v>755.82</v>
      </c>
      <c r="C11824" s="6">
        <f t="shared" si="186"/>
        <v>6.3576548882984685E-3</v>
      </c>
      <c r="D11824" s="6"/>
    </row>
    <row r="11825" spans="1:4" x14ac:dyDescent="0.25">
      <c r="A11825" s="3">
        <v>35426</v>
      </c>
      <c r="B11825" s="1">
        <v>756.79</v>
      </c>
      <c r="C11825" s="6">
        <f t="shared" si="186"/>
        <v>1.2825515274470015E-3</v>
      </c>
      <c r="D11825" s="6"/>
    </row>
    <row r="11826" spans="1:4" x14ac:dyDescent="0.25">
      <c r="A11826" s="3">
        <v>35429</v>
      </c>
      <c r="B11826" s="1">
        <v>753.85</v>
      </c>
      <c r="C11826" s="6">
        <f t="shared" si="186"/>
        <v>-3.8923948947860872E-3</v>
      </c>
      <c r="D11826" s="6"/>
    </row>
    <row r="11827" spans="1:4" x14ac:dyDescent="0.25">
      <c r="A11827" s="3">
        <v>35430</v>
      </c>
      <c r="B11827" s="1">
        <v>740.74</v>
      </c>
      <c r="C11827" s="6">
        <f t="shared" si="186"/>
        <v>-1.7543722693628565E-2</v>
      </c>
      <c r="D11827" s="6"/>
    </row>
    <row r="11828" spans="1:4" x14ac:dyDescent="0.25">
      <c r="A11828" s="3">
        <v>35432</v>
      </c>
      <c r="B11828" s="1">
        <v>737.01</v>
      </c>
      <c r="C11828" s="6">
        <f t="shared" si="186"/>
        <v>-5.0482259129827674E-3</v>
      </c>
      <c r="D11828" s="6"/>
    </row>
    <row r="11829" spans="1:4" x14ac:dyDescent="0.25">
      <c r="A11829" s="3">
        <v>35433</v>
      </c>
      <c r="B11829" s="1">
        <v>748.03</v>
      </c>
      <c r="C11829" s="6">
        <f t="shared" si="186"/>
        <v>1.4841623503770326E-2</v>
      </c>
      <c r="D11829" s="6"/>
    </row>
    <row r="11830" spans="1:4" x14ac:dyDescent="0.25">
      <c r="A11830" s="3">
        <v>35436</v>
      </c>
      <c r="B11830" s="1">
        <v>747.65</v>
      </c>
      <c r="C11830" s="6">
        <f t="shared" si="186"/>
        <v>-5.0813009223389845E-4</v>
      </c>
      <c r="D11830" s="6"/>
    </row>
    <row r="11831" spans="1:4" x14ac:dyDescent="0.25">
      <c r="A11831" s="3">
        <v>35437</v>
      </c>
      <c r="B11831" s="1">
        <v>753.23</v>
      </c>
      <c r="C11831" s="6">
        <f t="shared" si="186"/>
        <v>7.4356720183664151E-3</v>
      </c>
      <c r="D11831" s="6"/>
    </row>
    <row r="11832" spans="1:4" x14ac:dyDescent="0.25">
      <c r="A11832" s="3">
        <v>35438</v>
      </c>
      <c r="B11832" s="1">
        <v>748.41</v>
      </c>
      <c r="C11832" s="6">
        <f t="shared" si="186"/>
        <v>-6.4196698989641273E-3</v>
      </c>
      <c r="D11832" s="6"/>
    </row>
    <row r="11833" spans="1:4" x14ac:dyDescent="0.25">
      <c r="A11833" s="3">
        <v>35439</v>
      </c>
      <c r="B11833" s="1">
        <v>754.85</v>
      </c>
      <c r="C11833" s="6">
        <f t="shared" si="186"/>
        <v>8.5680978644900527E-3</v>
      </c>
      <c r="D11833" s="6"/>
    </row>
    <row r="11834" spans="1:4" x14ac:dyDescent="0.25">
      <c r="A11834" s="3">
        <v>35440</v>
      </c>
      <c r="B11834" s="1">
        <v>759.5</v>
      </c>
      <c r="C11834" s="6">
        <f t="shared" si="186"/>
        <v>6.1412680220824288E-3</v>
      </c>
      <c r="D11834" s="6"/>
    </row>
    <row r="11835" spans="1:4" x14ac:dyDescent="0.25">
      <c r="A11835" s="3">
        <v>35443</v>
      </c>
      <c r="B11835" s="1">
        <v>759.51</v>
      </c>
      <c r="C11835" s="6">
        <f t="shared" si="186"/>
        <v>1.3166470267037536E-5</v>
      </c>
      <c r="D11835" s="6"/>
    </row>
    <row r="11836" spans="1:4" x14ac:dyDescent="0.25">
      <c r="A11836" s="3">
        <v>35444</v>
      </c>
      <c r="B11836" s="1">
        <v>768.86</v>
      </c>
      <c r="C11836" s="6">
        <f t="shared" si="186"/>
        <v>1.2235409809211352E-2</v>
      </c>
      <c r="D11836" s="6"/>
    </row>
    <row r="11837" spans="1:4" x14ac:dyDescent="0.25">
      <c r="A11837" s="3">
        <v>35445</v>
      </c>
      <c r="B11837" s="1">
        <v>767.2</v>
      </c>
      <c r="C11837" s="6">
        <f t="shared" si="186"/>
        <v>-2.1613747460772189E-3</v>
      </c>
      <c r="D11837" s="6"/>
    </row>
    <row r="11838" spans="1:4" x14ac:dyDescent="0.25">
      <c r="A11838" s="3">
        <v>35446</v>
      </c>
      <c r="B11838" s="1">
        <v>769.75</v>
      </c>
      <c r="C11838" s="6">
        <f t="shared" si="186"/>
        <v>3.3182632353811682E-3</v>
      </c>
      <c r="D11838" s="6"/>
    </row>
    <row r="11839" spans="1:4" x14ac:dyDescent="0.25">
      <c r="A11839" s="3">
        <v>35447</v>
      </c>
      <c r="B11839" s="1">
        <v>776.17</v>
      </c>
      <c r="C11839" s="6">
        <f t="shared" si="186"/>
        <v>8.3057815507546207E-3</v>
      </c>
      <c r="D11839" s="6"/>
    </row>
    <row r="11840" spans="1:4" x14ac:dyDescent="0.25">
      <c r="A11840" s="3">
        <v>35450</v>
      </c>
      <c r="B11840" s="1">
        <v>776.7</v>
      </c>
      <c r="C11840" s="6">
        <f t="shared" si="186"/>
        <v>6.8260707023733733E-4</v>
      </c>
      <c r="D11840" s="6"/>
    </row>
    <row r="11841" spans="1:4" x14ac:dyDescent="0.25">
      <c r="A11841" s="3">
        <v>35451</v>
      </c>
      <c r="B11841" s="1">
        <v>782.72</v>
      </c>
      <c r="C11841" s="6">
        <f t="shared" si="186"/>
        <v>7.7208576331512218E-3</v>
      </c>
      <c r="D11841" s="6"/>
    </row>
    <row r="11842" spans="1:4" x14ac:dyDescent="0.25">
      <c r="A11842" s="3">
        <v>35452</v>
      </c>
      <c r="B11842" s="1">
        <v>786.23</v>
      </c>
      <c r="C11842" s="6">
        <f t="shared" si="186"/>
        <v>4.474337430458432E-3</v>
      </c>
      <c r="D11842" s="6"/>
    </row>
    <row r="11843" spans="1:4" x14ac:dyDescent="0.25">
      <c r="A11843" s="3">
        <v>35453</v>
      </c>
      <c r="B11843" s="1">
        <v>777.56</v>
      </c>
      <c r="C11843" s="6">
        <f t="shared" si="186"/>
        <v>-1.1088558995299421E-2</v>
      </c>
      <c r="D11843" s="6"/>
    </row>
    <row r="11844" spans="1:4" x14ac:dyDescent="0.25">
      <c r="A11844" s="3">
        <v>35454</v>
      </c>
      <c r="B11844" s="1">
        <v>770.52</v>
      </c>
      <c r="C11844" s="6">
        <f t="shared" ref="C11844:C11907" si="187">LN(B11844/B11843)</f>
        <v>-9.0951998999547912E-3</v>
      </c>
      <c r="D11844" s="6"/>
    </row>
    <row r="11845" spans="1:4" x14ac:dyDescent="0.25">
      <c r="A11845" s="3">
        <v>35457</v>
      </c>
      <c r="B11845" s="1">
        <v>765.02</v>
      </c>
      <c r="C11845" s="6">
        <f t="shared" si="187"/>
        <v>-7.1636343183147724E-3</v>
      </c>
      <c r="D11845" s="6"/>
    </row>
    <row r="11846" spans="1:4" x14ac:dyDescent="0.25">
      <c r="A11846" s="3">
        <v>35458</v>
      </c>
      <c r="B11846" s="1">
        <v>765.02</v>
      </c>
      <c r="C11846" s="6">
        <f t="shared" si="187"/>
        <v>0</v>
      </c>
      <c r="D11846" s="6"/>
    </row>
    <row r="11847" spans="1:4" x14ac:dyDescent="0.25">
      <c r="A11847" s="3">
        <v>35459</v>
      </c>
      <c r="B11847" s="1">
        <v>772.5</v>
      </c>
      <c r="C11847" s="6">
        <f t="shared" si="187"/>
        <v>9.7300314962579341E-3</v>
      </c>
      <c r="D11847" s="6"/>
    </row>
    <row r="11848" spans="1:4" x14ac:dyDescent="0.25">
      <c r="A11848" s="3">
        <v>35460</v>
      </c>
      <c r="B11848" s="1">
        <v>784.17</v>
      </c>
      <c r="C11848" s="6">
        <f t="shared" si="187"/>
        <v>1.4993824807514242E-2</v>
      </c>
      <c r="D11848" s="6"/>
    </row>
    <row r="11849" spans="1:4" x14ac:dyDescent="0.25">
      <c r="A11849" s="3">
        <v>35461</v>
      </c>
      <c r="B11849" s="1">
        <v>786.16</v>
      </c>
      <c r="C11849" s="6">
        <f t="shared" si="187"/>
        <v>2.5345004747566024E-3</v>
      </c>
      <c r="D11849" s="6"/>
    </row>
    <row r="11850" spans="1:4" x14ac:dyDescent="0.25">
      <c r="A11850" s="3">
        <v>35464</v>
      </c>
      <c r="B11850" s="1">
        <v>786.73</v>
      </c>
      <c r="C11850" s="6">
        <f t="shared" si="187"/>
        <v>7.2478053131763242E-4</v>
      </c>
      <c r="D11850" s="6"/>
    </row>
    <row r="11851" spans="1:4" x14ac:dyDescent="0.25">
      <c r="A11851" s="3">
        <v>35465</v>
      </c>
      <c r="B11851" s="1">
        <v>789.26</v>
      </c>
      <c r="C11851" s="6">
        <f t="shared" si="187"/>
        <v>3.210683028917573E-3</v>
      </c>
      <c r="D11851" s="6"/>
    </row>
    <row r="11852" spans="1:4" x14ac:dyDescent="0.25">
      <c r="A11852" s="3">
        <v>35466</v>
      </c>
      <c r="B11852" s="1">
        <v>778.28</v>
      </c>
      <c r="C11852" s="6">
        <f t="shared" si="187"/>
        <v>-1.40094410112314E-2</v>
      </c>
      <c r="D11852" s="6"/>
    </row>
    <row r="11853" spans="1:4" x14ac:dyDescent="0.25">
      <c r="A11853" s="3">
        <v>35467</v>
      </c>
      <c r="B11853" s="1">
        <v>780.15</v>
      </c>
      <c r="C11853" s="6">
        <f t="shared" si="187"/>
        <v>2.3998522840158114E-3</v>
      </c>
      <c r="D11853" s="6"/>
    </row>
    <row r="11854" spans="1:4" x14ac:dyDescent="0.25">
      <c r="A11854" s="3">
        <v>35468</v>
      </c>
      <c r="B11854" s="1">
        <v>789.56</v>
      </c>
      <c r="C11854" s="6">
        <f t="shared" si="187"/>
        <v>1.1989619387595568E-2</v>
      </c>
      <c r="D11854" s="6"/>
    </row>
    <row r="11855" spans="1:4" x14ac:dyDescent="0.25">
      <c r="A11855" s="3">
        <v>35471</v>
      </c>
      <c r="B11855" s="1">
        <v>785.43</v>
      </c>
      <c r="C11855" s="6">
        <f t="shared" si="187"/>
        <v>-5.2444897633474041E-3</v>
      </c>
      <c r="D11855" s="6"/>
    </row>
    <row r="11856" spans="1:4" x14ac:dyDescent="0.25">
      <c r="A11856" s="3">
        <v>35472</v>
      </c>
      <c r="B11856" s="1">
        <v>789.59</v>
      </c>
      <c r="C11856" s="6">
        <f t="shared" si="187"/>
        <v>5.2824848873112276E-3</v>
      </c>
      <c r="D11856" s="6"/>
    </row>
    <row r="11857" spans="1:4" x14ac:dyDescent="0.25">
      <c r="A11857" s="3">
        <v>35473</v>
      </c>
      <c r="B11857" s="1">
        <v>802.77</v>
      </c>
      <c r="C11857" s="6">
        <f t="shared" si="187"/>
        <v>1.655442361741356E-2</v>
      </c>
      <c r="D11857" s="6"/>
    </row>
    <row r="11858" spans="1:4" x14ac:dyDescent="0.25">
      <c r="A11858" s="3">
        <v>35474</v>
      </c>
      <c r="B11858" s="1">
        <v>811.82</v>
      </c>
      <c r="C11858" s="6">
        <f t="shared" si="187"/>
        <v>1.1210393695159641E-2</v>
      </c>
      <c r="D11858" s="6"/>
    </row>
    <row r="11859" spans="1:4" x14ac:dyDescent="0.25">
      <c r="A11859" s="3">
        <v>35475</v>
      </c>
      <c r="B11859" s="1">
        <v>808.48</v>
      </c>
      <c r="C11859" s="6">
        <f t="shared" si="187"/>
        <v>-4.1226991677251459E-3</v>
      </c>
      <c r="D11859" s="6"/>
    </row>
    <row r="11860" spans="1:4" x14ac:dyDescent="0.25">
      <c r="A11860" s="3">
        <v>35479</v>
      </c>
      <c r="B11860" s="1">
        <v>816.29</v>
      </c>
      <c r="C11860" s="6">
        <f t="shared" si="187"/>
        <v>9.6137424405370493E-3</v>
      </c>
      <c r="D11860" s="6"/>
    </row>
    <row r="11861" spans="1:4" x14ac:dyDescent="0.25">
      <c r="A11861" s="3">
        <v>35480</v>
      </c>
      <c r="B11861" s="1">
        <v>812.49</v>
      </c>
      <c r="C11861" s="6">
        <f t="shared" si="187"/>
        <v>-4.6660775482909971E-3</v>
      </c>
      <c r="D11861" s="6"/>
    </row>
    <row r="11862" spans="1:4" x14ac:dyDescent="0.25">
      <c r="A11862" s="3">
        <v>35481</v>
      </c>
      <c r="B11862" s="1">
        <v>802.8</v>
      </c>
      <c r="C11862" s="6">
        <f t="shared" si="187"/>
        <v>-1.1997989513661569E-2</v>
      </c>
      <c r="D11862" s="6"/>
    </row>
    <row r="11863" spans="1:4" x14ac:dyDescent="0.25">
      <c r="A11863" s="3">
        <v>35482</v>
      </c>
      <c r="B11863" s="1">
        <v>801.77</v>
      </c>
      <c r="C11863" s="6">
        <f t="shared" si="187"/>
        <v>-1.283833228183012E-3</v>
      </c>
      <c r="D11863" s="6"/>
    </row>
    <row r="11864" spans="1:4" x14ac:dyDescent="0.25">
      <c r="A11864" s="3">
        <v>35485</v>
      </c>
      <c r="B11864" s="1">
        <v>810.28</v>
      </c>
      <c r="C11864" s="6">
        <f t="shared" si="187"/>
        <v>1.0558083251605616E-2</v>
      </c>
      <c r="D11864" s="6"/>
    </row>
    <row r="11865" spans="1:4" x14ac:dyDescent="0.25">
      <c r="A11865" s="3">
        <v>35486</v>
      </c>
      <c r="B11865" s="1">
        <v>812.03</v>
      </c>
      <c r="C11865" s="6">
        <f t="shared" si="187"/>
        <v>2.1574183464004803E-3</v>
      </c>
      <c r="D11865" s="6"/>
    </row>
    <row r="11866" spans="1:4" x14ac:dyDescent="0.25">
      <c r="A11866" s="3">
        <v>35487</v>
      </c>
      <c r="B11866" s="1">
        <v>805.68</v>
      </c>
      <c r="C11866" s="6">
        <f t="shared" si="187"/>
        <v>-7.850643952116992E-3</v>
      </c>
      <c r="D11866" s="6"/>
    </row>
    <row r="11867" spans="1:4" x14ac:dyDescent="0.25">
      <c r="A11867" s="3">
        <v>35488</v>
      </c>
      <c r="B11867" s="1">
        <v>795.07</v>
      </c>
      <c r="C11867" s="6">
        <f t="shared" si="187"/>
        <v>-1.3256480247293157E-2</v>
      </c>
      <c r="D11867" s="6"/>
    </row>
    <row r="11868" spans="1:4" x14ac:dyDescent="0.25">
      <c r="A11868" s="3">
        <v>35489</v>
      </c>
      <c r="B11868" s="1">
        <v>790.82</v>
      </c>
      <c r="C11868" s="6">
        <f t="shared" si="187"/>
        <v>-5.3597792712278903E-3</v>
      </c>
      <c r="D11868" s="6"/>
    </row>
    <row r="11869" spans="1:4" x14ac:dyDescent="0.25">
      <c r="A11869" s="3">
        <v>35492</v>
      </c>
      <c r="B11869" s="1">
        <v>795.31</v>
      </c>
      <c r="C11869" s="6">
        <f t="shared" si="187"/>
        <v>5.6615939341660123E-3</v>
      </c>
      <c r="D11869" s="6"/>
    </row>
    <row r="11870" spans="1:4" x14ac:dyDescent="0.25">
      <c r="A11870" s="3">
        <v>35493</v>
      </c>
      <c r="B11870" s="1">
        <v>790.95</v>
      </c>
      <c r="C11870" s="6">
        <f t="shared" si="187"/>
        <v>-5.4972211109455453E-3</v>
      </c>
      <c r="D11870" s="6"/>
    </row>
    <row r="11871" spans="1:4" x14ac:dyDescent="0.25">
      <c r="A11871" s="3">
        <v>35494</v>
      </c>
      <c r="B11871" s="1">
        <v>801.99</v>
      </c>
      <c r="C11871" s="6">
        <f t="shared" si="187"/>
        <v>1.3861384316259322E-2</v>
      </c>
      <c r="D11871" s="6"/>
    </row>
    <row r="11872" spans="1:4" x14ac:dyDescent="0.25">
      <c r="A11872" s="3">
        <v>35495</v>
      </c>
      <c r="B11872" s="1">
        <v>798.56</v>
      </c>
      <c r="C11872" s="6">
        <f t="shared" si="187"/>
        <v>-4.2860332395488433E-3</v>
      </c>
      <c r="D11872" s="6"/>
    </row>
    <row r="11873" spans="1:4" x14ac:dyDescent="0.25">
      <c r="A11873" s="3">
        <v>35496</v>
      </c>
      <c r="B11873" s="1">
        <v>804.97</v>
      </c>
      <c r="C11873" s="6">
        <f t="shared" si="187"/>
        <v>7.9949039220840717E-3</v>
      </c>
      <c r="D11873" s="6"/>
    </row>
    <row r="11874" spans="1:4" x14ac:dyDescent="0.25">
      <c r="A11874" s="3">
        <v>35499</v>
      </c>
      <c r="B11874" s="1">
        <v>813.65</v>
      </c>
      <c r="C11874" s="6">
        <f t="shared" si="187"/>
        <v>1.0725288463240145E-2</v>
      </c>
      <c r="D11874" s="6"/>
    </row>
    <row r="11875" spans="1:4" x14ac:dyDescent="0.25">
      <c r="A11875" s="3">
        <v>35500</v>
      </c>
      <c r="B11875" s="1">
        <v>811.34</v>
      </c>
      <c r="C11875" s="6">
        <f t="shared" si="187"/>
        <v>-2.8430963341499259E-3</v>
      </c>
      <c r="D11875" s="6"/>
    </row>
    <row r="11876" spans="1:4" x14ac:dyDescent="0.25">
      <c r="A11876" s="3">
        <v>35501</v>
      </c>
      <c r="B11876" s="1">
        <v>804.26</v>
      </c>
      <c r="C11876" s="6">
        <f t="shared" si="187"/>
        <v>-8.7646017859695918E-3</v>
      </c>
      <c r="D11876" s="6"/>
    </row>
    <row r="11877" spans="1:4" x14ac:dyDescent="0.25">
      <c r="A11877" s="3">
        <v>35502</v>
      </c>
      <c r="B11877" s="1">
        <v>789.56</v>
      </c>
      <c r="C11877" s="6">
        <f t="shared" si="187"/>
        <v>-1.8446771711717217E-2</v>
      </c>
      <c r="D11877" s="6"/>
    </row>
    <row r="11878" spans="1:4" x14ac:dyDescent="0.25">
      <c r="A11878" s="3">
        <v>35503</v>
      </c>
      <c r="B11878" s="1">
        <v>793.17</v>
      </c>
      <c r="C11878" s="6">
        <f t="shared" si="187"/>
        <v>4.5617461730017902E-3</v>
      </c>
      <c r="D11878" s="6"/>
    </row>
    <row r="11879" spans="1:4" x14ac:dyDescent="0.25">
      <c r="A11879" s="3">
        <v>35506</v>
      </c>
      <c r="B11879" s="1">
        <v>795.71</v>
      </c>
      <c r="C11879" s="6">
        <f t="shared" si="187"/>
        <v>3.1972234073141198E-3</v>
      </c>
      <c r="D11879" s="6"/>
    </row>
    <row r="11880" spans="1:4" x14ac:dyDescent="0.25">
      <c r="A11880" s="3">
        <v>35507</v>
      </c>
      <c r="B11880" s="1">
        <v>789.66</v>
      </c>
      <c r="C11880" s="6">
        <f t="shared" si="187"/>
        <v>-7.632324780815344E-3</v>
      </c>
      <c r="D11880" s="6"/>
    </row>
    <row r="11881" spans="1:4" x14ac:dyDescent="0.25">
      <c r="A11881" s="3">
        <v>35508</v>
      </c>
      <c r="B11881" s="1">
        <v>785.77</v>
      </c>
      <c r="C11881" s="6">
        <f t="shared" si="187"/>
        <v>-4.9383443320599116E-3</v>
      </c>
      <c r="D11881" s="6"/>
    </row>
    <row r="11882" spans="1:4" x14ac:dyDescent="0.25">
      <c r="A11882" s="3">
        <v>35509</v>
      </c>
      <c r="B11882" s="1">
        <v>782.65</v>
      </c>
      <c r="C11882" s="6">
        <f t="shared" si="187"/>
        <v>-3.9785314079954625E-3</v>
      </c>
      <c r="D11882" s="6"/>
    </row>
    <row r="11883" spans="1:4" x14ac:dyDescent="0.25">
      <c r="A11883" s="3">
        <v>35510</v>
      </c>
      <c r="B11883" s="1">
        <v>784.1</v>
      </c>
      <c r="C11883" s="6">
        <f t="shared" si="187"/>
        <v>1.8509659026443024E-3</v>
      </c>
      <c r="D11883" s="6"/>
    </row>
    <row r="11884" spans="1:4" x14ac:dyDescent="0.25">
      <c r="A11884" s="3">
        <v>35513</v>
      </c>
      <c r="B11884" s="1">
        <v>790.89</v>
      </c>
      <c r="C11884" s="6">
        <f t="shared" si="187"/>
        <v>8.6223303850692014E-3</v>
      </c>
      <c r="D11884" s="6"/>
    </row>
    <row r="11885" spans="1:4" x14ac:dyDescent="0.25">
      <c r="A11885" s="3">
        <v>35514</v>
      </c>
      <c r="B11885" s="1">
        <v>789.07</v>
      </c>
      <c r="C11885" s="6">
        <f t="shared" si="187"/>
        <v>-2.3038568128427497E-3</v>
      </c>
      <c r="D11885" s="6"/>
    </row>
    <row r="11886" spans="1:4" x14ac:dyDescent="0.25">
      <c r="A11886" s="3">
        <v>35515</v>
      </c>
      <c r="B11886" s="1">
        <v>790.5</v>
      </c>
      <c r="C11886" s="6">
        <f t="shared" si="187"/>
        <v>1.8106198404240961E-3</v>
      </c>
      <c r="D11886" s="6"/>
    </row>
    <row r="11887" spans="1:4" x14ac:dyDescent="0.25">
      <c r="A11887" s="3">
        <v>35516</v>
      </c>
      <c r="B11887" s="1">
        <v>773.88</v>
      </c>
      <c r="C11887" s="6">
        <f t="shared" si="187"/>
        <v>-2.1248833839240359E-2</v>
      </c>
      <c r="D11887" s="6"/>
    </row>
    <row r="11888" spans="1:4" x14ac:dyDescent="0.25">
      <c r="A11888" s="3">
        <v>35520</v>
      </c>
      <c r="B11888" s="1">
        <v>757.12</v>
      </c>
      <c r="C11888" s="6">
        <f t="shared" si="187"/>
        <v>-2.1895061460319006E-2</v>
      </c>
      <c r="D11888" s="6"/>
    </row>
    <row r="11889" spans="1:4" x14ac:dyDescent="0.25">
      <c r="A11889" s="3">
        <v>35521</v>
      </c>
      <c r="B11889" s="1">
        <v>759.64</v>
      </c>
      <c r="C11889" s="6">
        <f t="shared" si="187"/>
        <v>3.3228754960769546E-3</v>
      </c>
      <c r="D11889" s="6"/>
    </row>
    <row r="11890" spans="1:4" x14ac:dyDescent="0.25">
      <c r="A11890" s="3">
        <v>35522</v>
      </c>
      <c r="B11890" s="1">
        <v>750.11</v>
      </c>
      <c r="C11890" s="6">
        <f t="shared" si="187"/>
        <v>-1.2624774403525531E-2</v>
      </c>
      <c r="D11890" s="6"/>
    </row>
    <row r="11891" spans="1:4" x14ac:dyDescent="0.25">
      <c r="A11891" s="3">
        <v>35523</v>
      </c>
      <c r="B11891" s="1">
        <v>750.32</v>
      </c>
      <c r="C11891" s="6">
        <f t="shared" si="187"/>
        <v>2.7991975816433459E-4</v>
      </c>
      <c r="D11891" s="6"/>
    </row>
    <row r="11892" spans="1:4" x14ac:dyDescent="0.25">
      <c r="A11892" s="3">
        <v>35524</v>
      </c>
      <c r="B11892" s="1">
        <v>757.9</v>
      </c>
      <c r="C11892" s="6">
        <f t="shared" si="187"/>
        <v>1.0051668617300388E-2</v>
      </c>
      <c r="D11892" s="6"/>
    </row>
    <row r="11893" spans="1:4" x14ac:dyDescent="0.25">
      <c r="A11893" s="3">
        <v>35527</v>
      </c>
      <c r="B11893" s="1">
        <v>762.13</v>
      </c>
      <c r="C11893" s="6">
        <f t="shared" si="187"/>
        <v>5.565693992051729E-3</v>
      </c>
      <c r="D11893" s="6"/>
    </row>
    <row r="11894" spans="1:4" x14ac:dyDescent="0.25">
      <c r="A11894" s="3">
        <v>35528</v>
      </c>
      <c r="B11894" s="1">
        <v>766.12</v>
      </c>
      <c r="C11894" s="6">
        <f t="shared" si="187"/>
        <v>5.2216706244253295E-3</v>
      </c>
      <c r="D11894" s="6"/>
    </row>
    <row r="11895" spans="1:4" x14ac:dyDescent="0.25">
      <c r="A11895" s="3">
        <v>35529</v>
      </c>
      <c r="B11895" s="1">
        <v>760.6</v>
      </c>
      <c r="C11895" s="6">
        <f t="shared" si="187"/>
        <v>-7.2312199403011092E-3</v>
      </c>
      <c r="D11895" s="6"/>
    </row>
    <row r="11896" spans="1:4" x14ac:dyDescent="0.25">
      <c r="A11896" s="3">
        <v>35530</v>
      </c>
      <c r="B11896" s="1">
        <v>758.34</v>
      </c>
      <c r="C11896" s="6">
        <f t="shared" si="187"/>
        <v>-2.97576160706936E-3</v>
      </c>
      <c r="D11896" s="6"/>
    </row>
    <row r="11897" spans="1:4" x14ac:dyDescent="0.25">
      <c r="A11897" s="3">
        <v>35531</v>
      </c>
      <c r="B11897" s="1">
        <v>737.65</v>
      </c>
      <c r="C11897" s="6">
        <f t="shared" si="187"/>
        <v>-2.7662376523514016E-2</v>
      </c>
      <c r="D11897" s="6"/>
    </row>
    <row r="11898" spans="1:4" x14ac:dyDescent="0.25">
      <c r="A11898" s="3">
        <v>35534</v>
      </c>
      <c r="B11898" s="1">
        <v>743.73</v>
      </c>
      <c r="C11898" s="6">
        <f t="shared" si="187"/>
        <v>8.2086083783983448E-3</v>
      </c>
      <c r="D11898" s="6"/>
    </row>
    <row r="11899" spans="1:4" x14ac:dyDescent="0.25">
      <c r="A11899" s="3">
        <v>35535</v>
      </c>
      <c r="B11899" s="1">
        <v>754.72</v>
      </c>
      <c r="C11899" s="6">
        <f t="shared" si="187"/>
        <v>1.4668753793977441E-2</v>
      </c>
      <c r="D11899" s="6"/>
    </row>
    <row r="11900" spans="1:4" x14ac:dyDescent="0.25">
      <c r="A11900" s="3">
        <v>35536</v>
      </c>
      <c r="B11900" s="1">
        <v>763.53</v>
      </c>
      <c r="C11900" s="6">
        <f t="shared" si="187"/>
        <v>1.1605597081641165E-2</v>
      </c>
      <c r="D11900" s="6"/>
    </row>
    <row r="11901" spans="1:4" x14ac:dyDescent="0.25">
      <c r="A11901" s="3">
        <v>35537</v>
      </c>
      <c r="B11901" s="1">
        <v>761.77</v>
      </c>
      <c r="C11901" s="6">
        <f t="shared" si="187"/>
        <v>-2.3077437633250478E-3</v>
      </c>
      <c r="D11901" s="6"/>
    </row>
    <row r="11902" spans="1:4" x14ac:dyDescent="0.25">
      <c r="A11902" s="3">
        <v>35538</v>
      </c>
      <c r="B11902" s="1">
        <v>766.34</v>
      </c>
      <c r="C11902" s="6">
        <f t="shared" si="187"/>
        <v>5.9812626375011693E-3</v>
      </c>
      <c r="D11902" s="6"/>
    </row>
    <row r="11903" spans="1:4" x14ac:dyDescent="0.25">
      <c r="A11903" s="3">
        <v>35541</v>
      </c>
      <c r="B11903" s="1">
        <v>760.37</v>
      </c>
      <c r="C11903" s="6">
        <f t="shared" si="187"/>
        <v>-7.8207785752975947E-3</v>
      </c>
      <c r="D11903" s="6"/>
    </row>
    <row r="11904" spans="1:4" x14ac:dyDescent="0.25">
      <c r="A11904" s="3">
        <v>35542</v>
      </c>
      <c r="B11904" s="1">
        <v>774.61</v>
      </c>
      <c r="C11904" s="6">
        <f t="shared" si="187"/>
        <v>1.8554519969823765E-2</v>
      </c>
      <c r="D11904" s="6"/>
    </row>
    <row r="11905" spans="1:4" x14ac:dyDescent="0.25">
      <c r="A11905" s="3">
        <v>35543</v>
      </c>
      <c r="B11905" s="1">
        <v>773.64</v>
      </c>
      <c r="C11905" s="6">
        <f t="shared" si="187"/>
        <v>-1.2530277757658484E-3</v>
      </c>
      <c r="D11905" s="6"/>
    </row>
    <row r="11906" spans="1:4" x14ac:dyDescent="0.25">
      <c r="A11906" s="3">
        <v>35544</v>
      </c>
      <c r="B11906" s="1">
        <v>771.18</v>
      </c>
      <c r="C11906" s="6">
        <f t="shared" si="187"/>
        <v>-3.1848397604336341E-3</v>
      </c>
      <c r="D11906" s="6"/>
    </row>
    <row r="11907" spans="1:4" x14ac:dyDescent="0.25">
      <c r="A11907" s="3">
        <v>35545</v>
      </c>
      <c r="B11907" s="1">
        <v>765.37</v>
      </c>
      <c r="C11907" s="6">
        <f t="shared" si="187"/>
        <v>-7.5624323187016163E-3</v>
      </c>
      <c r="D11907" s="6"/>
    </row>
    <row r="11908" spans="1:4" x14ac:dyDescent="0.25">
      <c r="A11908" s="3">
        <v>35548</v>
      </c>
      <c r="B11908" s="1">
        <v>772.96</v>
      </c>
      <c r="C11908" s="6">
        <f t="shared" ref="C11908:C11971" si="188">LN(B11908/B11907)</f>
        <v>9.8679237747027176E-3</v>
      </c>
      <c r="D11908" s="6"/>
    </row>
    <row r="11909" spans="1:4" x14ac:dyDescent="0.25">
      <c r="A11909" s="3">
        <v>35549</v>
      </c>
      <c r="B11909" s="1">
        <v>794.05</v>
      </c>
      <c r="C11909" s="6">
        <f t="shared" si="188"/>
        <v>2.6919130750558868E-2</v>
      </c>
      <c r="D11909" s="6"/>
    </row>
    <row r="11910" spans="1:4" x14ac:dyDescent="0.25">
      <c r="A11910" s="3">
        <v>35550</v>
      </c>
      <c r="B11910" s="1">
        <v>801.34</v>
      </c>
      <c r="C11910" s="6">
        <f t="shared" si="188"/>
        <v>9.1388948632804539E-3</v>
      </c>
      <c r="D11910" s="6"/>
    </row>
    <row r="11911" spans="1:4" x14ac:dyDescent="0.25">
      <c r="A11911" s="3">
        <v>35551</v>
      </c>
      <c r="B11911" s="1">
        <v>798.53</v>
      </c>
      <c r="C11911" s="6">
        <f t="shared" si="188"/>
        <v>-3.5127890260368789E-3</v>
      </c>
      <c r="D11911" s="6"/>
    </row>
    <row r="11912" spans="1:4" x14ac:dyDescent="0.25">
      <c r="A11912" s="3">
        <v>35552</v>
      </c>
      <c r="B11912" s="1">
        <v>812.97</v>
      </c>
      <c r="C11912" s="6">
        <f t="shared" si="188"/>
        <v>1.7921671104072372E-2</v>
      </c>
      <c r="D11912" s="6"/>
    </row>
    <row r="11913" spans="1:4" x14ac:dyDescent="0.25">
      <c r="A11913" s="3">
        <v>35555</v>
      </c>
      <c r="B11913" s="1">
        <v>830.29</v>
      </c>
      <c r="C11913" s="6">
        <f t="shared" si="188"/>
        <v>2.1080828857909618E-2</v>
      </c>
      <c r="D11913" s="6"/>
    </row>
    <row r="11914" spans="1:4" x14ac:dyDescent="0.25">
      <c r="A11914" s="3">
        <v>35556</v>
      </c>
      <c r="B11914" s="1">
        <v>827.76</v>
      </c>
      <c r="C11914" s="6">
        <f t="shared" si="188"/>
        <v>-3.0517800591860363E-3</v>
      </c>
      <c r="D11914" s="6"/>
    </row>
    <row r="11915" spans="1:4" x14ac:dyDescent="0.25">
      <c r="A11915" s="3">
        <v>35557</v>
      </c>
      <c r="B11915" s="1">
        <v>815.62</v>
      </c>
      <c r="C11915" s="6">
        <f t="shared" si="188"/>
        <v>-1.4774697072626295E-2</v>
      </c>
      <c r="D11915" s="6"/>
    </row>
    <row r="11916" spans="1:4" x14ac:dyDescent="0.25">
      <c r="A11916" s="3">
        <v>35558</v>
      </c>
      <c r="B11916" s="1">
        <v>820.26</v>
      </c>
      <c r="C11916" s="6">
        <f t="shared" si="188"/>
        <v>5.6728029478870937E-3</v>
      </c>
      <c r="D11916" s="6"/>
    </row>
    <row r="11917" spans="1:4" x14ac:dyDescent="0.25">
      <c r="A11917" s="3">
        <v>35559</v>
      </c>
      <c r="B11917" s="1">
        <v>824.78</v>
      </c>
      <c r="C11917" s="6">
        <f t="shared" si="188"/>
        <v>5.4953209341805087E-3</v>
      </c>
      <c r="D11917" s="6"/>
    </row>
    <row r="11918" spans="1:4" x14ac:dyDescent="0.25">
      <c r="A11918" s="3">
        <v>35562</v>
      </c>
      <c r="B11918" s="1">
        <v>837.66</v>
      </c>
      <c r="C11918" s="6">
        <f t="shared" si="188"/>
        <v>1.5495606122474987E-2</v>
      </c>
      <c r="D11918" s="6"/>
    </row>
    <row r="11919" spans="1:4" x14ac:dyDescent="0.25">
      <c r="A11919" s="3">
        <v>35563</v>
      </c>
      <c r="B11919" s="1">
        <v>833.13</v>
      </c>
      <c r="C11919" s="6">
        <f t="shared" si="188"/>
        <v>-5.4225978132723118E-3</v>
      </c>
      <c r="D11919" s="6"/>
    </row>
    <row r="11920" spans="1:4" x14ac:dyDescent="0.25">
      <c r="A11920" s="3">
        <v>35564</v>
      </c>
      <c r="B11920" s="1">
        <v>836.04</v>
      </c>
      <c r="C11920" s="6">
        <f t="shared" si="188"/>
        <v>3.4867664146884256E-3</v>
      </c>
      <c r="D11920" s="6"/>
    </row>
    <row r="11921" spans="1:4" x14ac:dyDescent="0.25">
      <c r="A11921" s="3">
        <v>35565</v>
      </c>
      <c r="B11921" s="1">
        <v>841.88</v>
      </c>
      <c r="C11921" s="6">
        <f t="shared" si="188"/>
        <v>6.9610274409432401E-3</v>
      </c>
      <c r="D11921" s="6"/>
    </row>
    <row r="11922" spans="1:4" x14ac:dyDescent="0.25">
      <c r="A11922" s="3">
        <v>35566</v>
      </c>
      <c r="B11922" s="1">
        <v>829.75</v>
      </c>
      <c r="C11922" s="6">
        <f t="shared" si="188"/>
        <v>-1.4513035670887124E-2</v>
      </c>
      <c r="D11922" s="6"/>
    </row>
    <row r="11923" spans="1:4" x14ac:dyDescent="0.25">
      <c r="A11923" s="3">
        <v>35569</v>
      </c>
      <c r="B11923" s="1">
        <v>833.27</v>
      </c>
      <c r="C11923" s="6">
        <f t="shared" si="188"/>
        <v>4.2332686999521536E-3</v>
      </c>
      <c r="D11923" s="6"/>
    </row>
    <row r="11924" spans="1:4" x14ac:dyDescent="0.25">
      <c r="A11924" s="3">
        <v>35570</v>
      </c>
      <c r="B11924" s="1">
        <v>841.66</v>
      </c>
      <c r="C11924" s="6">
        <f t="shared" si="188"/>
        <v>1.0018412917865455E-2</v>
      </c>
      <c r="D11924" s="6"/>
    </row>
    <row r="11925" spans="1:4" x14ac:dyDescent="0.25">
      <c r="A11925" s="3">
        <v>35571</v>
      </c>
      <c r="B11925" s="1">
        <v>839.35</v>
      </c>
      <c r="C11925" s="6">
        <f t="shared" si="188"/>
        <v>-2.7483494494785835E-3</v>
      </c>
      <c r="D11925" s="6"/>
    </row>
    <row r="11926" spans="1:4" x14ac:dyDescent="0.25">
      <c r="A11926" s="3">
        <v>35572</v>
      </c>
      <c r="B11926" s="1">
        <v>835.66</v>
      </c>
      <c r="C11926" s="6">
        <f t="shared" si="188"/>
        <v>-4.405950972605932E-3</v>
      </c>
      <c r="D11926" s="6"/>
    </row>
    <row r="11927" spans="1:4" x14ac:dyDescent="0.25">
      <c r="A11927" s="3">
        <v>35573</v>
      </c>
      <c r="B11927" s="1">
        <v>847.03</v>
      </c>
      <c r="C11927" s="6">
        <f t="shared" si="188"/>
        <v>1.351428135532308E-2</v>
      </c>
      <c r="D11927" s="6"/>
    </row>
    <row r="11928" spans="1:4" x14ac:dyDescent="0.25">
      <c r="A11928" s="3">
        <v>35577</v>
      </c>
      <c r="B11928" s="1">
        <v>849.71</v>
      </c>
      <c r="C11928" s="6">
        <f t="shared" si="188"/>
        <v>3.1590016487006716E-3</v>
      </c>
      <c r="D11928" s="6"/>
    </row>
    <row r="11929" spans="1:4" x14ac:dyDescent="0.25">
      <c r="A11929" s="3">
        <v>35578</v>
      </c>
      <c r="B11929" s="1">
        <v>847.21</v>
      </c>
      <c r="C11929" s="6">
        <f t="shared" si="188"/>
        <v>-2.946516994014979E-3</v>
      </c>
      <c r="D11929" s="6"/>
    </row>
    <row r="11930" spans="1:4" x14ac:dyDescent="0.25">
      <c r="A11930" s="3">
        <v>35579</v>
      </c>
      <c r="B11930" s="1">
        <v>844.08</v>
      </c>
      <c r="C11930" s="6">
        <f t="shared" si="188"/>
        <v>-3.7013209719889751E-3</v>
      </c>
      <c r="D11930" s="6"/>
    </row>
    <row r="11931" spans="1:4" x14ac:dyDescent="0.25">
      <c r="A11931" s="3">
        <v>35580</v>
      </c>
      <c r="B11931" s="1">
        <v>848.28</v>
      </c>
      <c r="C11931" s="6">
        <f t="shared" si="188"/>
        <v>4.9634931370261077E-3</v>
      </c>
      <c r="D11931" s="6"/>
    </row>
    <row r="11932" spans="1:4" x14ac:dyDescent="0.25">
      <c r="A11932" s="3">
        <v>35583</v>
      </c>
      <c r="B11932" s="1">
        <v>846.36</v>
      </c>
      <c r="C11932" s="6">
        <f t="shared" si="188"/>
        <v>-2.2659689627747785E-3</v>
      </c>
      <c r="D11932" s="6"/>
    </row>
    <row r="11933" spans="1:4" x14ac:dyDescent="0.25">
      <c r="A11933" s="3">
        <v>35584</v>
      </c>
      <c r="B11933" s="1">
        <v>845.48</v>
      </c>
      <c r="C11933" s="6">
        <f t="shared" si="188"/>
        <v>-1.0402875914521578E-3</v>
      </c>
      <c r="D11933" s="6"/>
    </row>
    <row r="11934" spans="1:4" x14ac:dyDescent="0.25">
      <c r="A11934" s="3">
        <v>35585</v>
      </c>
      <c r="B11934" s="1">
        <v>840.11</v>
      </c>
      <c r="C11934" s="6">
        <f t="shared" si="188"/>
        <v>-6.3716777718388889E-3</v>
      </c>
      <c r="D11934" s="6"/>
    </row>
    <row r="11935" spans="1:4" x14ac:dyDescent="0.25">
      <c r="A11935" s="3">
        <v>35586</v>
      </c>
      <c r="B11935" s="1">
        <v>843.43</v>
      </c>
      <c r="C11935" s="6">
        <f t="shared" si="188"/>
        <v>3.9440753457010754E-3</v>
      </c>
      <c r="D11935" s="6"/>
    </row>
    <row r="11936" spans="1:4" x14ac:dyDescent="0.25">
      <c r="A11936" s="3">
        <v>35587</v>
      </c>
      <c r="B11936" s="1">
        <v>858.01</v>
      </c>
      <c r="C11936" s="6">
        <f t="shared" si="188"/>
        <v>1.7138843441199883E-2</v>
      </c>
      <c r="D11936" s="6"/>
    </row>
    <row r="11937" spans="1:4" x14ac:dyDescent="0.25">
      <c r="A11937" s="3">
        <v>35590</v>
      </c>
      <c r="B11937" s="1">
        <v>862.91</v>
      </c>
      <c r="C11937" s="6">
        <f t="shared" si="188"/>
        <v>5.694643843783067E-3</v>
      </c>
      <c r="D11937" s="6"/>
    </row>
    <row r="11938" spans="1:4" x14ac:dyDescent="0.25">
      <c r="A11938" s="3">
        <v>35591</v>
      </c>
      <c r="B11938" s="1">
        <v>865.27</v>
      </c>
      <c r="C11938" s="6">
        <f t="shared" si="188"/>
        <v>2.7311986795637657E-3</v>
      </c>
      <c r="D11938" s="6"/>
    </row>
    <row r="11939" spans="1:4" x14ac:dyDescent="0.25">
      <c r="A11939" s="3">
        <v>35592</v>
      </c>
      <c r="B11939" s="1">
        <v>869.57</v>
      </c>
      <c r="C11939" s="6">
        <f t="shared" si="188"/>
        <v>4.9572396368084354E-3</v>
      </c>
      <c r="D11939" s="6"/>
    </row>
    <row r="11940" spans="1:4" x14ac:dyDescent="0.25">
      <c r="A11940" s="3">
        <v>35593</v>
      </c>
      <c r="B11940" s="1">
        <v>883.46</v>
      </c>
      <c r="C11940" s="6">
        <f t="shared" si="188"/>
        <v>1.5847179666463727E-2</v>
      </c>
      <c r="D11940" s="6"/>
    </row>
    <row r="11941" spans="1:4" x14ac:dyDescent="0.25">
      <c r="A11941" s="3">
        <v>35594</v>
      </c>
      <c r="B11941" s="1">
        <v>893.27</v>
      </c>
      <c r="C11941" s="6">
        <f t="shared" si="188"/>
        <v>1.1042870542881014E-2</v>
      </c>
      <c r="D11941" s="6"/>
    </row>
    <row r="11942" spans="1:4" x14ac:dyDescent="0.25">
      <c r="A11942" s="3">
        <v>35597</v>
      </c>
      <c r="B11942" s="1">
        <v>893.9</v>
      </c>
      <c r="C11942" s="6">
        <f t="shared" si="188"/>
        <v>7.0502529260869841E-4</v>
      </c>
      <c r="D11942" s="6"/>
    </row>
    <row r="11943" spans="1:4" x14ac:dyDescent="0.25">
      <c r="A11943" s="3">
        <v>35598</v>
      </c>
      <c r="B11943" s="1">
        <v>894.42</v>
      </c>
      <c r="C11943" s="6">
        <f t="shared" si="188"/>
        <v>5.81551416586922E-4</v>
      </c>
      <c r="D11943" s="6"/>
    </row>
    <row r="11944" spans="1:4" x14ac:dyDescent="0.25">
      <c r="A11944" s="3">
        <v>35599</v>
      </c>
      <c r="B11944" s="1">
        <v>889.06</v>
      </c>
      <c r="C11944" s="6">
        <f t="shared" si="188"/>
        <v>-6.0107387103878534E-3</v>
      </c>
      <c r="D11944" s="6"/>
    </row>
    <row r="11945" spans="1:4" x14ac:dyDescent="0.25">
      <c r="A11945" s="3">
        <v>35600</v>
      </c>
      <c r="B11945" s="1">
        <v>897.99</v>
      </c>
      <c r="C11945" s="6">
        <f t="shared" si="188"/>
        <v>9.9942075827284971E-3</v>
      </c>
      <c r="D11945" s="6"/>
    </row>
    <row r="11946" spans="1:4" x14ac:dyDescent="0.25">
      <c r="A11946" s="3">
        <v>35601</v>
      </c>
      <c r="B11946" s="1">
        <v>898.7</v>
      </c>
      <c r="C11946" s="6">
        <f t="shared" si="188"/>
        <v>7.903422815932591E-4</v>
      </c>
      <c r="D11946" s="6"/>
    </row>
    <row r="11947" spans="1:4" x14ac:dyDescent="0.25">
      <c r="A11947" s="3">
        <v>35604</v>
      </c>
      <c r="B11947" s="1">
        <v>878.62</v>
      </c>
      <c r="C11947" s="6">
        <f t="shared" si="188"/>
        <v>-2.2596779894366571E-2</v>
      </c>
      <c r="D11947" s="6"/>
    </row>
    <row r="11948" spans="1:4" x14ac:dyDescent="0.25">
      <c r="A11948" s="3">
        <v>35605</v>
      </c>
      <c r="B11948" s="1">
        <v>896.34</v>
      </c>
      <c r="C11948" s="6">
        <f t="shared" si="188"/>
        <v>1.9967310512319737E-2</v>
      </c>
      <c r="D11948" s="6"/>
    </row>
    <row r="11949" spans="1:4" x14ac:dyDescent="0.25">
      <c r="A11949" s="3">
        <v>35606</v>
      </c>
      <c r="B11949" s="1">
        <v>888.99</v>
      </c>
      <c r="C11949" s="6">
        <f t="shared" si="188"/>
        <v>-8.2338184255680395E-3</v>
      </c>
      <c r="D11949" s="6"/>
    </row>
    <row r="11950" spans="1:4" x14ac:dyDescent="0.25">
      <c r="A11950" s="3">
        <v>35607</v>
      </c>
      <c r="B11950" s="1">
        <v>883.68</v>
      </c>
      <c r="C11950" s="6">
        <f t="shared" si="188"/>
        <v>-5.990980703835554E-3</v>
      </c>
      <c r="D11950" s="6"/>
    </row>
    <row r="11951" spans="1:4" x14ac:dyDescent="0.25">
      <c r="A11951" s="3">
        <v>35608</v>
      </c>
      <c r="B11951" s="1">
        <v>887.3</v>
      </c>
      <c r="C11951" s="6">
        <f t="shared" si="188"/>
        <v>4.0881376884145957E-3</v>
      </c>
      <c r="D11951" s="6"/>
    </row>
    <row r="11952" spans="1:4" x14ac:dyDescent="0.25">
      <c r="A11952" s="3">
        <v>35611</v>
      </c>
      <c r="B11952" s="1">
        <v>885.14</v>
      </c>
      <c r="C11952" s="6">
        <f t="shared" si="188"/>
        <v>-2.4373192540163907E-3</v>
      </c>
      <c r="D11952" s="6"/>
    </row>
    <row r="11953" spans="1:4" x14ac:dyDescent="0.25">
      <c r="A11953" s="3">
        <v>35612</v>
      </c>
      <c r="B11953" s="1">
        <v>891.03</v>
      </c>
      <c r="C11953" s="6">
        <f t="shared" si="188"/>
        <v>6.6322723503808084E-3</v>
      </c>
      <c r="D11953" s="6"/>
    </row>
    <row r="11954" spans="1:4" x14ac:dyDescent="0.25">
      <c r="A11954" s="3">
        <v>35613</v>
      </c>
      <c r="B11954" s="1">
        <v>904.03</v>
      </c>
      <c r="C11954" s="6">
        <f t="shared" si="188"/>
        <v>1.4484448744590256E-2</v>
      </c>
      <c r="D11954" s="6"/>
    </row>
    <row r="11955" spans="1:4" x14ac:dyDescent="0.25">
      <c r="A11955" s="3">
        <v>35614</v>
      </c>
      <c r="B11955" s="1">
        <v>916.92</v>
      </c>
      <c r="C11955" s="6">
        <f t="shared" si="188"/>
        <v>1.4157681765228894E-2</v>
      </c>
      <c r="D11955" s="6"/>
    </row>
    <row r="11956" spans="1:4" x14ac:dyDescent="0.25">
      <c r="A11956" s="3">
        <v>35618</v>
      </c>
      <c r="B11956" s="1">
        <v>912.2</v>
      </c>
      <c r="C11956" s="6">
        <f t="shared" si="188"/>
        <v>-5.1609631698755001E-3</v>
      </c>
      <c r="D11956" s="6"/>
    </row>
    <row r="11957" spans="1:4" x14ac:dyDescent="0.25">
      <c r="A11957" s="3">
        <v>35619</v>
      </c>
      <c r="B11957" s="1">
        <v>918.75</v>
      </c>
      <c r="C11957" s="6">
        <f t="shared" si="188"/>
        <v>7.1547862494463601E-3</v>
      </c>
      <c r="D11957" s="6"/>
    </row>
    <row r="11958" spans="1:4" x14ac:dyDescent="0.25">
      <c r="A11958" s="3">
        <v>35620</v>
      </c>
      <c r="B11958" s="1">
        <v>907.54</v>
      </c>
      <c r="C11958" s="6">
        <f t="shared" si="188"/>
        <v>-1.2276408224422766E-2</v>
      </c>
      <c r="D11958" s="6"/>
    </row>
    <row r="11959" spans="1:4" x14ac:dyDescent="0.25">
      <c r="A11959" s="3">
        <v>35621</v>
      </c>
      <c r="B11959" s="1">
        <v>913.78</v>
      </c>
      <c r="C11959" s="6">
        <f t="shared" si="188"/>
        <v>6.8521999597609788E-3</v>
      </c>
      <c r="D11959" s="6"/>
    </row>
    <row r="11960" spans="1:4" x14ac:dyDescent="0.25">
      <c r="A11960" s="3">
        <v>35622</v>
      </c>
      <c r="B11960" s="1">
        <v>916.68</v>
      </c>
      <c r="C11960" s="6">
        <f t="shared" si="188"/>
        <v>3.1686050788838883E-3</v>
      </c>
      <c r="D11960" s="6"/>
    </row>
    <row r="11961" spans="1:4" x14ac:dyDescent="0.25">
      <c r="A11961" s="3">
        <v>35625</v>
      </c>
      <c r="B11961" s="1">
        <v>918.38</v>
      </c>
      <c r="C11961" s="6">
        <f t="shared" si="188"/>
        <v>1.8528009834265933E-3</v>
      </c>
      <c r="D11961" s="6"/>
    </row>
    <row r="11962" spans="1:4" x14ac:dyDescent="0.25">
      <c r="A11962" s="3">
        <v>35626</v>
      </c>
      <c r="B11962" s="1">
        <v>925.76</v>
      </c>
      <c r="C11962" s="6">
        <f t="shared" si="188"/>
        <v>8.0037734630750302E-3</v>
      </c>
      <c r="D11962" s="6"/>
    </row>
    <row r="11963" spans="1:4" x14ac:dyDescent="0.25">
      <c r="A11963" s="3">
        <v>35627</v>
      </c>
      <c r="B11963" s="1">
        <v>936.59</v>
      </c>
      <c r="C11963" s="6">
        <f t="shared" si="188"/>
        <v>1.1630597988165851E-2</v>
      </c>
      <c r="D11963" s="6"/>
    </row>
    <row r="11964" spans="1:4" x14ac:dyDescent="0.25">
      <c r="A11964" s="3">
        <v>35628</v>
      </c>
      <c r="B11964" s="1">
        <v>931.61</v>
      </c>
      <c r="C11964" s="6">
        <f t="shared" si="188"/>
        <v>-5.3313476026660639E-3</v>
      </c>
      <c r="D11964" s="6"/>
    </row>
    <row r="11965" spans="1:4" x14ac:dyDescent="0.25">
      <c r="A11965" s="3">
        <v>35629</v>
      </c>
      <c r="B11965" s="1">
        <v>915.3</v>
      </c>
      <c r="C11965" s="6">
        <f t="shared" si="188"/>
        <v>-1.7662391782536552E-2</v>
      </c>
      <c r="D11965" s="6"/>
    </row>
    <row r="11966" spans="1:4" x14ac:dyDescent="0.25">
      <c r="A11966" s="3">
        <v>35632</v>
      </c>
      <c r="B11966" s="1">
        <v>912.94</v>
      </c>
      <c r="C11966" s="6">
        <f t="shared" si="188"/>
        <v>-2.5817193703640013E-3</v>
      </c>
      <c r="D11966" s="6"/>
    </row>
    <row r="11967" spans="1:4" x14ac:dyDescent="0.25">
      <c r="A11967" s="3">
        <v>35633</v>
      </c>
      <c r="B11967" s="1">
        <v>933.98</v>
      </c>
      <c r="C11967" s="6">
        <f t="shared" si="188"/>
        <v>2.278486370297431E-2</v>
      </c>
      <c r="D11967" s="6"/>
    </row>
    <row r="11968" spans="1:4" x14ac:dyDescent="0.25">
      <c r="A11968" s="3">
        <v>35634</v>
      </c>
      <c r="B11968" s="1">
        <v>936.56</v>
      </c>
      <c r="C11968" s="6">
        <f t="shared" si="188"/>
        <v>2.7585634480729927E-3</v>
      </c>
      <c r="D11968" s="6"/>
    </row>
    <row r="11969" spans="1:4" x14ac:dyDescent="0.25">
      <c r="A11969" s="3">
        <v>35635</v>
      </c>
      <c r="B11969" s="1">
        <v>940.3</v>
      </c>
      <c r="C11969" s="6">
        <f t="shared" si="188"/>
        <v>3.9853851116142475E-3</v>
      </c>
      <c r="D11969" s="6"/>
    </row>
    <row r="11970" spans="1:4" x14ac:dyDescent="0.25">
      <c r="A11970" s="3">
        <v>35636</v>
      </c>
      <c r="B11970" s="1">
        <v>938.79</v>
      </c>
      <c r="C11970" s="6">
        <f t="shared" si="188"/>
        <v>-1.6071612589320557E-3</v>
      </c>
      <c r="D11970" s="6"/>
    </row>
    <row r="11971" spans="1:4" x14ac:dyDescent="0.25">
      <c r="A11971" s="3">
        <v>35639</v>
      </c>
      <c r="B11971" s="1">
        <v>936.45</v>
      </c>
      <c r="C11971" s="6">
        <f t="shared" si="188"/>
        <v>-2.4956818482362226E-3</v>
      </c>
      <c r="D11971" s="6"/>
    </row>
    <row r="11972" spans="1:4" x14ac:dyDescent="0.25">
      <c r="A11972" s="3">
        <v>35640</v>
      </c>
      <c r="B11972" s="1">
        <v>942.29</v>
      </c>
      <c r="C11972" s="6">
        <f t="shared" ref="C11972:C12035" si="189">LN(B11972/B11971)</f>
        <v>6.2169526490073075E-3</v>
      </c>
      <c r="D11972" s="6"/>
    </row>
    <row r="11973" spans="1:4" x14ac:dyDescent="0.25">
      <c r="A11973" s="3">
        <v>35641</v>
      </c>
      <c r="B11973" s="1">
        <v>952.29</v>
      </c>
      <c r="C11973" s="6">
        <f t="shared" si="189"/>
        <v>1.0556527427419492E-2</v>
      </c>
      <c r="D11973" s="6"/>
    </row>
    <row r="11974" spans="1:4" x14ac:dyDescent="0.25">
      <c r="A11974" s="3">
        <v>35642</v>
      </c>
      <c r="B11974" s="1">
        <v>954.31</v>
      </c>
      <c r="C11974" s="6">
        <f t="shared" si="189"/>
        <v>2.1189560010618433E-3</v>
      </c>
      <c r="D11974" s="6"/>
    </row>
    <row r="11975" spans="1:4" x14ac:dyDescent="0.25">
      <c r="A11975" s="3">
        <v>35643</v>
      </c>
      <c r="B11975" s="1">
        <v>947.14</v>
      </c>
      <c r="C11975" s="6">
        <f t="shared" si="189"/>
        <v>-7.5416487245584529E-3</v>
      </c>
      <c r="D11975" s="6"/>
    </row>
    <row r="11976" spans="1:4" x14ac:dyDescent="0.25">
      <c r="A11976" s="3">
        <v>35646</v>
      </c>
      <c r="B11976" s="1">
        <v>950.3</v>
      </c>
      <c r="C11976" s="6">
        <f t="shared" si="189"/>
        <v>3.3308066884763891E-3</v>
      </c>
      <c r="D11976" s="6"/>
    </row>
    <row r="11977" spans="1:4" x14ac:dyDescent="0.25">
      <c r="A11977" s="3">
        <v>35647</v>
      </c>
      <c r="B11977" s="1">
        <v>952.37</v>
      </c>
      <c r="C11977" s="6">
        <f t="shared" si="189"/>
        <v>2.1758905293100509E-3</v>
      </c>
      <c r="D11977" s="6"/>
    </row>
    <row r="11978" spans="1:4" x14ac:dyDescent="0.25">
      <c r="A11978" s="3">
        <v>35648</v>
      </c>
      <c r="B11978" s="1">
        <v>960.32</v>
      </c>
      <c r="C11978" s="6">
        <f t="shared" si="189"/>
        <v>8.3129475054228002E-3</v>
      </c>
      <c r="D11978" s="6"/>
    </row>
    <row r="11979" spans="1:4" x14ac:dyDescent="0.25">
      <c r="A11979" s="3">
        <v>35649</v>
      </c>
      <c r="B11979" s="1">
        <v>951.19</v>
      </c>
      <c r="C11979" s="6">
        <f t="shared" si="189"/>
        <v>-9.5527299668573609E-3</v>
      </c>
      <c r="D11979" s="6"/>
    </row>
    <row r="11980" spans="1:4" x14ac:dyDescent="0.25">
      <c r="A11980" s="3">
        <v>35650</v>
      </c>
      <c r="B11980" s="1">
        <v>933.54</v>
      </c>
      <c r="C11980" s="6">
        <f t="shared" si="189"/>
        <v>-1.8730020730218636E-2</v>
      </c>
      <c r="D11980" s="6"/>
    </row>
    <row r="11981" spans="1:4" x14ac:dyDescent="0.25">
      <c r="A11981" s="3">
        <v>35653</v>
      </c>
      <c r="B11981" s="1">
        <v>937</v>
      </c>
      <c r="C11981" s="6">
        <f t="shared" si="189"/>
        <v>3.6994706834958765E-3</v>
      </c>
      <c r="D11981" s="6"/>
    </row>
    <row r="11982" spans="1:4" x14ac:dyDescent="0.25">
      <c r="A11982" s="3">
        <v>35654</v>
      </c>
      <c r="B11982" s="1">
        <v>926.53</v>
      </c>
      <c r="C11982" s="6">
        <f t="shared" si="189"/>
        <v>-1.1236857112779365E-2</v>
      </c>
      <c r="D11982" s="6"/>
    </row>
    <row r="11983" spans="1:4" x14ac:dyDescent="0.25">
      <c r="A11983" s="3">
        <v>35655</v>
      </c>
      <c r="B11983" s="1">
        <v>922.02</v>
      </c>
      <c r="C11983" s="6">
        <f t="shared" si="189"/>
        <v>-4.8795098303468379E-3</v>
      </c>
      <c r="D11983" s="6"/>
    </row>
    <row r="11984" spans="1:4" x14ac:dyDescent="0.25">
      <c r="A11984" s="3">
        <v>35656</v>
      </c>
      <c r="B11984" s="1">
        <v>924.77</v>
      </c>
      <c r="C11984" s="6">
        <f t="shared" si="189"/>
        <v>2.9781426502799558E-3</v>
      </c>
      <c r="D11984" s="6"/>
    </row>
    <row r="11985" spans="1:4" x14ac:dyDescent="0.25">
      <c r="A11985" s="3">
        <v>35657</v>
      </c>
      <c r="B11985" s="1">
        <v>900.81</v>
      </c>
      <c r="C11985" s="6">
        <f t="shared" si="189"/>
        <v>-2.625069937842921E-2</v>
      </c>
      <c r="D11985" s="6"/>
    </row>
    <row r="11986" spans="1:4" x14ac:dyDescent="0.25">
      <c r="A11986" s="3">
        <v>35660</v>
      </c>
      <c r="B11986" s="1">
        <v>912.49</v>
      </c>
      <c r="C11986" s="6">
        <f t="shared" si="189"/>
        <v>1.2882767925341048E-2</v>
      </c>
      <c r="D11986" s="6"/>
    </row>
    <row r="11987" spans="1:4" x14ac:dyDescent="0.25">
      <c r="A11987" s="3">
        <v>35661</v>
      </c>
      <c r="B11987" s="1">
        <v>926.01</v>
      </c>
      <c r="C11987" s="6">
        <f t="shared" si="189"/>
        <v>1.4707907231450384E-2</v>
      </c>
      <c r="D11987" s="6"/>
    </row>
    <row r="11988" spans="1:4" x14ac:dyDescent="0.25">
      <c r="A11988" s="3">
        <v>35662</v>
      </c>
      <c r="B11988" s="1">
        <v>939.35</v>
      </c>
      <c r="C11988" s="6">
        <f t="shared" si="189"/>
        <v>1.4303112989369737E-2</v>
      </c>
      <c r="D11988" s="6"/>
    </row>
    <row r="11989" spans="1:4" x14ac:dyDescent="0.25">
      <c r="A11989" s="3">
        <v>35663</v>
      </c>
      <c r="B11989" s="1">
        <v>925.05</v>
      </c>
      <c r="C11989" s="6">
        <f t="shared" si="189"/>
        <v>-1.5340356607696502E-2</v>
      </c>
      <c r="D11989" s="6"/>
    </row>
    <row r="11990" spans="1:4" x14ac:dyDescent="0.25">
      <c r="A11990" s="3">
        <v>35664</v>
      </c>
      <c r="B11990" s="1">
        <v>923.54</v>
      </c>
      <c r="C11990" s="6">
        <f t="shared" si="189"/>
        <v>-1.6336779229975404E-3</v>
      </c>
      <c r="D11990" s="6"/>
    </row>
    <row r="11991" spans="1:4" x14ac:dyDescent="0.25">
      <c r="A11991" s="3">
        <v>35667</v>
      </c>
      <c r="B11991" s="1">
        <v>920.16</v>
      </c>
      <c r="C11991" s="6">
        <f t="shared" si="189"/>
        <v>-3.6665442171699269E-3</v>
      </c>
      <c r="D11991" s="6"/>
    </row>
    <row r="11992" spans="1:4" x14ac:dyDescent="0.25">
      <c r="A11992" s="3">
        <v>35668</v>
      </c>
      <c r="B11992" s="1">
        <v>913.02</v>
      </c>
      <c r="C11992" s="6">
        <f t="shared" si="189"/>
        <v>-7.7897818053658512E-3</v>
      </c>
      <c r="D11992" s="6"/>
    </row>
    <row r="11993" spans="1:4" x14ac:dyDescent="0.25">
      <c r="A11993" s="3">
        <v>35669</v>
      </c>
      <c r="B11993" s="1">
        <v>913.7</v>
      </c>
      <c r="C11993" s="6">
        <f t="shared" si="189"/>
        <v>7.4450384449680081E-4</v>
      </c>
      <c r="D11993" s="6"/>
    </row>
    <row r="11994" spans="1:4" x14ac:dyDescent="0.25">
      <c r="A11994" s="3">
        <v>35670</v>
      </c>
      <c r="B11994" s="1">
        <v>903.67</v>
      </c>
      <c r="C11994" s="6">
        <f t="shared" si="189"/>
        <v>-1.1038040505056874E-2</v>
      </c>
      <c r="D11994" s="6"/>
    </row>
    <row r="11995" spans="1:4" x14ac:dyDescent="0.25">
      <c r="A11995" s="3">
        <v>35671</v>
      </c>
      <c r="B11995" s="1">
        <v>899.47</v>
      </c>
      <c r="C11995" s="6">
        <f t="shared" si="189"/>
        <v>-4.6585485272615957E-3</v>
      </c>
      <c r="D11995" s="6"/>
    </row>
    <row r="11996" spans="1:4" x14ac:dyDescent="0.25">
      <c r="A11996" s="3">
        <v>35675</v>
      </c>
      <c r="B11996" s="1">
        <v>927.58</v>
      </c>
      <c r="C11996" s="6">
        <f t="shared" si="189"/>
        <v>3.0773343158998087E-2</v>
      </c>
      <c r="D11996" s="6"/>
    </row>
    <row r="11997" spans="1:4" x14ac:dyDescent="0.25">
      <c r="A11997" s="3">
        <v>35676</v>
      </c>
      <c r="B11997" s="1">
        <v>927.86</v>
      </c>
      <c r="C11997" s="6">
        <f t="shared" si="189"/>
        <v>3.0181520515395923E-4</v>
      </c>
      <c r="D11997" s="6"/>
    </row>
    <row r="11998" spans="1:4" x14ac:dyDescent="0.25">
      <c r="A11998" s="3">
        <v>35677</v>
      </c>
      <c r="B11998" s="1">
        <v>930.87</v>
      </c>
      <c r="C11998" s="6">
        <f t="shared" si="189"/>
        <v>3.2387733895232313E-3</v>
      </c>
      <c r="D11998" s="6"/>
    </row>
    <row r="11999" spans="1:4" x14ac:dyDescent="0.25">
      <c r="A11999" s="3">
        <v>35678</v>
      </c>
      <c r="B11999" s="1">
        <v>929.05</v>
      </c>
      <c r="C11999" s="6">
        <f t="shared" si="189"/>
        <v>-1.957074047168098E-3</v>
      </c>
      <c r="D11999" s="6"/>
    </row>
    <row r="12000" spans="1:4" x14ac:dyDescent="0.25">
      <c r="A12000" s="3">
        <v>35681</v>
      </c>
      <c r="B12000" s="1">
        <v>931.2</v>
      </c>
      <c r="C12000" s="6">
        <f t="shared" si="189"/>
        <v>2.3115182984098847E-3</v>
      </c>
      <c r="D12000" s="6"/>
    </row>
    <row r="12001" spans="1:4" x14ac:dyDescent="0.25">
      <c r="A12001" s="3">
        <v>35682</v>
      </c>
      <c r="B12001" s="1">
        <v>933.62</v>
      </c>
      <c r="C12001" s="6">
        <f t="shared" si="189"/>
        <v>2.5954262164436747E-3</v>
      </c>
      <c r="D12001" s="6"/>
    </row>
    <row r="12002" spans="1:4" x14ac:dyDescent="0.25">
      <c r="A12002" s="3">
        <v>35683</v>
      </c>
      <c r="B12002" s="1">
        <v>919.03</v>
      </c>
      <c r="C12002" s="6">
        <f t="shared" si="189"/>
        <v>-1.5750737192284873E-2</v>
      </c>
      <c r="D12002" s="6"/>
    </row>
    <row r="12003" spans="1:4" x14ac:dyDescent="0.25">
      <c r="A12003" s="3">
        <v>35684</v>
      </c>
      <c r="B12003" s="1">
        <v>912.59</v>
      </c>
      <c r="C12003" s="6">
        <f t="shared" si="189"/>
        <v>-7.0320552713315498E-3</v>
      </c>
      <c r="D12003" s="6"/>
    </row>
    <row r="12004" spans="1:4" x14ac:dyDescent="0.25">
      <c r="A12004" s="3">
        <v>35685</v>
      </c>
      <c r="B12004" s="1">
        <v>923.91</v>
      </c>
      <c r="C12004" s="6">
        <f t="shared" si="189"/>
        <v>1.2327953570339761E-2</v>
      </c>
      <c r="D12004" s="6"/>
    </row>
    <row r="12005" spans="1:4" x14ac:dyDescent="0.25">
      <c r="A12005" s="3">
        <v>35688</v>
      </c>
      <c r="B12005" s="1">
        <v>919.77</v>
      </c>
      <c r="C12005" s="6">
        <f t="shared" si="189"/>
        <v>-4.4910255124638266E-3</v>
      </c>
      <c r="D12005" s="6"/>
    </row>
    <row r="12006" spans="1:4" x14ac:dyDescent="0.25">
      <c r="A12006" s="3">
        <v>35689</v>
      </c>
      <c r="B12006" s="1">
        <v>945.64</v>
      </c>
      <c r="C12006" s="6">
        <f t="shared" si="189"/>
        <v>2.7738308153720415E-2</v>
      </c>
      <c r="D12006" s="6"/>
    </row>
    <row r="12007" spans="1:4" x14ac:dyDescent="0.25">
      <c r="A12007" s="3">
        <v>35690</v>
      </c>
      <c r="B12007" s="1">
        <v>943</v>
      </c>
      <c r="C12007" s="6">
        <f t="shared" si="189"/>
        <v>-2.7956643081395471E-3</v>
      </c>
      <c r="D12007" s="6"/>
    </row>
    <row r="12008" spans="1:4" x14ac:dyDescent="0.25">
      <c r="A12008" s="3">
        <v>35691</v>
      </c>
      <c r="B12008" s="1">
        <v>947.29</v>
      </c>
      <c r="C12008" s="6">
        <f t="shared" si="189"/>
        <v>4.5389938743566303E-3</v>
      </c>
      <c r="D12008" s="6"/>
    </row>
    <row r="12009" spans="1:4" x14ac:dyDescent="0.25">
      <c r="A12009" s="3">
        <v>35692</v>
      </c>
      <c r="B12009" s="1">
        <v>950.51</v>
      </c>
      <c r="C12009" s="6">
        <f t="shared" si="189"/>
        <v>3.3934061438642403E-3</v>
      </c>
      <c r="D12009" s="6"/>
    </row>
    <row r="12010" spans="1:4" x14ac:dyDescent="0.25">
      <c r="A12010" s="3">
        <v>35695</v>
      </c>
      <c r="B12010" s="1">
        <v>955.43</v>
      </c>
      <c r="C12010" s="6">
        <f t="shared" si="189"/>
        <v>5.1628182717390015E-3</v>
      </c>
      <c r="D12010" s="6"/>
    </row>
    <row r="12011" spans="1:4" x14ac:dyDescent="0.25">
      <c r="A12011" s="3">
        <v>35696</v>
      </c>
      <c r="B12011" s="1">
        <v>951.93</v>
      </c>
      <c r="C12011" s="6">
        <f t="shared" si="189"/>
        <v>-3.669998247236518E-3</v>
      </c>
      <c r="D12011" s="6"/>
    </row>
    <row r="12012" spans="1:4" x14ac:dyDescent="0.25">
      <c r="A12012" s="3">
        <v>35697</v>
      </c>
      <c r="B12012" s="1">
        <v>944.48</v>
      </c>
      <c r="C12012" s="6">
        <f t="shared" si="189"/>
        <v>-7.8569911838015909E-3</v>
      </c>
      <c r="D12012" s="6"/>
    </row>
    <row r="12013" spans="1:4" x14ac:dyDescent="0.25">
      <c r="A12013" s="3">
        <v>35698</v>
      </c>
      <c r="B12013" s="1">
        <v>937.91</v>
      </c>
      <c r="C12013" s="6">
        <f t="shared" si="189"/>
        <v>-6.9805159168299293E-3</v>
      </c>
      <c r="D12013" s="6"/>
    </row>
    <row r="12014" spans="1:4" x14ac:dyDescent="0.25">
      <c r="A12014" s="3">
        <v>35699</v>
      </c>
      <c r="B12014" s="1">
        <v>945.22</v>
      </c>
      <c r="C12014" s="6">
        <f t="shared" si="189"/>
        <v>7.7637090562974517E-3</v>
      </c>
      <c r="D12014" s="6"/>
    </row>
    <row r="12015" spans="1:4" x14ac:dyDescent="0.25">
      <c r="A12015" s="3">
        <v>35702</v>
      </c>
      <c r="B12015" s="1">
        <v>953.34</v>
      </c>
      <c r="C12015" s="6">
        <f t="shared" si="189"/>
        <v>8.5539034964838678E-3</v>
      </c>
      <c r="D12015" s="6"/>
    </row>
    <row r="12016" spans="1:4" x14ac:dyDescent="0.25">
      <c r="A12016" s="3">
        <v>35703</v>
      </c>
      <c r="B12016" s="1">
        <v>947.28</v>
      </c>
      <c r="C12016" s="6">
        <f t="shared" si="189"/>
        <v>-6.3768881056293133E-3</v>
      </c>
      <c r="D12016" s="6"/>
    </row>
    <row r="12017" spans="1:4" x14ac:dyDescent="0.25">
      <c r="A12017" s="3">
        <v>35704</v>
      </c>
      <c r="B12017" s="1">
        <v>955.41</v>
      </c>
      <c r="C12017" s="6">
        <f t="shared" si="189"/>
        <v>8.5458476985633119E-3</v>
      </c>
      <c r="D12017" s="6"/>
    </row>
    <row r="12018" spans="1:4" x14ac:dyDescent="0.25">
      <c r="A12018" s="3">
        <v>35705</v>
      </c>
      <c r="B12018" s="1">
        <v>960.46</v>
      </c>
      <c r="C12018" s="6">
        <f t="shared" si="189"/>
        <v>5.2717686435959001E-3</v>
      </c>
      <c r="D12018" s="6"/>
    </row>
    <row r="12019" spans="1:4" x14ac:dyDescent="0.25">
      <c r="A12019" s="3">
        <v>35706</v>
      </c>
      <c r="B12019" s="1">
        <v>965.03</v>
      </c>
      <c r="C12019" s="6">
        <f t="shared" si="189"/>
        <v>4.7468525738024649E-3</v>
      </c>
      <c r="D12019" s="6"/>
    </row>
    <row r="12020" spans="1:4" x14ac:dyDescent="0.25">
      <c r="A12020" s="3">
        <v>35709</v>
      </c>
      <c r="B12020" s="1">
        <v>972.69</v>
      </c>
      <c r="C12020" s="6">
        <f t="shared" si="189"/>
        <v>7.9062402218107886E-3</v>
      </c>
      <c r="D12020" s="6"/>
    </row>
    <row r="12021" spans="1:4" x14ac:dyDescent="0.25">
      <c r="A12021" s="3">
        <v>35710</v>
      </c>
      <c r="B12021" s="1">
        <v>983.12</v>
      </c>
      <c r="C12021" s="6">
        <f t="shared" si="189"/>
        <v>1.0665758815868015E-2</v>
      </c>
      <c r="D12021" s="6"/>
    </row>
    <row r="12022" spans="1:4" x14ac:dyDescent="0.25">
      <c r="A12022" s="3">
        <v>35711</v>
      </c>
      <c r="B12022" s="1">
        <v>973.84</v>
      </c>
      <c r="C12022" s="6">
        <f t="shared" si="189"/>
        <v>-9.4841688750008663E-3</v>
      </c>
      <c r="D12022" s="6"/>
    </row>
    <row r="12023" spans="1:4" x14ac:dyDescent="0.25">
      <c r="A12023" s="3">
        <v>35712</v>
      </c>
      <c r="B12023" s="1">
        <v>970.62</v>
      </c>
      <c r="C12023" s="6">
        <f t="shared" si="189"/>
        <v>-3.311976531683236E-3</v>
      </c>
      <c r="D12023" s="6"/>
    </row>
    <row r="12024" spans="1:4" x14ac:dyDescent="0.25">
      <c r="A12024" s="3">
        <v>35713</v>
      </c>
      <c r="B12024" s="1">
        <v>966.98</v>
      </c>
      <c r="C12024" s="6">
        <f t="shared" si="189"/>
        <v>-3.7572298535175431E-3</v>
      </c>
      <c r="D12024" s="6"/>
    </row>
    <row r="12025" spans="1:4" x14ac:dyDescent="0.25">
      <c r="A12025" s="3">
        <v>35716</v>
      </c>
      <c r="B12025" s="1">
        <v>968.1</v>
      </c>
      <c r="C12025" s="6">
        <f t="shared" si="189"/>
        <v>1.1575750098857583E-3</v>
      </c>
      <c r="D12025" s="6"/>
    </row>
    <row r="12026" spans="1:4" x14ac:dyDescent="0.25">
      <c r="A12026" s="3">
        <v>35717</v>
      </c>
      <c r="B12026" s="1">
        <v>970.28</v>
      </c>
      <c r="C12026" s="6">
        <f t="shared" si="189"/>
        <v>2.2493019109945177E-3</v>
      </c>
      <c r="D12026" s="6"/>
    </row>
    <row r="12027" spans="1:4" x14ac:dyDescent="0.25">
      <c r="A12027" s="3">
        <v>35718</v>
      </c>
      <c r="B12027" s="1">
        <v>965.72</v>
      </c>
      <c r="C12027" s="6">
        <f t="shared" si="189"/>
        <v>-4.7107525130668524E-3</v>
      </c>
      <c r="D12027" s="6"/>
    </row>
    <row r="12028" spans="1:4" x14ac:dyDescent="0.25">
      <c r="A12028" s="3">
        <v>35719</v>
      </c>
      <c r="B12028" s="1">
        <v>955.25</v>
      </c>
      <c r="C12028" s="6">
        <f t="shared" si="189"/>
        <v>-1.0900850796944155E-2</v>
      </c>
      <c r="D12028" s="6"/>
    </row>
    <row r="12029" spans="1:4" x14ac:dyDescent="0.25">
      <c r="A12029" s="3">
        <v>35720</v>
      </c>
      <c r="B12029" s="1">
        <v>944.16</v>
      </c>
      <c r="C12029" s="6">
        <f t="shared" si="189"/>
        <v>-1.1677443018150692E-2</v>
      </c>
      <c r="D12029" s="6"/>
    </row>
    <row r="12030" spans="1:4" x14ac:dyDescent="0.25">
      <c r="A12030" s="3">
        <v>35723</v>
      </c>
      <c r="B12030" s="1">
        <v>955.61</v>
      </c>
      <c r="C12030" s="6">
        <f t="shared" si="189"/>
        <v>1.2054236717594089E-2</v>
      </c>
      <c r="D12030" s="6"/>
    </row>
    <row r="12031" spans="1:4" x14ac:dyDescent="0.25">
      <c r="A12031" s="3">
        <v>35724</v>
      </c>
      <c r="B12031" s="1">
        <v>972.28</v>
      </c>
      <c r="C12031" s="6">
        <f t="shared" si="189"/>
        <v>1.7293948794609038E-2</v>
      </c>
      <c r="D12031" s="6"/>
    </row>
    <row r="12032" spans="1:4" x14ac:dyDescent="0.25">
      <c r="A12032" s="3">
        <v>35725</v>
      </c>
      <c r="B12032" s="1">
        <v>968.49</v>
      </c>
      <c r="C12032" s="6">
        <f t="shared" si="189"/>
        <v>-3.9056712725413934E-3</v>
      </c>
      <c r="D12032" s="6"/>
    </row>
    <row r="12033" spans="1:4" x14ac:dyDescent="0.25">
      <c r="A12033" s="3">
        <v>35726</v>
      </c>
      <c r="B12033" s="1">
        <v>950.69</v>
      </c>
      <c r="C12033" s="6">
        <f t="shared" si="189"/>
        <v>-1.8550120804123622E-2</v>
      </c>
      <c r="D12033" s="6"/>
    </row>
    <row r="12034" spans="1:4" x14ac:dyDescent="0.25">
      <c r="A12034" s="3">
        <v>35727</v>
      </c>
      <c r="B12034" s="1">
        <v>941.64</v>
      </c>
      <c r="C12034" s="6">
        <f t="shared" si="189"/>
        <v>-9.565000817014481E-3</v>
      </c>
      <c r="D12034" s="6"/>
    </row>
    <row r="12035" spans="1:4" x14ac:dyDescent="0.25">
      <c r="A12035" s="3">
        <v>35730</v>
      </c>
      <c r="B12035" s="1">
        <v>876.99</v>
      </c>
      <c r="C12035" s="6">
        <f t="shared" si="189"/>
        <v>-7.1127446128760069E-2</v>
      </c>
      <c r="D12035" s="6"/>
    </row>
    <row r="12036" spans="1:4" x14ac:dyDescent="0.25">
      <c r="A12036" s="3">
        <v>35731</v>
      </c>
      <c r="B12036" s="1">
        <v>921.85</v>
      </c>
      <c r="C12036" s="6">
        <f t="shared" ref="C12036:C12099" si="190">LN(B12036/B12035)</f>
        <v>4.9886930717777729E-2</v>
      </c>
      <c r="D12036" s="6"/>
    </row>
    <row r="12037" spans="1:4" x14ac:dyDescent="0.25">
      <c r="A12037" s="3">
        <v>35732</v>
      </c>
      <c r="B12037" s="1">
        <v>919.16</v>
      </c>
      <c r="C12037" s="6">
        <f t="shared" si="190"/>
        <v>-2.9223110296642384E-3</v>
      </c>
      <c r="D12037" s="6"/>
    </row>
    <row r="12038" spans="1:4" x14ac:dyDescent="0.25">
      <c r="A12038" s="3">
        <v>35733</v>
      </c>
      <c r="B12038" s="1">
        <v>903.68</v>
      </c>
      <c r="C12038" s="6">
        <f t="shared" si="190"/>
        <v>-1.6984894061967782E-2</v>
      </c>
      <c r="D12038" s="6"/>
    </row>
    <row r="12039" spans="1:4" x14ac:dyDescent="0.25">
      <c r="A12039" s="3">
        <v>35734</v>
      </c>
      <c r="B12039" s="1">
        <v>914.62</v>
      </c>
      <c r="C12039" s="6">
        <f t="shared" si="190"/>
        <v>1.2033363043149737E-2</v>
      </c>
      <c r="D12039" s="6"/>
    </row>
    <row r="12040" spans="1:4" x14ac:dyDescent="0.25">
      <c r="A12040" s="3">
        <v>35737</v>
      </c>
      <c r="B12040" s="1">
        <v>938.99</v>
      </c>
      <c r="C12040" s="6">
        <f t="shared" si="190"/>
        <v>2.6296151056374693E-2</v>
      </c>
      <c r="D12040" s="6"/>
    </row>
    <row r="12041" spans="1:4" x14ac:dyDescent="0.25">
      <c r="A12041" s="3">
        <v>35738</v>
      </c>
      <c r="B12041" s="1">
        <v>940.76</v>
      </c>
      <c r="C12041" s="6">
        <f t="shared" si="190"/>
        <v>1.8832297093939925E-3</v>
      </c>
      <c r="D12041" s="6"/>
    </row>
    <row r="12042" spans="1:4" x14ac:dyDescent="0.25">
      <c r="A12042" s="3">
        <v>35739</v>
      </c>
      <c r="B12042" s="1">
        <v>942.76</v>
      </c>
      <c r="C12042" s="6">
        <f t="shared" si="190"/>
        <v>2.1236841145009511E-3</v>
      </c>
      <c r="D12042" s="6"/>
    </row>
    <row r="12043" spans="1:4" x14ac:dyDescent="0.25">
      <c r="A12043" s="3">
        <v>35740</v>
      </c>
      <c r="B12043" s="1">
        <v>938.03</v>
      </c>
      <c r="C12043" s="6">
        <f t="shared" si="190"/>
        <v>-5.0298119109750414E-3</v>
      </c>
      <c r="D12043" s="6"/>
    </row>
    <row r="12044" spans="1:4" x14ac:dyDescent="0.25">
      <c r="A12044" s="3">
        <v>35741</v>
      </c>
      <c r="B12044" s="1">
        <v>927.51</v>
      </c>
      <c r="C12044" s="6">
        <f t="shared" si="190"/>
        <v>-1.1278355342584544E-2</v>
      </c>
      <c r="D12044" s="6"/>
    </row>
    <row r="12045" spans="1:4" x14ac:dyDescent="0.25">
      <c r="A12045" s="3">
        <v>35744</v>
      </c>
      <c r="B12045" s="1">
        <v>921.13</v>
      </c>
      <c r="C12045" s="6">
        <f t="shared" si="190"/>
        <v>-6.9023988772648672E-3</v>
      </c>
      <c r="D12045" s="6"/>
    </row>
    <row r="12046" spans="1:4" x14ac:dyDescent="0.25">
      <c r="A12046" s="3">
        <v>35745</v>
      </c>
      <c r="B12046" s="1">
        <v>923.78</v>
      </c>
      <c r="C12046" s="6">
        <f t="shared" si="190"/>
        <v>2.8727708370552994E-3</v>
      </c>
      <c r="D12046" s="6"/>
    </row>
    <row r="12047" spans="1:4" x14ac:dyDescent="0.25">
      <c r="A12047" s="3">
        <v>35746</v>
      </c>
      <c r="B12047" s="1">
        <v>905.96</v>
      </c>
      <c r="C12047" s="6">
        <f t="shared" si="190"/>
        <v>-1.9478793096458485E-2</v>
      </c>
      <c r="D12047" s="6"/>
    </row>
    <row r="12048" spans="1:4" x14ac:dyDescent="0.25">
      <c r="A12048" s="3">
        <v>35747</v>
      </c>
      <c r="B12048" s="1">
        <v>916.66</v>
      </c>
      <c r="C12048" s="6">
        <f t="shared" si="190"/>
        <v>1.1741474280828865E-2</v>
      </c>
      <c r="D12048" s="6"/>
    </row>
    <row r="12049" spans="1:4" x14ac:dyDescent="0.25">
      <c r="A12049" s="3">
        <v>35748</v>
      </c>
      <c r="B12049" s="1">
        <v>928.35</v>
      </c>
      <c r="C12049" s="6">
        <f t="shared" si="190"/>
        <v>1.2672187614692191E-2</v>
      </c>
      <c r="D12049" s="6"/>
    </row>
    <row r="12050" spans="1:4" x14ac:dyDescent="0.25">
      <c r="A12050" s="3">
        <v>35751</v>
      </c>
      <c r="B12050" s="1">
        <v>946.2</v>
      </c>
      <c r="C12050" s="6">
        <f t="shared" si="190"/>
        <v>1.9045146343567524E-2</v>
      </c>
      <c r="D12050" s="6"/>
    </row>
    <row r="12051" spans="1:4" x14ac:dyDescent="0.25">
      <c r="A12051" s="3">
        <v>35752</v>
      </c>
      <c r="B12051" s="1">
        <v>938.23</v>
      </c>
      <c r="C12051" s="6">
        <f t="shared" si="190"/>
        <v>-8.4588416894217904E-3</v>
      </c>
      <c r="D12051" s="6"/>
    </row>
    <row r="12052" spans="1:4" x14ac:dyDescent="0.25">
      <c r="A12052" s="3">
        <v>35753</v>
      </c>
      <c r="B12052" s="1">
        <v>944.59</v>
      </c>
      <c r="C12052" s="6">
        <f t="shared" si="190"/>
        <v>6.7558494067167033E-3</v>
      </c>
      <c r="D12052" s="6"/>
    </row>
    <row r="12053" spans="1:4" x14ac:dyDescent="0.25">
      <c r="A12053" s="3">
        <v>35754</v>
      </c>
      <c r="B12053" s="1">
        <v>958.98</v>
      </c>
      <c r="C12053" s="6">
        <f t="shared" si="190"/>
        <v>1.5119248694274367E-2</v>
      </c>
      <c r="D12053" s="6"/>
    </row>
    <row r="12054" spans="1:4" x14ac:dyDescent="0.25">
      <c r="A12054" s="3">
        <v>35755</v>
      </c>
      <c r="B12054" s="1">
        <v>963.09</v>
      </c>
      <c r="C12054" s="6">
        <f t="shared" si="190"/>
        <v>4.2766457665121297E-3</v>
      </c>
      <c r="D12054" s="6"/>
    </row>
    <row r="12055" spans="1:4" x14ac:dyDescent="0.25">
      <c r="A12055" s="3">
        <v>35758</v>
      </c>
      <c r="B12055" s="1">
        <v>946.67</v>
      </c>
      <c r="C12055" s="6">
        <f t="shared" si="190"/>
        <v>-1.7196301767425887E-2</v>
      </c>
      <c r="D12055" s="6"/>
    </row>
    <row r="12056" spans="1:4" x14ac:dyDescent="0.25">
      <c r="A12056" s="3">
        <v>35759</v>
      </c>
      <c r="B12056" s="1">
        <v>950.82</v>
      </c>
      <c r="C12056" s="6">
        <f t="shared" si="190"/>
        <v>4.3742065750685026E-3</v>
      </c>
      <c r="D12056" s="6"/>
    </row>
    <row r="12057" spans="1:4" x14ac:dyDescent="0.25">
      <c r="A12057" s="3">
        <v>35760</v>
      </c>
      <c r="B12057" s="1">
        <v>951.64</v>
      </c>
      <c r="C12057" s="6">
        <f t="shared" si="190"/>
        <v>8.6204183087106533E-4</v>
      </c>
      <c r="D12057" s="6"/>
    </row>
    <row r="12058" spans="1:4" x14ac:dyDescent="0.25">
      <c r="A12058" s="3">
        <v>35762</v>
      </c>
      <c r="B12058" s="1">
        <v>955.4</v>
      </c>
      <c r="C12058" s="6">
        <f t="shared" si="190"/>
        <v>3.9432889422182952E-3</v>
      </c>
      <c r="D12058" s="6"/>
    </row>
    <row r="12059" spans="1:4" x14ac:dyDescent="0.25">
      <c r="A12059" s="3">
        <v>35765</v>
      </c>
      <c r="B12059" s="1">
        <v>974.77</v>
      </c>
      <c r="C12059" s="6">
        <f t="shared" si="190"/>
        <v>2.0071444777911587E-2</v>
      </c>
      <c r="D12059" s="6"/>
    </row>
    <row r="12060" spans="1:4" x14ac:dyDescent="0.25">
      <c r="A12060" s="3">
        <v>35766</v>
      </c>
      <c r="B12060" s="1">
        <v>971.68</v>
      </c>
      <c r="C12060" s="6">
        <f t="shared" si="190"/>
        <v>-3.1750135845079884E-3</v>
      </c>
      <c r="D12060" s="6"/>
    </row>
    <row r="12061" spans="1:4" x14ac:dyDescent="0.25">
      <c r="A12061" s="3">
        <v>35767</v>
      </c>
      <c r="B12061" s="1">
        <v>976.77</v>
      </c>
      <c r="C12061" s="6">
        <f t="shared" si="190"/>
        <v>5.2246776448777359E-3</v>
      </c>
      <c r="D12061" s="6"/>
    </row>
    <row r="12062" spans="1:4" x14ac:dyDescent="0.25">
      <c r="A12062" s="3">
        <v>35768</v>
      </c>
      <c r="B12062" s="1">
        <v>973.1</v>
      </c>
      <c r="C12062" s="6">
        <f t="shared" si="190"/>
        <v>-3.764357966199559E-3</v>
      </c>
      <c r="D12062" s="6"/>
    </row>
    <row r="12063" spans="1:4" x14ac:dyDescent="0.25">
      <c r="A12063" s="3">
        <v>35769</v>
      </c>
      <c r="B12063" s="1">
        <v>983.79</v>
      </c>
      <c r="C12063" s="6">
        <f t="shared" si="190"/>
        <v>1.0925607814020006E-2</v>
      </c>
      <c r="D12063" s="6"/>
    </row>
    <row r="12064" spans="1:4" x14ac:dyDescent="0.25">
      <c r="A12064" s="3">
        <v>35772</v>
      </c>
      <c r="B12064" s="1">
        <v>982.37</v>
      </c>
      <c r="C12064" s="6">
        <f t="shared" si="190"/>
        <v>-1.4444401746465101E-3</v>
      </c>
      <c r="D12064" s="6"/>
    </row>
    <row r="12065" spans="1:4" x14ac:dyDescent="0.25">
      <c r="A12065" s="3">
        <v>35773</v>
      </c>
      <c r="B12065" s="1">
        <v>975.78</v>
      </c>
      <c r="C12065" s="6">
        <f t="shared" si="190"/>
        <v>-6.730868298905417E-3</v>
      </c>
      <c r="D12065" s="6"/>
    </row>
    <row r="12066" spans="1:4" x14ac:dyDescent="0.25">
      <c r="A12066" s="3">
        <v>35774</v>
      </c>
      <c r="B12066" s="1">
        <v>969.79</v>
      </c>
      <c r="C12066" s="6">
        <f t="shared" si="190"/>
        <v>-6.1575979547357808E-3</v>
      </c>
      <c r="D12066" s="6"/>
    </row>
    <row r="12067" spans="1:4" x14ac:dyDescent="0.25">
      <c r="A12067" s="3">
        <v>35775</v>
      </c>
      <c r="B12067" s="1">
        <v>954.94</v>
      </c>
      <c r="C12067" s="6">
        <f t="shared" si="190"/>
        <v>-1.5431041931789083E-2</v>
      </c>
      <c r="D12067" s="6"/>
    </row>
    <row r="12068" spans="1:4" x14ac:dyDescent="0.25">
      <c r="A12068" s="3">
        <v>35776</v>
      </c>
      <c r="B12068" s="1">
        <v>953.39</v>
      </c>
      <c r="C12068" s="6">
        <f t="shared" si="190"/>
        <v>-1.6244573431775688E-3</v>
      </c>
      <c r="D12068" s="6"/>
    </row>
    <row r="12069" spans="1:4" x14ac:dyDescent="0.25">
      <c r="A12069" s="3">
        <v>35779</v>
      </c>
      <c r="B12069" s="1">
        <v>963.39</v>
      </c>
      <c r="C12069" s="6">
        <f t="shared" si="190"/>
        <v>1.0434260299034926E-2</v>
      </c>
      <c r="D12069" s="6"/>
    </row>
    <row r="12070" spans="1:4" x14ac:dyDescent="0.25">
      <c r="A12070" s="3">
        <v>35780</v>
      </c>
      <c r="B12070" s="1">
        <v>968.04</v>
      </c>
      <c r="C12070" s="6">
        <f t="shared" si="190"/>
        <v>4.8150944991393165E-3</v>
      </c>
      <c r="D12070" s="6"/>
    </row>
    <row r="12071" spans="1:4" x14ac:dyDescent="0.25">
      <c r="A12071" s="3">
        <v>35781</v>
      </c>
      <c r="B12071" s="1">
        <v>965.54</v>
      </c>
      <c r="C12071" s="6">
        <f t="shared" si="190"/>
        <v>-2.5858784152466632E-3</v>
      </c>
      <c r="D12071" s="6"/>
    </row>
    <row r="12072" spans="1:4" x14ac:dyDescent="0.25">
      <c r="A12072" s="3">
        <v>35782</v>
      </c>
      <c r="B12072" s="1">
        <v>955.3</v>
      </c>
      <c r="C12072" s="6">
        <f t="shared" si="190"/>
        <v>-1.0662103045673908E-2</v>
      </c>
      <c r="D12072" s="6"/>
    </row>
    <row r="12073" spans="1:4" x14ac:dyDescent="0.25">
      <c r="A12073" s="3">
        <v>35783</v>
      </c>
      <c r="B12073" s="1">
        <v>946.78</v>
      </c>
      <c r="C12073" s="6">
        <f t="shared" si="190"/>
        <v>-8.9586736446264376E-3</v>
      </c>
      <c r="D12073" s="6"/>
    </row>
    <row r="12074" spans="1:4" x14ac:dyDescent="0.25">
      <c r="A12074" s="3">
        <v>35786</v>
      </c>
      <c r="B12074" s="1">
        <v>953.7</v>
      </c>
      <c r="C12074" s="6">
        <f t="shared" si="190"/>
        <v>7.28240295353055E-3</v>
      </c>
      <c r="D12074" s="6"/>
    </row>
    <row r="12075" spans="1:4" x14ac:dyDescent="0.25">
      <c r="A12075" s="3">
        <v>35787</v>
      </c>
      <c r="B12075" s="1">
        <v>939.13</v>
      </c>
      <c r="C12075" s="6">
        <f t="shared" si="190"/>
        <v>-1.5395241804830193E-2</v>
      </c>
      <c r="D12075" s="6"/>
    </row>
    <row r="12076" spans="1:4" x14ac:dyDescent="0.25">
      <c r="A12076" s="3">
        <v>35788</v>
      </c>
      <c r="B12076" s="1">
        <v>932.7</v>
      </c>
      <c r="C12076" s="6">
        <f t="shared" si="190"/>
        <v>-6.8703090472186238E-3</v>
      </c>
      <c r="D12076" s="6"/>
    </row>
    <row r="12077" spans="1:4" x14ac:dyDescent="0.25">
      <c r="A12077" s="3">
        <v>35790</v>
      </c>
      <c r="B12077" s="1">
        <v>936.46</v>
      </c>
      <c r="C12077" s="6">
        <f t="shared" si="190"/>
        <v>4.0232030127574665E-3</v>
      </c>
      <c r="D12077" s="6"/>
    </row>
    <row r="12078" spans="1:4" x14ac:dyDescent="0.25">
      <c r="A12078" s="3">
        <v>35793</v>
      </c>
      <c r="B12078" s="1">
        <v>953.35</v>
      </c>
      <c r="C12078" s="6">
        <f t="shared" si="190"/>
        <v>1.7875288764878351E-2</v>
      </c>
      <c r="D12078" s="6"/>
    </row>
    <row r="12079" spans="1:4" x14ac:dyDescent="0.25">
      <c r="A12079" s="3">
        <v>35794</v>
      </c>
      <c r="B12079" s="1">
        <v>970.84</v>
      </c>
      <c r="C12079" s="6">
        <f t="shared" si="190"/>
        <v>1.8179578624604887E-2</v>
      </c>
      <c r="D12079" s="6"/>
    </row>
    <row r="12080" spans="1:4" x14ac:dyDescent="0.25">
      <c r="A12080" s="3">
        <v>35795</v>
      </c>
      <c r="B12080" s="1">
        <v>970.43</v>
      </c>
      <c r="C12080" s="6">
        <f t="shared" si="190"/>
        <v>-4.2240389651750131E-4</v>
      </c>
      <c r="D12080" s="6"/>
    </row>
    <row r="12081" spans="1:4" x14ac:dyDescent="0.25">
      <c r="A12081" s="3">
        <v>35797</v>
      </c>
      <c r="B12081" s="1">
        <v>975.04</v>
      </c>
      <c r="C12081" s="6">
        <f t="shared" si="190"/>
        <v>4.7392235588031573E-3</v>
      </c>
      <c r="D12081" s="6"/>
    </row>
    <row r="12082" spans="1:4" x14ac:dyDescent="0.25">
      <c r="A12082" s="3">
        <v>35800</v>
      </c>
      <c r="B12082" s="1">
        <v>977.07</v>
      </c>
      <c r="C12082" s="6">
        <f t="shared" si="190"/>
        <v>2.0798015805903493E-3</v>
      </c>
      <c r="D12082" s="6"/>
    </row>
    <row r="12083" spans="1:4" x14ac:dyDescent="0.25">
      <c r="A12083" s="3">
        <v>35801</v>
      </c>
      <c r="B12083" s="1">
        <v>966.58</v>
      </c>
      <c r="C12083" s="6">
        <f t="shared" si="190"/>
        <v>-1.0794229263157798E-2</v>
      </c>
      <c r="D12083" s="6"/>
    </row>
    <row r="12084" spans="1:4" x14ac:dyDescent="0.25">
      <c r="A12084" s="3">
        <v>35802</v>
      </c>
      <c r="B12084" s="1">
        <v>964</v>
      </c>
      <c r="C12084" s="6">
        <f t="shared" si="190"/>
        <v>-2.6727735042311263E-3</v>
      </c>
      <c r="D12084" s="6"/>
    </row>
    <row r="12085" spans="1:4" x14ac:dyDescent="0.25">
      <c r="A12085" s="3">
        <v>35803</v>
      </c>
      <c r="B12085" s="1">
        <v>956.05</v>
      </c>
      <c r="C12085" s="6">
        <f t="shared" si="190"/>
        <v>-8.2810816715772478E-3</v>
      </c>
      <c r="D12085" s="6"/>
    </row>
    <row r="12086" spans="1:4" x14ac:dyDescent="0.25">
      <c r="A12086" s="3">
        <v>35804</v>
      </c>
      <c r="B12086" s="1">
        <v>927.69</v>
      </c>
      <c r="C12086" s="6">
        <f t="shared" si="190"/>
        <v>-3.0112587684611704E-2</v>
      </c>
      <c r="D12086" s="6"/>
    </row>
    <row r="12087" spans="1:4" x14ac:dyDescent="0.25">
      <c r="A12087" s="3">
        <v>35807</v>
      </c>
      <c r="B12087" s="1">
        <v>939.21</v>
      </c>
      <c r="C12087" s="6">
        <f t="shared" si="190"/>
        <v>1.234147112224737E-2</v>
      </c>
      <c r="D12087" s="6"/>
    </row>
    <row r="12088" spans="1:4" x14ac:dyDescent="0.25">
      <c r="A12088" s="3">
        <v>35808</v>
      </c>
      <c r="B12088" s="1">
        <v>952.12</v>
      </c>
      <c r="C12088" s="6">
        <f t="shared" si="190"/>
        <v>1.3651980891242489E-2</v>
      </c>
      <c r="D12088" s="6"/>
    </row>
    <row r="12089" spans="1:4" x14ac:dyDescent="0.25">
      <c r="A12089" s="3">
        <v>35809</v>
      </c>
      <c r="B12089" s="1">
        <v>957.94</v>
      </c>
      <c r="C12089" s="6">
        <f t="shared" si="190"/>
        <v>6.0940682614764596E-3</v>
      </c>
      <c r="D12089" s="6"/>
    </row>
    <row r="12090" spans="1:4" x14ac:dyDescent="0.25">
      <c r="A12090" s="3">
        <v>35810</v>
      </c>
      <c r="B12090" s="1">
        <v>950.73</v>
      </c>
      <c r="C12090" s="6">
        <f t="shared" si="190"/>
        <v>-7.55503496640577E-3</v>
      </c>
      <c r="D12090" s="6"/>
    </row>
    <row r="12091" spans="1:4" x14ac:dyDescent="0.25">
      <c r="A12091" s="3">
        <v>35811</v>
      </c>
      <c r="B12091" s="1">
        <v>961.51</v>
      </c>
      <c r="C12091" s="6">
        <f t="shared" si="190"/>
        <v>1.1274854827849679E-2</v>
      </c>
      <c r="D12091" s="6"/>
    </row>
    <row r="12092" spans="1:4" x14ac:dyDescent="0.25">
      <c r="A12092" s="3">
        <v>35815</v>
      </c>
      <c r="B12092" s="1">
        <v>978.6</v>
      </c>
      <c r="C12092" s="6">
        <f t="shared" si="190"/>
        <v>1.7618013464256187E-2</v>
      </c>
      <c r="D12092" s="6"/>
    </row>
    <row r="12093" spans="1:4" x14ac:dyDescent="0.25">
      <c r="A12093" s="3">
        <v>35816</v>
      </c>
      <c r="B12093" s="1">
        <v>970.81</v>
      </c>
      <c r="C12093" s="6">
        <f t="shared" si="190"/>
        <v>-7.9922042727701339E-3</v>
      </c>
      <c r="D12093" s="6"/>
    </row>
    <row r="12094" spans="1:4" x14ac:dyDescent="0.25">
      <c r="A12094" s="3">
        <v>35817</v>
      </c>
      <c r="B12094" s="1">
        <v>963.04</v>
      </c>
      <c r="C12094" s="6">
        <f t="shared" si="190"/>
        <v>-8.0358267827924275E-3</v>
      </c>
      <c r="D12094" s="6"/>
    </row>
    <row r="12095" spans="1:4" x14ac:dyDescent="0.25">
      <c r="A12095" s="3">
        <v>35818</v>
      </c>
      <c r="B12095" s="1">
        <v>957.59</v>
      </c>
      <c r="C12095" s="6">
        <f t="shared" si="190"/>
        <v>-5.6752363838239945E-3</v>
      </c>
      <c r="D12095" s="6"/>
    </row>
    <row r="12096" spans="1:4" x14ac:dyDescent="0.25">
      <c r="A12096" s="3">
        <v>35821</v>
      </c>
      <c r="B12096" s="1">
        <v>956.95</v>
      </c>
      <c r="C12096" s="6">
        <f t="shared" si="190"/>
        <v>-6.6856793155434951E-4</v>
      </c>
      <c r="D12096" s="6"/>
    </row>
    <row r="12097" spans="1:4" x14ac:dyDescent="0.25">
      <c r="A12097" s="3">
        <v>35822</v>
      </c>
      <c r="B12097" s="1">
        <v>969.02</v>
      </c>
      <c r="C12097" s="6">
        <f t="shared" si="190"/>
        <v>1.253410802856683E-2</v>
      </c>
      <c r="D12097" s="6"/>
    </row>
    <row r="12098" spans="1:4" x14ac:dyDescent="0.25">
      <c r="A12098" s="3">
        <v>35823</v>
      </c>
      <c r="B12098" s="1">
        <v>977.46</v>
      </c>
      <c r="C12098" s="6">
        <f t="shared" si="190"/>
        <v>8.6721187934839881E-3</v>
      </c>
      <c r="D12098" s="6"/>
    </row>
    <row r="12099" spans="1:4" x14ac:dyDescent="0.25">
      <c r="A12099" s="3">
        <v>35824</v>
      </c>
      <c r="B12099" s="1">
        <v>985.49</v>
      </c>
      <c r="C12099" s="6">
        <f t="shared" si="190"/>
        <v>8.1816091017246056E-3</v>
      </c>
      <c r="D12099" s="6"/>
    </row>
    <row r="12100" spans="1:4" x14ac:dyDescent="0.25">
      <c r="A12100" s="3">
        <v>35825</v>
      </c>
      <c r="B12100" s="1">
        <v>980.28</v>
      </c>
      <c r="C12100" s="6">
        <f t="shared" ref="C12100:C12163" si="191">LN(B12100/B12099)</f>
        <v>-5.300734266079435E-3</v>
      </c>
      <c r="D12100" s="6"/>
    </row>
    <row r="12101" spans="1:4" x14ac:dyDescent="0.25">
      <c r="A12101" s="3">
        <v>35828</v>
      </c>
      <c r="B12101" s="1">
        <v>1001.27</v>
      </c>
      <c r="C12101" s="6">
        <f t="shared" si="191"/>
        <v>2.1186228072503428E-2</v>
      </c>
      <c r="D12101" s="6"/>
    </row>
    <row r="12102" spans="1:4" x14ac:dyDescent="0.25">
      <c r="A12102" s="3">
        <v>35829</v>
      </c>
      <c r="B12102" s="1">
        <v>1006</v>
      </c>
      <c r="C12102" s="6">
        <f t="shared" si="191"/>
        <v>4.7128774454029149E-3</v>
      </c>
      <c r="D12102" s="6"/>
    </row>
    <row r="12103" spans="1:4" x14ac:dyDescent="0.25">
      <c r="A12103" s="3">
        <v>35830</v>
      </c>
      <c r="B12103" s="1">
        <v>1006.9</v>
      </c>
      <c r="C12103" s="6">
        <f t="shared" si="191"/>
        <v>8.9423226188458825E-4</v>
      </c>
      <c r="D12103" s="6"/>
    </row>
    <row r="12104" spans="1:4" x14ac:dyDescent="0.25">
      <c r="A12104" s="3">
        <v>35831</v>
      </c>
      <c r="B12104" s="1">
        <v>1003.54</v>
      </c>
      <c r="C12104" s="6">
        <f t="shared" si="191"/>
        <v>-3.3425549912935266E-3</v>
      </c>
      <c r="D12104" s="6"/>
    </row>
    <row r="12105" spans="1:4" x14ac:dyDescent="0.25">
      <c r="A12105" s="3">
        <v>35832</v>
      </c>
      <c r="B12105" s="1">
        <v>1012.46</v>
      </c>
      <c r="C12105" s="6">
        <f t="shared" si="191"/>
        <v>8.8492640971896061E-3</v>
      </c>
      <c r="D12105" s="6"/>
    </row>
    <row r="12106" spans="1:4" x14ac:dyDescent="0.25">
      <c r="A12106" s="3">
        <v>35835</v>
      </c>
      <c r="B12106" s="1">
        <v>1010.74</v>
      </c>
      <c r="C12106" s="6">
        <f t="shared" si="191"/>
        <v>-1.7002771988616093E-3</v>
      </c>
      <c r="D12106" s="6"/>
    </row>
    <row r="12107" spans="1:4" x14ac:dyDescent="0.25">
      <c r="A12107" s="3">
        <v>35836</v>
      </c>
      <c r="B12107" s="1">
        <v>1019.01</v>
      </c>
      <c r="C12107" s="6">
        <f t="shared" si="191"/>
        <v>8.1488318886576289E-3</v>
      </c>
      <c r="D12107" s="6"/>
    </row>
    <row r="12108" spans="1:4" x14ac:dyDescent="0.25">
      <c r="A12108" s="3">
        <v>35837</v>
      </c>
      <c r="B12108" s="1">
        <v>1020.01</v>
      </c>
      <c r="C12108" s="6">
        <f t="shared" si="191"/>
        <v>9.8086343456594638E-4</v>
      </c>
      <c r="D12108" s="6"/>
    </row>
    <row r="12109" spans="1:4" x14ac:dyDescent="0.25">
      <c r="A12109" s="3">
        <v>35838</v>
      </c>
      <c r="B12109" s="1">
        <v>1024.1400000000001</v>
      </c>
      <c r="C12109" s="6">
        <f t="shared" si="191"/>
        <v>4.0408048524694876E-3</v>
      </c>
      <c r="D12109" s="6"/>
    </row>
    <row r="12110" spans="1:4" x14ac:dyDescent="0.25">
      <c r="A12110" s="3">
        <v>35839</v>
      </c>
      <c r="B12110" s="1">
        <v>1020.09</v>
      </c>
      <c r="C12110" s="6">
        <f t="shared" si="191"/>
        <v>-3.9623773243668038E-3</v>
      </c>
      <c r="D12110" s="6"/>
    </row>
    <row r="12111" spans="1:4" x14ac:dyDescent="0.25">
      <c r="A12111" s="3">
        <v>35843</v>
      </c>
      <c r="B12111" s="1">
        <v>1022.76</v>
      </c>
      <c r="C12111" s="6">
        <f t="shared" si="191"/>
        <v>2.6139966422767092E-3</v>
      </c>
      <c r="D12111" s="6"/>
    </row>
    <row r="12112" spans="1:4" x14ac:dyDescent="0.25">
      <c r="A12112" s="3">
        <v>35844</v>
      </c>
      <c r="B12112" s="1">
        <v>1032.08</v>
      </c>
      <c r="C12112" s="6">
        <f t="shared" si="191"/>
        <v>9.0713280946745703E-3</v>
      </c>
      <c r="D12112" s="6"/>
    </row>
    <row r="12113" spans="1:4" x14ac:dyDescent="0.25">
      <c r="A12113" s="3">
        <v>35845</v>
      </c>
      <c r="B12113" s="1">
        <v>1028.28</v>
      </c>
      <c r="C12113" s="6">
        <f t="shared" si="191"/>
        <v>-3.6886799478533842E-3</v>
      </c>
      <c r="D12113" s="6"/>
    </row>
    <row r="12114" spans="1:4" x14ac:dyDescent="0.25">
      <c r="A12114" s="3">
        <v>35846</v>
      </c>
      <c r="B12114" s="1">
        <v>1034.21</v>
      </c>
      <c r="C12114" s="6">
        <f t="shared" si="191"/>
        <v>5.7503467559571649E-3</v>
      </c>
      <c r="D12114" s="6"/>
    </row>
    <row r="12115" spans="1:4" x14ac:dyDescent="0.25">
      <c r="A12115" s="3">
        <v>35849</v>
      </c>
      <c r="B12115" s="1">
        <v>1038.1400000000001</v>
      </c>
      <c r="C12115" s="6">
        <f t="shared" si="191"/>
        <v>3.7928001652187825E-3</v>
      </c>
      <c r="D12115" s="6"/>
    </row>
    <row r="12116" spans="1:4" x14ac:dyDescent="0.25">
      <c r="A12116" s="3">
        <v>35850</v>
      </c>
      <c r="B12116" s="1">
        <v>1030.56</v>
      </c>
      <c r="C12116" s="6">
        <f t="shared" si="191"/>
        <v>-7.3283065916231842E-3</v>
      </c>
      <c r="D12116" s="6"/>
    </row>
    <row r="12117" spans="1:4" x14ac:dyDescent="0.25">
      <c r="A12117" s="3">
        <v>35851</v>
      </c>
      <c r="B12117" s="1">
        <v>1042.9000000000001</v>
      </c>
      <c r="C12117" s="6">
        <f t="shared" si="191"/>
        <v>1.1902950328586726E-2</v>
      </c>
      <c r="D12117" s="6"/>
    </row>
    <row r="12118" spans="1:4" x14ac:dyDescent="0.25">
      <c r="A12118" s="3">
        <v>35852</v>
      </c>
      <c r="B12118" s="1">
        <v>1048.67</v>
      </c>
      <c r="C12118" s="6">
        <f t="shared" si="191"/>
        <v>5.5174004574367599E-3</v>
      </c>
      <c r="D12118" s="6"/>
    </row>
    <row r="12119" spans="1:4" x14ac:dyDescent="0.25">
      <c r="A12119" s="3">
        <v>35853</v>
      </c>
      <c r="B12119" s="1">
        <v>1049.3399999999999</v>
      </c>
      <c r="C12119" s="6">
        <f t="shared" si="191"/>
        <v>6.3870050455094559E-4</v>
      </c>
      <c r="D12119" s="6"/>
    </row>
    <row r="12120" spans="1:4" x14ac:dyDescent="0.25">
      <c r="A12120" s="3">
        <v>35856</v>
      </c>
      <c r="B12120" s="1">
        <v>1047.7</v>
      </c>
      <c r="C12120" s="6">
        <f t="shared" si="191"/>
        <v>-1.5641097302355384E-3</v>
      </c>
      <c r="D12120" s="6"/>
    </row>
    <row r="12121" spans="1:4" x14ac:dyDescent="0.25">
      <c r="A12121" s="3">
        <v>35857</v>
      </c>
      <c r="B12121" s="1">
        <v>1052.02</v>
      </c>
      <c r="C12121" s="6">
        <f t="shared" si="191"/>
        <v>4.1148401648654735E-3</v>
      </c>
      <c r="D12121" s="6"/>
    </row>
    <row r="12122" spans="1:4" x14ac:dyDescent="0.25">
      <c r="A12122" s="3">
        <v>35858</v>
      </c>
      <c r="B12122" s="1">
        <v>1047.33</v>
      </c>
      <c r="C12122" s="6">
        <f t="shared" si="191"/>
        <v>-4.4680570675799842E-3</v>
      </c>
      <c r="D12122" s="6"/>
    </row>
    <row r="12123" spans="1:4" x14ac:dyDescent="0.25">
      <c r="A12123" s="3">
        <v>35859</v>
      </c>
      <c r="B12123" s="1">
        <v>1035.05</v>
      </c>
      <c r="C12123" s="6">
        <f t="shared" si="191"/>
        <v>-1.1794333744842284E-2</v>
      </c>
      <c r="D12123" s="6"/>
    </row>
    <row r="12124" spans="1:4" x14ac:dyDescent="0.25">
      <c r="A12124" s="3">
        <v>35860</v>
      </c>
      <c r="B12124" s="1">
        <v>1055.69</v>
      </c>
      <c r="C12124" s="6">
        <f t="shared" si="191"/>
        <v>1.9744846851434381E-2</v>
      </c>
      <c r="D12124" s="6"/>
    </row>
    <row r="12125" spans="1:4" x14ac:dyDescent="0.25">
      <c r="A12125" s="3">
        <v>35863</v>
      </c>
      <c r="B12125" s="1">
        <v>1052.31</v>
      </c>
      <c r="C12125" s="6">
        <f t="shared" si="191"/>
        <v>-3.206833867740619E-3</v>
      </c>
      <c r="D12125" s="6"/>
    </row>
    <row r="12126" spans="1:4" x14ac:dyDescent="0.25">
      <c r="A12126" s="3">
        <v>35864</v>
      </c>
      <c r="B12126" s="1">
        <v>1064.25</v>
      </c>
      <c r="C12126" s="6">
        <f t="shared" si="191"/>
        <v>1.1282578013205456E-2</v>
      </c>
      <c r="D12126" s="6"/>
    </row>
    <row r="12127" spans="1:4" x14ac:dyDescent="0.25">
      <c r="A12127" s="3">
        <v>35865</v>
      </c>
      <c r="B12127" s="1">
        <v>1068.47</v>
      </c>
      <c r="C12127" s="6">
        <f t="shared" si="191"/>
        <v>3.95739291368371E-3</v>
      </c>
      <c r="D12127" s="6"/>
    </row>
    <row r="12128" spans="1:4" x14ac:dyDescent="0.25">
      <c r="A12128" s="3">
        <v>35866</v>
      </c>
      <c r="B12128" s="1">
        <v>1069.92</v>
      </c>
      <c r="C12128" s="6">
        <f t="shared" si="191"/>
        <v>1.3561606837230419E-3</v>
      </c>
      <c r="D12128" s="6"/>
    </row>
    <row r="12129" spans="1:4" x14ac:dyDescent="0.25">
      <c r="A12129" s="3">
        <v>35867</v>
      </c>
      <c r="B12129" s="1">
        <v>1068.6099999999999</v>
      </c>
      <c r="C12129" s="6">
        <f t="shared" si="191"/>
        <v>-1.2251407872286293E-3</v>
      </c>
      <c r="D12129" s="6"/>
    </row>
    <row r="12130" spans="1:4" x14ac:dyDescent="0.25">
      <c r="A12130" s="3">
        <v>35870</v>
      </c>
      <c r="B12130" s="1">
        <v>1079.27</v>
      </c>
      <c r="C12130" s="6">
        <f t="shared" si="191"/>
        <v>9.926148132980624E-3</v>
      </c>
      <c r="D12130" s="6"/>
    </row>
    <row r="12131" spans="1:4" x14ac:dyDescent="0.25">
      <c r="A12131" s="3">
        <v>35871</v>
      </c>
      <c r="B12131" s="1">
        <v>1080.45</v>
      </c>
      <c r="C12131" s="6">
        <f t="shared" si="191"/>
        <v>1.0927343520612477E-3</v>
      </c>
      <c r="D12131" s="6"/>
    </row>
    <row r="12132" spans="1:4" x14ac:dyDescent="0.25">
      <c r="A12132" s="3">
        <v>35872</v>
      </c>
      <c r="B12132" s="1">
        <v>1085.52</v>
      </c>
      <c r="C12132" s="6">
        <f t="shared" si="191"/>
        <v>4.6815138342157772E-3</v>
      </c>
      <c r="D12132" s="6"/>
    </row>
    <row r="12133" spans="1:4" x14ac:dyDescent="0.25">
      <c r="A12133" s="3">
        <v>35873</v>
      </c>
      <c r="B12133" s="1">
        <v>1089.74</v>
      </c>
      <c r="C12133" s="6">
        <f t="shared" si="191"/>
        <v>3.8800008220917586E-3</v>
      </c>
      <c r="D12133" s="6"/>
    </row>
    <row r="12134" spans="1:4" x14ac:dyDescent="0.25">
      <c r="A12134" s="3">
        <v>35874</v>
      </c>
      <c r="B12134" s="1">
        <v>1099.1600000000001</v>
      </c>
      <c r="C12134" s="6">
        <f t="shared" si="191"/>
        <v>8.607116044267794E-3</v>
      </c>
      <c r="D12134" s="6"/>
    </row>
    <row r="12135" spans="1:4" x14ac:dyDescent="0.25">
      <c r="A12135" s="3">
        <v>35877</v>
      </c>
      <c r="B12135" s="1">
        <v>1095.55</v>
      </c>
      <c r="C12135" s="6">
        <f t="shared" si="191"/>
        <v>-3.2897314503675694E-3</v>
      </c>
      <c r="D12135" s="6"/>
    </row>
    <row r="12136" spans="1:4" x14ac:dyDescent="0.25">
      <c r="A12136" s="3">
        <v>35878</v>
      </c>
      <c r="B12136" s="1">
        <v>1105.6500000000001</v>
      </c>
      <c r="C12136" s="6">
        <f t="shared" si="191"/>
        <v>9.1768770497183492E-3</v>
      </c>
      <c r="D12136" s="6"/>
    </row>
    <row r="12137" spans="1:4" x14ac:dyDescent="0.25">
      <c r="A12137" s="3">
        <v>35879</v>
      </c>
      <c r="B12137" s="1">
        <v>1101.93</v>
      </c>
      <c r="C12137" s="6">
        <f t="shared" si="191"/>
        <v>-3.3702094792270941E-3</v>
      </c>
      <c r="D12137" s="6"/>
    </row>
    <row r="12138" spans="1:4" x14ac:dyDescent="0.25">
      <c r="A12138" s="3">
        <v>35880</v>
      </c>
      <c r="B12138" s="1">
        <v>1100.8</v>
      </c>
      <c r="C12138" s="6">
        <f t="shared" si="191"/>
        <v>-1.0259996451012806E-3</v>
      </c>
      <c r="D12138" s="6"/>
    </row>
    <row r="12139" spans="1:4" x14ac:dyDescent="0.25">
      <c r="A12139" s="3">
        <v>35881</v>
      </c>
      <c r="B12139" s="1">
        <v>1095.44</v>
      </c>
      <c r="C12139" s="6">
        <f t="shared" si="191"/>
        <v>-4.8810791551009061E-3</v>
      </c>
      <c r="D12139" s="6"/>
    </row>
    <row r="12140" spans="1:4" x14ac:dyDescent="0.25">
      <c r="A12140" s="3">
        <v>35884</v>
      </c>
      <c r="B12140" s="1">
        <v>1093.5999999999999</v>
      </c>
      <c r="C12140" s="6">
        <f t="shared" si="191"/>
        <v>-1.6811026142385186E-3</v>
      </c>
      <c r="D12140" s="6"/>
    </row>
    <row r="12141" spans="1:4" x14ac:dyDescent="0.25">
      <c r="A12141" s="3">
        <v>35885</v>
      </c>
      <c r="B12141" s="1">
        <v>1101.75</v>
      </c>
      <c r="C12141" s="6">
        <f t="shared" si="191"/>
        <v>7.4248183123566775E-3</v>
      </c>
      <c r="D12141" s="6"/>
    </row>
    <row r="12142" spans="1:4" x14ac:dyDescent="0.25">
      <c r="A12142" s="3">
        <v>35886</v>
      </c>
      <c r="B12142" s="1">
        <v>1108.1500000000001</v>
      </c>
      <c r="C12142" s="6">
        <f t="shared" si="191"/>
        <v>5.7921334835865585E-3</v>
      </c>
      <c r="D12142" s="6"/>
    </row>
    <row r="12143" spans="1:4" x14ac:dyDescent="0.25">
      <c r="A12143" s="3">
        <v>35887</v>
      </c>
      <c r="B12143" s="1">
        <v>1120.01</v>
      </c>
      <c r="C12143" s="6">
        <f t="shared" si="191"/>
        <v>1.0645655615026402E-2</v>
      </c>
      <c r="D12143" s="6"/>
    </row>
    <row r="12144" spans="1:4" x14ac:dyDescent="0.25">
      <c r="A12144" s="3">
        <v>35888</v>
      </c>
      <c r="B12144" s="1">
        <v>1122.7</v>
      </c>
      <c r="C12144" s="6">
        <f t="shared" si="191"/>
        <v>2.3988846440244293E-3</v>
      </c>
      <c r="D12144" s="6"/>
    </row>
    <row r="12145" spans="1:4" x14ac:dyDescent="0.25">
      <c r="A12145" s="3">
        <v>35891</v>
      </c>
      <c r="B12145" s="1">
        <v>1121.3800000000001</v>
      </c>
      <c r="C12145" s="6">
        <f t="shared" si="191"/>
        <v>-1.1764287834998863E-3</v>
      </c>
      <c r="D12145" s="6"/>
    </row>
    <row r="12146" spans="1:4" x14ac:dyDescent="0.25">
      <c r="A12146" s="3">
        <v>35892</v>
      </c>
      <c r="B12146" s="1">
        <v>1109.55</v>
      </c>
      <c r="C12146" s="6">
        <f t="shared" si="191"/>
        <v>-1.0605541979247604E-2</v>
      </c>
      <c r="D12146" s="6"/>
    </row>
    <row r="12147" spans="1:4" x14ac:dyDescent="0.25">
      <c r="A12147" s="3">
        <v>35893</v>
      </c>
      <c r="B12147" s="1">
        <v>1101.6500000000001</v>
      </c>
      <c r="C12147" s="6">
        <f t="shared" si="191"/>
        <v>-7.1454717917884738E-3</v>
      </c>
      <c r="D12147" s="6"/>
    </row>
    <row r="12148" spans="1:4" x14ac:dyDescent="0.25">
      <c r="A12148" s="3">
        <v>35894</v>
      </c>
      <c r="B12148" s="1">
        <v>1110.67</v>
      </c>
      <c r="C12148" s="6">
        <f t="shared" si="191"/>
        <v>8.1543809044023925E-3</v>
      </c>
      <c r="D12148" s="6"/>
    </row>
    <row r="12149" spans="1:4" x14ac:dyDescent="0.25">
      <c r="A12149" s="3">
        <v>35898</v>
      </c>
      <c r="B12149" s="1">
        <v>1109.69</v>
      </c>
      <c r="C12149" s="6">
        <f t="shared" si="191"/>
        <v>-8.827397932201224E-4</v>
      </c>
      <c r="D12149" s="6"/>
    </row>
    <row r="12150" spans="1:4" x14ac:dyDescent="0.25">
      <c r="A12150" s="3">
        <v>35899</v>
      </c>
      <c r="B12150" s="1">
        <v>1115.75</v>
      </c>
      <c r="C12150" s="6">
        <f t="shared" si="191"/>
        <v>5.4461274879992073E-3</v>
      </c>
      <c r="D12150" s="6"/>
    </row>
    <row r="12151" spans="1:4" x14ac:dyDescent="0.25">
      <c r="A12151" s="3">
        <v>35900</v>
      </c>
      <c r="B12151" s="1">
        <v>1119.32</v>
      </c>
      <c r="C12151" s="6">
        <f t="shared" si="191"/>
        <v>3.1945335367573819E-3</v>
      </c>
      <c r="D12151" s="6"/>
    </row>
    <row r="12152" spans="1:4" x14ac:dyDescent="0.25">
      <c r="A12152" s="3">
        <v>35901</v>
      </c>
      <c r="B12152" s="1">
        <v>1108.17</v>
      </c>
      <c r="C12152" s="6">
        <f t="shared" si="191"/>
        <v>-1.0011351905137092E-2</v>
      </c>
      <c r="D12152" s="6"/>
    </row>
    <row r="12153" spans="1:4" x14ac:dyDescent="0.25">
      <c r="A12153" s="3">
        <v>35902</v>
      </c>
      <c r="B12153" s="1">
        <v>1122.72</v>
      </c>
      <c r="C12153" s="6">
        <f t="shared" si="191"/>
        <v>1.3044306362979039E-2</v>
      </c>
      <c r="D12153" s="6"/>
    </row>
    <row r="12154" spans="1:4" x14ac:dyDescent="0.25">
      <c r="A12154" s="3">
        <v>35905</v>
      </c>
      <c r="B12154" s="1">
        <v>1123.6500000000001</v>
      </c>
      <c r="C12154" s="6">
        <f t="shared" si="191"/>
        <v>8.2800255802302426E-4</v>
      </c>
      <c r="D12154" s="6"/>
    </row>
    <row r="12155" spans="1:4" x14ac:dyDescent="0.25">
      <c r="A12155" s="3">
        <v>35906</v>
      </c>
      <c r="B12155" s="1">
        <v>1126.67</v>
      </c>
      <c r="C12155" s="6">
        <f t="shared" si="191"/>
        <v>2.6840643224581916E-3</v>
      </c>
      <c r="D12155" s="6"/>
    </row>
    <row r="12156" spans="1:4" x14ac:dyDescent="0.25">
      <c r="A12156" s="3">
        <v>35907</v>
      </c>
      <c r="B12156" s="1">
        <v>1130.54</v>
      </c>
      <c r="C12156" s="6">
        <f t="shared" si="191"/>
        <v>3.4290152816983215E-3</v>
      </c>
      <c r="D12156" s="6"/>
    </row>
    <row r="12157" spans="1:4" x14ac:dyDescent="0.25">
      <c r="A12157" s="3">
        <v>35908</v>
      </c>
      <c r="B12157" s="1">
        <v>1119.58</v>
      </c>
      <c r="C12157" s="6">
        <f t="shared" si="191"/>
        <v>-9.7417797071011232E-3</v>
      </c>
      <c r="D12157" s="6"/>
    </row>
    <row r="12158" spans="1:4" x14ac:dyDescent="0.25">
      <c r="A12158" s="3">
        <v>35909</v>
      </c>
      <c r="B12158" s="1">
        <v>1107.9000000000001</v>
      </c>
      <c r="C12158" s="6">
        <f t="shared" si="191"/>
        <v>-1.0487283432429786E-2</v>
      </c>
      <c r="D12158" s="6"/>
    </row>
    <row r="12159" spans="1:4" x14ac:dyDescent="0.25">
      <c r="A12159" s="3">
        <v>35912</v>
      </c>
      <c r="B12159" s="1">
        <v>1086.54</v>
      </c>
      <c r="C12159" s="6">
        <f t="shared" si="191"/>
        <v>-1.9467996045321279E-2</v>
      </c>
      <c r="D12159" s="6"/>
    </row>
    <row r="12160" spans="1:4" x14ac:dyDescent="0.25">
      <c r="A12160" s="3">
        <v>35913</v>
      </c>
      <c r="B12160" s="1">
        <v>1085.1099999999999</v>
      </c>
      <c r="C12160" s="6">
        <f t="shared" si="191"/>
        <v>-1.3169711571241248E-3</v>
      </c>
      <c r="D12160" s="6"/>
    </row>
    <row r="12161" spans="1:4" x14ac:dyDescent="0.25">
      <c r="A12161" s="3">
        <v>35914</v>
      </c>
      <c r="B12161" s="1">
        <v>1094.6199999999999</v>
      </c>
      <c r="C12161" s="6">
        <f t="shared" si="191"/>
        <v>8.725906733422311E-3</v>
      </c>
      <c r="D12161" s="6"/>
    </row>
    <row r="12162" spans="1:4" x14ac:dyDescent="0.25">
      <c r="A12162" s="3">
        <v>35915</v>
      </c>
      <c r="B12162" s="1">
        <v>1111.75</v>
      </c>
      <c r="C12162" s="6">
        <f t="shared" si="191"/>
        <v>1.552807933320177E-2</v>
      </c>
      <c r="D12162" s="6"/>
    </row>
    <row r="12163" spans="1:4" x14ac:dyDescent="0.25">
      <c r="A12163" s="3">
        <v>35916</v>
      </c>
      <c r="B12163" s="1">
        <v>1121</v>
      </c>
      <c r="C12163" s="6">
        <f t="shared" si="191"/>
        <v>8.285793681353992E-3</v>
      </c>
      <c r="D12163" s="6"/>
    </row>
    <row r="12164" spans="1:4" x14ac:dyDescent="0.25">
      <c r="A12164" s="3">
        <v>35919</v>
      </c>
      <c r="B12164" s="1">
        <v>1122.07</v>
      </c>
      <c r="C12164" s="6">
        <f t="shared" ref="C12164:C12227" si="192">LN(B12164/B12163)</f>
        <v>9.5404965619471987E-4</v>
      </c>
      <c r="D12164" s="6"/>
    </row>
    <row r="12165" spans="1:4" x14ac:dyDescent="0.25">
      <c r="A12165" s="3">
        <v>35920</v>
      </c>
      <c r="B12165" s="1">
        <v>1115.5</v>
      </c>
      <c r="C12165" s="6">
        <f t="shared" si="192"/>
        <v>-5.8724588557675008E-3</v>
      </c>
      <c r="D12165" s="6"/>
    </row>
    <row r="12166" spans="1:4" x14ac:dyDescent="0.25">
      <c r="A12166" s="3">
        <v>35921</v>
      </c>
      <c r="B12166" s="1">
        <v>1104.92</v>
      </c>
      <c r="C12166" s="6">
        <f t="shared" si="192"/>
        <v>-9.5298007316546203E-3</v>
      </c>
      <c r="D12166" s="6"/>
    </row>
    <row r="12167" spans="1:4" x14ac:dyDescent="0.25">
      <c r="A12167" s="3">
        <v>35922</v>
      </c>
      <c r="B12167" s="1">
        <v>1095.1400000000001</v>
      </c>
      <c r="C12167" s="6">
        <f t="shared" si="192"/>
        <v>-8.890725181663655E-3</v>
      </c>
      <c r="D12167" s="6"/>
    </row>
    <row r="12168" spans="1:4" x14ac:dyDescent="0.25">
      <c r="A12168" s="3">
        <v>35923</v>
      </c>
      <c r="B12168" s="1">
        <v>1108.1400000000001</v>
      </c>
      <c r="C12168" s="6">
        <f t="shared" si="192"/>
        <v>1.1800725156606098E-2</v>
      </c>
      <c r="D12168" s="6"/>
    </row>
    <row r="12169" spans="1:4" x14ac:dyDescent="0.25">
      <c r="A12169" s="3">
        <v>35926</v>
      </c>
      <c r="B12169" s="1">
        <v>1106.6400000000001</v>
      </c>
      <c r="C12169" s="6">
        <f t="shared" si="192"/>
        <v>-1.3545365493151786E-3</v>
      </c>
      <c r="D12169" s="6"/>
    </row>
    <row r="12170" spans="1:4" x14ac:dyDescent="0.25">
      <c r="A12170" s="3">
        <v>35927</v>
      </c>
      <c r="B12170" s="1">
        <v>1115.79</v>
      </c>
      <c r="C12170" s="6">
        <f t="shared" si="192"/>
        <v>8.234276625105421E-3</v>
      </c>
      <c r="D12170" s="6"/>
    </row>
    <row r="12171" spans="1:4" x14ac:dyDescent="0.25">
      <c r="A12171" s="3">
        <v>35928</v>
      </c>
      <c r="B12171" s="1">
        <v>1118.8599999999999</v>
      </c>
      <c r="C12171" s="6">
        <f t="shared" si="192"/>
        <v>2.7476355862561834E-3</v>
      </c>
      <c r="D12171" s="6"/>
    </row>
    <row r="12172" spans="1:4" x14ac:dyDescent="0.25">
      <c r="A12172" s="3">
        <v>35929</v>
      </c>
      <c r="B12172" s="1">
        <v>1117.3699999999999</v>
      </c>
      <c r="C12172" s="6">
        <f t="shared" si="192"/>
        <v>-1.3326001533813978E-3</v>
      </c>
      <c r="D12172" s="6"/>
    </row>
    <row r="12173" spans="1:4" x14ac:dyDescent="0.25">
      <c r="A12173" s="3">
        <v>35930</v>
      </c>
      <c r="B12173" s="1">
        <v>1108.73</v>
      </c>
      <c r="C12173" s="6">
        <f t="shared" si="192"/>
        <v>-7.7624934948978342E-3</v>
      </c>
      <c r="D12173" s="6"/>
    </row>
    <row r="12174" spans="1:4" x14ac:dyDescent="0.25">
      <c r="A12174" s="3">
        <v>35933</v>
      </c>
      <c r="B12174" s="1">
        <v>1105.82</v>
      </c>
      <c r="C12174" s="6">
        <f t="shared" si="192"/>
        <v>-2.6280749361211075E-3</v>
      </c>
      <c r="D12174" s="6"/>
    </row>
    <row r="12175" spans="1:4" x14ac:dyDescent="0.25">
      <c r="A12175" s="3">
        <v>35934</v>
      </c>
      <c r="B12175" s="1">
        <v>1109.52</v>
      </c>
      <c r="C12175" s="6">
        <f t="shared" si="192"/>
        <v>3.340348154558566E-3</v>
      </c>
      <c r="D12175" s="6"/>
    </row>
    <row r="12176" spans="1:4" x14ac:dyDescent="0.25">
      <c r="A12176" s="3">
        <v>35935</v>
      </c>
      <c r="B12176" s="1">
        <v>1119.06</v>
      </c>
      <c r="C12176" s="6">
        <f t="shared" si="192"/>
        <v>8.561557829331044E-3</v>
      </c>
      <c r="D12176" s="6"/>
    </row>
    <row r="12177" spans="1:4" x14ac:dyDescent="0.25">
      <c r="A12177" s="3">
        <v>35936</v>
      </c>
      <c r="B12177" s="1">
        <v>1114.6400000000001</v>
      </c>
      <c r="C12177" s="6">
        <f t="shared" si="192"/>
        <v>-3.9575643720743637E-3</v>
      </c>
      <c r="D12177" s="6"/>
    </row>
    <row r="12178" spans="1:4" x14ac:dyDescent="0.25">
      <c r="A12178" s="3">
        <v>35937</v>
      </c>
      <c r="B12178" s="1">
        <v>1110.47</v>
      </c>
      <c r="C12178" s="6">
        <f t="shared" si="192"/>
        <v>-3.7481336939340251E-3</v>
      </c>
      <c r="D12178" s="6"/>
    </row>
    <row r="12179" spans="1:4" x14ac:dyDescent="0.25">
      <c r="A12179" s="3">
        <v>35941</v>
      </c>
      <c r="B12179" s="1">
        <v>1094.02</v>
      </c>
      <c r="C12179" s="6">
        <f t="shared" si="192"/>
        <v>-1.492436376093207E-2</v>
      </c>
      <c r="D12179" s="6"/>
    </row>
    <row r="12180" spans="1:4" x14ac:dyDescent="0.25">
      <c r="A12180" s="3">
        <v>35942</v>
      </c>
      <c r="B12180" s="1">
        <v>1092.23</v>
      </c>
      <c r="C12180" s="6">
        <f t="shared" si="192"/>
        <v>-1.6375075128461955E-3</v>
      </c>
      <c r="D12180" s="6"/>
    </row>
    <row r="12181" spans="1:4" x14ac:dyDescent="0.25">
      <c r="A12181" s="3">
        <v>35943</v>
      </c>
      <c r="B12181" s="1">
        <v>1097.5999999999999</v>
      </c>
      <c r="C12181" s="6">
        <f t="shared" si="192"/>
        <v>4.9045001339967703E-3</v>
      </c>
      <c r="D12181" s="6"/>
    </row>
    <row r="12182" spans="1:4" x14ac:dyDescent="0.25">
      <c r="A12182" s="3">
        <v>35944</v>
      </c>
      <c r="B12182" s="1">
        <v>1090.82</v>
      </c>
      <c r="C12182" s="6">
        <f t="shared" si="192"/>
        <v>-6.1962710014243699E-3</v>
      </c>
      <c r="D12182" s="6"/>
    </row>
    <row r="12183" spans="1:4" x14ac:dyDescent="0.25">
      <c r="A12183" s="3">
        <v>35947</v>
      </c>
      <c r="B12183" s="1">
        <v>1090.98</v>
      </c>
      <c r="C12183" s="6">
        <f t="shared" si="192"/>
        <v>1.4666788916201126E-4</v>
      </c>
      <c r="D12183" s="6"/>
    </row>
    <row r="12184" spans="1:4" x14ac:dyDescent="0.25">
      <c r="A12184" s="3">
        <v>35948</v>
      </c>
      <c r="B12184" s="1">
        <v>1093.22</v>
      </c>
      <c r="C12184" s="6">
        <f t="shared" si="192"/>
        <v>2.0510949412186328E-3</v>
      </c>
      <c r="D12184" s="6"/>
    </row>
    <row r="12185" spans="1:4" x14ac:dyDescent="0.25">
      <c r="A12185" s="3">
        <v>35949</v>
      </c>
      <c r="B12185" s="1">
        <v>1082.73</v>
      </c>
      <c r="C12185" s="6">
        <f t="shared" si="192"/>
        <v>-9.6418403610864338E-3</v>
      </c>
      <c r="D12185" s="6"/>
    </row>
    <row r="12186" spans="1:4" x14ac:dyDescent="0.25">
      <c r="A12186" s="3">
        <v>35950</v>
      </c>
      <c r="B12186" s="1">
        <v>1094.83</v>
      </c>
      <c r="C12186" s="6">
        <f t="shared" si="192"/>
        <v>1.1113470616852108E-2</v>
      </c>
      <c r="D12186" s="6"/>
    </row>
    <row r="12187" spans="1:4" x14ac:dyDescent="0.25">
      <c r="A12187" s="3">
        <v>35951</v>
      </c>
      <c r="B12187" s="1">
        <v>1113.8599999999999</v>
      </c>
      <c r="C12187" s="6">
        <f t="shared" si="192"/>
        <v>1.7232360283790913E-2</v>
      </c>
      <c r="D12187" s="6"/>
    </row>
    <row r="12188" spans="1:4" x14ac:dyDescent="0.25">
      <c r="A12188" s="3">
        <v>35954</v>
      </c>
      <c r="B12188" s="1">
        <v>1115.72</v>
      </c>
      <c r="C12188" s="6">
        <f t="shared" si="192"/>
        <v>1.6684760640936788E-3</v>
      </c>
      <c r="D12188" s="6"/>
    </row>
    <row r="12189" spans="1:4" x14ac:dyDescent="0.25">
      <c r="A12189" s="3">
        <v>35955</v>
      </c>
      <c r="B12189" s="1">
        <v>1118.4100000000001</v>
      </c>
      <c r="C12189" s="6">
        <f t="shared" si="192"/>
        <v>2.4080973801232967E-3</v>
      </c>
      <c r="D12189" s="6"/>
    </row>
    <row r="12190" spans="1:4" x14ac:dyDescent="0.25">
      <c r="A12190" s="3">
        <v>35956</v>
      </c>
      <c r="B12190" s="1">
        <v>1112.28</v>
      </c>
      <c r="C12190" s="6">
        <f t="shared" si="192"/>
        <v>-5.4960711086089117E-3</v>
      </c>
      <c r="D12190" s="6"/>
    </row>
    <row r="12191" spans="1:4" x14ac:dyDescent="0.25">
      <c r="A12191" s="3">
        <v>35957</v>
      </c>
      <c r="B12191" s="1">
        <v>1094.58</v>
      </c>
      <c r="C12191" s="6">
        <f t="shared" si="192"/>
        <v>-1.604123464755864E-2</v>
      </c>
      <c r="D12191" s="6"/>
    </row>
    <row r="12192" spans="1:4" x14ac:dyDescent="0.25">
      <c r="A12192" s="3">
        <v>35958</v>
      </c>
      <c r="B12192" s="1">
        <v>1098.8399999999999</v>
      </c>
      <c r="C12192" s="6">
        <f t="shared" si="192"/>
        <v>3.8843498794580646E-3</v>
      </c>
      <c r="D12192" s="6"/>
    </row>
    <row r="12193" spans="1:4" x14ac:dyDescent="0.25">
      <c r="A12193" s="3">
        <v>35961</v>
      </c>
      <c r="B12193" s="1">
        <v>1077.01</v>
      </c>
      <c r="C12193" s="6">
        <f t="shared" si="192"/>
        <v>-2.0066394743290444E-2</v>
      </c>
      <c r="D12193" s="6"/>
    </row>
    <row r="12194" spans="1:4" x14ac:dyDescent="0.25">
      <c r="A12194" s="3">
        <v>35962</v>
      </c>
      <c r="B12194" s="1">
        <v>1087.5899999999999</v>
      </c>
      <c r="C12194" s="6">
        <f t="shared" si="192"/>
        <v>9.7755559948724761E-3</v>
      </c>
      <c r="D12194" s="6"/>
    </row>
    <row r="12195" spans="1:4" x14ac:dyDescent="0.25">
      <c r="A12195" s="3">
        <v>35963</v>
      </c>
      <c r="B12195" s="1">
        <v>1107.1099999999999</v>
      </c>
      <c r="C12195" s="6">
        <f t="shared" si="192"/>
        <v>1.7788777273118124E-2</v>
      </c>
      <c r="D12195" s="6"/>
    </row>
    <row r="12196" spans="1:4" x14ac:dyDescent="0.25">
      <c r="A12196" s="3">
        <v>35964</v>
      </c>
      <c r="B12196" s="1">
        <v>1106.3699999999999</v>
      </c>
      <c r="C12196" s="6">
        <f t="shared" si="192"/>
        <v>-6.6863041687223457E-4</v>
      </c>
      <c r="D12196" s="6"/>
    </row>
    <row r="12197" spans="1:4" x14ac:dyDescent="0.25">
      <c r="A12197" s="3">
        <v>35965</v>
      </c>
      <c r="B12197" s="1">
        <v>1100.6500000000001</v>
      </c>
      <c r="C12197" s="6">
        <f t="shared" si="192"/>
        <v>-5.1834716561285936E-3</v>
      </c>
      <c r="D12197" s="6"/>
    </row>
    <row r="12198" spans="1:4" x14ac:dyDescent="0.25">
      <c r="A12198" s="3">
        <v>35968</v>
      </c>
      <c r="B12198" s="1">
        <v>1103.21</v>
      </c>
      <c r="C12198" s="6">
        <f t="shared" si="192"/>
        <v>2.3231976181905174E-3</v>
      </c>
      <c r="D12198" s="6"/>
    </row>
    <row r="12199" spans="1:4" x14ac:dyDescent="0.25">
      <c r="A12199" s="3">
        <v>35969</v>
      </c>
      <c r="B12199" s="1">
        <v>1119.49</v>
      </c>
      <c r="C12199" s="6">
        <f t="shared" si="192"/>
        <v>1.4649112462204995E-2</v>
      </c>
      <c r="D12199" s="6"/>
    </row>
    <row r="12200" spans="1:4" x14ac:dyDescent="0.25">
      <c r="A12200" s="3">
        <v>35970</v>
      </c>
      <c r="B12200" s="1">
        <v>1132.8800000000001</v>
      </c>
      <c r="C12200" s="6">
        <f t="shared" si="192"/>
        <v>1.1889838475067548E-2</v>
      </c>
      <c r="D12200" s="6"/>
    </row>
    <row r="12201" spans="1:4" x14ac:dyDescent="0.25">
      <c r="A12201" s="3">
        <v>35971</v>
      </c>
      <c r="B12201" s="1">
        <v>1129.28</v>
      </c>
      <c r="C12201" s="6">
        <f t="shared" si="192"/>
        <v>-3.1828014278981903E-3</v>
      </c>
      <c r="D12201" s="6"/>
    </row>
    <row r="12202" spans="1:4" x14ac:dyDescent="0.25">
      <c r="A12202" s="3">
        <v>35972</v>
      </c>
      <c r="B12202" s="1">
        <v>1133.2</v>
      </c>
      <c r="C12202" s="6">
        <f t="shared" si="192"/>
        <v>3.4652274694563228E-3</v>
      </c>
      <c r="D12202" s="6"/>
    </row>
    <row r="12203" spans="1:4" x14ac:dyDescent="0.25">
      <c r="A12203" s="3">
        <v>35975</v>
      </c>
      <c r="B12203" s="1">
        <v>1138.49</v>
      </c>
      <c r="C12203" s="6">
        <f t="shared" si="192"/>
        <v>4.657334021813295E-3</v>
      </c>
      <c r="D12203" s="6"/>
    </row>
    <row r="12204" spans="1:4" x14ac:dyDescent="0.25">
      <c r="A12204" s="3">
        <v>35976</v>
      </c>
      <c r="B12204" s="1">
        <v>1133.8399999999999</v>
      </c>
      <c r="C12204" s="6">
        <f t="shared" si="192"/>
        <v>-4.092721119525077E-3</v>
      </c>
      <c r="D12204" s="6"/>
    </row>
    <row r="12205" spans="1:4" x14ac:dyDescent="0.25">
      <c r="A12205" s="3">
        <v>35977</v>
      </c>
      <c r="B12205" s="1">
        <v>1148.56</v>
      </c>
      <c r="C12205" s="6">
        <f t="shared" si="192"/>
        <v>1.2898881960788453E-2</v>
      </c>
      <c r="D12205" s="6"/>
    </row>
    <row r="12206" spans="1:4" x14ac:dyDescent="0.25">
      <c r="A12206" s="3">
        <v>35978</v>
      </c>
      <c r="B12206" s="1">
        <v>1146.42</v>
      </c>
      <c r="C12206" s="6">
        <f t="shared" si="192"/>
        <v>-1.8649405399993029E-3</v>
      </c>
      <c r="D12206" s="6"/>
    </row>
    <row r="12207" spans="1:4" x14ac:dyDescent="0.25">
      <c r="A12207" s="3">
        <v>35982</v>
      </c>
      <c r="B12207" s="1">
        <v>1157.33</v>
      </c>
      <c r="C12207" s="6">
        <f t="shared" si="192"/>
        <v>9.4715846442122182E-3</v>
      </c>
      <c r="D12207" s="6"/>
    </row>
    <row r="12208" spans="1:4" x14ac:dyDescent="0.25">
      <c r="A12208" s="3">
        <v>35983</v>
      </c>
      <c r="B12208" s="1">
        <v>1154.6600000000001</v>
      </c>
      <c r="C12208" s="6">
        <f t="shared" si="192"/>
        <v>-2.3096995981584474E-3</v>
      </c>
      <c r="D12208" s="6"/>
    </row>
    <row r="12209" spans="1:4" x14ac:dyDescent="0.25">
      <c r="A12209" s="3">
        <v>35984</v>
      </c>
      <c r="B12209" s="1">
        <v>1166.3800000000001</v>
      </c>
      <c r="C12209" s="6">
        <f t="shared" si="192"/>
        <v>1.0099007005487163E-2</v>
      </c>
      <c r="D12209" s="6"/>
    </row>
    <row r="12210" spans="1:4" x14ac:dyDescent="0.25">
      <c r="A12210" s="3">
        <v>35985</v>
      </c>
      <c r="B12210" s="1">
        <v>1158.56</v>
      </c>
      <c r="C12210" s="6">
        <f t="shared" si="192"/>
        <v>-6.7270806904695417E-3</v>
      </c>
      <c r="D12210" s="6"/>
    </row>
    <row r="12211" spans="1:4" x14ac:dyDescent="0.25">
      <c r="A12211" s="3">
        <v>35986</v>
      </c>
      <c r="B12211" s="1">
        <v>1164.33</v>
      </c>
      <c r="C12211" s="6">
        <f t="shared" si="192"/>
        <v>4.9679596255191791E-3</v>
      </c>
      <c r="D12211" s="6"/>
    </row>
    <row r="12212" spans="1:4" x14ac:dyDescent="0.25">
      <c r="A12212" s="3">
        <v>35989</v>
      </c>
      <c r="B12212" s="1">
        <v>1165.19</v>
      </c>
      <c r="C12212" s="6">
        <f t="shared" si="192"/>
        <v>7.3834956477715616E-4</v>
      </c>
      <c r="D12212" s="6"/>
    </row>
    <row r="12213" spans="1:4" x14ac:dyDescent="0.25">
      <c r="A12213" s="3">
        <v>35990</v>
      </c>
      <c r="B12213" s="1">
        <v>1177.58</v>
      </c>
      <c r="C12213" s="6">
        <f t="shared" si="192"/>
        <v>1.0577321303927816E-2</v>
      </c>
      <c r="D12213" s="6"/>
    </row>
    <row r="12214" spans="1:4" x14ac:dyDescent="0.25">
      <c r="A12214" s="3">
        <v>35991</v>
      </c>
      <c r="B12214" s="1">
        <v>1174.81</v>
      </c>
      <c r="C12214" s="6">
        <f t="shared" si="192"/>
        <v>-2.3550527593338044E-3</v>
      </c>
      <c r="D12214" s="6"/>
    </row>
    <row r="12215" spans="1:4" x14ac:dyDescent="0.25">
      <c r="A12215" s="3">
        <v>35992</v>
      </c>
      <c r="B12215" s="1">
        <v>1183.99</v>
      </c>
      <c r="C12215" s="6">
        <f t="shared" si="192"/>
        <v>7.7836580869366729E-3</v>
      </c>
      <c r="D12215" s="6"/>
    </row>
    <row r="12216" spans="1:4" x14ac:dyDescent="0.25">
      <c r="A12216" s="3">
        <v>35993</v>
      </c>
      <c r="B12216" s="1">
        <v>1186.75</v>
      </c>
      <c r="C12216" s="6">
        <f t="shared" si="192"/>
        <v>2.3283879690896162E-3</v>
      </c>
      <c r="D12216" s="6"/>
    </row>
    <row r="12217" spans="1:4" x14ac:dyDescent="0.25">
      <c r="A12217" s="3">
        <v>35996</v>
      </c>
      <c r="B12217" s="1">
        <v>1184.0999999999999</v>
      </c>
      <c r="C12217" s="6">
        <f t="shared" si="192"/>
        <v>-2.235486094516351E-3</v>
      </c>
      <c r="D12217" s="6"/>
    </row>
    <row r="12218" spans="1:4" x14ac:dyDescent="0.25">
      <c r="A12218" s="3">
        <v>35997</v>
      </c>
      <c r="B12218" s="1">
        <v>1165.07</v>
      </c>
      <c r="C12218" s="6">
        <f t="shared" si="192"/>
        <v>-1.6201821305281829E-2</v>
      </c>
      <c r="D12218" s="6"/>
    </row>
    <row r="12219" spans="1:4" x14ac:dyDescent="0.25">
      <c r="A12219" s="3">
        <v>35998</v>
      </c>
      <c r="B12219" s="1">
        <v>1164.08</v>
      </c>
      <c r="C12219" s="6">
        <f t="shared" si="192"/>
        <v>-8.5009557960595203E-4</v>
      </c>
      <c r="D12219" s="6"/>
    </row>
    <row r="12220" spans="1:4" x14ac:dyDescent="0.25">
      <c r="A12220" s="3">
        <v>35999</v>
      </c>
      <c r="B12220" s="1">
        <v>1139.75</v>
      </c>
      <c r="C12220" s="6">
        <f t="shared" si="192"/>
        <v>-2.1122135358472398E-2</v>
      </c>
      <c r="D12220" s="6"/>
    </row>
    <row r="12221" spans="1:4" x14ac:dyDescent="0.25">
      <c r="A12221" s="3">
        <v>36000</v>
      </c>
      <c r="B12221" s="1">
        <v>1140.8</v>
      </c>
      <c r="C12221" s="6">
        <f t="shared" si="192"/>
        <v>9.208305664807348E-4</v>
      </c>
      <c r="D12221" s="6"/>
    </row>
    <row r="12222" spans="1:4" x14ac:dyDescent="0.25">
      <c r="A12222" s="3">
        <v>36003</v>
      </c>
      <c r="B12222" s="1">
        <v>1147.27</v>
      </c>
      <c r="C12222" s="6">
        <f t="shared" si="192"/>
        <v>5.6554364548958335E-3</v>
      </c>
      <c r="D12222" s="6"/>
    </row>
    <row r="12223" spans="1:4" x14ac:dyDescent="0.25">
      <c r="A12223" s="3">
        <v>36004</v>
      </c>
      <c r="B12223" s="1">
        <v>1130.24</v>
      </c>
      <c r="C12223" s="6">
        <f t="shared" si="192"/>
        <v>-1.4955207579441507E-2</v>
      </c>
      <c r="D12223" s="6"/>
    </row>
    <row r="12224" spans="1:4" x14ac:dyDescent="0.25">
      <c r="A12224" s="3">
        <v>36005</v>
      </c>
      <c r="B12224" s="1">
        <v>1125.21</v>
      </c>
      <c r="C12224" s="6">
        <f t="shared" si="192"/>
        <v>-4.4603146503530222E-3</v>
      </c>
      <c r="D12224" s="6"/>
    </row>
    <row r="12225" spans="1:4" x14ac:dyDescent="0.25">
      <c r="A12225" s="3">
        <v>36006</v>
      </c>
      <c r="B12225" s="1">
        <v>1142.95</v>
      </c>
      <c r="C12225" s="6">
        <f t="shared" si="192"/>
        <v>1.5642954420924376E-2</v>
      </c>
      <c r="D12225" s="6"/>
    </row>
    <row r="12226" spans="1:4" x14ac:dyDescent="0.25">
      <c r="A12226" s="3">
        <v>36007</v>
      </c>
      <c r="B12226" s="1">
        <v>1120.67</v>
      </c>
      <c r="C12226" s="6">
        <f t="shared" si="192"/>
        <v>-1.9685918590041387E-2</v>
      </c>
      <c r="D12226" s="6"/>
    </row>
    <row r="12227" spans="1:4" x14ac:dyDescent="0.25">
      <c r="A12227" s="3">
        <v>36010</v>
      </c>
      <c r="B12227" s="1">
        <v>1112.44</v>
      </c>
      <c r="C12227" s="6">
        <f t="shared" si="192"/>
        <v>-7.3709197143042816E-3</v>
      </c>
      <c r="D12227" s="6"/>
    </row>
    <row r="12228" spans="1:4" x14ac:dyDescent="0.25">
      <c r="A12228" s="3">
        <v>36011</v>
      </c>
      <c r="B12228" s="1">
        <v>1072.1199999999999</v>
      </c>
      <c r="C12228" s="6">
        <f t="shared" ref="C12228:C12291" si="193">LN(B12228/B12227)</f>
        <v>-3.6917804337304613E-2</v>
      </c>
      <c r="D12228" s="6"/>
    </row>
    <row r="12229" spans="1:4" x14ac:dyDescent="0.25">
      <c r="A12229" s="3">
        <v>36012</v>
      </c>
      <c r="B12229" s="1">
        <v>1081.43</v>
      </c>
      <c r="C12229" s="6">
        <f t="shared" si="193"/>
        <v>8.6462427148646277E-3</v>
      </c>
      <c r="D12229" s="6"/>
    </row>
    <row r="12230" spans="1:4" x14ac:dyDescent="0.25">
      <c r="A12230" s="3">
        <v>36013</v>
      </c>
      <c r="B12230" s="1">
        <v>1089.6300000000001</v>
      </c>
      <c r="C12230" s="6">
        <f t="shared" si="193"/>
        <v>7.5539496765966146E-3</v>
      </c>
      <c r="D12230" s="6"/>
    </row>
    <row r="12231" spans="1:4" x14ac:dyDescent="0.25">
      <c r="A12231" s="3">
        <v>36014</v>
      </c>
      <c r="B12231" s="1">
        <v>1089.45</v>
      </c>
      <c r="C12231" s="6">
        <f t="shared" si="193"/>
        <v>-1.6520733558148895E-4</v>
      </c>
      <c r="D12231" s="6"/>
    </row>
    <row r="12232" spans="1:4" x14ac:dyDescent="0.25">
      <c r="A12232" s="3">
        <v>36017</v>
      </c>
      <c r="B12232" s="1">
        <v>1083.1400000000001</v>
      </c>
      <c r="C12232" s="6">
        <f t="shared" si="193"/>
        <v>-5.8087515292300253E-3</v>
      </c>
      <c r="D12232" s="6"/>
    </row>
    <row r="12233" spans="1:4" x14ac:dyDescent="0.25">
      <c r="A12233" s="3">
        <v>36018</v>
      </c>
      <c r="B12233" s="1">
        <v>1068.98</v>
      </c>
      <c r="C12233" s="6">
        <f t="shared" si="193"/>
        <v>-1.3159307414929378E-2</v>
      </c>
      <c r="D12233" s="6"/>
    </row>
    <row r="12234" spans="1:4" x14ac:dyDescent="0.25">
      <c r="A12234" s="3">
        <v>36019</v>
      </c>
      <c r="B12234" s="1">
        <v>1084.22</v>
      </c>
      <c r="C12234" s="6">
        <f t="shared" si="193"/>
        <v>1.4155911661007306E-2</v>
      </c>
      <c r="D12234" s="6"/>
    </row>
    <row r="12235" spans="1:4" x14ac:dyDescent="0.25">
      <c r="A12235" s="3">
        <v>36020</v>
      </c>
      <c r="B12235" s="1">
        <v>1074.9100000000001</v>
      </c>
      <c r="C12235" s="6">
        <f t="shared" si="193"/>
        <v>-8.623897310396823E-3</v>
      </c>
      <c r="D12235" s="6"/>
    </row>
    <row r="12236" spans="1:4" x14ac:dyDescent="0.25">
      <c r="A12236" s="3">
        <v>36021</v>
      </c>
      <c r="B12236" s="1">
        <v>1062.75</v>
      </c>
      <c r="C12236" s="6">
        <f t="shared" si="193"/>
        <v>-1.1377048887838505E-2</v>
      </c>
      <c r="D12236" s="6"/>
    </row>
    <row r="12237" spans="1:4" x14ac:dyDescent="0.25">
      <c r="A12237" s="3">
        <v>36024</v>
      </c>
      <c r="B12237" s="1">
        <v>1083.67</v>
      </c>
      <c r="C12237" s="6">
        <f t="shared" si="193"/>
        <v>1.9493540368787941E-2</v>
      </c>
      <c r="D12237" s="6"/>
    </row>
    <row r="12238" spans="1:4" x14ac:dyDescent="0.25">
      <c r="A12238" s="3">
        <v>36025</v>
      </c>
      <c r="B12238" s="1">
        <v>1101.2</v>
      </c>
      <c r="C12238" s="6">
        <f t="shared" si="193"/>
        <v>1.6047065660764786E-2</v>
      </c>
      <c r="D12238" s="6"/>
    </row>
    <row r="12239" spans="1:4" x14ac:dyDescent="0.25">
      <c r="A12239" s="3">
        <v>36026</v>
      </c>
      <c r="B12239" s="1">
        <v>1098.06</v>
      </c>
      <c r="C12239" s="6">
        <f t="shared" si="193"/>
        <v>-2.8555078832064543E-3</v>
      </c>
      <c r="D12239" s="6"/>
    </row>
    <row r="12240" spans="1:4" x14ac:dyDescent="0.25">
      <c r="A12240" s="3">
        <v>36027</v>
      </c>
      <c r="B12240" s="1">
        <v>1091.5999999999999</v>
      </c>
      <c r="C12240" s="6">
        <f t="shared" si="193"/>
        <v>-5.9004765510625758E-3</v>
      </c>
      <c r="D12240" s="6"/>
    </row>
    <row r="12241" spans="1:4" x14ac:dyDescent="0.25">
      <c r="A12241" s="3">
        <v>36028</v>
      </c>
      <c r="B12241" s="1">
        <v>1081.24</v>
      </c>
      <c r="C12241" s="6">
        <f t="shared" si="193"/>
        <v>-9.5359791857756518E-3</v>
      </c>
      <c r="D12241" s="6"/>
    </row>
    <row r="12242" spans="1:4" x14ac:dyDescent="0.25">
      <c r="A12242" s="3">
        <v>36031</v>
      </c>
      <c r="B12242" s="1">
        <v>1088.1400000000001</v>
      </c>
      <c r="C12242" s="6">
        <f t="shared" si="193"/>
        <v>6.3612859599617389E-3</v>
      </c>
      <c r="D12242" s="6"/>
    </row>
    <row r="12243" spans="1:4" x14ac:dyDescent="0.25">
      <c r="A12243" s="3">
        <v>36032</v>
      </c>
      <c r="B12243" s="1">
        <v>1092.8499999999999</v>
      </c>
      <c r="C12243" s="6">
        <f t="shared" si="193"/>
        <v>4.3191461878269938E-3</v>
      </c>
      <c r="D12243" s="6"/>
    </row>
    <row r="12244" spans="1:4" x14ac:dyDescent="0.25">
      <c r="A12244" s="3">
        <v>36033</v>
      </c>
      <c r="B12244" s="1">
        <v>1084.19</v>
      </c>
      <c r="C12244" s="6">
        <f t="shared" si="193"/>
        <v>-7.9557984030125418E-3</v>
      </c>
      <c r="D12244" s="6"/>
    </row>
    <row r="12245" spans="1:4" x14ac:dyDescent="0.25">
      <c r="A12245" s="3">
        <v>36034</v>
      </c>
      <c r="B12245" s="1">
        <v>1042.5899999999999</v>
      </c>
      <c r="C12245" s="6">
        <f t="shared" si="193"/>
        <v>-3.9125162511276221E-2</v>
      </c>
      <c r="D12245" s="6"/>
    </row>
    <row r="12246" spans="1:4" x14ac:dyDescent="0.25">
      <c r="A12246" s="3">
        <v>36035</v>
      </c>
      <c r="B12246" s="1">
        <v>1027.1400000000001</v>
      </c>
      <c r="C12246" s="6">
        <f t="shared" si="193"/>
        <v>-1.4929760867165345E-2</v>
      </c>
      <c r="D12246" s="6"/>
    </row>
    <row r="12247" spans="1:4" x14ac:dyDescent="0.25">
      <c r="A12247" s="3">
        <v>36038</v>
      </c>
      <c r="B12247" s="1">
        <v>957.28</v>
      </c>
      <c r="C12247" s="6">
        <f t="shared" si="193"/>
        <v>-7.0437590373020428E-2</v>
      </c>
      <c r="D12247" s="6"/>
    </row>
    <row r="12248" spans="1:4" x14ac:dyDescent="0.25">
      <c r="A12248" s="3">
        <v>36039</v>
      </c>
      <c r="B12248" s="1">
        <v>994.26</v>
      </c>
      <c r="C12248" s="6">
        <f t="shared" si="193"/>
        <v>3.7902812228035793E-2</v>
      </c>
      <c r="D12248" s="6"/>
    </row>
    <row r="12249" spans="1:4" x14ac:dyDescent="0.25">
      <c r="A12249" s="3">
        <v>36040</v>
      </c>
      <c r="B12249" s="1">
        <v>990.48</v>
      </c>
      <c r="C12249" s="6">
        <f t="shared" si="193"/>
        <v>-3.8090677573212957E-3</v>
      </c>
      <c r="D12249" s="6"/>
    </row>
    <row r="12250" spans="1:4" x14ac:dyDescent="0.25">
      <c r="A12250" s="3">
        <v>36041</v>
      </c>
      <c r="B12250" s="1">
        <v>982.26</v>
      </c>
      <c r="C12250" s="6">
        <f t="shared" si="193"/>
        <v>-8.3336350181308187E-3</v>
      </c>
      <c r="D12250" s="6"/>
    </row>
    <row r="12251" spans="1:4" x14ac:dyDescent="0.25">
      <c r="A12251" s="3">
        <v>36042</v>
      </c>
      <c r="B12251" s="1">
        <v>973.89</v>
      </c>
      <c r="C12251" s="6">
        <f t="shared" si="193"/>
        <v>-8.5576781745286129E-3</v>
      </c>
      <c r="D12251" s="6"/>
    </row>
    <row r="12252" spans="1:4" x14ac:dyDescent="0.25">
      <c r="A12252" s="3">
        <v>36046</v>
      </c>
      <c r="B12252" s="1">
        <v>1023.46</v>
      </c>
      <c r="C12252" s="6">
        <f t="shared" si="193"/>
        <v>4.9645961835058545E-2</v>
      </c>
      <c r="D12252" s="6"/>
    </row>
    <row r="12253" spans="1:4" x14ac:dyDescent="0.25">
      <c r="A12253" s="3">
        <v>36047</v>
      </c>
      <c r="B12253" s="1">
        <v>1006.2</v>
      </c>
      <c r="C12253" s="6">
        <f t="shared" si="193"/>
        <v>-1.7008184697617012E-2</v>
      </c>
      <c r="D12253" s="6"/>
    </row>
    <row r="12254" spans="1:4" x14ac:dyDescent="0.25">
      <c r="A12254" s="3">
        <v>36048</v>
      </c>
      <c r="B12254" s="1">
        <v>980.19</v>
      </c>
      <c r="C12254" s="6">
        <f t="shared" si="193"/>
        <v>-2.6189707633403655E-2</v>
      </c>
      <c r="D12254" s="6"/>
    </row>
    <row r="12255" spans="1:4" x14ac:dyDescent="0.25">
      <c r="A12255" s="3">
        <v>36049</v>
      </c>
      <c r="B12255" s="1">
        <v>1009.06</v>
      </c>
      <c r="C12255" s="6">
        <f t="shared" si="193"/>
        <v>2.9028052978482318E-2</v>
      </c>
      <c r="D12255" s="6"/>
    </row>
    <row r="12256" spans="1:4" x14ac:dyDescent="0.25">
      <c r="A12256" s="3">
        <v>36052</v>
      </c>
      <c r="B12256" s="1">
        <v>1029.72</v>
      </c>
      <c r="C12256" s="6">
        <f t="shared" si="193"/>
        <v>2.026771620473301E-2</v>
      </c>
      <c r="D12256" s="6"/>
    </row>
    <row r="12257" spans="1:4" x14ac:dyDescent="0.25">
      <c r="A12257" s="3">
        <v>36053</v>
      </c>
      <c r="B12257" s="1">
        <v>1037.68</v>
      </c>
      <c r="C12257" s="6">
        <f t="shared" si="193"/>
        <v>7.7005314253878387E-3</v>
      </c>
      <c r="D12257" s="6"/>
    </row>
    <row r="12258" spans="1:4" x14ac:dyDescent="0.25">
      <c r="A12258" s="3">
        <v>36054</v>
      </c>
      <c r="B12258" s="1">
        <v>1045.48</v>
      </c>
      <c r="C12258" s="6">
        <f t="shared" si="193"/>
        <v>7.4886580502367258E-3</v>
      </c>
      <c r="D12258" s="6"/>
    </row>
    <row r="12259" spans="1:4" x14ac:dyDescent="0.25">
      <c r="A12259" s="3">
        <v>36055</v>
      </c>
      <c r="B12259" s="1">
        <v>1018.87</v>
      </c>
      <c r="C12259" s="6">
        <f t="shared" si="193"/>
        <v>-2.5781940053402421E-2</v>
      </c>
      <c r="D12259" s="6"/>
    </row>
    <row r="12260" spans="1:4" x14ac:dyDescent="0.25">
      <c r="A12260" s="3">
        <v>36056</v>
      </c>
      <c r="B12260" s="1">
        <v>1020.09</v>
      </c>
      <c r="C12260" s="6">
        <f t="shared" si="193"/>
        <v>1.1966886506780685E-3</v>
      </c>
      <c r="D12260" s="6"/>
    </row>
    <row r="12261" spans="1:4" x14ac:dyDescent="0.25">
      <c r="A12261" s="3">
        <v>36059</v>
      </c>
      <c r="B12261" s="1">
        <v>1023.89</v>
      </c>
      <c r="C12261" s="6">
        <f t="shared" si="193"/>
        <v>3.7182402743803507E-3</v>
      </c>
      <c r="D12261" s="6"/>
    </row>
    <row r="12262" spans="1:4" x14ac:dyDescent="0.25">
      <c r="A12262" s="3">
        <v>36060</v>
      </c>
      <c r="B12262" s="1">
        <v>1029.6300000000001</v>
      </c>
      <c r="C12262" s="6">
        <f t="shared" si="193"/>
        <v>5.5904154322548201E-3</v>
      </c>
      <c r="D12262" s="6"/>
    </row>
    <row r="12263" spans="1:4" x14ac:dyDescent="0.25">
      <c r="A12263" s="3">
        <v>36061</v>
      </c>
      <c r="B12263" s="1">
        <v>1066.0899999999999</v>
      </c>
      <c r="C12263" s="6">
        <f t="shared" si="193"/>
        <v>3.4798235542756045E-2</v>
      </c>
      <c r="D12263" s="6"/>
    </row>
    <row r="12264" spans="1:4" x14ac:dyDescent="0.25">
      <c r="A12264" s="3">
        <v>36062</v>
      </c>
      <c r="B12264" s="1">
        <v>1042.72</v>
      </c>
      <c r="C12264" s="6">
        <f t="shared" si="193"/>
        <v>-2.2165066345250794E-2</v>
      </c>
      <c r="D12264" s="6"/>
    </row>
    <row r="12265" spans="1:4" x14ac:dyDescent="0.25">
      <c r="A12265" s="3">
        <v>36063</v>
      </c>
      <c r="B12265" s="1">
        <v>1044.75</v>
      </c>
      <c r="C12265" s="6">
        <f t="shared" si="193"/>
        <v>1.9449387439545878E-3</v>
      </c>
      <c r="D12265" s="6"/>
    </row>
    <row r="12266" spans="1:4" x14ac:dyDescent="0.25">
      <c r="A12266" s="3">
        <v>36066</v>
      </c>
      <c r="B12266" s="1">
        <v>1048.69</v>
      </c>
      <c r="C12266" s="6">
        <f t="shared" si="193"/>
        <v>3.7641438513464748E-3</v>
      </c>
      <c r="D12266" s="6"/>
    </row>
    <row r="12267" spans="1:4" x14ac:dyDescent="0.25">
      <c r="A12267" s="3">
        <v>36067</v>
      </c>
      <c r="B12267" s="1">
        <v>1049.02</v>
      </c>
      <c r="C12267" s="6">
        <f t="shared" si="193"/>
        <v>3.1462881210682017E-4</v>
      </c>
      <c r="D12267" s="6"/>
    </row>
    <row r="12268" spans="1:4" x14ac:dyDescent="0.25">
      <c r="A12268" s="3">
        <v>36068</v>
      </c>
      <c r="B12268" s="1">
        <v>1017.01</v>
      </c>
      <c r="C12268" s="6">
        <f t="shared" si="193"/>
        <v>-3.098944514956882E-2</v>
      </c>
      <c r="D12268" s="6"/>
    </row>
    <row r="12269" spans="1:4" x14ac:dyDescent="0.25">
      <c r="A12269" s="3">
        <v>36069</v>
      </c>
      <c r="B12269" s="1">
        <v>986.39</v>
      </c>
      <c r="C12269" s="6">
        <f t="shared" si="193"/>
        <v>-3.0570414918264587E-2</v>
      </c>
      <c r="D12269" s="6"/>
    </row>
    <row r="12270" spans="1:4" x14ac:dyDescent="0.25">
      <c r="A12270" s="3">
        <v>36070</v>
      </c>
      <c r="B12270" s="1">
        <v>1002.6</v>
      </c>
      <c r="C12270" s="6">
        <f t="shared" si="193"/>
        <v>1.630009090575861E-2</v>
      </c>
      <c r="D12270" s="6"/>
    </row>
    <row r="12271" spans="1:4" x14ac:dyDescent="0.25">
      <c r="A12271" s="3">
        <v>36073</v>
      </c>
      <c r="B12271" s="1">
        <v>988.56</v>
      </c>
      <c r="C12271" s="6">
        <f t="shared" si="193"/>
        <v>-1.4102566033468072E-2</v>
      </c>
      <c r="D12271" s="6"/>
    </row>
    <row r="12272" spans="1:4" x14ac:dyDescent="0.25">
      <c r="A12272" s="3">
        <v>36074</v>
      </c>
      <c r="B12272" s="1">
        <v>984.59</v>
      </c>
      <c r="C12272" s="6">
        <f t="shared" si="193"/>
        <v>-4.0240279321052492E-3</v>
      </c>
      <c r="D12272" s="6"/>
    </row>
    <row r="12273" spans="1:4" x14ac:dyDescent="0.25">
      <c r="A12273" s="3">
        <v>36075</v>
      </c>
      <c r="B12273" s="1">
        <v>970.68</v>
      </c>
      <c r="C12273" s="6">
        <f t="shared" si="193"/>
        <v>-1.4228454045968175E-2</v>
      </c>
      <c r="D12273" s="6"/>
    </row>
    <row r="12274" spans="1:4" x14ac:dyDescent="0.25">
      <c r="A12274" s="3">
        <v>36076</v>
      </c>
      <c r="B12274" s="1">
        <v>959.44</v>
      </c>
      <c r="C12274" s="6">
        <f t="shared" si="193"/>
        <v>-1.1647075894395781E-2</v>
      </c>
      <c r="D12274" s="6"/>
    </row>
    <row r="12275" spans="1:4" x14ac:dyDescent="0.25">
      <c r="A12275" s="3">
        <v>36077</v>
      </c>
      <c r="B12275" s="1">
        <v>984.39</v>
      </c>
      <c r="C12275" s="6">
        <f t="shared" si="193"/>
        <v>2.5672379069671687E-2</v>
      </c>
      <c r="D12275" s="6"/>
    </row>
    <row r="12276" spans="1:4" x14ac:dyDescent="0.25">
      <c r="A12276" s="3">
        <v>36080</v>
      </c>
      <c r="B12276" s="1">
        <v>997.71</v>
      </c>
      <c r="C12276" s="6">
        <f t="shared" si="193"/>
        <v>1.3440492929115607E-2</v>
      </c>
      <c r="D12276" s="6"/>
    </row>
    <row r="12277" spans="1:4" x14ac:dyDescent="0.25">
      <c r="A12277" s="3">
        <v>36081</v>
      </c>
      <c r="B12277" s="1">
        <v>994.8</v>
      </c>
      <c r="C12277" s="6">
        <f t="shared" si="193"/>
        <v>-2.9209409930034142E-3</v>
      </c>
      <c r="D12277" s="6"/>
    </row>
    <row r="12278" spans="1:4" x14ac:dyDescent="0.25">
      <c r="A12278" s="3">
        <v>36082</v>
      </c>
      <c r="B12278" s="1">
        <v>1005.53</v>
      </c>
      <c r="C12278" s="6">
        <f t="shared" si="193"/>
        <v>1.0728332740911417E-2</v>
      </c>
      <c r="D12278" s="6"/>
    </row>
    <row r="12279" spans="1:4" x14ac:dyDescent="0.25">
      <c r="A12279" s="3">
        <v>36083</v>
      </c>
      <c r="B12279" s="1">
        <v>1047.49</v>
      </c>
      <c r="C12279" s="6">
        <f t="shared" si="193"/>
        <v>4.0882060541183686E-2</v>
      </c>
      <c r="D12279" s="6"/>
    </row>
    <row r="12280" spans="1:4" x14ac:dyDescent="0.25">
      <c r="A12280" s="3">
        <v>36084</v>
      </c>
      <c r="B12280" s="1">
        <v>1056.42</v>
      </c>
      <c r="C12280" s="6">
        <f t="shared" si="193"/>
        <v>8.4890072550630712E-3</v>
      </c>
      <c r="D12280" s="6"/>
    </row>
    <row r="12281" spans="1:4" x14ac:dyDescent="0.25">
      <c r="A12281" s="3">
        <v>36087</v>
      </c>
      <c r="B12281" s="1">
        <v>1062.3900000000001</v>
      </c>
      <c r="C12281" s="6">
        <f t="shared" si="193"/>
        <v>5.6352535608599503E-3</v>
      </c>
      <c r="D12281" s="6"/>
    </row>
    <row r="12282" spans="1:4" x14ac:dyDescent="0.25">
      <c r="A12282" s="3">
        <v>36088</v>
      </c>
      <c r="B12282" s="1">
        <v>1063.93</v>
      </c>
      <c r="C12282" s="6">
        <f t="shared" si="193"/>
        <v>1.4485122364153084E-3</v>
      </c>
      <c r="D12282" s="6"/>
    </row>
    <row r="12283" spans="1:4" x14ac:dyDescent="0.25">
      <c r="A12283" s="3">
        <v>36089</v>
      </c>
      <c r="B12283" s="1">
        <v>1069.92</v>
      </c>
      <c r="C12283" s="6">
        <f t="shared" si="193"/>
        <v>5.6142800419852427E-3</v>
      </c>
      <c r="D12283" s="6"/>
    </row>
    <row r="12284" spans="1:4" x14ac:dyDescent="0.25">
      <c r="A12284" s="3">
        <v>36090</v>
      </c>
      <c r="B12284" s="1">
        <v>1078.48</v>
      </c>
      <c r="C12284" s="6">
        <f t="shared" si="193"/>
        <v>7.9687630771401018E-3</v>
      </c>
      <c r="D12284" s="6"/>
    </row>
    <row r="12285" spans="1:4" x14ac:dyDescent="0.25">
      <c r="A12285" s="3">
        <v>36091</v>
      </c>
      <c r="B12285" s="1">
        <v>1070.67</v>
      </c>
      <c r="C12285" s="6">
        <f t="shared" si="193"/>
        <v>-7.2680216640812808E-3</v>
      </c>
      <c r="D12285" s="6"/>
    </row>
    <row r="12286" spans="1:4" x14ac:dyDescent="0.25">
      <c r="A12286" s="3">
        <v>36094</v>
      </c>
      <c r="B12286" s="1">
        <v>1072.32</v>
      </c>
      <c r="C12286" s="6">
        <f t="shared" si="193"/>
        <v>1.5399048302180871E-3</v>
      </c>
      <c r="D12286" s="6"/>
    </row>
    <row r="12287" spans="1:4" x14ac:dyDescent="0.25">
      <c r="A12287" s="3">
        <v>36095</v>
      </c>
      <c r="B12287" s="1">
        <v>1065.3399999999999</v>
      </c>
      <c r="C12287" s="6">
        <f t="shared" si="193"/>
        <v>-6.5305285281922519E-3</v>
      </c>
      <c r="D12287" s="6"/>
    </row>
    <row r="12288" spans="1:4" x14ac:dyDescent="0.25">
      <c r="A12288" s="3">
        <v>36096</v>
      </c>
      <c r="B12288" s="1">
        <v>1068.0899999999999</v>
      </c>
      <c r="C12288" s="6">
        <f t="shared" si="193"/>
        <v>2.5780096118196648E-3</v>
      </c>
      <c r="D12288" s="6"/>
    </row>
    <row r="12289" spans="1:4" x14ac:dyDescent="0.25">
      <c r="A12289" s="3">
        <v>36097</v>
      </c>
      <c r="B12289" s="1">
        <v>1085.93</v>
      </c>
      <c r="C12289" s="6">
        <f t="shared" si="193"/>
        <v>1.6564756061968819E-2</v>
      </c>
      <c r="D12289" s="6"/>
    </row>
    <row r="12290" spans="1:4" x14ac:dyDescent="0.25">
      <c r="A12290" s="3">
        <v>36098</v>
      </c>
      <c r="B12290" s="1">
        <v>1098.67</v>
      </c>
      <c r="C12290" s="6">
        <f t="shared" si="193"/>
        <v>1.1663594642690903E-2</v>
      </c>
      <c r="D12290" s="6"/>
    </row>
    <row r="12291" spans="1:4" x14ac:dyDescent="0.25">
      <c r="A12291" s="3">
        <v>36101</v>
      </c>
      <c r="B12291" s="1">
        <v>1111.5999999999999</v>
      </c>
      <c r="C12291" s="6">
        <f t="shared" si="193"/>
        <v>1.1700061531115918E-2</v>
      </c>
      <c r="D12291" s="6"/>
    </row>
    <row r="12292" spans="1:4" x14ac:dyDescent="0.25">
      <c r="A12292" s="3">
        <v>36102</v>
      </c>
      <c r="B12292" s="1">
        <v>1110.8399999999999</v>
      </c>
      <c r="C12292" s="6">
        <f t="shared" ref="C12292:C12355" si="194">LN(B12292/B12291)</f>
        <v>-6.8393300122839256E-4</v>
      </c>
      <c r="D12292" s="6"/>
    </row>
    <row r="12293" spans="1:4" x14ac:dyDescent="0.25">
      <c r="A12293" s="3">
        <v>36103</v>
      </c>
      <c r="B12293" s="1">
        <v>1118.67</v>
      </c>
      <c r="C12293" s="6">
        <f t="shared" si="194"/>
        <v>7.0239937852107411E-3</v>
      </c>
      <c r="D12293" s="6"/>
    </row>
    <row r="12294" spans="1:4" x14ac:dyDescent="0.25">
      <c r="A12294" s="3">
        <v>36104</v>
      </c>
      <c r="B12294" s="1">
        <v>1133.8499999999999</v>
      </c>
      <c r="C12294" s="6">
        <f t="shared" si="194"/>
        <v>1.3478441753964411E-2</v>
      </c>
      <c r="D12294" s="6"/>
    </row>
    <row r="12295" spans="1:4" x14ac:dyDescent="0.25">
      <c r="A12295" s="3">
        <v>36105</v>
      </c>
      <c r="B12295" s="1">
        <v>1141.01</v>
      </c>
      <c r="C12295" s="6">
        <f t="shared" si="194"/>
        <v>6.2949136592676857E-3</v>
      </c>
      <c r="D12295" s="6"/>
    </row>
    <row r="12296" spans="1:4" x14ac:dyDescent="0.25">
      <c r="A12296" s="3">
        <v>36108</v>
      </c>
      <c r="B12296" s="1">
        <v>1130.2</v>
      </c>
      <c r="C12296" s="6">
        <f t="shared" si="194"/>
        <v>-9.519226869819937E-3</v>
      </c>
      <c r="D12296" s="6"/>
    </row>
    <row r="12297" spans="1:4" x14ac:dyDescent="0.25">
      <c r="A12297" s="3">
        <v>36109</v>
      </c>
      <c r="B12297" s="1">
        <v>1128.26</v>
      </c>
      <c r="C12297" s="6">
        <f t="shared" si="194"/>
        <v>-1.7179852440644709E-3</v>
      </c>
      <c r="D12297" s="6"/>
    </row>
    <row r="12298" spans="1:4" x14ac:dyDescent="0.25">
      <c r="A12298" s="3">
        <v>36110</v>
      </c>
      <c r="B12298" s="1">
        <v>1120.97</v>
      </c>
      <c r="C12298" s="6">
        <f t="shared" si="194"/>
        <v>-6.4822410574262466E-3</v>
      </c>
      <c r="D12298" s="6"/>
    </row>
    <row r="12299" spans="1:4" x14ac:dyDescent="0.25">
      <c r="A12299" s="3">
        <v>36111</v>
      </c>
      <c r="B12299" s="1">
        <v>1117.69</v>
      </c>
      <c r="C12299" s="6">
        <f t="shared" si="194"/>
        <v>-2.9303264873289897E-3</v>
      </c>
      <c r="D12299" s="6"/>
    </row>
    <row r="12300" spans="1:4" x14ac:dyDescent="0.25">
      <c r="A12300" s="3">
        <v>36112</v>
      </c>
      <c r="B12300" s="1">
        <v>1125.72</v>
      </c>
      <c r="C12300" s="6">
        <f t="shared" si="194"/>
        <v>7.1587755189366116E-3</v>
      </c>
      <c r="D12300" s="6"/>
    </row>
    <row r="12301" spans="1:4" x14ac:dyDescent="0.25">
      <c r="A12301" s="3">
        <v>36115</v>
      </c>
      <c r="B12301" s="1">
        <v>1135.8699999999999</v>
      </c>
      <c r="C12301" s="6">
        <f t="shared" si="194"/>
        <v>8.9760461871488464E-3</v>
      </c>
      <c r="D12301" s="6"/>
    </row>
    <row r="12302" spans="1:4" x14ac:dyDescent="0.25">
      <c r="A12302" s="3">
        <v>36116</v>
      </c>
      <c r="B12302" s="1">
        <v>1139.32</v>
      </c>
      <c r="C12302" s="6">
        <f t="shared" si="194"/>
        <v>3.0327160757938313E-3</v>
      </c>
      <c r="D12302" s="6"/>
    </row>
    <row r="12303" spans="1:4" x14ac:dyDescent="0.25">
      <c r="A12303" s="3">
        <v>36117</v>
      </c>
      <c r="B12303" s="1">
        <v>1144.48</v>
      </c>
      <c r="C12303" s="6">
        <f t="shared" si="194"/>
        <v>4.518792171271299E-3</v>
      </c>
      <c r="D12303" s="6"/>
    </row>
    <row r="12304" spans="1:4" x14ac:dyDescent="0.25">
      <c r="A12304" s="3">
        <v>36118</v>
      </c>
      <c r="B12304" s="1">
        <v>1152.6099999999999</v>
      </c>
      <c r="C12304" s="6">
        <f t="shared" si="194"/>
        <v>7.0785506416418719E-3</v>
      </c>
      <c r="D12304" s="6"/>
    </row>
    <row r="12305" spans="1:4" x14ac:dyDescent="0.25">
      <c r="A12305" s="3">
        <v>36119</v>
      </c>
      <c r="B12305" s="1">
        <v>1163.55</v>
      </c>
      <c r="C12305" s="6">
        <f t="shared" si="194"/>
        <v>9.4467406032745019E-3</v>
      </c>
      <c r="D12305" s="6"/>
    </row>
    <row r="12306" spans="1:4" x14ac:dyDescent="0.25">
      <c r="A12306" s="3">
        <v>36122</v>
      </c>
      <c r="B12306" s="1">
        <v>1188.21</v>
      </c>
      <c r="C12306" s="6">
        <f t="shared" si="194"/>
        <v>2.0972296372802894E-2</v>
      </c>
      <c r="D12306" s="6"/>
    </row>
    <row r="12307" spans="1:4" x14ac:dyDescent="0.25">
      <c r="A12307" s="3">
        <v>36123</v>
      </c>
      <c r="B12307" s="1">
        <v>1182.99</v>
      </c>
      <c r="C12307" s="6">
        <f t="shared" si="194"/>
        <v>-4.4028411205099659E-3</v>
      </c>
      <c r="D12307" s="6"/>
    </row>
    <row r="12308" spans="1:4" x14ac:dyDescent="0.25">
      <c r="A12308" s="3">
        <v>36124</v>
      </c>
      <c r="B12308" s="1">
        <v>1186.8699999999999</v>
      </c>
      <c r="C12308" s="6">
        <f t="shared" si="194"/>
        <v>3.2744579568442268E-3</v>
      </c>
      <c r="D12308" s="6"/>
    </row>
    <row r="12309" spans="1:4" x14ac:dyDescent="0.25">
      <c r="A12309" s="3">
        <v>36126</v>
      </c>
      <c r="B12309" s="1">
        <v>1192.33</v>
      </c>
      <c r="C12309" s="6">
        <f t="shared" si="194"/>
        <v>4.5897861340694016E-3</v>
      </c>
      <c r="D12309" s="6"/>
    </row>
    <row r="12310" spans="1:4" x14ac:dyDescent="0.25">
      <c r="A12310" s="3">
        <v>36129</v>
      </c>
      <c r="B12310" s="1">
        <v>1163.6300000000001</v>
      </c>
      <c r="C12310" s="6">
        <f t="shared" si="194"/>
        <v>-2.436494660381228E-2</v>
      </c>
      <c r="D12310" s="6"/>
    </row>
    <row r="12311" spans="1:4" x14ac:dyDescent="0.25">
      <c r="A12311" s="3">
        <v>36130</v>
      </c>
      <c r="B12311" s="1">
        <v>1175.28</v>
      </c>
      <c r="C12311" s="6">
        <f t="shared" si="194"/>
        <v>9.9619877177872778E-3</v>
      </c>
      <c r="D12311" s="6"/>
    </row>
    <row r="12312" spans="1:4" x14ac:dyDescent="0.25">
      <c r="A12312" s="3">
        <v>36131</v>
      </c>
      <c r="B12312" s="1">
        <v>1171.25</v>
      </c>
      <c r="C12312" s="6">
        <f t="shared" si="194"/>
        <v>-3.4348625095396209E-3</v>
      </c>
      <c r="D12312" s="6"/>
    </row>
    <row r="12313" spans="1:4" x14ac:dyDescent="0.25">
      <c r="A12313" s="3">
        <v>36132</v>
      </c>
      <c r="B12313" s="1">
        <v>1150.1400000000001</v>
      </c>
      <c r="C12313" s="6">
        <f t="shared" si="194"/>
        <v>-1.8187880474507933E-2</v>
      </c>
      <c r="D12313" s="6"/>
    </row>
    <row r="12314" spans="1:4" x14ac:dyDescent="0.25">
      <c r="A12314" s="3">
        <v>36133</v>
      </c>
      <c r="B12314" s="1">
        <v>1176.74</v>
      </c>
      <c r="C12314" s="6">
        <f t="shared" si="194"/>
        <v>2.2864229185290248E-2</v>
      </c>
      <c r="D12314" s="6"/>
    </row>
    <row r="12315" spans="1:4" x14ac:dyDescent="0.25">
      <c r="A12315" s="3">
        <v>36136</v>
      </c>
      <c r="B12315" s="1">
        <v>1187.7</v>
      </c>
      <c r="C12315" s="6">
        <f t="shared" si="194"/>
        <v>9.2707605167804547E-3</v>
      </c>
      <c r="D12315" s="6"/>
    </row>
    <row r="12316" spans="1:4" x14ac:dyDescent="0.25">
      <c r="A12316" s="3">
        <v>36137</v>
      </c>
      <c r="B12316" s="1">
        <v>1181.3800000000001</v>
      </c>
      <c r="C12316" s="6">
        <f t="shared" si="194"/>
        <v>-5.3354171175663337E-3</v>
      </c>
      <c r="D12316" s="6"/>
    </row>
    <row r="12317" spans="1:4" x14ac:dyDescent="0.25">
      <c r="A12317" s="3">
        <v>36138</v>
      </c>
      <c r="B12317" s="1">
        <v>1183.49</v>
      </c>
      <c r="C12317" s="6">
        <f t="shared" si="194"/>
        <v>1.7844537415599758E-3</v>
      </c>
      <c r="D12317" s="6"/>
    </row>
    <row r="12318" spans="1:4" x14ac:dyDescent="0.25">
      <c r="A12318" s="3">
        <v>36139</v>
      </c>
      <c r="B12318" s="1">
        <v>1165.02</v>
      </c>
      <c r="C12318" s="6">
        <f t="shared" si="194"/>
        <v>-1.5729446169770962E-2</v>
      </c>
      <c r="D12318" s="6"/>
    </row>
    <row r="12319" spans="1:4" x14ac:dyDescent="0.25">
      <c r="A12319" s="3">
        <v>36140</v>
      </c>
      <c r="B12319" s="1">
        <v>1166.46</v>
      </c>
      <c r="C12319" s="6">
        <f t="shared" si="194"/>
        <v>1.2352670261860284E-3</v>
      </c>
      <c r="D12319" s="6"/>
    </row>
    <row r="12320" spans="1:4" x14ac:dyDescent="0.25">
      <c r="A12320" s="3">
        <v>36143</v>
      </c>
      <c r="B12320" s="1">
        <v>1141.2</v>
      </c>
      <c r="C12320" s="6">
        <f t="shared" si="194"/>
        <v>-2.1893180921258488E-2</v>
      </c>
      <c r="D12320" s="6"/>
    </row>
    <row r="12321" spans="1:4" x14ac:dyDescent="0.25">
      <c r="A12321" s="3">
        <v>36144</v>
      </c>
      <c r="B12321" s="1">
        <v>1162.83</v>
      </c>
      <c r="C12321" s="6">
        <f t="shared" si="194"/>
        <v>1.8776348806168575E-2</v>
      </c>
      <c r="D12321" s="6"/>
    </row>
    <row r="12322" spans="1:4" x14ac:dyDescent="0.25">
      <c r="A12322" s="3">
        <v>36145</v>
      </c>
      <c r="B12322" s="1">
        <v>1161.94</v>
      </c>
      <c r="C12322" s="6">
        <f t="shared" si="194"/>
        <v>-7.6566717867125079E-4</v>
      </c>
      <c r="D12322" s="6"/>
    </row>
    <row r="12323" spans="1:4" x14ac:dyDescent="0.25">
      <c r="A12323" s="3">
        <v>36146</v>
      </c>
      <c r="B12323" s="1">
        <v>1179.98</v>
      </c>
      <c r="C12323" s="6">
        <f t="shared" si="194"/>
        <v>1.5406467196687272E-2</v>
      </c>
      <c r="D12323" s="6"/>
    </row>
    <row r="12324" spans="1:4" x14ac:dyDescent="0.25">
      <c r="A12324" s="3">
        <v>36147</v>
      </c>
      <c r="B12324" s="1">
        <v>1188.03</v>
      </c>
      <c r="C12324" s="6">
        <f t="shared" si="194"/>
        <v>6.7989839654735724E-3</v>
      </c>
      <c r="D12324" s="6"/>
    </row>
    <row r="12325" spans="1:4" x14ac:dyDescent="0.25">
      <c r="A12325" s="3">
        <v>36150</v>
      </c>
      <c r="B12325" s="1">
        <v>1202.8399999999999</v>
      </c>
      <c r="C12325" s="6">
        <f t="shared" si="194"/>
        <v>1.2388954169025758E-2</v>
      </c>
      <c r="D12325" s="6"/>
    </row>
    <row r="12326" spans="1:4" x14ac:dyDescent="0.25">
      <c r="A12326" s="3">
        <v>36151</v>
      </c>
      <c r="B12326" s="1">
        <v>1203.57</v>
      </c>
      <c r="C12326" s="6">
        <f t="shared" si="194"/>
        <v>6.0671292289577827E-4</v>
      </c>
      <c r="D12326" s="6"/>
    </row>
    <row r="12327" spans="1:4" x14ac:dyDescent="0.25">
      <c r="A12327" s="3">
        <v>36152</v>
      </c>
      <c r="B12327" s="1">
        <v>1228.54</v>
      </c>
      <c r="C12327" s="6">
        <f t="shared" si="194"/>
        <v>2.0534332242802881E-2</v>
      </c>
      <c r="D12327" s="6"/>
    </row>
    <row r="12328" spans="1:4" x14ac:dyDescent="0.25">
      <c r="A12328" s="3">
        <v>36153</v>
      </c>
      <c r="B12328" s="1">
        <v>1226.27</v>
      </c>
      <c r="C12328" s="6">
        <f t="shared" si="194"/>
        <v>-1.8494308292898315E-3</v>
      </c>
      <c r="D12328" s="6"/>
    </row>
    <row r="12329" spans="1:4" x14ac:dyDescent="0.25">
      <c r="A12329" s="3">
        <v>36157</v>
      </c>
      <c r="B12329" s="1">
        <v>1225.49</v>
      </c>
      <c r="C12329" s="6">
        <f t="shared" si="194"/>
        <v>-6.3627763428325773E-4</v>
      </c>
      <c r="D12329" s="6"/>
    </row>
    <row r="12330" spans="1:4" x14ac:dyDescent="0.25">
      <c r="A12330" s="3">
        <v>36158</v>
      </c>
      <c r="B12330" s="1">
        <v>1241.81</v>
      </c>
      <c r="C12330" s="6">
        <f t="shared" si="194"/>
        <v>1.3229228724756412E-2</v>
      </c>
      <c r="D12330" s="6"/>
    </row>
    <row r="12331" spans="1:4" x14ac:dyDescent="0.25">
      <c r="A12331" s="3">
        <v>36159</v>
      </c>
      <c r="B12331" s="1">
        <v>1231.93</v>
      </c>
      <c r="C12331" s="6">
        <f t="shared" si="194"/>
        <v>-7.9879474274777654E-3</v>
      </c>
      <c r="D12331" s="6"/>
    </row>
    <row r="12332" spans="1:4" x14ac:dyDescent="0.25">
      <c r="A12332" s="3">
        <v>36160</v>
      </c>
      <c r="B12332" s="1">
        <v>1229.23</v>
      </c>
      <c r="C12332" s="6">
        <f t="shared" si="194"/>
        <v>-2.1940882211275207E-3</v>
      </c>
      <c r="D12332" s="6"/>
    </row>
    <row r="12333" spans="1:4" x14ac:dyDescent="0.25">
      <c r="A12333" s="3">
        <v>36164</v>
      </c>
      <c r="B12333" s="1">
        <v>1228.0999999999999</v>
      </c>
      <c r="C12333" s="6">
        <f t="shared" si="194"/>
        <v>-9.1969745996695268E-4</v>
      </c>
      <c r="D12333" s="6"/>
    </row>
    <row r="12334" spans="1:4" x14ac:dyDescent="0.25">
      <c r="A12334" s="3">
        <v>36165</v>
      </c>
      <c r="B12334" s="1">
        <v>1244.78</v>
      </c>
      <c r="C12334" s="6">
        <f t="shared" si="194"/>
        <v>1.3490547840669578E-2</v>
      </c>
      <c r="D12334" s="6"/>
    </row>
    <row r="12335" spans="1:4" x14ac:dyDescent="0.25">
      <c r="A12335" s="3">
        <v>36166</v>
      </c>
      <c r="B12335" s="1">
        <v>1272.3399999999999</v>
      </c>
      <c r="C12335" s="6">
        <f t="shared" si="194"/>
        <v>2.189891732344024E-2</v>
      </c>
      <c r="D12335" s="6"/>
    </row>
    <row r="12336" spans="1:4" x14ac:dyDescent="0.25">
      <c r="A12336" s="3">
        <v>36167</v>
      </c>
      <c r="B12336" s="1">
        <v>1269.73</v>
      </c>
      <c r="C12336" s="6">
        <f t="shared" si="194"/>
        <v>-2.0534453552565695E-3</v>
      </c>
      <c r="D12336" s="6"/>
    </row>
    <row r="12337" spans="1:4" x14ac:dyDescent="0.25">
      <c r="A12337" s="3">
        <v>36168</v>
      </c>
      <c r="B12337" s="1">
        <v>1275.0899999999999</v>
      </c>
      <c r="C12337" s="6">
        <f t="shared" si="194"/>
        <v>4.2124849113970332E-3</v>
      </c>
      <c r="D12337" s="6"/>
    </row>
    <row r="12338" spans="1:4" x14ac:dyDescent="0.25">
      <c r="A12338" s="3">
        <v>36171</v>
      </c>
      <c r="B12338" s="1">
        <v>1263.8800000000001</v>
      </c>
      <c r="C12338" s="6">
        <f t="shared" si="194"/>
        <v>-8.830409845420906E-3</v>
      </c>
      <c r="D12338" s="6"/>
    </row>
    <row r="12339" spans="1:4" x14ac:dyDescent="0.25">
      <c r="A12339" s="3">
        <v>36172</v>
      </c>
      <c r="B12339" s="1">
        <v>1239.51</v>
      </c>
      <c r="C12339" s="6">
        <f t="shared" si="194"/>
        <v>-1.9470214279204773E-2</v>
      </c>
      <c r="D12339" s="6"/>
    </row>
    <row r="12340" spans="1:4" x14ac:dyDescent="0.25">
      <c r="A12340" s="3">
        <v>36173</v>
      </c>
      <c r="B12340" s="1">
        <v>1234.4000000000001</v>
      </c>
      <c r="C12340" s="6">
        <f t="shared" si="194"/>
        <v>-4.1311181630115778E-3</v>
      </c>
      <c r="D12340" s="6"/>
    </row>
    <row r="12341" spans="1:4" x14ac:dyDescent="0.25">
      <c r="A12341" s="3">
        <v>36174</v>
      </c>
      <c r="B12341" s="1">
        <v>1212.19</v>
      </c>
      <c r="C12341" s="6">
        <f t="shared" si="194"/>
        <v>-1.8156381029578336E-2</v>
      </c>
      <c r="D12341" s="6"/>
    </row>
    <row r="12342" spans="1:4" x14ac:dyDescent="0.25">
      <c r="A12342" s="3">
        <v>36175</v>
      </c>
      <c r="B12342" s="1">
        <v>1243.26</v>
      </c>
      <c r="C12342" s="6">
        <f t="shared" si="194"/>
        <v>2.5308320977673323E-2</v>
      </c>
      <c r="D12342" s="6"/>
    </row>
    <row r="12343" spans="1:4" x14ac:dyDescent="0.25">
      <c r="A12343" s="3">
        <v>36179</v>
      </c>
      <c r="B12343" s="1">
        <v>1252</v>
      </c>
      <c r="C12343" s="6">
        <f t="shared" si="194"/>
        <v>7.0053106629976254E-3</v>
      </c>
      <c r="D12343" s="6"/>
    </row>
    <row r="12344" spans="1:4" x14ac:dyDescent="0.25">
      <c r="A12344" s="3">
        <v>36180</v>
      </c>
      <c r="B12344" s="1">
        <v>1256.6199999999999</v>
      </c>
      <c r="C12344" s="6">
        <f t="shared" si="194"/>
        <v>3.683304145856697E-3</v>
      </c>
      <c r="D12344" s="6"/>
    </row>
    <row r="12345" spans="1:4" x14ac:dyDescent="0.25">
      <c r="A12345" s="3">
        <v>36181</v>
      </c>
      <c r="B12345" s="1">
        <v>1235.1600000000001</v>
      </c>
      <c r="C12345" s="6">
        <f t="shared" si="194"/>
        <v>-1.7225060479432095E-2</v>
      </c>
      <c r="D12345" s="6"/>
    </row>
    <row r="12346" spans="1:4" x14ac:dyDescent="0.25">
      <c r="A12346" s="3">
        <v>36182</v>
      </c>
      <c r="B12346" s="1">
        <v>1225.19</v>
      </c>
      <c r="C12346" s="6">
        <f t="shared" si="194"/>
        <v>-8.1045823339025852E-3</v>
      </c>
      <c r="D12346" s="6"/>
    </row>
    <row r="12347" spans="1:4" x14ac:dyDescent="0.25">
      <c r="A12347" s="3">
        <v>36185</v>
      </c>
      <c r="B12347" s="1">
        <v>1233.98</v>
      </c>
      <c r="C12347" s="6">
        <f t="shared" si="194"/>
        <v>7.1487838859956984E-3</v>
      </c>
      <c r="D12347" s="6"/>
    </row>
    <row r="12348" spans="1:4" x14ac:dyDescent="0.25">
      <c r="A12348" s="3">
        <v>36186</v>
      </c>
      <c r="B12348" s="1">
        <v>1252.31</v>
      </c>
      <c r="C12348" s="6">
        <f t="shared" si="194"/>
        <v>1.4745127966577955E-2</v>
      </c>
      <c r="D12348" s="6"/>
    </row>
    <row r="12349" spans="1:4" x14ac:dyDescent="0.25">
      <c r="A12349" s="3">
        <v>36187</v>
      </c>
      <c r="B12349" s="1">
        <v>1243.17</v>
      </c>
      <c r="C12349" s="6">
        <f t="shared" si="194"/>
        <v>-7.3252767970515484E-3</v>
      </c>
      <c r="D12349" s="6"/>
    </row>
    <row r="12350" spans="1:4" x14ac:dyDescent="0.25">
      <c r="A12350" s="3">
        <v>36188</v>
      </c>
      <c r="B12350" s="1">
        <v>1265.3699999999999</v>
      </c>
      <c r="C12350" s="6">
        <f t="shared" si="194"/>
        <v>1.7700000465214038E-2</v>
      </c>
      <c r="D12350" s="6"/>
    </row>
    <row r="12351" spans="1:4" x14ac:dyDescent="0.25">
      <c r="A12351" s="3">
        <v>36189</v>
      </c>
      <c r="B12351" s="1">
        <v>1279.6400000000001</v>
      </c>
      <c r="C12351" s="6">
        <f t="shared" si="194"/>
        <v>1.1214218842162478E-2</v>
      </c>
      <c r="D12351" s="6"/>
    </row>
    <row r="12352" spans="1:4" x14ac:dyDescent="0.25">
      <c r="A12352" s="3">
        <v>36192</v>
      </c>
      <c r="B12352" s="1">
        <v>1273</v>
      </c>
      <c r="C12352" s="6">
        <f t="shared" si="194"/>
        <v>-5.2024687980578325E-3</v>
      </c>
      <c r="D12352" s="6"/>
    </row>
    <row r="12353" spans="1:4" x14ac:dyDescent="0.25">
      <c r="A12353" s="3">
        <v>36193</v>
      </c>
      <c r="B12353" s="1">
        <v>1261.99</v>
      </c>
      <c r="C12353" s="6">
        <f t="shared" si="194"/>
        <v>-8.6864794179119364E-3</v>
      </c>
      <c r="D12353" s="6"/>
    </row>
    <row r="12354" spans="1:4" x14ac:dyDescent="0.25">
      <c r="A12354" s="3">
        <v>36194</v>
      </c>
      <c r="B12354" s="1">
        <v>1272.07</v>
      </c>
      <c r="C12354" s="6">
        <f t="shared" si="194"/>
        <v>7.9556546929392818E-3</v>
      </c>
      <c r="D12354" s="6"/>
    </row>
    <row r="12355" spans="1:4" x14ac:dyDescent="0.25">
      <c r="A12355" s="3">
        <v>36195</v>
      </c>
      <c r="B12355" s="1">
        <v>1248.49</v>
      </c>
      <c r="C12355" s="6">
        <f t="shared" si="194"/>
        <v>-1.8710673756216774E-2</v>
      </c>
      <c r="D12355" s="6"/>
    </row>
    <row r="12356" spans="1:4" x14ac:dyDescent="0.25">
      <c r="A12356" s="3">
        <v>36196</v>
      </c>
      <c r="B12356" s="1">
        <v>1239.4000000000001</v>
      </c>
      <c r="C12356" s="6">
        <f t="shared" ref="C12356:C12419" si="195">LN(B12356/B12355)</f>
        <v>-7.30742954820973E-3</v>
      </c>
      <c r="D12356" s="6"/>
    </row>
    <row r="12357" spans="1:4" x14ac:dyDescent="0.25">
      <c r="A12357" s="3">
        <v>36199</v>
      </c>
      <c r="B12357" s="1">
        <v>1243.77</v>
      </c>
      <c r="C12357" s="6">
        <f t="shared" si="195"/>
        <v>3.5196982175170429E-3</v>
      </c>
      <c r="D12357" s="6"/>
    </row>
    <row r="12358" spans="1:4" x14ac:dyDescent="0.25">
      <c r="A12358" s="3">
        <v>36200</v>
      </c>
      <c r="B12358" s="1">
        <v>1216.1400000000001</v>
      </c>
      <c r="C12358" s="6">
        <f t="shared" si="195"/>
        <v>-2.2465181267596106E-2</v>
      </c>
      <c r="D12358" s="6"/>
    </row>
    <row r="12359" spans="1:4" x14ac:dyDescent="0.25">
      <c r="A12359" s="3">
        <v>36201</v>
      </c>
      <c r="B12359" s="1">
        <v>1223.55</v>
      </c>
      <c r="C12359" s="6">
        <f t="shared" si="195"/>
        <v>6.0745609367708966E-3</v>
      </c>
      <c r="D12359" s="6"/>
    </row>
    <row r="12360" spans="1:4" x14ac:dyDescent="0.25">
      <c r="A12360" s="3">
        <v>36202</v>
      </c>
      <c r="B12360" s="1">
        <v>1254.04</v>
      </c>
      <c r="C12360" s="6">
        <f t="shared" si="195"/>
        <v>2.4613870196073705E-2</v>
      </c>
      <c r="D12360" s="6"/>
    </row>
    <row r="12361" spans="1:4" x14ac:dyDescent="0.25">
      <c r="A12361" s="3">
        <v>36203</v>
      </c>
      <c r="B12361" s="1">
        <v>1230.1300000000001</v>
      </c>
      <c r="C12361" s="6">
        <f t="shared" si="195"/>
        <v>-1.9250484772305072E-2</v>
      </c>
      <c r="D12361" s="6"/>
    </row>
    <row r="12362" spans="1:4" x14ac:dyDescent="0.25">
      <c r="A12362" s="3">
        <v>36207</v>
      </c>
      <c r="B12362" s="1">
        <v>1241.8699999999999</v>
      </c>
      <c r="C12362" s="6">
        <f t="shared" si="195"/>
        <v>9.4984532894029586E-3</v>
      </c>
      <c r="D12362" s="6"/>
    </row>
    <row r="12363" spans="1:4" x14ac:dyDescent="0.25">
      <c r="A12363" s="3">
        <v>36208</v>
      </c>
      <c r="B12363" s="1">
        <v>1224.03</v>
      </c>
      <c r="C12363" s="6">
        <f t="shared" si="195"/>
        <v>-1.4469614552037838E-2</v>
      </c>
      <c r="D12363" s="6"/>
    </row>
    <row r="12364" spans="1:4" x14ac:dyDescent="0.25">
      <c r="A12364" s="3">
        <v>36209</v>
      </c>
      <c r="B12364" s="1">
        <v>1237.28</v>
      </c>
      <c r="C12364" s="6">
        <f t="shared" si="195"/>
        <v>1.0766728284892731E-2</v>
      </c>
      <c r="D12364" s="6"/>
    </row>
    <row r="12365" spans="1:4" x14ac:dyDescent="0.25">
      <c r="A12365" s="3">
        <v>36210</v>
      </c>
      <c r="B12365" s="1">
        <v>1239.22</v>
      </c>
      <c r="C12365" s="6">
        <f t="shared" si="195"/>
        <v>1.5667275564973525E-3</v>
      </c>
      <c r="D12365" s="6"/>
    </row>
    <row r="12366" spans="1:4" x14ac:dyDescent="0.25">
      <c r="A12366" s="3">
        <v>36213</v>
      </c>
      <c r="B12366" s="1">
        <v>1272.1400000000001</v>
      </c>
      <c r="C12366" s="6">
        <f t="shared" si="195"/>
        <v>2.6218372319450817E-2</v>
      </c>
      <c r="D12366" s="6"/>
    </row>
    <row r="12367" spans="1:4" x14ac:dyDescent="0.25">
      <c r="A12367" s="3">
        <v>36214</v>
      </c>
      <c r="B12367" s="1">
        <v>1271.18</v>
      </c>
      <c r="C12367" s="6">
        <f t="shared" si="195"/>
        <v>-7.54918803447687E-4</v>
      </c>
      <c r="D12367" s="6"/>
    </row>
    <row r="12368" spans="1:4" x14ac:dyDescent="0.25">
      <c r="A12368" s="3">
        <v>36215</v>
      </c>
      <c r="B12368" s="1">
        <v>1253.4100000000001</v>
      </c>
      <c r="C12368" s="6">
        <f t="shared" si="195"/>
        <v>-1.4077765875450425E-2</v>
      </c>
      <c r="D12368" s="6"/>
    </row>
    <row r="12369" spans="1:4" x14ac:dyDescent="0.25">
      <c r="A12369" s="3">
        <v>36216</v>
      </c>
      <c r="B12369" s="1">
        <v>1245.02</v>
      </c>
      <c r="C12369" s="6">
        <f t="shared" si="195"/>
        <v>-6.7162430309681068E-3</v>
      </c>
      <c r="D12369" s="6"/>
    </row>
    <row r="12370" spans="1:4" x14ac:dyDescent="0.25">
      <c r="A12370" s="3">
        <v>36217</v>
      </c>
      <c r="B12370" s="1">
        <v>1238.33</v>
      </c>
      <c r="C12370" s="6">
        <f t="shared" si="195"/>
        <v>-5.3878963367207464E-3</v>
      </c>
      <c r="D12370" s="6"/>
    </row>
    <row r="12371" spans="1:4" x14ac:dyDescent="0.25">
      <c r="A12371" s="3">
        <v>36220</v>
      </c>
      <c r="B12371" s="1">
        <v>1236.1600000000001</v>
      </c>
      <c r="C12371" s="6">
        <f t="shared" si="195"/>
        <v>-1.7538972121700046E-3</v>
      </c>
      <c r="D12371" s="6"/>
    </row>
    <row r="12372" spans="1:4" x14ac:dyDescent="0.25">
      <c r="A12372" s="3">
        <v>36221</v>
      </c>
      <c r="B12372" s="1">
        <v>1225.5</v>
      </c>
      <c r="C12372" s="6">
        <f t="shared" si="195"/>
        <v>-8.6608765097493049E-3</v>
      </c>
      <c r="D12372" s="6"/>
    </row>
    <row r="12373" spans="1:4" x14ac:dyDescent="0.25">
      <c r="A12373" s="3">
        <v>36222</v>
      </c>
      <c r="B12373" s="1">
        <v>1227.7</v>
      </c>
      <c r="C12373" s="6">
        <f t="shared" si="195"/>
        <v>1.7935762186270707E-3</v>
      </c>
      <c r="D12373" s="6"/>
    </row>
    <row r="12374" spans="1:4" x14ac:dyDescent="0.25">
      <c r="A12374" s="3">
        <v>36223</v>
      </c>
      <c r="B12374" s="1">
        <v>1246.6400000000001</v>
      </c>
      <c r="C12374" s="6">
        <f t="shared" si="195"/>
        <v>1.5309431950564877E-2</v>
      </c>
      <c r="D12374" s="6"/>
    </row>
    <row r="12375" spans="1:4" x14ac:dyDescent="0.25">
      <c r="A12375" s="3">
        <v>36224</v>
      </c>
      <c r="B12375" s="1">
        <v>1275.47</v>
      </c>
      <c r="C12375" s="6">
        <f t="shared" si="195"/>
        <v>2.286280597974143E-2</v>
      </c>
      <c r="D12375" s="6"/>
    </row>
    <row r="12376" spans="1:4" x14ac:dyDescent="0.25">
      <c r="A12376" s="3">
        <v>36227</v>
      </c>
      <c r="B12376" s="1">
        <v>1282.73</v>
      </c>
      <c r="C12376" s="6">
        <f t="shared" si="195"/>
        <v>5.6758810807937725E-3</v>
      </c>
      <c r="D12376" s="6"/>
    </row>
    <row r="12377" spans="1:4" x14ac:dyDescent="0.25">
      <c r="A12377" s="3">
        <v>36228</v>
      </c>
      <c r="B12377" s="1">
        <v>1279.8399999999999</v>
      </c>
      <c r="C12377" s="6">
        <f t="shared" si="195"/>
        <v>-2.2555490973827277E-3</v>
      </c>
      <c r="D12377" s="6"/>
    </row>
    <row r="12378" spans="1:4" x14ac:dyDescent="0.25">
      <c r="A12378" s="3">
        <v>36229</v>
      </c>
      <c r="B12378" s="1">
        <v>1286.8399999999999</v>
      </c>
      <c r="C12378" s="6">
        <f t="shared" si="195"/>
        <v>5.4545306429075223E-3</v>
      </c>
      <c r="D12378" s="6"/>
    </row>
    <row r="12379" spans="1:4" x14ac:dyDescent="0.25">
      <c r="A12379" s="3">
        <v>36230</v>
      </c>
      <c r="B12379" s="1">
        <v>1297.68</v>
      </c>
      <c r="C12379" s="6">
        <f t="shared" si="195"/>
        <v>8.3884539984399112E-3</v>
      </c>
      <c r="D12379" s="6"/>
    </row>
    <row r="12380" spans="1:4" x14ac:dyDescent="0.25">
      <c r="A12380" s="3">
        <v>36231</v>
      </c>
      <c r="B12380" s="1">
        <v>1294.5899999999999</v>
      </c>
      <c r="C12380" s="6">
        <f t="shared" si="195"/>
        <v>-2.3840120539177743E-3</v>
      </c>
      <c r="D12380" s="6"/>
    </row>
    <row r="12381" spans="1:4" x14ac:dyDescent="0.25">
      <c r="A12381" s="3">
        <v>36234</v>
      </c>
      <c r="B12381" s="1">
        <v>1307.26</v>
      </c>
      <c r="C12381" s="6">
        <f t="shared" si="195"/>
        <v>9.739300997244035E-3</v>
      </c>
      <c r="D12381" s="6"/>
    </row>
    <row r="12382" spans="1:4" x14ac:dyDescent="0.25">
      <c r="A12382" s="3">
        <v>36235</v>
      </c>
      <c r="B12382" s="1">
        <v>1306.3800000000001</v>
      </c>
      <c r="C12382" s="6">
        <f t="shared" si="195"/>
        <v>-6.7339039290282893E-4</v>
      </c>
      <c r="D12382" s="6"/>
    </row>
    <row r="12383" spans="1:4" x14ac:dyDescent="0.25">
      <c r="A12383" s="3">
        <v>36236</v>
      </c>
      <c r="B12383" s="1">
        <v>1297.82</v>
      </c>
      <c r="C12383" s="6">
        <f t="shared" si="195"/>
        <v>-6.5740195289357931E-3</v>
      </c>
      <c r="D12383" s="6"/>
    </row>
    <row r="12384" spans="1:4" x14ac:dyDescent="0.25">
      <c r="A12384" s="3">
        <v>36237</v>
      </c>
      <c r="B12384" s="1">
        <v>1316.55</v>
      </c>
      <c r="C12384" s="6">
        <f t="shared" si="195"/>
        <v>1.4328744942889418E-2</v>
      </c>
      <c r="D12384" s="6"/>
    </row>
    <row r="12385" spans="1:4" x14ac:dyDescent="0.25">
      <c r="A12385" s="3">
        <v>36238</v>
      </c>
      <c r="B12385" s="1">
        <v>1299.29</v>
      </c>
      <c r="C12385" s="6">
        <f t="shared" si="195"/>
        <v>-1.3196717299099121E-2</v>
      </c>
      <c r="D12385" s="6"/>
    </row>
    <row r="12386" spans="1:4" x14ac:dyDescent="0.25">
      <c r="A12386" s="3">
        <v>36241</v>
      </c>
      <c r="B12386" s="1">
        <v>1297.01</v>
      </c>
      <c r="C12386" s="6">
        <f t="shared" si="195"/>
        <v>-1.7563460201846202E-3</v>
      </c>
      <c r="D12386" s="6"/>
    </row>
    <row r="12387" spans="1:4" x14ac:dyDescent="0.25">
      <c r="A12387" s="3">
        <v>36242</v>
      </c>
      <c r="B12387" s="1">
        <v>1262.1400000000001</v>
      </c>
      <c r="C12387" s="6">
        <f t="shared" si="195"/>
        <v>-2.7252922414856925E-2</v>
      </c>
      <c r="D12387" s="6"/>
    </row>
    <row r="12388" spans="1:4" x14ac:dyDescent="0.25">
      <c r="A12388" s="3">
        <v>36243</v>
      </c>
      <c r="B12388" s="1">
        <v>1268.5899999999999</v>
      </c>
      <c r="C12388" s="6">
        <f t="shared" si="195"/>
        <v>5.0973544912879315E-3</v>
      </c>
      <c r="D12388" s="6"/>
    </row>
    <row r="12389" spans="1:4" x14ac:dyDescent="0.25">
      <c r="A12389" s="3">
        <v>36244</v>
      </c>
      <c r="B12389" s="1">
        <v>1289.99</v>
      </c>
      <c r="C12389" s="6">
        <f t="shared" si="195"/>
        <v>1.6728418924303337E-2</v>
      </c>
      <c r="D12389" s="6"/>
    </row>
    <row r="12390" spans="1:4" x14ac:dyDescent="0.25">
      <c r="A12390" s="3">
        <v>36245</v>
      </c>
      <c r="B12390" s="1">
        <v>1282.8</v>
      </c>
      <c r="C12390" s="6">
        <f t="shared" si="195"/>
        <v>-5.5892775686870316E-3</v>
      </c>
      <c r="D12390" s="6"/>
    </row>
    <row r="12391" spans="1:4" x14ac:dyDescent="0.25">
      <c r="A12391" s="3">
        <v>36248</v>
      </c>
      <c r="B12391" s="1">
        <v>1310.17</v>
      </c>
      <c r="C12391" s="6">
        <f t="shared" si="195"/>
        <v>2.1111710949036997E-2</v>
      </c>
      <c r="D12391" s="6"/>
    </row>
    <row r="12392" spans="1:4" x14ac:dyDescent="0.25">
      <c r="A12392" s="3">
        <v>36249</v>
      </c>
      <c r="B12392" s="1">
        <v>1300.75</v>
      </c>
      <c r="C12392" s="6">
        <f t="shared" si="195"/>
        <v>-7.2158785976239297E-3</v>
      </c>
      <c r="D12392" s="6"/>
    </row>
    <row r="12393" spans="1:4" x14ac:dyDescent="0.25">
      <c r="A12393" s="3">
        <v>36250</v>
      </c>
      <c r="B12393" s="1">
        <v>1286.3699999999999</v>
      </c>
      <c r="C12393" s="6">
        <f t="shared" si="195"/>
        <v>-1.1116722913169791E-2</v>
      </c>
      <c r="D12393" s="6"/>
    </row>
    <row r="12394" spans="1:4" x14ac:dyDescent="0.25">
      <c r="A12394" s="3">
        <v>36251</v>
      </c>
      <c r="B12394" s="1">
        <v>1293.72</v>
      </c>
      <c r="C12394" s="6">
        <f t="shared" si="195"/>
        <v>5.6974910817838382E-3</v>
      </c>
      <c r="D12394" s="6"/>
    </row>
    <row r="12395" spans="1:4" x14ac:dyDescent="0.25">
      <c r="A12395" s="3">
        <v>36255</v>
      </c>
      <c r="B12395" s="1">
        <v>1321.12</v>
      </c>
      <c r="C12395" s="6">
        <f t="shared" si="195"/>
        <v>2.0958072330091386E-2</v>
      </c>
      <c r="D12395" s="6"/>
    </row>
    <row r="12396" spans="1:4" x14ac:dyDescent="0.25">
      <c r="A12396" s="3">
        <v>36256</v>
      </c>
      <c r="B12396" s="1">
        <v>1317.89</v>
      </c>
      <c r="C12396" s="6">
        <f t="shared" si="195"/>
        <v>-2.4478888771845113E-3</v>
      </c>
      <c r="D12396" s="6"/>
    </row>
    <row r="12397" spans="1:4" x14ac:dyDescent="0.25">
      <c r="A12397" s="3">
        <v>36257</v>
      </c>
      <c r="B12397" s="1">
        <v>1326.89</v>
      </c>
      <c r="C12397" s="6">
        <f t="shared" si="195"/>
        <v>6.8058853591072008E-3</v>
      </c>
      <c r="D12397" s="6"/>
    </row>
    <row r="12398" spans="1:4" x14ac:dyDescent="0.25">
      <c r="A12398" s="3">
        <v>36258</v>
      </c>
      <c r="B12398" s="1">
        <v>1343.98</v>
      </c>
      <c r="C12398" s="6">
        <f t="shared" si="195"/>
        <v>1.2797502868950279E-2</v>
      </c>
      <c r="D12398" s="6"/>
    </row>
    <row r="12399" spans="1:4" x14ac:dyDescent="0.25">
      <c r="A12399" s="3">
        <v>36259</v>
      </c>
      <c r="B12399" s="1">
        <v>1348.35</v>
      </c>
      <c r="C12399" s="6">
        <f t="shared" si="195"/>
        <v>3.2462616675265014E-3</v>
      </c>
      <c r="D12399" s="6"/>
    </row>
    <row r="12400" spans="1:4" x14ac:dyDescent="0.25">
      <c r="A12400" s="3">
        <v>36262</v>
      </c>
      <c r="B12400" s="1">
        <v>1358.63</v>
      </c>
      <c r="C12400" s="6">
        <f t="shared" si="195"/>
        <v>7.5952163804312457E-3</v>
      </c>
      <c r="D12400" s="6"/>
    </row>
    <row r="12401" spans="1:4" x14ac:dyDescent="0.25">
      <c r="A12401" s="3">
        <v>36263</v>
      </c>
      <c r="B12401" s="1">
        <v>1349.82</v>
      </c>
      <c r="C12401" s="6">
        <f t="shared" si="195"/>
        <v>-6.5055888584864968E-3</v>
      </c>
      <c r="D12401" s="6"/>
    </row>
    <row r="12402" spans="1:4" x14ac:dyDescent="0.25">
      <c r="A12402" s="3">
        <v>36264</v>
      </c>
      <c r="B12402" s="1">
        <v>1328.44</v>
      </c>
      <c r="C12402" s="6">
        <f t="shared" si="195"/>
        <v>-1.5965928747985351E-2</v>
      </c>
      <c r="D12402" s="6"/>
    </row>
    <row r="12403" spans="1:4" x14ac:dyDescent="0.25">
      <c r="A12403" s="3">
        <v>36265</v>
      </c>
      <c r="B12403" s="1">
        <v>1322.85</v>
      </c>
      <c r="C12403" s="6">
        <f t="shared" si="195"/>
        <v>-4.2168214591779031E-3</v>
      </c>
      <c r="D12403" s="6"/>
    </row>
    <row r="12404" spans="1:4" x14ac:dyDescent="0.25">
      <c r="A12404" s="3">
        <v>36266</v>
      </c>
      <c r="B12404" s="1">
        <v>1319</v>
      </c>
      <c r="C12404" s="6">
        <f t="shared" si="195"/>
        <v>-2.9146262849847975E-3</v>
      </c>
      <c r="D12404" s="6"/>
    </row>
    <row r="12405" spans="1:4" x14ac:dyDescent="0.25">
      <c r="A12405" s="3">
        <v>36269</v>
      </c>
      <c r="B12405" s="1">
        <v>1289.48</v>
      </c>
      <c r="C12405" s="6">
        <f t="shared" si="195"/>
        <v>-2.2634837403747988E-2</v>
      </c>
      <c r="D12405" s="6"/>
    </row>
    <row r="12406" spans="1:4" x14ac:dyDescent="0.25">
      <c r="A12406" s="3">
        <v>36270</v>
      </c>
      <c r="B12406" s="1">
        <v>1306.17</v>
      </c>
      <c r="C12406" s="6">
        <f t="shared" si="195"/>
        <v>1.2860154504924223E-2</v>
      </c>
      <c r="D12406" s="6"/>
    </row>
    <row r="12407" spans="1:4" x14ac:dyDescent="0.25">
      <c r="A12407" s="3">
        <v>36271</v>
      </c>
      <c r="B12407" s="1">
        <v>1336.12</v>
      </c>
      <c r="C12407" s="6">
        <f t="shared" si="195"/>
        <v>2.2670700603774498E-2</v>
      </c>
      <c r="D12407" s="6"/>
    </row>
    <row r="12408" spans="1:4" x14ac:dyDescent="0.25">
      <c r="A12408" s="3">
        <v>36272</v>
      </c>
      <c r="B12408" s="1">
        <v>1358.82</v>
      </c>
      <c r="C12408" s="6">
        <f t="shared" si="195"/>
        <v>1.6846784625432681E-2</v>
      </c>
      <c r="D12408" s="6"/>
    </row>
    <row r="12409" spans="1:4" x14ac:dyDescent="0.25">
      <c r="A12409" s="3">
        <v>36273</v>
      </c>
      <c r="B12409" s="1">
        <v>1356.85</v>
      </c>
      <c r="C12409" s="6">
        <f t="shared" si="195"/>
        <v>-1.4508392739618885E-3</v>
      </c>
      <c r="D12409" s="6"/>
    </row>
    <row r="12410" spans="1:4" x14ac:dyDescent="0.25">
      <c r="A12410" s="3">
        <v>36276</v>
      </c>
      <c r="B12410" s="1">
        <v>1360.04</v>
      </c>
      <c r="C12410" s="6">
        <f t="shared" si="195"/>
        <v>2.3482742885498693E-3</v>
      </c>
      <c r="D12410" s="6"/>
    </row>
    <row r="12411" spans="1:4" x14ac:dyDescent="0.25">
      <c r="A12411" s="3">
        <v>36277</v>
      </c>
      <c r="B12411" s="1">
        <v>1362.8</v>
      </c>
      <c r="C12411" s="6">
        <f t="shared" si="195"/>
        <v>2.0272957245253539E-3</v>
      </c>
      <c r="D12411" s="6"/>
    </row>
    <row r="12412" spans="1:4" x14ac:dyDescent="0.25">
      <c r="A12412" s="3">
        <v>36278</v>
      </c>
      <c r="B12412" s="1">
        <v>1350.91</v>
      </c>
      <c r="C12412" s="6">
        <f t="shared" si="195"/>
        <v>-8.762967366148143E-3</v>
      </c>
      <c r="D12412" s="6"/>
    </row>
    <row r="12413" spans="1:4" x14ac:dyDescent="0.25">
      <c r="A12413" s="3">
        <v>36279</v>
      </c>
      <c r="B12413" s="1">
        <v>1342.83</v>
      </c>
      <c r="C12413" s="6">
        <f t="shared" si="195"/>
        <v>-5.9991121881196006E-3</v>
      </c>
      <c r="D12413" s="6"/>
    </row>
    <row r="12414" spans="1:4" x14ac:dyDescent="0.25">
      <c r="A12414" s="3">
        <v>36280</v>
      </c>
      <c r="B12414" s="1">
        <v>1335.18</v>
      </c>
      <c r="C12414" s="6">
        <f t="shared" si="195"/>
        <v>-5.7132130264640982E-3</v>
      </c>
      <c r="D12414" s="6"/>
    </row>
    <row r="12415" spans="1:4" x14ac:dyDescent="0.25">
      <c r="A12415" s="3">
        <v>36283</v>
      </c>
      <c r="B12415" s="1">
        <v>1354.63</v>
      </c>
      <c r="C12415" s="6">
        <f t="shared" si="195"/>
        <v>1.4462240088678798E-2</v>
      </c>
      <c r="D12415" s="6"/>
    </row>
    <row r="12416" spans="1:4" x14ac:dyDescent="0.25">
      <c r="A12416" s="3">
        <v>36284</v>
      </c>
      <c r="B12416" s="1">
        <v>1332</v>
      </c>
      <c r="C12416" s="6">
        <f t="shared" si="195"/>
        <v>-1.6846782194423992E-2</v>
      </c>
      <c r="D12416" s="6"/>
    </row>
    <row r="12417" spans="1:4" x14ac:dyDescent="0.25">
      <c r="A12417" s="3">
        <v>36285</v>
      </c>
      <c r="B12417" s="1">
        <v>1347.31</v>
      </c>
      <c r="C12417" s="6">
        <f t="shared" si="195"/>
        <v>1.1428439885834049E-2</v>
      </c>
      <c r="D12417" s="6"/>
    </row>
    <row r="12418" spans="1:4" x14ac:dyDescent="0.25">
      <c r="A12418" s="3">
        <v>36286</v>
      </c>
      <c r="B12418" s="1">
        <v>1332.05</v>
      </c>
      <c r="C12418" s="6">
        <f t="shared" si="195"/>
        <v>-1.1390903052812283E-2</v>
      </c>
      <c r="D12418" s="6"/>
    </row>
    <row r="12419" spans="1:4" x14ac:dyDescent="0.25">
      <c r="A12419" s="3">
        <v>36287</v>
      </c>
      <c r="B12419" s="1">
        <v>1345</v>
      </c>
      <c r="C12419" s="6">
        <f t="shared" si="195"/>
        <v>9.6749041025832889E-3</v>
      </c>
      <c r="D12419" s="6"/>
    </row>
    <row r="12420" spans="1:4" x14ac:dyDescent="0.25">
      <c r="A12420" s="3">
        <v>36290</v>
      </c>
      <c r="B12420" s="1">
        <v>1340.3</v>
      </c>
      <c r="C12420" s="6">
        <f t="shared" ref="C12420:C12483" si="196">LN(B12420/B12419)</f>
        <v>-3.5005435514885749E-3</v>
      </c>
      <c r="D12420" s="6"/>
    </row>
    <row r="12421" spans="1:4" x14ac:dyDescent="0.25">
      <c r="A12421" s="3">
        <v>36291</v>
      </c>
      <c r="B12421" s="1">
        <v>1355.61</v>
      </c>
      <c r="C12421" s="6">
        <f t="shared" si="196"/>
        <v>1.1358068028554573E-2</v>
      </c>
      <c r="D12421" s="6"/>
    </row>
    <row r="12422" spans="1:4" x14ac:dyDescent="0.25">
      <c r="A12422" s="3">
        <v>36292</v>
      </c>
      <c r="B12422" s="1">
        <v>1364</v>
      </c>
      <c r="C12422" s="6">
        <f t="shared" si="196"/>
        <v>6.170021890401921E-3</v>
      </c>
      <c r="D12422" s="6"/>
    </row>
    <row r="12423" spans="1:4" x14ac:dyDescent="0.25">
      <c r="A12423" s="3">
        <v>36293</v>
      </c>
      <c r="B12423" s="1">
        <v>1367.56</v>
      </c>
      <c r="C12423" s="6">
        <f t="shared" si="196"/>
        <v>2.6065706157767797E-3</v>
      </c>
      <c r="D12423" s="6"/>
    </row>
    <row r="12424" spans="1:4" x14ac:dyDescent="0.25">
      <c r="A12424" s="3">
        <v>36294</v>
      </c>
      <c r="B12424" s="1">
        <v>1337.8</v>
      </c>
      <c r="C12424" s="6">
        <f t="shared" si="196"/>
        <v>-2.2001656334876409E-2</v>
      </c>
      <c r="D12424" s="6"/>
    </row>
    <row r="12425" spans="1:4" x14ac:dyDescent="0.25">
      <c r="A12425" s="3">
        <v>36297</v>
      </c>
      <c r="B12425" s="1">
        <v>1339.49</v>
      </c>
      <c r="C12425" s="6">
        <f t="shared" si="196"/>
        <v>1.2624708002978563E-3</v>
      </c>
      <c r="D12425" s="6"/>
    </row>
    <row r="12426" spans="1:4" x14ac:dyDescent="0.25">
      <c r="A12426" s="3">
        <v>36298</v>
      </c>
      <c r="B12426" s="1">
        <v>1333.32</v>
      </c>
      <c r="C12426" s="6">
        <f t="shared" si="196"/>
        <v>-4.616872100687933E-3</v>
      </c>
      <c r="D12426" s="6"/>
    </row>
    <row r="12427" spans="1:4" x14ac:dyDescent="0.25">
      <c r="A12427" s="3">
        <v>36299</v>
      </c>
      <c r="B12427" s="1">
        <v>1344.23</v>
      </c>
      <c r="C12427" s="6">
        <f t="shared" si="196"/>
        <v>8.1492860103271492E-3</v>
      </c>
      <c r="D12427" s="6"/>
    </row>
    <row r="12428" spans="1:4" x14ac:dyDescent="0.25">
      <c r="A12428" s="3">
        <v>36300</v>
      </c>
      <c r="B12428" s="1">
        <v>1338.83</v>
      </c>
      <c r="C12428" s="6">
        <f t="shared" si="196"/>
        <v>-4.0252601814510175E-3</v>
      </c>
      <c r="D12428" s="6"/>
    </row>
    <row r="12429" spans="1:4" x14ac:dyDescent="0.25">
      <c r="A12429" s="3">
        <v>36301</v>
      </c>
      <c r="B12429" s="1">
        <v>1330.29</v>
      </c>
      <c r="C12429" s="6">
        <f t="shared" si="196"/>
        <v>-6.3991346525930342E-3</v>
      </c>
      <c r="D12429" s="6"/>
    </row>
    <row r="12430" spans="1:4" x14ac:dyDescent="0.25">
      <c r="A12430" s="3">
        <v>36304</v>
      </c>
      <c r="B12430" s="1">
        <v>1306.6500000000001</v>
      </c>
      <c r="C12430" s="6">
        <f t="shared" si="196"/>
        <v>-1.7930353627189987E-2</v>
      </c>
      <c r="D12430" s="6"/>
    </row>
    <row r="12431" spans="1:4" x14ac:dyDescent="0.25">
      <c r="A12431" s="3">
        <v>36305</v>
      </c>
      <c r="B12431" s="1">
        <v>1284.4000000000001</v>
      </c>
      <c r="C12431" s="6">
        <f t="shared" si="196"/>
        <v>-1.7174926717651869E-2</v>
      </c>
      <c r="D12431" s="6"/>
    </row>
    <row r="12432" spans="1:4" x14ac:dyDescent="0.25">
      <c r="A12432" s="3">
        <v>36306</v>
      </c>
      <c r="B12432" s="1">
        <v>1304.76</v>
      </c>
      <c r="C12432" s="6">
        <f t="shared" si="196"/>
        <v>1.5727432582299406E-2</v>
      </c>
      <c r="D12432" s="6"/>
    </row>
    <row r="12433" spans="1:4" x14ac:dyDescent="0.25">
      <c r="A12433" s="3">
        <v>36307</v>
      </c>
      <c r="B12433" s="1">
        <v>1281.4100000000001</v>
      </c>
      <c r="C12433" s="6">
        <f t="shared" si="196"/>
        <v>-1.8058081658773966E-2</v>
      </c>
      <c r="D12433" s="6"/>
    </row>
    <row r="12434" spans="1:4" x14ac:dyDescent="0.25">
      <c r="A12434" s="3">
        <v>36308</v>
      </c>
      <c r="B12434" s="1">
        <v>1301.8399999999999</v>
      </c>
      <c r="C12434" s="6">
        <f t="shared" si="196"/>
        <v>1.5817614213474381E-2</v>
      </c>
      <c r="D12434" s="6"/>
    </row>
    <row r="12435" spans="1:4" x14ac:dyDescent="0.25">
      <c r="A12435" s="3">
        <v>36312</v>
      </c>
      <c r="B12435" s="1">
        <v>1294.26</v>
      </c>
      <c r="C12435" s="6">
        <f t="shared" si="196"/>
        <v>-5.8395451176784085E-3</v>
      </c>
      <c r="D12435" s="6"/>
    </row>
    <row r="12436" spans="1:4" x14ac:dyDescent="0.25">
      <c r="A12436" s="3">
        <v>36313</v>
      </c>
      <c r="B12436" s="1">
        <v>1294.81</v>
      </c>
      <c r="C12436" s="6">
        <f t="shared" si="196"/>
        <v>4.2486298807933474E-4</v>
      </c>
      <c r="D12436" s="6"/>
    </row>
    <row r="12437" spans="1:4" x14ac:dyDescent="0.25">
      <c r="A12437" s="3">
        <v>36314</v>
      </c>
      <c r="B12437" s="1">
        <v>1299.54</v>
      </c>
      <c r="C12437" s="6">
        <f t="shared" si="196"/>
        <v>3.6463894546999104E-3</v>
      </c>
      <c r="D12437" s="6"/>
    </row>
    <row r="12438" spans="1:4" x14ac:dyDescent="0.25">
      <c r="A12438" s="3">
        <v>36315</v>
      </c>
      <c r="B12438" s="1">
        <v>1327.75</v>
      </c>
      <c r="C12438" s="6">
        <f t="shared" si="196"/>
        <v>2.1475424625048825E-2</v>
      </c>
      <c r="D12438" s="6"/>
    </row>
    <row r="12439" spans="1:4" x14ac:dyDescent="0.25">
      <c r="A12439" s="3">
        <v>36318</v>
      </c>
      <c r="B12439" s="1">
        <v>1334.52</v>
      </c>
      <c r="C12439" s="6">
        <f t="shared" si="196"/>
        <v>5.0858963162423339E-3</v>
      </c>
      <c r="D12439" s="6"/>
    </row>
    <row r="12440" spans="1:4" x14ac:dyDescent="0.25">
      <c r="A12440" s="3">
        <v>36319</v>
      </c>
      <c r="B12440" s="1">
        <v>1317.33</v>
      </c>
      <c r="C12440" s="6">
        <f t="shared" si="196"/>
        <v>-1.2964715786676035E-2</v>
      </c>
      <c r="D12440" s="6"/>
    </row>
    <row r="12441" spans="1:4" x14ac:dyDescent="0.25">
      <c r="A12441" s="3">
        <v>36320</v>
      </c>
      <c r="B12441" s="1">
        <v>1318.64</v>
      </c>
      <c r="C12441" s="6">
        <f t="shared" si="196"/>
        <v>9.9394159102576124E-4</v>
      </c>
      <c r="D12441" s="6"/>
    </row>
    <row r="12442" spans="1:4" x14ac:dyDescent="0.25">
      <c r="A12442" s="3">
        <v>36321</v>
      </c>
      <c r="B12442" s="1">
        <v>1302.82</v>
      </c>
      <c r="C12442" s="6">
        <f t="shared" si="196"/>
        <v>-1.2069756588349518E-2</v>
      </c>
      <c r="D12442" s="6"/>
    </row>
    <row r="12443" spans="1:4" x14ac:dyDescent="0.25">
      <c r="A12443" s="3">
        <v>36322</v>
      </c>
      <c r="B12443" s="1">
        <v>1293.6400000000001</v>
      </c>
      <c r="C12443" s="6">
        <f t="shared" si="196"/>
        <v>-7.0711955904195498E-3</v>
      </c>
      <c r="D12443" s="6"/>
    </row>
    <row r="12444" spans="1:4" x14ac:dyDescent="0.25">
      <c r="A12444" s="3">
        <v>36325</v>
      </c>
      <c r="B12444" s="1">
        <v>1294</v>
      </c>
      <c r="C12444" s="6">
        <f t="shared" si="196"/>
        <v>2.7824581651428651E-4</v>
      </c>
      <c r="D12444" s="6"/>
    </row>
    <row r="12445" spans="1:4" x14ac:dyDescent="0.25">
      <c r="A12445" s="3">
        <v>36326</v>
      </c>
      <c r="B12445" s="1">
        <v>1301.1600000000001</v>
      </c>
      <c r="C12445" s="6">
        <f t="shared" si="196"/>
        <v>5.5179782112449822E-3</v>
      </c>
      <c r="D12445" s="6"/>
    </row>
    <row r="12446" spans="1:4" x14ac:dyDescent="0.25">
      <c r="A12446" s="3">
        <v>36327</v>
      </c>
      <c r="B12446" s="1">
        <v>1330.41</v>
      </c>
      <c r="C12446" s="6">
        <f t="shared" si="196"/>
        <v>2.2230991114758132E-2</v>
      </c>
      <c r="D12446" s="6"/>
    </row>
    <row r="12447" spans="1:4" x14ac:dyDescent="0.25">
      <c r="A12447" s="3">
        <v>36328</v>
      </c>
      <c r="B12447" s="1">
        <v>1339.9</v>
      </c>
      <c r="C12447" s="6">
        <f t="shared" si="196"/>
        <v>7.1078189077134262E-3</v>
      </c>
      <c r="D12447" s="6"/>
    </row>
    <row r="12448" spans="1:4" x14ac:dyDescent="0.25">
      <c r="A12448" s="3">
        <v>36329</v>
      </c>
      <c r="B12448" s="1">
        <v>1342.84</v>
      </c>
      <c r="C12448" s="6">
        <f t="shared" si="196"/>
        <v>2.1917898692870716E-3</v>
      </c>
      <c r="D12448" s="6"/>
    </row>
    <row r="12449" spans="1:4" x14ac:dyDescent="0.25">
      <c r="A12449" s="3">
        <v>36332</v>
      </c>
      <c r="B12449" s="1">
        <v>1349</v>
      </c>
      <c r="C12449" s="6">
        <f t="shared" si="196"/>
        <v>4.5768030439062518E-3</v>
      </c>
      <c r="D12449" s="6"/>
    </row>
    <row r="12450" spans="1:4" x14ac:dyDescent="0.25">
      <c r="A12450" s="3">
        <v>36333</v>
      </c>
      <c r="B12450" s="1">
        <v>1335.88</v>
      </c>
      <c r="C12450" s="6">
        <f t="shared" si="196"/>
        <v>-9.7733265045361825E-3</v>
      </c>
      <c r="D12450" s="6"/>
    </row>
    <row r="12451" spans="1:4" x14ac:dyDescent="0.25">
      <c r="A12451" s="3">
        <v>36334</v>
      </c>
      <c r="B12451" s="1">
        <v>1333.06</v>
      </c>
      <c r="C12451" s="6">
        <f t="shared" si="196"/>
        <v>-2.1131992846738085E-3</v>
      </c>
      <c r="D12451" s="6"/>
    </row>
    <row r="12452" spans="1:4" x14ac:dyDescent="0.25">
      <c r="A12452" s="3">
        <v>36335</v>
      </c>
      <c r="B12452" s="1">
        <v>1315.78</v>
      </c>
      <c r="C12452" s="6">
        <f t="shared" si="196"/>
        <v>-1.3047405760568594E-2</v>
      </c>
      <c r="D12452" s="6"/>
    </row>
    <row r="12453" spans="1:4" x14ac:dyDescent="0.25">
      <c r="A12453" s="3">
        <v>36336</v>
      </c>
      <c r="B12453" s="1">
        <v>1315.31</v>
      </c>
      <c r="C12453" s="6">
        <f t="shared" si="196"/>
        <v>-3.5726638389356702E-4</v>
      </c>
      <c r="D12453" s="6"/>
    </row>
    <row r="12454" spans="1:4" x14ac:dyDescent="0.25">
      <c r="A12454" s="3">
        <v>36339</v>
      </c>
      <c r="B12454" s="1">
        <v>1331.35</v>
      </c>
      <c r="C12454" s="6">
        <f t="shared" si="196"/>
        <v>1.2121085733375074E-2</v>
      </c>
      <c r="D12454" s="6"/>
    </row>
    <row r="12455" spans="1:4" x14ac:dyDescent="0.25">
      <c r="A12455" s="3">
        <v>36340</v>
      </c>
      <c r="B12455" s="1">
        <v>1351.45</v>
      </c>
      <c r="C12455" s="6">
        <f t="shared" si="196"/>
        <v>1.4984625094229502E-2</v>
      </c>
      <c r="D12455" s="6"/>
    </row>
    <row r="12456" spans="1:4" x14ac:dyDescent="0.25">
      <c r="A12456" s="3">
        <v>36341</v>
      </c>
      <c r="B12456" s="1">
        <v>1372.71</v>
      </c>
      <c r="C12456" s="6">
        <f t="shared" si="196"/>
        <v>1.5608798042336038E-2</v>
      </c>
      <c r="D12456" s="6"/>
    </row>
    <row r="12457" spans="1:4" x14ac:dyDescent="0.25">
      <c r="A12457" s="3">
        <v>36342</v>
      </c>
      <c r="B12457" s="1">
        <v>1380.96</v>
      </c>
      <c r="C12457" s="6">
        <f t="shared" si="196"/>
        <v>5.9920213273232104E-3</v>
      </c>
      <c r="D12457" s="6"/>
    </row>
    <row r="12458" spans="1:4" x14ac:dyDescent="0.25">
      <c r="A12458" s="3">
        <v>36343</v>
      </c>
      <c r="B12458" s="1">
        <v>1391.22</v>
      </c>
      <c r="C12458" s="6">
        <f t="shared" si="196"/>
        <v>7.4021505435967958E-3</v>
      </c>
      <c r="D12458" s="6"/>
    </row>
    <row r="12459" spans="1:4" x14ac:dyDescent="0.25">
      <c r="A12459" s="3">
        <v>36347</v>
      </c>
      <c r="B12459" s="1">
        <v>1388.12</v>
      </c>
      <c r="C12459" s="6">
        <f t="shared" si="196"/>
        <v>-2.230746353829258E-3</v>
      </c>
      <c r="D12459" s="6"/>
    </row>
    <row r="12460" spans="1:4" x14ac:dyDescent="0.25">
      <c r="A12460" s="3">
        <v>36348</v>
      </c>
      <c r="B12460" s="1">
        <v>1395.86</v>
      </c>
      <c r="C12460" s="6">
        <f t="shared" si="196"/>
        <v>5.5603990992208075E-3</v>
      </c>
      <c r="D12460" s="6"/>
    </row>
    <row r="12461" spans="1:4" x14ac:dyDescent="0.25">
      <c r="A12461" s="3">
        <v>36349</v>
      </c>
      <c r="B12461" s="1">
        <v>1394.42</v>
      </c>
      <c r="C12461" s="6">
        <f t="shared" si="196"/>
        <v>-1.0321545707534655E-3</v>
      </c>
      <c r="D12461" s="6"/>
    </row>
    <row r="12462" spans="1:4" x14ac:dyDescent="0.25">
      <c r="A12462" s="3">
        <v>36350</v>
      </c>
      <c r="B12462" s="1">
        <v>1403.28</v>
      </c>
      <c r="C12462" s="6">
        <f t="shared" si="196"/>
        <v>6.33379534594233E-3</v>
      </c>
      <c r="D12462" s="6"/>
    </row>
    <row r="12463" spans="1:4" x14ac:dyDescent="0.25">
      <c r="A12463" s="3">
        <v>36353</v>
      </c>
      <c r="B12463" s="1">
        <v>1399.1</v>
      </c>
      <c r="C12463" s="6">
        <f t="shared" si="196"/>
        <v>-2.9831807962845736E-3</v>
      </c>
      <c r="D12463" s="6"/>
    </row>
    <row r="12464" spans="1:4" x14ac:dyDescent="0.25">
      <c r="A12464" s="3">
        <v>36354</v>
      </c>
      <c r="B12464" s="1">
        <v>1393.56</v>
      </c>
      <c r="C12464" s="6">
        <f t="shared" si="196"/>
        <v>-3.9675486935734925E-3</v>
      </c>
      <c r="D12464" s="6"/>
    </row>
    <row r="12465" spans="1:4" x14ac:dyDescent="0.25">
      <c r="A12465" s="3">
        <v>36355</v>
      </c>
      <c r="B12465" s="1">
        <v>1398.17</v>
      </c>
      <c r="C12465" s="6">
        <f t="shared" si="196"/>
        <v>3.3026146441140717E-3</v>
      </c>
      <c r="D12465" s="6"/>
    </row>
    <row r="12466" spans="1:4" x14ac:dyDescent="0.25">
      <c r="A12466" s="3">
        <v>36356</v>
      </c>
      <c r="B12466" s="1">
        <v>1409.62</v>
      </c>
      <c r="C12466" s="6">
        <f t="shared" si="196"/>
        <v>8.15592581372695E-3</v>
      </c>
      <c r="D12466" s="6"/>
    </row>
    <row r="12467" spans="1:4" x14ac:dyDescent="0.25">
      <c r="A12467" s="3">
        <v>36357</v>
      </c>
      <c r="B12467" s="1">
        <v>1418.78</v>
      </c>
      <c r="C12467" s="6">
        <f t="shared" si="196"/>
        <v>6.4771828770941358E-3</v>
      </c>
      <c r="D12467" s="6"/>
    </row>
    <row r="12468" spans="1:4" x14ac:dyDescent="0.25">
      <c r="A12468" s="3">
        <v>36360</v>
      </c>
      <c r="B12468" s="1">
        <v>1407.65</v>
      </c>
      <c r="C12468" s="6">
        <f t="shared" si="196"/>
        <v>-7.8757001090848638E-3</v>
      </c>
      <c r="D12468" s="6"/>
    </row>
    <row r="12469" spans="1:4" x14ac:dyDescent="0.25">
      <c r="A12469" s="3">
        <v>36361</v>
      </c>
      <c r="B12469" s="1">
        <v>1377.1</v>
      </c>
      <c r="C12469" s="6">
        <f t="shared" si="196"/>
        <v>-2.1941808538436872E-2</v>
      </c>
      <c r="D12469" s="6"/>
    </row>
    <row r="12470" spans="1:4" x14ac:dyDescent="0.25">
      <c r="A12470" s="3">
        <v>36362</v>
      </c>
      <c r="B12470" s="1">
        <v>1379.29</v>
      </c>
      <c r="C12470" s="6">
        <f t="shared" si="196"/>
        <v>1.5890352677368422E-3</v>
      </c>
      <c r="D12470" s="6"/>
    </row>
    <row r="12471" spans="1:4" x14ac:dyDescent="0.25">
      <c r="A12471" s="3">
        <v>36363</v>
      </c>
      <c r="B12471" s="1">
        <v>1360.97</v>
      </c>
      <c r="C12471" s="6">
        <f t="shared" si="196"/>
        <v>-1.3371193208016646E-2</v>
      </c>
      <c r="D12471" s="6"/>
    </row>
    <row r="12472" spans="1:4" x14ac:dyDescent="0.25">
      <c r="A12472" s="3">
        <v>36364</v>
      </c>
      <c r="B12472" s="1">
        <v>1356.94</v>
      </c>
      <c r="C12472" s="6">
        <f t="shared" si="196"/>
        <v>-2.9655161159964369E-3</v>
      </c>
      <c r="D12472" s="6"/>
    </row>
    <row r="12473" spans="1:4" x14ac:dyDescent="0.25">
      <c r="A12473" s="3">
        <v>36367</v>
      </c>
      <c r="B12473" s="1">
        <v>1347.76</v>
      </c>
      <c r="C12473" s="6">
        <f t="shared" si="196"/>
        <v>-6.7882095988553012E-3</v>
      </c>
      <c r="D12473" s="6"/>
    </row>
    <row r="12474" spans="1:4" x14ac:dyDescent="0.25">
      <c r="A12474" s="3">
        <v>36368</v>
      </c>
      <c r="B12474" s="1">
        <v>1362.84</v>
      </c>
      <c r="C12474" s="6">
        <f t="shared" si="196"/>
        <v>1.1126802613606629E-2</v>
      </c>
      <c r="D12474" s="6"/>
    </row>
    <row r="12475" spans="1:4" x14ac:dyDescent="0.25">
      <c r="A12475" s="3">
        <v>36369</v>
      </c>
      <c r="B12475" s="1">
        <v>1365.4</v>
      </c>
      <c r="C12475" s="6">
        <f t="shared" si="196"/>
        <v>1.8766682926248852E-3</v>
      </c>
      <c r="D12475" s="6"/>
    </row>
    <row r="12476" spans="1:4" x14ac:dyDescent="0.25">
      <c r="A12476" s="3">
        <v>36370</v>
      </c>
      <c r="B12476" s="1">
        <v>1341.03</v>
      </c>
      <c r="C12476" s="6">
        <f t="shared" si="196"/>
        <v>-1.8009450588083443E-2</v>
      </c>
      <c r="D12476" s="6"/>
    </row>
    <row r="12477" spans="1:4" x14ac:dyDescent="0.25">
      <c r="A12477" s="3">
        <v>36371</v>
      </c>
      <c r="B12477" s="1">
        <v>1328.72</v>
      </c>
      <c r="C12477" s="6">
        <f t="shared" si="196"/>
        <v>-9.2219026053530582E-3</v>
      </c>
      <c r="D12477" s="6"/>
    </row>
    <row r="12478" spans="1:4" x14ac:dyDescent="0.25">
      <c r="A12478" s="3">
        <v>36374</v>
      </c>
      <c r="B12478" s="1">
        <v>1328.05</v>
      </c>
      <c r="C12478" s="6">
        <f t="shared" si="196"/>
        <v>-5.0437186072072721E-4</v>
      </c>
      <c r="D12478" s="6"/>
    </row>
    <row r="12479" spans="1:4" x14ac:dyDescent="0.25">
      <c r="A12479" s="3">
        <v>36375</v>
      </c>
      <c r="B12479" s="1">
        <v>1322.18</v>
      </c>
      <c r="C12479" s="6">
        <f t="shared" si="196"/>
        <v>-4.4298114495922702E-3</v>
      </c>
      <c r="D12479" s="6"/>
    </row>
    <row r="12480" spans="1:4" x14ac:dyDescent="0.25">
      <c r="A12480" s="3">
        <v>36376</v>
      </c>
      <c r="B12480" s="1">
        <v>1305.33</v>
      </c>
      <c r="C12480" s="6">
        <f t="shared" si="196"/>
        <v>-1.2826007127548739E-2</v>
      </c>
      <c r="D12480" s="6"/>
    </row>
    <row r="12481" spans="1:4" x14ac:dyDescent="0.25">
      <c r="A12481" s="3">
        <v>36377</v>
      </c>
      <c r="B12481" s="1">
        <v>1313.71</v>
      </c>
      <c r="C12481" s="6">
        <f t="shared" si="196"/>
        <v>6.3993131816047098E-3</v>
      </c>
      <c r="D12481" s="6"/>
    </row>
    <row r="12482" spans="1:4" x14ac:dyDescent="0.25">
      <c r="A12482" s="3">
        <v>36378</v>
      </c>
      <c r="B12482" s="1">
        <v>1300.29</v>
      </c>
      <c r="C12482" s="6">
        <f t="shared" si="196"/>
        <v>-1.0267879039738392E-2</v>
      </c>
      <c r="D12482" s="6"/>
    </row>
    <row r="12483" spans="1:4" x14ac:dyDescent="0.25">
      <c r="A12483" s="3">
        <v>36381</v>
      </c>
      <c r="B12483" s="1">
        <v>1297.8</v>
      </c>
      <c r="C12483" s="6">
        <f t="shared" si="196"/>
        <v>-1.916793307679885E-3</v>
      </c>
      <c r="D12483" s="6"/>
    </row>
    <row r="12484" spans="1:4" x14ac:dyDescent="0.25">
      <c r="A12484" s="3">
        <v>36382</v>
      </c>
      <c r="B12484" s="1">
        <v>1281.43</v>
      </c>
      <c r="C12484" s="6">
        <f t="shared" ref="C12484:C12547" si="197">LN(B12484/B12483)</f>
        <v>-1.2693881362959144E-2</v>
      </c>
      <c r="D12484" s="6"/>
    </row>
    <row r="12485" spans="1:4" x14ac:dyDescent="0.25">
      <c r="A12485" s="3">
        <v>36383</v>
      </c>
      <c r="B12485" s="1">
        <v>1301.93</v>
      </c>
      <c r="C12485" s="6">
        <f t="shared" si="197"/>
        <v>1.5871137058239889E-2</v>
      </c>
      <c r="D12485" s="6"/>
    </row>
    <row r="12486" spans="1:4" x14ac:dyDescent="0.25">
      <c r="A12486" s="3">
        <v>36384</v>
      </c>
      <c r="B12486" s="1">
        <v>1298.1600000000001</v>
      </c>
      <c r="C12486" s="6">
        <f t="shared" si="197"/>
        <v>-2.8999016510675335E-3</v>
      </c>
      <c r="D12486" s="6"/>
    </row>
    <row r="12487" spans="1:4" x14ac:dyDescent="0.25">
      <c r="A12487" s="3">
        <v>36385</v>
      </c>
      <c r="B12487" s="1">
        <v>1327.68</v>
      </c>
      <c r="C12487" s="6">
        <f t="shared" si="197"/>
        <v>2.2485180913221846E-2</v>
      </c>
      <c r="D12487" s="6"/>
    </row>
    <row r="12488" spans="1:4" x14ac:dyDescent="0.25">
      <c r="A12488" s="3">
        <v>36388</v>
      </c>
      <c r="B12488" s="1">
        <v>1330.77</v>
      </c>
      <c r="C12488" s="6">
        <f t="shared" si="197"/>
        <v>2.3246639143454395E-3</v>
      </c>
      <c r="D12488" s="6"/>
    </row>
    <row r="12489" spans="1:4" x14ac:dyDescent="0.25">
      <c r="A12489" s="3">
        <v>36389</v>
      </c>
      <c r="B12489" s="1">
        <v>1344.16</v>
      </c>
      <c r="C12489" s="6">
        <f t="shared" si="197"/>
        <v>1.0011560557688561E-2</v>
      </c>
      <c r="D12489" s="6"/>
    </row>
    <row r="12490" spans="1:4" x14ac:dyDescent="0.25">
      <c r="A12490" s="3">
        <v>36390</v>
      </c>
      <c r="B12490" s="1">
        <v>1332.84</v>
      </c>
      <c r="C12490" s="6">
        <f t="shared" si="197"/>
        <v>-8.4572786495081421E-3</v>
      </c>
      <c r="D12490" s="6"/>
    </row>
    <row r="12491" spans="1:4" x14ac:dyDescent="0.25">
      <c r="A12491" s="3">
        <v>36391</v>
      </c>
      <c r="B12491" s="1">
        <v>1323.59</v>
      </c>
      <c r="C12491" s="6">
        <f t="shared" si="197"/>
        <v>-6.9642621007262335E-3</v>
      </c>
      <c r="D12491" s="6"/>
    </row>
    <row r="12492" spans="1:4" x14ac:dyDescent="0.25">
      <c r="A12492" s="3">
        <v>36392</v>
      </c>
      <c r="B12492" s="1">
        <v>1336.61</v>
      </c>
      <c r="C12492" s="6">
        <f t="shared" si="197"/>
        <v>9.7888158525881938E-3</v>
      </c>
      <c r="D12492" s="6"/>
    </row>
    <row r="12493" spans="1:4" x14ac:dyDescent="0.25">
      <c r="A12493" s="3">
        <v>36395</v>
      </c>
      <c r="B12493" s="1">
        <v>1360.22</v>
      </c>
      <c r="C12493" s="6">
        <f t="shared" si="197"/>
        <v>1.7509893634589973E-2</v>
      </c>
      <c r="D12493" s="6"/>
    </row>
    <row r="12494" spans="1:4" x14ac:dyDescent="0.25">
      <c r="A12494" s="3">
        <v>36396</v>
      </c>
      <c r="B12494" s="1">
        <v>1363.5</v>
      </c>
      <c r="C12494" s="6">
        <f t="shared" si="197"/>
        <v>2.4084719321624034E-3</v>
      </c>
      <c r="D12494" s="6"/>
    </row>
    <row r="12495" spans="1:4" x14ac:dyDescent="0.25">
      <c r="A12495" s="3">
        <v>36397</v>
      </c>
      <c r="B12495" s="1">
        <v>1381.79</v>
      </c>
      <c r="C12495" s="6">
        <f t="shared" si="197"/>
        <v>1.3324836805536398E-2</v>
      </c>
      <c r="D12495" s="6"/>
    </row>
    <row r="12496" spans="1:4" x14ac:dyDescent="0.25">
      <c r="A12496" s="3">
        <v>36398</v>
      </c>
      <c r="B12496" s="1">
        <v>1362.01</v>
      </c>
      <c r="C12496" s="6">
        <f t="shared" si="197"/>
        <v>-1.4418210264769324E-2</v>
      </c>
      <c r="D12496" s="6"/>
    </row>
    <row r="12497" spans="1:4" x14ac:dyDescent="0.25">
      <c r="A12497" s="3">
        <v>36399</v>
      </c>
      <c r="B12497" s="1">
        <v>1348.27</v>
      </c>
      <c r="C12497" s="6">
        <f t="shared" si="197"/>
        <v>-1.0139260674965992E-2</v>
      </c>
      <c r="D12497" s="6"/>
    </row>
    <row r="12498" spans="1:4" x14ac:dyDescent="0.25">
      <c r="A12498" s="3">
        <v>36402</v>
      </c>
      <c r="B12498" s="1">
        <v>1324.02</v>
      </c>
      <c r="C12498" s="6">
        <f t="shared" si="197"/>
        <v>-1.8149726028400134E-2</v>
      </c>
      <c r="D12498" s="6"/>
    </row>
    <row r="12499" spans="1:4" x14ac:dyDescent="0.25">
      <c r="A12499" s="3">
        <v>36403</v>
      </c>
      <c r="B12499" s="1">
        <v>1320.41</v>
      </c>
      <c r="C12499" s="6">
        <f t="shared" si="197"/>
        <v>-2.7302687100977034E-3</v>
      </c>
      <c r="D12499" s="6"/>
    </row>
    <row r="12500" spans="1:4" x14ac:dyDescent="0.25">
      <c r="A12500" s="3">
        <v>36404</v>
      </c>
      <c r="B12500" s="1">
        <v>1331.07</v>
      </c>
      <c r="C12500" s="6">
        <f t="shared" si="197"/>
        <v>8.0408356353155359E-3</v>
      </c>
      <c r="D12500" s="6"/>
    </row>
    <row r="12501" spans="1:4" x14ac:dyDescent="0.25">
      <c r="A12501" s="3">
        <v>36405</v>
      </c>
      <c r="B12501" s="1">
        <v>1319.11</v>
      </c>
      <c r="C12501" s="6">
        <f t="shared" si="197"/>
        <v>-9.025863295733896E-3</v>
      </c>
      <c r="D12501" s="6"/>
    </row>
    <row r="12502" spans="1:4" x14ac:dyDescent="0.25">
      <c r="A12502" s="3">
        <v>36406</v>
      </c>
      <c r="B12502" s="1">
        <v>1357.24</v>
      </c>
      <c r="C12502" s="6">
        <f t="shared" si="197"/>
        <v>2.8495959166508541E-2</v>
      </c>
      <c r="D12502" s="6"/>
    </row>
    <row r="12503" spans="1:4" x14ac:dyDescent="0.25">
      <c r="A12503" s="3">
        <v>36410</v>
      </c>
      <c r="B12503" s="1">
        <v>1350.45</v>
      </c>
      <c r="C12503" s="6">
        <f t="shared" si="197"/>
        <v>-5.0153556964411912E-3</v>
      </c>
      <c r="D12503" s="6"/>
    </row>
    <row r="12504" spans="1:4" x14ac:dyDescent="0.25">
      <c r="A12504" s="3">
        <v>36411</v>
      </c>
      <c r="B12504" s="1">
        <v>1344.15</v>
      </c>
      <c r="C12504" s="6">
        <f t="shared" si="197"/>
        <v>-4.6760272242572882E-3</v>
      </c>
      <c r="D12504" s="6"/>
    </row>
    <row r="12505" spans="1:4" x14ac:dyDescent="0.25">
      <c r="A12505" s="3">
        <v>36412</v>
      </c>
      <c r="B12505" s="1">
        <v>1347.66</v>
      </c>
      <c r="C12505" s="6">
        <f t="shared" si="197"/>
        <v>2.607912140420254E-3</v>
      </c>
      <c r="D12505" s="6"/>
    </row>
    <row r="12506" spans="1:4" x14ac:dyDescent="0.25">
      <c r="A12506" s="3">
        <v>36413</v>
      </c>
      <c r="B12506" s="1">
        <v>1351.66</v>
      </c>
      <c r="C12506" s="6">
        <f t="shared" si="197"/>
        <v>2.9637115479909672E-3</v>
      </c>
      <c r="D12506" s="6"/>
    </row>
    <row r="12507" spans="1:4" x14ac:dyDescent="0.25">
      <c r="A12507" s="3">
        <v>36416</v>
      </c>
      <c r="B12507" s="1">
        <v>1344.13</v>
      </c>
      <c r="C12507" s="6">
        <f t="shared" si="197"/>
        <v>-5.5865030908548666E-3</v>
      </c>
      <c r="D12507" s="6"/>
    </row>
    <row r="12508" spans="1:4" x14ac:dyDescent="0.25">
      <c r="A12508" s="3">
        <v>36417</v>
      </c>
      <c r="B12508" s="1">
        <v>1336.29</v>
      </c>
      <c r="C12508" s="6">
        <f t="shared" si="197"/>
        <v>-5.8498461864272102E-3</v>
      </c>
      <c r="D12508" s="6"/>
    </row>
    <row r="12509" spans="1:4" x14ac:dyDescent="0.25">
      <c r="A12509" s="3">
        <v>36418</v>
      </c>
      <c r="B12509" s="1">
        <v>1317.97</v>
      </c>
      <c r="C12509" s="6">
        <f t="shared" si="197"/>
        <v>-1.3804443366310541E-2</v>
      </c>
      <c r="D12509" s="6"/>
    </row>
    <row r="12510" spans="1:4" x14ac:dyDescent="0.25">
      <c r="A12510" s="3">
        <v>36419</v>
      </c>
      <c r="B12510" s="1">
        <v>1318.48</v>
      </c>
      <c r="C12510" s="6">
        <f t="shared" si="197"/>
        <v>3.8688388276763685E-4</v>
      </c>
      <c r="D12510" s="6"/>
    </row>
    <row r="12511" spans="1:4" x14ac:dyDescent="0.25">
      <c r="A12511" s="3">
        <v>36420</v>
      </c>
      <c r="B12511" s="1">
        <v>1335.42</v>
      </c>
      <c r="C12511" s="6">
        <f t="shared" si="197"/>
        <v>1.2766291171674649E-2</v>
      </c>
      <c r="D12511" s="6"/>
    </row>
    <row r="12512" spans="1:4" x14ac:dyDescent="0.25">
      <c r="A12512" s="3">
        <v>36423</v>
      </c>
      <c r="B12512" s="1">
        <v>1335.53</v>
      </c>
      <c r="C12512" s="6">
        <f t="shared" si="197"/>
        <v>8.2367696933360448E-5</v>
      </c>
      <c r="D12512" s="6"/>
    </row>
    <row r="12513" spans="1:4" x14ac:dyDescent="0.25">
      <c r="A12513" s="3">
        <v>36424</v>
      </c>
      <c r="B12513" s="1">
        <v>1307.58</v>
      </c>
      <c r="C12513" s="6">
        <f t="shared" si="197"/>
        <v>-2.115011625875789E-2</v>
      </c>
      <c r="D12513" s="6"/>
    </row>
    <row r="12514" spans="1:4" x14ac:dyDescent="0.25">
      <c r="A12514" s="3">
        <v>36425</v>
      </c>
      <c r="B12514" s="1">
        <v>1310.51</v>
      </c>
      <c r="C12514" s="6">
        <f t="shared" si="197"/>
        <v>2.2382738738877138E-3</v>
      </c>
      <c r="D12514" s="6"/>
    </row>
    <row r="12515" spans="1:4" x14ac:dyDescent="0.25">
      <c r="A12515" s="3">
        <v>36426</v>
      </c>
      <c r="B12515" s="1">
        <v>1280.4100000000001</v>
      </c>
      <c r="C12515" s="6">
        <f t="shared" si="197"/>
        <v>-2.3236035285096161E-2</v>
      </c>
      <c r="D12515" s="6"/>
    </row>
    <row r="12516" spans="1:4" x14ac:dyDescent="0.25">
      <c r="A12516" s="3">
        <v>36427</v>
      </c>
      <c r="B12516" s="1">
        <v>1277.3599999999999</v>
      </c>
      <c r="C12516" s="6">
        <f t="shared" si="197"/>
        <v>-2.3848910931203106E-3</v>
      </c>
      <c r="D12516" s="6"/>
    </row>
    <row r="12517" spans="1:4" x14ac:dyDescent="0.25">
      <c r="A12517" s="3">
        <v>36430</v>
      </c>
      <c r="B12517" s="1">
        <v>1283.31</v>
      </c>
      <c r="C12517" s="6">
        <f t="shared" si="197"/>
        <v>4.6472295988012604E-3</v>
      </c>
      <c r="D12517" s="6"/>
    </row>
    <row r="12518" spans="1:4" x14ac:dyDescent="0.25">
      <c r="A12518" s="3">
        <v>36431</v>
      </c>
      <c r="B12518" s="1">
        <v>1282.2</v>
      </c>
      <c r="C12518" s="6">
        <f t="shared" si="197"/>
        <v>-8.6532507709010352E-4</v>
      </c>
      <c r="D12518" s="6"/>
    </row>
    <row r="12519" spans="1:4" x14ac:dyDescent="0.25">
      <c r="A12519" s="3">
        <v>36432</v>
      </c>
      <c r="B12519" s="1">
        <v>1268.3699999999999</v>
      </c>
      <c r="C12519" s="6">
        <f t="shared" si="197"/>
        <v>-1.0844741013518011E-2</v>
      </c>
      <c r="D12519" s="6"/>
    </row>
    <row r="12520" spans="1:4" x14ac:dyDescent="0.25">
      <c r="A12520" s="3">
        <v>36433</v>
      </c>
      <c r="B12520" s="1">
        <v>1282.71</v>
      </c>
      <c r="C12520" s="6">
        <f t="shared" si="197"/>
        <v>1.1242415790972985E-2</v>
      </c>
      <c r="D12520" s="6"/>
    </row>
    <row r="12521" spans="1:4" x14ac:dyDescent="0.25">
      <c r="A12521" s="3">
        <v>36434</v>
      </c>
      <c r="B12521" s="1">
        <v>1282.81</v>
      </c>
      <c r="C12521" s="6">
        <f t="shared" si="197"/>
        <v>7.7956905462177266E-5</v>
      </c>
      <c r="D12521" s="6"/>
    </row>
    <row r="12522" spans="1:4" x14ac:dyDescent="0.25">
      <c r="A12522" s="3">
        <v>36437</v>
      </c>
      <c r="B12522" s="1">
        <v>1304.5999999999999</v>
      </c>
      <c r="C12522" s="6">
        <f t="shared" si="197"/>
        <v>1.6843496125921502E-2</v>
      </c>
      <c r="D12522" s="6"/>
    </row>
    <row r="12523" spans="1:4" x14ac:dyDescent="0.25">
      <c r="A12523" s="3">
        <v>36438</v>
      </c>
      <c r="B12523" s="1">
        <v>1301.3499999999999</v>
      </c>
      <c r="C12523" s="6">
        <f t="shared" si="197"/>
        <v>-2.4942932020867829E-3</v>
      </c>
      <c r="D12523" s="6"/>
    </row>
    <row r="12524" spans="1:4" x14ac:dyDescent="0.25">
      <c r="A12524" s="3">
        <v>36439</v>
      </c>
      <c r="B12524" s="1">
        <v>1325.4</v>
      </c>
      <c r="C12524" s="6">
        <f t="shared" si="197"/>
        <v>1.8312113494217859E-2</v>
      </c>
      <c r="D12524" s="6"/>
    </row>
    <row r="12525" spans="1:4" x14ac:dyDescent="0.25">
      <c r="A12525" s="3">
        <v>36440</v>
      </c>
      <c r="B12525" s="1">
        <v>1317.64</v>
      </c>
      <c r="C12525" s="6">
        <f t="shared" si="197"/>
        <v>-5.8720430244180478E-3</v>
      </c>
      <c r="D12525" s="6"/>
    </row>
    <row r="12526" spans="1:4" x14ac:dyDescent="0.25">
      <c r="A12526" s="3">
        <v>36441</v>
      </c>
      <c r="B12526" s="1">
        <v>1336.02</v>
      </c>
      <c r="C12526" s="6">
        <f t="shared" si="197"/>
        <v>1.3852787414712429E-2</v>
      </c>
      <c r="D12526" s="6"/>
    </row>
    <row r="12527" spans="1:4" x14ac:dyDescent="0.25">
      <c r="A12527" s="3">
        <v>36444</v>
      </c>
      <c r="B12527" s="1">
        <v>1335.21</v>
      </c>
      <c r="C12527" s="6">
        <f t="shared" si="197"/>
        <v>-6.0646221016256367E-4</v>
      </c>
      <c r="D12527" s="6"/>
    </row>
    <row r="12528" spans="1:4" x14ac:dyDescent="0.25">
      <c r="A12528" s="3">
        <v>36445</v>
      </c>
      <c r="B12528" s="1">
        <v>1313.04</v>
      </c>
      <c r="C12528" s="6">
        <f t="shared" si="197"/>
        <v>-1.674352341057837E-2</v>
      </c>
      <c r="D12528" s="6"/>
    </row>
    <row r="12529" spans="1:4" x14ac:dyDescent="0.25">
      <c r="A12529" s="3">
        <v>36446</v>
      </c>
      <c r="B12529" s="1">
        <v>1285.55</v>
      </c>
      <c r="C12529" s="6">
        <f t="shared" si="197"/>
        <v>-2.1158417102690528E-2</v>
      </c>
      <c r="D12529" s="6"/>
    </row>
    <row r="12530" spans="1:4" x14ac:dyDescent="0.25">
      <c r="A12530" s="3">
        <v>36447</v>
      </c>
      <c r="B12530" s="1">
        <v>1283.42</v>
      </c>
      <c r="C12530" s="6">
        <f t="shared" si="197"/>
        <v>-1.6582525199512197E-3</v>
      </c>
      <c r="D12530" s="6"/>
    </row>
    <row r="12531" spans="1:4" x14ac:dyDescent="0.25">
      <c r="A12531" s="3">
        <v>36448</v>
      </c>
      <c r="B12531" s="1">
        <v>1247.4100000000001</v>
      </c>
      <c r="C12531" s="6">
        <f t="shared" si="197"/>
        <v>-2.8458988066466028E-2</v>
      </c>
      <c r="D12531" s="6"/>
    </row>
    <row r="12532" spans="1:4" x14ac:dyDescent="0.25">
      <c r="A12532" s="3">
        <v>36451</v>
      </c>
      <c r="B12532" s="1">
        <v>1254.1300000000001</v>
      </c>
      <c r="C12532" s="6">
        <f t="shared" si="197"/>
        <v>5.3727033466738558E-3</v>
      </c>
      <c r="D12532" s="6"/>
    </row>
    <row r="12533" spans="1:4" x14ac:dyDescent="0.25">
      <c r="A12533" s="3">
        <v>36452</v>
      </c>
      <c r="B12533" s="1">
        <v>1261.32</v>
      </c>
      <c r="C12533" s="6">
        <f t="shared" si="197"/>
        <v>5.7166865420170184E-3</v>
      </c>
      <c r="D12533" s="6"/>
    </row>
    <row r="12534" spans="1:4" x14ac:dyDescent="0.25">
      <c r="A12534" s="3">
        <v>36453</v>
      </c>
      <c r="B12534" s="1">
        <v>1289.43</v>
      </c>
      <c r="C12534" s="6">
        <f t="shared" si="197"/>
        <v>2.2041468618237046E-2</v>
      </c>
      <c r="D12534" s="6"/>
    </row>
    <row r="12535" spans="1:4" x14ac:dyDescent="0.25">
      <c r="A12535" s="3">
        <v>36454</v>
      </c>
      <c r="B12535" s="1">
        <v>1283.6099999999999</v>
      </c>
      <c r="C12535" s="6">
        <f t="shared" si="197"/>
        <v>-4.5238394471765857E-3</v>
      </c>
      <c r="D12535" s="6"/>
    </row>
    <row r="12536" spans="1:4" x14ac:dyDescent="0.25">
      <c r="A12536" s="3">
        <v>36455</v>
      </c>
      <c r="B12536" s="1">
        <v>1301.6500000000001</v>
      </c>
      <c r="C12536" s="6">
        <f t="shared" si="197"/>
        <v>1.3956269632068736E-2</v>
      </c>
      <c r="D12536" s="6"/>
    </row>
    <row r="12537" spans="1:4" x14ac:dyDescent="0.25">
      <c r="A12537" s="3">
        <v>36458</v>
      </c>
      <c r="B12537" s="1">
        <v>1293.6300000000001</v>
      </c>
      <c r="C12537" s="6">
        <f t="shared" si="197"/>
        <v>-6.1804703377848196E-3</v>
      </c>
      <c r="D12537" s="6"/>
    </row>
    <row r="12538" spans="1:4" x14ac:dyDescent="0.25">
      <c r="A12538" s="3">
        <v>36459</v>
      </c>
      <c r="B12538" s="1">
        <v>1281.9100000000001</v>
      </c>
      <c r="C12538" s="6">
        <f t="shared" si="197"/>
        <v>-9.1010668804369817E-3</v>
      </c>
      <c r="D12538" s="6"/>
    </row>
    <row r="12539" spans="1:4" x14ac:dyDescent="0.25">
      <c r="A12539" s="3">
        <v>36460</v>
      </c>
      <c r="B12539" s="1">
        <v>1296.71</v>
      </c>
      <c r="C12539" s="6">
        <f t="shared" si="197"/>
        <v>1.1479134200944765E-2</v>
      </c>
      <c r="D12539" s="6"/>
    </row>
    <row r="12540" spans="1:4" x14ac:dyDescent="0.25">
      <c r="A12540" s="3">
        <v>36461</v>
      </c>
      <c r="B12540" s="1">
        <v>1342.44</v>
      </c>
      <c r="C12540" s="6">
        <f t="shared" si="197"/>
        <v>3.465856623772394E-2</v>
      </c>
      <c r="D12540" s="6"/>
    </row>
    <row r="12541" spans="1:4" x14ac:dyDescent="0.25">
      <c r="A12541" s="3">
        <v>36462</v>
      </c>
      <c r="B12541" s="1">
        <v>1362.93</v>
      </c>
      <c r="C12541" s="6">
        <f t="shared" si="197"/>
        <v>1.5147940430788572E-2</v>
      </c>
      <c r="D12541" s="6"/>
    </row>
    <row r="12542" spans="1:4" x14ac:dyDescent="0.25">
      <c r="A12542" s="3">
        <v>36465</v>
      </c>
      <c r="B12542" s="1">
        <v>1354.12</v>
      </c>
      <c r="C12542" s="6">
        <f t="shared" si="197"/>
        <v>-6.4849972400187958E-3</v>
      </c>
      <c r="D12542" s="6"/>
    </row>
    <row r="12543" spans="1:4" x14ac:dyDescent="0.25">
      <c r="A12543" s="3">
        <v>36466</v>
      </c>
      <c r="B12543" s="1">
        <v>1347.74</v>
      </c>
      <c r="C12543" s="6">
        <f t="shared" si="197"/>
        <v>-4.722681307054573E-3</v>
      </c>
      <c r="D12543" s="6"/>
    </row>
    <row r="12544" spans="1:4" x14ac:dyDescent="0.25">
      <c r="A12544" s="3">
        <v>36467</v>
      </c>
      <c r="B12544" s="1">
        <v>1354.93</v>
      </c>
      <c r="C12544" s="6">
        <f t="shared" si="197"/>
        <v>5.3206769321911818E-3</v>
      </c>
      <c r="D12544" s="6"/>
    </row>
    <row r="12545" spans="1:4" x14ac:dyDescent="0.25">
      <c r="A12545" s="3">
        <v>36468</v>
      </c>
      <c r="B12545" s="1">
        <v>1362.64</v>
      </c>
      <c r="C12545" s="6">
        <f t="shared" si="197"/>
        <v>5.674202089576124E-3</v>
      </c>
      <c r="D12545" s="6"/>
    </row>
    <row r="12546" spans="1:4" x14ac:dyDescent="0.25">
      <c r="A12546" s="3">
        <v>36469</v>
      </c>
      <c r="B12546" s="1">
        <v>1370.23</v>
      </c>
      <c r="C12546" s="6">
        <f t="shared" si="197"/>
        <v>5.5546143907181968E-3</v>
      </c>
      <c r="D12546" s="6"/>
    </row>
    <row r="12547" spans="1:4" x14ac:dyDescent="0.25">
      <c r="A12547" s="3">
        <v>36472</v>
      </c>
      <c r="B12547" s="1">
        <v>1377.01</v>
      </c>
      <c r="C12547" s="6">
        <f t="shared" si="197"/>
        <v>4.935872923370139E-3</v>
      </c>
      <c r="D12547" s="6"/>
    </row>
    <row r="12548" spans="1:4" x14ac:dyDescent="0.25">
      <c r="A12548" s="3">
        <v>36473</v>
      </c>
      <c r="B12548" s="1">
        <v>1365.28</v>
      </c>
      <c r="C12548" s="6">
        <f t="shared" ref="C12548:C12611" si="198">LN(B12548/B12547)</f>
        <v>-8.5549460781356688E-3</v>
      </c>
      <c r="D12548" s="6"/>
    </row>
    <row r="12549" spans="1:4" x14ac:dyDescent="0.25">
      <c r="A12549" s="3">
        <v>36474</v>
      </c>
      <c r="B12549" s="1">
        <v>1373.46</v>
      </c>
      <c r="C12549" s="6">
        <f t="shared" si="198"/>
        <v>5.9735676436940398E-3</v>
      </c>
      <c r="D12549" s="6"/>
    </row>
    <row r="12550" spans="1:4" x14ac:dyDescent="0.25">
      <c r="A12550" s="3">
        <v>36475</v>
      </c>
      <c r="B12550" s="1">
        <v>1381.46</v>
      </c>
      <c r="C12550" s="6">
        <f t="shared" si="198"/>
        <v>5.807807476857706E-3</v>
      </c>
      <c r="D12550" s="6"/>
    </row>
    <row r="12551" spans="1:4" x14ac:dyDescent="0.25">
      <c r="A12551" s="3">
        <v>36476</v>
      </c>
      <c r="B12551" s="1">
        <v>1396.06</v>
      </c>
      <c r="C12551" s="6">
        <f t="shared" si="198"/>
        <v>1.051307243257339E-2</v>
      </c>
      <c r="D12551" s="6"/>
    </row>
    <row r="12552" spans="1:4" x14ac:dyDescent="0.25">
      <c r="A12552" s="3">
        <v>36479</v>
      </c>
      <c r="B12552" s="1">
        <v>1394.39</v>
      </c>
      <c r="C12552" s="6">
        <f t="shared" si="198"/>
        <v>-1.196939704620414E-3</v>
      </c>
      <c r="D12552" s="6"/>
    </row>
    <row r="12553" spans="1:4" x14ac:dyDescent="0.25">
      <c r="A12553" s="3">
        <v>36480</v>
      </c>
      <c r="B12553" s="1">
        <v>1420.07</v>
      </c>
      <c r="C12553" s="6">
        <f t="shared" si="198"/>
        <v>1.8249122518178087E-2</v>
      </c>
      <c r="D12553" s="6"/>
    </row>
    <row r="12554" spans="1:4" x14ac:dyDescent="0.25">
      <c r="A12554" s="3">
        <v>36481</v>
      </c>
      <c r="B12554" s="1">
        <v>1410.71</v>
      </c>
      <c r="C12554" s="6">
        <f t="shared" si="198"/>
        <v>-6.6130424202463026E-3</v>
      </c>
      <c r="D12554" s="6"/>
    </row>
    <row r="12555" spans="1:4" x14ac:dyDescent="0.25">
      <c r="A12555" s="3">
        <v>36482</v>
      </c>
      <c r="B12555" s="1">
        <v>1424.94</v>
      </c>
      <c r="C12555" s="6">
        <f t="shared" si="198"/>
        <v>1.0036583818430344E-2</v>
      </c>
      <c r="D12555" s="6"/>
    </row>
    <row r="12556" spans="1:4" x14ac:dyDescent="0.25">
      <c r="A12556" s="3">
        <v>36483</v>
      </c>
      <c r="B12556" s="1">
        <v>1422</v>
      </c>
      <c r="C12556" s="6">
        <f t="shared" si="198"/>
        <v>-2.0653761899554336E-3</v>
      </c>
      <c r="D12556" s="6"/>
    </row>
    <row r="12557" spans="1:4" x14ac:dyDescent="0.25">
      <c r="A12557" s="3">
        <v>36486</v>
      </c>
      <c r="B12557" s="1">
        <v>1420.94</v>
      </c>
      <c r="C12557" s="6">
        <f t="shared" si="198"/>
        <v>-7.4570694360078047E-4</v>
      </c>
      <c r="D12557" s="6"/>
    </row>
    <row r="12558" spans="1:4" x14ac:dyDescent="0.25">
      <c r="A12558" s="3">
        <v>36487</v>
      </c>
      <c r="B12558" s="1">
        <v>1404.64</v>
      </c>
      <c r="C12558" s="6">
        <f t="shared" si="198"/>
        <v>-1.1537582241686654E-2</v>
      </c>
      <c r="D12558" s="6"/>
    </row>
    <row r="12559" spans="1:4" x14ac:dyDescent="0.25">
      <c r="A12559" s="3">
        <v>36488</v>
      </c>
      <c r="B12559" s="1">
        <v>1417.08</v>
      </c>
      <c r="C12559" s="6">
        <f t="shared" si="198"/>
        <v>8.8173742232918358E-3</v>
      </c>
      <c r="D12559" s="6"/>
    </row>
    <row r="12560" spans="1:4" x14ac:dyDescent="0.25">
      <c r="A12560" s="3">
        <v>36490</v>
      </c>
      <c r="B12560" s="1">
        <v>1416.62</v>
      </c>
      <c r="C12560" s="6">
        <f t="shared" si="198"/>
        <v>-3.2466386988082947E-4</v>
      </c>
      <c r="D12560" s="6"/>
    </row>
    <row r="12561" spans="1:4" x14ac:dyDescent="0.25">
      <c r="A12561" s="3">
        <v>36493</v>
      </c>
      <c r="B12561" s="1">
        <v>1407.83</v>
      </c>
      <c r="C12561" s="6">
        <f t="shared" si="198"/>
        <v>-6.2242407391815647E-3</v>
      </c>
      <c r="D12561" s="6"/>
    </row>
    <row r="12562" spans="1:4" x14ac:dyDescent="0.25">
      <c r="A12562" s="3">
        <v>36494</v>
      </c>
      <c r="B12562" s="1">
        <v>1388.91</v>
      </c>
      <c r="C12562" s="6">
        <f t="shared" si="198"/>
        <v>-1.3530244953473719E-2</v>
      </c>
      <c r="D12562" s="6"/>
    </row>
    <row r="12563" spans="1:4" x14ac:dyDescent="0.25">
      <c r="A12563" s="3">
        <v>36495</v>
      </c>
      <c r="B12563" s="1">
        <v>1397.72</v>
      </c>
      <c r="C12563" s="6">
        <f t="shared" si="198"/>
        <v>6.3230707721241737E-3</v>
      </c>
      <c r="D12563" s="6"/>
    </row>
    <row r="12564" spans="1:4" x14ac:dyDescent="0.25">
      <c r="A12564" s="3">
        <v>36496</v>
      </c>
      <c r="B12564" s="1">
        <v>1409.04</v>
      </c>
      <c r="C12564" s="6">
        <f t="shared" si="198"/>
        <v>8.0662838132616373E-3</v>
      </c>
      <c r="D12564" s="6"/>
    </row>
    <row r="12565" spans="1:4" x14ac:dyDescent="0.25">
      <c r="A12565" s="3">
        <v>36497</v>
      </c>
      <c r="B12565" s="1">
        <v>1433.3</v>
      </c>
      <c r="C12565" s="6">
        <f t="shared" si="198"/>
        <v>1.7070856505129819E-2</v>
      </c>
      <c r="D12565" s="6"/>
    </row>
    <row r="12566" spans="1:4" x14ac:dyDescent="0.25">
      <c r="A12566" s="3">
        <v>36500</v>
      </c>
      <c r="B12566" s="1">
        <v>1423.33</v>
      </c>
      <c r="C12566" s="6">
        <f t="shared" si="198"/>
        <v>-6.980281297726508E-3</v>
      </c>
      <c r="D12566" s="6"/>
    </row>
    <row r="12567" spans="1:4" x14ac:dyDescent="0.25">
      <c r="A12567" s="3">
        <v>36501</v>
      </c>
      <c r="B12567" s="1">
        <v>1409.17</v>
      </c>
      <c r="C12567" s="6">
        <f t="shared" si="198"/>
        <v>-9.9983180653930789E-3</v>
      </c>
      <c r="D12567" s="6"/>
    </row>
    <row r="12568" spans="1:4" x14ac:dyDescent="0.25">
      <c r="A12568" s="3">
        <v>36502</v>
      </c>
      <c r="B12568" s="1">
        <v>1403.88</v>
      </c>
      <c r="C12568" s="6">
        <f t="shared" si="198"/>
        <v>-3.7610467185398137E-3</v>
      </c>
      <c r="D12568" s="6"/>
    </row>
    <row r="12569" spans="1:4" x14ac:dyDescent="0.25">
      <c r="A12569" s="3">
        <v>36503</v>
      </c>
      <c r="B12569" s="1">
        <v>1408.11</v>
      </c>
      <c r="C12569" s="6">
        <f t="shared" si="198"/>
        <v>3.0085478188783417E-3</v>
      </c>
      <c r="D12569" s="6"/>
    </row>
    <row r="12570" spans="1:4" x14ac:dyDescent="0.25">
      <c r="A12570" s="3">
        <v>36504</v>
      </c>
      <c r="B12570" s="1">
        <v>1417.04</v>
      </c>
      <c r="C12570" s="6">
        <f t="shared" si="198"/>
        <v>6.3218092779526499E-3</v>
      </c>
      <c r="D12570" s="6"/>
    </row>
    <row r="12571" spans="1:4" x14ac:dyDescent="0.25">
      <c r="A12571" s="3">
        <v>36507</v>
      </c>
      <c r="B12571" s="1">
        <v>1415.22</v>
      </c>
      <c r="C12571" s="6">
        <f t="shared" si="198"/>
        <v>-1.2851929205022533E-3</v>
      </c>
      <c r="D12571" s="6"/>
    </row>
    <row r="12572" spans="1:4" x14ac:dyDescent="0.25">
      <c r="A12572" s="3">
        <v>36508</v>
      </c>
      <c r="B12572" s="1">
        <v>1403.17</v>
      </c>
      <c r="C12572" s="6">
        <f t="shared" si="198"/>
        <v>-8.5510333380043324E-3</v>
      </c>
      <c r="D12572" s="6"/>
    </row>
    <row r="12573" spans="1:4" x14ac:dyDescent="0.25">
      <c r="A12573" s="3">
        <v>36509</v>
      </c>
      <c r="B12573" s="1">
        <v>1413.33</v>
      </c>
      <c r="C12573" s="6">
        <f t="shared" si="198"/>
        <v>7.2146593787116792E-3</v>
      </c>
      <c r="D12573" s="6"/>
    </row>
    <row r="12574" spans="1:4" x14ac:dyDescent="0.25">
      <c r="A12574" s="3">
        <v>36510</v>
      </c>
      <c r="B12574" s="1">
        <v>1418.78</v>
      </c>
      <c r="C12574" s="6">
        <f t="shared" si="198"/>
        <v>3.8487253160554452E-3</v>
      </c>
      <c r="D12574" s="6"/>
    </row>
    <row r="12575" spans="1:4" x14ac:dyDescent="0.25">
      <c r="A12575" s="3">
        <v>36511</v>
      </c>
      <c r="B12575" s="1">
        <v>1421.03</v>
      </c>
      <c r="C12575" s="6">
        <f t="shared" si="198"/>
        <v>1.5846133866789145E-3</v>
      </c>
      <c r="D12575" s="6"/>
    </row>
    <row r="12576" spans="1:4" x14ac:dyDescent="0.25">
      <c r="A12576" s="3">
        <v>36514</v>
      </c>
      <c r="B12576" s="1">
        <v>1418.09</v>
      </c>
      <c r="C12576" s="6">
        <f t="shared" si="198"/>
        <v>-2.0710650137233137E-3</v>
      </c>
      <c r="D12576" s="6"/>
    </row>
    <row r="12577" spans="1:4" x14ac:dyDescent="0.25">
      <c r="A12577" s="3">
        <v>36515</v>
      </c>
      <c r="B12577" s="1">
        <v>1433.43</v>
      </c>
      <c r="C12577" s="6">
        <f t="shared" si="198"/>
        <v>1.0759277846351788E-2</v>
      </c>
      <c r="D12577" s="6"/>
    </row>
    <row r="12578" spans="1:4" x14ac:dyDescent="0.25">
      <c r="A12578" s="3">
        <v>36516</v>
      </c>
      <c r="B12578" s="1">
        <v>1436.13</v>
      </c>
      <c r="C12578" s="6">
        <f t="shared" si="198"/>
        <v>1.8818221586460785E-3</v>
      </c>
      <c r="D12578" s="6"/>
    </row>
    <row r="12579" spans="1:4" x14ac:dyDescent="0.25">
      <c r="A12579" s="3">
        <v>36517</v>
      </c>
      <c r="B12579" s="1">
        <v>1458.34</v>
      </c>
      <c r="C12579" s="6">
        <f t="shared" si="198"/>
        <v>1.5346806783172098E-2</v>
      </c>
      <c r="D12579" s="6"/>
    </row>
    <row r="12580" spans="1:4" x14ac:dyDescent="0.25">
      <c r="A12580" s="3">
        <v>36521</v>
      </c>
      <c r="B12580" s="1">
        <v>1457.1</v>
      </c>
      <c r="C12580" s="6">
        <f t="shared" si="198"/>
        <v>-8.506435219187723E-4</v>
      </c>
      <c r="D12580" s="6"/>
    </row>
    <row r="12581" spans="1:4" x14ac:dyDescent="0.25">
      <c r="A12581" s="3">
        <v>36522</v>
      </c>
      <c r="B12581" s="1">
        <v>1457.66</v>
      </c>
      <c r="C12581" s="6">
        <f t="shared" si="198"/>
        <v>3.8425119522060358E-4</v>
      </c>
      <c r="D12581" s="6"/>
    </row>
    <row r="12582" spans="1:4" x14ac:dyDescent="0.25">
      <c r="A12582" s="3">
        <v>36523</v>
      </c>
      <c r="B12582" s="1">
        <v>1463.46</v>
      </c>
      <c r="C12582" s="6">
        <f t="shared" si="198"/>
        <v>3.9710848044105388E-3</v>
      </c>
      <c r="D12582" s="6"/>
    </row>
    <row r="12583" spans="1:4" x14ac:dyDescent="0.25">
      <c r="A12583" s="3">
        <v>36524</v>
      </c>
      <c r="B12583" s="1">
        <v>1464.47</v>
      </c>
      <c r="C12583" s="6">
        <f t="shared" si="198"/>
        <v>6.8990723143041695E-4</v>
      </c>
      <c r="D12583" s="6"/>
    </row>
    <row r="12584" spans="1:4" x14ac:dyDescent="0.25">
      <c r="A12584" s="3">
        <v>36525</v>
      </c>
      <c r="B12584" s="1">
        <v>1469.25</v>
      </c>
      <c r="C12584" s="6">
        <f t="shared" si="198"/>
        <v>3.2586642418894855E-3</v>
      </c>
      <c r="D12584" s="6"/>
    </row>
    <row r="12585" spans="1:4" x14ac:dyDescent="0.25">
      <c r="A12585" s="3">
        <v>36528</v>
      </c>
      <c r="B12585" s="1">
        <v>1455.22</v>
      </c>
      <c r="C12585" s="6">
        <f t="shared" si="198"/>
        <v>-9.5949745680095865E-3</v>
      </c>
      <c r="D12585" s="6"/>
    </row>
    <row r="12586" spans="1:4" x14ac:dyDescent="0.25">
      <c r="A12586" s="3">
        <v>36529</v>
      </c>
      <c r="B12586" s="1">
        <v>1399.42</v>
      </c>
      <c r="C12586" s="6">
        <f t="shared" si="198"/>
        <v>-3.9099226875721496E-2</v>
      </c>
      <c r="D12586" s="6"/>
    </row>
    <row r="12587" spans="1:4" x14ac:dyDescent="0.25">
      <c r="A12587" s="3">
        <v>36530</v>
      </c>
      <c r="B12587" s="1">
        <v>1402.11</v>
      </c>
      <c r="C12587" s="6">
        <f t="shared" si="198"/>
        <v>1.9203798115278359E-3</v>
      </c>
      <c r="D12587" s="6"/>
    </row>
    <row r="12588" spans="1:4" x14ac:dyDescent="0.25">
      <c r="A12588" s="3">
        <v>36531</v>
      </c>
      <c r="B12588" s="1">
        <v>1403.45</v>
      </c>
      <c r="C12588" s="6">
        <f t="shared" si="198"/>
        <v>9.5524608412974211E-4</v>
      </c>
      <c r="D12588" s="6"/>
    </row>
    <row r="12589" spans="1:4" x14ac:dyDescent="0.25">
      <c r="A12589" s="3">
        <v>36532</v>
      </c>
      <c r="B12589" s="1">
        <v>1441.47</v>
      </c>
      <c r="C12589" s="6">
        <f t="shared" si="198"/>
        <v>2.672993526267859E-2</v>
      </c>
      <c r="D12589" s="6"/>
    </row>
    <row r="12590" spans="1:4" x14ac:dyDescent="0.25">
      <c r="A12590" s="3">
        <v>36535</v>
      </c>
      <c r="B12590" s="1">
        <v>1457.6</v>
      </c>
      <c r="C12590" s="6">
        <f t="shared" si="198"/>
        <v>1.1127821298329016E-2</v>
      </c>
      <c r="D12590" s="6"/>
    </row>
    <row r="12591" spans="1:4" x14ac:dyDescent="0.25">
      <c r="A12591" s="3">
        <v>36536</v>
      </c>
      <c r="B12591" s="1">
        <v>1438.56</v>
      </c>
      <c r="C12591" s="6">
        <f t="shared" si="198"/>
        <v>-1.3148634269231135E-2</v>
      </c>
      <c r="D12591" s="6"/>
    </row>
    <row r="12592" spans="1:4" x14ac:dyDescent="0.25">
      <c r="A12592" s="3">
        <v>36537</v>
      </c>
      <c r="B12592" s="1">
        <v>1432.25</v>
      </c>
      <c r="C12592" s="6">
        <f t="shared" si="198"/>
        <v>-4.3959789477755811E-3</v>
      </c>
      <c r="D12592" s="6"/>
    </row>
    <row r="12593" spans="1:4" x14ac:dyDescent="0.25">
      <c r="A12593" s="3">
        <v>36538</v>
      </c>
      <c r="B12593" s="1">
        <v>1449.68</v>
      </c>
      <c r="C12593" s="6">
        <f t="shared" si="198"/>
        <v>1.2096208115215201E-2</v>
      </c>
      <c r="D12593" s="6"/>
    </row>
    <row r="12594" spans="1:4" x14ac:dyDescent="0.25">
      <c r="A12594" s="3">
        <v>36539</v>
      </c>
      <c r="B12594" s="1">
        <v>1465.15</v>
      </c>
      <c r="C12594" s="6">
        <f t="shared" si="198"/>
        <v>1.0614783884359819E-2</v>
      </c>
      <c r="D12594" s="6"/>
    </row>
    <row r="12595" spans="1:4" x14ac:dyDescent="0.25">
      <c r="A12595" s="3">
        <v>36543</v>
      </c>
      <c r="B12595" s="1">
        <v>1455.14</v>
      </c>
      <c r="C12595" s="6">
        <f t="shared" si="198"/>
        <v>-6.8555103802383595E-3</v>
      </c>
      <c r="D12595" s="6"/>
    </row>
    <row r="12596" spans="1:4" x14ac:dyDescent="0.25">
      <c r="A12596" s="3">
        <v>36544</v>
      </c>
      <c r="B12596" s="1">
        <v>1455.9</v>
      </c>
      <c r="C12596" s="6">
        <f t="shared" si="198"/>
        <v>5.2215017125654007E-4</v>
      </c>
      <c r="D12596" s="6"/>
    </row>
    <row r="12597" spans="1:4" x14ac:dyDescent="0.25">
      <c r="A12597" s="3">
        <v>36545</v>
      </c>
      <c r="B12597" s="1">
        <v>1445.57</v>
      </c>
      <c r="C12597" s="6">
        <f t="shared" si="198"/>
        <v>-7.120558645266682E-3</v>
      </c>
      <c r="D12597" s="6"/>
    </row>
    <row r="12598" spans="1:4" x14ac:dyDescent="0.25">
      <c r="A12598" s="3">
        <v>36546</v>
      </c>
      <c r="B12598" s="1">
        <v>1441.36</v>
      </c>
      <c r="C12598" s="6">
        <f t="shared" si="198"/>
        <v>-2.9165951265689668E-3</v>
      </c>
      <c r="D12598" s="6"/>
    </row>
    <row r="12599" spans="1:4" x14ac:dyDescent="0.25">
      <c r="A12599" s="3">
        <v>36549</v>
      </c>
      <c r="B12599" s="1">
        <v>1401.53</v>
      </c>
      <c r="C12599" s="6">
        <f t="shared" si="198"/>
        <v>-2.8022615294881394E-2</v>
      </c>
      <c r="D12599" s="6"/>
    </row>
    <row r="12600" spans="1:4" x14ac:dyDescent="0.25">
      <c r="A12600" s="3">
        <v>36550</v>
      </c>
      <c r="B12600" s="1">
        <v>1410.03</v>
      </c>
      <c r="C12600" s="6">
        <f t="shared" si="198"/>
        <v>6.046483729051793E-3</v>
      </c>
      <c r="D12600" s="6"/>
    </row>
    <row r="12601" spans="1:4" x14ac:dyDescent="0.25">
      <c r="A12601" s="3">
        <v>36551</v>
      </c>
      <c r="B12601" s="1">
        <v>1404.09</v>
      </c>
      <c r="C12601" s="6">
        <f t="shared" si="198"/>
        <v>-4.2215746462376594E-3</v>
      </c>
      <c r="D12601" s="6"/>
    </row>
    <row r="12602" spans="1:4" x14ac:dyDescent="0.25">
      <c r="A12602" s="3">
        <v>36552</v>
      </c>
      <c r="B12602" s="1">
        <v>1398.56</v>
      </c>
      <c r="C12602" s="6">
        <f t="shared" si="198"/>
        <v>-3.9462702631996166E-3</v>
      </c>
      <c r="D12602" s="6"/>
    </row>
    <row r="12603" spans="1:4" x14ac:dyDescent="0.25">
      <c r="A12603" s="3">
        <v>36553</v>
      </c>
      <c r="B12603" s="1">
        <v>1360.16</v>
      </c>
      <c r="C12603" s="6">
        <f t="shared" si="198"/>
        <v>-2.7840795963128967E-2</v>
      </c>
      <c r="D12603" s="6"/>
    </row>
    <row r="12604" spans="1:4" x14ac:dyDescent="0.25">
      <c r="A12604" s="3">
        <v>36556</v>
      </c>
      <c r="B12604" s="1">
        <v>1394.46</v>
      </c>
      <c r="C12604" s="6">
        <f t="shared" si="198"/>
        <v>2.4904903670926997E-2</v>
      </c>
      <c r="D12604" s="6"/>
    </row>
    <row r="12605" spans="1:4" x14ac:dyDescent="0.25">
      <c r="A12605" s="3">
        <v>36557</v>
      </c>
      <c r="B12605" s="1">
        <v>1409.28</v>
      </c>
      <c r="C12605" s="6">
        <f t="shared" si="198"/>
        <v>1.0571692114229847E-2</v>
      </c>
      <c r="D12605" s="6"/>
    </row>
    <row r="12606" spans="1:4" x14ac:dyDescent="0.25">
      <c r="A12606" s="3">
        <v>36558</v>
      </c>
      <c r="B12606" s="1">
        <v>1409.12</v>
      </c>
      <c r="C12606" s="6">
        <f t="shared" si="198"/>
        <v>-1.1353959705650189E-4</v>
      </c>
      <c r="D12606" s="6"/>
    </row>
    <row r="12607" spans="1:4" x14ac:dyDescent="0.25">
      <c r="A12607" s="3">
        <v>36559</v>
      </c>
      <c r="B12607" s="1">
        <v>1424.97</v>
      </c>
      <c r="C12607" s="6">
        <f t="shared" si="198"/>
        <v>1.1185364792412934E-2</v>
      </c>
      <c r="D12607" s="6"/>
    </row>
    <row r="12608" spans="1:4" x14ac:dyDescent="0.25">
      <c r="A12608" s="3">
        <v>36560</v>
      </c>
      <c r="B12608" s="1">
        <v>1424.37</v>
      </c>
      <c r="C12608" s="6">
        <f t="shared" si="198"/>
        <v>-4.2115016731490761E-4</v>
      </c>
      <c r="D12608" s="6"/>
    </row>
    <row r="12609" spans="1:4" x14ac:dyDescent="0.25">
      <c r="A12609" s="3">
        <v>36563</v>
      </c>
      <c r="B12609" s="1">
        <v>1424.24</v>
      </c>
      <c r="C12609" s="6">
        <f t="shared" si="198"/>
        <v>-9.1272585640115615E-5</v>
      </c>
      <c r="D12609" s="6"/>
    </row>
    <row r="12610" spans="1:4" x14ac:dyDescent="0.25">
      <c r="A12610" s="3">
        <v>36564</v>
      </c>
      <c r="B12610" s="1">
        <v>1441.72</v>
      </c>
      <c r="C12610" s="6">
        <f t="shared" si="198"/>
        <v>1.2198507136646801E-2</v>
      </c>
      <c r="D12610" s="6"/>
    </row>
    <row r="12611" spans="1:4" x14ac:dyDescent="0.25">
      <c r="A12611" s="3">
        <v>36565</v>
      </c>
      <c r="B12611" s="1">
        <v>1411.71</v>
      </c>
      <c r="C12611" s="6">
        <f t="shared" si="198"/>
        <v>-2.1035109710187998E-2</v>
      </c>
      <c r="D12611" s="6"/>
    </row>
    <row r="12612" spans="1:4" x14ac:dyDescent="0.25">
      <c r="A12612" s="3">
        <v>36566</v>
      </c>
      <c r="B12612" s="1">
        <v>1416.83</v>
      </c>
      <c r="C12612" s="6">
        <f t="shared" ref="C12612:C12675" si="199">LN(B12612/B12611)</f>
        <v>3.6202461990778156E-3</v>
      </c>
      <c r="D12612" s="6"/>
    </row>
    <row r="12613" spans="1:4" x14ac:dyDescent="0.25">
      <c r="A12613" s="3">
        <v>36567</v>
      </c>
      <c r="B12613" s="1">
        <v>1387.12</v>
      </c>
      <c r="C12613" s="6">
        <f t="shared" si="199"/>
        <v>-2.1192326485726515E-2</v>
      </c>
      <c r="D12613" s="6"/>
    </row>
    <row r="12614" spans="1:4" x14ac:dyDescent="0.25">
      <c r="A12614" s="3">
        <v>36570</v>
      </c>
      <c r="B12614" s="1">
        <v>1389.94</v>
      </c>
      <c r="C12614" s="6">
        <f t="shared" si="199"/>
        <v>2.0309254890385452E-3</v>
      </c>
      <c r="D12614" s="6"/>
    </row>
    <row r="12615" spans="1:4" x14ac:dyDescent="0.25">
      <c r="A12615" s="3">
        <v>36571</v>
      </c>
      <c r="B12615" s="1">
        <v>1402.05</v>
      </c>
      <c r="C12615" s="6">
        <f t="shared" si="199"/>
        <v>8.6748705712460846E-3</v>
      </c>
      <c r="D12615" s="6"/>
    </row>
    <row r="12616" spans="1:4" x14ac:dyDescent="0.25">
      <c r="A12616" s="3">
        <v>36572</v>
      </c>
      <c r="B12616" s="1">
        <v>1387.67</v>
      </c>
      <c r="C12616" s="6">
        <f t="shared" si="199"/>
        <v>-1.0309369658861213E-2</v>
      </c>
      <c r="D12616" s="6"/>
    </row>
    <row r="12617" spans="1:4" x14ac:dyDescent="0.25">
      <c r="A12617" s="3">
        <v>36573</v>
      </c>
      <c r="B12617" s="1">
        <v>1388.26</v>
      </c>
      <c r="C12617" s="6">
        <f t="shared" si="199"/>
        <v>4.2508277145605693E-4</v>
      </c>
      <c r="D12617" s="6"/>
    </row>
    <row r="12618" spans="1:4" x14ac:dyDescent="0.25">
      <c r="A12618" s="3">
        <v>36574</v>
      </c>
      <c r="B12618" s="1">
        <v>1346.09</v>
      </c>
      <c r="C12618" s="6">
        <f t="shared" si="199"/>
        <v>-3.0847070655427272E-2</v>
      </c>
      <c r="D12618" s="6"/>
    </row>
    <row r="12619" spans="1:4" x14ac:dyDescent="0.25">
      <c r="A12619" s="3">
        <v>36578</v>
      </c>
      <c r="B12619" s="1">
        <v>1352.17</v>
      </c>
      <c r="C12619" s="6">
        <f t="shared" si="199"/>
        <v>4.5066155894436253E-3</v>
      </c>
      <c r="D12619" s="6"/>
    </row>
    <row r="12620" spans="1:4" x14ac:dyDescent="0.25">
      <c r="A12620" s="3">
        <v>36579</v>
      </c>
      <c r="B12620" s="1">
        <v>1360.69</v>
      </c>
      <c r="C12620" s="6">
        <f t="shared" si="199"/>
        <v>6.2812146679728995E-3</v>
      </c>
      <c r="D12620" s="6"/>
    </row>
    <row r="12621" spans="1:4" x14ac:dyDescent="0.25">
      <c r="A12621" s="3">
        <v>36580</v>
      </c>
      <c r="B12621" s="1">
        <v>1353.43</v>
      </c>
      <c r="C12621" s="6">
        <f t="shared" si="199"/>
        <v>-5.3498130630879681E-3</v>
      </c>
      <c r="D12621" s="6"/>
    </row>
    <row r="12622" spans="1:4" x14ac:dyDescent="0.25">
      <c r="A12622" s="3">
        <v>36581</v>
      </c>
      <c r="B12622" s="1">
        <v>1333.36</v>
      </c>
      <c r="C12622" s="6">
        <f t="shared" si="199"/>
        <v>-1.494003871427774E-2</v>
      </c>
      <c r="D12622" s="6"/>
    </row>
    <row r="12623" spans="1:4" x14ac:dyDescent="0.25">
      <c r="A12623" s="3">
        <v>36584</v>
      </c>
      <c r="B12623" s="1">
        <v>1348.05</v>
      </c>
      <c r="C12623" s="6">
        <f t="shared" si="199"/>
        <v>1.0957031538571586E-2</v>
      </c>
      <c r="D12623" s="6"/>
    </row>
    <row r="12624" spans="1:4" x14ac:dyDescent="0.25">
      <c r="A12624" s="3">
        <v>36585</v>
      </c>
      <c r="B12624" s="1">
        <v>1366.42</v>
      </c>
      <c r="C12624" s="6">
        <f t="shared" si="199"/>
        <v>1.3535077157035507E-2</v>
      </c>
      <c r="D12624" s="6"/>
    </row>
    <row r="12625" spans="1:4" x14ac:dyDescent="0.25">
      <c r="A12625" s="3">
        <v>36586</v>
      </c>
      <c r="B12625" s="1">
        <v>1379.19</v>
      </c>
      <c r="C12625" s="6">
        <f t="shared" si="199"/>
        <v>9.302189373569263E-3</v>
      </c>
      <c r="D12625" s="6"/>
    </row>
    <row r="12626" spans="1:4" x14ac:dyDescent="0.25">
      <c r="A12626" s="3">
        <v>36587</v>
      </c>
      <c r="B12626" s="1">
        <v>1381.76</v>
      </c>
      <c r="C12626" s="6">
        <f t="shared" si="199"/>
        <v>1.8616785832910249E-3</v>
      </c>
      <c r="D12626" s="6"/>
    </row>
    <row r="12627" spans="1:4" x14ac:dyDescent="0.25">
      <c r="A12627" s="3">
        <v>36588</v>
      </c>
      <c r="B12627" s="1">
        <v>1409.17</v>
      </c>
      <c r="C12627" s="6">
        <f t="shared" si="199"/>
        <v>1.9642829679662539E-2</v>
      </c>
      <c r="D12627" s="6"/>
    </row>
    <row r="12628" spans="1:4" x14ac:dyDescent="0.25">
      <c r="A12628" s="3">
        <v>36591</v>
      </c>
      <c r="B12628" s="1">
        <v>1391.28</v>
      </c>
      <c r="C12628" s="6">
        <f t="shared" si="199"/>
        <v>-1.2776691866463252E-2</v>
      </c>
      <c r="D12628" s="6"/>
    </row>
    <row r="12629" spans="1:4" x14ac:dyDescent="0.25">
      <c r="A12629" s="3">
        <v>36592</v>
      </c>
      <c r="B12629" s="1">
        <v>1355.62</v>
      </c>
      <c r="C12629" s="6">
        <f t="shared" si="199"/>
        <v>-2.5965272460888884E-2</v>
      </c>
      <c r="D12629" s="6"/>
    </row>
    <row r="12630" spans="1:4" x14ac:dyDescent="0.25">
      <c r="A12630" s="3">
        <v>36593</v>
      </c>
      <c r="B12630" s="1">
        <v>1366.7</v>
      </c>
      <c r="C12630" s="6">
        <f t="shared" si="199"/>
        <v>8.1401607320565981E-3</v>
      </c>
      <c r="D12630" s="6"/>
    </row>
    <row r="12631" spans="1:4" x14ac:dyDescent="0.25">
      <c r="A12631" s="3">
        <v>36594</v>
      </c>
      <c r="B12631" s="1">
        <v>1401.69</v>
      </c>
      <c r="C12631" s="6">
        <f t="shared" si="199"/>
        <v>2.527957647861595E-2</v>
      </c>
      <c r="D12631" s="6"/>
    </row>
    <row r="12632" spans="1:4" x14ac:dyDescent="0.25">
      <c r="A12632" s="3">
        <v>36595</v>
      </c>
      <c r="B12632" s="1">
        <v>1395.07</v>
      </c>
      <c r="C12632" s="6">
        <f t="shared" si="199"/>
        <v>-4.7340582413698019E-3</v>
      </c>
      <c r="D12632" s="6"/>
    </row>
    <row r="12633" spans="1:4" x14ac:dyDescent="0.25">
      <c r="A12633" s="3">
        <v>36598</v>
      </c>
      <c r="B12633" s="1">
        <v>1383.62</v>
      </c>
      <c r="C12633" s="6">
        <f t="shared" si="199"/>
        <v>-8.2413402046499617E-3</v>
      </c>
      <c r="D12633" s="6"/>
    </row>
    <row r="12634" spans="1:4" x14ac:dyDescent="0.25">
      <c r="A12634" s="3">
        <v>36599</v>
      </c>
      <c r="B12634" s="1">
        <v>1359.15</v>
      </c>
      <c r="C12634" s="6">
        <f t="shared" si="199"/>
        <v>-1.784374866717164E-2</v>
      </c>
      <c r="D12634" s="6"/>
    </row>
    <row r="12635" spans="1:4" x14ac:dyDescent="0.25">
      <c r="A12635" s="3">
        <v>36600</v>
      </c>
      <c r="B12635" s="1">
        <v>1392.14</v>
      </c>
      <c r="C12635" s="6">
        <f t="shared" si="199"/>
        <v>2.3982627213531935E-2</v>
      </c>
      <c r="D12635" s="6"/>
    </row>
    <row r="12636" spans="1:4" x14ac:dyDescent="0.25">
      <c r="A12636" s="3">
        <v>36601</v>
      </c>
      <c r="B12636" s="1">
        <v>1458.47</v>
      </c>
      <c r="C12636" s="6">
        <f t="shared" si="199"/>
        <v>4.6545809468698594E-2</v>
      </c>
      <c r="D12636" s="6"/>
    </row>
    <row r="12637" spans="1:4" x14ac:dyDescent="0.25">
      <c r="A12637" s="3">
        <v>36602</v>
      </c>
      <c r="B12637" s="1">
        <v>1464.47</v>
      </c>
      <c r="C12637" s="6">
        <f t="shared" si="199"/>
        <v>4.105461232460199E-3</v>
      </c>
      <c r="D12637" s="6"/>
    </row>
    <row r="12638" spans="1:4" x14ac:dyDescent="0.25">
      <c r="A12638" s="3">
        <v>36605</v>
      </c>
      <c r="B12638" s="1">
        <v>1456.63</v>
      </c>
      <c r="C12638" s="6">
        <f t="shared" si="199"/>
        <v>-5.3678537708687132E-3</v>
      </c>
      <c r="D12638" s="6"/>
    </row>
    <row r="12639" spans="1:4" x14ac:dyDescent="0.25">
      <c r="A12639" s="3">
        <v>36606</v>
      </c>
      <c r="B12639" s="1">
        <v>1493.87</v>
      </c>
      <c r="C12639" s="6">
        <f t="shared" si="199"/>
        <v>2.524451970119114E-2</v>
      </c>
      <c r="D12639" s="6"/>
    </row>
    <row r="12640" spans="1:4" x14ac:dyDescent="0.25">
      <c r="A12640" s="3">
        <v>36607</v>
      </c>
      <c r="B12640" s="1">
        <v>1500.64</v>
      </c>
      <c r="C12640" s="6">
        <f t="shared" si="199"/>
        <v>4.5216155794356241E-3</v>
      </c>
      <c r="D12640" s="6"/>
    </row>
    <row r="12641" spans="1:4" x14ac:dyDescent="0.25">
      <c r="A12641" s="3">
        <v>36608</v>
      </c>
      <c r="B12641" s="1">
        <v>1527.35</v>
      </c>
      <c r="C12641" s="6">
        <f t="shared" si="199"/>
        <v>1.7642523790550653E-2</v>
      </c>
      <c r="D12641" s="6"/>
    </row>
    <row r="12642" spans="1:4" x14ac:dyDescent="0.25">
      <c r="A12642" s="3">
        <v>36609</v>
      </c>
      <c r="B12642" s="1">
        <v>1527.46</v>
      </c>
      <c r="C12642" s="6">
        <f t="shared" si="199"/>
        <v>7.2017572318941965E-5</v>
      </c>
      <c r="D12642" s="6"/>
    </row>
    <row r="12643" spans="1:4" x14ac:dyDescent="0.25">
      <c r="A12643" s="3">
        <v>36612</v>
      </c>
      <c r="B12643" s="1">
        <v>1523.86</v>
      </c>
      <c r="C12643" s="6">
        <f t="shared" si="199"/>
        <v>-2.3596356136780785E-3</v>
      </c>
      <c r="D12643" s="6"/>
    </row>
    <row r="12644" spans="1:4" x14ac:dyDescent="0.25">
      <c r="A12644" s="3">
        <v>36613</v>
      </c>
      <c r="B12644" s="1">
        <v>1507.73</v>
      </c>
      <c r="C12644" s="6">
        <f t="shared" si="199"/>
        <v>-1.0641381065242726E-2</v>
      </c>
      <c r="D12644" s="6"/>
    </row>
    <row r="12645" spans="1:4" x14ac:dyDescent="0.25">
      <c r="A12645" s="3">
        <v>36614</v>
      </c>
      <c r="B12645" s="1">
        <v>1508.52</v>
      </c>
      <c r="C12645" s="6">
        <f t="shared" si="199"/>
        <v>5.2382927016290503E-4</v>
      </c>
      <c r="D12645" s="6"/>
    </row>
    <row r="12646" spans="1:4" x14ac:dyDescent="0.25">
      <c r="A12646" s="3">
        <v>36615</v>
      </c>
      <c r="B12646" s="1">
        <v>1487.92</v>
      </c>
      <c r="C12646" s="6">
        <f t="shared" si="199"/>
        <v>-1.3749866207868553E-2</v>
      </c>
      <c r="D12646" s="6"/>
    </row>
    <row r="12647" spans="1:4" x14ac:dyDescent="0.25">
      <c r="A12647" s="3">
        <v>36616</v>
      </c>
      <c r="B12647" s="1">
        <v>1498.58</v>
      </c>
      <c r="C12647" s="6">
        <f t="shared" si="199"/>
        <v>7.1388215448796302E-3</v>
      </c>
      <c r="D12647" s="6"/>
    </row>
    <row r="12648" spans="1:4" x14ac:dyDescent="0.25">
      <c r="A12648" s="3">
        <v>36619</v>
      </c>
      <c r="B12648" s="1">
        <v>1505.97</v>
      </c>
      <c r="C12648" s="6">
        <f t="shared" si="199"/>
        <v>4.9192157909506403E-3</v>
      </c>
      <c r="D12648" s="6"/>
    </row>
    <row r="12649" spans="1:4" x14ac:dyDescent="0.25">
      <c r="A12649" s="3">
        <v>36620</v>
      </c>
      <c r="B12649" s="1">
        <v>1494.73</v>
      </c>
      <c r="C12649" s="6">
        <f t="shared" si="199"/>
        <v>-7.4916203351099719E-3</v>
      </c>
      <c r="D12649" s="6"/>
    </row>
    <row r="12650" spans="1:4" x14ac:dyDescent="0.25">
      <c r="A12650" s="3">
        <v>36621</v>
      </c>
      <c r="B12650" s="1">
        <v>1487.37</v>
      </c>
      <c r="C12650" s="6">
        <f t="shared" si="199"/>
        <v>-4.9361288649518746E-3</v>
      </c>
      <c r="D12650" s="6"/>
    </row>
    <row r="12651" spans="1:4" x14ac:dyDescent="0.25">
      <c r="A12651" s="3">
        <v>36622</v>
      </c>
      <c r="B12651" s="1">
        <v>1501.34</v>
      </c>
      <c r="C12651" s="6">
        <f t="shared" si="199"/>
        <v>9.3485829962536536E-3</v>
      </c>
      <c r="D12651" s="6"/>
    </row>
    <row r="12652" spans="1:4" x14ac:dyDescent="0.25">
      <c r="A12652" s="3">
        <v>36623</v>
      </c>
      <c r="B12652" s="1">
        <v>1516.35</v>
      </c>
      <c r="C12652" s="6">
        <f t="shared" si="199"/>
        <v>9.9480886292829199E-3</v>
      </c>
      <c r="D12652" s="6"/>
    </row>
    <row r="12653" spans="1:4" x14ac:dyDescent="0.25">
      <c r="A12653" s="3">
        <v>36626</v>
      </c>
      <c r="B12653" s="1">
        <v>1504.46</v>
      </c>
      <c r="C12653" s="6">
        <f t="shared" si="199"/>
        <v>-7.8721014574631952E-3</v>
      </c>
      <c r="D12653" s="6"/>
    </row>
    <row r="12654" spans="1:4" x14ac:dyDescent="0.25">
      <c r="A12654" s="3">
        <v>36627</v>
      </c>
      <c r="B12654" s="1">
        <v>1500.59</v>
      </c>
      <c r="C12654" s="6">
        <f t="shared" si="199"/>
        <v>-2.5756657223554988E-3</v>
      </c>
      <c r="D12654" s="6"/>
    </row>
    <row r="12655" spans="1:4" x14ac:dyDescent="0.25">
      <c r="A12655" s="3">
        <v>36628</v>
      </c>
      <c r="B12655" s="1">
        <v>1467.17</v>
      </c>
      <c r="C12655" s="6">
        <f t="shared" si="199"/>
        <v>-2.2522988905343863E-2</v>
      </c>
      <c r="D12655" s="6"/>
    </row>
    <row r="12656" spans="1:4" x14ac:dyDescent="0.25">
      <c r="A12656" s="3">
        <v>36629</v>
      </c>
      <c r="B12656" s="1">
        <v>1440.51</v>
      </c>
      <c r="C12656" s="6">
        <f t="shared" si="199"/>
        <v>-1.8338157648510305E-2</v>
      </c>
      <c r="D12656" s="6"/>
    </row>
    <row r="12657" spans="1:4" x14ac:dyDescent="0.25">
      <c r="A12657" s="3">
        <v>36630</v>
      </c>
      <c r="B12657" s="1">
        <v>1356.56</v>
      </c>
      <c r="C12657" s="6">
        <f t="shared" si="199"/>
        <v>-6.0045133935631309E-2</v>
      </c>
      <c r="D12657" s="6"/>
    </row>
    <row r="12658" spans="1:4" x14ac:dyDescent="0.25">
      <c r="A12658" s="3">
        <v>36633</v>
      </c>
      <c r="B12658" s="1">
        <v>1401.44</v>
      </c>
      <c r="C12658" s="6">
        <f t="shared" si="199"/>
        <v>3.2548195815906886E-2</v>
      </c>
      <c r="D12658" s="6"/>
    </row>
    <row r="12659" spans="1:4" x14ac:dyDescent="0.25">
      <c r="A12659" s="3">
        <v>36634</v>
      </c>
      <c r="B12659" s="1">
        <v>1441.61</v>
      </c>
      <c r="C12659" s="6">
        <f t="shared" si="199"/>
        <v>2.826026515219442E-2</v>
      </c>
      <c r="D12659" s="6"/>
    </row>
    <row r="12660" spans="1:4" x14ac:dyDescent="0.25">
      <c r="A12660" s="3">
        <v>36635</v>
      </c>
      <c r="B12660" s="1">
        <v>1427.47</v>
      </c>
      <c r="C12660" s="6">
        <f t="shared" si="199"/>
        <v>-9.856898019463543E-3</v>
      </c>
      <c r="D12660" s="6"/>
    </row>
    <row r="12661" spans="1:4" x14ac:dyDescent="0.25">
      <c r="A12661" s="3">
        <v>36636</v>
      </c>
      <c r="B12661" s="1">
        <v>1434.54</v>
      </c>
      <c r="C12661" s="6">
        <f t="shared" si="199"/>
        <v>4.9405937653874653E-3</v>
      </c>
      <c r="D12661" s="6"/>
    </row>
    <row r="12662" spans="1:4" x14ac:dyDescent="0.25">
      <c r="A12662" s="3">
        <v>36640</v>
      </c>
      <c r="B12662" s="1">
        <v>1429.86</v>
      </c>
      <c r="C12662" s="6">
        <f t="shared" si="199"/>
        <v>-3.2677029495695813E-3</v>
      </c>
      <c r="D12662" s="6"/>
    </row>
    <row r="12663" spans="1:4" x14ac:dyDescent="0.25">
      <c r="A12663" s="3">
        <v>36641</v>
      </c>
      <c r="B12663" s="1">
        <v>1477.44</v>
      </c>
      <c r="C12663" s="6">
        <f t="shared" si="199"/>
        <v>3.2734322955296435E-2</v>
      </c>
      <c r="D12663" s="6"/>
    </row>
    <row r="12664" spans="1:4" x14ac:dyDescent="0.25">
      <c r="A12664" s="3">
        <v>36642</v>
      </c>
      <c r="B12664" s="1">
        <v>1460.99</v>
      </c>
      <c r="C12664" s="6">
        <f t="shared" si="199"/>
        <v>-1.1196572218317094E-2</v>
      </c>
      <c r="D12664" s="6"/>
    </row>
    <row r="12665" spans="1:4" x14ac:dyDescent="0.25">
      <c r="A12665" s="3">
        <v>36643</v>
      </c>
      <c r="B12665" s="1">
        <v>1464.92</v>
      </c>
      <c r="C12665" s="6">
        <f t="shared" si="199"/>
        <v>2.6863453512838776E-3</v>
      </c>
      <c r="D12665" s="6"/>
    </row>
    <row r="12666" spans="1:4" x14ac:dyDescent="0.25">
      <c r="A12666" s="3">
        <v>36644</v>
      </c>
      <c r="B12666" s="1">
        <v>1452.43</v>
      </c>
      <c r="C12666" s="6">
        <f t="shared" si="199"/>
        <v>-8.5626176579179491E-3</v>
      </c>
      <c r="D12666" s="6"/>
    </row>
    <row r="12667" spans="1:4" x14ac:dyDescent="0.25">
      <c r="A12667" s="3">
        <v>36647</v>
      </c>
      <c r="B12667" s="1">
        <v>1468.25</v>
      </c>
      <c r="C12667" s="6">
        <f t="shared" si="199"/>
        <v>1.0833199608955815E-2</v>
      </c>
      <c r="D12667" s="6"/>
    </row>
    <row r="12668" spans="1:4" x14ac:dyDescent="0.25">
      <c r="A12668" s="3">
        <v>36648</v>
      </c>
      <c r="B12668" s="1">
        <v>1446.29</v>
      </c>
      <c r="C12668" s="6">
        <f t="shared" si="199"/>
        <v>-1.5069558541687723E-2</v>
      </c>
      <c r="D12668" s="6"/>
    </row>
    <row r="12669" spans="1:4" x14ac:dyDescent="0.25">
      <c r="A12669" s="3">
        <v>36649</v>
      </c>
      <c r="B12669" s="1">
        <v>1415.1</v>
      </c>
      <c r="C12669" s="6">
        <f t="shared" si="199"/>
        <v>-2.1801456902615451E-2</v>
      </c>
      <c r="D12669" s="6"/>
    </row>
    <row r="12670" spans="1:4" x14ac:dyDescent="0.25">
      <c r="A12670" s="3">
        <v>36650</v>
      </c>
      <c r="B12670" s="1">
        <v>1409.57</v>
      </c>
      <c r="C12670" s="6">
        <f t="shared" si="199"/>
        <v>-3.9155066362601939E-3</v>
      </c>
      <c r="D12670" s="6"/>
    </row>
    <row r="12671" spans="1:4" x14ac:dyDescent="0.25">
      <c r="A12671" s="3">
        <v>36651</v>
      </c>
      <c r="B12671" s="1">
        <v>1432.63</v>
      </c>
      <c r="C12671" s="6">
        <f t="shared" si="199"/>
        <v>1.6227222585557741E-2</v>
      </c>
      <c r="D12671" s="6"/>
    </row>
    <row r="12672" spans="1:4" x14ac:dyDescent="0.25">
      <c r="A12672" s="3">
        <v>36654</v>
      </c>
      <c r="B12672" s="1">
        <v>1424.17</v>
      </c>
      <c r="C12672" s="6">
        <f t="shared" si="199"/>
        <v>-5.9227280386966261E-3</v>
      </c>
      <c r="D12672" s="6"/>
    </row>
    <row r="12673" spans="1:4" x14ac:dyDescent="0.25">
      <c r="A12673" s="3">
        <v>36655</v>
      </c>
      <c r="B12673" s="1">
        <v>1412.14</v>
      </c>
      <c r="C12673" s="6">
        <f t="shared" si="199"/>
        <v>-8.4829035891464382E-3</v>
      </c>
      <c r="D12673" s="6"/>
    </row>
    <row r="12674" spans="1:4" x14ac:dyDescent="0.25">
      <c r="A12674" s="3">
        <v>36656</v>
      </c>
      <c r="B12674" s="1">
        <v>1383.05</v>
      </c>
      <c r="C12674" s="6">
        <f t="shared" si="199"/>
        <v>-2.0815078978586928E-2</v>
      </c>
      <c r="D12674" s="6"/>
    </row>
    <row r="12675" spans="1:4" x14ac:dyDescent="0.25">
      <c r="A12675" s="3">
        <v>36657</v>
      </c>
      <c r="B12675" s="1">
        <v>1407.81</v>
      </c>
      <c r="C12675" s="6">
        <f t="shared" si="199"/>
        <v>1.7744100129325941E-2</v>
      </c>
      <c r="D12675" s="6"/>
    </row>
    <row r="12676" spans="1:4" x14ac:dyDescent="0.25">
      <c r="A12676" s="3">
        <v>36658</v>
      </c>
      <c r="B12676" s="1">
        <v>1420.96</v>
      </c>
      <c r="C12676" s="6">
        <f t="shared" ref="C12676:C12739" si="200">LN(B12676/B12675)</f>
        <v>9.2973940796748436E-3</v>
      </c>
      <c r="D12676" s="6"/>
    </row>
    <row r="12677" spans="1:4" x14ac:dyDescent="0.25">
      <c r="A12677" s="3">
        <v>36661</v>
      </c>
      <c r="B12677" s="1">
        <v>1452.36</v>
      </c>
      <c r="C12677" s="6">
        <f t="shared" si="200"/>
        <v>2.1857120028318782E-2</v>
      </c>
      <c r="D12677" s="6"/>
    </row>
    <row r="12678" spans="1:4" x14ac:dyDescent="0.25">
      <c r="A12678" s="3">
        <v>36662</v>
      </c>
      <c r="B12678" s="1">
        <v>1466.04</v>
      </c>
      <c r="C12678" s="6">
        <f t="shared" si="200"/>
        <v>9.375068665456102E-3</v>
      </c>
      <c r="D12678" s="6"/>
    </row>
    <row r="12679" spans="1:4" x14ac:dyDescent="0.25">
      <c r="A12679" s="3">
        <v>36663</v>
      </c>
      <c r="B12679" s="1">
        <v>1447.8</v>
      </c>
      <c r="C12679" s="6">
        <f t="shared" si="200"/>
        <v>-1.2519725344927709E-2</v>
      </c>
      <c r="D12679" s="6"/>
    </row>
    <row r="12680" spans="1:4" x14ac:dyDescent="0.25">
      <c r="A12680" s="3">
        <v>36664</v>
      </c>
      <c r="B12680" s="1">
        <v>1437.21</v>
      </c>
      <c r="C12680" s="6">
        <f t="shared" si="200"/>
        <v>-7.3414286700458986E-3</v>
      </c>
      <c r="D12680" s="6"/>
    </row>
    <row r="12681" spans="1:4" x14ac:dyDescent="0.25">
      <c r="A12681" s="3">
        <v>36665</v>
      </c>
      <c r="B12681" s="1">
        <v>1406.95</v>
      </c>
      <c r="C12681" s="6">
        <f t="shared" si="200"/>
        <v>-2.1279493308746799E-2</v>
      </c>
      <c r="D12681" s="6"/>
    </row>
    <row r="12682" spans="1:4" x14ac:dyDescent="0.25">
      <c r="A12682" s="3">
        <v>36668</v>
      </c>
      <c r="B12682" s="1">
        <v>1400.72</v>
      </c>
      <c r="C12682" s="6">
        <f t="shared" si="200"/>
        <v>-4.4378507621869456E-3</v>
      </c>
      <c r="D12682" s="6"/>
    </row>
    <row r="12683" spans="1:4" x14ac:dyDescent="0.25">
      <c r="A12683" s="3">
        <v>36669</v>
      </c>
      <c r="B12683" s="1">
        <v>1373.86</v>
      </c>
      <c r="C12683" s="6">
        <f t="shared" si="200"/>
        <v>-1.9362093812436781E-2</v>
      </c>
      <c r="D12683" s="6"/>
    </row>
    <row r="12684" spans="1:4" x14ac:dyDescent="0.25">
      <c r="A12684" s="3">
        <v>36670</v>
      </c>
      <c r="B12684" s="1">
        <v>1399.05</v>
      </c>
      <c r="C12684" s="6">
        <f t="shared" si="200"/>
        <v>1.8169138535357589E-2</v>
      </c>
      <c r="D12684" s="6"/>
    </row>
    <row r="12685" spans="1:4" x14ac:dyDescent="0.25">
      <c r="A12685" s="3">
        <v>36671</v>
      </c>
      <c r="B12685" s="1">
        <v>1381.52</v>
      </c>
      <c r="C12685" s="6">
        <f t="shared" si="200"/>
        <v>-1.2609092564567638E-2</v>
      </c>
      <c r="D12685" s="6"/>
    </row>
    <row r="12686" spans="1:4" x14ac:dyDescent="0.25">
      <c r="A12686" s="3">
        <v>36672</v>
      </c>
      <c r="B12686" s="1">
        <v>1378.02</v>
      </c>
      <c r="C12686" s="6">
        <f t="shared" si="200"/>
        <v>-2.5366560200359863E-3</v>
      </c>
      <c r="D12686" s="6"/>
    </row>
    <row r="12687" spans="1:4" x14ac:dyDescent="0.25">
      <c r="A12687" s="3">
        <v>36676</v>
      </c>
      <c r="B12687" s="1">
        <v>1422.45</v>
      </c>
      <c r="C12687" s="6">
        <f t="shared" si="200"/>
        <v>3.1733050741467518E-2</v>
      </c>
      <c r="D12687" s="6"/>
    </row>
    <row r="12688" spans="1:4" x14ac:dyDescent="0.25">
      <c r="A12688" s="3">
        <v>36677</v>
      </c>
      <c r="B12688" s="1">
        <v>1420.6</v>
      </c>
      <c r="C12688" s="6">
        <f t="shared" si="200"/>
        <v>-1.3014194341366358E-3</v>
      </c>
      <c r="D12688" s="6"/>
    </row>
    <row r="12689" spans="1:4" x14ac:dyDescent="0.25">
      <c r="A12689" s="3">
        <v>36678</v>
      </c>
      <c r="B12689" s="1">
        <v>1448.81</v>
      </c>
      <c r="C12689" s="6">
        <f t="shared" si="200"/>
        <v>1.9663212245616214E-2</v>
      </c>
      <c r="D12689" s="6"/>
    </row>
    <row r="12690" spans="1:4" x14ac:dyDescent="0.25">
      <c r="A12690" s="3">
        <v>36679</v>
      </c>
      <c r="B12690" s="1">
        <v>1477.26</v>
      </c>
      <c r="C12690" s="6">
        <f t="shared" si="200"/>
        <v>1.9446490728459349E-2</v>
      </c>
      <c r="D12690" s="6"/>
    </row>
    <row r="12691" spans="1:4" x14ac:dyDescent="0.25">
      <c r="A12691" s="3">
        <v>36682</v>
      </c>
      <c r="B12691" s="1">
        <v>1467.63</v>
      </c>
      <c r="C12691" s="6">
        <f t="shared" si="200"/>
        <v>-6.5401657283796558E-3</v>
      </c>
      <c r="D12691" s="6"/>
    </row>
    <row r="12692" spans="1:4" x14ac:dyDescent="0.25">
      <c r="A12692" s="3">
        <v>36683</v>
      </c>
      <c r="B12692" s="1">
        <v>1457.84</v>
      </c>
      <c r="C12692" s="6">
        <f t="shared" si="200"/>
        <v>-6.69296663160566E-3</v>
      </c>
      <c r="D12692" s="6"/>
    </row>
    <row r="12693" spans="1:4" x14ac:dyDescent="0.25">
      <c r="A12693" s="3">
        <v>36684</v>
      </c>
      <c r="B12693" s="1">
        <v>1471.36</v>
      </c>
      <c r="C12693" s="6">
        <f t="shared" si="200"/>
        <v>9.2312549569622277E-3</v>
      </c>
      <c r="D12693" s="6"/>
    </row>
    <row r="12694" spans="1:4" x14ac:dyDescent="0.25">
      <c r="A12694" s="3">
        <v>36685</v>
      </c>
      <c r="B12694" s="1">
        <v>1461.67</v>
      </c>
      <c r="C12694" s="6">
        <f t="shared" si="200"/>
        <v>-6.6075254974781606E-3</v>
      </c>
      <c r="D12694" s="6"/>
    </row>
    <row r="12695" spans="1:4" x14ac:dyDescent="0.25">
      <c r="A12695" s="3">
        <v>36686</v>
      </c>
      <c r="B12695" s="1">
        <v>1456.95</v>
      </c>
      <c r="C12695" s="6">
        <f t="shared" si="200"/>
        <v>-3.234408120834515E-3</v>
      </c>
      <c r="D12695" s="6"/>
    </row>
    <row r="12696" spans="1:4" x14ac:dyDescent="0.25">
      <c r="A12696" s="3">
        <v>36689</v>
      </c>
      <c r="B12696" s="1">
        <v>1446</v>
      </c>
      <c r="C12696" s="6">
        <f t="shared" si="200"/>
        <v>-7.5440857977392625E-3</v>
      </c>
      <c r="D12696" s="6"/>
    </row>
    <row r="12697" spans="1:4" x14ac:dyDescent="0.25">
      <c r="A12697" s="3">
        <v>36690</v>
      </c>
      <c r="B12697" s="1">
        <v>1469.44</v>
      </c>
      <c r="C12697" s="6">
        <f t="shared" si="200"/>
        <v>1.6080252092327649E-2</v>
      </c>
      <c r="D12697" s="6"/>
    </row>
    <row r="12698" spans="1:4" x14ac:dyDescent="0.25">
      <c r="A12698" s="3">
        <v>36691</v>
      </c>
      <c r="B12698" s="1">
        <v>1470.54</v>
      </c>
      <c r="C12698" s="6">
        <f t="shared" si="200"/>
        <v>7.4830444515235441E-4</v>
      </c>
      <c r="D12698" s="6"/>
    </row>
    <row r="12699" spans="1:4" x14ac:dyDescent="0.25">
      <c r="A12699" s="3">
        <v>36692</v>
      </c>
      <c r="B12699" s="1">
        <v>1478.73</v>
      </c>
      <c r="C12699" s="6">
        <f t="shared" si="200"/>
        <v>5.5539310083420803E-3</v>
      </c>
      <c r="D12699" s="6"/>
    </row>
    <row r="12700" spans="1:4" x14ac:dyDescent="0.25">
      <c r="A12700" s="3">
        <v>36693</v>
      </c>
      <c r="B12700" s="1">
        <v>1464.46</v>
      </c>
      <c r="C12700" s="6">
        <f t="shared" si="200"/>
        <v>-9.6970374458877732E-3</v>
      </c>
      <c r="D12700" s="6"/>
    </row>
    <row r="12701" spans="1:4" x14ac:dyDescent="0.25">
      <c r="A12701" s="3">
        <v>36696</v>
      </c>
      <c r="B12701" s="1">
        <v>1486</v>
      </c>
      <c r="C12701" s="6">
        <f t="shared" si="200"/>
        <v>1.4601372459060409E-2</v>
      </c>
      <c r="D12701" s="6"/>
    </row>
    <row r="12702" spans="1:4" x14ac:dyDescent="0.25">
      <c r="A12702" s="3">
        <v>36697</v>
      </c>
      <c r="B12702" s="1">
        <v>1475.95</v>
      </c>
      <c r="C12702" s="6">
        <f t="shared" si="200"/>
        <v>-6.7860960298223019E-3</v>
      </c>
      <c r="D12702" s="6"/>
    </row>
    <row r="12703" spans="1:4" x14ac:dyDescent="0.25">
      <c r="A12703" s="3">
        <v>36698</v>
      </c>
      <c r="B12703" s="1">
        <v>1479.13</v>
      </c>
      <c r="C12703" s="6">
        <f t="shared" si="200"/>
        <v>2.1522268280392536E-3</v>
      </c>
      <c r="D12703" s="6"/>
    </row>
    <row r="12704" spans="1:4" x14ac:dyDescent="0.25">
      <c r="A12704" s="3">
        <v>36699</v>
      </c>
      <c r="B12704" s="1">
        <v>1452.18</v>
      </c>
      <c r="C12704" s="6">
        <f t="shared" si="200"/>
        <v>-1.8388201432297722E-2</v>
      </c>
      <c r="D12704" s="6"/>
    </row>
    <row r="12705" spans="1:4" x14ac:dyDescent="0.25">
      <c r="A12705" s="3">
        <v>36700</v>
      </c>
      <c r="B12705" s="1">
        <v>1441.48</v>
      </c>
      <c r="C12705" s="6">
        <f t="shared" si="200"/>
        <v>-7.3955120977688598E-3</v>
      </c>
      <c r="D12705" s="6"/>
    </row>
    <row r="12706" spans="1:4" x14ac:dyDescent="0.25">
      <c r="A12706" s="3">
        <v>36703</v>
      </c>
      <c r="B12706" s="1">
        <v>1455.31</v>
      </c>
      <c r="C12706" s="6">
        <f t="shared" si="200"/>
        <v>9.5485727852602491E-3</v>
      </c>
      <c r="D12706" s="6"/>
    </row>
    <row r="12707" spans="1:4" x14ac:dyDescent="0.25">
      <c r="A12707" s="3">
        <v>36704</v>
      </c>
      <c r="B12707" s="1">
        <v>1450.55</v>
      </c>
      <c r="C12707" s="6">
        <f t="shared" si="200"/>
        <v>-3.2761414916503036E-3</v>
      </c>
      <c r="D12707" s="6"/>
    </row>
    <row r="12708" spans="1:4" x14ac:dyDescent="0.25">
      <c r="A12708" s="3">
        <v>36705</v>
      </c>
      <c r="B12708" s="1">
        <v>1454.82</v>
      </c>
      <c r="C12708" s="6">
        <f t="shared" si="200"/>
        <v>2.9393867730427765E-3</v>
      </c>
      <c r="D12708" s="6"/>
    </row>
    <row r="12709" spans="1:4" x14ac:dyDescent="0.25">
      <c r="A12709" s="3">
        <v>36706</v>
      </c>
      <c r="B12709" s="1">
        <v>1442.39</v>
      </c>
      <c r="C12709" s="6">
        <f t="shared" si="200"/>
        <v>-8.580721637060992E-3</v>
      </c>
      <c r="D12709" s="6"/>
    </row>
    <row r="12710" spans="1:4" x14ac:dyDescent="0.25">
      <c r="A12710" s="3">
        <v>36707</v>
      </c>
      <c r="B12710" s="1">
        <v>1454.6</v>
      </c>
      <c r="C12710" s="6">
        <f t="shared" si="200"/>
        <v>8.4294887449935813E-3</v>
      </c>
      <c r="D12710" s="6"/>
    </row>
    <row r="12711" spans="1:4" x14ac:dyDescent="0.25">
      <c r="A12711" s="3">
        <v>36710</v>
      </c>
      <c r="B12711" s="1">
        <v>1469.54</v>
      </c>
      <c r="C12711" s="6">
        <f t="shared" si="200"/>
        <v>1.0218477910976149E-2</v>
      </c>
      <c r="D12711" s="6"/>
    </row>
    <row r="12712" spans="1:4" x14ac:dyDescent="0.25">
      <c r="A12712" s="3">
        <v>36712</v>
      </c>
      <c r="B12712" s="1">
        <v>1446.23</v>
      </c>
      <c r="C12712" s="6">
        <f t="shared" si="200"/>
        <v>-1.5989256086911149E-2</v>
      </c>
      <c r="D12712" s="6"/>
    </row>
    <row r="12713" spans="1:4" x14ac:dyDescent="0.25">
      <c r="A12713" s="3">
        <v>36713</v>
      </c>
      <c r="B12713" s="1">
        <v>1456.67</v>
      </c>
      <c r="C12713" s="6">
        <f t="shared" si="200"/>
        <v>7.1928382039222593E-3</v>
      </c>
      <c r="D12713" s="6"/>
    </row>
    <row r="12714" spans="1:4" x14ac:dyDescent="0.25">
      <c r="A12714" s="3">
        <v>36714</v>
      </c>
      <c r="B12714" s="1">
        <v>1478.9</v>
      </c>
      <c r="C12714" s="6">
        <f t="shared" si="200"/>
        <v>1.5145559424295928E-2</v>
      </c>
      <c r="D12714" s="6"/>
    </row>
    <row r="12715" spans="1:4" x14ac:dyDescent="0.25">
      <c r="A12715" s="3">
        <v>36717</v>
      </c>
      <c r="B12715" s="1">
        <v>1475.62</v>
      </c>
      <c r="C12715" s="6">
        <f t="shared" si="200"/>
        <v>-2.2203277334347333E-3</v>
      </c>
      <c r="D12715" s="6"/>
    </row>
    <row r="12716" spans="1:4" x14ac:dyDescent="0.25">
      <c r="A12716" s="3">
        <v>36718</v>
      </c>
      <c r="B12716" s="1">
        <v>1480.88</v>
      </c>
      <c r="C12716" s="6">
        <f t="shared" si="200"/>
        <v>3.5582652121410054E-3</v>
      </c>
      <c r="D12716" s="6"/>
    </row>
    <row r="12717" spans="1:4" x14ac:dyDescent="0.25">
      <c r="A12717" s="3">
        <v>36719</v>
      </c>
      <c r="B12717" s="1">
        <v>1492.92</v>
      </c>
      <c r="C12717" s="6">
        <f t="shared" si="200"/>
        <v>8.0974280629702456E-3</v>
      </c>
      <c r="D12717" s="6"/>
    </row>
    <row r="12718" spans="1:4" x14ac:dyDescent="0.25">
      <c r="A12718" s="3">
        <v>36720</v>
      </c>
      <c r="B12718" s="1">
        <v>1495.84</v>
      </c>
      <c r="C12718" s="6">
        <f t="shared" si="200"/>
        <v>1.9539882286054131E-3</v>
      </c>
      <c r="D12718" s="6"/>
    </row>
    <row r="12719" spans="1:4" x14ac:dyDescent="0.25">
      <c r="A12719" s="3">
        <v>36721</v>
      </c>
      <c r="B12719" s="1">
        <v>1509.98</v>
      </c>
      <c r="C12719" s="6">
        <f t="shared" si="200"/>
        <v>9.408483745135688E-3</v>
      </c>
      <c r="D12719" s="6"/>
    </row>
    <row r="12720" spans="1:4" x14ac:dyDescent="0.25">
      <c r="A12720" s="3">
        <v>36724</v>
      </c>
      <c r="B12720" s="1">
        <v>1510.49</v>
      </c>
      <c r="C12720" s="6">
        <f t="shared" si="200"/>
        <v>3.3769579227504955E-4</v>
      </c>
      <c r="D12720" s="6"/>
    </row>
    <row r="12721" spans="1:4" x14ac:dyDescent="0.25">
      <c r="A12721" s="3">
        <v>36725</v>
      </c>
      <c r="B12721" s="1">
        <v>1493.74</v>
      </c>
      <c r="C12721" s="6">
        <f t="shared" si="200"/>
        <v>-1.1151059383673671E-2</v>
      </c>
      <c r="D12721" s="6"/>
    </row>
    <row r="12722" spans="1:4" x14ac:dyDescent="0.25">
      <c r="A12722" s="3">
        <v>36726</v>
      </c>
      <c r="B12722" s="1">
        <v>1481.96</v>
      </c>
      <c r="C12722" s="6">
        <f t="shared" si="200"/>
        <v>-7.9175061582683632E-3</v>
      </c>
      <c r="D12722" s="6"/>
    </row>
    <row r="12723" spans="1:4" x14ac:dyDescent="0.25">
      <c r="A12723" s="3">
        <v>36727</v>
      </c>
      <c r="B12723" s="1">
        <v>1495.57</v>
      </c>
      <c r="C12723" s="6">
        <f t="shared" si="200"/>
        <v>9.1418691240413002E-3</v>
      </c>
      <c r="D12723" s="6"/>
    </row>
    <row r="12724" spans="1:4" x14ac:dyDescent="0.25">
      <c r="A12724" s="3">
        <v>36728</v>
      </c>
      <c r="B12724" s="1">
        <v>1480.19</v>
      </c>
      <c r="C12724" s="6">
        <f t="shared" si="200"/>
        <v>-1.0336947165775205E-2</v>
      </c>
      <c r="D12724" s="6"/>
    </row>
    <row r="12725" spans="1:4" x14ac:dyDescent="0.25">
      <c r="A12725" s="3">
        <v>36731</v>
      </c>
      <c r="B12725" s="1">
        <v>1464.29</v>
      </c>
      <c r="C12725" s="6">
        <f t="shared" si="200"/>
        <v>-1.0799974560514352E-2</v>
      </c>
      <c r="D12725" s="6"/>
    </row>
    <row r="12726" spans="1:4" x14ac:dyDescent="0.25">
      <c r="A12726" s="3">
        <v>36732</v>
      </c>
      <c r="B12726" s="1">
        <v>1474.47</v>
      </c>
      <c r="C12726" s="6">
        <f t="shared" si="200"/>
        <v>6.9281198321652993E-3</v>
      </c>
      <c r="D12726" s="6"/>
    </row>
    <row r="12727" spans="1:4" x14ac:dyDescent="0.25">
      <c r="A12727" s="3">
        <v>36733</v>
      </c>
      <c r="B12727" s="1">
        <v>1452.42</v>
      </c>
      <c r="C12727" s="6">
        <f t="shared" si="200"/>
        <v>-1.5067472411811444E-2</v>
      </c>
      <c r="D12727" s="6"/>
    </row>
    <row r="12728" spans="1:4" x14ac:dyDescent="0.25">
      <c r="A12728" s="3">
        <v>36734</v>
      </c>
      <c r="B12728" s="1">
        <v>1449.62</v>
      </c>
      <c r="C12728" s="6">
        <f t="shared" si="200"/>
        <v>-1.9296776535493582E-3</v>
      </c>
      <c r="D12728" s="6"/>
    </row>
    <row r="12729" spans="1:4" x14ac:dyDescent="0.25">
      <c r="A12729" s="3">
        <v>36735</v>
      </c>
      <c r="B12729" s="1">
        <v>1419.89</v>
      </c>
      <c r="C12729" s="6">
        <f t="shared" si="200"/>
        <v>-2.0722049297008261E-2</v>
      </c>
      <c r="D12729" s="6"/>
    </row>
    <row r="12730" spans="1:4" x14ac:dyDescent="0.25">
      <c r="A12730" s="3">
        <v>36738</v>
      </c>
      <c r="B12730" s="1">
        <v>1430.83</v>
      </c>
      <c r="C12730" s="6">
        <f t="shared" si="200"/>
        <v>7.6752916500556472E-3</v>
      </c>
      <c r="D12730" s="6"/>
    </row>
    <row r="12731" spans="1:4" x14ac:dyDescent="0.25">
      <c r="A12731" s="3">
        <v>36739</v>
      </c>
      <c r="B12731" s="1">
        <v>1438.1</v>
      </c>
      <c r="C12731" s="6">
        <f t="shared" si="200"/>
        <v>5.0681024362557942E-3</v>
      </c>
      <c r="D12731" s="6"/>
    </row>
    <row r="12732" spans="1:4" x14ac:dyDescent="0.25">
      <c r="A12732" s="3">
        <v>36740</v>
      </c>
      <c r="B12732" s="1">
        <v>1438.7</v>
      </c>
      <c r="C12732" s="6">
        <f t="shared" si="200"/>
        <v>4.1713015065348728E-4</v>
      </c>
      <c r="D12732" s="6"/>
    </row>
    <row r="12733" spans="1:4" x14ac:dyDescent="0.25">
      <c r="A12733" s="3">
        <v>36741</v>
      </c>
      <c r="B12733" s="1">
        <v>1452.56</v>
      </c>
      <c r="C12733" s="6">
        <f t="shared" si="200"/>
        <v>9.5875889194240744E-3</v>
      </c>
      <c r="D12733" s="6"/>
    </row>
    <row r="12734" spans="1:4" x14ac:dyDescent="0.25">
      <c r="A12734" s="3">
        <v>36742</v>
      </c>
      <c r="B12734" s="1">
        <v>1462.93</v>
      </c>
      <c r="C12734" s="6">
        <f t="shared" si="200"/>
        <v>7.113757023061682E-3</v>
      </c>
      <c r="D12734" s="6"/>
    </row>
    <row r="12735" spans="1:4" x14ac:dyDescent="0.25">
      <c r="A12735" s="3">
        <v>36745</v>
      </c>
      <c r="B12735" s="1">
        <v>1479.32</v>
      </c>
      <c r="C12735" s="6">
        <f t="shared" si="200"/>
        <v>1.1141248729388365E-2</v>
      </c>
      <c r="D12735" s="6"/>
    </row>
    <row r="12736" spans="1:4" x14ac:dyDescent="0.25">
      <c r="A12736" s="3">
        <v>36746</v>
      </c>
      <c r="B12736" s="1">
        <v>1482.8</v>
      </c>
      <c r="C12736" s="6">
        <f t="shared" si="200"/>
        <v>2.3496695617155937E-3</v>
      </c>
      <c r="D12736" s="6"/>
    </row>
    <row r="12737" spans="1:4" x14ac:dyDescent="0.25">
      <c r="A12737" s="3">
        <v>36747</v>
      </c>
      <c r="B12737" s="1">
        <v>1472.87</v>
      </c>
      <c r="C12737" s="6">
        <f t="shared" si="200"/>
        <v>-6.7193139700430365E-3</v>
      </c>
      <c r="D12737" s="6"/>
    </row>
    <row r="12738" spans="1:4" x14ac:dyDescent="0.25">
      <c r="A12738" s="3">
        <v>36748</v>
      </c>
      <c r="B12738" s="1">
        <v>1460.25</v>
      </c>
      <c r="C12738" s="6">
        <f t="shared" si="200"/>
        <v>-8.6052243861153895E-3</v>
      </c>
      <c r="D12738" s="6"/>
    </row>
    <row r="12739" spans="1:4" x14ac:dyDescent="0.25">
      <c r="A12739" s="3">
        <v>36749</v>
      </c>
      <c r="B12739" s="1">
        <v>1471.84</v>
      </c>
      <c r="C12739" s="6">
        <f t="shared" si="200"/>
        <v>7.9056648084282304E-3</v>
      </c>
      <c r="D12739" s="6"/>
    </row>
    <row r="12740" spans="1:4" x14ac:dyDescent="0.25">
      <c r="A12740" s="3">
        <v>36752</v>
      </c>
      <c r="B12740" s="1">
        <v>1491.56</v>
      </c>
      <c r="C12740" s="6">
        <f t="shared" ref="C12740:C12803" si="201">LN(B12740/B12739)</f>
        <v>1.3309233375264568E-2</v>
      </c>
      <c r="D12740" s="6"/>
    </row>
    <row r="12741" spans="1:4" x14ac:dyDescent="0.25">
      <c r="A12741" s="3">
        <v>36753</v>
      </c>
      <c r="B12741" s="1">
        <v>1484.43</v>
      </c>
      <c r="C12741" s="6">
        <f t="shared" si="201"/>
        <v>-4.7916919359584122E-3</v>
      </c>
      <c r="D12741" s="6"/>
    </row>
    <row r="12742" spans="1:4" x14ac:dyDescent="0.25">
      <c r="A12742" s="3">
        <v>36754</v>
      </c>
      <c r="B12742" s="1">
        <v>1479.85</v>
      </c>
      <c r="C12742" s="6">
        <f t="shared" si="201"/>
        <v>-3.0901288977391401E-3</v>
      </c>
      <c r="D12742" s="6"/>
    </row>
    <row r="12743" spans="1:4" x14ac:dyDescent="0.25">
      <c r="A12743" s="3">
        <v>36755</v>
      </c>
      <c r="B12743" s="1">
        <v>1496.07</v>
      </c>
      <c r="C12743" s="6">
        <f t="shared" si="201"/>
        <v>1.0900938613173178E-2</v>
      </c>
      <c r="D12743" s="6"/>
    </row>
    <row r="12744" spans="1:4" x14ac:dyDescent="0.25">
      <c r="A12744" s="3">
        <v>36756</v>
      </c>
      <c r="B12744" s="1">
        <v>1491.72</v>
      </c>
      <c r="C12744" s="6">
        <f t="shared" si="201"/>
        <v>-2.9118532919629662E-3</v>
      </c>
      <c r="D12744" s="6"/>
    </row>
    <row r="12745" spans="1:4" x14ac:dyDescent="0.25">
      <c r="A12745" s="3">
        <v>36759</v>
      </c>
      <c r="B12745" s="1">
        <v>1499.48</v>
      </c>
      <c r="C12745" s="6">
        <f t="shared" si="201"/>
        <v>5.188564729230679E-3</v>
      </c>
      <c r="D12745" s="6"/>
    </row>
    <row r="12746" spans="1:4" x14ac:dyDescent="0.25">
      <c r="A12746" s="3">
        <v>36760</v>
      </c>
      <c r="B12746" s="1">
        <v>1498.13</v>
      </c>
      <c r="C12746" s="6">
        <f t="shared" si="201"/>
        <v>-9.0071763256075951E-4</v>
      </c>
      <c r="D12746" s="6"/>
    </row>
    <row r="12747" spans="1:4" x14ac:dyDescent="0.25">
      <c r="A12747" s="3">
        <v>36761</v>
      </c>
      <c r="B12747" s="1">
        <v>1505.97</v>
      </c>
      <c r="C12747" s="6">
        <f t="shared" si="201"/>
        <v>5.2195451544074381E-3</v>
      </c>
      <c r="D12747" s="6"/>
    </row>
    <row r="12748" spans="1:4" x14ac:dyDescent="0.25">
      <c r="A12748" s="3">
        <v>36762</v>
      </c>
      <c r="B12748" s="1">
        <v>1508.31</v>
      </c>
      <c r="C12748" s="6">
        <f t="shared" si="201"/>
        <v>1.5526098902997343E-3</v>
      </c>
      <c r="D12748" s="6"/>
    </row>
    <row r="12749" spans="1:4" x14ac:dyDescent="0.25">
      <c r="A12749" s="3">
        <v>36763</v>
      </c>
      <c r="B12749" s="1">
        <v>1506.45</v>
      </c>
      <c r="C12749" s="6">
        <f t="shared" si="201"/>
        <v>-1.2339292255436631E-3</v>
      </c>
      <c r="D12749" s="6"/>
    </row>
    <row r="12750" spans="1:4" x14ac:dyDescent="0.25">
      <c r="A12750" s="3">
        <v>36766</v>
      </c>
      <c r="B12750" s="1">
        <v>1514.09</v>
      </c>
      <c r="C12750" s="6">
        <f t="shared" si="201"/>
        <v>5.0587089014771363E-3</v>
      </c>
      <c r="D12750" s="6"/>
    </row>
    <row r="12751" spans="1:4" x14ac:dyDescent="0.25">
      <c r="A12751" s="3">
        <v>36767</v>
      </c>
      <c r="B12751" s="1">
        <v>1509.84</v>
      </c>
      <c r="C12751" s="6">
        <f t="shared" si="201"/>
        <v>-2.8109134790511624E-3</v>
      </c>
      <c r="D12751" s="6"/>
    </row>
    <row r="12752" spans="1:4" x14ac:dyDescent="0.25">
      <c r="A12752" s="3">
        <v>36768</v>
      </c>
      <c r="B12752" s="1">
        <v>1502.59</v>
      </c>
      <c r="C12752" s="6">
        <f t="shared" si="201"/>
        <v>-4.8133991480752399E-3</v>
      </c>
      <c r="D12752" s="6"/>
    </row>
    <row r="12753" spans="1:4" x14ac:dyDescent="0.25">
      <c r="A12753" s="3">
        <v>36769</v>
      </c>
      <c r="B12753" s="1">
        <v>1517.68</v>
      </c>
      <c r="C12753" s="6">
        <f t="shared" si="201"/>
        <v>9.9925672624812997E-3</v>
      </c>
      <c r="D12753" s="6"/>
    </row>
    <row r="12754" spans="1:4" x14ac:dyDescent="0.25">
      <c r="A12754" s="3">
        <v>36770</v>
      </c>
      <c r="B12754" s="1">
        <v>1520.77</v>
      </c>
      <c r="C12754" s="6">
        <f t="shared" si="201"/>
        <v>2.0339324756023154E-3</v>
      </c>
      <c r="D12754" s="6"/>
    </row>
    <row r="12755" spans="1:4" x14ac:dyDescent="0.25">
      <c r="A12755" s="3">
        <v>36774</v>
      </c>
      <c r="B12755" s="1">
        <v>1507.08</v>
      </c>
      <c r="C12755" s="6">
        <f t="shared" si="201"/>
        <v>-9.0427817018565709E-3</v>
      </c>
      <c r="D12755" s="6"/>
    </row>
    <row r="12756" spans="1:4" x14ac:dyDescent="0.25">
      <c r="A12756" s="3">
        <v>36775</v>
      </c>
      <c r="B12756" s="1">
        <v>1492.25</v>
      </c>
      <c r="C12756" s="6">
        <f t="shared" si="201"/>
        <v>-9.8889557692763558E-3</v>
      </c>
      <c r="D12756" s="6"/>
    </row>
    <row r="12757" spans="1:4" x14ac:dyDescent="0.25">
      <c r="A12757" s="3">
        <v>36776</v>
      </c>
      <c r="B12757" s="1">
        <v>1502.51</v>
      </c>
      <c r="C12757" s="6">
        <f t="shared" si="201"/>
        <v>6.8519949124984467E-3</v>
      </c>
      <c r="D12757" s="6"/>
    </row>
    <row r="12758" spans="1:4" x14ac:dyDescent="0.25">
      <c r="A12758" s="3">
        <v>36777</v>
      </c>
      <c r="B12758" s="1">
        <v>1494.5</v>
      </c>
      <c r="C12758" s="6">
        <f t="shared" si="201"/>
        <v>-5.3453402372651377E-3</v>
      </c>
      <c r="D12758" s="6"/>
    </row>
    <row r="12759" spans="1:4" x14ac:dyDescent="0.25">
      <c r="A12759" s="3">
        <v>36780</v>
      </c>
      <c r="B12759" s="1">
        <v>1489.26</v>
      </c>
      <c r="C12759" s="6">
        <f t="shared" si="201"/>
        <v>-3.5123504484163839E-3</v>
      </c>
      <c r="D12759" s="6"/>
    </row>
    <row r="12760" spans="1:4" x14ac:dyDescent="0.25">
      <c r="A12760" s="3">
        <v>36781</v>
      </c>
      <c r="B12760" s="1">
        <v>1481.99</v>
      </c>
      <c r="C12760" s="6">
        <f t="shared" si="201"/>
        <v>-4.8935730806359563E-3</v>
      </c>
      <c r="D12760" s="6"/>
    </row>
    <row r="12761" spans="1:4" x14ac:dyDescent="0.25">
      <c r="A12761" s="3">
        <v>36782</v>
      </c>
      <c r="B12761" s="1">
        <v>1484.91</v>
      </c>
      <c r="C12761" s="6">
        <f t="shared" si="201"/>
        <v>1.9683851446321956E-3</v>
      </c>
      <c r="D12761" s="6"/>
    </row>
    <row r="12762" spans="1:4" x14ac:dyDescent="0.25">
      <c r="A12762" s="3">
        <v>36783</v>
      </c>
      <c r="B12762" s="1">
        <v>1480.87</v>
      </c>
      <c r="C12762" s="6">
        <f t="shared" si="201"/>
        <v>-2.7244114525558855E-3</v>
      </c>
      <c r="D12762" s="6"/>
    </row>
    <row r="12763" spans="1:4" x14ac:dyDescent="0.25">
      <c r="A12763" s="3">
        <v>36784</v>
      </c>
      <c r="B12763" s="1">
        <v>1465.81</v>
      </c>
      <c r="C12763" s="6">
        <f t="shared" si="201"/>
        <v>-1.0221762205412184E-2</v>
      </c>
      <c r="D12763" s="6"/>
    </row>
    <row r="12764" spans="1:4" x14ac:dyDescent="0.25">
      <c r="A12764" s="3">
        <v>36787</v>
      </c>
      <c r="B12764" s="1">
        <v>1444.51</v>
      </c>
      <c r="C12764" s="6">
        <f t="shared" si="201"/>
        <v>-1.4637826988615977E-2</v>
      </c>
      <c r="D12764" s="6"/>
    </row>
    <row r="12765" spans="1:4" x14ac:dyDescent="0.25">
      <c r="A12765" s="3">
        <v>36788</v>
      </c>
      <c r="B12765" s="1">
        <v>1459.9</v>
      </c>
      <c r="C12765" s="6">
        <f t="shared" si="201"/>
        <v>1.0597776512945854E-2</v>
      </c>
      <c r="D12765" s="6"/>
    </row>
    <row r="12766" spans="1:4" x14ac:dyDescent="0.25">
      <c r="A12766" s="3">
        <v>36789</v>
      </c>
      <c r="B12766" s="1">
        <v>1451.34</v>
      </c>
      <c r="C12766" s="6">
        <f t="shared" si="201"/>
        <v>-5.8806726128389723E-3</v>
      </c>
      <c r="D12766" s="6"/>
    </row>
    <row r="12767" spans="1:4" x14ac:dyDescent="0.25">
      <c r="A12767" s="3">
        <v>36790</v>
      </c>
      <c r="B12767" s="1">
        <v>1449.05</v>
      </c>
      <c r="C12767" s="6">
        <f t="shared" si="201"/>
        <v>-1.5790983115047408E-3</v>
      </c>
      <c r="D12767" s="6"/>
    </row>
    <row r="12768" spans="1:4" x14ac:dyDescent="0.25">
      <c r="A12768" s="3">
        <v>36791</v>
      </c>
      <c r="B12768" s="1">
        <v>1448.72</v>
      </c>
      <c r="C12768" s="6">
        <f t="shared" si="201"/>
        <v>-2.2776134850355269E-4</v>
      </c>
      <c r="D12768" s="6"/>
    </row>
    <row r="12769" spans="1:4" x14ac:dyDescent="0.25">
      <c r="A12769" s="3">
        <v>36794</v>
      </c>
      <c r="B12769" s="1">
        <v>1439.03</v>
      </c>
      <c r="C12769" s="6">
        <f t="shared" si="201"/>
        <v>-6.7111324520519183E-3</v>
      </c>
      <c r="D12769" s="6"/>
    </row>
    <row r="12770" spans="1:4" x14ac:dyDescent="0.25">
      <c r="A12770" s="3">
        <v>36795</v>
      </c>
      <c r="B12770" s="1">
        <v>1427.21</v>
      </c>
      <c r="C12770" s="6">
        <f t="shared" si="201"/>
        <v>-8.2477859533797333E-3</v>
      </c>
      <c r="D12770" s="6"/>
    </row>
    <row r="12771" spans="1:4" x14ac:dyDescent="0.25">
      <c r="A12771" s="3">
        <v>36796</v>
      </c>
      <c r="B12771" s="1">
        <v>1426.57</v>
      </c>
      <c r="C12771" s="6">
        <f t="shared" si="201"/>
        <v>-4.4852792487826777E-4</v>
      </c>
      <c r="D12771" s="6"/>
    </row>
    <row r="12772" spans="1:4" x14ac:dyDescent="0.25">
      <c r="A12772" s="3">
        <v>36797</v>
      </c>
      <c r="B12772" s="1">
        <v>1458.29</v>
      </c>
      <c r="C12772" s="6">
        <f t="shared" si="201"/>
        <v>2.1991554793635532E-2</v>
      </c>
      <c r="D12772" s="6"/>
    </row>
    <row r="12773" spans="1:4" x14ac:dyDescent="0.25">
      <c r="A12773" s="3">
        <v>36798</v>
      </c>
      <c r="B12773" s="1">
        <v>1436.51</v>
      </c>
      <c r="C12773" s="6">
        <f t="shared" si="201"/>
        <v>-1.50479556368712E-2</v>
      </c>
      <c r="D12773" s="6"/>
    </row>
    <row r="12774" spans="1:4" x14ac:dyDescent="0.25">
      <c r="A12774" s="3">
        <v>36801</v>
      </c>
      <c r="B12774" s="1">
        <v>1436.23</v>
      </c>
      <c r="C12774" s="6">
        <f t="shared" si="201"/>
        <v>-1.9493584583819165E-4</v>
      </c>
      <c r="D12774" s="6"/>
    </row>
    <row r="12775" spans="1:4" x14ac:dyDescent="0.25">
      <c r="A12775" s="3">
        <v>36802</v>
      </c>
      <c r="B12775" s="1">
        <v>1426.46</v>
      </c>
      <c r="C12775" s="6">
        <f t="shared" si="201"/>
        <v>-6.825774312250607E-3</v>
      </c>
      <c r="D12775" s="6"/>
    </row>
    <row r="12776" spans="1:4" x14ac:dyDescent="0.25">
      <c r="A12776" s="3">
        <v>36803</v>
      </c>
      <c r="B12776" s="1">
        <v>1434.32</v>
      </c>
      <c r="C12776" s="6">
        <f t="shared" si="201"/>
        <v>5.4950186857191888E-3</v>
      </c>
      <c r="D12776" s="6"/>
    </row>
    <row r="12777" spans="1:4" x14ac:dyDescent="0.25">
      <c r="A12777" s="3">
        <v>36804</v>
      </c>
      <c r="B12777" s="1">
        <v>1436.28</v>
      </c>
      <c r="C12777" s="6">
        <f t="shared" si="201"/>
        <v>1.3655683861076627E-3</v>
      </c>
      <c r="D12777" s="6"/>
    </row>
    <row r="12778" spans="1:4" x14ac:dyDescent="0.25">
      <c r="A12778" s="3">
        <v>36805</v>
      </c>
      <c r="B12778" s="1">
        <v>1408.99</v>
      </c>
      <c r="C12778" s="6">
        <f t="shared" si="201"/>
        <v>-1.9183302031864139E-2</v>
      </c>
      <c r="D12778" s="6"/>
    </row>
    <row r="12779" spans="1:4" x14ac:dyDescent="0.25">
      <c r="A12779" s="3">
        <v>36808</v>
      </c>
      <c r="B12779" s="1">
        <v>1402.03</v>
      </c>
      <c r="C12779" s="6">
        <f t="shared" si="201"/>
        <v>-4.9519492729607761E-3</v>
      </c>
      <c r="D12779" s="6"/>
    </row>
    <row r="12780" spans="1:4" x14ac:dyDescent="0.25">
      <c r="A12780" s="3">
        <v>36809</v>
      </c>
      <c r="B12780" s="1">
        <v>1387.02</v>
      </c>
      <c r="C12780" s="6">
        <f t="shared" si="201"/>
        <v>-1.0763625546913912E-2</v>
      </c>
      <c r="D12780" s="6"/>
    </row>
    <row r="12781" spans="1:4" x14ac:dyDescent="0.25">
      <c r="A12781" s="3">
        <v>36810</v>
      </c>
      <c r="B12781" s="1">
        <v>1364.59</v>
      </c>
      <c r="C12781" s="6">
        <f t="shared" si="201"/>
        <v>-1.6303543621838983E-2</v>
      </c>
      <c r="D12781" s="6"/>
    </row>
    <row r="12782" spans="1:4" x14ac:dyDescent="0.25">
      <c r="A12782" s="3">
        <v>36811</v>
      </c>
      <c r="B12782" s="1">
        <v>1329.78</v>
      </c>
      <c r="C12782" s="6">
        <f t="shared" si="201"/>
        <v>-2.5840502200064154E-2</v>
      </c>
      <c r="D12782" s="6"/>
    </row>
    <row r="12783" spans="1:4" x14ac:dyDescent="0.25">
      <c r="A12783" s="3">
        <v>36812</v>
      </c>
      <c r="B12783" s="1">
        <v>1374.17</v>
      </c>
      <c r="C12783" s="6">
        <f t="shared" si="201"/>
        <v>3.2836397475617896E-2</v>
      </c>
      <c r="D12783" s="6"/>
    </row>
    <row r="12784" spans="1:4" x14ac:dyDescent="0.25">
      <c r="A12784" s="3">
        <v>36815</v>
      </c>
      <c r="B12784" s="1">
        <v>1374.62</v>
      </c>
      <c r="C12784" s="6">
        <f t="shared" si="201"/>
        <v>3.2741679358544028E-4</v>
      </c>
      <c r="D12784" s="6"/>
    </row>
    <row r="12785" spans="1:4" x14ac:dyDescent="0.25">
      <c r="A12785" s="3">
        <v>36816</v>
      </c>
      <c r="B12785" s="1">
        <v>1349.97</v>
      </c>
      <c r="C12785" s="6">
        <f t="shared" si="201"/>
        <v>-1.8094959305505098E-2</v>
      </c>
      <c r="D12785" s="6"/>
    </row>
    <row r="12786" spans="1:4" x14ac:dyDescent="0.25">
      <c r="A12786" s="3">
        <v>36817</v>
      </c>
      <c r="B12786" s="1">
        <v>1342.13</v>
      </c>
      <c r="C12786" s="6">
        <f t="shared" si="201"/>
        <v>-5.8244657805651776E-3</v>
      </c>
      <c r="D12786" s="6"/>
    </row>
    <row r="12787" spans="1:4" x14ac:dyDescent="0.25">
      <c r="A12787" s="3">
        <v>36818</v>
      </c>
      <c r="B12787" s="1">
        <v>1388.76</v>
      </c>
      <c r="C12787" s="6">
        <f t="shared" si="201"/>
        <v>3.4153358465216138E-2</v>
      </c>
      <c r="D12787" s="6"/>
    </row>
    <row r="12788" spans="1:4" x14ac:dyDescent="0.25">
      <c r="A12788" s="3">
        <v>36819</v>
      </c>
      <c r="B12788" s="1">
        <v>1396.93</v>
      </c>
      <c r="C12788" s="6">
        <f t="shared" si="201"/>
        <v>5.865708980616796E-3</v>
      </c>
      <c r="D12788" s="6"/>
    </row>
    <row r="12789" spans="1:4" x14ac:dyDescent="0.25">
      <c r="A12789" s="3">
        <v>36822</v>
      </c>
      <c r="B12789" s="1">
        <v>1395.78</v>
      </c>
      <c r="C12789" s="6">
        <f t="shared" si="201"/>
        <v>-8.2357284859591398E-4</v>
      </c>
      <c r="D12789" s="6"/>
    </row>
    <row r="12790" spans="1:4" x14ac:dyDescent="0.25">
      <c r="A12790" s="3">
        <v>36823</v>
      </c>
      <c r="B12790" s="1">
        <v>1398.13</v>
      </c>
      <c r="C12790" s="6">
        <f t="shared" si="201"/>
        <v>1.682230676141244E-3</v>
      </c>
      <c r="D12790" s="6"/>
    </row>
    <row r="12791" spans="1:4" x14ac:dyDescent="0.25">
      <c r="A12791" s="3">
        <v>36824</v>
      </c>
      <c r="B12791" s="1">
        <v>1364.9</v>
      </c>
      <c r="C12791" s="6">
        <f t="shared" si="201"/>
        <v>-2.405446359399897E-2</v>
      </c>
      <c r="D12791" s="6"/>
    </row>
    <row r="12792" spans="1:4" x14ac:dyDescent="0.25">
      <c r="A12792" s="3">
        <v>36825</v>
      </c>
      <c r="B12792" s="1">
        <v>1364.44</v>
      </c>
      <c r="C12792" s="6">
        <f t="shared" si="201"/>
        <v>-3.370778315310521E-4</v>
      </c>
      <c r="D12792" s="6"/>
    </row>
    <row r="12793" spans="1:4" x14ac:dyDescent="0.25">
      <c r="A12793" s="3">
        <v>36826</v>
      </c>
      <c r="B12793" s="1">
        <v>1379.58</v>
      </c>
      <c r="C12793" s="6">
        <f t="shared" si="201"/>
        <v>1.1035016971345828E-2</v>
      </c>
      <c r="D12793" s="6"/>
    </row>
    <row r="12794" spans="1:4" x14ac:dyDescent="0.25">
      <c r="A12794" s="3">
        <v>36829</v>
      </c>
      <c r="B12794" s="1">
        <v>1398.66</v>
      </c>
      <c r="C12794" s="6">
        <f t="shared" si="201"/>
        <v>1.3735530390521463E-2</v>
      </c>
      <c r="D12794" s="6"/>
    </row>
    <row r="12795" spans="1:4" x14ac:dyDescent="0.25">
      <c r="A12795" s="3">
        <v>36830</v>
      </c>
      <c r="B12795" s="1">
        <v>1429.4</v>
      </c>
      <c r="C12795" s="6">
        <f t="shared" si="201"/>
        <v>2.1740140393392629E-2</v>
      </c>
      <c r="D12795" s="6"/>
    </row>
    <row r="12796" spans="1:4" x14ac:dyDescent="0.25">
      <c r="A12796" s="3">
        <v>36831</v>
      </c>
      <c r="B12796" s="1">
        <v>1421.22</v>
      </c>
      <c r="C12796" s="6">
        <f t="shared" si="201"/>
        <v>-5.739118123332985E-3</v>
      </c>
      <c r="D12796" s="6"/>
    </row>
    <row r="12797" spans="1:4" x14ac:dyDescent="0.25">
      <c r="A12797" s="3">
        <v>36832</v>
      </c>
      <c r="B12797" s="1">
        <v>1428.32</v>
      </c>
      <c r="C12797" s="6">
        <f t="shared" si="201"/>
        <v>4.9832707685064526E-3</v>
      </c>
      <c r="D12797" s="6"/>
    </row>
    <row r="12798" spans="1:4" x14ac:dyDescent="0.25">
      <c r="A12798" s="3">
        <v>36833</v>
      </c>
      <c r="B12798" s="1">
        <v>1426.69</v>
      </c>
      <c r="C12798" s="6">
        <f t="shared" si="201"/>
        <v>-1.1418525168759629E-3</v>
      </c>
      <c r="D12798" s="6"/>
    </row>
    <row r="12799" spans="1:4" x14ac:dyDescent="0.25">
      <c r="A12799" s="3">
        <v>36836</v>
      </c>
      <c r="B12799" s="1">
        <v>1432.19</v>
      </c>
      <c r="C12799" s="6">
        <f t="shared" si="201"/>
        <v>3.8476653692405996E-3</v>
      </c>
      <c r="D12799" s="6"/>
    </row>
    <row r="12800" spans="1:4" x14ac:dyDescent="0.25">
      <c r="A12800" s="3">
        <v>36837</v>
      </c>
      <c r="B12800" s="1">
        <v>1431.87</v>
      </c>
      <c r="C12800" s="6">
        <f t="shared" si="201"/>
        <v>-2.2345900667700635E-4</v>
      </c>
      <c r="D12800" s="6"/>
    </row>
    <row r="12801" spans="1:4" x14ac:dyDescent="0.25">
      <c r="A12801" s="3">
        <v>36838</v>
      </c>
      <c r="B12801" s="1">
        <v>1409.28</v>
      </c>
      <c r="C12801" s="6">
        <f t="shared" si="201"/>
        <v>-1.5902346622533696E-2</v>
      </c>
      <c r="D12801" s="6"/>
    </row>
    <row r="12802" spans="1:4" x14ac:dyDescent="0.25">
      <c r="A12802" s="3">
        <v>36839</v>
      </c>
      <c r="B12802" s="1">
        <v>1400.14</v>
      </c>
      <c r="C12802" s="6">
        <f t="shared" si="201"/>
        <v>-6.5067040505223973E-3</v>
      </c>
      <c r="D12802" s="6"/>
    </row>
    <row r="12803" spans="1:4" x14ac:dyDescent="0.25">
      <c r="A12803" s="3">
        <v>36840</v>
      </c>
      <c r="B12803" s="1">
        <v>1365.98</v>
      </c>
      <c r="C12803" s="6">
        <f t="shared" si="201"/>
        <v>-2.4700111868566067E-2</v>
      </c>
      <c r="D12803" s="6"/>
    </row>
    <row r="12804" spans="1:4" x14ac:dyDescent="0.25">
      <c r="A12804" s="3">
        <v>36843</v>
      </c>
      <c r="B12804" s="1">
        <v>1351.26</v>
      </c>
      <c r="C12804" s="6">
        <f t="shared" ref="C12804:C12867" si="202">LN(B12804/B12803)</f>
        <v>-1.0834629254041595E-2</v>
      </c>
      <c r="D12804" s="6"/>
    </row>
    <row r="12805" spans="1:4" x14ac:dyDescent="0.25">
      <c r="A12805" s="3">
        <v>36844</v>
      </c>
      <c r="B12805" s="1">
        <v>1382.95</v>
      </c>
      <c r="C12805" s="6">
        <f t="shared" si="202"/>
        <v>2.3181408240187305E-2</v>
      </c>
      <c r="D12805" s="6"/>
    </row>
    <row r="12806" spans="1:4" x14ac:dyDescent="0.25">
      <c r="A12806" s="3">
        <v>36845</v>
      </c>
      <c r="B12806" s="1">
        <v>1389.81</v>
      </c>
      <c r="C12806" s="6">
        <f t="shared" si="202"/>
        <v>4.9481484129744492E-3</v>
      </c>
      <c r="D12806" s="6"/>
    </row>
    <row r="12807" spans="1:4" x14ac:dyDescent="0.25">
      <c r="A12807" s="3">
        <v>36846</v>
      </c>
      <c r="B12807" s="1">
        <v>1372.32</v>
      </c>
      <c r="C12807" s="6">
        <f t="shared" si="202"/>
        <v>-1.2664308892126103E-2</v>
      </c>
      <c r="D12807" s="6"/>
    </row>
    <row r="12808" spans="1:4" x14ac:dyDescent="0.25">
      <c r="A12808" s="3">
        <v>36847</v>
      </c>
      <c r="B12808" s="1">
        <v>1367.72</v>
      </c>
      <c r="C12808" s="6">
        <f t="shared" si="202"/>
        <v>-3.3576183716633439E-3</v>
      </c>
      <c r="D12808" s="6"/>
    </row>
    <row r="12809" spans="1:4" x14ac:dyDescent="0.25">
      <c r="A12809" s="3">
        <v>36850</v>
      </c>
      <c r="B12809" s="1">
        <v>1342.62</v>
      </c>
      <c r="C12809" s="6">
        <f t="shared" si="202"/>
        <v>-1.852219100721153E-2</v>
      </c>
      <c r="D12809" s="6"/>
    </row>
    <row r="12810" spans="1:4" x14ac:dyDescent="0.25">
      <c r="A12810" s="3">
        <v>36851</v>
      </c>
      <c r="B12810" s="1">
        <v>1347.35</v>
      </c>
      <c r="C12810" s="6">
        <f t="shared" si="202"/>
        <v>3.516771469516E-3</v>
      </c>
      <c r="D12810" s="6"/>
    </row>
    <row r="12811" spans="1:4" x14ac:dyDescent="0.25">
      <c r="A12811" s="3">
        <v>36852</v>
      </c>
      <c r="B12811" s="1">
        <v>1322.36</v>
      </c>
      <c r="C12811" s="6">
        <f t="shared" si="202"/>
        <v>-1.8721681317296852E-2</v>
      </c>
      <c r="D12811" s="6"/>
    </row>
    <row r="12812" spans="1:4" x14ac:dyDescent="0.25">
      <c r="A12812" s="3">
        <v>36854</v>
      </c>
      <c r="B12812" s="1">
        <v>1341.77</v>
      </c>
      <c r="C12812" s="6">
        <f t="shared" si="202"/>
        <v>1.457161883685624E-2</v>
      </c>
      <c r="D12812" s="6"/>
    </row>
    <row r="12813" spans="1:4" x14ac:dyDescent="0.25">
      <c r="A12813" s="3">
        <v>36857</v>
      </c>
      <c r="B12813" s="1">
        <v>1348.97</v>
      </c>
      <c r="C12813" s="6">
        <f t="shared" si="202"/>
        <v>5.3517004128307731E-3</v>
      </c>
      <c r="D12813" s="6"/>
    </row>
    <row r="12814" spans="1:4" x14ac:dyDescent="0.25">
      <c r="A12814" s="3">
        <v>36858</v>
      </c>
      <c r="B12814" s="1">
        <v>1336.09</v>
      </c>
      <c r="C12814" s="6">
        <f t="shared" si="202"/>
        <v>-9.5939001680283922E-3</v>
      </c>
      <c r="D12814" s="6"/>
    </row>
    <row r="12815" spans="1:4" x14ac:dyDescent="0.25">
      <c r="A12815" s="3">
        <v>36859</v>
      </c>
      <c r="B12815" s="1">
        <v>1341.93</v>
      </c>
      <c r="C12815" s="6">
        <f t="shared" si="202"/>
        <v>4.3614381202828206E-3</v>
      </c>
      <c r="D12815" s="6"/>
    </row>
    <row r="12816" spans="1:4" x14ac:dyDescent="0.25">
      <c r="A12816" s="3">
        <v>36860</v>
      </c>
      <c r="B12816" s="1">
        <v>1314.95</v>
      </c>
      <c r="C12816" s="6">
        <f t="shared" si="202"/>
        <v>-2.0310234142105789E-2</v>
      </c>
      <c r="D12816" s="6"/>
    </row>
    <row r="12817" spans="1:4" x14ac:dyDescent="0.25">
      <c r="A12817" s="3">
        <v>36861</v>
      </c>
      <c r="B12817" s="1">
        <v>1315.23</v>
      </c>
      <c r="C12817" s="6">
        <f t="shared" si="202"/>
        <v>2.1291318545326105E-4</v>
      </c>
      <c r="D12817" s="6"/>
    </row>
    <row r="12818" spans="1:4" x14ac:dyDescent="0.25">
      <c r="A12818" s="3">
        <v>36864</v>
      </c>
      <c r="B12818" s="1">
        <v>1324.97</v>
      </c>
      <c r="C12818" s="6">
        <f t="shared" si="202"/>
        <v>7.3782623938213002E-3</v>
      </c>
      <c r="D12818" s="6"/>
    </row>
    <row r="12819" spans="1:4" x14ac:dyDescent="0.25">
      <c r="A12819" s="3">
        <v>36865</v>
      </c>
      <c r="B12819" s="1">
        <v>1376.54</v>
      </c>
      <c r="C12819" s="6">
        <f t="shared" si="202"/>
        <v>3.8183286714022199E-2</v>
      </c>
      <c r="D12819" s="6"/>
    </row>
    <row r="12820" spans="1:4" x14ac:dyDescent="0.25">
      <c r="A12820" s="3">
        <v>36866</v>
      </c>
      <c r="B12820" s="1">
        <v>1351.46</v>
      </c>
      <c r="C12820" s="6">
        <f t="shared" si="202"/>
        <v>-1.8387614834436079E-2</v>
      </c>
      <c r="D12820" s="6"/>
    </row>
    <row r="12821" spans="1:4" x14ac:dyDescent="0.25">
      <c r="A12821" s="3">
        <v>36867</v>
      </c>
      <c r="B12821" s="1">
        <v>1343.55</v>
      </c>
      <c r="C12821" s="6">
        <f t="shared" si="202"/>
        <v>-5.8701249448379709E-3</v>
      </c>
      <c r="D12821" s="6"/>
    </row>
    <row r="12822" spans="1:4" x14ac:dyDescent="0.25">
      <c r="A12822" s="3">
        <v>36868</v>
      </c>
      <c r="B12822" s="1">
        <v>1369.89</v>
      </c>
      <c r="C12822" s="6">
        <f t="shared" si="202"/>
        <v>1.9415080038481004E-2</v>
      </c>
      <c r="D12822" s="6"/>
    </row>
    <row r="12823" spans="1:4" x14ac:dyDescent="0.25">
      <c r="A12823" s="3">
        <v>36871</v>
      </c>
      <c r="B12823" s="1">
        <v>1380.2</v>
      </c>
      <c r="C12823" s="6">
        <f t="shared" si="202"/>
        <v>7.4979715587066521E-3</v>
      </c>
      <c r="D12823" s="6"/>
    </row>
    <row r="12824" spans="1:4" x14ac:dyDescent="0.25">
      <c r="A12824" s="3">
        <v>36872</v>
      </c>
      <c r="B12824" s="1">
        <v>1371.18</v>
      </c>
      <c r="C12824" s="6">
        <f t="shared" si="202"/>
        <v>-6.5567332136534174E-3</v>
      </c>
      <c r="D12824" s="6"/>
    </row>
    <row r="12825" spans="1:4" x14ac:dyDescent="0.25">
      <c r="A12825" s="3">
        <v>36873</v>
      </c>
      <c r="B12825" s="1">
        <v>1359.99</v>
      </c>
      <c r="C12825" s="6">
        <f t="shared" si="202"/>
        <v>-8.1943362109598225E-3</v>
      </c>
      <c r="D12825" s="6"/>
    </row>
    <row r="12826" spans="1:4" x14ac:dyDescent="0.25">
      <c r="A12826" s="3">
        <v>36874</v>
      </c>
      <c r="B12826" s="1">
        <v>1340.93</v>
      </c>
      <c r="C12826" s="6">
        <f t="shared" si="202"/>
        <v>-1.4113943693526846E-2</v>
      </c>
      <c r="D12826" s="6"/>
    </row>
    <row r="12827" spans="1:4" x14ac:dyDescent="0.25">
      <c r="A12827" s="3">
        <v>36875</v>
      </c>
      <c r="B12827" s="1">
        <v>1312.15</v>
      </c>
      <c r="C12827" s="6">
        <f t="shared" si="202"/>
        <v>-2.1696389831127021E-2</v>
      </c>
      <c r="D12827" s="6"/>
    </row>
    <row r="12828" spans="1:4" x14ac:dyDescent="0.25">
      <c r="A12828" s="3">
        <v>36878</v>
      </c>
      <c r="B12828" s="1">
        <v>1322.74</v>
      </c>
      <c r="C12828" s="6">
        <f t="shared" si="202"/>
        <v>8.0383295108697461E-3</v>
      </c>
      <c r="D12828" s="6"/>
    </row>
    <row r="12829" spans="1:4" x14ac:dyDescent="0.25">
      <c r="A12829" s="3">
        <v>36879</v>
      </c>
      <c r="B12829" s="1">
        <v>1305.5999999999999</v>
      </c>
      <c r="C12829" s="6">
        <f t="shared" si="202"/>
        <v>-1.3042637538261572E-2</v>
      </c>
      <c r="D12829" s="6"/>
    </row>
    <row r="12830" spans="1:4" x14ac:dyDescent="0.25">
      <c r="A12830" s="3">
        <v>36880</v>
      </c>
      <c r="B12830" s="1">
        <v>1264.74</v>
      </c>
      <c r="C12830" s="6">
        <f t="shared" si="202"/>
        <v>-3.1796137769984203E-2</v>
      </c>
      <c r="D12830" s="6"/>
    </row>
    <row r="12831" spans="1:4" x14ac:dyDescent="0.25">
      <c r="A12831" s="3">
        <v>36881</v>
      </c>
      <c r="B12831" s="1">
        <v>1274.8599999999999</v>
      </c>
      <c r="C12831" s="6">
        <f t="shared" si="202"/>
        <v>7.9698012022075288E-3</v>
      </c>
      <c r="D12831" s="6"/>
    </row>
    <row r="12832" spans="1:4" x14ac:dyDescent="0.25">
      <c r="A12832" s="3">
        <v>36882</v>
      </c>
      <c r="B12832" s="1">
        <v>1305.95</v>
      </c>
      <c r="C12832" s="6">
        <f t="shared" si="202"/>
        <v>2.4094376622223673E-2</v>
      </c>
      <c r="D12832" s="6"/>
    </row>
    <row r="12833" spans="1:4" x14ac:dyDescent="0.25">
      <c r="A12833" s="3">
        <v>36886</v>
      </c>
      <c r="B12833" s="1">
        <v>1315.19</v>
      </c>
      <c r="C12833" s="6">
        <f t="shared" si="202"/>
        <v>7.0503966023937586E-3</v>
      </c>
      <c r="D12833" s="6"/>
    </row>
    <row r="12834" spans="1:4" x14ac:dyDescent="0.25">
      <c r="A12834" s="3">
        <v>36887</v>
      </c>
      <c r="B12834" s="1">
        <v>1328.92</v>
      </c>
      <c r="C12834" s="6">
        <f t="shared" si="202"/>
        <v>1.0385440398915549E-2</v>
      </c>
      <c r="D12834" s="6"/>
    </row>
    <row r="12835" spans="1:4" x14ac:dyDescent="0.25">
      <c r="A12835" s="3">
        <v>36888</v>
      </c>
      <c r="B12835" s="1">
        <v>1334.22</v>
      </c>
      <c r="C12835" s="6">
        <f t="shared" si="202"/>
        <v>3.9802691537967677E-3</v>
      </c>
      <c r="D12835" s="6"/>
    </row>
    <row r="12836" spans="1:4" x14ac:dyDescent="0.25">
      <c r="A12836" s="3">
        <v>36889</v>
      </c>
      <c r="B12836" s="1">
        <v>1320.28</v>
      </c>
      <c r="C12836" s="6">
        <f t="shared" si="202"/>
        <v>-1.0503016121381319E-2</v>
      </c>
      <c r="D12836" s="6"/>
    </row>
    <row r="12837" spans="1:4" x14ac:dyDescent="0.25">
      <c r="A12837" s="3">
        <v>36893</v>
      </c>
      <c r="B12837" s="1">
        <v>1283.27</v>
      </c>
      <c r="C12837" s="6">
        <f t="shared" si="202"/>
        <v>-2.8432327551428264E-2</v>
      </c>
      <c r="D12837" s="6"/>
    </row>
    <row r="12838" spans="1:4" x14ac:dyDescent="0.25">
      <c r="A12838" s="3">
        <v>36894</v>
      </c>
      <c r="B12838" s="1">
        <v>1347.56</v>
      </c>
      <c r="C12838" s="6">
        <f t="shared" si="202"/>
        <v>4.8884041946942638E-2</v>
      </c>
      <c r="D12838" s="6"/>
    </row>
    <row r="12839" spans="1:4" x14ac:dyDescent="0.25">
      <c r="A12839" s="3">
        <v>36895</v>
      </c>
      <c r="B12839" s="1">
        <v>1333.34</v>
      </c>
      <c r="C12839" s="6">
        <f t="shared" si="202"/>
        <v>-1.0608477272110929E-2</v>
      </c>
      <c r="D12839" s="6"/>
    </row>
    <row r="12840" spans="1:4" x14ac:dyDescent="0.25">
      <c r="A12840" s="3">
        <v>36896</v>
      </c>
      <c r="B12840" s="1">
        <v>1298.3499999999999</v>
      </c>
      <c r="C12840" s="6">
        <f t="shared" si="202"/>
        <v>-2.659284489659736E-2</v>
      </c>
      <c r="D12840" s="6"/>
    </row>
    <row r="12841" spans="1:4" x14ac:dyDescent="0.25">
      <c r="A12841" s="3">
        <v>36899</v>
      </c>
      <c r="B12841" s="1">
        <v>1295.8599999999999</v>
      </c>
      <c r="C12841" s="6">
        <f t="shared" si="202"/>
        <v>-1.9196601390459745E-3</v>
      </c>
      <c r="D12841" s="6"/>
    </row>
    <row r="12842" spans="1:4" x14ac:dyDescent="0.25">
      <c r="A12842" s="3">
        <v>36900</v>
      </c>
      <c r="B12842" s="1">
        <v>1300.8</v>
      </c>
      <c r="C12842" s="6">
        <f t="shared" si="202"/>
        <v>3.804892407771464E-3</v>
      </c>
      <c r="D12842" s="6"/>
    </row>
    <row r="12843" spans="1:4" x14ac:dyDescent="0.25">
      <c r="A12843" s="3">
        <v>36901</v>
      </c>
      <c r="B12843" s="1">
        <v>1313.27</v>
      </c>
      <c r="C12843" s="6">
        <f t="shared" si="202"/>
        <v>9.5407503172868311E-3</v>
      </c>
      <c r="D12843" s="6"/>
    </row>
    <row r="12844" spans="1:4" x14ac:dyDescent="0.25">
      <c r="A12844" s="3">
        <v>36902</v>
      </c>
      <c r="B12844" s="1">
        <v>1326.82</v>
      </c>
      <c r="C12844" s="6">
        <f t="shared" si="202"/>
        <v>1.0264891710378438E-2</v>
      </c>
      <c r="D12844" s="6"/>
    </row>
    <row r="12845" spans="1:4" x14ac:dyDescent="0.25">
      <c r="A12845" s="3">
        <v>36903</v>
      </c>
      <c r="B12845" s="1">
        <v>1318.55</v>
      </c>
      <c r="C12845" s="6">
        <f t="shared" si="202"/>
        <v>-6.2524538659609425E-3</v>
      </c>
      <c r="D12845" s="6"/>
    </row>
    <row r="12846" spans="1:4" x14ac:dyDescent="0.25">
      <c r="A12846" s="3">
        <v>36907</v>
      </c>
      <c r="B12846" s="1">
        <v>1326.65</v>
      </c>
      <c r="C12846" s="6">
        <f t="shared" si="202"/>
        <v>6.1243197621403131E-3</v>
      </c>
      <c r="D12846" s="6"/>
    </row>
    <row r="12847" spans="1:4" x14ac:dyDescent="0.25">
      <c r="A12847" s="3">
        <v>36908</v>
      </c>
      <c r="B12847" s="1">
        <v>1329.47</v>
      </c>
      <c r="C12847" s="6">
        <f t="shared" si="202"/>
        <v>2.1233988370804768E-3</v>
      </c>
      <c r="D12847" s="6"/>
    </row>
    <row r="12848" spans="1:4" x14ac:dyDescent="0.25">
      <c r="A12848" s="3">
        <v>36909</v>
      </c>
      <c r="B12848" s="1">
        <v>1347.97</v>
      </c>
      <c r="C12848" s="6">
        <f t="shared" si="202"/>
        <v>1.3819390477252412E-2</v>
      </c>
      <c r="D12848" s="6"/>
    </row>
    <row r="12849" spans="1:4" x14ac:dyDescent="0.25">
      <c r="A12849" s="3">
        <v>36910</v>
      </c>
      <c r="B12849" s="1">
        <v>1342.54</v>
      </c>
      <c r="C12849" s="6">
        <f t="shared" si="202"/>
        <v>-4.0364149342839196E-3</v>
      </c>
      <c r="D12849" s="6"/>
    </row>
    <row r="12850" spans="1:4" x14ac:dyDescent="0.25">
      <c r="A12850" s="3">
        <v>36913</v>
      </c>
      <c r="B12850" s="1">
        <v>1342.9</v>
      </c>
      <c r="C12850" s="6">
        <f t="shared" si="202"/>
        <v>2.6811248969000001E-4</v>
      </c>
      <c r="D12850" s="6"/>
    </row>
    <row r="12851" spans="1:4" x14ac:dyDescent="0.25">
      <c r="A12851" s="3">
        <v>36914</v>
      </c>
      <c r="B12851" s="1">
        <v>1360.4</v>
      </c>
      <c r="C12851" s="6">
        <f t="shared" si="202"/>
        <v>1.2947319545910756E-2</v>
      </c>
      <c r="D12851" s="6"/>
    </row>
    <row r="12852" spans="1:4" x14ac:dyDescent="0.25">
      <c r="A12852" s="3">
        <v>36915</v>
      </c>
      <c r="B12852" s="1">
        <v>1364.3</v>
      </c>
      <c r="C12852" s="6">
        <f t="shared" si="202"/>
        <v>2.8627024357880432E-3</v>
      </c>
      <c r="D12852" s="6"/>
    </row>
    <row r="12853" spans="1:4" x14ac:dyDescent="0.25">
      <c r="A12853" s="3">
        <v>36916</v>
      </c>
      <c r="B12853" s="1">
        <v>1357.51</v>
      </c>
      <c r="C12853" s="6">
        <f t="shared" si="202"/>
        <v>-4.9893373053657136E-3</v>
      </c>
      <c r="D12853" s="6"/>
    </row>
    <row r="12854" spans="1:4" x14ac:dyDescent="0.25">
      <c r="A12854" s="3">
        <v>36917</v>
      </c>
      <c r="B12854" s="1">
        <v>1354.95</v>
      </c>
      <c r="C12854" s="6">
        <f t="shared" si="202"/>
        <v>-1.8875859995004475E-3</v>
      </c>
      <c r="D12854" s="6"/>
    </row>
    <row r="12855" spans="1:4" x14ac:dyDescent="0.25">
      <c r="A12855" s="3">
        <v>36920</v>
      </c>
      <c r="B12855" s="1">
        <v>1364.17</v>
      </c>
      <c r="C12855" s="6">
        <f t="shared" si="202"/>
        <v>6.7816318044293892E-3</v>
      </c>
      <c r="D12855" s="6"/>
    </row>
    <row r="12856" spans="1:4" x14ac:dyDescent="0.25">
      <c r="A12856" s="3">
        <v>36921</v>
      </c>
      <c r="B12856" s="1">
        <v>1373.73</v>
      </c>
      <c r="C12856" s="6">
        <f t="shared" si="202"/>
        <v>6.9834828537428117E-3</v>
      </c>
      <c r="D12856" s="6"/>
    </row>
    <row r="12857" spans="1:4" x14ac:dyDescent="0.25">
      <c r="A12857" s="3">
        <v>36922</v>
      </c>
      <c r="B12857" s="1">
        <v>1366.01</v>
      </c>
      <c r="C12857" s="6">
        <f t="shared" si="202"/>
        <v>-5.6355861739781901E-3</v>
      </c>
      <c r="D12857" s="6"/>
    </row>
    <row r="12858" spans="1:4" x14ac:dyDescent="0.25">
      <c r="A12858" s="3">
        <v>36923</v>
      </c>
      <c r="B12858" s="1">
        <v>1373.47</v>
      </c>
      <c r="C12858" s="6">
        <f t="shared" si="202"/>
        <v>5.4463025391673792E-3</v>
      </c>
      <c r="D12858" s="6"/>
    </row>
    <row r="12859" spans="1:4" x14ac:dyDescent="0.25">
      <c r="A12859" s="3">
        <v>36924</v>
      </c>
      <c r="B12859" s="1">
        <v>1349.47</v>
      </c>
      <c r="C12859" s="6">
        <f t="shared" si="202"/>
        <v>-1.7628461532088753E-2</v>
      </c>
      <c r="D12859" s="6"/>
    </row>
    <row r="12860" spans="1:4" x14ac:dyDescent="0.25">
      <c r="A12860" s="3">
        <v>36927</v>
      </c>
      <c r="B12860" s="1">
        <v>1354.31</v>
      </c>
      <c r="C12860" s="6">
        <f t="shared" si="202"/>
        <v>3.5801767671857195E-3</v>
      </c>
      <c r="D12860" s="6"/>
    </row>
    <row r="12861" spans="1:4" x14ac:dyDescent="0.25">
      <c r="A12861" s="3">
        <v>36928</v>
      </c>
      <c r="B12861" s="1">
        <v>1352.26</v>
      </c>
      <c r="C12861" s="6">
        <f t="shared" si="202"/>
        <v>-1.5148327159572937E-3</v>
      </c>
      <c r="D12861" s="6"/>
    </row>
    <row r="12862" spans="1:4" x14ac:dyDescent="0.25">
      <c r="A12862" s="3">
        <v>36929</v>
      </c>
      <c r="B12862" s="1">
        <v>1340.89</v>
      </c>
      <c r="C12862" s="6">
        <f t="shared" si="202"/>
        <v>-8.4436942263544663E-3</v>
      </c>
      <c r="D12862" s="6"/>
    </row>
    <row r="12863" spans="1:4" x14ac:dyDescent="0.25">
      <c r="A12863" s="3">
        <v>36930</v>
      </c>
      <c r="B12863" s="1">
        <v>1332.53</v>
      </c>
      <c r="C12863" s="6">
        <f t="shared" si="202"/>
        <v>-6.254181722252429E-3</v>
      </c>
      <c r="D12863" s="6"/>
    </row>
    <row r="12864" spans="1:4" x14ac:dyDescent="0.25">
      <c r="A12864" s="3">
        <v>36931</v>
      </c>
      <c r="B12864" s="1">
        <v>1314.76</v>
      </c>
      <c r="C12864" s="6">
        <f t="shared" si="202"/>
        <v>-1.3425251408581335E-2</v>
      </c>
      <c r="D12864" s="6"/>
    </row>
    <row r="12865" spans="1:4" x14ac:dyDescent="0.25">
      <c r="A12865" s="3">
        <v>36934</v>
      </c>
      <c r="B12865" s="1">
        <v>1330.31</v>
      </c>
      <c r="C12865" s="6">
        <f t="shared" si="202"/>
        <v>1.1757858313737482E-2</v>
      </c>
      <c r="D12865" s="6"/>
    </row>
    <row r="12866" spans="1:4" x14ac:dyDescent="0.25">
      <c r="A12866" s="3">
        <v>36935</v>
      </c>
      <c r="B12866" s="1">
        <v>1318.8</v>
      </c>
      <c r="C12866" s="6">
        <f t="shared" si="202"/>
        <v>-8.6897655654364792E-3</v>
      </c>
      <c r="D12866" s="6"/>
    </row>
    <row r="12867" spans="1:4" x14ac:dyDescent="0.25">
      <c r="A12867" s="3">
        <v>36936</v>
      </c>
      <c r="B12867" s="1">
        <v>1315.92</v>
      </c>
      <c r="C12867" s="6">
        <f t="shared" si="202"/>
        <v>-2.1861914336732263E-3</v>
      </c>
      <c r="D12867" s="6"/>
    </row>
    <row r="12868" spans="1:4" x14ac:dyDescent="0.25">
      <c r="A12868" s="3">
        <v>36937</v>
      </c>
      <c r="B12868" s="1">
        <v>1326.61</v>
      </c>
      <c r="C12868" s="6">
        <f t="shared" ref="C12868:C12931" si="203">LN(B12868/B12867)</f>
        <v>8.0907753663812948E-3</v>
      </c>
      <c r="D12868" s="6"/>
    </row>
    <row r="12869" spans="1:4" x14ac:dyDescent="0.25">
      <c r="A12869" s="3">
        <v>36938</v>
      </c>
      <c r="B12869" s="1">
        <v>1301.53</v>
      </c>
      <c r="C12869" s="6">
        <f t="shared" si="203"/>
        <v>-1.9086320634772405E-2</v>
      </c>
      <c r="D12869" s="6"/>
    </row>
    <row r="12870" spans="1:4" x14ac:dyDescent="0.25">
      <c r="A12870" s="3">
        <v>36942</v>
      </c>
      <c r="B12870" s="1">
        <v>1278.94</v>
      </c>
      <c r="C12870" s="6">
        <f t="shared" si="203"/>
        <v>-1.750888566678116E-2</v>
      </c>
      <c r="D12870" s="6"/>
    </row>
    <row r="12871" spans="1:4" x14ac:dyDescent="0.25">
      <c r="A12871" s="3">
        <v>36943</v>
      </c>
      <c r="B12871" s="1">
        <v>1255.27</v>
      </c>
      <c r="C12871" s="6">
        <f t="shared" si="203"/>
        <v>-1.868092095978631E-2</v>
      </c>
      <c r="D12871" s="6"/>
    </row>
    <row r="12872" spans="1:4" x14ac:dyDescent="0.25">
      <c r="A12872" s="3">
        <v>36944</v>
      </c>
      <c r="B12872" s="1">
        <v>1252.82</v>
      </c>
      <c r="C12872" s="6">
        <f t="shared" si="203"/>
        <v>-1.9536785197305554E-3</v>
      </c>
      <c r="D12872" s="6"/>
    </row>
    <row r="12873" spans="1:4" x14ac:dyDescent="0.25">
      <c r="A12873" s="3">
        <v>36945</v>
      </c>
      <c r="B12873" s="1">
        <v>1245.8599999999999</v>
      </c>
      <c r="C12873" s="6">
        <f t="shared" si="203"/>
        <v>-5.5709558651842886E-3</v>
      </c>
      <c r="D12873" s="6"/>
    </row>
    <row r="12874" spans="1:4" x14ac:dyDescent="0.25">
      <c r="A12874" s="3">
        <v>36948</v>
      </c>
      <c r="B12874" s="1">
        <v>1267.6500000000001</v>
      </c>
      <c r="C12874" s="6">
        <f t="shared" si="203"/>
        <v>1.7338738174571561E-2</v>
      </c>
      <c r="D12874" s="6"/>
    </row>
    <row r="12875" spans="1:4" x14ac:dyDescent="0.25">
      <c r="A12875" s="3">
        <v>36949</v>
      </c>
      <c r="B12875" s="1">
        <v>1257.94</v>
      </c>
      <c r="C12875" s="6">
        <f t="shared" si="203"/>
        <v>-7.6893302892232628E-3</v>
      </c>
      <c r="D12875" s="6"/>
    </row>
    <row r="12876" spans="1:4" x14ac:dyDescent="0.25">
      <c r="A12876" s="3">
        <v>36950</v>
      </c>
      <c r="B12876" s="1">
        <v>1239.94</v>
      </c>
      <c r="C12876" s="6">
        <f t="shared" si="203"/>
        <v>-1.4412471037762728E-2</v>
      </c>
      <c r="D12876" s="6"/>
    </row>
    <row r="12877" spans="1:4" x14ac:dyDescent="0.25">
      <c r="A12877" s="3">
        <v>36951</v>
      </c>
      <c r="B12877" s="1">
        <v>1241.23</v>
      </c>
      <c r="C12877" s="6">
        <f t="shared" si="203"/>
        <v>1.0398321084283263E-3</v>
      </c>
      <c r="D12877" s="6"/>
    </row>
    <row r="12878" spans="1:4" x14ac:dyDescent="0.25">
      <c r="A12878" s="3">
        <v>36952</v>
      </c>
      <c r="B12878" s="1">
        <v>1234.18</v>
      </c>
      <c r="C12878" s="6">
        <f t="shared" si="203"/>
        <v>-5.6960415134154176E-3</v>
      </c>
      <c r="D12878" s="6"/>
    </row>
    <row r="12879" spans="1:4" x14ac:dyDescent="0.25">
      <c r="A12879" s="3">
        <v>36955</v>
      </c>
      <c r="B12879" s="1">
        <v>1241.4100000000001</v>
      </c>
      <c r="C12879" s="6">
        <f t="shared" si="203"/>
        <v>5.8410484417784634E-3</v>
      </c>
      <c r="D12879" s="6"/>
    </row>
    <row r="12880" spans="1:4" x14ac:dyDescent="0.25">
      <c r="A12880" s="3">
        <v>36956</v>
      </c>
      <c r="B12880" s="1">
        <v>1253.8</v>
      </c>
      <c r="C12880" s="6">
        <f t="shared" si="203"/>
        <v>9.9311094714618839E-3</v>
      </c>
      <c r="D12880" s="6"/>
    </row>
    <row r="12881" spans="1:4" x14ac:dyDescent="0.25">
      <c r="A12881" s="3">
        <v>36957</v>
      </c>
      <c r="B12881" s="1">
        <v>1261.8900000000001</v>
      </c>
      <c r="C12881" s="6">
        <f t="shared" si="203"/>
        <v>6.4316572293915486E-3</v>
      </c>
      <c r="D12881" s="6"/>
    </row>
    <row r="12882" spans="1:4" x14ac:dyDescent="0.25">
      <c r="A12882" s="3">
        <v>36958</v>
      </c>
      <c r="B12882" s="1">
        <v>1264.74</v>
      </c>
      <c r="C12882" s="6">
        <f t="shared" si="203"/>
        <v>2.2559703705987118E-3</v>
      </c>
      <c r="D12882" s="6"/>
    </row>
    <row r="12883" spans="1:4" x14ac:dyDescent="0.25">
      <c r="A12883" s="3">
        <v>36959</v>
      </c>
      <c r="B12883" s="1">
        <v>1233.42</v>
      </c>
      <c r="C12883" s="6">
        <f t="shared" si="203"/>
        <v>-2.5075768674221666E-2</v>
      </c>
      <c r="D12883" s="6"/>
    </row>
    <row r="12884" spans="1:4" x14ac:dyDescent="0.25">
      <c r="A12884" s="3">
        <v>36962</v>
      </c>
      <c r="B12884" s="1">
        <v>1180.1600000000001</v>
      </c>
      <c r="C12884" s="6">
        <f t="shared" si="203"/>
        <v>-4.4140776277516995E-2</v>
      </c>
      <c r="D12884" s="6"/>
    </row>
    <row r="12885" spans="1:4" x14ac:dyDescent="0.25">
      <c r="A12885" s="3">
        <v>36963</v>
      </c>
      <c r="B12885" s="1">
        <v>1197.6600000000001</v>
      </c>
      <c r="C12885" s="6">
        <f t="shared" si="203"/>
        <v>1.4719630562726694E-2</v>
      </c>
      <c r="D12885" s="6"/>
    </row>
    <row r="12886" spans="1:4" x14ac:dyDescent="0.25">
      <c r="A12886" s="3">
        <v>36964</v>
      </c>
      <c r="B12886" s="1">
        <v>1166.71</v>
      </c>
      <c r="C12886" s="6">
        <f t="shared" si="203"/>
        <v>-2.6181831074086895E-2</v>
      </c>
      <c r="D12886" s="6"/>
    </row>
    <row r="12887" spans="1:4" x14ac:dyDescent="0.25">
      <c r="A12887" s="3">
        <v>36965</v>
      </c>
      <c r="B12887" s="1">
        <v>1173.56</v>
      </c>
      <c r="C12887" s="6">
        <f t="shared" si="203"/>
        <v>5.85404210825082E-3</v>
      </c>
      <c r="D12887" s="6"/>
    </row>
    <row r="12888" spans="1:4" x14ac:dyDescent="0.25">
      <c r="A12888" s="3">
        <v>36966</v>
      </c>
      <c r="B12888" s="1">
        <v>1150.53</v>
      </c>
      <c r="C12888" s="6">
        <f t="shared" si="203"/>
        <v>-1.9819158330256742E-2</v>
      </c>
      <c r="D12888" s="6"/>
    </row>
    <row r="12889" spans="1:4" x14ac:dyDescent="0.25">
      <c r="A12889" s="3">
        <v>36969</v>
      </c>
      <c r="B12889" s="1">
        <v>1170.81</v>
      </c>
      <c r="C12889" s="6">
        <f t="shared" si="203"/>
        <v>1.7473111194933649E-2</v>
      </c>
      <c r="D12889" s="6"/>
    </row>
    <row r="12890" spans="1:4" x14ac:dyDescent="0.25">
      <c r="A12890" s="3">
        <v>36970</v>
      </c>
      <c r="B12890" s="1">
        <v>1142.6199999999999</v>
      </c>
      <c r="C12890" s="6">
        <f t="shared" si="203"/>
        <v>-2.4371945874130895E-2</v>
      </c>
      <c r="D12890" s="6"/>
    </row>
    <row r="12891" spans="1:4" x14ac:dyDescent="0.25">
      <c r="A12891" s="3">
        <v>36971</v>
      </c>
      <c r="B12891" s="1">
        <v>1122.1400000000001</v>
      </c>
      <c r="C12891" s="6">
        <f t="shared" si="203"/>
        <v>-1.8086294593338919E-2</v>
      </c>
      <c r="D12891" s="6"/>
    </row>
    <row r="12892" spans="1:4" x14ac:dyDescent="0.25">
      <c r="A12892" s="3">
        <v>36972</v>
      </c>
      <c r="B12892" s="1">
        <v>1117.58</v>
      </c>
      <c r="C12892" s="6">
        <f t="shared" si="203"/>
        <v>-4.0719431899278102E-3</v>
      </c>
      <c r="D12892" s="6"/>
    </row>
    <row r="12893" spans="1:4" x14ac:dyDescent="0.25">
      <c r="A12893" s="3">
        <v>36973</v>
      </c>
      <c r="B12893" s="1">
        <v>1139.83</v>
      </c>
      <c r="C12893" s="6">
        <f t="shared" si="203"/>
        <v>1.9713495169322987E-2</v>
      </c>
      <c r="D12893" s="6"/>
    </row>
    <row r="12894" spans="1:4" x14ac:dyDescent="0.25">
      <c r="A12894" s="3">
        <v>36976</v>
      </c>
      <c r="B12894" s="1">
        <v>1152.69</v>
      </c>
      <c r="C12894" s="6">
        <f t="shared" si="203"/>
        <v>1.1219212823608661E-2</v>
      </c>
      <c r="D12894" s="6"/>
    </row>
    <row r="12895" spans="1:4" x14ac:dyDescent="0.25">
      <c r="A12895" s="3">
        <v>36977</v>
      </c>
      <c r="B12895" s="1">
        <v>1182.17</v>
      </c>
      <c r="C12895" s="6">
        <f t="shared" si="203"/>
        <v>2.5253391366211544E-2</v>
      </c>
      <c r="D12895" s="6"/>
    </row>
    <row r="12896" spans="1:4" x14ac:dyDescent="0.25">
      <c r="A12896" s="3">
        <v>36978</v>
      </c>
      <c r="B12896" s="1">
        <v>1153.29</v>
      </c>
      <c r="C12896" s="6">
        <f t="shared" si="203"/>
        <v>-2.4733005227962412E-2</v>
      </c>
      <c r="D12896" s="6"/>
    </row>
    <row r="12897" spans="1:4" x14ac:dyDescent="0.25">
      <c r="A12897" s="3">
        <v>36979</v>
      </c>
      <c r="B12897" s="1">
        <v>1147.95</v>
      </c>
      <c r="C12897" s="6">
        <f t="shared" si="203"/>
        <v>-4.640984499430254E-3</v>
      </c>
      <c r="D12897" s="6"/>
    </row>
    <row r="12898" spans="1:4" x14ac:dyDescent="0.25">
      <c r="A12898" s="3">
        <v>36980</v>
      </c>
      <c r="B12898" s="1">
        <v>1160.33</v>
      </c>
      <c r="C12898" s="6">
        <f t="shared" si="203"/>
        <v>1.0726704477443921E-2</v>
      </c>
      <c r="D12898" s="6"/>
    </row>
    <row r="12899" spans="1:4" x14ac:dyDescent="0.25">
      <c r="A12899" s="3">
        <v>36983</v>
      </c>
      <c r="B12899" s="1">
        <v>1145.8699999999999</v>
      </c>
      <c r="C12899" s="6">
        <f t="shared" si="203"/>
        <v>-1.2540273606755872E-2</v>
      </c>
      <c r="D12899" s="6"/>
    </row>
    <row r="12900" spans="1:4" x14ac:dyDescent="0.25">
      <c r="A12900" s="3">
        <v>36984</v>
      </c>
      <c r="B12900" s="1">
        <v>1106.46</v>
      </c>
      <c r="C12900" s="6">
        <f t="shared" si="203"/>
        <v>-3.4998443979645105E-2</v>
      </c>
      <c r="D12900" s="6"/>
    </row>
    <row r="12901" spans="1:4" x14ac:dyDescent="0.25">
      <c r="A12901" s="3">
        <v>36985</v>
      </c>
      <c r="B12901" s="1">
        <v>1103.25</v>
      </c>
      <c r="C12901" s="6">
        <f t="shared" si="203"/>
        <v>-2.9053606654262619E-3</v>
      </c>
      <c r="D12901" s="6"/>
    </row>
    <row r="12902" spans="1:4" x14ac:dyDescent="0.25">
      <c r="A12902" s="3">
        <v>36986</v>
      </c>
      <c r="B12902" s="1">
        <v>1151.44</v>
      </c>
      <c r="C12902" s="6">
        <f t="shared" si="203"/>
        <v>4.2752963804758709E-2</v>
      </c>
      <c r="D12902" s="6"/>
    </row>
    <row r="12903" spans="1:4" x14ac:dyDescent="0.25">
      <c r="A12903" s="3">
        <v>36987</v>
      </c>
      <c r="B12903" s="1">
        <v>1128.43</v>
      </c>
      <c r="C12903" s="6">
        <f t="shared" si="203"/>
        <v>-2.0186046863075076E-2</v>
      </c>
      <c r="D12903" s="6"/>
    </row>
    <row r="12904" spans="1:4" x14ac:dyDescent="0.25">
      <c r="A12904" s="3">
        <v>36990</v>
      </c>
      <c r="B12904" s="1">
        <v>1137.5899999999999</v>
      </c>
      <c r="C12904" s="6">
        <f t="shared" si="203"/>
        <v>8.0847034829942665E-3</v>
      </c>
      <c r="D12904" s="6"/>
    </row>
    <row r="12905" spans="1:4" x14ac:dyDescent="0.25">
      <c r="A12905" s="3">
        <v>36991</v>
      </c>
      <c r="B12905" s="1">
        <v>1168.3800000000001</v>
      </c>
      <c r="C12905" s="6">
        <f t="shared" si="203"/>
        <v>2.6706184367207418E-2</v>
      </c>
      <c r="D12905" s="6"/>
    </row>
    <row r="12906" spans="1:4" x14ac:dyDescent="0.25">
      <c r="A12906" s="3">
        <v>36992</v>
      </c>
      <c r="B12906" s="1">
        <v>1165.8900000000001</v>
      </c>
      <c r="C12906" s="6">
        <f t="shared" si="203"/>
        <v>-2.1334301040078266E-3</v>
      </c>
      <c r="D12906" s="6"/>
    </row>
    <row r="12907" spans="1:4" x14ac:dyDescent="0.25">
      <c r="A12907" s="3">
        <v>36993</v>
      </c>
      <c r="B12907" s="1">
        <v>1183.5</v>
      </c>
      <c r="C12907" s="6">
        <f t="shared" si="203"/>
        <v>1.4991406116504373E-2</v>
      </c>
      <c r="D12907" s="6"/>
    </row>
    <row r="12908" spans="1:4" x14ac:dyDescent="0.25">
      <c r="A12908" s="3">
        <v>36997</v>
      </c>
      <c r="B12908" s="1">
        <v>1179.68</v>
      </c>
      <c r="C12908" s="6">
        <f t="shared" si="203"/>
        <v>-3.2329347126980996E-3</v>
      </c>
      <c r="D12908" s="6"/>
    </row>
    <row r="12909" spans="1:4" x14ac:dyDescent="0.25">
      <c r="A12909" s="3">
        <v>36998</v>
      </c>
      <c r="B12909" s="1">
        <v>1191.81</v>
      </c>
      <c r="C12909" s="6">
        <f t="shared" si="203"/>
        <v>1.0229944705911962E-2</v>
      </c>
      <c r="D12909" s="6"/>
    </row>
    <row r="12910" spans="1:4" x14ac:dyDescent="0.25">
      <c r="A12910" s="3">
        <v>36999</v>
      </c>
      <c r="B12910" s="1">
        <v>1238.1600000000001</v>
      </c>
      <c r="C12910" s="6">
        <f t="shared" si="203"/>
        <v>3.8153246657251817E-2</v>
      </c>
      <c r="D12910" s="6"/>
    </row>
    <row r="12911" spans="1:4" x14ac:dyDescent="0.25">
      <c r="A12911" s="3">
        <v>37000</v>
      </c>
      <c r="B12911" s="1">
        <v>1253.69</v>
      </c>
      <c r="C12911" s="6">
        <f t="shared" si="203"/>
        <v>1.2464796095777778E-2</v>
      </c>
      <c r="D12911" s="6"/>
    </row>
    <row r="12912" spans="1:4" x14ac:dyDescent="0.25">
      <c r="A12912" s="3">
        <v>37001</v>
      </c>
      <c r="B12912" s="1">
        <v>1242.98</v>
      </c>
      <c r="C12912" s="6">
        <f t="shared" si="203"/>
        <v>-8.579480423603611E-3</v>
      </c>
      <c r="D12912" s="6"/>
    </row>
    <row r="12913" spans="1:4" x14ac:dyDescent="0.25">
      <c r="A12913" s="3">
        <v>37004</v>
      </c>
      <c r="B12913" s="1">
        <v>1224.3599999999999</v>
      </c>
      <c r="C12913" s="6">
        <f t="shared" si="203"/>
        <v>-1.5093463801464277E-2</v>
      </c>
      <c r="D12913" s="6"/>
    </row>
    <row r="12914" spans="1:4" x14ac:dyDescent="0.25">
      <c r="A12914" s="3">
        <v>37005</v>
      </c>
      <c r="B12914" s="1">
        <v>1209.47</v>
      </c>
      <c r="C12914" s="6">
        <f t="shared" si="203"/>
        <v>-1.2236011370614273E-2</v>
      </c>
      <c r="D12914" s="6"/>
    </row>
    <row r="12915" spans="1:4" x14ac:dyDescent="0.25">
      <c r="A12915" s="3">
        <v>37006</v>
      </c>
      <c r="B12915" s="1">
        <v>1228.75</v>
      </c>
      <c r="C12915" s="6">
        <f t="shared" si="203"/>
        <v>1.5815145356776507E-2</v>
      </c>
      <c r="D12915" s="6"/>
    </row>
    <row r="12916" spans="1:4" x14ac:dyDescent="0.25">
      <c r="A12916" s="3">
        <v>37007</v>
      </c>
      <c r="B12916" s="1">
        <v>1234.52</v>
      </c>
      <c r="C12916" s="6">
        <f t="shared" si="203"/>
        <v>4.6848380836739508E-3</v>
      </c>
      <c r="D12916" s="6"/>
    </row>
    <row r="12917" spans="1:4" x14ac:dyDescent="0.25">
      <c r="A12917" s="3">
        <v>37008</v>
      </c>
      <c r="B12917" s="1">
        <v>1253.05</v>
      </c>
      <c r="C12917" s="6">
        <f t="shared" si="203"/>
        <v>1.4898348784713774E-2</v>
      </c>
      <c r="D12917" s="6"/>
    </row>
    <row r="12918" spans="1:4" x14ac:dyDescent="0.25">
      <c r="A12918" s="3">
        <v>37011</v>
      </c>
      <c r="B12918" s="1">
        <v>1249.46</v>
      </c>
      <c r="C12918" s="6">
        <f t="shared" si="203"/>
        <v>-2.8691213722997493E-3</v>
      </c>
      <c r="D12918" s="6"/>
    </row>
    <row r="12919" spans="1:4" x14ac:dyDescent="0.25">
      <c r="A12919" s="3">
        <v>37012</v>
      </c>
      <c r="B12919" s="1">
        <v>1266.44</v>
      </c>
      <c r="C12919" s="6">
        <f t="shared" si="203"/>
        <v>1.3498356707491575E-2</v>
      </c>
      <c r="D12919" s="6"/>
    </row>
    <row r="12920" spans="1:4" x14ac:dyDescent="0.25">
      <c r="A12920" s="3">
        <v>37013</v>
      </c>
      <c r="B12920" s="1">
        <v>1267.43</v>
      </c>
      <c r="C12920" s="6">
        <f t="shared" si="203"/>
        <v>7.8141345086766244E-4</v>
      </c>
      <c r="D12920" s="6"/>
    </row>
    <row r="12921" spans="1:4" x14ac:dyDescent="0.25">
      <c r="A12921" s="3">
        <v>37014</v>
      </c>
      <c r="B12921" s="1">
        <v>1248.58</v>
      </c>
      <c r="C12921" s="6">
        <f t="shared" si="203"/>
        <v>-1.4984322556561265E-2</v>
      </c>
      <c r="D12921" s="6"/>
    </row>
    <row r="12922" spans="1:4" x14ac:dyDescent="0.25">
      <c r="A12922" s="3">
        <v>37015</v>
      </c>
      <c r="B12922" s="1">
        <v>1266.6099999999999</v>
      </c>
      <c r="C12922" s="6">
        <f t="shared" si="203"/>
        <v>1.4337134644277622E-2</v>
      </c>
      <c r="D12922" s="6"/>
    </row>
    <row r="12923" spans="1:4" x14ac:dyDescent="0.25">
      <c r="A12923" s="3">
        <v>37018</v>
      </c>
      <c r="B12923" s="1">
        <v>1263.51</v>
      </c>
      <c r="C12923" s="6">
        <f t="shared" si="203"/>
        <v>-2.4504778834605304E-3</v>
      </c>
      <c r="D12923" s="6"/>
    </row>
    <row r="12924" spans="1:4" x14ac:dyDescent="0.25">
      <c r="A12924" s="3">
        <v>37019</v>
      </c>
      <c r="B12924" s="1">
        <v>1261.2</v>
      </c>
      <c r="C12924" s="6">
        <f t="shared" si="203"/>
        <v>-1.829913649173398E-3</v>
      </c>
      <c r="D12924" s="6"/>
    </row>
    <row r="12925" spans="1:4" x14ac:dyDescent="0.25">
      <c r="A12925" s="3">
        <v>37020</v>
      </c>
      <c r="B12925" s="1">
        <v>1255.54</v>
      </c>
      <c r="C12925" s="6">
        <f t="shared" si="203"/>
        <v>-4.4978897639732082E-3</v>
      </c>
      <c r="D12925" s="6"/>
    </row>
    <row r="12926" spans="1:4" x14ac:dyDescent="0.25">
      <c r="A12926" s="3">
        <v>37021</v>
      </c>
      <c r="B12926" s="1">
        <v>1255.18</v>
      </c>
      <c r="C12926" s="6">
        <f t="shared" si="203"/>
        <v>-2.8677033079511802E-4</v>
      </c>
      <c r="D12926" s="6"/>
    </row>
    <row r="12927" spans="1:4" x14ac:dyDescent="0.25">
      <c r="A12927" s="3">
        <v>37022</v>
      </c>
      <c r="B12927" s="1">
        <v>1245.67</v>
      </c>
      <c r="C12927" s="6">
        <f t="shared" si="203"/>
        <v>-7.6054508190734329E-3</v>
      </c>
      <c r="D12927" s="6"/>
    </row>
    <row r="12928" spans="1:4" x14ac:dyDescent="0.25">
      <c r="A12928" s="3">
        <v>37025</v>
      </c>
      <c r="B12928" s="1">
        <v>1248.92</v>
      </c>
      <c r="C12928" s="6">
        <f t="shared" si="203"/>
        <v>2.6056400761526469E-3</v>
      </c>
      <c r="D12928" s="6"/>
    </row>
    <row r="12929" spans="1:4" x14ac:dyDescent="0.25">
      <c r="A12929" s="3">
        <v>37026</v>
      </c>
      <c r="B12929" s="1">
        <v>1249.44</v>
      </c>
      <c r="C12929" s="6">
        <f t="shared" si="203"/>
        <v>4.1627308114831099E-4</v>
      </c>
      <c r="D12929" s="6"/>
    </row>
    <row r="12930" spans="1:4" x14ac:dyDescent="0.25">
      <c r="A12930" s="3">
        <v>37027</v>
      </c>
      <c r="B12930" s="1">
        <v>1284.99</v>
      </c>
      <c r="C12930" s="6">
        <f t="shared" si="203"/>
        <v>2.8055485283507087E-2</v>
      </c>
      <c r="D12930" s="6"/>
    </row>
    <row r="12931" spans="1:4" x14ac:dyDescent="0.25">
      <c r="A12931" s="3">
        <v>37028</v>
      </c>
      <c r="B12931" s="1">
        <v>1288.49</v>
      </c>
      <c r="C12931" s="6">
        <f t="shared" si="203"/>
        <v>2.7200539020717841E-3</v>
      </c>
      <c r="D12931" s="6"/>
    </row>
    <row r="12932" spans="1:4" x14ac:dyDescent="0.25">
      <c r="A12932" s="3">
        <v>37029</v>
      </c>
      <c r="B12932" s="1">
        <v>1291.96</v>
      </c>
      <c r="C12932" s="6">
        <f t="shared" ref="C12932:C12995" si="204">LN(B12932/B12931)</f>
        <v>2.6894550110181429E-3</v>
      </c>
      <c r="D12932" s="6"/>
    </row>
    <row r="12933" spans="1:4" x14ac:dyDescent="0.25">
      <c r="A12933" s="3">
        <v>37032</v>
      </c>
      <c r="B12933" s="1">
        <v>1312.83</v>
      </c>
      <c r="C12933" s="6">
        <f t="shared" si="204"/>
        <v>1.6024667323379045E-2</v>
      </c>
      <c r="D12933" s="6"/>
    </row>
    <row r="12934" spans="1:4" x14ac:dyDescent="0.25">
      <c r="A12934" s="3">
        <v>37033</v>
      </c>
      <c r="B12934" s="1">
        <v>1309.3800000000001</v>
      </c>
      <c r="C12934" s="6">
        <f t="shared" si="204"/>
        <v>-2.6313697153776505E-3</v>
      </c>
      <c r="D12934" s="6"/>
    </row>
    <row r="12935" spans="1:4" x14ac:dyDescent="0.25">
      <c r="A12935" s="3">
        <v>37034</v>
      </c>
      <c r="B12935" s="1">
        <v>1289.05</v>
      </c>
      <c r="C12935" s="6">
        <f t="shared" si="204"/>
        <v>-1.5648229772575965E-2</v>
      </c>
      <c r="D12935" s="6"/>
    </row>
    <row r="12936" spans="1:4" x14ac:dyDescent="0.25">
      <c r="A12936" s="3">
        <v>37035</v>
      </c>
      <c r="B12936" s="1">
        <v>1293.17</v>
      </c>
      <c r="C12936" s="6">
        <f t="shared" si="204"/>
        <v>3.1910553679439595E-3</v>
      </c>
      <c r="D12936" s="6"/>
    </row>
    <row r="12937" spans="1:4" x14ac:dyDescent="0.25">
      <c r="A12937" s="3">
        <v>37036</v>
      </c>
      <c r="B12937" s="1">
        <v>1277.8900000000001</v>
      </c>
      <c r="C12937" s="6">
        <f t="shared" si="204"/>
        <v>-1.1886288068737762E-2</v>
      </c>
      <c r="D12937" s="6"/>
    </row>
    <row r="12938" spans="1:4" x14ac:dyDescent="0.25">
      <c r="A12938" s="3">
        <v>37040</v>
      </c>
      <c r="B12938" s="1">
        <v>1267.93</v>
      </c>
      <c r="C12938" s="6">
        <f t="shared" si="204"/>
        <v>-7.8246308195957515E-3</v>
      </c>
      <c r="D12938" s="6"/>
    </row>
    <row r="12939" spans="1:4" x14ac:dyDescent="0.25">
      <c r="A12939" s="3">
        <v>37041</v>
      </c>
      <c r="B12939" s="1">
        <v>1248.08</v>
      </c>
      <c r="C12939" s="6">
        <f t="shared" si="204"/>
        <v>-1.5779278987004083E-2</v>
      </c>
      <c r="D12939" s="6"/>
    </row>
    <row r="12940" spans="1:4" x14ac:dyDescent="0.25">
      <c r="A12940" s="3">
        <v>37042</v>
      </c>
      <c r="B12940" s="1">
        <v>1255.82</v>
      </c>
      <c r="C12940" s="6">
        <f t="shared" si="204"/>
        <v>6.1823752170786488E-3</v>
      </c>
      <c r="D12940" s="6"/>
    </row>
    <row r="12941" spans="1:4" x14ac:dyDescent="0.25">
      <c r="A12941" s="3">
        <v>37043</v>
      </c>
      <c r="B12941" s="1">
        <v>1260.67</v>
      </c>
      <c r="C12941" s="6">
        <f t="shared" si="204"/>
        <v>3.8545799943738991E-3</v>
      </c>
      <c r="D12941" s="6"/>
    </row>
    <row r="12942" spans="1:4" x14ac:dyDescent="0.25">
      <c r="A12942" s="3">
        <v>37046</v>
      </c>
      <c r="B12942" s="1">
        <v>1267.1099999999999</v>
      </c>
      <c r="C12942" s="6">
        <f t="shared" si="204"/>
        <v>5.0953911602089671E-3</v>
      </c>
      <c r="D12942" s="6"/>
    </row>
    <row r="12943" spans="1:4" x14ac:dyDescent="0.25">
      <c r="A12943" s="3">
        <v>37047</v>
      </c>
      <c r="B12943" s="1">
        <v>1283.57</v>
      </c>
      <c r="C12943" s="6">
        <f t="shared" si="204"/>
        <v>1.2906541385016989E-2</v>
      </c>
      <c r="D12943" s="6"/>
    </row>
    <row r="12944" spans="1:4" x14ac:dyDescent="0.25">
      <c r="A12944" s="3">
        <v>37048</v>
      </c>
      <c r="B12944" s="1">
        <v>1270.03</v>
      </c>
      <c r="C12944" s="6">
        <f t="shared" si="204"/>
        <v>-1.0604735974787274E-2</v>
      </c>
      <c r="D12944" s="6"/>
    </row>
    <row r="12945" spans="1:4" x14ac:dyDescent="0.25">
      <c r="A12945" s="3">
        <v>37049</v>
      </c>
      <c r="B12945" s="1">
        <v>1276.96</v>
      </c>
      <c r="C12945" s="6">
        <f t="shared" si="204"/>
        <v>5.4417309068140263E-3</v>
      </c>
      <c r="D12945" s="6"/>
    </row>
    <row r="12946" spans="1:4" x14ac:dyDescent="0.25">
      <c r="A12946" s="3">
        <v>37050</v>
      </c>
      <c r="B12946" s="1">
        <v>1264.96</v>
      </c>
      <c r="C12946" s="6">
        <f t="shared" si="204"/>
        <v>-9.4417520193780732E-3</v>
      </c>
      <c r="D12946" s="6"/>
    </row>
    <row r="12947" spans="1:4" x14ac:dyDescent="0.25">
      <c r="A12947" s="3">
        <v>37053</v>
      </c>
      <c r="B12947" s="1">
        <v>1254.3900000000001</v>
      </c>
      <c r="C12947" s="6">
        <f t="shared" si="204"/>
        <v>-8.3911024827287711E-3</v>
      </c>
      <c r="D12947" s="6"/>
    </row>
    <row r="12948" spans="1:4" x14ac:dyDescent="0.25">
      <c r="A12948" s="3">
        <v>37054</v>
      </c>
      <c r="B12948" s="1">
        <v>1255.8499999999999</v>
      </c>
      <c r="C12948" s="6">
        <f t="shared" si="204"/>
        <v>1.1632355190174235E-3</v>
      </c>
      <c r="D12948" s="6"/>
    </row>
    <row r="12949" spans="1:4" x14ac:dyDescent="0.25">
      <c r="A12949" s="3">
        <v>37055</v>
      </c>
      <c r="B12949" s="1">
        <v>1241.5999999999999</v>
      </c>
      <c r="C12949" s="6">
        <f t="shared" si="204"/>
        <v>-1.1411763715655018E-2</v>
      </c>
      <c r="D12949" s="6"/>
    </row>
    <row r="12950" spans="1:4" x14ac:dyDescent="0.25">
      <c r="A12950" s="3">
        <v>37056</v>
      </c>
      <c r="B12950" s="1">
        <v>1219.8699999999999</v>
      </c>
      <c r="C12950" s="6">
        <f t="shared" si="204"/>
        <v>-1.7656574756341942E-2</v>
      </c>
      <c r="D12950" s="6"/>
    </row>
    <row r="12951" spans="1:4" x14ac:dyDescent="0.25">
      <c r="A12951" s="3">
        <v>37057</v>
      </c>
      <c r="B12951" s="1">
        <v>1214.3599999999999</v>
      </c>
      <c r="C12951" s="6">
        <f t="shared" si="204"/>
        <v>-4.5271066501336617E-3</v>
      </c>
      <c r="D12951" s="6"/>
    </row>
    <row r="12952" spans="1:4" x14ac:dyDescent="0.25">
      <c r="A12952" s="3">
        <v>37060</v>
      </c>
      <c r="B12952" s="1">
        <v>1208.43</v>
      </c>
      <c r="C12952" s="6">
        <f t="shared" si="204"/>
        <v>-4.8951926016425444E-3</v>
      </c>
      <c r="D12952" s="6"/>
    </row>
    <row r="12953" spans="1:4" x14ac:dyDescent="0.25">
      <c r="A12953" s="3">
        <v>37061</v>
      </c>
      <c r="B12953" s="1">
        <v>1212.58</v>
      </c>
      <c r="C12953" s="6">
        <f t="shared" si="204"/>
        <v>3.4283245957017761E-3</v>
      </c>
      <c r="D12953" s="6"/>
    </row>
    <row r="12954" spans="1:4" x14ac:dyDescent="0.25">
      <c r="A12954" s="3">
        <v>37062</v>
      </c>
      <c r="B12954" s="1">
        <v>1223.1400000000001</v>
      </c>
      <c r="C12954" s="6">
        <f t="shared" si="204"/>
        <v>8.6710017274856388E-3</v>
      </c>
      <c r="D12954" s="6"/>
    </row>
    <row r="12955" spans="1:4" x14ac:dyDescent="0.25">
      <c r="A12955" s="3">
        <v>37063</v>
      </c>
      <c r="B12955" s="1">
        <v>1237.04</v>
      </c>
      <c r="C12955" s="6">
        <f t="shared" si="204"/>
        <v>1.1300106423151532E-2</v>
      </c>
      <c r="D12955" s="6"/>
    </row>
    <row r="12956" spans="1:4" x14ac:dyDescent="0.25">
      <c r="A12956" s="3">
        <v>37064</v>
      </c>
      <c r="B12956" s="1">
        <v>1225.3499999999999</v>
      </c>
      <c r="C12956" s="6">
        <f t="shared" si="204"/>
        <v>-9.4949117111870901E-3</v>
      </c>
      <c r="D12956" s="6"/>
    </row>
    <row r="12957" spans="1:4" x14ac:dyDescent="0.25">
      <c r="A12957" s="3">
        <v>37067</v>
      </c>
      <c r="B12957" s="1">
        <v>1218.5999999999999</v>
      </c>
      <c r="C12957" s="6">
        <f t="shared" si="204"/>
        <v>-5.5238586415939771E-3</v>
      </c>
      <c r="D12957" s="6"/>
    </row>
    <row r="12958" spans="1:4" x14ac:dyDescent="0.25">
      <c r="A12958" s="3">
        <v>37068</v>
      </c>
      <c r="B12958" s="1">
        <v>1216.76</v>
      </c>
      <c r="C12958" s="6">
        <f t="shared" si="204"/>
        <v>-1.5110705194395595E-3</v>
      </c>
      <c r="D12958" s="6"/>
    </row>
    <row r="12959" spans="1:4" x14ac:dyDescent="0.25">
      <c r="A12959" s="3">
        <v>37069</v>
      </c>
      <c r="B12959" s="1">
        <v>1211.07</v>
      </c>
      <c r="C12959" s="6">
        <f t="shared" si="204"/>
        <v>-4.6873219442102095E-3</v>
      </c>
      <c r="D12959" s="6"/>
    </row>
    <row r="12960" spans="1:4" x14ac:dyDescent="0.25">
      <c r="A12960" s="3">
        <v>37070</v>
      </c>
      <c r="B12960" s="1">
        <v>1226.2</v>
      </c>
      <c r="C12960" s="6">
        <f t="shared" si="204"/>
        <v>1.2415689977843406E-2</v>
      </c>
      <c r="D12960" s="6"/>
    </row>
    <row r="12961" spans="1:4" x14ac:dyDescent="0.25">
      <c r="A12961" s="3">
        <v>37071</v>
      </c>
      <c r="B12961" s="1">
        <v>1224.3800000000001</v>
      </c>
      <c r="C12961" s="6">
        <f t="shared" si="204"/>
        <v>-1.4853629219389309E-3</v>
      </c>
      <c r="D12961" s="6"/>
    </row>
    <row r="12962" spans="1:4" x14ac:dyDescent="0.25">
      <c r="A12962" s="3">
        <v>37074</v>
      </c>
      <c r="B12962" s="1">
        <v>1236.72</v>
      </c>
      <c r="C12962" s="6">
        <f t="shared" si="204"/>
        <v>1.0028120281429824E-2</v>
      </c>
      <c r="D12962" s="6"/>
    </row>
    <row r="12963" spans="1:4" x14ac:dyDescent="0.25">
      <c r="A12963" s="3">
        <v>37075</v>
      </c>
      <c r="B12963" s="1">
        <v>1234.45</v>
      </c>
      <c r="C12963" s="6">
        <f t="shared" si="204"/>
        <v>-1.8371869507042527E-3</v>
      </c>
      <c r="D12963" s="6"/>
    </row>
    <row r="12964" spans="1:4" x14ac:dyDescent="0.25">
      <c r="A12964" s="3">
        <v>37077</v>
      </c>
      <c r="B12964" s="1">
        <v>1219.24</v>
      </c>
      <c r="C12964" s="6">
        <f t="shared" si="204"/>
        <v>-1.239781294422615E-2</v>
      </c>
      <c r="D12964" s="6"/>
    </row>
    <row r="12965" spans="1:4" x14ac:dyDescent="0.25">
      <c r="A12965" s="3">
        <v>37078</v>
      </c>
      <c r="B12965" s="1">
        <v>1190.5899999999999</v>
      </c>
      <c r="C12965" s="6">
        <f t="shared" si="204"/>
        <v>-2.3778731235622238E-2</v>
      </c>
      <c r="D12965" s="6"/>
    </row>
    <row r="12966" spans="1:4" x14ac:dyDescent="0.25">
      <c r="A12966" s="3">
        <v>37081</v>
      </c>
      <c r="B12966" s="1">
        <v>1198.78</v>
      </c>
      <c r="C12966" s="6">
        <f t="shared" si="204"/>
        <v>6.855390395796938E-3</v>
      </c>
      <c r="D12966" s="6"/>
    </row>
    <row r="12967" spans="1:4" x14ac:dyDescent="0.25">
      <c r="A12967" s="3">
        <v>37082</v>
      </c>
      <c r="B12967" s="1">
        <v>1181.52</v>
      </c>
      <c r="C12967" s="6">
        <f t="shared" si="204"/>
        <v>-1.4502627835268027E-2</v>
      </c>
      <c r="D12967" s="6"/>
    </row>
    <row r="12968" spans="1:4" x14ac:dyDescent="0.25">
      <c r="A12968" s="3">
        <v>37083</v>
      </c>
      <c r="B12968" s="1">
        <v>1180.18</v>
      </c>
      <c r="C12968" s="6">
        <f t="shared" si="204"/>
        <v>-1.1347759188676657E-3</v>
      </c>
      <c r="D12968" s="6"/>
    </row>
    <row r="12969" spans="1:4" x14ac:dyDescent="0.25">
      <c r="A12969" s="3">
        <v>37084</v>
      </c>
      <c r="B12969" s="1">
        <v>1208.1400000000001</v>
      </c>
      <c r="C12969" s="6">
        <f t="shared" si="204"/>
        <v>2.3415017620112864E-2</v>
      </c>
      <c r="D12969" s="6"/>
    </row>
    <row r="12970" spans="1:4" x14ac:dyDescent="0.25">
      <c r="A12970" s="3">
        <v>37085</v>
      </c>
      <c r="B12970" s="1">
        <v>1215.68</v>
      </c>
      <c r="C12970" s="6">
        <f t="shared" si="204"/>
        <v>6.2216041799607862E-3</v>
      </c>
      <c r="D12970" s="6"/>
    </row>
    <row r="12971" spans="1:4" x14ac:dyDescent="0.25">
      <c r="A12971" s="3">
        <v>37088</v>
      </c>
      <c r="B12971" s="1">
        <v>1202.45</v>
      </c>
      <c r="C12971" s="6">
        <f t="shared" si="204"/>
        <v>-1.0942448925398474E-2</v>
      </c>
      <c r="D12971" s="6"/>
    </row>
    <row r="12972" spans="1:4" x14ac:dyDescent="0.25">
      <c r="A12972" s="3">
        <v>37089</v>
      </c>
      <c r="B12972" s="1">
        <v>1214.44</v>
      </c>
      <c r="C12972" s="6">
        <f t="shared" si="204"/>
        <v>9.9219231014730062E-3</v>
      </c>
      <c r="D12972" s="6"/>
    </row>
    <row r="12973" spans="1:4" x14ac:dyDescent="0.25">
      <c r="A12973" s="3">
        <v>37090</v>
      </c>
      <c r="B12973" s="1">
        <v>1207.71</v>
      </c>
      <c r="C12973" s="6">
        <f t="shared" si="204"/>
        <v>-5.5570607262494416E-3</v>
      </c>
      <c r="D12973" s="6"/>
    </row>
    <row r="12974" spans="1:4" x14ac:dyDescent="0.25">
      <c r="A12974" s="3">
        <v>37091</v>
      </c>
      <c r="B12974" s="1">
        <v>1215.02</v>
      </c>
      <c r="C12974" s="6">
        <f t="shared" si="204"/>
        <v>6.034533095433536E-3</v>
      </c>
      <c r="D12974" s="6"/>
    </row>
    <row r="12975" spans="1:4" x14ac:dyDescent="0.25">
      <c r="A12975" s="3">
        <v>37092</v>
      </c>
      <c r="B12975" s="1">
        <v>1210.8499999999999</v>
      </c>
      <c r="C12975" s="6">
        <f t="shared" si="204"/>
        <v>-3.4379452380088292E-3</v>
      </c>
      <c r="D12975" s="6"/>
    </row>
    <row r="12976" spans="1:4" x14ac:dyDescent="0.25">
      <c r="A12976" s="3">
        <v>37095</v>
      </c>
      <c r="B12976" s="1">
        <v>1191.03</v>
      </c>
      <c r="C12976" s="6">
        <f t="shared" si="204"/>
        <v>-1.6504113351569351E-2</v>
      </c>
      <c r="D12976" s="6"/>
    </row>
    <row r="12977" spans="1:4" x14ac:dyDescent="0.25">
      <c r="A12977" s="3">
        <v>37096</v>
      </c>
      <c r="B12977" s="1">
        <v>1171.6500000000001</v>
      </c>
      <c r="C12977" s="6">
        <f t="shared" si="204"/>
        <v>-1.6405467230525106E-2</v>
      </c>
      <c r="D12977" s="6"/>
    </row>
    <row r="12978" spans="1:4" x14ac:dyDescent="0.25">
      <c r="A12978" s="3">
        <v>37097</v>
      </c>
      <c r="B12978" s="1">
        <v>1190.49</v>
      </c>
      <c r="C12978" s="6">
        <f t="shared" si="204"/>
        <v>1.5951975335219318E-2</v>
      </c>
      <c r="D12978" s="6"/>
    </row>
    <row r="12979" spans="1:4" x14ac:dyDescent="0.25">
      <c r="A12979" s="3">
        <v>37098</v>
      </c>
      <c r="B12979" s="1">
        <v>1202.93</v>
      </c>
      <c r="C12979" s="6">
        <f t="shared" si="204"/>
        <v>1.0395260358389983E-2</v>
      </c>
      <c r="D12979" s="6"/>
    </row>
    <row r="12980" spans="1:4" x14ac:dyDescent="0.25">
      <c r="A12980" s="3">
        <v>37099</v>
      </c>
      <c r="B12980" s="1">
        <v>1205.82</v>
      </c>
      <c r="C12980" s="6">
        <f t="shared" si="204"/>
        <v>2.3995859983154313E-3</v>
      </c>
      <c r="D12980" s="6"/>
    </row>
    <row r="12981" spans="1:4" x14ac:dyDescent="0.25">
      <c r="A12981" s="3">
        <v>37102</v>
      </c>
      <c r="B12981" s="1">
        <v>1204.52</v>
      </c>
      <c r="C12981" s="6">
        <f t="shared" si="204"/>
        <v>-1.0786860991002832E-3</v>
      </c>
      <c r="D12981" s="6"/>
    </row>
    <row r="12982" spans="1:4" x14ac:dyDescent="0.25">
      <c r="A12982" s="3">
        <v>37103</v>
      </c>
      <c r="B12982" s="1">
        <v>1211.23</v>
      </c>
      <c r="C12982" s="6">
        <f t="shared" si="204"/>
        <v>5.5552248835080463E-3</v>
      </c>
      <c r="D12982" s="6"/>
    </row>
    <row r="12983" spans="1:4" x14ac:dyDescent="0.25">
      <c r="A12983" s="3">
        <v>37104</v>
      </c>
      <c r="B12983" s="1">
        <v>1215.93</v>
      </c>
      <c r="C12983" s="6">
        <f t="shared" si="204"/>
        <v>3.8728438789164764E-3</v>
      </c>
      <c r="D12983" s="6"/>
    </row>
    <row r="12984" spans="1:4" x14ac:dyDescent="0.25">
      <c r="A12984" s="3">
        <v>37105</v>
      </c>
      <c r="B12984" s="1">
        <v>1220.75</v>
      </c>
      <c r="C12984" s="6">
        <f t="shared" si="204"/>
        <v>3.9562078621046349E-3</v>
      </c>
      <c r="D12984" s="6"/>
    </row>
    <row r="12985" spans="1:4" x14ac:dyDescent="0.25">
      <c r="A12985" s="3">
        <v>37106</v>
      </c>
      <c r="B12985" s="1">
        <v>1214.3499999999999</v>
      </c>
      <c r="C12985" s="6">
        <f t="shared" si="204"/>
        <v>-5.2564697435392152E-3</v>
      </c>
      <c r="D12985" s="6"/>
    </row>
    <row r="12986" spans="1:4" x14ac:dyDescent="0.25">
      <c r="A12986" s="3">
        <v>37109</v>
      </c>
      <c r="B12986" s="1">
        <v>1200.48</v>
      </c>
      <c r="C12986" s="6">
        <f t="shared" si="204"/>
        <v>-1.1487477400811763E-2</v>
      </c>
      <c r="D12986" s="6"/>
    </row>
    <row r="12987" spans="1:4" x14ac:dyDescent="0.25">
      <c r="A12987" s="3">
        <v>37110</v>
      </c>
      <c r="B12987" s="1">
        <v>1204.4000000000001</v>
      </c>
      <c r="C12987" s="6">
        <f t="shared" si="204"/>
        <v>3.2600408101602064E-3</v>
      </c>
      <c r="D12987" s="6"/>
    </row>
    <row r="12988" spans="1:4" x14ac:dyDescent="0.25">
      <c r="A12988" s="3">
        <v>37111</v>
      </c>
      <c r="B12988" s="1">
        <v>1183.53</v>
      </c>
      <c r="C12988" s="6">
        <f t="shared" si="204"/>
        <v>-1.7480019432350342E-2</v>
      </c>
      <c r="D12988" s="6"/>
    </row>
    <row r="12989" spans="1:4" x14ac:dyDescent="0.25">
      <c r="A12989" s="3">
        <v>37112</v>
      </c>
      <c r="B12989" s="1">
        <v>1183.43</v>
      </c>
      <c r="C12989" s="6">
        <f t="shared" si="204"/>
        <v>-8.449656948946516E-5</v>
      </c>
      <c r="D12989" s="6"/>
    </row>
    <row r="12990" spans="1:4" x14ac:dyDescent="0.25">
      <c r="A12990" s="3">
        <v>37113</v>
      </c>
      <c r="B12990" s="1">
        <v>1190.1600000000001</v>
      </c>
      <c r="C12990" s="6">
        <f t="shared" si="204"/>
        <v>5.670750243249055E-3</v>
      </c>
      <c r="D12990" s="6"/>
    </row>
    <row r="12991" spans="1:4" x14ac:dyDescent="0.25">
      <c r="A12991" s="3">
        <v>37116</v>
      </c>
      <c r="B12991" s="1">
        <v>1191.29</v>
      </c>
      <c r="C12991" s="6">
        <f t="shared" si="204"/>
        <v>9.4900172987619647E-4</v>
      </c>
      <c r="D12991" s="6"/>
    </row>
    <row r="12992" spans="1:4" x14ac:dyDescent="0.25">
      <c r="A12992" s="3">
        <v>37117</v>
      </c>
      <c r="B12992" s="1">
        <v>1186.73</v>
      </c>
      <c r="C12992" s="6">
        <f t="shared" si="204"/>
        <v>-3.8351280385507487E-3</v>
      </c>
      <c r="D12992" s="6"/>
    </row>
    <row r="12993" spans="1:4" x14ac:dyDescent="0.25">
      <c r="A12993" s="3">
        <v>37118</v>
      </c>
      <c r="B12993" s="1">
        <v>1178.02</v>
      </c>
      <c r="C12993" s="6">
        <f t="shared" si="204"/>
        <v>-7.366562544212309E-3</v>
      </c>
      <c r="D12993" s="6"/>
    </row>
    <row r="12994" spans="1:4" x14ac:dyDescent="0.25">
      <c r="A12994" s="3">
        <v>37119</v>
      </c>
      <c r="B12994" s="1">
        <v>1181.6600000000001</v>
      </c>
      <c r="C12994" s="6">
        <f t="shared" si="204"/>
        <v>3.0851665371600823E-3</v>
      </c>
      <c r="D12994" s="6"/>
    </row>
    <row r="12995" spans="1:4" x14ac:dyDescent="0.25">
      <c r="A12995" s="3">
        <v>37120</v>
      </c>
      <c r="B12995" s="1">
        <v>1161.97</v>
      </c>
      <c r="C12995" s="6">
        <f t="shared" si="204"/>
        <v>-1.6803389010621714E-2</v>
      </c>
      <c r="D12995" s="6"/>
    </row>
    <row r="12996" spans="1:4" x14ac:dyDescent="0.25">
      <c r="A12996" s="3">
        <v>37123</v>
      </c>
      <c r="B12996" s="1">
        <v>1171.4100000000001</v>
      </c>
      <c r="C12996" s="6">
        <f t="shared" ref="C12996:C13059" si="205">LN(B12996/B12995)</f>
        <v>8.0913108901843975E-3</v>
      </c>
      <c r="D12996" s="6"/>
    </row>
    <row r="12997" spans="1:4" x14ac:dyDescent="0.25">
      <c r="A12997" s="3">
        <v>37124</v>
      </c>
      <c r="B12997" s="1">
        <v>1157.26</v>
      </c>
      <c r="C12997" s="6">
        <f t="shared" si="205"/>
        <v>-1.2153009363579151E-2</v>
      </c>
      <c r="D12997" s="6"/>
    </row>
    <row r="12998" spans="1:4" x14ac:dyDescent="0.25">
      <c r="A12998" s="3">
        <v>37125</v>
      </c>
      <c r="B12998" s="1">
        <v>1165.31</v>
      </c>
      <c r="C12998" s="6">
        <f t="shared" si="205"/>
        <v>6.932003974315531E-3</v>
      </c>
      <c r="D12998" s="6"/>
    </row>
    <row r="12999" spans="1:4" x14ac:dyDescent="0.25">
      <c r="A12999" s="3">
        <v>37126</v>
      </c>
      <c r="B12999" s="1">
        <v>1162.0899999999999</v>
      </c>
      <c r="C12999" s="6">
        <f t="shared" si="205"/>
        <v>-2.7670379431929538E-3</v>
      </c>
      <c r="D12999" s="6"/>
    </row>
    <row r="13000" spans="1:4" x14ac:dyDescent="0.25">
      <c r="A13000" s="3">
        <v>37127</v>
      </c>
      <c r="B13000" s="1">
        <v>1184.93</v>
      </c>
      <c r="C13000" s="6">
        <f t="shared" si="205"/>
        <v>1.9463593014102953E-2</v>
      </c>
      <c r="D13000" s="6"/>
    </row>
    <row r="13001" spans="1:4" x14ac:dyDescent="0.25">
      <c r="A13001" s="3">
        <v>37130</v>
      </c>
      <c r="B13001" s="1">
        <v>1179.21</v>
      </c>
      <c r="C13001" s="6">
        <f t="shared" si="205"/>
        <v>-4.8389783697115087E-3</v>
      </c>
      <c r="D13001" s="6"/>
    </row>
    <row r="13002" spans="1:4" x14ac:dyDescent="0.25">
      <c r="A13002" s="3">
        <v>37131</v>
      </c>
      <c r="B13002" s="1">
        <v>1161.51</v>
      </c>
      <c r="C13002" s="6">
        <f t="shared" si="205"/>
        <v>-1.5123839994749332E-2</v>
      </c>
      <c r="D13002" s="6"/>
    </row>
    <row r="13003" spans="1:4" x14ac:dyDescent="0.25">
      <c r="A13003" s="3">
        <v>37132</v>
      </c>
      <c r="B13003" s="1">
        <v>1148.56</v>
      </c>
      <c r="C13003" s="6">
        <f t="shared" si="205"/>
        <v>-1.1211898910571217E-2</v>
      </c>
      <c r="D13003" s="6"/>
    </row>
    <row r="13004" spans="1:4" x14ac:dyDescent="0.25">
      <c r="A13004" s="3">
        <v>37133</v>
      </c>
      <c r="B13004" s="1">
        <v>1129.03</v>
      </c>
      <c r="C13004" s="6">
        <f t="shared" si="205"/>
        <v>-1.7150126835033971E-2</v>
      </c>
      <c r="D13004" s="6"/>
    </row>
    <row r="13005" spans="1:4" x14ac:dyDescent="0.25">
      <c r="A13005" s="3">
        <v>37134</v>
      </c>
      <c r="B13005" s="1">
        <v>1133.58</v>
      </c>
      <c r="C13005" s="6">
        <f t="shared" si="205"/>
        <v>4.021909328877177E-3</v>
      </c>
      <c r="D13005" s="6"/>
    </row>
    <row r="13006" spans="1:4" x14ac:dyDescent="0.25">
      <c r="A13006" s="3">
        <v>37138</v>
      </c>
      <c r="B13006" s="1">
        <v>1132.94</v>
      </c>
      <c r="C13006" s="6">
        <f t="shared" si="205"/>
        <v>-5.6474243951929457E-4</v>
      </c>
      <c r="D13006" s="6"/>
    </row>
    <row r="13007" spans="1:4" x14ac:dyDescent="0.25">
      <c r="A13007" s="3">
        <v>37139</v>
      </c>
      <c r="B13007" s="1">
        <v>1131.74</v>
      </c>
      <c r="C13007" s="6">
        <f t="shared" si="205"/>
        <v>-1.0597524703777248E-3</v>
      </c>
      <c r="D13007" s="6"/>
    </row>
    <row r="13008" spans="1:4" x14ac:dyDescent="0.25">
      <c r="A13008" s="3">
        <v>37140</v>
      </c>
      <c r="B13008" s="1">
        <v>1106.4000000000001</v>
      </c>
      <c r="C13008" s="6">
        <f t="shared" si="205"/>
        <v>-2.2644770052835925E-2</v>
      </c>
      <c r="D13008" s="6"/>
    </row>
    <row r="13009" spans="1:4" x14ac:dyDescent="0.25">
      <c r="A13009" s="3">
        <v>37141</v>
      </c>
      <c r="B13009" s="1">
        <v>1085.78</v>
      </c>
      <c r="C13009" s="6">
        <f t="shared" si="205"/>
        <v>-1.8812878647293505E-2</v>
      </c>
      <c r="D13009" s="6"/>
    </row>
    <row r="13010" spans="1:4" x14ac:dyDescent="0.25">
      <c r="A13010" s="3">
        <v>37144</v>
      </c>
      <c r="B13010" s="1">
        <v>1092.54</v>
      </c>
      <c r="C13010" s="6">
        <f t="shared" si="205"/>
        <v>6.2066378685519275E-3</v>
      </c>
      <c r="D13010" s="6"/>
    </row>
    <row r="13011" spans="1:4" x14ac:dyDescent="0.25">
      <c r="A13011" s="3">
        <v>37151</v>
      </c>
      <c r="B13011" s="1">
        <v>1038.77</v>
      </c>
      <c r="C13011" s="6">
        <f t="shared" si="205"/>
        <v>-5.0467939676552456E-2</v>
      </c>
      <c r="D13011" s="6"/>
    </row>
    <row r="13012" spans="1:4" x14ac:dyDescent="0.25">
      <c r="A13012" s="3">
        <v>37152</v>
      </c>
      <c r="B13012" s="1">
        <v>1032.74</v>
      </c>
      <c r="C13012" s="6">
        <f t="shared" si="205"/>
        <v>-5.821856550759846E-3</v>
      </c>
      <c r="D13012" s="6"/>
    </row>
    <row r="13013" spans="1:4" x14ac:dyDescent="0.25">
      <c r="A13013" s="3">
        <v>37153</v>
      </c>
      <c r="B13013" s="1">
        <v>1016.1</v>
      </c>
      <c r="C13013" s="6">
        <f t="shared" si="205"/>
        <v>-1.6243694852658891E-2</v>
      </c>
      <c r="D13013" s="6"/>
    </row>
    <row r="13014" spans="1:4" x14ac:dyDescent="0.25">
      <c r="A13014" s="3">
        <v>37154</v>
      </c>
      <c r="B13014" s="1">
        <v>984.54</v>
      </c>
      <c r="C13014" s="6">
        <f t="shared" si="205"/>
        <v>-3.1552521476721843E-2</v>
      </c>
      <c r="D13014" s="6"/>
    </row>
    <row r="13015" spans="1:4" x14ac:dyDescent="0.25">
      <c r="A13015" s="3">
        <v>37155</v>
      </c>
      <c r="B13015" s="1">
        <v>965.8</v>
      </c>
      <c r="C13015" s="6">
        <f t="shared" si="205"/>
        <v>-1.9217753575672465E-2</v>
      </c>
      <c r="D13015" s="6"/>
    </row>
    <row r="13016" spans="1:4" x14ac:dyDescent="0.25">
      <c r="A13016" s="3">
        <v>37158</v>
      </c>
      <c r="B13016" s="1">
        <v>1003.45</v>
      </c>
      <c r="C13016" s="6">
        <f t="shared" si="205"/>
        <v>3.8242567945250688E-2</v>
      </c>
      <c r="D13016" s="6"/>
    </row>
    <row r="13017" spans="1:4" x14ac:dyDescent="0.25">
      <c r="A13017" s="3">
        <v>37159</v>
      </c>
      <c r="B13017" s="1">
        <v>1012.27</v>
      </c>
      <c r="C13017" s="6">
        <f t="shared" si="205"/>
        <v>8.7512712973218179E-3</v>
      </c>
      <c r="D13017" s="6"/>
    </row>
    <row r="13018" spans="1:4" x14ac:dyDescent="0.25">
      <c r="A13018" s="3">
        <v>37160</v>
      </c>
      <c r="B13018" s="1">
        <v>1007.04</v>
      </c>
      <c r="C13018" s="6">
        <f t="shared" si="205"/>
        <v>-5.1799988059720156E-3</v>
      </c>
      <c r="D13018" s="6"/>
    </row>
    <row r="13019" spans="1:4" x14ac:dyDescent="0.25">
      <c r="A13019" s="3">
        <v>37161</v>
      </c>
      <c r="B13019" s="1">
        <v>1018.61</v>
      </c>
      <c r="C13019" s="6">
        <f t="shared" si="205"/>
        <v>1.1423617922698436E-2</v>
      </c>
      <c r="D13019" s="6"/>
    </row>
    <row r="13020" spans="1:4" x14ac:dyDescent="0.25">
      <c r="A13020" s="3">
        <v>37162</v>
      </c>
      <c r="B13020" s="1">
        <v>1040.94</v>
      </c>
      <c r="C13020" s="6">
        <f t="shared" si="205"/>
        <v>2.1685198267551335E-2</v>
      </c>
      <c r="D13020" s="6"/>
    </row>
    <row r="13021" spans="1:4" x14ac:dyDescent="0.25">
      <c r="A13021" s="3">
        <v>37165</v>
      </c>
      <c r="B13021" s="1">
        <v>1038.55</v>
      </c>
      <c r="C13021" s="6">
        <f t="shared" si="205"/>
        <v>-2.2986415441742718E-3</v>
      </c>
      <c r="D13021" s="6"/>
    </row>
    <row r="13022" spans="1:4" x14ac:dyDescent="0.25">
      <c r="A13022" s="3">
        <v>37166</v>
      </c>
      <c r="B13022" s="1">
        <v>1051.33</v>
      </c>
      <c r="C13022" s="6">
        <f t="shared" si="205"/>
        <v>1.2230519750685145E-2</v>
      </c>
      <c r="D13022" s="6"/>
    </row>
    <row r="13023" spans="1:4" x14ac:dyDescent="0.25">
      <c r="A13023" s="3">
        <v>37167</v>
      </c>
      <c r="B13023" s="1">
        <v>1072.28</v>
      </c>
      <c r="C13023" s="6">
        <f t="shared" si="205"/>
        <v>1.9731193282573292E-2</v>
      </c>
      <c r="D13023" s="6"/>
    </row>
    <row r="13024" spans="1:4" x14ac:dyDescent="0.25">
      <c r="A13024" s="3">
        <v>37168</v>
      </c>
      <c r="B13024" s="1">
        <v>1069.6300000000001</v>
      </c>
      <c r="C13024" s="6">
        <f t="shared" si="205"/>
        <v>-2.474428292614613E-3</v>
      </c>
      <c r="D13024" s="6"/>
    </row>
    <row r="13025" spans="1:4" x14ac:dyDescent="0.25">
      <c r="A13025" s="3">
        <v>37169</v>
      </c>
      <c r="B13025" s="1">
        <v>1071.3800000000001</v>
      </c>
      <c r="C13025" s="6">
        <f t="shared" si="205"/>
        <v>1.6347428454071792E-3</v>
      </c>
      <c r="D13025" s="6"/>
    </row>
    <row r="13026" spans="1:4" x14ac:dyDescent="0.25">
      <c r="A13026" s="3">
        <v>37172</v>
      </c>
      <c r="B13026" s="1">
        <v>1062.44</v>
      </c>
      <c r="C13026" s="6">
        <f t="shared" si="205"/>
        <v>-8.3793874923556982E-3</v>
      </c>
      <c r="D13026" s="6"/>
    </row>
    <row r="13027" spans="1:4" x14ac:dyDescent="0.25">
      <c r="A13027" s="3">
        <v>37173</v>
      </c>
      <c r="B13027" s="1">
        <v>1056.75</v>
      </c>
      <c r="C13027" s="6">
        <f t="shared" si="205"/>
        <v>-5.3699891689136126E-3</v>
      </c>
      <c r="D13027" s="6"/>
    </row>
    <row r="13028" spans="1:4" x14ac:dyDescent="0.25">
      <c r="A13028" s="3">
        <v>37174</v>
      </c>
      <c r="B13028" s="1">
        <v>1080.99</v>
      </c>
      <c r="C13028" s="6">
        <f t="shared" si="205"/>
        <v>2.2679127455719015E-2</v>
      </c>
      <c r="D13028" s="6"/>
    </row>
    <row r="13029" spans="1:4" x14ac:dyDescent="0.25">
      <c r="A13029" s="3">
        <v>37175</v>
      </c>
      <c r="B13029" s="1">
        <v>1097.43</v>
      </c>
      <c r="C13029" s="6">
        <f t="shared" si="205"/>
        <v>1.5093794691408768E-2</v>
      </c>
      <c r="D13029" s="6"/>
    </row>
    <row r="13030" spans="1:4" x14ac:dyDescent="0.25">
      <c r="A13030" s="3">
        <v>37176</v>
      </c>
      <c r="B13030" s="1">
        <v>1091.6500000000001</v>
      </c>
      <c r="C13030" s="6">
        <f t="shared" si="205"/>
        <v>-5.2807694849013164E-3</v>
      </c>
      <c r="D13030" s="6"/>
    </row>
    <row r="13031" spans="1:4" x14ac:dyDescent="0.25">
      <c r="A13031" s="3">
        <v>37179</v>
      </c>
      <c r="B13031" s="1">
        <v>1089.98</v>
      </c>
      <c r="C13031" s="6">
        <f t="shared" si="205"/>
        <v>-1.5309656781275188E-3</v>
      </c>
      <c r="D13031" s="6"/>
    </row>
    <row r="13032" spans="1:4" x14ac:dyDescent="0.25">
      <c r="A13032" s="3">
        <v>37180</v>
      </c>
      <c r="B13032" s="1">
        <v>1097.54</v>
      </c>
      <c r="C13032" s="6">
        <f t="shared" si="205"/>
        <v>6.9119643234201895E-3</v>
      </c>
      <c r="D13032" s="6"/>
    </row>
    <row r="13033" spans="1:4" x14ac:dyDescent="0.25">
      <c r="A13033" s="3">
        <v>37181</v>
      </c>
      <c r="B13033" s="1">
        <v>1077.0899999999999</v>
      </c>
      <c r="C13033" s="6">
        <f t="shared" si="205"/>
        <v>-1.8808351629818261E-2</v>
      </c>
      <c r="D13033" s="6"/>
    </row>
    <row r="13034" spans="1:4" x14ac:dyDescent="0.25">
      <c r="A13034" s="3">
        <v>37182</v>
      </c>
      <c r="B13034" s="1">
        <v>1068.6099999999999</v>
      </c>
      <c r="C13034" s="6">
        <f t="shared" si="205"/>
        <v>-7.9042216061602118E-3</v>
      </c>
      <c r="D13034" s="6"/>
    </row>
    <row r="13035" spans="1:4" x14ac:dyDescent="0.25">
      <c r="A13035" s="3">
        <v>37183</v>
      </c>
      <c r="B13035" s="1">
        <v>1073.48</v>
      </c>
      <c r="C13035" s="6">
        <f t="shared" si="205"/>
        <v>4.5469689794281577E-3</v>
      </c>
      <c r="D13035" s="6"/>
    </row>
    <row r="13036" spans="1:4" x14ac:dyDescent="0.25">
      <c r="A13036" s="3">
        <v>37186</v>
      </c>
      <c r="B13036" s="1">
        <v>1089.9000000000001</v>
      </c>
      <c r="C13036" s="6">
        <f t="shared" si="205"/>
        <v>1.5180241397397914E-2</v>
      </c>
      <c r="D13036" s="6"/>
    </row>
    <row r="13037" spans="1:4" x14ac:dyDescent="0.25">
      <c r="A13037" s="3">
        <v>37187</v>
      </c>
      <c r="B13037" s="1">
        <v>1084.78</v>
      </c>
      <c r="C13037" s="6">
        <f t="shared" si="205"/>
        <v>-4.7087474572618691E-3</v>
      </c>
      <c r="D13037" s="6"/>
    </row>
    <row r="13038" spans="1:4" x14ac:dyDescent="0.25">
      <c r="A13038" s="3">
        <v>37188</v>
      </c>
      <c r="B13038" s="1">
        <v>1085.2</v>
      </c>
      <c r="C13038" s="6">
        <f t="shared" si="205"/>
        <v>3.8710034677259467E-4</v>
      </c>
      <c r="D13038" s="6"/>
    </row>
    <row r="13039" spans="1:4" x14ac:dyDescent="0.25">
      <c r="A13039" s="3">
        <v>37189</v>
      </c>
      <c r="B13039" s="1">
        <v>1100.0899999999999</v>
      </c>
      <c r="C13039" s="6">
        <f t="shared" si="205"/>
        <v>1.3627692836578435E-2</v>
      </c>
      <c r="D13039" s="6"/>
    </row>
    <row r="13040" spans="1:4" x14ac:dyDescent="0.25">
      <c r="A13040" s="3">
        <v>37190</v>
      </c>
      <c r="B13040" s="1">
        <v>1104.6099999999999</v>
      </c>
      <c r="C13040" s="6">
        <f t="shared" si="205"/>
        <v>4.1003368556313639E-3</v>
      </c>
      <c r="D13040" s="6"/>
    </row>
    <row r="13041" spans="1:4" x14ac:dyDescent="0.25">
      <c r="A13041" s="3">
        <v>37193</v>
      </c>
      <c r="B13041" s="1">
        <v>1078.3</v>
      </c>
      <c r="C13041" s="6">
        <f t="shared" si="205"/>
        <v>-2.4106604588960027E-2</v>
      </c>
      <c r="D13041" s="6"/>
    </row>
    <row r="13042" spans="1:4" x14ac:dyDescent="0.25">
      <c r="A13042" s="3">
        <v>37194</v>
      </c>
      <c r="B13042" s="1">
        <v>1059.79</v>
      </c>
      <c r="C13042" s="6">
        <f t="shared" si="205"/>
        <v>-1.7314951616474842E-2</v>
      </c>
      <c r="D13042" s="6"/>
    </row>
    <row r="13043" spans="1:4" x14ac:dyDescent="0.25">
      <c r="A13043" s="3">
        <v>37195</v>
      </c>
      <c r="B13043" s="1">
        <v>1059.78</v>
      </c>
      <c r="C13043" s="6">
        <f t="shared" si="205"/>
        <v>-9.4358761447863757E-6</v>
      </c>
      <c r="D13043" s="6"/>
    </row>
    <row r="13044" spans="1:4" x14ac:dyDescent="0.25">
      <c r="A13044" s="3">
        <v>37196</v>
      </c>
      <c r="B13044" s="1">
        <v>1084.0999999999999</v>
      </c>
      <c r="C13044" s="6">
        <f t="shared" si="205"/>
        <v>2.2688810271838798E-2</v>
      </c>
      <c r="D13044" s="6"/>
    </row>
    <row r="13045" spans="1:4" x14ac:dyDescent="0.25">
      <c r="A13045" s="3">
        <v>37197</v>
      </c>
      <c r="B13045" s="1">
        <v>1087.2</v>
      </c>
      <c r="C13045" s="6">
        <f t="shared" si="205"/>
        <v>2.8554341696879078E-3</v>
      </c>
      <c r="D13045" s="6"/>
    </row>
    <row r="13046" spans="1:4" x14ac:dyDescent="0.25">
      <c r="A13046" s="3">
        <v>37200</v>
      </c>
      <c r="B13046" s="1">
        <v>1102.8399999999999</v>
      </c>
      <c r="C13046" s="6">
        <f t="shared" si="205"/>
        <v>1.4283086964313758E-2</v>
      </c>
      <c r="D13046" s="6"/>
    </row>
    <row r="13047" spans="1:4" x14ac:dyDescent="0.25">
      <c r="A13047" s="3">
        <v>37201</v>
      </c>
      <c r="B13047" s="1">
        <v>1118.8599999999999</v>
      </c>
      <c r="C13047" s="6">
        <f t="shared" si="205"/>
        <v>1.4421638976673718E-2</v>
      </c>
      <c r="D13047" s="6"/>
    </row>
    <row r="13048" spans="1:4" x14ac:dyDescent="0.25">
      <c r="A13048" s="3">
        <v>37202</v>
      </c>
      <c r="B13048" s="1">
        <v>1115.8</v>
      </c>
      <c r="C13048" s="6">
        <f t="shared" si="205"/>
        <v>-2.7386733664935925E-3</v>
      </c>
      <c r="D13048" s="6"/>
    </row>
    <row r="13049" spans="1:4" x14ac:dyDescent="0.25">
      <c r="A13049" s="3">
        <v>37203</v>
      </c>
      <c r="B13049" s="1">
        <v>1118.54</v>
      </c>
      <c r="C13049" s="6">
        <f t="shared" si="205"/>
        <v>2.4526270607977659E-3</v>
      </c>
      <c r="D13049" s="6"/>
    </row>
    <row r="13050" spans="1:4" x14ac:dyDescent="0.25">
      <c r="A13050" s="3">
        <v>37204</v>
      </c>
      <c r="B13050" s="1">
        <v>1120.31</v>
      </c>
      <c r="C13050" s="6">
        <f t="shared" si="205"/>
        <v>1.5811692331009675E-3</v>
      </c>
      <c r="D13050" s="6"/>
    </row>
    <row r="13051" spans="1:4" x14ac:dyDescent="0.25">
      <c r="A13051" s="3">
        <v>37207</v>
      </c>
      <c r="B13051" s="1">
        <v>1118.33</v>
      </c>
      <c r="C13051" s="6">
        <f t="shared" si="205"/>
        <v>-1.7689315980279677E-3</v>
      </c>
      <c r="D13051" s="6"/>
    </row>
    <row r="13052" spans="1:4" x14ac:dyDescent="0.25">
      <c r="A13052" s="3">
        <v>37208</v>
      </c>
      <c r="B13052" s="1">
        <v>1139.0899999999999</v>
      </c>
      <c r="C13052" s="6">
        <f t="shared" si="205"/>
        <v>1.8393196899529059E-2</v>
      </c>
      <c r="D13052" s="6"/>
    </row>
    <row r="13053" spans="1:4" x14ac:dyDescent="0.25">
      <c r="A13053" s="3">
        <v>37209</v>
      </c>
      <c r="B13053" s="1">
        <v>1141.21</v>
      </c>
      <c r="C13053" s="6">
        <f t="shared" si="205"/>
        <v>1.8594050000484458E-3</v>
      </c>
      <c r="D13053" s="6"/>
    </row>
    <row r="13054" spans="1:4" x14ac:dyDescent="0.25">
      <c r="A13054" s="3">
        <v>37210</v>
      </c>
      <c r="B13054" s="1">
        <v>1142.24</v>
      </c>
      <c r="C13054" s="6">
        <f t="shared" si="205"/>
        <v>9.0214374727423012E-4</v>
      </c>
      <c r="D13054" s="6"/>
    </row>
    <row r="13055" spans="1:4" x14ac:dyDescent="0.25">
      <c r="A13055" s="3">
        <v>37211</v>
      </c>
      <c r="B13055" s="1">
        <v>1138.6500000000001</v>
      </c>
      <c r="C13055" s="6">
        <f t="shared" si="205"/>
        <v>-3.1478966232634372E-3</v>
      </c>
      <c r="D13055" s="6"/>
    </row>
    <row r="13056" spans="1:4" x14ac:dyDescent="0.25">
      <c r="A13056" s="3">
        <v>37214</v>
      </c>
      <c r="B13056" s="1">
        <v>1151.06</v>
      </c>
      <c r="C13056" s="6">
        <f t="shared" si="205"/>
        <v>1.0839906816188407E-2</v>
      </c>
      <c r="D13056" s="6"/>
    </row>
    <row r="13057" spans="1:4" x14ac:dyDescent="0.25">
      <c r="A13057" s="3">
        <v>37215</v>
      </c>
      <c r="B13057" s="1">
        <v>1142.6600000000001</v>
      </c>
      <c r="C13057" s="6">
        <f t="shared" si="205"/>
        <v>-7.3243792202518252E-3</v>
      </c>
      <c r="D13057" s="6"/>
    </row>
    <row r="13058" spans="1:4" x14ac:dyDescent="0.25">
      <c r="A13058" s="3">
        <v>37216</v>
      </c>
      <c r="B13058" s="1">
        <v>1137.03</v>
      </c>
      <c r="C13058" s="6">
        <f t="shared" si="205"/>
        <v>-4.9392781000970809E-3</v>
      </c>
      <c r="D13058" s="6"/>
    </row>
    <row r="13059" spans="1:4" x14ac:dyDescent="0.25">
      <c r="A13059" s="3">
        <v>37218</v>
      </c>
      <c r="B13059" s="1">
        <v>1150.3399999999999</v>
      </c>
      <c r="C13059" s="6">
        <f t="shared" si="205"/>
        <v>1.1637951207990596E-2</v>
      </c>
      <c r="D13059" s="6"/>
    </row>
    <row r="13060" spans="1:4" x14ac:dyDescent="0.25">
      <c r="A13060" s="3">
        <v>37221</v>
      </c>
      <c r="B13060" s="1">
        <v>1157.42</v>
      </c>
      <c r="C13060" s="6">
        <f t="shared" ref="C13060:C13123" si="206">LN(B13060/B13059)</f>
        <v>6.1358392663144858E-3</v>
      </c>
      <c r="D13060" s="6"/>
    </row>
    <row r="13061" spans="1:4" x14ac:dyDescent="0.25">
      <c r="A13061" s="3">
        <v>37222</v>
      </c>
      <c r="B13061" s="1">
        <v>1149.5</v>
      </c>
      <c r="C13061" s="6">
        <f t="shared" si="206"/>
        <v>-6.8663248977955827E-3</v>
      </c>
      <c r="D13061" s="6"/>
    </row>
    <row r="13062" spans="1:4" x14ac:dyDescent="0.25">
      <c r="A13062" s="3">
        <v>37223</v>
      </c>
      <c r="B13062" s="1">
        <v>1128.52</v>
      </c>
      <c r="C13062" s="6">
        <f t="shared" si="206"/>
        <v>-1.8420025462016539E-2</v>
      </c>
      <c r="D13062" s="6"/>
    </row>
    <row r="13063" spans="1:4" x14ac:dyDescent="0.25">
      <c r="A13063" s="3">
        <v>37224</v>
      </c>
      <c r="B13063" s="1">
        <v>1140.2</v>
      </c>
      <c r="C13063" s="6">
        <f t="shared" si="206"/>
        <v>1.0296645856261881E-2</v>
      </c>
      <c r="D13063" s="6"/>
    </row>
    <row r="13064" spans="1:4" x14ac:dyDescent="0.25">
      <c r="A13064" s="3">
        <v>37225</v>
      </c>
      <c r="B13064" s="1">
        <v>1139.45</v>
      </c>
      <c r="C13064" s="6">
        <f t="shared" si="206"/>
        <v>-6.5799576870125183E-4</v>
      </c>
      <c r="D13064" s="6"/>
    </row>
    <row r="13065" spans="1:4" x14ac:dyDescent="0.25">
      <c r="A13065" s="3">
        <v>37228</v>
      </c>
      <c r="B13065" s="1">
        <v>1129.9000000000001</v>
      </c>
      <c r="C13065" s="6">
        <f t="shared" si="206"/>
        <v>-8.416556613579625E-3</v>
      </c>
      <c r="D13065" s="6"/>
    </row>
    <row r="13066" spans="1:4" x14ac:dyDescent="0.25">
      <c r="A13066" s="3">
        <v>37229</v>
      </c>
      <c r="B13066" s="1">
        <v>1144.8</v>
      </c>
      <c r="C13066" s="6">
        <f t="shared" si="206"/>
        <v>1.3100816027040562E-2</v>
      </c>
      <c r="D13066" s="6"/>
    </row>
    <row r="13067" spans="1:4" x14ac:dyDescent="0.25">
      <c r="A13067" s="3">
        <v>37230</v>
      </c>
      <c r="B13067" s="1">
        <v>1170.3499999999999</v>
      </c>
      <c r="C13067" s="6">
        <f t="shared" si="206"/>
        <v>2.2072900113672193E-2</v>
      </c>
      <c r="D13067" s="6"/>
    </row>
    <row r="13068" spans="1:4" x14ac:dyDescent="0.25">
      <c r="A13068" s="3">
        <v>37231</v>
      </c>
      <c r="B13068" s="1">
        <v>1167.0999999999999</v>
      </c>
      <c r="C13068" s="6">
        <f t="shared" si="206"/>
        <v>-2.7808099376053458E-3</v>
      </c>
      <c r="D13068" s="6"/>
    </row>
    <row r="13069" spans="1:4" x14ac:dyDescent="0.25">
      <c r="A13069" s="3">
        <v>37232</v>
      </c>
      <c r="B13069" s="1">
        <v>1158.31</v>
      </c>
      <c r="C13069" s="6">
        <f t="shared" si="206"/>
        <v>-7.5599931753079644E-3</v>
      </c>
      <c r="D13069" s="6"/>
    </row>
    <row r="13070" spans="1:4" x14ac:dyDescent="0.25">
      <c r="A13070" s="3">
        <v>37235</v>
      </c>
      <c r="B13070" s="1">
        <v>1139.93</v>
      </c>
      <c r="C13070" s="6">
        <f t="shared" si="206"/>
        <v>-1.5995189248503284E-2</v>
      </c>
      <c r="D13070" s="6"/>
    </row>
    <row r="13071" spans="1:4" x14ac:dyDescent="0.25">
      <c r="A13071" s="3">
        <v>37236</v>
      </c>
      <c r="B13071" s="1">
        <v>1136.76</v>
      </c>
      <c r="C13071" s="6">
        <f t="shared" si="206"/>
        <v>-2.7847463190532606E-3</v>
      </c>
      <c r="D13071" s="6"/>
    </row>
    <row r="13072" spans="1:4" x14ac:dyDescent="0.25">
      <c r="A13072" s="3">
        <v>37237</v>
      </c>
      <c r="B13072" s="1">
        <v>1137.07</v>
      </c>
      <c r="C13072" s="6">
        <f t="shared" si="206"/>
        <v>2.7266770332039523E-4</v>
      </c>
      <c r="D13072" s="6"/>
    </row>
    <row r="13073" spans="1:4" x14ac:dyDescent="0.25">
      <c r="A13073" s="3">
        <v>37238</v>
      </c>
      <c r="B13073" s="1">
        <v>1119.3800000000001</v>
      </c>
      <c r="C13073" s="6">
        <f t="shared" si="206"/>
        <v>-1.5679817795427452E-2</v>
      </c>
      <c r="D13073" s="6"/>
    </row>
    <row r="13074" spans="1:4" x14ac:dyDescent="0.25">
      <c r="A13074" s="3">
        <v>37239</v>
      </c>
      <c r="B13074" s="1">
        <v>1123.0899999999999</v>
      </c>
      <c r="C13074" s="6">
        <f t="shared" si="206"/>
        <v>3.3088544193820481E-3</v>
      </c>
      <c r="D13074" s="6"/>
    </row>
    <row r="13075" spans="1:4" x14ac:dyDescent="0.25">
      <c r="A13075" s="3">
        <v>37242</v>
      </c>
      <c r="B13075" s="1">
        <v>1134.3599999999999</v>
      </c>
      <c r="C13075" s="6">
        <f t="shared" si="206"/>
        <v>9.984800222574565E-3</v>
      </c>
      <c r="D13075" s="6"/>
    </row>
    <row r="13076" spans="1:4" x14ac:dyDescent="0.25">
      <c r="A13076" s="3">
        <v>37243</v>
      </c>
      <c r="B13076" s="1">
        <v>1142.92</v>
      </c>
      <c r="C13076" s="6">
        <f t="shared" si="206"/>
        <v>7.5177758689220229E-3</v>
      </c>
      <c r="D13076" s="6"/>
    </row>
    <row r="13077" spans="1:4" x14ac:dyDescent="0.25">
      <c r="A13077" s="3">
        <v>37244</v>
      </c>
      <c r="B13077" s="1">
        <v>1149.56</v>
      </c>
      <c r="C13077" s="6">
        <f t="shared" si="206"/>
        <v>5.7928693540460945E-3</v>
      </c>
      <c r="D13077" s="6"/>
    </row>
    <row r="13078" spans="1:4" x14ac:dyDescent="0.25">
      <c r="A13078" s="3">
        <v>37245</v>
      </c>
      <c r="B13078" s="1">
        <v>1139.93</v>
      </c>
      <c r="C13078" s="6">
        <f t="shared" si="206"/>
        <v>-8.4124034537646081E-3</v>
      </c>
      <c r="D13078" s="6"/>
    </row>
    <row r="13079" spans="1:4" x14ac:dyDescent="0.25">
      <c r="A13079" s="3">
        <v>37246</v>
      </c>
      <c r="B13079" s="1">
        <v>1144.8900000000001</v>
      </c>
      <c r="C13079" s="6">
        <f t="shared" si="206"/>
        <v>4.3417055098423007E-3</v>
      </c>
      <c r="D13079" s="6"/>
    </row>
    <row r="13080" spans="1:4" x14ac:dyDescent="0.25">
      <c r="A13080" s="3">
        <v>37249</v>
      </c>
      <c r="B13080" s="1">
        <v>1144.6500000000001</v>
      </c>
      <c r="C13080" s="6">
        <f t="shared" si="206"/>
        <v>-2.0964910058711593E-4</v>
      </c>
      <c r="D13080" s="6"/>
    </row>
    <row r="13081" spans="1:4" x14ac:dyDescent="0.25">
      <c r="A13081" s="3">
        <v>37251</v>
      </c>
      <c r="B13081" s="1">
        <v>1149.3699999999999</v>
      </c>
      <c r="C13081" s="6">
        <f t="shared" si="206"/>
        <v>4.1150527550505933E-3</v>
      </c>
      <c r="D13081" s="6"/>
    </row>
    <row r="13082" spans="1:4" x14ac:dyDescent="0.25">
      <c r="A13082" s="3">
        <v>37252</v>
      </c>
      <c r="B13082" s="1">
        <v>1157.1300000000001</v>
      </c>
      <c r="C13082" s="6">
        <f t="shared" si="206"/>
        <v>6.7288352735743731E-3</v>
      </c>
      <c r="D13082" s="6"/>
    </row>
    <row r="13083" spans="1:4" x14ac:dyDescent="0.25">
      <c r="A13083" s="3">
        <v>37253</v>
      </c>
      <c r="B13083" s="1">
        <v>1161.02</v>
      </c>
      <c r="C13083" s="6">
        <f t="shared" si="206"/>
        <v>3.3561276459939189E-3</v>
      </c>
      <c r="D13083" s="6"/>
    </row>
    <row r="13084" spans="1:4" x14ac:dyDescent="0.25">
      <c r="A13084" s="3">
        <v>37256</v>
      </c>
      <c r="B13084" s="1">
        <v>1148.08</v>
      </c>
      <c r="C13084" s="6">
        <f t="shared" si="206"/>
        <v>-1.1207947215694626E-2</v>
      </c>
      <c r="D13084" s="6"/>
    </row>
    <row r="13085" spans="1:4" x14ac:dyDescent="0.25">
      <c r="A13085" s="3">
        <v>37258</v>
      </c>
      <c r="B13085" s="1">
        <v>1154.67</v>
      </c>
      <c r="C13085" s="6">
        <f t="shared" si="206"/>
        <v>5.7236069834005971E-3</v>
      </c>
      <c r="D13085" s="6"/>
    </row>
    <row r="13086" spans="1:4" x14ac:dyDescent="0.25">
      <c r="A13086" s="3">
        <v>37259</v>
      </c>
      <c r="B13086" s="1">
        <v>1165.27</v>
      </c>
      <c r="C13086" s="6">
        <f t="shared" si="206"/>
        <v>9.138230958255885E-3</v>
      </c>
      <c r="D13086" s="6"/>
    </row>
    <row r="13087" spans="1:4" x14ac:dyDescent="0.25">
      <c r="A13087" s="3">
        <v>37260</v>
      </c>
      <c r="B13087" s="1">
        <v>1172.51</v>
      </c>
      <c r="C13087" s="6">
        <f t="shared" si="206"/>
        <v>6.1939302643798837E-3</v>
      </c>
      <c r="D13087" s="6"/>
    </row>
    <row r="13088" spans="1:4" x14ac:dyDescent="0.25">
      <c r="A13088" s="3">
        <v>37263</v>
      </c>
      <c r="B13088" s="1">
        <v>1164.8900000000001</v>
      </c>
      <c r="C13088" s="6">
        <f t="shared" si="206"/>
        <v>-6.5200881276756099E-3</v>
      </c>
      <c r="D13088" s="6"/>
    </row>
    <row r="13089" spans="1:4" x14ac:dyDescent="0.25">
      <c r="A13089" s="3">
        <v>37264</v>
      </c>
      <c r="B13089" s="1">
        <v>1160.71</v>
      </c>
      <c r="C13089" s="6">
        <f t="shared" si="206"/>
        <v>-3.5947751129210828E-3</v>
      </c>
      <c r="D13089" s="6"/>
    </row>
    <row r="13090" spans="1:4" x14ac:dyDescent="0.25">
      <c r="A13090" s="3">
        <v>37265</v>
      </c>
      <c r="B13090" s="1">
        <v>1155.1400000000001</v>
      </c>
      <c r="C13090" s="6">
        <f t="shared" si="206"/>
        <v>-4.8103380966055846E-3</v>
      </c>
      <c r="D13090" s="6"/>
    </row>
    <row r="13091" spans="1:4" x14ac:dyDescent="0.25">
      <c r="A13091" s="3">
        <v>37266</v>
      </c>
      <c r="B13091" s="1">
        <v>1156.55</v>
      </c>
      <c r="C13091" s="6">
        <f t="shared" si="206"/>
        <v>1.2198869007992773E-3</v>
      </c>
      <c r="D13091" s="6"/>
    </row>
    <row r="13092" spans="1:4" x14ac:dyDescent="0.25">
      <c r="A13092" s="3">
        <v>37267</v>
      </c>
      <c r="B13092" s="1">
        <v>1145.5999999999999</v>
      </c>
      <c r="C13092" s="6">
        <f t="shared" si="206"/>
        <v>-9.5129184259287927E-3</v>
      </c>
      <c r="D13092" s="6"/>
    </row>
    <row r="13093" spans="1:4" x14ac:dyDescent="0.25">
      <c r="A13093" s="3">
        <v>37270</v>
      </c>
      <c r="B13093" s="1">
        <v>1138.4100000000001</v>
      </c>
      <c r="C13093" s="6">
        <f t="shared" si="206"/>
        <v>-6.2959652107112529E-3</v>
      </c>
      <c r="D13093" s="6"/>
    </row>
    <row r="13094" spans="1:4" x14ac:dyDescent="0.25">
      <c r="A13094" s="3">
        <v>37271</v>
      </c>
      <c r="B13094" s="1">
        <v>1146.19</v>
      </c>
      <c r="C13094" s="6">
        <f t="shared" si="206"/>
        <v>6.8108466030153319E-3</v>
      </c>
      <c r="D13094" s="6"/>
    </row>
    <row r="13095" spans="1:4" x14ac:dyDescent="0.25">
      <c r="A13095" s="3">
        <v>37272</v>
      </c>
      <c r="B13095" s="1">
        <v>1127.57</v>
      </c>
      <c r="C13095" s="6">
        <f t="shared" si="206"/>
        <v>-1.6378523891793405E-2</v>
      </c>
      <c r="D13095" s="6"/>
    </row>
    <row r="13096" spans="1:4" x14ac:dyDescent="0.25">
      <c r="A13096" s="3">
        <v>37273</v>
      </c>
      <c r="B13096" s="1">
        <v>1138.8800000000001</v>
      </c>
      <c r="C13096" s="6">
        <f t="shared" si="206"/>
        <v>9.9804486149360268E-3</v>
      </c>
      <c r="D13096" s="6"/>
    </row>
    <row r="13097" spans="1:4" x14ac:dyDescent="0.25">
      <c r="A13097" s="3">
        <v>37274</v>
      </c>
      <c r="B13097" s="1">
        <v>1127.58</v>
      </c>
      <c r="C13097" s="6">
        <f t="shared" si="206"/>
        <v>-9.971580025263516E-3</v>
      </c>
      <c r="D13097" s="6"/>
    </row>
    <row r="13098" spans="1:4" x14ac:dyDescent="0.25">
      <c r="A13098" s="3">
        <v>37278</v>
      </c>
      <c r="B13098" s="1">
        <v>1119.31</v>
      </c>
      <c r="C13098" s="6">
        <f t="shared" si="206"/>
        <v>-7.3613192859763006E-3</v>
      </c>
      <c r="D13098" s="6"/>
    </row>
    <row r="13099" spans="1:4" x14ac:dyDescent="0.25">
      <c r="A13099" s="3">
        <v>37279</v>
      </c>
      <c r="B13099" s="1">
        <v>1128.18</v>
      </c>
      <c r="C13099" s="6">
        <f t="shared" si="206"/>
        <v>7.8932907848502255E-3</v>
      </c>
      <c r="D13099" s="6"/>
    </row>
    <row r="13100" spans="1:4" x14ac:dyDescent="0.25">
      <c r="A13100" s="3">
        <v>37280</v>
      </c>
      <c r="B13100" s="1">
        <v>1132.1500000000001</v>
      </c>
      <c r="C13100" s="6">
        <f t="shared" si="206"/>
        <v>3.5127650230923398E-3</v>
      </c>
      <c r="D13100" s="6"/>
    </row>
    <row r="13101" spans="1:4" x14ac:dyDescent="0.25">
      <c r="A13101" s="3">
        <v>37281</v>
      </c>
      <c r="B13101" s="1">
        <v>1133.28</v>
      </c>
      <c r="C13101" s="6">
        <f t="shared" si="206"/>
        <v>9.9760318678196371E-4</v>
      </c>
      <c r="D13101" s="6"/>
    </row>
    <row r="13102" spans="1:4" x14ac:dyDescent="0.25">
      <c r="A13102" s="3">
        <v>37284</v>
      </c>
      <c r="B13102" s="1">
        <v>1133.06</v>
      </c>
      <c r="C13102" s="6">
        <f t="shared" si="206"/>
        <v>-1.9414562747955281E-4</v>
      </c>
      <c r="D13102" s="6"/>
    </row>
    <row r="13103" spans="1:4" x14ac:dyDescent="0.25">
      <c r="A13103" s="3">
        <v>37285</v>
      </c>
      <c r="B13103" s="1">
        <v>1100.6400000000001</v>
      </c>
      <c r="C13103" s="6">
        <f t="shared" si="206"/>
        <v>-2.9030108600128716E-2</v>
      </c>
      <c r="D13103" s="6"/>
    </row>
    <row r="13104" spans="1:4" x14ac:dyDescent="0.25">
      <c r="A13104" s="3">
        <v>37286</v>
      </c>
      <c r="B13104" s="1">
        <v>1113.57</v>
      </c>
      <c r="C13104" s="6">
        <f t="shared" si="206"/>
        <v>1.1679241784399516E-2</v>
      </c>
      <c r="D13104" s="6"/>
    </row>
    <row r="13105" spans="1:4" x14ac:dyDescent="0.25">
      <c r="A13105" s="3">
        <v>37287</v>
      </c>
      <c r="B13105" s="1">
        <v>1130.2</v>
      </c>
      <c r="C13105" s="6">
        <f t="shared" si="206"/>
        <v>1.4823537633639252E-2</v>
      </c>
      <c r="D13105" s="6"/>
    </row>
    <row r="13106" spans="1:4" x14ac:dyDescent="0.25">
      <c r="A13106" s="3">
        <v>37288</v>
      </c>
      <c r="B13106" s="1">
        <v>1122.2</v>
      </c>
      <c r="C13106" s="6">
        <f t="shared" si="206"/>
        <v>-7.103563878871383E-3</v>
      </c>
      <c r="D13106" s="6"/>
    </row>
    <row r="13107" spans="1:4" x14ac:dyDescent="0.25">
      <c r="A13107" s="3">
        <v>37291</v>
      </c>
      <c r="B13107" s="1">
        <v>1094.44</v>
      </c>
      <c r="C13107" s="6">
        <f t="shared" si="206"/>
        <v>-2.5048227408907574E-2</v>
      </c>
      <c r="D13107" s="6"/>
    </row>
    <row r="13108" spans="1:4" x14ac:dyDescent="0.25">
      <c r="A13108" s="3">
        <v>37292</v>
      </c>
      <c r="B13108" s="1">
        <v>1090.02</v>
      </c>
      <c r="C13108" s="6">
        <f t="shared" si="206"/>
        <v>-4.0467722292554867E-3</v>
      </c>
      <c r="D13108" s="6"/>
    </row>
    <row r="13109" spans="1:4" x14ac:dyDescent="0.25">
      <c r="A13109" s="3">
        <v>37293</v>
      </c>
      <c r="B13109" s="1">
        <v>1083.51</v>
      </c>
      <c r="C13109" s="6">
        <f t="shared" si="206"/>
        <v>-5.9902733955542464E-3</v>
      </c>
      <c r="D13109" s="6"/>
    </row>
    <row r="13110" spans="1:4" x14ac:dyDescent="0.25">
      <c r="A13110" s="3">
        <v>37294</v>
      </c>
      <c r="B13110" s="1">
        <v>1080.17</v>
      </c>
      <c r="C13110" s="6">
        <f t="shared" si="206"/>
        <v>-3.087335144727615E-3</v>
      </c>
      <c r="D13110" s="6"/>
    </row>
    <row r="13111" spans="1:4" x14ac:dyDescent="0.25">
      <c r="A13111" s="3">
        <v>37295</v>
      </c>
      <c r="B13111" s="1">
        <v>1096.22</v>
      </c>
      <c r="C13111" s="6">
        <f t="shared" si="206"/>
        <v>1.4749462152985195E-2</v>
      </c>
      <c r="D13111" s="6"/>
    </row>
    <row r="13112" spans="1:4" x14ac:dyDescent="0.25">
      <c r="A13112" s="3">
        <v>37298</v>
      </c>
      <c r="B13112" s="1">
        <v>1111.94</v>
      </c>
      <c r="C13112" s="6">
        <f t="shared" si="206"/>
        <v>1.4238339228861046E-2</v>
      </c>
      <c r="D13112" s="6"/>
    </row>
    <row r="13113" spans="1:4" x14ac:dyDescent="0.25">
      <c r="A13113" s="3">
        <v>37299</v>
      </c>
      <c r="B13113" s="1">
        <v>1107.5</v>
      </c>
      <c r="C13113" s="6">
        <f t="shared" si="206"/>
        <v>-4.0010146009823383E-3</v>
      </c>
      <c r="D13113" s="6"/>
    </row>
    <row r="13114" spans="1:4" x14ac:dyDescent="0.25">
      <c r="A13114" s="3">
        <v>37300</v>
      </c>
      <c r="B13114" s="1">
        <v>1118.51</v>
      </c>
      <c r="C13114" s="6">
        <f t="shared" si="206"/>
        <v>9.8922195163004961E-3</v>
      </c>
      <c r="D13114" s="6"/>
    </row>
    <row r="13115" spans="1:4" x14ac:dyDescent="0.25">
      <c r="A13115" s="3">
        <v>37301</v>
      </c>
      <c r="B13115" s="1">
        <v>1116.48</v>
      </c>
      <c r="C13115" s="6">
        <f t="shared" si="206"/>
        <v>-1.8165634371818111E-3</v>
      </c>
      <c r="D13115" s="6"/>
    </row>
    <row r="13116" spans="1:4" x14ac:dyDescent="0.25">
      <c r="A13116" s="3">
        <v>37302</v>
      </c>
      <c r="B13116" s="1">
        <v>1104.18</v>
      </c>
      <c r="C13116" s="6">
        <f t="shared" si="206"/>
        <v>-1.1077900973251099E-2</v>
      </c>
      <c r="D13116" s="6"/>
    </row>
    <row r="13117" spans="1:4" x14ac:dyDescent="0.25">
      <c r="A13117" s="3">
        <v>37306</v>
      </c>
      <c r="B13117" s="1">
        <v>1083.3399999999999</v>
      </c>
      <c r="C13117" s="6">
        <f t="shared" si="206"/>
        <v>-1.9054116542265784E-2</v>
      </c>
      <c r="D13117" s="6"/>
    </row>
    <row r="13118" spans="1:4" x14ac:dyDescent="0.25">
      <c r="A13118" s="3">
        <v>37307</v>
      </c>
      <c r="B13118" s="1">
        <v>1097.98</v>
      </c>
      <c r="C13118" s="6">
        <f t="shared" si="206"/>
        <v>1.342326648444175E-2</v>
      </c>
      <c r="D13118" s="6"/>
    </row>
    <row r="13119" spans="1:4" x14ac:dyDescent="0.25">
      <c r="A13119" s="3">
        <v>37308</v>
      </c>
      <c r="B13119" s="1">
        <v>1080.95</v>
      </c>
      <c r="C13119" s="6">
        <f t="shared" si="206"/>
        <v>-1.5631843866860753E-2</v>
      </c>
      <c r="D13119" s="6"/>
    </row>
    <row r="13120" spans="1:4" x14ac:dyDescent="0.25">
      <c r="A13120" s="3">
        <v>37309</v>
      </c>
      <c r="B13120" s="1">
        <v>1089.8399999999999</v>
      </c>
      <c r="C13120" s="6">
        <f t="shared" si="206"/>
        <v>8.1906123573317891E-3</v>
      </c>
      <c r="D13120" s="6"/>
    </row>
    <row r="13121" spans="1:4" x14ac:dyDescent="0.25">
      <c r="A13121" s="3">
        <v>37312</v>
      </c>
      <c r="B13121" s="1">
        <v>1109.43</v>
      </c>
      <c r="C13121" s="6">
        <f t="shared" si="206"/>
        <v>1.7815473441842273E-2</v>
      </c>
      <c r="D13121" s="6"/>
    </row>
    <row r="13122" spans="1:4" x14ac:dyDescent="0.25">
      <c r="A13122" s="3">
        <v>37313</v>
      </c>
      <c r="B13122" s="1">
        <v>1109.3800000000001</v>
      </c>
      <c r="C13122" s="6">
        <f t="shared" si="206"/>
        <v>-4.5069203769935507E-5</v>
      </c>
      <c r="D13122" s="6"/>
    </row>
    <row r="13123" spans="1:4" x14ac:dyDescent="0.25">
      <c r="A13123" s="3">
        <v>37314</v>
      </c>
      <c r="B13123" s="1">
        <v>1109.8900000000001</v>
      </c>
      <c r="C13123" s="6">
        <f t="shared" si="206"/>
        <v>4.5961060076300369E-4</v>
      </c>
      <c r="D13123" s="6"/>
    </row>
    <row r="13124" spans="1:4" x14ac:dyDescent="0.25">
      <c r="A13124" s="3">
        <v>37315</v>
      </c>
      <c r="B13124" s="1">
        <v>1106.73</v>
      </c>
      <c r="C13124" s="6">
        <f t="shared" ref="C13124:C13187" si="207">LN(B13124/B13123)</f>
        <v>-2.8511897760654147E-3</v>
      </c>
      <c r="D13124" s="6"/>
    </row>
    <row r="13125" spans="1:4" x14ac:dyDescent="0.25">
      <c r="A13125" s="3">
        <v>37316</v>
      </c>
      <c r="B13125" s="1">
        <v>1131.78</v>
      </c>
      <c r="C13125" s="6">
        <f t="shared" si="207"/>
        <v>2.2381893065112853E-2</v>
      </c>
      <c r="D13125" s="6"/>
    </row>
    <row r="13126" spans="1:4" x14ac:dyDescent="0.25">
      <c r="A13126" s="3">
        <v>37319</v>
      </c>
      <c r="B13126" s="1">
        <v>1153.8399999999999</v>
      </c>
      <c r="C13126" s="6">
        <f t="shared" si="207"/>
        <v>1.930389568956652E-2</v>
      </c>
      <c r="D13126" s="6"/>
    </row>
    <row r="13127" spans="1:4" x14ac:dyDescent="0.25">
      <c r="A13127" s="3">
        <v>37320</v>
      </c>
      <c r="B13127" s="1">
        <v>1146.1400000000001</v>
      </c>
      <c r="C13127" s="6">
        <f t="shared" si="207"/>
        <v>-6.6957354131238671E-3</v>
      </c>
      <c r="D13127" s="6"/>
    </row>
    <row r="13128" spans="1:4" x14ac:dyDescent="0.25">
      <c r="A13128" s="3">
        <v>37321</v>
      </c>
      <c r="B13128" s="1">
        <v>1162.77</v>
      </c>
      <c r="C13128" s="6">
        <f t="shared" si="207"/>
        <v>1.4405314696168034E-2</v>
      </c>
      <c r="D13128" s="6"/>
    </row>
    <row r="13129" spans="1:4" x14ac:dyDescent="0.25">
      <c r="A13129" s="3">
        <v>37322</v>
      </c>
      <c r="B13129" s="1">
        <v>1157.54</v>
      </c>
      <c r="C13129" s="6">
        <f t="shared" si="207"/>
        <v>-4.5080259595760451E-3</v>
      </c>
      <c r="D13129" s="6"/>
    </row>
    <row r="13130" spans="1:4" x14ac:dyDescent="0.25">
      <c r="A13130" s="3">
        <v>37323</v>
      </c>
      <c r="B13130" s="1">
        <v>1164.31</v>
      </c>
      <c r="C13130" s="6">
        <f t="shared" si="207"/>
        <v>5.8315732590339649E-3</v>
      </c>
      <c r="D13130" s="6"/>
    </row>
    <row r="13131" spans="1:4" x14ac:dyDescent="0.25">
      <c r="A13131" s="3">
        <v>37326</v>
      </c>
      <c r="B13131" s="1">
        <v>1168.26</v>
      </c>
      <c r="C13131" s="6">
        <f t="shared" si="207"/>
        <v>3.3868254978277877E-3</v>
      </c>
      <c r="D13131" s="6"/>
    </row>
    <row r="13132" spans="1:4" x14ac:dyDescent="0.25">
      <c r="A13132" s="3">
        <v>37327</v>
      </c>
      <c r="B13132" s="1">
        <v>1165.58</v>
      </c>
      <c r="C13132" s="6">
        <f t="shared" si="207"/>
        <v>-2.2966451667546166E-3</v>
      </c>
      <c r="D13132" s="6"/>
    </row>
    <row r="13133" spans="1:4" x14ac:dyDescent="0.25">
      <c r="A13133" s="3">
        <v>37328</v>
      </c>
      <c r="B13133" s="1">
        <v>1154.0899999999999</v>
      </c>
      <c r="C13133" s="6">
        <f t="shared" si="207"/>
        <v>-9.9066625604296975E-3</v>
      </c>
      <c r="D13133" s="6"/>
    </row>
    <row r="13134" spans="1:4" x14ac:dyDescent="0.25">
      <c r="A13134" s="3">
        <v>37329</v>
      </c>
      <c r="B13134" s="1">
        <v>1153.04</v>
      </c>
      <c r="C13134" s="6">
        <f t="shared" si="207"/>
        <v>-9.1022185355309562E-4</v>
      </c>
      <c r="D13134" s="6"/>
    </row>
    <row r="13135" spans="1:4" x14ac:dyDescent="0.25">
      <c r="A13135" s="3">
        <v>37330</v>
      </c>
      <c r="B13135" s="1">
        <v>1166.1600000000001</v>
      </c>
      <c r="C13135" s="6">
        <f t="shared" si="207"/>
        <v>1.1314366990910117E-2</v>
      </c>
      <c r="D13135" s="6"/>
    </row>
    <row r="13136" spans="1:4" x14ac:dyDescent="0.25">
      <c r="A13136" s="3">
        <v>37333</v>
      </c>
      <c r="B13136" s="1">
        <v>1165.55</v>
      </c>
      <c r="C13136" s="6">
        <f t="shared" si="207"/>
        <v>-5.2322116722603492E-4</v>
      </c>
      <c r="D13136" s="6"/>
    </row>
    <row r="13137" spans="1:4" x14ac:dyDescent="0.25">
      <c r="A13137" s="3">
        <v>37334</v>
      </c>
      <c r="B13137" s="1">
        <v>1170.29</v>
      </c>
      <c r="C13137" s="6">
        <f t="shared" si="207"/>
        <v>4.0585027281138863E-3</v>
      </c>
      <c r="D13137" s="6"/>
    </row>
    <row r="13138" spans="1:4" x14ac:dyDescent="0.25">
      <c r="A13138" s="3">
        <v>37335</v>
      </c>
      <c r="B13138" s="1">
        <v>1151.8499999999999</v>
      </c>
      <c r="C13138" s="6">
        <f t="shared" si="207"/>
        <v>-1.5882235881983016E-2</v>
      </c>
      <c r="D13138" s="6"/>
    </row>
    <row r="13139" spans="1:4" x14ac:dyDescent="0.25">
      <c r="A13139" s="3">
        <v>37336</v>
      </c>
      <c r="B13139" s="1">
        <v>1153.5899999999999</v>
      </c>
      <c r="C13139" s="6">
        <f t="shared" si="207"/>
        <v>1.509473532500469E-3</v>
      </c>
      <c r="D13139" s="6"/>
    </row>
    <row r="13140" spans="1:4" x14ac:dyDescent="0.25">
      <c r="A13140" s="3">
        <v>37337</v>
      </c>
      <c r="B13140" s="1">
        <v>1148.7</v>
      </c>
      <c r="C13140" s="6">
        <f t="shared" si="207"/>
        <v>-4.2479508258041173E-3</v>
      </c>
      <c r="D13140" s="6"/>
    </row>
    <row r="13141" spans="1:4" x14ac:dyDescent="0.25">
      <c r="A13141" s="3">
        <v>37340</v>
      </c>
      <c r="B13141" s="1">
        <v>1131.8699999999999</v>
      </c>
      <c r="C13141" s="6">
        <f t="shared" si="207"/>
        <v>-1.475973597236108E-2</v>
      </c>
      <c r="D13141" s="6"/>
    </row>
    <row r="13142" spans="1:4" x14ac:dyDescent="0.25">
      <c r="A13142" s="3">
        <v>37341</v>
      </c>
      <c r="B13142" s="1">
        <v>1138.49</v>
      </c>
      <c r="C13142" s="6">
        <f t="shared" si="207"/>
        <v>5.8316907991773836E-3</v>
      </c>
      <c r="D13142" s="6"/>
    </row>
    <row r="13143" spans="1:4" x14ac:dyDescent="0.25">
      <c r="A13143" s="3">
        <v>37342</v>
      </c>
      <c r="B13143" s="1">
        <v>1144.58</v>
      </c>
      <c r="C13143" s="6">
        <f t="shared" si="207"/>
        <v>5.3349344910295499E-3</v>
      </c>
      <c r="D13143" s="6"/>
    </row>
    <row r="13144" spans="1:4" x14ac:dyDescent="0.25">
      <c r="A13144" s="3">
        <v>37343</v>
      </c>
      <c r="B13144" s="1">
        <v>1147.3900000000001</v>
      </c>
      <c r="C13144" s="6">
        <f t="shared" si="207"/>
        <v>2.4520403041292235E-3</v>
      </c>
      <c r="D13144" s="6"/>
    </row>
    <row r="13145" spans="1:4" x14ac:dyDescent="0.25">
      <c r="A13145" s="3">
        <v>37347</v>
      </c>
      <c r="B13145" s="1">
        <v>1146.54</v>
      </c>
      <c r="C13145" s="6">
        <f t="shared" si="207"/>
        <v>-7.4108629199878915E-4</v>
      </c>
      <c r="D13145" s="6"/>
    </row>
    <row r="13146" spans="1:4" x14ac:dyDescent="0.25">
      <c r="A13146" s="3">
        <v>37348</v>
      </c>
      <c r="B13146" s="1">
        <v>1136.76</v>
      </c>
      <c r="C13146" s="6">
        <f t="shared" si="207"/>
        <v>-8.566600805891526E-3</v>
      </c>
      <c r="D13146" s="6"/>
    </row>
    <row r="13147" spans="1:4" x14ac:dyDescent="0.25">
      <c r="A13147" s="3">
        <v>37349</v>
      </c>
      <c r="B13147" s="1">
        <v>1125.4000000000001</v>
      </c>
      <c r="C13147" s="6">
        <f t="shared" si="207"/>
        <v>-1.0043582676264734E-2</v>
      </c>
      <c r="D13147" s="6"/>
    </row>
    <row r="13148" spans="1:4" x14ac:dyDescent="0.25">
      <c r="A13148" s="3">
        <v>37350</v>
      </c>
      <c r="B13148" s="1">
        <v>1126.3399999999999</v>
      </c>
      <c r="C13148" s="6">
        <f t="shared" si="207"/>
        <v>8.3490994040525085E-4</v>
      </c>
      <c r="D13148" s="6"/>
    </row>
    <row r="13149" spans="1:4" x14ac:dyDescent="0.25">
      <c r="A13149" s="3">
        <v>37351</v>
      </c>
      <c r="B13149" s="1">
        <v>1122.73</v>
      </c>
      <c r="C13149" s="6">
        <f t="shared" si="207"/>
        <v>-3.2102185349839616E-3</v>
      </c>
      <c r="D13149" s="6"/>
    </row>
    <row r="13150" spans="1:4" x14ac:dyDescent="0.25">
      <c r="A13150" s="3">
        <v>37354</v>
      </c>
      <c r="B13150" s="1">
        <v>1125.29</v>
      </c>
      <c r="C13150" s="6">
        <f t="shared" si="207"/>
        <v>2.2775607927155933E-3</v>
      </c>
      <c r="D13150" s="6"/>
    </row>
    <row r="13151" spans="1:4" x14ac:dyDescent="0.25">
      <c r="A13151" s="3">
        <v>37355</v>
      </c>
      <c r="B13151" s="1">
        <v>1117.8</v>
      </c>
      <c r="C13151" s="6">
        <f t="shared" si="207"/>
        <v>-6.6783123617177483E-3</v>
      </c>
      <c r="D13151" s="6"/>
    </row>
    <row r="13152" spans="1:4" x14ac:dyDescent="0.25">
      <c r="A13152" s="3">
        <v>37356</v>
      </c>
      <c r="B13152" s="1">
        <v>1130.47</v>
      </c>
      <c r="C13152" s="6">
        <f t="shared" si="207"/>
        <v>1.1271007599754529E-2</v>
      </c>
      <c r="D13152" s="6"/>
    </row>
    <row r="13153" spans="1:4" x14ac:dyDescent="0.25">
      <c r="A13153" s="3">
        <v>37357</v>
      </c>
      <c r="B13153" s="1">
        <v>1103.69</v>
      </c>
      <c r="C13153" s="6">
        <f t="shared" si="207"/>
        <v>-2.3974364130648563E-2</v>
      </c>
      <c r="D13153" s="6"/>
    </row>
    <row r="13154" spans="1:4" x14ac:dyDescent="0.25">
      <c r="A13154" s="3">
        <v>37358</v>
      </c>
      <c r="B13154" s="1">
        <v>1111.01</v>
      </c>
      <c r="C13154" s="6">
        <f t="shared" si="207"/>
        <v>6.6104001945083935E-3</v>
      </c>
      <c r="D13154" s="6"/>
    </row>
    <row r="13155" spans="1:4" x14ac:dyDescent="0.25">
      <c r="A13155" s="3">
        <v>37361</v>
      </c>
      <c r="B13155" s="1">
        <v>1102.55</v>
      </c>
      <c r="C13155" s="6">
        <f t="shared" si="207"/>
        <v>-7.6438327326352144E-3</v>
      </c>
      <c r="D13155" s="6"/>
    </row>
    <row r="13156" spans="1:4" x14ac:dyDescent="0.25">
      <c r="A13156" s="3">
        <v>37362</v>
      </c>
      <c r="B13156" s="1">
        <v>1128.3699999999999</v>
      </c>
      <c r="C13156" s="6">
        <f t="shared" si="207"/>
        <v>2.3148434690932918E-2</v>
      </c>
      <c r="D13156" s="6"/>
    </row>
    <row r="13157" spans="1:4" x14ac:dyDescent="0.25">
      <c r="A13157" s="3">
        <v>37363</v>
      </c>
      <c r="B13157" s="1">
        <v>1126.07</v>
      </c>
      <c r="C13157" s="6">
        <f t="shared" si="207"/>
        <v>-2.0404187274598745E-3</v>
      </c>
      <c r="D13157" s="6"/>
    </row>
    <row r="13158" spans="1:4" x14ac:dyDescent="0.25">
      <c r="A13158" s="3">
        <v>37364</v>
      </c>
      <c r="B13158" s="1">
        <v>1124.47</v>
      </c>
      <c r="C13158" s="6">
        <f t="shared" si="207"/>
        <v>-1.4218812103459603E-3</v>
      </c>
      <c r="D13158" s="6"/>
    </row>
    <row r="13159" spans="1:4" x14ac:dyDescent="0.25">
      <c r="A13159" s="3">
        <v>37365</v>
      </c>
      <c r="B13159" s="1">
        <v>1125.17</v>
      </c>
      <c r="C13159" s="6">
        <f t="shared" si="207"/>
        <v>6.2232181379394164E-4</v>
      </c>
      <c r="D13159" s="6"/>
    </row>
    <row r="13160" spans="1:4" x14ac:dyDescent="0.25">
      <c r="A13160" s="3">
        <v>37368</v>
      </c>
      <c r="B13160" s="1">
        <v>1107.83</v>
      </c>
      <c r="C13160" s="6">
        <f t="shared" si="207"/>
        <v>-1.5530988400682474E-2</v>
      </c>
      <c r="D13160" s="6"/>
    </row>
    <row r="13161" spans="1:4" x14ac:dyDescent="0.25">
      <c r="A13161" s="3">
        <v>37369</v>
      </c>
      <c r="B13161" s="1">
        <v>1100.96</v>
      </c>
      <c r="C13161" s="6">
        <f t="shared" si="207"/>
        <v>-6.2206204786455768E-3</v>
      </c>
      <c r="D13161" s="6"/>
    </row>
    <row r="13162" spans="1:4" x14ac:dyDescent="0.25">
      <c r="A13162" s="3">
        <v>37370</v>
      </c>
      <c r="B13162" s="1">
        <v>1093.1400000000001</v>
      </c>
      <c r="C13162" s="6">
        <f t="shared" si="207"/>
        <v>-7.1282376485210467E-3</v>
      </c>
      <c r="D13162" s="6"/>
    </row>
    <row r="13163" spans="1:4" x14ac:dyDescent="0.25">
      <c r="A13163" s="3">
        <v>37371</v>
      </c>
      <c r="B13163" s="1">
        <v>1091.48</v>
      </c>
      <c r="C13163" s="6">
        <f t="shared" si="207"/>
        <v>-1.519715391679715E-3</v>
      </c>
      <c r="D13163" s="6"/>
    </row>
    <row r="13164" spans="1:4" x14ac:dyDescent="0.25">
      <c r="A13164" s="3">
        <v>37372</v>
      </c>
      <c r="B13164" s="1">
        <v>1076.32</v>
      </c>
      <c r="C13164" s="6">
        <f t="shared" si="207"/>
        <v>-1.3986758136673338E-2</v>
      </c>
      <c r="D13164" s="6"/>
    </row>
    <row r="13165" spans="1:4" x14ac:dyDescent="0.25">
      <c r="A13165" s="3">
        <v>37375</v>
      </c>
      <c r="B13165" s="1">
        <v>1065.45</v>
      </c>
      <c r="C13165" s="6">
        <f t="shared" si="207"/>
        <v>-1.0150570165366869E-2</v>
      </c>
      <c r="D13165" s="6"/>
    </row>
    <row r="13166" spans="1:4" x14ac:dyDescent="0.25">
      <c r="A13166" s="3">
        <v>37376</v>
      </c>
      <c r="B13166" s="1">
        <v>1076.92</v>
      </c>
      <c r="C13166" s="6">
        <f t="shared" si="207"/>
        <v>1.0707869876991571E-2</v>
      </c>
      <c r="D13166" s="6"/>
    </row>
    <row r="13167" spans="1:4" x14ac:dyDescent="0.25">
      <c r="A13167" s="3">
        <v>37377</v>
      </c>
      <c r="B13167" s="1">
        <v>1086.46</v>
      </c>
      <c r="C13167" s="6">
        <f t="shared" si="207"/>
        <v>8.8195895673640386E-3</v>
      </c>
      <c r="D13167" s="6"/>
    </row>
    <row r="13168" spans="1:4" x14ac:dyDescent="0.25">
      <c r="A13168" s="3">
        <v>37378</v>
      </c>
      <c r="B13168" s="1">
        <v>1084.56</v>
      </c>
      <c r="C13168" s="6">
        <f t="shared" si="207"/>
        <v>-1.7503297851504955E-3</v>
      </c>
      <c r="D13168" s="6"/>
    </row>
    <row r="13169" spans="1:4" x14ac:dyDescent="0.25">
      <c r="A13169" s="3">
        <v>37379</v>
      </c>
      <c r="B13169" s="1">
        <v>1073.43</v>
      </c>
      <c r="C13169" s="6">
        <f t="shared" si="207"/>
        <v>-1.0315245844336825E-2</v>
      </c>
      <c r="D13169" s="6"/>
    </row>
    <row r="13170" spans="1:4" x14ac:dyDescent="0.25">
      <c r="A13170" s="3">
        <v>37382</v>
      </c>
      <c r="B13170" s="1">
        <v>1052.67</v>
      </c>
      <c r="C13170" s="6">
        <f t="shared" si="207"/>
        <v>-1.9529335223218178E-2</v>
      </c>
      <c r="D13170" s="6"/>
    </row>
    <row r="13171" spans="1:4" x14ac:dyDescent="0.25">
      <c r="A13171" s="3">
        <v>37383</v>
      </c>
      <c r="B13171" s="1">
        <v>1049.49</v>
      </c>
      <c r="C13171" s="6">
        <f t="shared" si="207"/>
        <v>-3.0254618351180239E-3</v>
      </c>
      <c r="D13171" s="6"/>
    </row>
    <row r="13172" spans="1:4" x14ac:dyDescent="0.25">
      <c r="A13172" s="3">
        <v>37384</v>
      </c>
      <c r="B13172" s="1">
        <v>1088.8499999999999</v>
      </c>
      <c r="C13172" s="6">
        <f t="shared" si="207"/>
        <v>3.6817761530498282E-2</v>
      </c>
      <c r="D13172" s="6"/>
    </row>
    <row r="13173" spans="1:4" x14ac:dyDescent="0.25">
      <c r="A13173" s="3">
        <v>37385</v>
      </c>
      <c r="B13173" s="1">
        <v>1073.01</v>
      </c>
      <c r="C13173" s="6">
        <f t="shared" si="207"/>
        <v>-1.4654310147196552E-2</v>
      </c>
      <c r="D13173" s="6"/>
    </row>
    <row r="13174" spans="1:4" x14ac:dyDescent="0.25">
      <c r="A13174" s="3">
        <v>37386</v>
      </c>
      <c r="B13174" s="1">
        <v>1054.99</v>
      </c>
      <c r="C13174" s="6">
        <f t="shared" si="207"/>
        <v>-1.6936495059504529E-2</v>
      </c>
      <c r="D13174" s="6"/>
    </row>
    <row r="13175" spans="1:4" x14ac:dyDescent="0.25">
      <c r="A13175" s="3">
        <v>37389</v>
      </c>
      <c r="B13175" s="1">
        <v>1074.56</v>
      </c>
      <c r="C13175" s="6">
        <f t="shared" si="207"/>
        <v>1.8379987256863035E-2</v>
      </c>
      <c r="D13175" s="6"/>
    </row>
    <row r="13176" spans="1:4" x14ac:dyDescent="0.25">
      <c r="A13176" s="3">
        <v>37390</v>
      </c>
      <c r="B13176" s="1">
        <v>1097.28</v>
      </c>
      <c r="C13176" s="6">
        <f t="shared" si="207"/>
        <v>2.0923114825434196E-2</v>
      </c>
      <c r="D13176" s="6"/>
    </row>
    <row r="13177" spans="1:4" x14ac:dyDescent="0.25">
      <c r="A13177" s="3">
        <v>37391</v>
      </c>
      <c r="B13177" s="1">
        <v>1091.07</v>
      </c>
      <c r="C13177" s="6">
        <f t="shared" si="207"/>
        <v>-5.6755241798441894E-3</v>
      </c>
      <c r="D13177" s="6"/>
    </row>
    <row r="13178" spans="1:4" x14ac:dyDescent="0.25">
      <c r="A13178" s="3">
        <v>37392</v>
      </c>
      <c r="B13178" s="1">
        <v>1098.23</v>
      </c>
      <c r="C13178" s="6">
        <f t="shared" si="207"/>
        <v>6.5409268054660817E-3</v>
      </c>
      <c r="D13178" s="6"/>
    </row>
    <row r="13179" spans="1:4" x14ac:dyDescent="0.25">
      <c r="A13179" s="3">
        <v>37393</v>
      </c>
      <c r="B13179" s="1">
        <v>1106.5899999999999</v>
      </c>
      <c r="C13179" s="6">
        <f t="shared" si="207"/>
        <v>7.5834218340435165E-3</v>
      </c>
      <c r="D13179" s="6"/>
    </row>
    <row r="13180" spans="1:4" x14ac:dyDescent="0.25">
      <c r="A13180" s="3">
        <v>37396</v>
      </c>
      <c r="B13180" s="1">
        <v>1091.8800000000001</v>
      </c>
      <c r="C13180" s="6">
        <f t="shared" si="207"/>
        <v>-1.3382233577621184E-2</v>
      </c>
      <c r="D13180" s="6"/>
    </row>
    <row r="13181" spans="1:4" x14ac:dyDescent="0.25">
      <c r="A13181" s="3">
        <v>37397</v>
      </c>
      <c r="B13181" s="1">
        <v>1079.8800000000001</v>
      </c>
      <c r="C13181" s="6">
        <f t="shared" si="207"/>
        <v>-1.1051057322742247E-2</v>
      </c>
      <c r="D13181" s="6"/>
    </row>
    <row r="13182" spans="1:4" x14ac:dyDescent="0.25">
      <c r="A13182" s="3">
        <v>37398</v>
      </c>
      <c r="B13182" s="1">
        <v>1086.02</v>
      </c>
      <c r="C13182" s="6">
        <f t="shared" si="207"/>
        <v>5.6697136967083315E-3</v>
      </c>
      <c r="D13182" s="6"/>
    </row>
    <row r="13183" spans="1:4" x14ac:dyDescent="0.25">
      <c r="A13183" s="3">
        <v>37399</v>
      </c>
      <c r="B13183" s="1">
        <v>1097.08</v>
      </c>
      <c r="C13183" s="6">
        <f t="shared" si="207"/>
        <v>1.0132467247941635E-2</v>
      </c>
      <c r="D13183" s="6"/>
    </row>
    <row r="13184" spans="1:4" x14ac:dyDescent="0.25">
      <c r="A13184" s="3">
        <v>37400</v>
      </c>
      <c r="B13184" s="1">
        <v>1083.82</v>
      </c>
      <c r="C13184" s="6">
        <f t="shared" si="207"/>
        <v>-1.2160267227536129E-2</v>
      </c>
      <c r="D13184" s="6"/>
    </row>
    <row r="13185" spans="1:4" x14ac:dyDescent="0.25">
      <c r="A13185" s="3">
        <v>37404</v>
      </c>
      <c r="B13185" s="1">
        <v>1074.55</v>
      </c>
      <c r="C13185" s="6">
        <f t="shared" si="207"/>
        <v>-8.589868279756472E-3</v>
      </c>
      <c r="D13185" s="6"/>
    </row>
    <row r="13186" spans="1:4" x14ac:dyDescent="0.25">
      <c r="A13186" s="3">
        <v>37405</v>
      </c>
      <c r="B13186" s="1">
        <v>1067.6600000000001</v>
      </c>
      <c r="C13186" s="6">
        <f t="shared" si="207"/>
        <v>-6.43263149577429E-3</v>
      </c>
      <c r="D13186" s="6"/>
    </row>
    <row r="13187" spans="1:4" x14ac:dyDescent="0.25">
      <c r="A13187" s="3">
        <v>37406</v>
      </c>
      <c r="B13187" s="1">
        <v>1064.6600000000001</v>
      </c>
      <c r="C13187" s="6">
        <f t="shared" si="207"/>
        <v>-2.8138384289613833E-3</v>
      </c>
      <c r="D13187" s="6"/>
    </row>
    <row r="13188" spans="1:4" x14ac:dyDescent="0.25">
      <c r="A13188" s="3">
        <v>37407</v>
      </c>
      <c r="B13188" s="1">
        <v>1067.1400000000001</v>
      </c>
      <c r="C13188" s="6">
        <f t="shared" ref="C13188:C13251" si="208">LN(B13188/B13187)</f>
        <v>2.3266733453147876E-3</v>
      </c>
      <c r="D13188" s="6"/>
    </row>
    <row r="13189" spans="1:4" x14ac:dyDescent="0.25">
      <c r="A13189" s="3">
        <v>37410</v>
      </c>
      <c r="B13189" s="1">
        <v>1040.68</v>
      </c>
      <c r="C13189" s="6">
        <f t="shared" si="208"/>
        <v>-2.5107827066795554E-2</v>
      </c>
      <c r="D13189" s="6"/>
    </row>
    <row r="13190" spans="1:4" x14ac:dyDescent="0.25">
      <c r="A13190" s="3">
        <v>37411</v>
      </c>
      <c r="B13190" s="1">
        <v>1040.69</v>
      </c>
      <c r="C13190" s="6">
        <f t="shared" si="208"/>
        <v>9.6090555740701742E-6</v>
      </c>
      <c r="D13190" s="6"/>
    </row>
    <row r="13191" spans="1:4" x14ac:dyDescent="0.25">
      <c r="A13191" s="3">
        <v>37412</v>
      </c>
      <c r="B13191" s="1">
        <v>1049.9000000000001</v>
      </c>
      <c r="C13191" s="6">
        <f t="shared" si="208"/>
        <v>8.8109668403229223E-3</v>
      </c>
      <c r="D13191" s="6"/>
    </row>
    <row r="13192" spans="1:4" x14ac:dyDescent="0.25">
      <c r="A13192" s="3">
        <v>37413</v>
      </c>
      <c r="B13192" s="1">
        <v>1029.1500000000001</v>
      </c>
      <c r="C13192" s="6">
        <f t="shared" si="208"/>
        <v>-1.9961702715886081E-2</v>
      </c>
      <c r="D13192" s="6"/>
    </row>
    <row r="13193" spans="1:4" x14ac:dyDescent="0.25">
      <c r="A13193" s="3">
        <v>37414</v>
      </c>
      <c r="B13193" s="1">
        <v>1027.53</v>
      </c>
      <c r="C13193" s="6">
        <f t="shared" si="208"/>
        <v>-1.5753547805544342E-3</v>
      </c>
      <c r="D13193" s="6"/>
    </row>
    <row r="13194" spans="1:4" x14ac:dyDescent="0.25">
      <c r="A13194" s="3">
        <v>37417</v>
      </c>
      <c r="B13194" s="1">
        <v>1030.74</v>
      </c>
      <c r="C13194" s="6">
        <f t="shared" si="208"/>
        <v>3.1191268419541005E-3</v>
      </c>
      <c r="D13194" s="6"/>
    </row>
    <row r="13195" spans="1:4" x14ac:dyDescent="0.25">
      <c r="A13195" s="3">
        <v>37418</v>
      </c>
      <c r="B13195" s="1">
        <v>1013.6</v>
      </c>
      <c r="C13195" s="6">
        <f t="shared" si="208"/>
        <v>-1.6768640859479839E-2</v>
      </c>
      <c r="D13195" s="6"/>
    </row>
    <row r="13196" spans="1:4" x14ac:dyDescent="0.25">
      <c r="A13196" s="3">
        <v>37419</v>
      </c>
      <c r="B13196" s="1">
        <v>1020.26</v>
      </c>
      <c r="C13196" s="6">
        <f t="shared" si="208"/>
        <v>6.549146750186619E-3</v>
      </c>
      <c r="D13196" s="6"/>
    </row>
    <row r="13197" spans="1:4" x14ac:dyDescent="0.25">
      <c r="A13197" s="3">
        <v>37420</v>
      </c>
      <c r="B13197" s="1">
        <v>1009.56</v>
      </c>
      <c r="C13197" s="6">
        <f t="shared" si="208"/>
        <v>-1.0542904406393473E-2</v>
      </c>
      <c r="D13197" s="6"/>
    </row>
    <row r="13198" spans="1:4" x14ac:dyDescent="0.25">
      <c r="A13198" s="3">
        <v>37421</v>
      </c>
      <c r="B13198" s="1">
        <v>1007.27</v>
      </c>
      <c r="C13198" s="6">
        <f t="shared" si="208"/>
        <v>-2.2708914327111392E-3</v>
      </c>
      <c r="D13198" s="6"/>
    </row>
    <row r="13199" spans="1:4" x14ac:dyDescent="0.25">
      <c r="A13199" s="3">
        <v>37424</v>
      </c>
      <c r="B13199" s="1">
        <v>1036.17</v>
      </c>
      <c r="C13199" s="6">
        <f t="shared" si="208"/>
        <v>2.8287522103781288E-2</v>
      </c>
      <c r="D13199" s="6"/>
    </row>
    <row r="13200" spans="1:4" x14ac:dyDescent="0.25">
      <c r="A13200" s="3">
        <v>37425</v>
      </c>
      <c r="B13200" s="1">
        <v>1037.1400000000001</v>
      </c>
      <c r="C13200" s="6">
        <f t="shared" si="208"/>
        <v>9.3570191700484537E-4</v>
      </c>
      <c r="D13200" s="6"/>
    </row>
    <row r="13201" spans="1:4" x14ac:dyDescent="0.25">
      <c r="A13201" s="3">
        <v>37426</v>
      </c>
      <c r="B13201" s="1">
        <v>1019.99</v>
      </c>
      <c r="C13201" s="6">
        <f t="shared" si="208"/>
        <v>-1.6674101630108018E-2</v>
      </c>
      <c r="D13201" s="6"/>
    </row>
    <row r="13202" spans="1:4" x14ac:dyDescent="0.25">
      <c r="A13202" s="3">
        <v>37427</v>
      </c>
      <c r="B13202" s="1">
        <v>1006.29</v>
      </c>
      <c r="C13202" s="6">
        <f t="shared" si="208"/>
        <v>-1.3522522813193345E-2</v>
      </c>
      <c r="D13202" s="6"/>
    </row>
    <row r="13203" spans="1:4" x14ac:dyDescent="0.25">
      <c r="A13203" s="3">
        <v>37428</v>
      </c>
      <c r="B13203" s="1">
        <v>989.14</v>
      </c>
      <c r="C13203" s="6">
        <f t="shared" si="208"/>
        <v>-1.718970076263629E-2</v>
      </c>
      <c r="D13203" s="6"/>
    </row>
    <row r="13204" spans="1:4" x14ac:dyDescent="0.25">
      <c r="A13204" s="3">
        <v>37431</v>
      </c>
      <c r="B13204" s="1">
        <v>992.72</v>
      </c>
      <c r="C13204" s="6">
        <f t="shared" si="208"/>
        <v>3.6127717335044099E-3</v>
      </c>
      <c r="D13204" s="6"/>
    </row>
    <row r="13205" spans="1:4" x14ac:dyDescent="0.25">
      <c r="A13205" s="3">
        <v>37432</v>
      </c>
      <c r="B13205" s="1">
        <v>976.14</v>
      </c>
      <c r="C13205" s="6">
        <f t="shared" si="208"/>
        <v>-1.6842631717230203E-2</v>
      </c>
      <c r="D13205" s="6"/>
    </row>
    <row r="13206" spans="1:4" x14ac:dyDescent="0.25">
      <c r="A13206" s="3">
        <v>37433</v>
      </c>
      <c r="B13206" s="1">
        <v>973.53</v>
      </c>
      <c r="C13206" s="6">
        <f t="shared" si="208"/>
        <v>-2.6773777707164029E-3</v>
      </c>
      <c r="D13206" s="6"/>
    </row>
    <row r="13207" spans="1:4" x14ac:dyDescent="0.25">
      <c r="A13207" s="3">
        <v>37434</v>
      </c>
      <c r="B13207" s="1">
        <v>990.64</v>
      </c>
      <c r="C13207" s="6">
        <f t="shared" si="208"/>
        <v>1.7422557928425595E-2</v>
      </c>
      <c r="D13207" s="6"/>
    </row>
    <row r="13208" spans="1:4" x14ac:dyDescent="0.25">
      <c r="A13208" s="3">
        <v>37435</v>
      </c>
      <c r="B13208" s="1">
        <v>989.82</v>
      </c>
      <c r="C13208" s="6">
        <f t="shared" si="208"/>
        <v>-8.2809049095504525E-4</v>
      </c>
      <c r="D13208" s="6"/>
    </row>
    <row r="13209" spans="1:4" x14ac:dyDescent="0.25">
      <c r="A13209" s="3">
        <v>37438</v>
      </c>
      <c r="B13209" s="1">
        <v>968.65</v>
      </c>
      <c r="C13209" s="6">
        <f t="shared" si="208"/>
        <v>-2.1619758882933146E-2</v>
      </c>
      <c r="D13209" s="6"/>
    </row>
    <row r="13210" spans="1:4" x14ac:dyDescent="0.25">
      <c r="A13210" s="3">
        <v>37439</v>
      </c>
      <c r="B13210" s="1">
        <v>948.09</v>
      </c>
      <c r="C13210" s="6">
        <f t="shared" si="208"/>
        <v>-2.1453915075276435E-2</v>
      </c>
      <c r="D13210" s="6"/>
    </row>
    <row r="13211" spans="1:4" x14ac:dyDescent="0.25">
      <c r="A13211" s="3">
        <v>37440</v>
      </c>
      <c r="B13211" s="1">
        <v>953.99</v>
      </c>
      <c r="C13211" s="6">
        <f t="shared" si="208"/>
        <v>6.2037547553762248E-3</v>
      </c>
      <c r="D13211" s="6"/>
    </row>
    <row r="13212" spans="1:4" x14ac:dyDescent="0.25">
      <c r="A13212" s="3">
        <v>37442</v>
      </c>
      <c r="B13212" s="1">
        <v>989.03</v>
      </c>
      <c r="C13212" s="6">
        <f t="shared" si="208"/>
        <v>3.6071475619975056E-2</v>
      </c>
      <c r="D13212" s="6"/>
    </row>
    <row r="13213" spans="1:4" x14ac:dyDescent="0.25">
      <c r="A13213" s="3">
        <v>37445</v>
      </c>
      <c r="B13213" s="1">
        <v>976.98</v>
      </c>
      <c r="C13213" s="6">
        <f t="shared" si="208"/>
        <v>-1.2258483828845864E-2</v>
      </c>
      <c r="D13213" s="6"/>
    </row>
    <row r="13214" spans="1:4" x14ac:dyDescent="0.25">
      <c r="A13214" s="3">
        <v>37446</v>
      </c>
      <c r="B13214" s="1">
        <v>952.83</v>
      </c>
      <c r="C13214" s="6">
        <f t="shared" si="208"/>
        <v>-2.5029677312676097E-2</v>
      </c>
      <c r="D13214" s="6"/>
    </row>
    <row r="13215" spans="1:4" x14ac:dyDescent="0.25">
      <c r="A13215" s="3">
        <v>37447</v>
      </c>
      <c r="B13215" s="1">
        <v>920.47</v>
      </c>
      <c r="C13215" s="6">
        <f t="shared" si="208"/>
        <v>-3.455209453263422E-2</v>
      </c>
      <c r="D13215" s="6"/>
    </row>
    <row r="13216" spans="1:4" x14ac:dyDescent="0.25">
      <c r="A13216" s="3">
        <v>37448</v>
      </c>
      <c r="B13216" s="1">
        <v>927.37</v>
      </c>
      <c r="C13216" s="6">
        <f t="shared" si="208"/>
        <v>7.4682137740766739E-3</v>
      </c>
      <c r="D13216" s="6"/>
    </row>
    <row r="13217" spans="1:4" x14ac:dyDescent="0.25">
      <c r="A13217" s="3">
        <v>37449</v>
      </c>
      <c r="B13217" s="1">
        <v>921.39</v>
      </c>
      <c r="C13217" s="6">
        <f t="shared" si="208"/>
        <v>-6.4692235397354504E-3</v>
      </c>
      <c r="D13217" s="6"/>
    </row>
    <row r="13218" spans="1:4" x14ac:dyDescent="0.25">
      <c r="A13218" s="3">
        <v>37452</v>
      </c>
      <c r="B13218" s="1">
        <v>917.93</v>
      </c>
      <c r="C13218" s="6">
        <f t="shared" si="208"/>
        <v>-3.7622644034227487E-3</v>
      </c>
      <c r="D13218" s="6"/>
    </row>
    <row r="13219" spans="1:4" x14ac:dyDescent="0.25">
      <c r="A13219" s="3">
        <v>37453</v>
      </c>
      <c r="B13219" s="1">
        <v>900.94</v>
      </c>
      <c r="C13219" s="6">
        <f t="shared" si="208"/>
        <v>-1.868247227365059E-2</v>
      </c>
      <c r="D13219" s="6"/>
    </row>
    <row r="13220" spans="1:4" x14ac:dyDescent="0.25">
      <c r="A13220" s="3">
        <v>37454</v>
      </c>
      <c r="B13220" s="1">
        <v>906.04</v>
      </c>
      <c r="C13220" s="6">
        <f t="shared" si="208"/>
        <v>5.6447924626255612E-3</v>
      </c>
      <c r="D13220" s="6"/>
    </row>
    <row r="13221" spans="1:4" x14ac:dyDescent="0.25">
      <c r="A13221" s="3">
        <v>37455</v>
      </c>
      <c r="B13221" s="1">
        <v>881.56</v>
      </c>
      <c r="C13221" s="6">
        <f t="shared" si="208"/>
        <v>-2.7390389860276424E-2</v>
      </c>
      <c r="D13221" s="6"/>
    </row>
    <row r="13222" spans="1:4" x14ac:dyDescent="0.25">
      <c r="A13222" s="3">
        <v>37456</v>
      </c>
      <c r="B13222" s="1">
        <v>847.75</v>
      </c>
      <c r="C13222" s="6">
        <f t="shared" si="208"/>
        <v>-3.9107284312742623E-2</v>
      </c>
      <c r="D13222" s="6"/>
    </row>
    <row r="13223" spans="1:4" x14ac:dyDescent="0.25">
      <c r="A13223" s="3">
        <v>37459</v>
      </c>
      <c r="B13223" s="1">
        <v>819.85</v>
      </c>
      <c r="C13223" s="6">
        <f t="shared" si="208"/>
        <v>-3.3464384309870573E-2</v>
      </c>
      <c r="D13223" s="6"/>
    </row>
    <row r="13224" spans="1:4" x14ac:dyDescent="0.25">
      <c r="A13224" s="3">
        <v>37460</v>
      </c>
      <c r="B13224" s="1">
        <v>797.7</v>
      </c>
      <c r="C13224" s="6">
        <f t="shared" si="208"/>
        <v>-2.7388809778793526E-2</v>
      </c>
      <c r="D13224" s="6"/>
    </row>
    <row r="13225" spans="1:4" x14ac:dyDescent="0.25">
      <c r="A13225" s="3">
        <v>37461</v>
      </c>
      <c r="B13225" s="1">
        <v>843.43</v>
      </c>
      <c r="C13225" s="6">
        <f t="shared" si="208"/>
        <v>5.5744324073414495E-2</v>
      </c>
      <c r="D13225" s="6"/>
    </row>
    <row r="13226" spans="1:4" x14ac:dyDescent="0.25">
      <c r="A13226" s="3">
        <v>37462</v>
      </c>
      <c r="B13226" s="1">
        <v>838.68</v>
      </c>
      <c r="C13226" s="6">
        <f t="shared" si="208"/>
        <v>-5.647683713460451E-3</v>
      </c>
      <c r="D13226" s="6"/>
    </row>
    <row r="13227" spans="1:4" x14ac:dyDescent="0.25">
      <c r="A13227" s="3">
        <v>37463</v>
      </c>
      <c r="B13227" s="1">
        <v>852.84</v>
      </c>
      <c r="C13227" s="6">
        <f t="shared" si="208"/>
        <v>1.6742729349766162E-2</v>
      </c>
      <c r="D13227" s="6"/>
    </row>
    <row r="13228" spans="1:4" x14ac:dyDescent="0.25">
      <c r="A13228" s="3">
        <v>37466</v>
      </c>
      <c r="B13228" s="1">
        <v>898.96</v>
      </c>
      <c r="C13228" s="6">
        <f t="shared" si="208"/>
        <v>5.2666582972842789E-2</v>
      </c>
      <c r="D13228" s="6"/>
    </row>
    <row r="13229" spans="1:4" x14ac:dyDescent="0.25">
      <c r="A13229" s="3">
        <v>37467</v>
      </c>
      <c r="B13229" s="1">
        <v>902.78</v>
      </c>
      <c r="C13229" s="6">
        <f t="shared" si="208"/>
        <v>4.2403517975038727E-3</v>
      </c>
      <c r="D13229" s="6"/>
    </row>
    <row r="13230" spans="1:4" x14ac:dyDescent="0.25">
      <c r="A13230" s="3">
        <v>37468</v>
      </c>
      <c r="B13230" s="1">
        <v>911.62</v>
      </c>
      <c r="C13230" s="6">
        <f t="shared" si="208"/>
        <v>9.7443451808381376E-3</v>
      </c>
      <c r="D13230" s="6"/>
    </row>
    <row r="13231" spans="1:4" x14ac:dyDescent="0.25">
      <c r="A13231" s="3">
        <v>37469</v>
      </c>
      <c r="B13231" s="1">
        <v>884.66</v>
      </c>
      <c r="C13231" s="6">
        <f t="shared" si="208"/>
        <v>-3.0019846177366562E-2</v>
      </c>
      <c r="D13231" s="6"/>
    </row>
    <row r="13232" spans="1:4" x14ac:dyDescent="0.25">
      <c r="A13232" s="3">
        <v>37470</v>
      </c>
      <c r="B13232" s="1">
        <v>864.24</v>
      </c>
      <c r="C13232" s="6">
        <f t="shared" si="208"/>
        <v>-2.3352882391892999E-2</v>
      </c>
      <c r="D13232" s="6"/>
    </row>
    <row r="13233" spans="1:4" x14ac:dyDescent="0.25">
      <c r="A13233" s="3">
        <v>37473</v>
      </c>
      <c r="B13233" s="1">
        <v>834.6</v>
      </c>
      <c r="C13233" s="6">
        <f t="shared" si="208"/>
        <v>-3.489793985127719E-2</v>
      </c>
      <c r="D13233" s="6"/>
    </row>
    <row r="13234" spans="1:4" x14ac:dyDescent="0.25">
      <c r="A13234" s="3">
        <v>37474</v>
      </c>
      <c r="B13234" s="1">
        <v>859.57</v>
      </c>
      <c r="C13234" s="6">
        <f t="shared" si="208"/>
        <v>2.9479696048418994E-2</v>
      </c>
      <c r="D13234" s="6"/>
    </row>
    <row r="13235" spans="1:4" x14ac:dyDescent="0.25">
      <c r="A13235" s="3">
        <v>37475</v>
      </c>
      <c r="B13235" s="1">
        <v>876.77</v>
      </c>
      <c r="C13235" s="6">
        <f t="shared" si="208"/>
        <v>1.9812436074055025E-2</v>
      </c>
      <c r="D13235" s="6"/>
    </row>
    <row r="13236" spans="1:4" x14ac:dyDescent="0.25">
      <c r="A13236" s="3">
        <v>37476</v>
      </c>
      <c r="B13236" s="1">
        <v>905.46</v>
      </c>
      <c r="C13236" s="6">
        <f t="shared" si="208"/>
        <v>3.2198401578588019E-2</v>
      </c>
      <c r="D13236" s="6"/>
    </row>
    <row r="13237" spans="1:4" x14ac:dyDescent="0.25">
      <c r="A13237" s="3">
        <v>37477</v>
      </c>
      <c r="B13237" s="1">
        <v>908.64</v>
      </c>
      <c r="C13237" s="6">
        <f t="shared" si="208"/>
        <v>3.5058742706082142E-3</v>
      </c>
      <c r="D13237" s="6"/>
    </row>
    <row r="13238" spans="1:4" x14ac:dyDescent="0.25">
      <c r="A13238" s="3">
        <v>37480</v>
      </c>
      <c r="B13238" s="1">
        <v>903.8</v>
      </c>
      <c r="C13238" s="6">
        <f t="shared" si="208"/>
        <v>-5.3408791519431592E-3</v>
      </c>
      <c r="D13238" s="6"/>
    </row>
    <row r="13239" spans="1:4" x14ac:dyDescent="0.25">
      <c r="A13239" s="3">
        <v>37481</v>
      </c>
      <c r="B13239" s="1">
        <v>884.21</v>
      </c>
      <c r="C13239" s="6">
        <f t="shared" si="208"/>
        <v>-2.1913505990541829E-2</v>
      </c>
      <c r="D13239" s="6"/>
    </row>
    <row r="13240" spans="1:4" x14ac:dyDescent="0.25">
      <c r="A13240" s="3">
        <v>37482</v>
      </c>
      <c r="B13240" s="1">
        <v>919.62</v>
      </c>
      <c r="C13240" s="6">
        <f t="shared" si="208"/>
        <v>3.9265950252233714E-2</v>
      </c>
      <c r="D13240" s="6"/>
    </row>
    <row r="13241" spans="1:4" x14ac:dyDescent="0.25">
      <c r="A13241" s="3">
        <v>37483</v>
      </c>
      <c r="B13241" s="1">
        <v>930.25</v>
      </c>
      <c r="C13241" s="6">
        <f t="shared" si="208"/>
        <v>1.1492825987860519E-2</v>
      </c>
      <c r="D13241" s="6"/>
    </row>
    <row r="13242" spans="1:4" x14ac:dyDescent="0.25">
      <c r="A13242" s="3">
        <v>37484</v>
      </c>
      <c r="B13242" s="1">
        <v>928.77</v>
      </c>
      <c r="C13242" s="6">
        <f t="shared" si="208"/>
        <v>-1.5922371063000788E-3</v>
      </c>
      <c r="D13242" s="6"/>
    </row>
    <row r="13243" spans="1:4" x14ac:dyDescent="0.25">
      <c r="A13243" s="3">
        <v>37487</v>
      </c>
      <c r="B13243" s="1">
        <v>950.7</v>
      </c>
      <c r="C13243" s="6">
        <f t="shared" si="208"/>
        <v>2.3337425244553074E-2</v>
      </c>
      <c r="D13243" s="6"/>
    </row>
    <row r="13244" spans="1:4" x14ac:dyDescent="0.25">
      <c r="A13244" s="3">
        <v>37488</v>
      </c>
      <c r="B13244" s="1">
        <v>937.43</v>
      </c>
      <c r="C13244" s="6">
        <f t="shared" si="208"/>
        <v>-1.4056466974779963E-2</v>
      </c>
      <c r="D13244" s="6"/>
    </row>
    <row r="13245" spans="1:4" x14ac:dyDescent="0.25">
      <c r="A13245" s="3">
        <v>37489</v>
      </c>
      <c r="B13245" s="1">
        <v>949.36</v>
      </c>
      <c r="C13245" s="6">
        <f t="shared" si="208"/>
        <v>1.2645984966678901E-2</v>
      </c>
      <c r="D13245" s="6"/>
    </row>
    <row r="13246" spans="1:4" x14ac:dyDescent="0.25">
      <c r="A13246" s="3">
        <v>37490</v>
      </c>
      <c r="B13246" s="1">
        <v>962.7</v>
      </c>
      <c r="C13246" s="6">
        <f t="shared" si="208"/>
        <v>1.3953763427037382E-2</v>
      </c>
      <c r="D13246" s="6"/>
    </row>
    <row r="13247" spans="1:4" x14ac:dyDescent="0.25">
      <c r="A13247" s="3">
        <v>37491</v>
      </c>
      <c r="B13247" s="1">
        <v>940.86</v>
      </c>
      <c r="C13247" s="6">
        <f t="shared" si="208"/>
        <v>-2.294748616292578E-2</v>
      </c>
      <c r="D13247" s="6"/>
    </row>
    <row r="13248" spans="1:4" x14ac:dyDescent="0.25">
      <c r="A13248" s="3">
        <v>37494</v>
      </c>
      <c r="B13248" s="1">
        <v>947.95</v>
      </c>
      <c r="C13248" s="6">
        <f t="shared" si="208"/>
        <v>7.5074076270522511E-3</v>
      </c>
      <c r="D13248" s="6"/>
    </row>
    <row r="13249" spans="1:4" x14ac:dyDescent="0.25">
      <c r="A13249" s="3">
        <v>37495</v>
      </c>
      <c r="B13249" s="1">
        <v>934.82</v>
      </c>
      <c r="C13249" s="6">
        <f t="shared" si="208"/>
        <v>-1.3947760861421498E-2</v>
      </c>
      <c r="D13249" s="6"/>
    </row>
    <row r="13250" spans="1:4" x14ac:dyDescent="0.25">
      <c r="A13250" s="3">
        <v>37496</v>
      </c>
      <c r="B13250" s="1">
        <v>917.87</v>
      </c>
      <c r="C13250" s="6">
        <f t="shared" si="208"/>
        <v>-1.8298228994525562E-2</v>
      </c>
      <c r="D13250" s="6"/>
    </row>
    <row r="13251" spans="1:4" x14ac:dyDescent="0.25">
      <c r="A13251" s="3">
        <v>37497</v>
      </c>
      <c r="B13251" s="1">
        <v>917.8</v>
      </c>
      <c r="C13251" s="6">
        <f t="shared" si="208"/>
        <v>-7.626643136727086E-5</v>
      </c>
      <c r="D13251" s="6"/>
    </row>
    <row r="13252" spans="1:4" x14ac:dyDescent="0.25">
      <c r="A13252" s="3">
        <v>37498</v>
      </c>
      <c r="B13252" s="1">
        <v>916.07</v>
      </c>
      <c r="C13252" s="6">
        <f t="shared" ref="C13252:C13315" si="209">LN(B13252/B13251)</f>
        <v>-1.8867209924283519E-3</v>
      </c>
      <c r="D13252" s="6"/>
    </row>
    <row r="13253" spans="1:4" x14ac:dyDescent="0.25">
      <c r="A13253" s="3">
        <v>37502</v>
      </c>
      <c r="B13253" s="1">
        <v>878.02</v>
      </c>
      <c r="C13253" s="6">
        <f t="shared" si="209"/>
        <v>-4.2423408549346391E-2</v>
      </c>
      <c r="D13253" s="6"/>
    </row>
    <row r="13254" spans="1:4" x14ac:dyDescent="0.25">
      <c r="A13254" s="3">
        <v>37503</v>
      </c>
      <c r="B13254" s="1">
        <v>893.4</v>
      </c>
      <c r="C13254" s="6">
        <f t="shared" si="209"/>
        <v>1.7365036499059856E-2</v>
      </c>
      <c r="D13254" s="6"/>
    </row>
    <row r="13255" spans="1:4" x14ac:dyDescent="0.25">
      <c r="A13255" s="3">
        <v>37504</v>
      </c>
      <c r="B13255" s="1">
        <v>879.15</v>
      </c>
      <c r="C13255" s="6">
        <f t="shared" si="209"/>
        <v>-1.6078877327470344E-2</v>
      </c>
      <c r="D13255" s="6"/>
    </row>
    <row r="13256" spans="1:4" x14ac:dyDescent="0.25">
      <c r="A13256" s="3">
        <v>37505</v>
      </c>
      <c r="B13256" s="1">
        <v>893.92</v>
      </c>
      <c r="C13256" s="6">
        <f t="shared" si="209"/>
        <v>1.6660754120290753E-2</v>
      </c>
      <c r="D13256" s="6"/>
    </row>
    <row r="13257" spans="1:4" x14ac:dyDescent="0.25">
      <c r="A13257" s="3">
        <v>37508</v>
      </c>
      <c r="B13257" s="1">
        <v>902.96</v>
      </c>
      <c r="C13257" s="6">
        <f t="shared" si="209"/>
        <v>1.0061969936532257E-2</v>
      </c>
      <c r="D13257" s="6"/>
    </row>
    <row r="13258" spans="1:4" x14ac:dyDescent="0.25">
      <c r="A13258" s="3">
        <v>37509</v>
      </c>
      <c r="B13258" s="1">
        <v>909.58</v>
      </c>
      <c r="C13258" s="6">
        <f t="shared" si="209"/>
        <v>7.3046988603273433E-3</v>
      </c>
      <c r="D13258" s="6"/>
    </row>
    <row r="13259" spans="1:4" x14ac:dyDescent="0.25">
      <c r="A13259" s="3">
        <v>37510</v>
      </c>
      <c r="B13259" s="1">
        <v>909.45</v>
      </c>
      <c r="C13259" s="6">
        <f t="shared" si="209"/>
        <v>-1.4293332184876526E-4</v>
      </c>
      <c r="D13259" s="6"/>
    </row>
    <row r="13260" spans="1:4" x14ac:dyDescent="0.25">
      <c r="A13260" s="3">
        <v>37511</v>
      </c>
      <c r="B13260" s="1">
        <v>886.91</v>
      </c>
      <c r="C13260" s="6">
        <f t="shared" si="209"/>
        <v>-2.5096509638684403E-2</v>
      </c>
      <c r="D13260" s="6"/>
    </row>
    <row r="13261" spans="1:4" x14ac:dyDescent="0.25">
      <c r="A13261" s="3">
        <v>37512</v>
      </c>
      <c r="B13261" s="1">
        <v>889.81</v>
      </c>
      <c r="C13261" s="6">
        <f t="shared" si="209"/>
        <v>3.2644452421825283E-3</v>
      </c>
      <c r="D13261" s="6"/>
    </row>
    <row r="13262" spans="1:4" x14ac:dyDescent="0.25">
      <c r="A13262" s="3">
        <v>37515</v>
      </c>
      <c r="B13262" s="1">
        <v>891.1</v>
      </c>
      <c r="C13262" s="6">
        <f t="shared" si="209"/>
        <v>1.448697829326596E-3</v>
      </c>
      <c r="D13262" s="6"/>
    </row>
    <row r="13263" spans="1:4" x14ac:dyDescent="0.25">
      <c r="A13263" s="3">
        <v>37516</v>
      </c>
      <c r="B13263" s="1">
        <v>873.52</v>
      </c>
      <c r="C13263" s="6">
        <f t="shared" si="209"/>
        <v>-1.9925628912863431E-2</v>
      </c>
      <c r="D13263" s="6"/>
    </row>
    <row r="13264" spans="1:4" x14ac:dyDescent="0.25">
      <c r="A13264" s="3">
        <v>37517</v>
      </c>
      <c r="B13264" s="1">
        <v>869.46</v>
      </c>
      <c r="C13264" s="6">
        <f t="shared" si="209"/>
        <v>-4.6586964199229466E-3</v>
      </c>
      <c r="D13264" s="6"/>
    </row>
    <row r="13265" spans="1:4" x14ac:dyDescent="0.25">
      <c r="A13265" s="3">
        <v>37518</v>
      </c>
      <c r="B13265" s="1">
        <v>843.32</v>
      </c>
      <c r="C13265" s="6">
        <f t="shared" si="209"/>
        <v>-3.052584663409507E-2</v>
      </c>
      <c r="D13265" s="6"/>
    </row>
    <row r="13266" spans="1:4" x14ac:dyDescent="0.25">
      <c r="A13266" s="3">
        <v>37519</v>
      </c>
      <c r="B13266" s="1">
        <v>845.39</v>
      </c>
      <c r="C13266" s="6">
        <f t="shared" si="209"/>
        <v>2.4515766908044597E-3</v>
      </c>
      <c r="D13266" s="6"/>
    </row>
    <row r="13267" spans="1:4" x14ac:dyDescent="0.25">
      <c r="A13267" s="3">
        <v>37522</v>
      </c>
      <c r="B13267" s="1">
        <v>833.7</v>
      </c>
      <c r="C13267" s="6">
        <f t="shared" si="209"/>
        <v>-1.3924433926029404E-2</v>
      </c>
      <c r="D13267" s="6"/>
    </row>
    <row r="13268" spans="1:4" x14ac:dyDescent="0.25">
      <c r="A13268" s="3">
        <v>37523</v>
      </c>
      <c r="B13268" s="1">
        <v>819.29</v>
      </c>
      <c r="C13268" s="6">
        <f t="shared" si="209"/>
        <v>-1.7435513884602839E-2</v>
      </c>
      <c r="D13268" s="6"/>
    </row>
    <row r="13269" spans="1:4" x14ac:dyDescent="0.25">
      <c r="A13269" s="3">
        <v>37524</v>
      </c>
      <c r="B13269" s="1">
        <v>839.66</v>
      </c>
      <c r="C13269" s="6">
        <f t="shared" si="209"/>
        <v>2.4558936462421441E-2</v>
      </c>
      <c r="D13269" s="6"/>
    </row>
    <row r="13270" spans="1:4" x14ac:dyDescent="0.25">
      <c r="A13270" s="3">
        <v>37525</v>
      </c>
      <c r="B13270" s="1">
        <v>854.95</v>
      </c>
      <c r="C13270" s="6">
        <f t="shared" si="209"/>
        <v>1.8045939700215462E-2</v>
      </c>
      <c r="D13270" s="6"/>
    </row>
    <row r="13271" spans="1:4" x14ac:dyDescent="0.25">
      <c r="A13271" s="3">
        <v>37526</v>
      </c>
      <c r="B13271" s="1">
        <v>827.37</v>
      </c>
      <c r="C13271" s="6">
        <f t="shared" si="209"/>
        <v>-3.279099248271939E-2</v>
      </c>
      <c r="D13271" s="6"/>
    </row>
    <row r="13272" spans="1:4" x14ac:dyDescent="0.25">
      <c r="A13272" s="3">
        <v>37529</v>
      </c>
      <c r="B13272" s="1">
        <v>815.28</v>
      </c>
      <c r="C13272" s="6">
        <f t="shared" si="209"/>
        <v>-1.4720382691444538E-2</v>
      </c>
      <c r="D13272" s="6"/>
    </row>
    <row r="13273" spans="1:4" x14ac:dyDescent="0.25">
      <c r="A13273" s="3">
        <v>37530</v>
      </c>
      <c r="B13273" s="1">
        <v>847.91</v>
      </c>
      <c r="C13273" s="6">
        <f t="shared" si="209"/>
        <v>3.9242885563585982E-2</v>
      </c>
      <c r="D13273" s="6"/>
    </row>
    <row r="13274" spans="1:4" x14ac:dyDescent="0.25">
      <c r="A13274" s="3">
        <v>37531</v>
      </c>
      <c r="B13274" s="1">
        <v>827.91</v>
      </c>
      <c r="C13274" s="6">
        <f t="shared" si="209"/>
        <v>-2.3870045258738912E-2</v>
      </c>
      <c r="D13274" s="6"/>
    </row>
    <row r="13275" spans="1:4" x14ac:dyDescent="0.25">
      <c r="A13275" s="3">
        <v>37532</v>
      </c>
      <c r="B13275" s="1">
        <v>818.95</v>
      </c>
      <c r="C13275" s="6">
        <f t="shared" si="209"/>
        <v>-1.0881420896896686E-2</v>
      </c>
      <c r="D13275" s="6"/>
    </row>
    <row r="13276" spans="1:4" x14ac:dyDescent="0.25">
      <c r="A13276" s="3">
        <v>37533</v>
      </c>
      <c r="B13276" s="1">
        <v>800.58</v>
      </c>
      <c r="C13276" s="6">
        <f t="shared" si="209"/>
        <v>-2.2686566946004277E-2</v>
      </c>
      <c r="D13276" s="6"/>
    </row>
    <row r="13277" spans="1:4" x14ac:dyDescent="0.25">
      <c r="A13277" s="3">
        <v>37536</v>
      </c>
      <c r="B13277" s="1">
        <v>785.28</v>
      </c>
      <c r="C13277" s="6">
        <f t="shared" si="209"/>
        <v>-1.9296122899892475E-2</v>
      </c>
      <c r="D13277" s="6"/>
    </row>
    <row r="13278" spans="1:4" x14ac:dyDescent="0.25">
      <c r="A13278" s="3">
        <v>37537</v>
      </c>
      <c r="B13278" s="1">
        <v>798.55</v>
      </c>
      <c r="C13278" s="6">
        <f t="shared" si="209"/>
        <v>1.6757241019826546E-2</v>
      </c>
      <c r="D13278" s="6"/>
    </row>
    <row r="13279" spans="1:4" x14ac:dyDescent="0.25">
      <c r="A13279" s="3">
        <v>37538</v>
      </c>
      <c r="B13279" s="1">
        <v>776.76</v>
      </c>
      <c r="C13279" s="6">
        <f t="shared" si="209"/>
        <v>-2.7666160756899295E-2</v>
      </c>
      <c r="D13279" s="6"/>
    </row>
    <row r="13280" spans="1:4" x14ac:dyDescent="0.25">
      <c r="A13280" s="3">
        <v>37539</v>
      </c>
      <c r="B13280" s="1">
        <v>803.92</v>
      </c>
      <c r="C13280" s="6">
        <f t="shared" si="209"/>
        <v>3.436833939528406E-2</v>
      </c>
      <c r="D13280" s="6"/>
    </row>
    <row r="13281" spans="1:4" x14ac:dyDescent="0.25">
      <c r="A13281" s="3">
        <v>37540</v>
      </c>
      <c r="B13281" s="1">
        <v>835.32</v>
      </c>
      <c r="C13281" s="6">
        <f t="shared" si="209"/>
        <v>3.8315123227872276E-2</v>
      </c>
      <c r="D13281" s="6"/>
    </row>
    <row r="13282" spans="1:4" x14ac:dyDescent="0.25">
      <c r="A13282" s="3">
        <v>37543</v>
      </c>
      <c r="B13282" s="1">
        <v>841.44</v>
      </c>
      <c r="C13282" s="6">
        <f t="shared" si="209"/>
        <v>7.2998248724587371E-3</v>
      </c>
      <c r="D13282" s="6"/>
    </row>
    <row r="13283" spans="1:4" x14ac:dyDescent="0.25">
      <c r="A13283" s="3">
        <v>37544</v>
      </c>
      <c r="B13283" s="1">
        <v>881.27</v>
      </c>
      <c r="C13283" s="6">
        <f t="shared" si="209"/>
        <v>4.6249339063376922E-2</v>
      </c>
      <c r="D13283" s="6"/>
    </row>
    <row r="13284" spans="1:4" x14ac:dyDescent="0.25">
      <c r="A13284" s="3">
        <v>37545</v>
      </c>
      <c r="B13284" s="1">
        <v>860.02</v>
      </c>
      <c r="C13284" s="6">
        <f t="shared" si="209"/>
        <v>-2.4408404113316347E-2</v>
      </c>
      <c r="D13284" s="6"/>
    </row>
    <row r="13285" spans="1:4" x14ac:dyDescent="0.25">
      <c r="A13285" s="3">
        <v>37546</v>
      </c>
      <c r="B13285" s="1">
        <v>879.2</v>
      </c>
      <c r="C13285" s="6">
        <f t="shared" si="209"/>
        <v>2.2056758298317002E-2</v>
      </c>
      <c r="D13285" s="6"/>
    </row>
    <row r="13286" spans="1:4" x14ac:dyDescent="0.25">
      <c r="A13286" s="3">
        <v>37547</v>
      </c>
      <c r="B13286" s="1">
        <v>884.39</v>
      </c>
      <c r="C13286" s="6">
        <f t="shared" si="209"/>
        <v>5.8857387290944235E-3</v>
      </c>
      <c r="D13286" s="6"/>
    </row>
    <row r="13287" spans="1:4" x14ac:dyDescent="0.25">
      <c r="A13287" s="3">
        <v>37550</v>
      </c>
      <c r="B13287" s="1">
        <v>899.72</v>
      </c>
      <c r="C13287" s="6">
        <f t="shared" si="209"/>
        <v>1.7185461989592029E-2</v>
      </c>
      <c r="D13287" s="6"/>
    </row>
    <row r="13288" spans="1:4" x14ac:dyDescent="0.25">
      <c r="A13288" s="3">
        <v>37551</v>
      </c>
      <c r="B13288" s="1">
        <v>890.16</v>
      </c>
      <c r="C13288" s="6">
        <f t="shared" si="209"/>
        <v>-1.0682381958653037E-2</v>
      </c>
      <c r="D13288" s="6"/>
    </row>
    <row r="13289" spans="1:4" x14ac:dyDescent="0.25">
      <c r="A13289" s="3">
        <v>37552</v>
      </c>
      <c r="B13289" s="1">
        <v>896.14</v>
      </c>
      <c r="C13289" s="6">
        <f t="shared" si="209"/>
        <v>6.6954289197256938E-3</v>
      </c>
      <c r="D13289" s="6"/>
    </row>
    <row r="13290" spans="1:4" x14ac:dyDescent="0.25">
      <c r="A13290" s="3">
        <v>37553</v>
      </c>
      <c r="B13290" s="1">
        <v>882.5</v>
      </c>
      <c r="C13290" s="6">
        <f t="shared" si="209"/>
        <v>-1.5337861961718838E-2</v>
      </c>
      <c r="D13290" s="6"/>
    </row>
    <row r="13291" spans="1:4" x14ac:dyDescent="0.25">
      <c r="A13291" s="3">
        <v>37554</v>
      </c>
      <c r="B13291" s="1">
        <v>897.65</v>
      </c>
      <c r="C13291" s="6">
        <f t="shared" si="209"/>
        <v>1.7021448509386104E-2</v>
      </c>
      <c r="D13291" s="6"/>
    </row>
    <row r="13292" spans="1:4" x14ac:dyDescent="0.25">
      <c r="A13292" s="3">
        <v>37557</v>
      </c>
      <c r="B13292" s="1">
        <v>890.23</v>
      </c>
      <c r="C13292" s="6">
        <f t="shared" si="209"/>
        <v>-8.3003810108567399E-3</v>
      </c>
      <c r="D13292" s="6"/>
    </row>
    <row r="13293" spans="1:4" x14ac:dyDescent="0.25">
      <c r="A13293" s="3">
        <v>37558</v>
      </c>
      <c r="B13293" s="1">
        <v>882.15</v>
      </c>
      <c r="C13293" s="6">
        <f t="shared" si="209"/>
        <v>-9.1177467319064846E-3</v>
      </c>
      <c r="D13293" s="6"/>
    </row>
    <row r="13294" spans="1:4" x14ac:dyDescent="0.25">
      <c r="A13294" s="3">
        <v>37559</v>
      </c>
      <c r="B13294" s="1">
        <v>890.71</v>
      </c>
      <c r="C13294" s="6">
        <f t="shared" si="209"/>
        <v>9.6567879254588103E-3</v>
      </c>
      <c r="D13294" s="6"/>
    </row>
    <row r="13295" spans="1:4" x14ac:dyDescent="0.25">
      <c r="A13295" s="3">
        <v>37560</v>
      </c>
      <c r="B13295" s="1">
        <v>885.76</v>
      </c>
      <c r="C13295" s="6">
        <f t="shared" si="209"/>
        <v>-5.572863950338112E-3</v>
      </c>
      <c r="D13295" s="6"/>
    </row>
    <row r="13296" spans="1:4" x14ac:dyDescent="0.25">
      <c r="A13296" s="3">
        <v>37561</v>
      </c>
      <c r="B13296" s="1">
        <v>900.96</v>
      </c>
      <c r="C13296" s="6">
        <f t="shared" si="209"/>
        <v>1.7014827957113041E-2</v>
      </c>
      <c r="D13296" s="6"/>
    </row>
    <row r="13297" spans="1:4" x14ac:dyDescent="0.25">
      <c r="A13297" s="3">
        <v>37564</v>
      </c>
      <c r="B13297" s="1">
        <v>908.35</v>
      </c>
      <c r="C13297" s="6">
        <f t="shared" si="209"/>
        <v>8.1689053784456782E-3</v>
      </c>
      <c r="D13297" s="6"/>
    </row>
    <row r="13298" spans="1:4" x14ac:dyDescent="0.25">
      <c r="A13298" s="3">
        <v>37565</v>
      </c>
      <c r="B13298" s="1">
        <v>915.39</v>
      </c>
      <c r="C13298" s="6">
        <f t="shared" si="209"/>
        <v>7.7204370889702029E-3</v>
      </c>
      <c r="D13298" s="6"/>
    </row>
    <row r="13299" spans="1:4" x14ac:dyDescent="0.25">
      <c r="A13299" s="3">
        <v>37566</v>
      </c>
      <c r="B13299" s="1">
        <v>923.76</v>
      </c>
      <c r="C13299" s="6">
        <f t="shared" si="209"/>
        <v>9.102093669876174E-3</v>
      </c>
      <c r="D13299" s="6"/>
    </row>
    <row r="13300" spans="1:4" x14ac:dyDescent="0.25">
      <c r="A13300" s="3">
        <v>37567</v>
      </c>
      <c r="B13300" s="1">
        <v>902.65</v>
      </c>
      <c r="C13300" s="6">
        <f t="shared" si="209"/>
        <v>-2.3117416260933298E-2</v>
      </c>
      <c r="D13300" s="6"/>
    </row>
    <row r="13301" spans="1:4" x14ac:dyDescent="0.25">
      <c r="A13301" s="3">
        <v>37568</v>
      </c>
      <c r="B13301" s="1">
        <v>894.74</v>
      </c>
      <c r="C13301" s="6">
        <f t="shared" si="209"/>
        <v>-8.8017081052179872E-3</v>
      </c>
      <c r="D13301" s="6"/>
    </row>
    <row r="13302" spans="1:4" x14ac:dyDescent="0.25">
      <c r="A13302" s="3">
        <v>37571</v>
      </c>
      <c r="B13302" s="1">
        <v>876.19</v>
      </c>
      <c r="C13302" s="6">
        <f t="shared" si="209"/>
        <v>-2.0950210882203522E-2</v>
      </c>
      <c r="D13302" s="6"/>
    </row>
    <row r="13303" spans="1:4" x14ac:dyDescent="0.25">
      <c r="A13303" s="3">
        <v>37572</v>
      </c>
      <c r="B13303" s="1">
        <v>882.95</v>
      </c>
      <c r="C13303" s="6">
        <f t="shared" si="209"/>
        <v>7.6856114638877591E-3</v>
      </c>
      <c r="D13303" s="6"/>
    </row>
    <row r="13304" spans="1:4" x14ac:dyDescent="0.25">
      <c r="A13304" s="3">
        <v>37573</v>
      </c>
      <c r="B13304" s="1">
        <v>882.53</v>
      </c>
      <c r="C13304" s="6">
        <f t="shared" si="209"/>
        <v>-4.757912951981689E-4</v>
      </c>
      <c r="D13304" s="6"/>
    </row>
    <row r="13305" spans="1:4" x14ac:dyDescent="0.25">
      <c r="A13305" s="3">
        <v>37574</v>
      </c>
      <c r="B13305" s="1">
        <v>904.27</v>
      </c>
      <c r="C13305" s="6">
        <f t="shared" si="209"/>
        <v>2.4335205800841142E-2</v>
      </c>
      <c r="D13305" s="6"/>
    </row>
    <row r="13306" spans="1:4" x14ac:dyDescent="0.25">
      <c r="A13306" s="3">
        <v>37575</v>
      </c>
      <c r="B13306" s="1">
        <v>909.83</v>
      </c>
      <c r="C13306" s="6">
        <f t="shared" si="209"/>
        <v>6.1297805075493893E-3</v>
      </c>
      <c r="D13306" s="6"/>
    </row>
    <row r="13307" spans="1:4" x14ac:dyDescent="0.25">
      <c r="A13307" s="3">
        <v>37578</v>
      </c>
      <c r="B13307" s="1">
        <v>900.36</v>
      </c>
      <c r="C13307" s="6">
        <f t="shared" si="209"/>
        <v>-1.0463085526687963E-2</v>
      </c>
      <c r="D13307" s="6"/>
    </row>
    <row r="13308" spans="1:4" x14ac:dyDescent="0.25">
      <c r="A13308" s="3">
        <v>37579</v>
      </c>
      <c r="B13308" s="1">
        <v>896.74</v>
      </c>
      <c r="C13308" s="6">
        <f t="shared" si="209"/>
        <v>-4.0287183754060922E-3</v>
      </c>
      <c r="D13308" s="6"/>
    </row>
    <row r="13309" spans="1:4" x14ac:dyDescent="0.25">
      <c r="A13309" s="3">
        <v>37580</v>
      </c>
      <c r="B13309" s="1">
        <v>914.15</v>
      </c>
      <c r="C13309" s="6">
        <f t="shared" si="209"/>
        <v>1.9228706804282323E-2</v>
      </c>
      <c r="D13309" s="6"/>
    </row>
    <row r="13310" spans="1:4" x14ac:dyDescent="0.25">
      <c r="A13310" s="3">
        <v>37581</v>
      </c>
      <c r="B13310" s="1">
        <v>933.76</v>
      </c>
      <c r="C13310" s="6">
        <f t="shared" si="209"/>
        <v>2.1224774119852165E-2</v>
      </c>
      <c r="D13310" s="6"/>
    </row>
    <row r="13311" spans="1:4" x14ac:dyDescent="0.25">
      <c r="A13311" s="3">
        <v>37582</v>
      </c>
      <c r="B13311" s="1">
        <v>930.55</v>
      </c>
      <c r="C13311" s="6">
        <f t="shared" si="209"/>
        <v>-3.4436367043935373E-3</v>
      </c>
      <c r="D13311" s="6"/>
    </row>
    <row r="13312" spans="1:4" x14ac:dyDescent="0.25">
      <c r="A13312" s="3">
        <v>37585</v>
      </c>
      <c r="B13312" s="1">
        <v>932.87</v>
      </c>
      <c r="C13312" s="6">
        <f t="shared" si="209"/>
        <v>2.4900464723259037E-3</v>
      </c>
      <c r="D13312" s="6"/>
    </row>
    <row r="13313" spans="1:4" x14ac:dyDescent="0.25">
      <c r="A13313" s="3">
        <v>37586</v>
      </c>
      <c r="B13313" s="1">
        <v>913.31</v>
      </c>
      <c r="C13313" s="6">
        <f t="shared" si="209"/>
        <v>-2.1190492719889247E-2</v>
      </c>
      <c r="D13313" s="6"/>
    </row>
    <row r="13314" spans="1:4" x14ac:dyDescent="0.25">
      <c r="A13314" s="3">
        <v>37587</v>
      </c>
      <c r="B13314" s="1">
        <v>938.87</v>
      </c>
      <c r="C13314" s="6">
        <f t="shared" si="209"/>
        <v>2.7601661527019265E-2</v>
      </c>
      <c r="D13314" s="6"/>
    </row>
    <row r="13315" spans="1:4" x14ac:dyDescent="0.25">
      <c r="A13315" s="3">
        <v>37589</v>
      </c>
      <c r="B13315" s="1">
        <v>936.31</v>
      </c>
      <c r="C13315" s="6">
        <f t="shared" si="209"/>
        <v>-2.7304062441206338E-3</v>
      </c>
      <c r="D13315" s="6"/>
    </row>
    <row r="13316" spans="1:4" x14ac:dyDescent="0.25">
      <c r="A13316" s="3">
        <v>37592</v>
      </c>
      <c r="B13316" s="1">
        <v>934.53</v>
      </c>
      <c r="C13316" s="6">
        <f t="shared" ref="C13316:C13379" si="210">LN(B13316/B13315)</f>
        <v>-1.9028891162397349E-3</v>
      </c>
      <c r="D13316" s="6"/>
    </row>
    <row r="13317" spans="1:4" x14ac:dyDescent="0.25">
      <c r="A13317" s="3">
        <v>37593</v>
      </c>
      <c r="B13317" s="1">
        <v>920.75</v>
      </c>
      <c r="C13317" s="6">
        <f t="shared" si="210"/>
        <v>-1.4855173783893148E-2</v>
      </c>
      <c r="D13317" s="6"/>
    </row>
    <row r="13318" spans="1:4" x14ac:dyDescent="0.25">
      <c r="A13318" s="3">
        <v>37594</v>
      </c>
      <c r="B13318" s="1">
        <v>917.58</v>
      </c>
      <c r="C13318" s="6">
        <f t="shared" si="210"/>
        <v>-3.4487857370876672E-3</v>
      </c>
      <c r="D13318" s="6"/>
    </row>
    <row r="13319" spans="1:4" x14ac:dyDescent="0.25">
      <c r="A13319" s="3">
        <v>37595</v>
      </c>
      <c r="B13319" s="1">
        <v>906.55</v>
      </c>
      <c r="C13319" s="6">
        <f t="shared" si="210"/>
        <v>-1.209358371626925E-2</v>
      </c>
      <c r="D13319" s="6"/>
    </row>
    <row r="13320" spans="1:4" x14ac:dyDescent="0.25">
      <c r="A13320" s="3">
        <v>37596</v>
      </c>
      <c r="B13320" s="1">
        <v>912.23</v>
      </c>
      <c r="C13320" s="6">
        <f t="shared" si="210"/>
        <v>6.2459653896652341E-3</v>
      </c>
      <c r="D13320" s="6"/>
    </row>
    <row r="13321" spans="1:4" x14ac:dyDescent="0.25">
      <c r="A13321" s="3">
        <v>37599</v>
      </c>
      <c r="B13321" s="1">
        <v>892</v>
      </c>
      <c r="C13321" s="6">
        <f t="shared" si="210"/>
        <v>-2.2426018681473526E-2</v>
      </c>
      <c r="D13321" s="6"/>
    </row>
    <row r="13322" spans="1:4" x14ac:dyDescent="0.25">
      <c r="A13322" s="3">
        <v>37600</v>
      </c>
      <c r="B13322" s="1">
        <v>904.45</v>
      </c>
      <c r="C13322" s="6">
        <f t="shared" si="210"/>
        <v>1.386089156763458E-2</v>
      </c>
      <c r="D13322" s="6"/>
    </row>
    <row r="13323" spans="1:4" x14ac:dyDescent="0.25">
      <c r="A13323" s="3">
        <v>37601</v>
      </c>
      <c r="B13323" s="1">
        <v>904.96</v>
      </c>
      <c r="C13323" s="6">
        <f t="shared" si="210"/>
        <v>5.6371968045446151E-4</v>
      </c>
      <c r="D13323" s="6"/>
    </row>
    <row r="13324" spans="1:4" x14ac:dyDescent="0.25">
      <c r="A13324" s="3">
        <v>37602</v>
      </c>
      <c r="B13324" s="1">
        <v>901.58</v>
      </c>
      <c r="C13324" s="6">
        <f t="shared" si="210"/>
        <v>-3.7419641347315987E-3</v>
      </c>
      <c r="D13324" s="6"/>
    </row>
    <row r="13325" spans="1:4" x14ac:dyDescent="0.25">
      <c r="A13325" s="3">
        <v>37603</v>
      </c>
      <c r="B13325" s="1">
        <v>889.48</v>
      </c>
      <c r="C13325" s="6">
        <f t="shared" si="210"/>
        <v>-1.3511757382135713E-2</v>
      </c>
      <c r="D13325" s="6"/>
    </row>
    <row r="13326" spans="1:4" x14ac:dyDescent="0.25">
      <c r="A13326" s="3">
        <v>37606</v>
      </c>
      <c r="B13326" s="1">
        <v>910.4</v>
      </c>
      <c r="C13326" s="6">
        <f t="shared" si="210"/>
        <v>2.3247041060835114E-2</v>
      </c>
      <c r="D13326" s="6"/>
    </row>
    <row r="13327" spans="1:4" x14ac:dyDescent="0.25">
      <c r="A13327" s="3">
        <v>37607</v>
      </c>
      <c r="B13327" s="1">
        <v>902.99</v>
      </c>
      <c r="C13327" s="6">
        <f t="shared" si="210"/>
        <v>-8.1725842135211314E-3</v>
      </c>
      <c r="D13327" s="6"/>
    </row>
    <row r="13328" spans="1:4" x14ac:dyDescent="0.25">
      <c r="A13328" s="3">
        <v>37608</v>
      </c>
      <c r="B13328" s="1">
        <v>891.12</v>
      </c>
      <c r="C13328" s="6">
        <f t="shared" si="210"/>
        <v>-1.3232380621610956E-2</v>
      </c>
      <c r="D13328" s="6"/>
    </row>
    <row r="13329" spans="1:4" x14ac:dyDescent="0.25">
      <c r="A13329" s="3">
        <v>37609</v>
      </c>
      <c r="B13329" s="1">
        <v>884.25</v>
      </c>
      <c r="C13329" s="6">
        <f t="shared" si="210"/>
        <v>-7.7392704513442861E-3</v>
      </c>
      <c r="D13329" s="6"/>
    </row>
    <row r="13330" spans="1:4" x14ac:dyDescent="0.25">
      <c r="A13330" s="3">
        <v>37610</v>
      </c>
      <c r="B13330" s="1">
        <v>895.76</v>
      </c>
      <c r="C13330" s="6">
        <f t="shared" si="210"/>
        <v>1.2932691866351568E-2</v>
      </c>
      <c r="D13330" s="6"/>
    </row>
    <row r="13331" spans="1:4" x14ac:dyDescent="0.25">
      <c r="A13331" s="3">
        <v>37613</v>
      </c>
      <c r="B13331" s="1">
        <v>897.38</v>
      </c>
      <c r="C13331" s="6">
        <f t="shared" si="210"/>
        <v>1.8068867358413542E-3</v>
      </c>
      <c r="D13331" s="6"/>
    </row>
    <row r="13332" spans="1:4" x14ac:dyDescent="0.25">
      <c r="A13332" s="3">
        <v>37614</v>
      </c>
      <c r="B13332" s="1">
        <v>892.47</v>
      </c>
      <c r="C13332" s="6">
        <f t="shared" si="210"/>
        <v>-5.4865070443114597E-3</v>
      </c>
      <c r="D13332" s="6"/>
    </row>
    <row r="13333" spans="1:4" x14ac:dyDescent="0.25">
      <c r="A13333" s="3">
        <v>37616</v>
      </c>
      <c r="B13333" s="1">
        <v>889.66</v>
      </c>
      <c r="C13333" s="6">
        <f t="shared" si="210"/>
        <v>-3.1535323783702515E-3</v>
      </c>
      <c r="D13333" s="6"/>
    </row>
    <row r="13334" spans="1:4" x14ac:dyDescent="0.25">
      <c r="A13334" s="3">
        <v>37617</v>
      </c>
      <c r="B13334" s="1">
        <v>875.4</v>
      </c>
      <c r="C13334" s="6">
        <f t="shared" si="210"/>
        <v>-1.6158442508306343E-2</v>
      </c>
      <c r="D13334" s="6"/>
    </row>
    <row r="13335" spans="1:4" x14ac:dyDescent="0.25">
      <c r="A13335" s="3">
        <v>37620</v>
      </c>
      <c r="B13335" s="1">
        <v>879.39</v>
      </c>
      <c r="C13335" s="6">
        <f t="shared" si="210"/>
        <v>4.5475605356762386E-3</v>
      </c>
      <c r="D13335" s="6"/>
    </row>
    <row r="13336" spans="1:4" x14ac:dyDescent="0.25">
      <c r="A13336" s="3">
        <v>37621</v>
      </c>
      <c r="B13336" s="1">
        <v>879.82</v>
      </c>
      <c r="C13336" s="6">
        <f t="shared" si="210"/>
        <v>4.8885580296108733E-4</v>
      </c>
      <c r="D13336" s="6"/>
    </row>
    <row r="13337" spans="1:4" x14ac:dyDescent="0.25">
      <c r="A13337" s="3">
        <v>37623</v>
      </c>
      <c r="B13337" s="1">
        <v>909.03</v>
      </c>
      <c r="C13337" s="6">
        <f t="shared" si="210"/>
        <v>3.2660755837779686E-2</v>
      </c>
      <c r="D13337" s="6"/>
    </row>
    <row r="13338" spans="1:4" x14ac:dyDescent="0.25">
      <c r="A13338" s="3">
        <v>37624</v>
      </c>
      <c r="B13338" s="1">
        <v>908.59</v>
      </c>
      <c r="C13338" s="6">
        <f t="shared" si="210"/>
        <v>-4.8414961168416563E-4</v>
      </c>
      <c r="D13338" s="6"/>
    </row>
    <row r="13339" spans="1:4" x14ac:dyDescent="0.25">
      <c r="A13339" s="3">
        <v>37627</v>
      </c>
      <c r="B13339" s="1">
        <v>929.01</v>
      </c>
      <c r="C13339" s="6">
        <f t="shared" si="210"/>
        <v>2.2225555697024453E-2</v>
      </c>
      <c r="D13339" s="6"/>
    </row>
    <row r="13340" spans="1:4" x14ac:dyDescent="0.25">
      <c r="A13340" s="3">
        <v>37628</v>
      </c>
      <c r="B13340" s="1">
        <v>922.93</v>
      </c>
      <c r="C13340" s="6">
        <f t="shared" si="210"/>
        <v>-6.5661110449765194E-3</v>
      </c>
      <c r="D13340" s="6"/>
    </row>
    <row r="13341" spans="1:4" x14ac:dyDescent="0.25">
      <c r="A13341" s="3">
        <v>37629</v>
      </c>
      <c r="B13341" s="1">
        <v>909.93</v>
      </c>
      <c r="C13341" s="6">
        <f t="shared" si="210"/>
        <v>-1.4185718498334807E-2</v>
      </c>
      <c r="D13341" s="6"/>
    </row>
    <row r="13342" spans="1:4" x14ac:dyDescent="0.25">
      <c r="A13342" s="3">
        <v>37630</v>
      </c>
      <c r="B13342" s="1">
        <v>927.57</v>
      </c>
      <c r="C13342" s="6">
        <f t="shared" si="210"/>
        <v>1.9200589856617153E-2</v>
      </c>
      <c r="D13342" s="6"/>
    </row>
    <row r="13343" spans="1:4" x14ac:dyDescent="0.25">
      <c r="A13343" s="3">
        <v>37631</v>
      </c>
      <c r="B13343" s="1">
        <v>927.57</v>
      </c>
      <c r="C13343" s="6">
        <f t="shared" si="210"/>
        <v>0</v>
      </c>
      <c r="D13343" s="6"/>
    </row>
    <row r="13344" spans="1:4" x14ac:dyDescent="0.25">
      <c r="A13344" s="3">
        <v>37634</v>
      </c>
      <c r="B13344" s="1">
        <v>926.26</v>
      </c>
      <c r="C13344" s="6">
        <f t="shared" si="210"/>
        <v>-1.4132905585177648E-3</v>
      </c>
      <c r="D13344" s="6"/>
    </row>
    <row r="13345" spans="1:4" x14ac:dyDescent="0.25">
      <c r="A13345" s="3">
        <v>37635</v>
      </c>
      <c r="B13345" s="1">
        <v>931.66</v>
      </c>
      <c r="C13345" s="6">
        <f t="shared" si="210"/>
        <v>5.8129684870851421E-3</v>
      </c>
      <c r="D13345" s="6"/>
    </row>
    <row r="13346" spans="1:4" x14ac:dyDescent="0.25">
      <c r="A13346" s="3">
        <v>37636</v>
      </c>
      <c r="B13346" s="1">
        <v>918.22</v>
      </c>
      <c r="C13346" s="6">
        <f t="shared" si="210"/>
        <v>-1.4530927935626551E-2</v>
      </c>
      <c r="D13346" s="6"/>
    </row>
    <row r="13347" spans="1:4" x14ac:dyDescent="0.25">
      <c r="A13347" s="3">
        <v>37637</v>
      </c>
      <c r="B13347" s="1">
        <v>914.6</v>
      </c>
      <c r="C13347" s="6">
        <f t="shared" si="210"/>
        <v>-3.9502021008441203E-3</v>
      </c>
      <c r="D13347" s="6"/>
    </row>
    <row r="13348" spans="1:4" x14ac:dyDescent="0.25">
      <c r="A13348" s="3">
        <v>37638</v>
      </c>
      <c r="B13348" s="1">
        <v>901.78</v>
      </c>
      <c r="C13348" s="6">
        <f t="shared" si="210"/>
        <v>-1.4116223349392871E-2</v>
      </c>
      <c r="D13348" s="6"/>
    </row>
    <row r="13349" spans="1:4" x14ac:dyDescent="0.25">
      <c r="A13349" s="3">
        <v>37642</v>
      </c>
      <c r="B13349" s="1">
        <v>887.62</v>
      </c>
      <c r="C13349" s="6">
        <f t="shared" si="210"/>
        <v>-1.5826864397605028E-2</v>
      </c>
      <c r="D13349" s="6"/>
    </row>
    <row r="13350" spans="1:4" x14ac:dyDescent="0.25">
      <c r="A13350" s="3">
        <v>37643</v>
      </c>
      <c r="B13350" s="1">
        <v>878.36</v>
      </c>
      <c r="C13350" s="6">
        <f t="shared" si="210"/>
        <v>-1.0487191099166182E-2</v>
      </c>
      <c r="D13350" s="6"/>
    </row>
    <row r="13351" spans="1:4" x14ac:dyDescent="0.25">
      <c r="A13351" s="3">
        <v>37644</v>
      </c>
      <c r="B13351" s="1">
        <v>887.34</v>
      </c>
      <c r="C13351" s="6">
        <f t="shared" si="210"/>
        <v>1.0171691028941958E-2</v>
      </c>
      <c r="D13351" s="6"/>
    </row>
    <row r="13352" spans="1:4" x14ac:dyDescent="0.25">
      <c r="A13352" s="3">
        <v>37645</v>
      </c>
      <c r="B13352" s="1">
        <v>861.4</v>
      </c>
      <c r="C13352" s="6">
        <f t="shared" si="210"/>
        <v>-2.9669250786722584E-2</v>
      </c>
      <c r="D13352" s="6"/>
    </row>
    <row r="13353" spans="1:4" x14ac:dyDescent="0.25">
      <c r="A13353" s="3">
        <v>37648</v>
      </c>
      <c r="B13353" s="1">
        <v>847.48</v>
      </c>
      <c r="C13353" s="6">
        <f t="shared" si="210"/>
        <v>-1.629173246392036E-2</v>
      </c>
      <c r="D13353" s="6"/>
    </row>
    <row r="13354" spans="1:4" x14ac:dyDescent="0.25">
      <c r="A13354" s="3">
        <v>37649</v>
      </c>
      <c r="B13354" s="1">
        <v>858.54</v>
      </c>
      <c r="C13354" s="6">
        <f t="shared" si="210"/>
        <v>1.2966031990608726E-2</v>
      </c>
      <c r="D13354" s="6"/>
    </row>
    <row r="13355" spans="1:4" x14ac:dyDescent="0.25">
      <c r="A13355" s="3">
        <v>37650</v>
      </c>
      <c r="B13355" s="1">
        <v>864.36</v>
      </c>
      <c r="C13355" s="6">
        <f t="shared" si="210"/>
        <v>6.756076542573354E-3</v>
      </c>
      <c r="D13355" s="6"/>
    </row>
    <row r="13356" spans="1:4" x14ac:dyDescent="0.25">
      <c r="A13356" s="3">
        <v>37651</v>
      </c>
      <c r="B13356" s="1">
        <v>844.61</v>
      </c>
      <c r="C13356" s="6">
        <f t="shared" si="210"/>
        <v>-2.3114366335295476E-2</v>
      </c>
      <c r="D13356" s="6"/>
    </row>
    <row r="13357" spans="1:4" x14ac:dyDescent="0.25">
      <c r="A13357" s="3">
        <v>37652</v>
      </c>
      <c r="B13357" s="1">
        <v>855.7</v>
      </c>
      <c r="C13357" s="6">
        <f t="shared" si="210"/>
        <v>1.3044865070032814E-2</v>
      </c>
      <c r="D13357" s="6"/>
    </row>
    <row r="13358" spans="1:4" x14ac:dyDescent="0.25">
      <c r="A13358" s="3">
        <v>37655</v>
      </c>
      <c r="B13358" s="1">
        <v>860.32</v>
      </c>
      <c r="C13358" s="6">
        <f t="shared" si="210"/>
        <v>5.3845656373587665E-3</v>
      </c>
      <c r="D13358" s="6"/>
    </row>
    <row r="13359" spans="1:4" x14ac:dyDescent="0.25">
      <c r="A13359" s="3">
        <v>37656</v>
      </c>
      <c r="B13359" s="1">
        <v>848.2</v>
      </c>
      <c r="C13359" s="6">
        <f t="shared" si="210"/>
        <v>-1.4187956020877635E-2</v>
      </c>
      <c r="D13359" s="6"/>
    </row>
    <row r="13360" spans="1:4" x14ac:dyDescent="0.25">
      <c r="A13360" s="3">
        <v>37657</v>
      </c>
      <c r="B13360" s="1">
        <v>843.59</v>
      </c>
      <c r="C13360" s="6">
        <f t="shared" si="210"/>
        <v>-5.4498624653519573E-3</v>
      </c>
      <c r="D13360" s="6"/>
    </row>
    <row r="13361" spans="1:4" x14ac:dyDescent="0.25">
      <c r="A13361" s="3">
        <v>37658</v>
      </c>
      <c r="B13361" s="1">
        <v>838.15</v>
      </c>
      <c r="C13361" s="6">
        <f t="shared" si="210"/>
        <v>-6.4695124978516446E-3</v>
      </c>
      <c r="D13361" s="6"/>
    </row>
    <row r="13362" spans="1:4" x14ac:dyDescent="0.25">
      <c r="A13362" s="3">
        <v>37659</v>
      </c>
      <c r="B13362" s="1">
        <v>829.69</v>
      </c>
      <c r="C13362" s="6">
        <f t="shared" si="210"/>
        <v>-1.01449450287938E-2</v>
      </c>
      <c r="D13362" s="6"/>
    </row>
    <row r="13363" spans="1:4" x14ac:dyDescent="0.25">
      <c r="A13363" s="3">
        <v>37662</v>
      </c>
      <c r="B13363" s="1">
        <v>835.97</v>
      </c>
      <c r="C13363" s="6">
        <f t="shared" si="210"/>
        <v>7.5405902248564432E-3</v>
      </c>
      <c r="D13363" s="6"/>
    </row>
    <row r="13364" spans="1:4" x14ac:dyDescent="0.25">
      <c r="A13364" s="3">
        <v>37663</v>
      </c>
      <c r="B13364" s="1">
        <v>829.2</v>
      </c>
      <c r="C13364" s="6">
        <f t="shared" si="210"/>
        <v>-8.1313467117249041E-3</v>
      </c>
      <c r="D13364" s="6"/>
    </row>
    <row r="13365" spans="1:4" x14ac:dyDescent="0.25">
      <c r="A13365" s="3">
        <v>37664</v>
      </c>
      <c r="B13365" s="1">
        <v>818.68</v>
      </c>
      <c r="C13365" s="6">
        <f t="shared" si="210"/>
        <v>-1.2768093450376107E-2</v>
      </c>
      <c r="D13365" s="6"/>
    </row>
    <row r="13366" spans="1:4" x14ac:dyDescent="0.25">
      <c r="A13366" s="3">
        <v>37665</v>
      </c>
      <c r="B13366" s="1">
        <v>817.37</v>
      </c>
      <c r="C13366" s="6">
        <f t="shared" si="210"/>
        <v>-1.6014183918124062E-3</v>
      </c>
      <c r="D13366" s="6"/>
    </row>
    <row r="13367" spans="1:4" x14ac:dyDescent="0.25">
      <c r="A13367" s="3">
        <v>37666</v>
      </c>
      <c r="B13367" s="1">
        <v>834.89</v>
      </c>
      <c r="C13367" s="6">
        <f t="shared" si="210"/>
        <v>2.1208110926454724E-2</v>
      </c>
      <c r="D13367" s="6"/>
    </row>
    <row r="13368" spans="1:4" x14ac:dyDescent="0.25">
      <c r="A13368" s="3">
        <v>37670</v>
      </c>
      <c r="B13368" s="1">
        <v>851.17</v>
      </c>
      <c r="C13368" s="6">
        <f t="shared" si="210"/>
        <v>1.9311893959489689E-2</v>
      </c>
      <c r="D13368" s="6"/>
    </row>
    <row r="13369" spans="1:4" x14ac:dyDescent="0.25">
      <c r="A13369" s="3">
        <v>37671</v>
      </c>
      <c r="B13369" s="1">
        <v>845.13</v>
      </c>
      <c r="C13369" s="6">
        <f t="shared" si="210"/>
        <v>-7.1214119274663965E-3</v>
      </c>
      <c r="D13369" s="6"/>
    </row>
    <row r="13370" spans="1:4" x14ac:dyDescent="0.25">
      <c r="A13370" s="3">
        <v>37672</v>
      </c>
      <c r="B13370" s="1">
        <v>837.1</v>
      </c>
      <c r="C13370" s="6">
        <f t="shared" si="210"/>
        <v>-9.546924011903362E-3</v>
      </c>
      <c r="D13370" s="6"/>
    </row>
    <row r="13371" spans="1:4" x14ac:dyDescent="0.25">
      <c r="A13371" s="3">
        <v>37673</v>
      </c>
      <c r="B13371" s="1">
        <v>848.17</v>
      </c>
      <c r="C13371" s="6">
        <f t="shared" si="210"/>
        <v>1.3137549732239878E-2</v>
      </c>
      <c r="D13371" s="6"/>
    </row>
    <row r="13372" spans="1:4" x14ac:dyDescent="0.25">
      <c r="A13372" s="3">
        <v>37676</v>
      </c>
      <c r="B13372" s="1">
        <v>832.58</v>
      </c>
      <c r="C13372" s="6">
        <f t="shared" si="210"/>
        <v>-1.8551774064489598E-2</v>
      </c>
      <c r="D13372" s="6"/>
    </row>
    <row r="13373" spans="1:4" x14ac:dyDescent="0.25">
      <c r="A13373" s="3">
        <v>37677</v>
      </c>
      <c r="B13373" s="1">
        <v>838.57</v>
      </c>
      <c r="C13373" s="6">
        <f t="shared" si="210"/>
        <v>7.1687468541039778E-3</v>
      </c>
      <c r="D13373" s="6"/>
    </row>
    <row r="13374" spans="1:4" x14ac:dyDescent="0.25">
      <c r="A13374" s="3">
        <v>37678</v>
      </c>
      <c r="B13374" s="1">
        <v>827.55</v>
      </c>
      <c r="C13374" s="6">
        <f t="shared" si="210"/>
        <v>-1.3228531801315566E-2</v>
      </c>
      <c r="D13374" s="6"/>
    </row>
    <row r="13375" spans="1:4" x14ac:dyDescent="0.25">
      <c r="A13375" s="3">
        <v>37679</v>
      </c>
      <c r="B13375" s="1">
        <v>837.28</v>
      </c>
      <c r="C13375" s="6">
        <f t="shared" si="210"/>
        <v>1.1689014237348297E-2</v>
      </c>
      <c r="D13375" s="6"/>
    </row>
    <row r="13376" spans="1:4" x14ac:dyDescent="0.25">
      <c r="A13376" s="3">
        <v>37680</v>
      </c>
      <c r="B13376" s="1">
        <v>841.15</v>
      </c>
      <c r="C13376" s="6">
        <f t="shared" si="210"/>
        <v>4.611460541271822E-3</v>
      </c>
      <c r="D13376" s="6"/>
    </row>
    <row r="13377" spans="1:4" x14ac:dyDescent="0.25">
      <c r="A13377" s="3">
        <v>37683</v>
      </c>
      <c r="B13377" s="1">
        <v>834.81</v>
      </c>
      <c r="C13377" s="6">
        <f t="shared" si="210"/>
        <v>-7.5658491167645029E-3</v>
      </c>
      <c r="D13377" s="6"/>
    </row>
    <row r="13378" spans="1:4" x14ac:dyDescent="0.25">
      <c r="A13378" s="3">
        <v>37684</v>
      </c>
      <c r="B13378" s="1">
        <v>821.99</v>
      </c>
      <c r="C13378" s="6">
        <f t="shared" si="210"/>
        <v>-1.5475924516346291E-2</v>
      </c>
      <c r="D13378" s="6"/>
    </row>
    <row r="13379" spans="1:4" x14ac:dyDescent="0.25">
      <c r="A13379" s="3">
        <v>37685</v>
      </c>
      <c r="B13379" s="1">
        <v>829.85</v>
      </c>
      <c r="C13379" s="6">
        <f t="shared" si="210"/>
        <v>9.5167320346691894E-3</v>
      </c>
      <c r="D13379" s="6"/>
    </row>
    <row r="13380" spans="1:4" x14ac:dyDescent="0.25">
      <c r="A13380" s="3">
        <v>37686</v>
      </c>
      <c r="B13380" s="1">
        <v>822.1</v>
      </c>
      <c r="C13380" s="6">
        <f t="shared" ref="C13380:C13443" si="211">LN(B13380/B13379)</f>
        <v>-9.3829194086401148E-3</v>
      </c>
      <c r="D13380" s="6"/>
    </row>
    <row r="13381" spans="1:4" x14ac:dyDescent="0.25">
      <c r="A13381" s="3">
        <v>37687</v>
      </c>
      <c r="B13381" s="1">
        <v>828.89</v>
      </c>
      <c r="C13381" s="6">
        <f t="shared" si="211"/>
        <v>8.2254141851746676E-3</v>
      </c>
      <c r="D13381" s="6"/>
    </row>
    <row r="13382" spans="1:4" x14ac:dyDescent="0.25">
      <c r="A13382" s="3">
        <v>37690</v>
      </c>
      <c r="B13382" s="1">
        <v>807.48</v>
      </c>
      <c r="C13382" s="6">
        <f t="shared" si="211"/>
        <v>-2.6169169355035431E-2</v>
      </c>
      <c r="D13382" s="6"/>
    </row>
    <row r="13383" spans="1:4" x14ac:dyDescent="0.25">
      <c r="A13383" s="3">
        <v>37691</v>
      </c>
      <c r="B13383" s="1">
        <v>800.73</v>
      </c>
      <c r="C13383" s="6">
        <f t="shared" si="211"/>
        <v>-8.3944753953315958E-3</v>
      </c>
      <c r="D13383" s="6"/>
    </row>
    <row r="13384" spans="1:4" x14ac:dyDescent="0.25">
      <c r="A13384" s="3">
        <v>37692</v>
      </c>
      <c r="B13384" s="1">
        <v>804.19</v>
      </c>
      <c r="C13384" s="6">
        <f t="shared" si="211"/>
        <v>4.3117480752347453E-3</v>
      </c>
      <c r="D13384" s="6"/>
    </row>
    <row r="13385" spans="1:4" x14ac:dyDescent="0.25">
      <c r="A13385" s="3">
        <v>37693</v>
      </c>
      <c r="B13385" s="1">
        <v>831.9</v>
      </c>
      <c r="C13385" s="6">
        <f t="shared" si="211"/>
        <v>3.3876681621712021E-2</v>
      </c>
      <c r="D13385" s="6"/>
    </row>
    <row r="13386" spans="1:4" x14ac:dyDescent="0.25">
      <c r="A13386" s="3">
        <v>37694</v>
      </c>
      <c r="B13386" s="1">
        <v>833.27</v>
      </c>
      <c r="C13386" s="6">
        <f t="shared" si="211"/>
        <v>1.6454780101940111E-3</v>
      </c>
      <c r="D13386" s="6"/>
    </row>
    <row r="13387" spans="1:4" x14ac:dyDescent="0.25">
      <c r="A13387" s="3">
        <v>37697</v>
      </c>
      <c r="B13387" s="1">
        <v>862.79</v>
      </c>
      <c r="C13387" s="6">
        <f t="shared" si="211"/>
        <v>3.4813604976264165E-2</v>
      </c>
      <c r="D13387" s="6"/>
    </row>
    <row r="13388" spans="1:4" x14ac:dyDescent="0.25">
      <c r="A13388" s="3">
        <v>37698</v>
      </c>
      <c r="B13388" s="1">
        <v>866.45</v>
      </c>
      <c r="C13388" s="6">
        <f t="shared" si="211"/>
        <v>4.2330798099543604E-3</v>
      </c>
      <c r="D13388" s="6"/>
    </row>
    <row r="13389" spans="1:4" x14ac:dyDescent="0.25">
      <c r="A13389" s="3">
        <v>37699</v>
      </c>
      <c r="B13389" s="1">
        <v>874.02</v>
      </c>
      <c r="C13389" s="6">
        <f t="shared" si="211"/>
        <v>8.6988546026567862E-3</v>
      </c>
      <c r="D13389" s="6"/>
    </row>
    <row r="13390" spans="1:4" x14ac:dyDescent="0.25">
      <c r="A13390" s="3">
        <v>37700</v>
      </c>
      <c r="B13390" s="1">
        <v>875.67</v>
      </c>
      <c r="C13390" s="6">
        <f t="shared" si="211"/>
        <v>1.8860489447984567E-3</v>
      </c>
      <c r="D13390" s="6"/>
    </row>
    <row r="13391" spans="1:4" x14ac:dyDescent="0.25">
      <c r="A13391" s="3">
        <v>37701</v>
      </c>
      <c r="B13391" s="1">
        <v>895.79</v>
      </c>
      <c r="C13391" s="6">
        <f t="shared" si="211"/>
        <v>2.2716702871107941E-2</v>
      </c>
      <c r="D13391" s="6"/>
    </row>
    <row r="13392" spans="1:4" x14ac:dyDescent="0.25">
      <c r="A13392" s="3">
        <v>37704</v>
      </c>
      <c r="B13392" s="1">
        <v>864.23</v>
      </c>
      <c r="C13392" s="6">
        <f t="shared" si="211"/>
        <v>-3.5867073422977576E-2</v>
      </c>
      <c r="D13392" s="6"/>
    </row>
    <row r="13393" spans="1:4" x14ac:dyDescent="0.25">
      <c r="A13393" s="3">
        <v>37705</v>
      </c>
      <c r="B13393" s="1">
        <v>874.74</v>
      </c>
      <c r="C13393" s="6">
        <f t="shared" si="211"/>
        <v>1.2087762262945285E-2</v>
      </c>
      <c r="D13393" s="6"/>
    </row>
    <row r="13394" spans="1:4" x14ac:dyDescent="0.25">
      <c r="A13394" s="3">
        <v>37706</v>
      </c>
      <c r="B13394" s="1">
        <v>869.95</v>
      </c>
      <c r="C13394" s="6">
        <f t="shared" si="211"/>
        <v>-5.4909606120603378E-3</v>
      </c>
      <c r="D13394" s="6"/>
    </row>
    <row r="13395" spans="1:4" x14ac:dyDescent="0.25">
      <c r="A13395" s="3">
        <v>37707</v>
      </c>
      <c r="B13395" s="1">
        <v>868.52</v>
      </c>
      <c r="C13395" s="6">
        <f t="shared" si="211"/>
        <v>-1.6451251071540509E-3</v>
      </c>
      <c r="D13395" s="6"/>
    </row>
    <row r="13396" spans="1:4" x14ac:dyDescent="0.25">
      <c r="A13396" s="3">
        <v>37708</v>
      </c>
      <c r="B13396" s="1">
        <v>863.5</v>
      </c>
      <c r="C13396" s="6">
        <f t="shared" si="211"/>
        <v>-5.7967160388378873E-3</v>
      </c>
      <c r="D13396" s="6"/>
    </row>
    <row r="13397" spans="1:4" x14ac:dyDescent="0.25">
      <c r="A13397" s="3">
        <v>37711</v>
      </c>
      <c r="B13397" s="1">
        <v>848.18</v>
      </c>
      <c r="C13397" s="6">
        <f t="shared" si="211"/>
        <v>-1.7901020168734297E-2</v>
      </c>
      <c r="D13397" s="6"/>
    </row>
    <row r="13398" spans="1:4" x14ac:dyDescent="0.25">
      <c r="A13398" s="3">
        <v>37712</v>
      </c>
      <c r="B13398" s="1">
        <v>858.48</v>
      </c>
      <c r="C13398" s="6">
        <f t="shared" si="211"/>
        <v>1.207050620087298E-2</v>
      </c>
      <c r="D13398" s="6"/>
    </row>
    <row r="13399" spans="1:4" x14ac:dyDescent="0.25">
      <c r="A13399" s="3">
        <v>37713</v>
      </c>
      <c r="B13399" s="1">
        <v>880.9</v>
      </c>
      <c r="C13399" s="6">
        <f t="shared" si="211"/>
        <v>2.5780728496878014E-2</v>
      </c>
      <c r="D13399" s="6"/>
    </row>
    <row r="13400" spans="1:4" x14ac:dyDescent="0.25">
      <c r="A13400" s="3">
        <v>37714</v>
      </c>
      <c r="B13400" s="1">
        <v>876.45</v>
      </c>
      <c r="C13400" s="6">
        <f t="shared" si="211"/>
        <v>-5.0644544471941839E-3</v>
      </c>
      <c r="D13400" s="6"/>
    </row>
    <row r="13401" spans="1:4" x14ac:dyDescent="0.25">
      <c r="A13401" s="3">
        <v>37715</v>
      </c>
      <c r="B13401" s="1">
        <v>878.85</v>
      </c>
      <c r="C13401" s="6">
        <f t="shared" si="211"/>
        <v>2.7345769903515771E-3</v>
      </c>
      <c r="D13401" s="6"/>
    </row>
    <row r="13402" spans="1:4" x14ac:dyDescent="0.25">
      <c r="A13402" s="3">
        <v>37718</v>
      </c>
      <c r="B13402" s="1">
        <v>879.93</v>
      </c>
      <c r="C13402" s="6">
        <f t="shared" si="211"/>
        <v>1.2281241948919493E-3</v>
      </c>
      <c r="D13402" s="6"/>
    </row>
    <row r="13403" spans="1:4" x14ac:dyDescent="0.25">
      <c r="A13403" s="3">
        <v>37719</v>
      </c>
      <c r="B13403" s="1">
        <v>878.29</v>
      </c>
      <c r="C13403" s="6">
        <f t="shared" si="211"/>
        <v>-1.8655236268776004E-3</v>
      </c>
      <c r="D13403" s="6"/>
    </row>
    <row r="13404" spans="1:4" x14ac:dyDescent="0.25">
      <c r="A13404" s="3">
        <v>37720</v>
      </c>
      <c r="B13404" s="1">
        <v>865.99</v>
      </c>
      <c r="C13404" s="6">
        <f t="shared" si="211"/>
        <v>-1.4103474075268392E-2</v>
      </c>
      <c r="D13404" s="6"/>
    </row>
    <row r="13405" spans="1:4" x14ac:dyDescent="0.25">
      <c r="A13405" s="3">
        <v>37721</v>
      </c>
      <c r="B13405" s="1">
        <v>871.58</v>
      </c>
      <c r="C13405" s="6">
        <f t="shared" si="211"/>
        <v>6.4342953498963277E-3</v>
      </c>
      <c r="D13405" s="6"/>
    </row>
    <row r="13406" spans="1:4" x14ac:dyDescent="0.25">
      <c r="A13406" s="3">
        <v>37722</v>
      </c>
      <c r="B13406" s="1">
        <v>868.3</v>
      </c>
      <c r="C13406" s="6">
        <f t="shared" si="211"/>
        <v>-3.770379434950183E-3</v>
      </c>
      <c r="D13406" s="6"/>
    </row>
    <row r="13407" spans="1:4" x14ac:dyDescent="0.25">
      <c r="A13407" s="3">
        <v>37725</v>
      </c>
      <c r="B13407" s="1">
        <v>885.23</v>
      </c>
      <c r="C13407" s="6">
        <f t="shared" si="211"/>
        <v>1.9310221182201829E-2</v>
      </c>
      <c r="D13407" s="6"/>
    </row>
    <row r="13408" spans="1:4" x14ac:dyDescent="0.25">
      <c r="A13408" s="3">
        <v>37726</v>
      </c>
      <c r="B13408" s="1">
        <v>890.81</v>
      </c>
      <c r="C13408" s="6">
        <f t="shared" si="211"/>
        <v>6.2836629357931242E-3</v>
      </c>
      <c r="D13408" s="6"/>
    </row>
    <row r="13409" spans="1:4" x14ac:dyDescent="0.25">
      <c r="A13409" s="3">
        <v>37727</v>
      </c>
      <c r="B13409" s="1">
        <v>879.91</v>
      </c>
      <c r="C13409" s="6">
        <f t="shared" si="211"/>
        <v>-1.2311531669827047E-2</v>
      </c>
      <c r="D13409" s="6"/>
    </row>
    <row r="13410" spans="1:4" x14ac:dyDescent="0.25">
      <c r="A13410" s="3">
        <v>37728</v>
      </c>
      <c r="B13410" s="1">
        <v>893.58</v>
      </c>
      <c r="C13410" s="6">
        <f t="shared" si="211"/>
        <v>1.5416236611063869E-2</v>
      </c>
      <c r="D13410" s="6"/>
    </row>
    <row r="13411" spans="1:4" x14ac:dyDescent="0.25">
      <c r="A13411" s="3">
        <v>37732</v>
      </c>
      <c r="B13411" s="1">
        <v>892.01</v>
      </c>
      <c r="C13411" s="6">
        <f t="shared" si="211"/>
        <v>-1.7585228463302259E-3</v>
      </c>
      <c r="D13411" s="6"/>
    </row>
    <row r="13412" spans="1:4" x14ac:dyDescent="0.25">
      <c r="A13412" s="3">
        <v>37733</v>
      </c>
      <c r="B13412" s="1">
        <v>911.37</v>
      </c>
      <c r="C13412" s="6">
        <f t="shared" si="211"/>
        <v>2.1471618616161363E-2</v>
      </c>
      <c r="D13412" s="6"/>
    </row>
    <row r="13413" spans="1:4" x14ac:dyDescent="0.25">
      <c r="A13413" s="3">
        <v>37734</v>
      </c>
      <c r="B13413" s="1">
        <v>919.02</v>
      </c>
      <c r="C13413" s="6">
        <f t="shared" si="211"/>
        <v>8.3589230088552437E-3</v>
      </c>
      <c r="D13413" s="6"/>
    </row>
    <row r="13414" spans="1:4" x14ac:dyDescent="0.25">
      <c r="A13414" s="3">
        <v>37735</v>
      </c>
      <c r="B13414" s="1">
        <v>911.43</v>
      </c>
      <c r="C13414" s="6">
        <f t="shared" si="211"/>
        <v>-8.293090224104703E-3</v>
      </c>
      <c r="D13414" s="6"/>
    </row>
    <row r="13415" spans="1:4" x14ac:dyDescent="0.25">
      <c r="A13415" s="3">
        <v>37736</v>
      </c>
      <c r="B13415" s="1">
        <v>898.81</v>
      </c>
      <c r="C13415" s="6">
        <f t="shared" si="211"/>
        <v>-1.3943128485426406E-2</v>
      </c>
      <c r="D13415" s="6"/>
    </row>
    <row r="13416" spans="1:4" x14ac:dyDescent="0.25">
      <c r="A13416" s="3">
        <v>37739</v>
      </c>
      <c r="B13416" s="1">
        <v>914.84</v>
      </c>
      <c r="C13416" s="6">
        <f t="shared" si="211"/>
        <v>1.7677520402171947E-2</v>
      </c>
      <c r="D13416" s="6"/>
    </row>
    <row r="13417" spans="1:4" x14ac:dyDescent="0.25">
      <c r="A13417" s="3">
        <v>37740</v>
      </c>
      <c r="B13417" s="1">
        <v>917.84</v>
      </c>
      <c r="C13417" s="6">
        <f t="shared" si="211"/>
        <v>3.2738968937291888E-3</v>
      </c>
      <c r="D13417" s="6"/>
    </row>
    <row r="13418" spans="1:4" x14ac:dyDescent="0.25">
      <c r="A13418" s="3">
        <v>37741</v>
      </c>
      <c r="B13418" s="1">
        <v>916.92</v>
      </c>
      <c r="C13418" s="6">
        <f t="shared" si="211"/>
        <v>-1.0028560434119549E-3</v>
      </c>
      <c r="D13418" s="6"/>
    </row>
    <row r="13419" spans="1:4" x14ac:dyDescent="0.25">
      <c r="A13419" s="3">
        <v>37742</v>
      </c>
      <c r="B13419" s="1">
        <v>916.3</v>
      </c>
      <c r="C13419" s="6">
        <f t="shared" si="211"/>
        <v>-6.7640547630811593E-4</v>
      </c>
      <c r="D13419" s="6"/>
    </row>
    <row r="13420" spans="1:4" x14ac:dyDescent="0.25">
      <c r="A13420" s="3">
        <v>37743</v>
      </c>
      <c r="B13420" s="1">
        <v>930.08</v>
      </c>
      <c r="C13420" s="6">
        <f t="shared" si="211"/>
        <v>1.4926781981872977E-2</v>
      </c>
      <c r="D13420" s="6"/>
    </row>
    <row r="13421" spans="1:4" x14ac:dyDescent="0.25">
      <c r="A13421" s="3">
        <v>37746</v>
      </c>
      <c r="B13421" s="1">
        <v>926.55</v>
      </c>
      <c r="C13421" s="6">
        <f t="shared" si="211"/>
        <v>-3.8025931430226748E-3</v>
      </c>
      <c r="D13421" s="6"/>
    </row>
    <row r="13422" spans="1:4" x14ac:dyDescent="0.25">
      <c r="A13422" s="3">
        <v>37747</v>
      </c>
      <c r="B13422" s="1">
        <v>934.39</v>
      </c>
      <c r="C13422" s="6">
        <f t="shared" si="211"/>
        <v>8.4258991518828923E-3</v>
      </c>
      <c r="D13422" s="6"/>
    </row>
    <row r="13423" spans="1:4" x14ac:dyDescent="0.25">
      <c r="A13423" s="3">
        <v>37748</v>
      </c>
      <c r="B13423" s="1">
        <v>929.62</v>
      </c>
      <c r="C13423" s="6">
        <f t="shared" si="211"/>
        <v>-5.1180094657419005E-3</v>
      </c>
      <c r="D13423" s="6"/>
    </row>
    <row r="13424" spans="1:4" x14ac:dyDescent="0.25">
      <c r="A13424" s="3">
        <v>37749</v>
      </c>
      <c r="B13424" s="1">
        <v>920.27</v>
      </c>
      <c r="C13424" s="6">
        <f t="shared" si="211"/>
        <v>-1.010879524852425E-2</v>
      </c>
      <c r="D13424" s="6"/>
    </row>
    <row r="13425" spans="1:4" x14ac:dyDescent="0.25">
      <c r="A13425" s="3">
        <v>37750</v>
      </c>
      <c r="B13425" s="1">
        <v>933.41</v>
      </c>
      <c r="C13425" s="6">
        <f t="shared" si="211"/>
        <v>1.4177441731154143E-2</v>
      </c>
      <c r="D13425" s="6"/>
    </row>
    <row r="13426" spans="1:4" x14ac:dyDescent="0.25">
      <c r="A13426" s="3">
        <v>37753</v>
      </c>
      <c r="B13426" s="1">
        <v>945.11</v>
      </c>
      <c r="C13426" s="6">
        <f t="shared" si="211"/>
        <v>1.245677585715561E-2</v>
      </c>
      <c r="D13426" s="6"/>
    </row>
    <row r="13427" spans="1:4" x14ac:dyDescent="0.25">
      <c r="A13427" s="3">
        <v>37754</v>
      </c>
      <c r="B13427" s="1">
        <v>942.3</v>
      </c>
      <c r="C13427" s="6">
        <f t="shared" si="211"/>
        <v>-2.9776276232336561E-3</v>
      </c>
      <c r="D13427" s="6"/>
    </row>
    <row r="13428" spans="1:4" x14ac:dyDescent="0.25">
      <c r="A13428" s="3">
        <v>37755</v>
      </c>
      <c r="B13428" s="1">
        <v>939.28</v>
      </c>
      <c r="C13428" s="6">
        <f t="shared" si="211"/>
        <v>-3.2100708907541811E-3</v>
      </c>
      <c r="D13428" s="6"/>
    </row>
    <row r="13429" spans="1:4" x14ac:dyDescent="0.25">
      <c r="A13429" s="3">
        <v>37756</v>
      </c>
      <c r="B13429" s="1">
        <v>946.67</v>
      </c>
      <c r="C13429" s="6">
        <f t="shared" si="211"/>
        <v>7.8369392857469584E-3</v>
      </c>
      <c r="D13429" s="6"/>
    </row>
    <row r="13430" spans="1:4" x14ac:dyDescent="0.25">
      <c r="A13430" s="3">
        <v>37757</v>
      </c>
      <c r="B13430" s="1">
        <v>944.3</v>
      </c>
      <c r="C13430" s="6">
        <f t="shared" si="211"/>
        <v>-2.5066513386799907E-3</v>
      </c>
      <c r="D13430" s="6"/>
    </row>
    <row r="13431" spans="1:4" x14ac:dyDescent="0.25">
      <c r="A13431" s="3">
        <v>37760</v>
      </c>
      <c r="B13431" s="1">
        <v>920.77</v>
      </c>
      <c r="C13431" s="6">
        <f t="shared" si="211"/>
        <v>-2.5233635757002278E-2</v>
      </c>
      <c r="D13431" s="6"/>
    </row>
    <row r="13432" spans="1:4" x14ac:dyDescent="0.25">
      <c r="A13432" s="3">
        <v>37761</v>
      </c>
      <c r="B13432" s="1">
        <v>919.73</v>
      </c>
      <c r="C13432" s="6">
        <f t="shared" si="211"/>
        <v>-1.1301278029770489E-3</v>
      </c>
      <c r="D13432" s="6"/>
    </row>
    <row r="13433" spans="1:4" x14ac:dyDescent="0.25">
      <c r="A13433" s="3">
        <v>37762</v>
      </c>
      <c r="B13433" s="1">
        <v>923.42</v>
      </c>
      <c r="C13433" s="6">
        <f t="shared" si="211"/>
        <v>4.0040202152763354E-3</v>
      </c>
      <c r="D13433" s="6"/>
    </row>
    <row r="13434" spans="1:4" x14ac:dyDescent="0.25">
      <c r="A13434" s="3">
        <v>37763</v>
      </c>
      <c r="B13434" s="1">
        <v>931.87</v>
      </c>
      <c r="C13434" s="6">
        <f t="shared" si="211"/>
        <v>9.1091510537956721E-3</v>
      </c>
      <c r="D13434" s="6"/>
    </row>
    <row r="13435" spans="1:4" x14ac:dyDescent="0.25">
      <c r="A13435" s="3">
        <v>37764</v>
      </c>
      <c r="B13435" s="1">
        <v>933.22</v>
      </c>
      <c r="C13435" s="6">
        <f t="shared" si="211"/>
        <v>1.4476515725950626E-3</v>
      </c>
      <c r="D13435" s="6"/>
    </row>
    <row r="13436" spans="1:4" x14ac:dyDescent="0.25">
      <c r="A13436" s="3">
        <v>37768</v>
      </c>
      <c r="B13436" s="1">
        <v>951.48</v>
      </c>
      <c r="C13436" s="6">
        <f t="shared" si="211"/>
        <v>1.9377695521596676E-2</v>
      </c>
      <c r="D13436" s="6"/>
    </row>
    <row r="13437" spans="1:4" x14ac:dyDescent="0.25">
      <c r="A13437" s="3">
        <v>37769</v>
      </c>
      <c r="B13437" s="1">
        <v>953.22</v>
      </c>
      <c r="C13437" s="6">
        <f t="shared" si="211"/>
        <v>1.8270598876793734E-3</v>
      </c>
      <c r="D13437" s="6"/>
    </row>
    <row r="13438" spans="1:4" x14ac:dyDescent="0.25">
      <c r="A13438" s="3">
        <v>37770</v>
      </c>
      <c r="B13438" s="1">
        <v>949.64</v>
      </c>
      <c r="C13438" s="6">
        <f t="shared" si="211"/>
        <v>-3.7627615525200444E-3</v>
      </c>
      <c r="D13438" s="6"/>
    </row>
    <row r="13439" spans="1:4" x14ac:dyDescent="0.25">
      <c r="A13439" s="3">
        <v>37771</v>
      </c>
      <c r="B13439" s="1">
        <v>963.59</v>
      </c>
      <c r="C13439" s="6">
        <f t="shared" si="211"/>
        <v>1.4582927529296179E-2</v>
      </c>
      <c r="D13439" s="6"/>
    </row>
    <row r="13440" spans="1:4" x14ac:dyDescent="0.25">
      <c r="A13440" s="3">
        <v>37774</v>
      </c>
      <c r="B13440" s="1">
        <v>967</v>
      </c>
      <c r="C13440" s="6">
        <f t="shared" si="211"/>
        <v>3.5326025165310815E-3</v>
      </c>
      <c r="D13440" s="6"/>
    </row>
    <row r="13441" spans="1:4" x14ac:dyDescent="0.25">
      <c r="A13441" s="3">
        <v>37775</v>
      </c>
      <c r="B13441" s="1">
        <v>971.56</v>
      </c>
      <c r="C13441" s="6">
        <f t="shared" si="211"/>
        <v>4.7045316218137E-3</v>
      </c>
      <c r="D13441" s="6"/>
    </row>
    <row r="13442" spans="1:4" x14ac:dyDescent="0.25">
      <c r="A13442" s="3">
        <v>37776</v>
      </c>
      <c r="B13442" s="1">
        <v>986.24</v>
      </c>
      <c r="C13442" s="6">
        <f t="shared" si="211"/>
        <v>1.4996705616588158E-2</v>
      </c>
      <c r="D13442" s="6"/>
    </row>
    <row r="13443" spans="1:4" x14ac:dyDescent="0.25">
      <c r="A13443" s="3">
        <v>37777</v>
      </c>
      <c r="B13443" s="1">
        <v>990.14</v>
      </c>
      <c r="C13443" s="6">
        <f t="shared" si="211"/>
        <v>3.9466145803163993E-3</v>
      </c>
      <c r="D13443" s="6"/>
    </row>
    <row r="13444" spans="1:4" x14ac:dyDescent="0.25">
      <c r="A13444" s="3">
        <v>37778</v>
      </c>
      <c r="B13444" s="1">
        <v>987.76</v>
      </c>
      <c r="C13444" s="6">
        <f t="shared" ref="C13444:C13507" si="212">LN(B13444/B13443)</f>
        <v>-2.4065940125243923E-3</v>
      </c>
      <c r="D13444" s="6"/>
    </row>
    <row r="13445" spans="1:4" x14ac:dyDescent="0.25">
      <c r="A13445" s="3">
        <v>37781</v>
      </c>
      <c r="B13445" s="1">
        <v>975.93</v>
      </c>
      <c r="C13445" s="6">
        <f t="shared" si="212"/>
        <v>-1.2048890729967454E-2</v>
      </c>
      <c r="D13445" s="6"/>
    </row>
    <row r="13446" spans="1:4" x14ac:dyDescent="0.25">
      <c r="A13446" s="3">
        <v>37782</v>
      </c>
      <c r="B13446" s="1">
        <v>984.84</v>
      </c>
      <c r="C13446" s="6">
        <f t="shared" si="212"/>
        <v>9.0883289000997583E-3</v>
      </c>
      <c r="D13446" s="6"/>
    </row>
    <row r="13447" spans="1:4" x14ac:dyDescent="0.25">
      <c r="A13447" s="3">
        <v>37783</v>
      </c>
      <c r="B13447" s="1">
        <v>997.48</v>
      </c>
      <c r="C13447" s="6">
        <f t="shared" si="212"/>
        <v>1.2752907008078103E-2</v>
      </c>
      <c r="D13447" s="6"/>
    </row>
    <row r="13448" spans="1:4" x14ac:dyDescent="0.25">
      <c r="A13448" s="3">
        <v>37784</v>
      </c>
      <c r="B13448" s="1">
        <v>998.51</v>
      </c>
      <c r="C13448" s="6">
        <f t="shared" si="212"/>
        <v>1.0320693905548979E-3</v>
      </c>
      <c r="D13448" s="6"/>
    </row>
    <row r="13449" spans="1:4" x14ac:dyDescent="0.25">
      <c r="A13449" s="3">
        <v>37785</v>
      </c>
      <c r="B13449" s="1">
        <v>988.61</v>
      </c>
      <c r="C13449" s="6">
        <f t="shared" si="212"/>
        <v>-9.9642516919679434E-3</v>
      </c>
      <c r="D13449" s="6"/>
    </row>
    <row r="13450" spans="1:4" x14ac:dyDescent="0.25">
      <c r="A13450" s="3">
        <v>37788</v>
      </c>
      <c r="B13450" s="1">
        <v>1010.74</v>
      </c>
      <c r="C13450" s="6">
        <f t="shared" si="212"/>
        <v>2.2138098692317958E-2</v>
      </c>
      <c r="D13450" s="6"/>
    </row>
    <row r="13451" spans="1:4" x14ac:dyDescent="0.25">
      <c r="A13451" s="3">
        <v>37789</v>
      </c>
      <c r="B13451" s="1">
        <v>1011.66</v>
      </c>
      <c r="C13451" s="6">
        <f t="shared" si="212"/>
        <v>9.0981018934044127E-4</v>
      </c>
      <c r="D13451" s="6"/>
    </row>
    <row r="13452" spans="1:4" x14ac:dyDescent="0.25">
      <c r="A13452" s="3">
        <v>37790</v>
      </c>
      <c r="B13452" s="1">
        <v>1010.09</v>
      </c>
      <c r="C13452" s="6">
        <f t="shared" si="212"/>
        <v>-1.553110241711076E-3</v>
      </c>
      <c r="D13452" s="6"/>
    </row>
    <row r="13453" spans="1:4" x14ac:dyDescent="0.25">
      <c r="A13453" s="3">
        <v>37791</v>
      </c>
      <c r="B13453" s="1">
        <v>994.7</v>
      </c>
      <c r="C13453" s="6">
        <f t="shared" si="212"/>
        <v>-1.5353530617864734E-2</v>
      </c>
      <c r="D13453" s="6"/>
    </row>
    <row r="13454" spans="1:4" x14ac:dyDescent="0.25">
      <c r="A13454" s="3">
        <v>37792</v>
      </c>
      <c r="B13454" s="1">
        <v>995.69</v>
      </c>
      <c r="C13454" s="6">
        <f t="shared" si="212"/>
        <v>9.9477999953865356E-4</v>
      </c>
      <c r="D13454" s="6"/>
    </row>
    <row r="13455" spans="1:4" x14ac:dyDescent="0.25">
      <c r="A13455" s="3">
        <v>37795</v>
      </c>
      <c r="B13455" s="1">
        <v>981.64</v>
      </c>
      <c r="C13455" s="6">
        <f t="shared" si="212"/>
        <v>-1.42113217952048E-2</v>
      </c>
      <c r="D13455" s="6"/>
    </row>
    <row r="13456" spans="1:4" x14ac:dyDescent="0.25">
      <c r="A13456" s="3">
        <v>37796</v>
      </c>
      <c r="B13456" s="1">
        <v>983.45</v>
      </c>
      <c r="C13456" s="6">
        <f t="shared" si="212"/>
        <v>1.8421553331994993E-3</v>
      </c>
      <c r="D13456" s="6"/>
    </row>
    <row r="13457" spans="1:4" x14ac:dyDescent="0.25">
      <c r="A13457" s="3">
        <v>37797</v>
      </c>
      <c r="B13457" s="1">
        <v>975.32</v>
      </c>
      <c r="C13457" s="6">
        <f t="shared" si="212"/>
        <v>-8.3011754173707882E-3</v>
      </c>
      <c r="D13457" s="6"/>
    </row>
    <row r="13458" spans="1:4" x14ac:dyDescent="0.25">
      <c r="A13458" s="3">
        <v>37798</v>
      </c>
      <c r="B13458" s="1">
        <v>985.82</v>
      </c>
      <c r="C13458" s="6">
        <f t="shared" si="212"/>
        <v>1.0708159877836488E-2</v>
      </c>
      <c r="D13458" s="6"/>
    </row>
    <row r="13459" spans="1:4" x14ac:dyDescent="0.25">
      <c r="A13459" s="3">
        <v>37799</v>
      </c>
      <c r="B13459" s="1">
        <v>976.22</v>
      </c>
      <c r="C13459" s="6">
        <f t="shared" si="212"/>
        <v>-9.7858113081895244E-3</v>
      </c>
      <c r="D13459" s="6"/>
    </row>
    <row r="13460" spans="1:4" x14ac:dyDescent="0.25">
      <c r="A13460" s="3">
        <v>37802</v>
      </c>
      <c r="B13460" s="1">
        <v>974.5</v>
      </c>
      <c r="C13460" s="6">
        <f t="shared" si="212"/>
        <v>-1.7634519005624515E-3</v>
      </c>
      <c r="D13460" s="6"/>
    </row>
    <row r="13461" spans="1:4" x14ac:dyDescent="0.25">
      <c r="A13461" s="3">
        <v>37803</v>
      </c>
      <c r="B13461" s="1">
        <v>982.32</v>
      </c>
      <c r="C13461" s="6">
        <f t="shared" si="212"/>
        <v>7.9926019046417298E-3</v>
      </c>
      <c r="D13461" s="6"/>
    </row>
    <row r="13462" spans="1:4" x14ac:dyDescent="0.25">
      <c r="A13462" s="3">
        <v>37804</v>
      </c>
      <c r="B13462" s="1">
        <v>993.75</v>
      </c>
      <c r="C13462" s="6">
        <f t="shared" si="212"/>
        <v>1.1568545116284384E-2</v>
      </c>
      <c r="D13462" s="6"/>
    </row>
    <row r="13463" spans="1:4" x14ac:dyDescent="0.25">
      <c r="A13463" s="3">
        <v>37805</v>
      </c>
      <c r="B13463" s="1">
        <v>985.7</v>
      </c>
      <c r="C13463" s="6">
        <f t="shared" si="212"/>
        <v>-8.1336172971482896E-3</v>
      </c>
      <c r="D13463" s="6"/>
    </row>
    <row r="13464" spans="1:4" x14ac:dyDescent="0.25">
      <c r="A13464" s="3">
        <v>37809</v>
      </c>
      <c r="B13464" s="1">
        <v>1004.42</v>
      </c>
      <c r="C13464" s="6">
        <f t="shared" si="212"/>
        <v>1.8813490799291482E-2</v>
      </c>
      <c r="D13464" s="6"/>
    </row>
    <row r="13465" spans="1:4" x14ac:dyDescent="0.25">
      <c r="A13465" s="3">
        <v>37810</v>
      </c>
      <c r="B13465" s="1">
        <v>1007.84</v>
      </c>
      <c r="C13465" s="6">
        <f t="shared" si="212"/>
        <v>3.3991664029341313E-3</v>
      </c>
      <c r="D13465" s="6"/>
    </row>
    <row r="13466" spans="1:4" x14ac:dyDescent="0.25">
      <c r="A13466" s="3">
        <v>37811</v>
      </c>
      <c r="B13466" s="1">
        <v>1002.21</v>
      </c>
      <c r="C13466" s="6">
        <f t="shared" si="212"/>
        <v>-5.6018653494812392E-3</v>
      </c>
      <c r="D13466" s="6"/>
    </row>
    <row r="13467" spans="1:4" x14ac:dyDescent="0.25">
      <c r="A13467" s="3">
        <v>37812</v>
      </c>
      <c r="B13467" s="1">
        <v>988.7</v>
      </c>
      <c r="C13467" s="6">
        <f t="shared" si="212"/>
        <v>-1.3571891621050358E-2</v>
      </c>
      <c r="D13467" s="6"/>
    </row>
    <row r="13468" spans="1:4" x14ac:dyDescent="0.25">
      <c r="A13468" s="3">
        <v>37813</v>
      </c>
      <c r="B13468" s="1">
        <v>998.14</v>
      </c>
      <c r="C13468" s="6">
        <f t="shared" si="212"/>
        <v>9.5025981311009557E-3</v>
      </c>
      <c r="D13468" s="6"/>
    </row>
    <row r="13469" spans="1:4" x14ac:dyDescent="0.25">
      <c r="A13469" s="3">
        <v>37816</v>
      </c>
      <c r="B13469" s="1">
        <v>1003.86</v>
      </c>
      <c r="C13469" s="6">
        <f t="shared" si="212"/>
        <v>5.7143012634386352E-3</v>
      </c>
      <c r="D13469" s="6"/>
    </row>
    <row r="13470" spans="1:4" x14ac:dyDescent="0.25">
      <c r="A13470" s="3">
        <v>37817</v>
      </c>
      <c r="B13470" s="1">
        <v>1000.42</v>
      </c>
      <c r="C13470" s="6">
        <f t="shared" si="212"/>
        <v>-3.4326574908018562E-3</v>
      </c>
      <c r="D13470" s="6"/>
    </row>
    <row r="13471" spans="1:4" x14ac:dyDescent="0.25">
      <c r="A13471" s="3">
        <v>37818</v>
      </c>
      <c r="B13471" s="1">
        <v>994.09</v>
      </c>
      <c r="C13471" s="6">
        <f t="shared" si="212"/>
        <v>-6.3474449894873886E-3</v>
      </c>
      <c r="D13471" s="6"/>
    </row>
    <row r="13472" spans="1:4" x14ac:dyDescent="0.25">
      <c r="A13472" s="3">
        <v>37819</v>
      </c>
      <c r="B13472" s="1">
        <v>981.73</v>
      </c>
      <c r="C13472" s="6">
        <f t="shared" si="212"/>
        <v>-1.2511424351804171E-2</v>
      </c>
      <c r="D13472" s="6"/>
    </row>
    <row r="13473" spans="1:4" x14ac:dyDescent="0.25">
      <c r="A13473" s="3">
        <v>37820</v>
      </c>
      <c r="B13473" s="1">
        <v>993.32</v>
      </c>
      <c r="C13473" s="6">
        <f t="shared" si="212"/>
        <v>1.173654645692802E-2</v>
      </c>
      <c r="D13473" s="6"/>
    </row>
    <row r="13474" spans="1:4" x14ac:dyDescent="0.25">
      <c r="A13474" s="3">
        <v>37823</v>
      </c>
      <c r="B13474" s="1">
        <v>978.8</v>
      </c>
      <c r="C13474" s="6">
        <f t="shared" si="212"/>
        <v>-1.4725536353945161E-2</v>
      </c>
      <c r="D13474" s="6"/>
    </row>
    <row r="13475" spans="1:4" x14ac:dyDescent="0.25">
      <c r="A13475" s="3">
        <v>37824</v>
      </c>
      <c r="B13475" s="1">
        <v>988.11</v>
      </c>
      <c r="C13475" s="6">
        <f t="shared" si="212"/>
        <v>9.4666960143438041E-3</v>
      </c>
      <c r="D13475" s="6"/>
    </row>
    <row r="13476" spans="1:4" x14ac:dyDescent="0.25">
      <c r="A13476" s="3">
        <v>37825</v>
      </c>
      <c r="B13476" s="1">
        <v>988.61</v>
      </c>
      <c r="C13476" s="6">
        <f t="shared" si="212"/>
        <v>5.0588855342533477E-4</v>
      </c>
      <c r="D13476" s="6"/>
    </row>
    <row r="13477" spans="1:4" x14ac:dyDescent="0.25">
      <c r="A13477" s="3">
        <v>37826</v>
      </c>
      <c r="B13477" s="1">
        <v>981.6</v>
      </c>
      <c r="C13477" s="6">
        <f t="shared" si="212"/>
        <v>-7.1160227395840612E-3</v>
      </c>
      <c r="D13477" s="6"/>
    </row>
    <row r="13478" spans="1:4" x14ac:dyDescent="0.25">
      <c r="A13478" s="3">
        <v>37827</v>
      </c>
      <c r="B13478" s="1">
        <v>998.68</v>
      </c>
      <c r="C13478" s="6">
        <f t="shared" si="212"/>
        <v>1.7250513618019474E-2</v>
      </c>
      <c r="D13478" s="6"/>
    </row>
    <row r="13479" spans="1:4" x14ac:dyDescent="0.25">
      <c r="A13479" s="3">
        <v>37830</v>
      </c>
      <c r="B13479" s="1">
        <v>996.52</v>
      </c>
      <c r="C13479" s="6">
        <f t="shared" si="212"/>
        <v>-2.1651973174160346E-3</v>
      </c>
      <c r="D13479" s="6"/>
    </row>
    <row r="13480" spans="1:4" x14ac:dyDescent="0.25">
      <c r="A13480" s="3">
        <v>37831</v>
      </c>
      <c r="B13480" s="1">
        <v>989.28</v>
      </c>
      <c r="C13480" s="6">
        <f t="shared" si="212"/>
        <v>-7.2918038870466214E-3</v>
      </c>
      <c r="D13480" s="6"/>
    </row>
    <row r="13481" spans="1:4" x14ac:dyDescent="0.25">
      <c r="A13481" s="3">
        <v>37832</v>
      </c>
      <c r="B13481" s="1">
        <v>987.49</v>
      </c>
      <c r="C13481" s="6">
        <f t="shared" si="212"/>
        <v>-1.8110356685343315E-3</v>
      </c>
      <c r="D13481" s="6"/>
    </row>
    <row r="13482" spans="1:4" x14ac:dyDescent="0.25">
      <c r="A13482" s="3">
        <v>37833</v>
      </c>
      <c r="B13482" s="1">
        <v>990.31</v>
      </c>
      <c r="C13482" s="6">
        <f t="shared" si="212"/>
        <v>2.8516552846649516E-3</v>
      </c>
      <c r="D13482" s="6"/>
    </row>
    <row r="13483" spans="1:4" x14ac:dyDescent="0.25">
      <c r="A13483" s="3">
        <v>37834</v>
      </c>
      <c r="B13483" s="1">
        <v>980.15</v>
      </c>
      <c r="C13483" s="6">
        <f t="shared" si="212"/>
        <v>-1.0312404249955824E-2</v>
      </c>
      <c r="D13483" s="6"/>
    </row>
    <row r="13484" spans="1:4" x14ac:dyDescent="0.25">
      <c r="A13484" s="3">
        <v>37837</v>
      </c>
      <c r="B13484" s="1">
        <v>982.82</v>
      </c>
      <c r="C13484" s="6">
        <f t="shared" si="212"/>
        <v>2.7203692838818853E-3</v>
      </c>
      <c r="D13484" s="6"/>
    </row>
    <row r="13485" spans="1:4" x14ac:dyDescent="0.25">
      <c r="A13485" s="3">
        <v>37838</v>
      </c>
      <c r="B13485" s="1">
        <v>965.46</v>
      </c>
      <c r="C13485" s="6">
        <f t="shared" si="212"/>
        <v>-1.78213187612014E-2</v>
      </c>
      <c r="D13485" s="6"/>
    </row>
    <row r="13486" spans="1:4" x14ac:dyDescent="0.25">
      <c r="A13486" s="3">
        <v>37839</v>
      </c>
      <c r="B13486" s="1">
        <v>967.08</v>
      </c>
      <c r="C13486" s="6">
        <f t="shared" si="212"/>
        <v>1.6765504253064406E-3</v>
      </c>
      <c r="D13486" s="6"/>
    </row>
    <row r="13487" spans="1:4" x14ac:dyDescent="0.25">
      <c r="A13487" s="3">
        <v>37840</v>
      </c>
      <c r="B13487" s="1">
        <v>974.12</v>
      </c>
      <c r="C13487" s="6">
        <f t="shared" si="212"/>
        <v>7.2532772146342234E-3</v>
      </c>
      <c r="D13487" s="6"/>
    </row>
    <row r="13488" spans="1:4" x14ac:dyDescent="0.25">
      <c r="A13488" s="3">
        <v>37841</v>
      </c>
      <c r="B13488" s="1">
        <v>977.59</v>
      </c>
      <c r="C13488" s="6">
        <f t="shared" si="212"/>
        <v>3.5558598933887616E-3</v>
      </c>
      <c r="D13488" s="6"/>
    </row>
    <row r="13489" spans="1:4" x14ac:dyDescent="0.25">
      <c r="A13489" s="3">
        <v>37844</v>
      </c>
      <c r="B13489" s="1">
        <v>980.59</v>
      </c>
      <c r="C13489" s="6">
        <f t="shared" si="212"/>
        <v>3.0640720946329266E-3</v>
      </c>
      <c r="D13489" s="6"/>
    </row>
    <row r="13490" spans="1:4" x14ac:dyDescent="0.25">
      <c r="A13490" s="3">
        <v>37845</v>
      </c>
      <c r="B13490" s="1">
        <v>990.35</v>
      </c>
      <c r="C13490" s="6">
        <f t="shared" si="212"/>
        <v>9.9039846761969433E-3</v>
      </c>
      <c r="D13490" s="6"/>
    </row>
    <row r="13491" spans="1:4" x14ac:dyDescent="0.25">
      <c r="A13491" s="3">
        <v>37846</v>
      </c>
      <c r="B13491" s="1">
        <v>984.03</v>
      </c>
      <c r="C13491" s="6">
        <f t="shared" si="212"/>
        <v>-6.4020316108853144E-3</v>
      </c>
      <c r="D13491" s="6"/>
    </row>
    <row r="13492" spans="1:4" x14ac:dyDescent="0.25">
      <c r="A13492" s="3">
        <v>37847</v>
      </c>
      <c r="B13492" s="1">
        <v>990.51</v>
      </c>
      <c r="C13492" s="6">
        <f t="shared" si="212"/>
        <v>6.5635776064105139E-3</v>
      </c>
      <c r="D13492" s="6"/>
    </row>
    <row r="13493" spans="1:4" x14ac:dyDescent="0.25">
      <c r="A13493" s="3">
        <v>37848</v>
      </c>
      <c r="B13493" s="1">
        <v>990.67</v>
      </c>
      <c r="C13493" s="6">
        <f t="shared" si="212"/>
        <v>1.6151990263159574E-4</v>
      </c>
      <c r="D13493" s="6"/>
    </row>
    <row r="13494" spans="1:4" x14ac:dyDescent="0.25">
      <c r="A13494" s="3">
        <v>37851</v>
      </c>
      <c r="B13494" s="1">
        <v>999.74</v>
      </c>
      <c r="C13494" s="6">
        <f t="shared" si="212"/>
        <v>9.1137632748474091E-3</v>
      </c>
      <c r="D13494" s="6"/>
    </row>
    <row r="13495" spans="1:4" x14ac:dyDescent="0.25">
      <c r="A13495" s="3">
        <v>37852</v>
      </c>
      <c r="B13495" s="1">
        <v>1002.35</v>
      </c>
      <c r="C13495" s="6">
        <f t="shared" si="212"/>
        <v>2.6072768742079733E-3</v>
      </c>
      <c r="D13495" s="6"/>
    </row>
    <row r="13496" spans="1:4" x14ac:dyDescent="0.25">
      <c r="A13496" s="3">
        <v>37853</v>
      </c>
      <c r="B13496" s="1">
        <v>1000.3</v>
      </c>
      <c r="C13496" s="6">
        <f t="shared" si="212"/>
        <v>-2.0472880593502209E-3</v>
      </c>
      <c r="D13496" s="6"/>
    </row>
    <row r="13497" spans="1:4" x14ac:dyDescent="0.25">
      <c r="A13497" s="3">
        <v>37854</v>
      </c>
      <c r="B13497" s="1">
        <v>1003.27</v>
      </c>
      <c r="C13497" s="6">
        <f t="shared" si="212"/>
        <v>2.9647101677531748E-3</v>
      </c>
      <c r="D13497" s="6"/>
    </row>
    <row r="13498" spans="1:4" x14ac:dyDescent="0.25">
      <c r="A13498" s="3">
        <v>37855</v>
      </c>
      <c r="B13498" s="1">
        <v>993.06</v>
      </c>
      <c r="C13498" s="6">
        <f t="shared" si="212"/>
        <v>-1.0228858978383982E-2</v>
      </c>
      <c r="D13498" s="6"/>
    </row>
    <row r="13499" spans="1:4" x14ac:dyDescent="0.25">
      <c r="A13499" s="3">
        <v>37858</v>
      </c>
      <c r="B13499" s="1">
        <v>993.71</v>
      </c>
      <c r="C13499" s="6">
        <f t="shared" si="212"/>
        <v>6.5432840559440097E-4</v>
      </c>
      <c r="D13499" s="6"/>
    </row>
    <row r="13500" spans="1:4" x14ac:dyDescent="0.25">
      <c r="A13500" s="3">
        <v>37859</v>
      </c>
      <c r="B13500" s="1">
        <v>996.73</v>
      </c>
      <c r="C13500" s="6">
        <f t="shared" si="212"/>
        <v>3.0345072621181151E-3</v>
      </c>
      <c r="D13500" s="6"/>
    </row>
    <row r="13501" spans="1:4" x14ac:dyDescent="0.25">
      <c r="A13501" s="3">
        <v>37860</v>
      </c>
      <c r="B13501" s="1">
        <v>996.79</v>
      </c>
      <c r="C13501" s="6">
        <f t="shared" si="212"/>
        <v>6.0195031921574591E-5</v>
      </c>
      <c r="D13501" s="6"/>
    </row>
    <row r="13502" spans="1:4" x14ac:dyDescent="0.25">
      <c r="A13502" s="3">
        <v>37861</v>
      </c>
      <c r="B13502" s="1">
        <v>1002.84</v>
      </c>
      <c r="C13502" s="6">
        <f t="shared" si="212"/>
        <v>6.0511379212071408E-3</v>
      </c>
      <c r="D13502" s="6"/>
    </row>
    <row r="13503" spans="1:4" x14ac:dyDescent="0.25">
      <c r="A13503" s="3">
        <v>37862</v>
      </c>
      <c r="B13503" s="1">
        <v>1008.01</v>
      </c>
      <c r="C13503" s="6">
        <f t="shared" si="212"/>
        <v>5.1421154156802663E-3</v>
      </c>
      <c r="D13503" s="6"/>
    </row>
    <row r="13504" spans="1:4" x14ac:dyDescent="0.25">
      <c r="A13504" s="3">
        <v>37866</v>
      </c>
      <c r="B13504" s="1">
        <v>1021.99</v>
      </c>
      <c r="C13504" s="6">
        <f t="shared" si="212"/>
        <v>1.3773616762941306E-2</v>
      </c>
      <c r="D13504" s="6"/>
    </row>
    <row r="13505" spans="1:4" x14ac:dyDescent="0.25">
      <c r="A13505" s="3">
        <v>37867</v>
      </c>
      <c r="B13505" s="1">
        <v>1026.27</v>
      </c>
      <c r="C13505" s="6">
        <f t="shared" si="212"/>
        <v>4.1791630255196997E-3</v>
      </c>
      <c r="D13505" s="6"/>
    </row>
    <row r="13506" spans="1:4" x14ac:dyDescent="0.25">
      <c r="A13506" s="3">
        <v>37868</v>
      </c>
      <c r="B13506" s="1">
        <v>1027.97</v>
      </c>
      <c r="C13506" s="6">
        <f t="shared" si="212"/>
        <v>1.655113704418026E-3</v>
      </c>
      <c r="D13506" s="6"/>
    </row>
    <row r="13507" spans="1:4" x14ac:dyDescent="0.25">
      <c r="A13507" s="3">
        <v>37869</v>
      </c>
      <c r="B13507" s="1">
        <v>1021.39</v>
      </c>
      <c r="C13507" s="6">
        <f t="shared" si="212"/>
        <v>-6.421539027938023E-3</v>
      </c>
      <c r="D13507" s="6"/>
    </row>
    <row r="13508" spans="1:4" x14ac:dyDescent="0.25">
      <c r="A13508" s="3">
        <v>37872</v>
      </c>
      <c r="B13508" s="1">
        <v>1031.6400000000001</v>
      </c>
      <c r="C13508" s="6">
        <f t="shared" ref="C13508:C13571" si="213">LN(B13508/B13507)</f>
        <v>9.9853242923864799E-3</v>
      </c>
      <c r="D13508" s="6"/>
    </row>
    <row r="13509" spans="1:4" x14ac:dyDescent="0.25">
      <c r="A13509" s="3">
        <v>37873</v>
      </c>
      <c r="B13509" s="1">
        <v>1023.17</v>
      </c>
      <c r="C13509" s="6">
        <f t="shared" si="213"/>
        <v>-8.2441179206323989E-3</v>
      </c>
      <c r="D13509" s="6"/>
    </row>
    <row r="13510" spans="1:4" x14ac:dyDescent="0.25">
      <c r="A13510" s="3">
        <v>37874</v>
      </c>
      <c r="B13510" s="1">
        <v>1010.92</v>
      </c>
      <c r="C13510" s="6">
        <f t="shared" si="213"/>
        <v>-1.2044843738837831E-2</v>
      </c>
      <c r="D13510" s="6"/>
    </row>
    <row r="13511" spans="1:4" x14ac:dyDescent="0.25">
      <c r="A13511" s="3">
        <v>37875</v>
      </c>
      <c r="B13511" s="1">
        <v>1016.42</v>
      </c>
      <c r="C13511" s="6">
        <f t="shared" si="213"/>
        <v>5.4258422299353192E-3</v>
      </c>
      <c r="D13511" s="6"/>
    </row>
    <row r="13512" spans="1:4" x14ac:dyDescent="0.25">
      <c r="A13512" s="3">
        <v>37876</v>
      </c>
      <c r="B13512" s="1">
        <v>1018.63</v>
      </c>
      <c r="C13512" s="6">
        <f t="shared" si="213"/>
        <v>2.1719376612581638E-3</v>
      </c>
      <c r="D13512" s="6"/>
    </row>
    <row r="13513" spans="1:4" x14ac:dyDescent="0.25">
      <c r="A13513" s="3">
        <v>37879</v>
      </c>
      <c r="B13513" s="1">
        <v>1014.81</v>
      </c>
      <c r="C13513" s="6">
        <f t="shared" si="213"/>
        <v>-3.7571843710466567E-3</v>
      </c>
      <c r="D13513" s="6"/>
    </row>
    <row r="13514" spans="1:4" x14ac:dyDescent="0.25">
      <c r="A13514" s="3">
        <v>37880</v>
      </c>
      <c r="B13514" s="1">
        <v>1029.32</v>
      </c>
      <c r="C13514" s="6">
        <f t="shared" si="213"/>
        <v>1.4196987189756165E-2</v>
      </c>
      <c r="D13514" s="6"/>
    </row>
    <row r="13515" spans="1:4" x14ac:dyDescent="0.25">
      <c r="A13515" s="3">
        <v>37881</v>
      </c>
      <c r="B13515" s="1">
        <v>1025.97</v>
      </c>
      <c r="C13515" s="6">
        <f t="shared" si="213"/>
        <v>-3.2598834876430942E-3</v>
      </c>
      <c r="D13515" s="6"/>
    </row>
    <row r="13516" spans="1:4" x14ac:dyDescent="0.25">
      <c r="A13516" s="3">
        <v>37882</v>
      </c>
      <c r="B13516" s="1">
        <v>1039.58</v>
      </c>
      <c r="C13516" s="6">
        <f t="shared" si="213"/>
        <v>1.3178278876610026E-2</v>
      </c>
      <c r="D13516" s="6"/>
    </row>
    <row r="13517" spans="1:4" x14ac:dyDescent="0.25">
      <c r="A13517" s="3">
        <v>37883</v>
      </c>
      <c r="B13517" s="1">
        <v>1036.3</v>
      </c>
      <c r="C13517" s="6">
        <f t="shared" si="213"/>
        <v>-3.1601082235811935E-3</v>
      </c>
      <c r="D13517" s="6"/>
    </row>
    <row r="13518" spans="1:4" x14ac:dyDescent="0.25">
      <c r="A13518" s="3">
        <v>37886</v>
      </c>
      <c r="B13518" s="1">
        <v>1022.82</v>
      </c>
      <c r="C13518" s="6">
        <f t="shared" si="213"/>
        <v>-1.3093158799283104E-2</v>
      </c>
      <c r="D13518" s="6"/>
    </row>
    <row r="13519" spans="1:4" x14ac:dyDescent="0.25">
      <c r="A13519" s="3">
        <v>37887</v>
      </c>
      <c r="B13519" s="1">
        <v>1029.03</v>
      </c>
      <c r="C13519" s="6">
        <f t="shared" si="213"/>
        <v>6.0530925371266447E-3</v>
      </c>
      <c r="D13519" s="6"/>
    </row>
    <row r="13520" spans="1:4" x14ac:dyDescent="0.25">
      <c r="A13520" s="3">
        <v>37888</v>
      </c>
      <c r="B13520" s="1">
        <v>1009.38</v>
      </c>
      <c r="C13520" s="6">
        <f t="shared" si="213"/>
        <v>-1.9280329968891272E-2</v>
      </c>
      <c r="D13520" s="6"/>
    </row>
    <row r="13521" spans="1:4" x14ac:dyDescent="0.25">
      <c r="A13521" s="3">
        <v>37889</v>
      </c>
      <c r="B13521" s="1">
        <v>1003.27</v>
      </c>
      <c r="C13521" s="6">
        <f t="shared" si="213"/>
        <v>-6.0716158002359225E-3</v>
      </c>
      <c r="D13521" s="6"/>
    </row>
    <row r="13522" spans="1:4" x14ac:dyDescent="0.25">
      <c r="A13522" s="3">
        <v>37890</v>
      </c>
      <c r="B13522" s="1">
        <v>996.85</v>
      </c>
      <c r="C13522" s="6">
        <f t="shared" si="213"/>
        <v>-6.419636870052205E-3</v>
      </c>
      <c r="D13522" s="6"/>
    </row>
    <row r="13523" spans="1:4" x14ac:dyDescent="0.25">
      <c r="A13523" s="3">
        <v>37893</v>
      </c>
      <c r="B13523" s="1">
        <v>1006.58</v>
      </c>
      <c r="C13523" s="6">
        <f t="shared" si="213"/>
        <v>9.7134179905474446E-3</v>
      </c>
      <c r="D13523" s="6"/>
    </row>
    <row r="13524" spans="1:4" x14ac:dyDescent="0.25">
      <c r="A13524" s="3">
        <v>37894</v>
      </c>
      <c r="B13524" s="1">
        <v>995.97</v>
      </c>
      <c r="C13524" s="6">
        <f t="shared" si="213"/>
        <v>-1.0596588630343604E-2</v>
      </c>
      <c r="D13524" s="6"/>
    </row>
    <row r="13525" spans="1:4" x14ac:dyDescent="0.25">
      <c r="A13525" s="3">
        <v>37895</v>
      </c>
      <c r="B13525" s="1">
        <v>1018.22</v>
      </c>
      <c r="C13525" s="6">
        <f t="shared" si="213"/>
        <v>2.209414713266834E-2</v>
      </c>
      <c r="D13525" s="6"/>
    </row>
    <row r="13526" spans="1:4" x14ac:dyDescent="0.25">
      <c r="A13526" s="3">
        <v>37896</v>
      </c>
      <c r="B13526" s="1">
        <v>1020.24</v>
      </c>
      <c r="C13526" s="6">
        <f t="shared" si="213"/>
        <v>1.9818889369363352E-3</v>
      </c>
      <c r="D13526" s="6"/>
    </row>
    <row r="13527" spans="1:4" x14ac:dyDescent="0.25">
      <c r="A13527" s="3">
        <v>37897</v>
      </c>
      <c r="B13527" s="1">
        <v>1029.8499999999999</v>
      </c>
      <c r="C13527" s="6">
        <f t="shared" si="213"/>
        <v>9.3752668318422185E-3</v>
      </c>
      <c r="D13527" s="6"/>
    </row>
    <row r="13528" spans="1:4" x14ac:dyDescent="0.25">
      <c r="A13528" s="3">
        <v>37900</v>
      </c>
      <c r="B13528" s="1">
        <v>1034.3499999999999</v>
      </c>
      <c r="C13528" s="6">
        <f t="shared" si="213"/>
        <v>4.3600495385716278E-3</v>
      </c>
      <c r="D13528" s="6"/>
    </row>
    <row r="13529" spans="1:4" x14ac:dyDescent="0.25">
      <c r="A13529" s="3">
        <v>37901</v>
      </c>
      <c r="B13529" s="1">
        <v>1039.25</v>
      </c>
      <c r="C13529" s="6">
        <f t="shared" si="213"/>
        <v>4.7260890436886058E-3</v>
      </c>
      <c r="D13529" s="6"/>
    </row>
    <row r="13530" spans="1:4" x14ac:dyDescent="0.25">
      <c r="A13530" s="3">
        <v>37902</v>
      </c>
      <c r="B13530" s="1">
        <v>1033.78</v>
      </c>
      <c r="C13530" s="6">
        <f t="shared" si="213"/>
        <v>-5.2773116597066745E-3</v>
      </c>
      <c r="D13530" s="6"/>
    </row>
    <row r="13531" spans="1:4" x14ac:dyDescent="0.25">
      <c r="A13531" s="3">
        <v>37903</v>
      </c>
      <c r="B13531" s="1">
        <v>1038.73</v>
      </c>
      <c r="C13531" s="6">
        <f t="shared" si="213"/>
        <v>4.7768256003082052E-3</v>
      </c>
      <c r="D13531" s="6"/>
    </row>
    <row r="13532" spans="1:4" x14ac:dyDescent="0.25">
      <c r="A13532" s="3">
        <v>37904</v>
      </c>
      <c r="B13532" s="1">
        <v>1038.06</v>
      </c>
      <c r="C13532" s="6">
        <f t="shared" si="213"/>
        <v>-6.4522654986246865E-4</v>
      </c>
      <c r="D13532" s="6"/>
    </row>
    <row r="13533" spans="1:4" x14ac:dyDescent="0.25">
      <c r="A13533" s="3">
        <v>37907</v>
      </c>
      <c r="B13533" s="1">
        <v>1045.3499999999999</v>
      </c>
      <c r="C13533" s="6">
        <f t="shared" si="213"/>
        <v>6.9981710291516083E-3</v>
      </c>
      <c r="D13533" s="6"/>
    </row>
    <row r="13534" spans="1:4" x14ac:dyDescent="0.25">
      <c r="A13534" s="3">
        <v>37908</v>
      </c>
      <c r="B13534" s="1">
        <v>1049.48</v>
      </c>
      <c r="C13534" s="6">
        <f t="shared" si="213"/>
        <v>3.9430458328054011E-3</v>
      </c>
      <c r="D13534" s="6"/>
    </row>
    <row r="13535" spans="1:4" x14ac:dyDescent="0.25">
      <c r="A13535" s="3">
        <v>37909</v>
      </c>
      <c r="B13535" s="1">
        <v>1046.76</v>
      </c>
      <c r="C13535" s="6">
        <f t="shared" si="213"/>
        <v>-2.5951241523155281E-3</v>
      </c>
      <c r="D13535" s="6"/>
    </row>
    <row r="13536" spans="1:4" x14ac:dyDescent="0.25">
      <c r="A13536" s="3">
        <v>37910</v>
      </c>
      <c r="B13536" s="1">
        <v>1050.07</v>
      </c>
      <c r="C13536" s="6">
        <f t="shared" si="213"/>
        <v>3.1571493629847687E-3</v>
      </c>
      <c r="D13536" s="6"/>
    </row>
    <row r="13537" spans="1:4" x14ac:dyDescent="0.25">
      <c r="A13537" s="3">
        <v>37911</v>
      </c>
      <c r="B13537" s="1">
        <v>1039.32</v>
      </c>
      <c r="C13537" s="6">
        <f t="shared" si="213"/>
        <v>-1.0290175465158544E-2</v>
      </c>
      <c r="D13537" s="6"/>
    </row>
    <row r="13538" spans="1:4" x14ac:dyDescent="0.25">
      <c r="A13538" s="3">
        <v>37914</v>
      </c>
      <c r="B13538" s="1">
        <v>1044.68</v>
      </c>
      <c r="C13538" s="6">
        <f t="shared" si="213"/>
        <v>5.1439652773168322E-3</v>
      </c>
      <c r="D13538" s="6"/>
    </row>
    <row r="13539" spans="1:4" x14ac:dyDescent="0.25">
      <c r="A13539" s="3">
        <v>37915</v>
      </c>
      <c r="B13539" s="1">
        <v>1046.03</v>
      </c>
      <c r="C13539" s="6">
        <f t="shared" si="213"/>
        <v>1.2914274936511783E-3</v>
      </c>
      <c r="D13539" s="6"/>
    </row>
    <row r="13540" spans="1:4" x14ac:dyDescent="0.25">
      <c r="A13540" s="3">
        <v>37916</v>
      </c>
      <c r="B13540" s="1">
        <v>1030.3599999999999</v>
      </c>
      <c r="C13540" s="6">
        <f t="shared" si="213"/>
        <v>-1.5093790181119861E-2</v>
      </c>
      <c r="D13540" s="6"/>
    </row>
    <row r="13541" spans="1:4" x14ac:dyDescent="0.25">
      <c r="A13541" s="3">
        <v>37917</v>
      </c>
      <c r="B13541" s="1">
        <v>1033.77</v>
      </c>
      <c r="C13541" s="6">
        <f t="shared" si="213"/>
        <v>3.3040584674325166E-3</v>
      </c>
      <c r="D13541" s="6"/>
    </row>
    <row r="13542" spans="1:4" x14ac:dyDescent="0.25">
      <c r="A13542" s="3">
        <v>37918</v>
      </c>
      <c r="B13542" s="1">
        <v>1028.9100000000001</v>
      </c>
      <c r="C13542" s="6">
        <f t="shared" si="213"/>
        <v>-4.7123247361959717E-3</v>
      </c>
      <c r="D13542" s="6"/>
    </row>
    <row r="13543" spans="1:4" x14ac:dyDescent="0.25">
      <c r="A13543" s="3">
        <v>37921</v>
      </c>
      <c r="B13543" s="1">
        <v>1031.1300000000001</v>
      </c>
      <c r="C13543" s="6">
        <f t="shared" si="213"/>
        <v>2.1552987897156847E-3</v>
      </c>
      <c r="D13543" s="6"/>
    </row>
    <row r="13544" spans="1:4" x14ac:dyDescent="0.25">
      <c r="A13544" s="3">
        <v>37922</v>
      </c>
      <c r="B13544" s="1">
        <v>1046.79</v>
      </c>
      <c r="C13544" s="6">
        <f t="shared" si="213"/>
        <v>1.5073050445412675E-2</v>
      </c>
      <c r="D13544" s="6"/>
    </row>
    <row r="13545" spans="1:4" x14ac:dyDescent="0.25">
      <c r="A13545" s="3">
        <v>37923</v>
      </c>
      <c r="B13545" s="1">
        <v>1048.1099999999999</v>
      </c>
      <c r="C13545" s="6">
        <f t="shared" si="213"/>
        <v>1.2602035177738963E-3</v>
      </c>
      <c r="D13545" s="6"/>
    </row>
    <row r="13546" spans="1:4" x14ac:dyDescent="0.25">
      <c r="A13546" s="3">
        <v>37924</v>
      </c>
      <c r="B13546" s="1">
        <v>1046.94</v>
      </c>
      <c r="C13546" s="6">
        <f t="shared" si="213"/>
        <v>-1.1169185667471533E-3</v>
      </c>
      <c r="D13546" s="6"/>
    </row>
    <row r="13547" spans="1:4" x14ac:dyDescent="0.25">
      <c r="A13547" s="3">
        <v>37925</v>
      </c>
      <c r="B13547" s="1">
        <v>1050.71</v>
      </c>
      <c r="C13547" s="6">
        <f t="shared" si="213"/>
        <v>3.5945024757925654E-3</v>
      </c>
      <c r="D13547" s="6"/>
    </row>
    <row r="13548" spans="1:4" x14ac:dyDescent="0.25">
      <c r="A13548" s="3">
        <v>37928</v>
      </c>
      <c r="B13548" s="1">
        <v>1059.02</v>
      </c>
      <c r="C13548" s="6">
        <f t="shared" si="213"/>
        <v>7.8778260503521939E-3</v>
      </c>
      <c r="D13548" s="6"/>
    </row>
    <row r="13549" spans="1:4" x14ac:dyDescent="0.25">
      <c r="A13549" s="3">
        <v>37929</v>
      </c>
      <c r="B13549" s="1">
        <v>1053.25</v>
      </c>
      <c r="C13549" s="6">
        <f t="shared" si="213"/>
        <v>-5.4633303052125199E-3</v>
      </c>
      <c r="D13549" s="6"/>
    </row>
    <row r="13550" spans="1:4" x14ac:dyDescent="0.25">
      <c r="A13550" s="3">
        <v>37930</v>
      </c>
      <c r="B13550" s="1">
        <v>1051.81</v>
      </c>
      <c r="C13550" s="6">
        <f t="shared" si="213"/>
        <v>-1.3681322381446088E-3</v>
      </c>
      <c r="D13550" s="6"/>
    </row>
    <row r="13551" spans="1:4" x14ac:dyDescent="0.25">
      <c r="A13551" s="3">
        <v>37931</v>
      </c>
      <c r="B13551" s="1">
        <v>1058.05</v>
      </c>
      <c r="C13551" s="6">
        <f t="shared" si="213"/>
        <v>5.9151016597990989E-3</v>
      </c>
      <c r="D13551" s="6"/>
    </row>
    <row r="13552" spans="1:4" x14ac:dyDescent="0.25">
      <c r="A13552" s="3">
        <v>37932</v>
      </c>
      <c r="B13552" s="1">
        <v>1053.21</v>
      </c>
      <c r="C13552" s="6">
        <f t="shared" si="213"/>
        <v>-4.5849478309333072E-3</v>
      </c>
      <c r="D13552" s="6"/>
    </row>
    <row r="13553" spans="1:4" x14ac:dyDescent="0.25">
      <c r="A13553" s="3">
        <v>37935</v>
      </c>
      <c r="B13553" s="1">
        <v>1047.1099999999999</v>
      </c>
      <c r="C13553" s="6">
        <f t="shared" si="213"/>
        <v>-5.8086550158048603E-3</v>
      </c>
      <c r="D13553" s="6"/>
    </row>
    <row r="13554" spans="1:4" x14ac:dyDescent="0.25">
      <c r="A13554" s="3">
        <v>37936</v>
      </c>
      <c r="B13554" s="1">
        <v>1046.57</v>
      </c>
      <c r="C13554" s="6">
        <f t="shared" si="213"/>
        <v>-5.1583815289243874E-4</v>
      </c>
      <c r="D13554" s="6"/>
    </row>
    <row r="13555" spans="1:4" x14ac:dyDescent="0.25">
      <c r="A13555" s="3">
        <v>37937</v>
      </c>
      <c r="B13555" s="1">
        <v>1058.53</v>
      </c>
      <c r="C13555" s="6">
        <f t="shared" si="213"/>
        <v>1.1363002885530346E-2</v>
      </c>
      <c r="D13555" s="6"/>
    </row>
    <row r="13556" spans="1:4" x14ac:dyDescent="0.25">
      <c r="A13556" s="3">
        <v>37938</v>
      </c>
      <c r="B13556" s="1">
        <v>1058.4100000000001</v>
      </c>
      <c r="C13556" s="6">
        <f t="shared" si="213"/>
        <v>-1.1337118683426489E-4</v>
      </c>
      <c r="D13556" s="6"/>
    </row>
    <row r="13557" spans="1:4" x14ac:dyDescent="0.25">
      <c r="A13557" s="3">
        <v>37939</v>
      </c>
      <c r="B13557" s="1">
        <v>1050.3499999999999</v>
      </c>
      <c r="C13557" s="6">
        <f t="shared" si="213"/>
        <v>-7.6443400381564375E-3</v>
      </c>
      <c r="D13557" s="6"/>
    </row>
    <row r="13558" spans="1:4" x14ac:dyDescent="0.25">
      <c r="A13558" s="3">
        <v>37942</v>
      </c>
      <c r="B13558" s="1">
        <v>1043.6300000000001</v>
      </c>
      <c r="C13558" s="6">
        <f t="shared" si="213"/>
        <v>-6.418421446068215E-3</v>
      </c>
      <c r="D13558" s="6"/>
    </row>
    <row r="13559" spans="1:4" x14ac:dyDescent="0.25">
      <c r="A13559" s="3">
        <v>37943</v>
      </c>
      <c r="B13559" s="1">
        <v>1034.1500000000001</v>
      </c>
      <c r="C13559" s="6">
        <f t="shared" si="213"/>
        <v>-9.1251872502884235E-3</v>
      </c>
      <c r="D13559" s="6"/>
    </row>
    <row r="13560" spans="1:4" x14ac:dyDescent="0.25">
      <c r="A13560" s="3">
        <v>37944</v>
      </c>
      <c r="B13560" s="1">
        <v>1042.44</v>
      </c>
      <c r="C13560" s="6">
        <f t="shared" si="213"/>
        <v>7.9842858144967433E-3</v>
      </c>
      <c r="D13560" s="6"/>
    </row>
    <row r="13561" spans="1:4" x14ac:dyDescent="0.25">
      <c r="A13561" s="3">
        <v>37945</v>
      </c>
      <c r="B13561" s="1">
        <v>1033.6500000000001</v>
      </c>
      <c r="C13561" s="6">
        <f t="shared" si="213"/>
        <v>-8.4678915885028176E-3</v>
      </c>
      <c r="D13561" s="6"/>
    </row>
    <row r="13562" spans="1:4" x14ac:dyDescent="0.25">
      <c r="A13562" s="3">
        <v>37946</v>
      </c>
      <c r="B13562" s="1">
        <v>1035.28</v>
      </c>
      <c r="C13562" s="6">
        <f t="shared" si="213"/>
        <v>1.5756940420877978E-3</v>
      </c>
      <c r="D13562" s="6"/>
    </row>
    <row r="13563" spans="1:4" x14ac:dyDescent="0.25">
      <c r="A13563" s="3">
        <v>37949</v>
      </c>
      <c r="B13563" s="1">
        <v>1052.08</v>
      </c>
      <c r="C13563" s="6">
        <f t="shared" si="213"/>
        <v>1.6097235520294705E-2</v>
      </c>
      <c r="D13563" s="6"/>
    </row>
    <row r="13564" spans="1:4" x14ac:dyDescent="0.25">
      <c r="A13564" s="3">
        <v>37950</v>
      </c>
      <c r="B13564" s="1">
        <v>1053.8900000000001</v>
      </c>
      <c r="C13564" s="6">
        <f t="shared" si="213"/>
        <v>1.7189232948873678E-3</v>
      </c>
      <c r="D13564" s="6"/>
    </row>
    <row r="13565" spans="1:4" x14ac:dyDescent="0.25">
      <c r="A13565" s="3">
        <v>37951</v>
      </c>
      <c r="B13565" s="1">
        <v>1058.45</v>
      </c>
      <c r="C13565" s="6">
        <f t="shared" si="213"/>
        <v>4.3174934749923288E-3</v>
      </c>
      <c r="D13565" s="6"/>
    </row>
    <row r="13566" spans="1:4" x14ac:dyDescent="0.25">
      <c r="A13566" s="3">
        <v>37953</v>
      </c>
      <c r="B13566" s="1">
        <v>1058.2</v>
      </c>
      <c r="C13566" s="6">
        <f t="shared" si="213"/>
        <v>-2.3622233355778818E-4</v>
      </c>
      <c r="D13566" s="6"/>
    </row>
    <row r="13567" spans="1:4" x14ac:dyDescent="0.25">
      <c r="A13567" s="3">
        <v>37956</v>
      </c>
      <c r="B13567" s="1">
        <v>1070.1199999999999</v>
      </c>
      <c r="C13567" s="6">
        <f t="shared" si="213"/>
        <v>1.1201440230341963E-2</v>
      </c>
      <c r="D13567" s="6"/>
    </row>
    <row r="13568" spans="1:4" x14ac:dyDescent="0.25">
      <c r="A13568" s="3">
        <v>37957</v>
      </c>
      <c r="B13568" s="1">
        <v>1066.6199999999999</v>
      </c>
      <c r="C13568" s="6">
        <f t="shared" si="213"/>
        <v>-3.2760215377244046E-3</v>
      </c>
      <c r="D13568" s="6"/>
    </row>
    <row r="13569" spans="1:4" x14ac:dyDescent="0.25">
      <c r="A13569" s="3">
        <v>37958</v>
      </c>
      <c r="B13569" s="1">
        <v>1064.73</v>
      </c>
      <c r="C13569" s="6">
        <f t="shared" si="213"/>
        <v>-1.7735242877973912E-3</v>
      </c>
      <c r="D13569" s="6"/>
    </row>
    <row r="13570" spans="1:4" x14ac:dyDescent="0.25">
      <c r="A13570" s="3">
        <v>37959</v>
      </c>
      <c r="B13570" s="1">
        <v>1069.72</v>
      </c>
      <c r="C13570" s="6">
        <f t="shared" si="213"/>
        <v>4.6756860933372746E-3</v>
      </c>
      <c r="D13570" s="6"/>
    </row>
    <row r="13571" spans="1:4" x14ac:dyDescent="0.25">
      <c r="A13571" s="3">
        <v>37960</v>
      </c>
      <c r="B13571" s="1">
        <v>1061.5</v>
      </c>
      <c r="C13571" s="6">
        <f t="shared" si="213"/>
        <v>-7.7139298248779511E-3</v>
      </c>
      <c r="D13571" s="6"/>
    </row>
    <row r="13572" spans="1:4" x14ac:dyDescent="0.25">
      <c r="A13572" s="3">
        <v>37963</v>
      </c>
      <c r="B13572" s="1">
        <v>1069.3</v>
      </c>
      <c r="C13572" s="6">
        <f t="shared" ref="C13572:C13635" si="214">LN(B13572/B13571)</f>
        <v>7.3212266193001321E-3</v>
      </c>
      <c r="D13572" s="6"/>
    </row>
    <row r="13573" spans="1:4" x14ac:dyDescent="0.25">
      <c r="A13573" s="3">
        <v>37964</v>
      </c>
      <c r="B13573" s="1">
        <v>1060.18</v>
      </c>
      <c r="C13573" s="6">
        <f t="shared" si="214"/>
        <v>-8.5655237520535672E-3</v>
      </c>
      <c r="D13573" s="6"/>
    </row>
    <row r="13574" spans="1:4" x14ac:dyDescent="0.25">
      <c r="A13574" s="3">
        <v>37965</v>
      </c>
      <c r="B13574" s="1">
        <v>1059.05</v>
      </c>
      <c r="C13574" s="6">
        <f t="shared" si="214"/>
        <v>-1.0664251705500317E-3</v>
      </c>
      <c r="D13574" s="6"/>
    </row>
    <row r="13575" spans="1:4" x14ac:dyDescent="0.25">
      <c r="A13575" s="3">
        <v>37966</v>
      </c>
      <c r="B13575" s="1">
        <v>1071.21</v>
      </c>
      <c r="C13575" s="6">
        <f t="shared" si="214"/>
        <v>1.1416570818250859E-2</v>
      </c>
      <c r="D13575" s="6"/>
    </row>
    <row r="13576" spans="1:4" x14ac:dyDescent="0.25">
      <c r="A13576" s="3">
        <v>37967</v>
      </c>
      <c r="B13576" s="1">
        <v>1074.1400000000001</v>
      </c>
      <c r="C13576" s="6">
        <f t="shared" si="214"/>
        <v>2.7314907327359531E-3</v>
      </c>
      <c r="D13576" s="6"/>
    </row>
    <row r="13577" spans="1:4" x14ac:dyDescent="0.25">
      <c r="A13577" s="3">
        <v>37970</v>
      </c>
      <c r="B13577" s="1">
        <v>1068.04</v>
      </c>
      <c r="C13577" s="6">
        <f t="shared" si="214"/>
        <v>-5.6951483886864083E-3</v>
      </c>
      <c r="D13577" s="6"/>
    </row>
    <row r="13578" spans="1:4" x14ac:dyDescent="0.25">
      <c r="A13578" s="3">
        <v>37971</v>
      </c>
      <c r="B13578" s="1">
        <v>1075.1300000000001</v>
      </c>
      <c r="C13578" s="6">
        <f t="shared" si="214"/>
        <v>6.6163914805425095E-3</v>
      </c>
      <c r="D13578" s="6"/>
    </row>
    <row r="13579" spans="1:4" x14ac:dyDescent="0.25">
      <c r="A13579" s="3">
        <v>37972</v>
      </c>
      <c r="B13579" s="1">
        <v>1076.48</v>
      </c>
      <c r="C13579" s="6">
        <f t="shared" si="214"/>
        <v>1.2548744216236141E-3</v>
      </c>
      <c r="D13579" s="6"/>
    </row>
    <row r="13580" spans="1:4" x14ac:dyDescent="0.25">
      <c r="A13580" s="3">
        <v>37973</v>
      </c>
      <c r="B13580" s="1">
        <v>1089.18</v>
      </c>
      <c r="C13580" s="6">
        <f t="shared" si="214"/>
        <v>1.1728660625921067E-2</v>
      </c>
      <c r="D13580" s="6"/>
    </row>
    <row r="13581" spans="1:4" x14ac:dyDescent="0.25">
      <c r="A13581" s="3">
        <v>37974</v>
      </c>
      <c r="B13581" s="1">
        <v>1088.6600000000001</v>
      </c>
      <c r="C13581" s="6">
        <f t="shared" si="214"/>
        <v>-4.775373855579799E-4</v>
      </c>
      <c r="D13581" s="6"/>
    </row>
    <row r="13582" spans="1:4" x14ac:dyDescent="0.25">
      <c r="A13582" s="3">
        <v>37977</v>
      </c>
      <c r="B13582" s="1">
        <v>1092.94</v>
      </c>
      <c r="C13582" s="6">
        <f t="shared" si="214"/>
        <v>3.9237307399325053E-3</v>
      </c>
      <c r="D13582" s="6"/>
    </row>
    <row r="13583" spans="1:4" x14ac:dyDescent="0.25">
      <c r="A13583" s="3">
        <v>37978</v>
      </c>
      <c r="B13583" s="1">
        <v>1096.02</v>
      </c>
      <c r="C13583" s="6">
        <f t="shared" si="214"/>
        <v>2.8141236318780295E-3</v>
      </c>
      <c r="D13583" s="6"/>
    </row>
    <row r="13584" spans="1:4" x14ac:dyDescent="0.25">
      <c r="A13584" s="3">
        <v>37979</v>
      </c>
      <c r="B13584" s="1">
        <v>1094.04</v>
      </c>
      <c r="C13584" s="6">
        <f t="shared" si="214"/>
        <v>-1.8081701318356832E-3</v>
      </c>
      <c r="D13584" s="6"/>
    </row>
    <row r="13585" spans="1:4" x14ac:dyDescent="0.25">
      <c r="A13585" s="3">
        <v>37981</v>
      </c>
      <c r="B13585" s="1">
        <v>1095.8900000000001</v>
      </c>
      <c r="C13585" s="6">
        <f t="shared" si="214"/>
        <v>1.6895521227455986E-3</v>
      </c>
      <c r="D13585" s="6"/>
    </row>
    <row r="13586" spans="1:4" x14ac:dyDescent="0.25">
      <c r="A13586" s="3">
        <v>37984</v>
      </c>
      <c r="B13586" s="1">
        <v>1109.48</v>
      </c>
      <c r="C13586" s="6">
        <f t="shared" si="214"/>
        <v>1.2324618564718663E-2</v>
      </c>
      <c r="D13586" s="6"/>
    </row>
    <row r="13587" spans="1:4" x14ac:dyDescent="0.25">
      <c r="A13587" s="3">
        <v>37985</v>
      </c>
      <c r="B13587" s="1">
        <v>1109.6400000000001</v>
      </c>
      <c r="C13587" s="6">
        <f t="shared" si="214"/>
        <v>1.4420130527167989E-4</v>
      </c>
      <c r="D13587" s="6"/>
    </row>
    <row r="13588" spans="1:4" x14ac:dyDescent="0.25">
      <c r="A13588" s="3">
        <v>37986</v>
      </c>
      <c r="B13588" s="1">
        <v>1111.92</v>
      </c>
      <c r="C13588" s="6">
        <f t="shared" si="214"/>
        <v>2.0526123989549586E-3</v>
      </c>
      <c r="D13588" s="6"/>
    </row>
    <row r="13589" spans="1:4" x14ac:dyDescent="0.25">
      <c r="A13589" s="3">
        <v>37988</v>
      </c>
      <c r="B13589" s="1">
        <v>1108.48</v>
      </c>
      <c r="C13589" s="6">
        <f t="shared" si="214"/>
        <v>-3.0985432825417058E-3</v>
      </c>
      <c r="D13589" s="6"/>
    </row>
    <row r="13590" spans="1:4" x14ac:dyDescent="0.25">
      <c r="A13590" s="3">
        <v>37991</v>
      </c>
      <c r="B13590" s="1">
        <v>1122.22</v>
      </c>
      <c r="C13590" s="6">
        <f t="shared" si="214"/>
        <v>1.231915879919016E-2</v>
      </c>
      <c r="D13590" s="6"/>
    </row>
    <row r="13591" spans="1:4" x14ac:dyDescent="0.25">
      <c r="A13591" s="3">
        <v>37992</v>
      </c>
      <c r="B13591" s="1">
        <v>1123.67</v>
      </c>
      <c r="C13591" s="6">
        <f t="shared" si="214"/>
        <v>1.2912477471896666E-3</v>
      </c>
      <c r="D13591" s="6"/>
    </row>
    <row r="13592" spans="1:4" x14ac:dyDescent="0.25">
      <c r="A13592" s="3">
        <v>37993</v>
      </c>
      <c r="B13592" s="1">
        <v>1126.33</v>
      </c>
      <c r="C13592" s="6">
        <f t="shared" si="214"/>
        <v>2.3644455460000691E-3</v>
      </c>
      <c r="D13592" s="6"/>
    </row>
    <row r="13593" spans="1:4" x14ac:dyDescent="0.25">
      <c r="A13593" s="3">
        <v>37994</v>
      </c>
      <c r="B13593" s="1">
        <v>1131.92</v>
      </c>
      <c r="C13593" s="6">
        <f t="shared" si="214"/>
        <v>4.9507463013562123E-3</v>
      </c>
      <c r="D13593" s="6"/>
    </row>
    <row r="13594" spans="1:4" x14ac:dyDescent="0.25">
      <c r="A13594" s="3">
        <v>37995</v>
      </c>
      <c r="B13594" s="1">
        <v>1121.8599999999999</v>
      </c>
      <c r="C13594" s="6">
        <f t="shared" si="214"/>
        <v>-8.9272837739765108E-3</v>
      </c>
      <c r="D13594" s="6"/>
    </row>
    <row r="13595" spans="1:4" x14ac:dyDescent="0.25">
      <c r="A13595" s="3">
        <v>37998</v>
      </c>
      <c r="B13595" s="1">
        <v>1127.23</v>
      </c>
      <c r="C13595" s="6">
        <f t="shared" si="214"/>
        <v>4.7752737368854867E-3</v>
      </c>
      <c r="D13595" s="6"/>
    </row>
    <row r="13596" spans="1:4" x14ac:dyDescent="0.25">
      <c r="A13596" s="3">
        <v>37999</v>
      </c>
      <c r="B13596" s="1">
        <v>1121.22</v>
      </c>
      <c r="C13596" s="6">
        <f t="shared" si="214"/>
        <v>-5.345917688386926E-3</v>
      </c>
      <c r="D13596" s="6"/>
    </row>
    <row r="13597" spans="1:4" x14ac:dyDescent="0.25">
      <c r="A13597" s="3">
        <v>38000</v>
      </c>
      <c r="B13597" s="1">
        <v>1130.52</v>
      </c>
      <c r="C13597" s="6">
        <f t="shared" si="214"/>
        <v>8.2603256863577942E-3</v>
      </c>
      <c r="D13597" s="6"/>
    </row>
    <row r="13598" spans="1:4" x14ac:dyDescent="0.25">
      <c r="A13598" s="3">
        <v>38001</v>
      </c>
      <c r="B13598" s="1">
        <v>1132.05</v>
      </c>
      <c r="C13598" s="6">
        <f t="shared" si="214"/>
        <v>1.3524445504103889E-3</v>
      </c>
      <c r="D13598" s="6"/>
    </row>
    <row r="13599" spans="1:4" x14ac:dyDescent="0.25">
      <c r="A13599" s="3">
        <v>38002</v>
      </c>
      <c r="B13599" s="1">
        <v>1139.83</v>
      </c>
      <c r="C13599" s="6">
        <f t="shared" si="214"/>
        <v>6.8489800626251778E-3</v>
      </c>
      <c r="D13599" s="6"/>
    </row>
    <row r="13600" spans="1:4" x14ac:dyDescent="0.25">
      <c r="A13600" s="3">
        <v>38006</v>
      </c>
      <c r="B13600" s="1">
        <v>1138.77</v>
      </c>
      <c r="C13600" s="6">
        <f t="shared" si="214"/>
        <v>-9.3039592422060997E-4</v>
      </c>
      <c r="D13600" s="6"/>
    </row>
    <row r="13601" spans="1:4" x14ac:dyDescent="0.25">
      <c r="A13601" s="3">
        <v>38007</v>
      </c>
      <c r="B13601" s="1">
        <v>1147.6199999999999</v>
      </c>
      <c r="C13601" s="6">
        <f t="shared" si="214"/>
        <v>7.7415000931059406E-3</v>
      </c>
      <c r="D13601" s="6"/>
    </row>
    <row r="13602" spans="1:4" x14ac:dyDescent="0.25">
      <c r="A13602" s="3">
        <v>38008</v>
      </c>
      <c r="B13602" s="1">
        <v>1143.94</v>
      </c>
      <c r="C13602" s="6">
        <f t="shared" si="214"/>
        <v>-3.2117886186228198E-3</v>
      </c>
      <c r="D13602" s="6"/>
    </row>
    <row r="13603" spans="1:4" x14ac:dyDescent="0.25">
      <c r="A13603" s="3">
        <v>38009</v>
      </c>
      <c r="B13603" s="1">
        <v>1141.55</v>
      </c>
      <c r="C13603" s="6">
        <f t="shared" si="214"/>
        <v>-2.0914559864121584E-3</v>
      </c>
      <c r="D13603" s="6"/>
    </row>
    <row r="13604" spans="1:4" x14ac:dyDescent="0.25">
      <c r="A13604" s="3">
        <v>38012</v>
      </c>
      <c r="B13604" s="1">
        <v>1155.3699999999999</v>
      </c>
      <c r="C13604" s="6">
        <f t="shared" si="214"/>
        <v>1.2033650950850631E-2</v>
      </c>
      <c r="D13604" s="6"/>
    </row>
    <row r="13605" spans="1:4" x14ac:dyDescent="0.25">
      <c r="A13605" s="3">
        <v>38013</v>
      </c>
      <c r="B13605" s="1">
        <v>1144.05</v>
      </c>
      <c r="C13605" s="6">
        <f t="shared" si="214"/>
        <v>-9.8460406979559208E-3</v>
      </c>
      <c r="D13605" s="6"/>
    </row>
    <row r="13606" spans="1:4" x14ac:dyDescent="0.25">
      <c r="A13606" s="3">
        <v>38014</v>
      </c>
      <c r="B13606" s="1">
        <v>1128.48</v>
      </c>
      <c r="C13606" s="6">
        <f t="shared" si="214"/>
        <v>-1.3703003818488177E-2</v>
      </c>
      <c r="D13606" s="6"/>
    </row>
    <row r="13607" spans="1:4" x14ac:dyDescent="0.25">
      <c r="A13607" s="3">
        <v>38015</v>
      </c>
      <c r="B13607" s="1">
        <v>1134.1099999999999</v>
      </c>
      <c r="C13607" s="6">
        <f t="shared" si="214"/>
        <v>4.9766078871296979E-3</v>
      </c>
      <c r="D13607" s="6"/>
    </row>
    <row r="13608" spans="1:4" x14ac:dyDescent="0.25">
      <c r="A13608" s="3">
        <v>38016</v>
      </c>
      <c r="B13608" s="1">
        <v>1131.1300000000001</v>
      </c>
      <c r="C13608" s="6">
        <f t="shared" si="214"/>
        <v>-2.631069307528937E-3</v>
      </c>
      <c r="D13608" s="6"/>
    </row>
    <row r="13609" spans="1:4" x14ac:dyDescent="0.25">
      <c r="A13609" s="3">
        <v>38019</v>
      </c>
      <c r="B13609" s="1">
        <v>1135.26</v>
      </c>
      <c r="C13609" s="6">
        <f t="shared" si="214"/>
        <v>3.6445665322545591E-3</v>
      </c>
      <c r="D13609" s="6"/>
    </row>
    <row r="13610" spans="1:4" x14ac:dyDescent="0.25">
      <c r="A13610" s="3">
        <v>38020</v>
      </c>
      <c r="B13610" s="1">
        <v>1136.03</v>
      </c>
      <c r="C13610" s="6">
        <f t="shared" si="214"/>
        <v>6.7802881137922998E-4</v>
      </c>
      <c r="D13610" s="6"/>
    </row>
    <row r="13611" spans="1:4" x14ac:dyDescent="0.25">
      <c r="A13611" s="3">
        <v>38021</v>
      </c>
      <c r="B13611" s="1">
        <v>1126.52</v>
      </c>
      <c r="C13611" s="6">
        <f t="shared" si="214"/>
        <v>-8.4064935627700867E-3</v>
      </c>
      <c r="D13611" s="6"/>
    </row>
    <row r="13612" spans="1:4" x14ac:dyDescent="0.25">
      <c r="A13612" s="3">
        <v>38022</v>
      </c>
      <c r="B13612" s="1">
        <v>1128.5899999999999</v>
      </c>
      <c r="C13612" s="6">
        <f t="shared" si="214"/>
        <v>1.8358311402747807E-3</v>
      </c>
      <c r="D13612" s="6"/>
    </row>
    <row r="13613" spans="1:4" x14ac:dyDescent="0.25">
      <c r="A13613" s="3">
        <v>38023</v>
      </c>
      <c r="B13613" s="1">
        <v>1142.76</v>
      </c>
      <c r="C13613" s="6">
        <f t="shared" si="214"/>
        <v>1.2477323033346522E-2</v>
      </c>
      <c r="D13613" s="6"/>
    </row>
    <row r="13614" spans="1:4" x14ac:dyDescent="0.25">
      <c r="A13614" s="3">
        <v>38026</v>
      </c>
      <c r="B13614" s="1">
        <v>1139.81</v>
      </c>
      <c r="C13614" s="6">
        <f t="shared" si="214"/>
        <v>-2.5848071625127677E-3</v>
      </c>
      <c r="D13614" s="6"/>
    </row>
    <row r="13615" spans="1:4" x14ac:dyDescent="0.25">
      <c r="A13615" s="3">
        <v>38027</v>
      </c>
      <c r="B13615" s="1">
        <v>1145.54</v>
      </c>
      <c r="C13615" s="6">
        <f t="shared" si="214"/>
        <v>5.0145597016812843E-3</v>
      </c>
      <c r="D13615" s="6"/>
    </row>
    <row r="13616" spans="1:4" x14ac:dyDescent="0.25">
      <c r="A13616" s="3">
        <v>38028</v>
      </c>
      <c r="B13616" s="1">
        <v>1157.76</v>
      </c>
      <c r="C13616" s="6">
        <f t="shared" si="214"/>
        <v>1.0610962233752075E-2</v>
      </c>
      <c r="D13616" s="6"/>
    </row>
    <row r="13617" spans="1:4" x14ac:dyDescent="0.25">
      <c r="A13617" s="3">
        <v>38029</v>
      </c>
      <c r="B13617" s="1">
        <v>1152.1099999999999</v>
      </c>
      <c r="C13617" s="6">
        <f t="shared" si="214"/>
        <v>-4.8920599584365461E-3</v>
      </c>
      <c r="D13617" s="6"/>
    </row>
    <row r="13618" spans="1:4" x14ac:dyDescent="0.25">
      <c r="A13618" s="3">
        <v>38030</v>
      </c>
      <c r="B13618" s="1">
        <v>1145.81</v>
      </c>
      <c r="C13618" s="6">
        <f t="shared" si="214"/>
        <v>-5.4832333454273938E-3</v>
      </c>
      <c r="D13618" s="6"/>
    </row>
    <row r="13619" spans="1:4" x14ac:dyDescent="0.25">
      <c r="A13619" s="3">
        <v>38034</v>
      </c>
      <c r="B13619" s="1">
        <v>1156.99</v>
      </c>
      <c r="C13619" s="6">
        <f t="shared" si="214"/>
        <v>9.709994650962608E-3</v>
      </c>
      <c r="D13619" s="6"/>
    </row>
    <row r="13620" spans="1:4" x14ac:dyDescent="0.25">
      <c r="A13620" s="3">
        <v>38035</v>
      </c>
      <c r="B13620" s="1">
        <v>1151.82</v>
      </c>
      <c r="C13620" s="6">
        <f t="shared" si="214"/>
        <v>-4.4785050664408023E-3</v>
      </c>
      <c r="D13620" s="6"/>
    </row>
    <row r="13621" spans="1:4" x14ac:dyDescent="0.25">
      <c r="A13621" s="3">
        <v>38036</v>
      </c>
      <c r="B13621" s="1">
        <v>1147.06</v>
      </c>
      <c r="C13621" s="6">
        <f t="shared" si="214"/>
        <v>-4.1411529114118535E-3</v>
      </c>
      <c r="D13621" s="6"/>
    </row>
    <row r="13622" spans="1:4" x14ac:dyDescent="0.25">
      <c r="A13622" s="3">
        <v>38037</v>
      </c>
      <c r="B13622" s="1">
        <v>1144.1099999999999</v>
      </c>
      <c r="C13622" s="6">
        <f t="shared" si="214"/>
        <v>-2.5751049727094476E-3</v>
      </c>
      <c r="D13622" s="6"/>
    </row>
    <row r="13623" spans="1:4" x14ac:dyDescent="0.25">
      <c r="A13623" s="3">
        <v>38040</v>
      </c>
      <c r="B13623" s="1">
        <v>1140.99</v>
      </c>
      <c r="C13623" s="6">
        <f t="shared" si="214"/>
        <v>-2.7307355816358217E-3</v>
      </c>
      <c r="D13623" s="6"/>
    </row>
    <row r="13624" spans="1:4" x14ac:dyDescent="0.25">
      <c r="A13624" s="3">
        <v>38041</v>
      </c>
      <c r="B13624" s="1">
        <v>1139.0899999999999</v>
      </c>
      <c r="C13624" s="6">
        <f t="shared" si="214"/>
        <v>-1.6666085749484979E-3</v>
      </c>
      <c r="D13624" s="6"/>
    </row>
    <row r="13625" spans="1:4" x14ac:dyDescent="0.25">
      <c r="A13625" s="3">
        <v>38042</v>
      </c>
      <c r="B13625" s="1">
        <v>1143.67</v>
      </c>
      <c r="C13625" s="6">
        <f t="shared" si="214"/>
        <v>4.0126917814215408E-3</v>
      </c>
      <c r="D13625" s="6"/>
    </row>
    <row r="13626" spans="1:4" x14ac:dyDescent="0.25">
      <c r="A13626" s="3">
        <v>38043</v>
      </c>
      <c r="B13626" s="1">
        <v>1144.9100000000001</v>
      </c>
      <c r="C13626" s="6">
        <f t="shared" si="214"/>
        <v>1.0836414906554236E-3</v>
      </c>
      <c r="D13626" s="6"/>
    </row>
    <row r="13627" spans="1:4" x14ac:dyDescent="0.25">
      <c r="A13627" s="3">
        <v>38044</v>
      </c>
      <c r="B13627" s="1">
        <v>1144.94</v>
      </c>
      <c r="C13627" s="6">
        <f t="shared" si="214"/>
        <v>2.6202589690759968E-5</v>
      </c>
      <c r="D13627" s="6"/>
    </row>
    <row r="13628" spans="1:4" x14ac:dyDescent="0.25">
      <c r="A13628" s="3">
        <v>38047</v>
      </c>
      <c r="B13628" s="1">
        <v>1155.97</v>
      </c>
      <c r="C13628" s="6">
        <f t="shared" si="214"/>
        <v>9.5875844698862251E-3</v>
      </c>
      <c r="D13628" s="6"/>
    </row>
    <row r="13629" spans="1:4" x14ac:dyDescent="0.25">
      <c r="A13629" s="3">
        <v>38048</v>
      </c>
      <c r="B13629" s="1">
        <v>1149.0999999999999</v>
      </c>
      <c r="C13629" s="6">
        <f t="shared" si="214"/>
        <v>-5.9607910748939808E-3</v>
      </c>
      <c r="D13629" s="6"/>
    </row>
    <row r="13630" spans="1:4" x14ac:dyDescent="0.25">
      <c r="A13630" s="3">
        <v>38049</v>
      </c>
      <c r="B13630" s="1">
        <v>1151.03</v>
      </c>
      <c r="C13630" s="6">
        <f t="shared" si="214"/>
        <v>1.6781664105469673E-3</v>
      </c>
      <c r="D13630" s="6"/>
    </row>
    <row r="13631" spans="1:4" x14ac:dyDescent="0.25">
      <c r="A13631" s="3">
        <v>38050</v>
      </c>
      <c r="B13631" s="1">
        <v>1154.8699999999999</v>
      </c>
      <c r="C13631" s="6">
        <f t="shared" si="214"/>
        <v>3.3305898345153896E-3</v>
      </c>
      <c r="D13631" s="6"/>
    </row>
    <row r="13632" spans="1:4" x14ac:dyDescent="0.25">
      <c r="A13632" s="3">
        <v>38051</v>
      </c>
      <c r="B13632" s="1">
        <v>1156.8599999999999</v>
      </c>
      <c r="C13632" s="6">
        <f t="shared" si="214"/>
        <v>1.7216547707091523E-3</v>
      </c>
      <c r="D13632" s="6"/>
    </row>
    <row r="13633" spans="1:4" x14ac:dyDescent="0.25">
      <c r="A13633" s="3">
        <v>38054</v>
      </c>
      <c r="B13633" s="1">
        <v>1147.2</v>
      </c>
      <c r="C13633" s="6">
        <f t="shared" si="214"/>
        <v>-8.3852474340034254E-3</v>
      </c>
      <c r="D13633" s="6"/>
    </row>
    <row r="13634" spans="1:4" x14ac:dyDescent="0.25">
      <c r="A13634" s="3">
        <v>38055</v>
      </c>
      <c r="B13634" s="1">
        <v>1140.58</v>
      </c>
      <c r="C13634" s="6">
        <f t="shared" si="214"/>
        <v>-5.7872859075470224E-3</v>
      </c>
      <c r="D13634" s="6"/>
    </row>
    <row r="13635" spans="1:4" x14ac:dyDescent="0.25">
      <c r="A13635" s="3">
        <v>38056</v>
      </c>
      <c r="B13635" s="1">
        <v>1123.8900000000001</v>
      </c>
      <c r="C13635" s="6">
        <f t="shared" si="214"/>
        <v>-1.4741023041924732E-2</v>
      </c>
      <c r="D13635" s="6"/>
    </row>
    <row r="13636" spans="1:4" x14ac:dyDescent="0.25">
      <c r="A13636" s="3">
        <v>38057</v>
      </c>
      <c r="B13636" s="1">
        <v>1106.78</v>
      </c>
      <c r="C13636" s="6">
        <f t="shared" ref="C13636:C13699" si="215">LN(B13636/B13635)</f>
        <v>-1.5340983258414593E-2</v>
      </c>
      <c r="D13636" s="6"/>
    </row>
    <row r="13637" spans="1:4" x14ac:dyDescent="0.25">
      <c r="A13637" s="3">
        <v>38058</v>
      </c>
      <c r="B13637" s="1">
        <v>1120.57</v>
      </c>
      <c r="C13637" s="6">
        <f t="shared" si="215"/>
        <v>1.238258576287587E-2</v>
      </c>
      <c r="D13637" s="6"/>
    </row>
    <row r="13638" spans="1:4" x14ac:dyDescent="0.25">
      <c r="A13638" s="3">
        <v>38061</v>
      </c>
      <c r="B13638" s="1">
        <v>1104.49</v>
      </c>
      <c r="C13638" s="6">
        <f t="shared" si="215"/>
        <v>-1.4453794451689813E-2</v>
      </c>
      <c r="D13638" s="6"/>
    </row>
    <row r="13639" spans="1:4" x14ac:dyDescent="0.25">
      <c r="A13639" s="3">
        <v>38062</v>
      </c>
      <c r="B13639" s="1">
        <v>1110.7</v>
      </c>
      <c r="C13639" s="6">
        <f t="shared" si="215"/>
        <v>5.6067572244187132E-3</v>
      </c>
      <c r="D13639" s="6"/>
    </row>
    <row r="13640" spans="1:4" x14ac:dyDescent="0.25">
      <c r="A13640" s="3">
        <v>38063</v>
      </c>
      <c r="B13640" s="1">
        <v>1123.75</v>
      </c>
      <c r="C13640" s="6">
        <f t="shared" si="215"/>
        <v>1.1680859612755589E-2</v>
      </c>
      <c r="D13640" s="6"/>
    </row>
    <row r="13641" spans="1:4" x14ac:dyDescent="0.25">
      <c r="A13641" s="3">
        <v>38064</v>
      </c>
      <c r="B13641" s="1">
        <v>1122.32</v>
      </c>
      <c r="C13641" s="6">
        <f t="shared" si="215"/>
        <v>-1.2733353753131946E-3</v>
      </c>
      <c r="D13641" s="6"/>
    </row>
    <row r="13642" spans="1:4" x14ac:dyDescent="0.25">
      <c r="A13642" s="3">
        <v>38065</v>
      </c>
      <c r="B13642" s="1">
        <v>1109.78</v>
      </c>
      <c r="C13642" s="6">
        <f t="shared" si="215"/>
        <v>-1.1236173946193745E-2</v>
      </c>
      <c r="D13642" s="6"/>
    </row>
    <row r="13643" spans="1:4" x14ac:dyDescent="0.25">
      <c r="A13643" s="3">
        <v>38068</v>
      </c>
      <c r="B13643" s="1">
        <v>1095.4000000000001</v>
      </c>
      <c r="C13643" s="6">
        <f t="shared" si="215"/>
        <v>-1.3042204114702098E-2</v>
      </c>
      <c r="D13643" s="6"/>
    </row>
    <row r="13644" spans="1:4" x14ac:dyDescent="0.25">
      <c r="A13644" s="3">
        <v>38069</v>
      </c>
      <c r="B13644" s="1">
        <v>1093.95</v>
      </c>
      <c r="C13644" s="6">
        <f t="shared" si="215"/>
        <v>-1.3245942512692397E-3</v>
      </c>
      <c r="D13644" s="6"/>
    </row>
    <row r="13645" spans="1:4" x14ac:dyDescent="0.25">
      <c r="A13645" s="3">
        <v>38070</v>
      </c>
      <c r="B13645" s="1">
        <v>1091.33</v>
      </c>
      <c r="C13645" s="6">
        <f t="shared" si="215"/>
        <v>-2.3978632077917578E-3</v>
      </c>
      <c r="D13645" s="6"/>
    </row>
    <row r="13646" spans="1:4" x14ac:dyDescent="0.25">
      <c r="A13646" s="3">
        <v>38071</v>
      </c>
      <c r="B13646" s="1">
        <v>1109.19</v>
      </c>
      <c r="C13646" s="6">
        <f t="shared" si="215"/>
        <v>1.6232883303751711E-2</v>
      </c>
      <c r="D13646" s="6"/>
    </row>
    <row r="13647" spans="1:4" x14ac:dyDescent="0.25">
      <c r="A13647" s="3">
        <v>38072</v>
      </c>
      <c r="B13647" s="1">
        <v>1108.06</v>
      </c>
      <c r="C13647" s="6">
        <f t="shared" si="215"/>
        <v>-1.0192807286801002E-3</v>
      </c>
      <c r="D13647" s="6"/>
    </row>
    <row r="13648" spans="1:4" x14ac:dyDescent="0.25">
      <c r="A13648" s="3">
        <v>38075</v>
      </c>
      <c r="B13648" s="1">
        <v>1122.47</v>
      </c>
      <c r="C13648" s="6">
        <f t="shared" si="215"/>
        <v>1.2920875735724008E-2</v>
      </c>
      <c r="D13648" s="6"/>
    </row>
    <row r="13649" spans="1:4" x14ac:dyDescent="0.25">
      <c r="A13649" s="3">
        <v>38076</v>
      </c>
      <c r="B13649" s="1">
        <v>1127</v>
      </c>
      <c r="C13649" s="6">
        <f t="shared" si="215"/>
        <v>4.027620838420759E-3</v>
      </c>
      <c r="D13649" s="6"/>
    </row>
    <row r="13650" spans="1:4" x14ac:dyDescent="0.25">
      <c r="A13650" s="3">
        <v>38077</v>
      </c>
      <c r="B13650" s="1">
        <v>1126.21</v>
      </c>
      <c r="C13650" s="6">
        <f t="shared" si="215"/>
        <v>-7.0122184116969404E-4</v>
      </c>
      <c r="D13650" s="6"/>
    </row>
    <row r="13651" spans="1:4" x14ac:dyDescent="0.25">
      <c r="A13651" s="3">
        <v>38078</v>
      </c>
      <c r="B13651" s="1">
        <v>1132.17</v>
      </c>
      <c r="C13651" s="6">
        <f t="shared" si="215"/>
        <v>5.2781319675783275E-3</v>
      </c>
      <c r="D13651" s="6"/>
    </row>
    <row r="13652" spans="1:4" x14ac:dyDescent="0.25">
      <c r="A13652" s="3">
        <v>38079</v>
      </c>
      <c r="B13652" s="1">
        <v>1141.81</v>
      </c>
      <c r="C13652" s="6">
        <f t="shared" si="215"/>
        <v>8.478577426865485E-3</v>
      </c>
      <c r="D13652" s="6"/>
    </row>
    <row r="13653" spans="1:4" x14ac:dyDescent="0.25">
      <c r="A13653" s="3">
        <v>38082</v>
      </c>
      <c r="B13653" s="1">
        <v>1150.57</v>
      </c>
      <c r="C13653" s="6">
        <f t="shared" si="215"/>
        <v>7.6427491431936504E-3</v>
      </c>
      <c r="D13653" s="6"/>
    </row>
    <row r="13654" spans="1:4" x14ac:dyDescent="0.25">
      <c r="A13654" s="3">
        <v>38083</v>
      </c>
      <c r="B13654" s="1">
        <v>1148.1600000000001</v>
      </c>
      <c r="C13654" s="6">
        <f t="shared" si="215"/>
        <v>-2.0968107459219975E-3</v>
      </c>
      <c r="D13654" s="6"/>
    </row>
    <row r="13655" spans="1:4" x14ac:dyDescent="0.25">
      <c r="A13655" s="3">
        <v>38084</v>
      </c>
      <c r="B13655" s="1">
        <v>1140.53</v>
      </c>
      <c r="C13655" s="6">
        <f t="shared" si="215"/>
        <v>-6.6675943593092722E-3</v>
      </c>
      <c r="D13655" s="6"/>
    </row>
    <row r="13656" spans="1:4" x14ac:dyDescent="0.25">
      <c r="A13656" s="3">
        <v>38085</v>
      </c>
      <c r="B13656" s="1">
        <v>1139.32</v>
      </c>
      <c r="C13656" s="6">
        <f t="shared" si="215"/>
        <v>-1.0614734422102516E-3</v>
      </c>
      <c r="D13656" s="6"/>
    </row>
    <row r="13657" spans="1:4" x14ac:dyDescent="0.25">
      <c r="A13657" s="3">
        <v>38089</v>
      </c>
      <c r="B13657" s="1">
        <v>1145.2</v>
      </c>
      <c r="C13657" s="6">
        <f t="shared" si="215"/>
        <v>5.1477010351574674E-3</v>
      </c>
      <c r="D13657" s="6"/>
    </row>
    <row r="13658" spans="1:4" x14ac:dyDescent="0.25">
      <c r="A13658" s="3">
        <v>38090</v>
      </c>
      <c r="B13658" s="1">
        <v>1129.44</v>
      </c>
      <c r="C13658" s="6">
        <f t="shared" si="215"/>
        <v>-1.3857359576797972E-2</v>
      </c>
      <c r="D13658" s="6"/>
    </row>
    <row r="13659" spans="1:4" x14ac:dyDescent="0.25">
      <c r="A13659" s="3">
        <v>38091</v>
      </c>
      <c r="B13659" s="1">
        <v>1128.17</v>
      </c>
      <c r="C13659" s="6">
        <f t="shared" si="215"/>
        <v>-1.1250837247932448E-3</v>
      </c>
      <c r="D13659" s="6"/>
    </row>
    <row r="13660" spans="1:4" x14ac:dyDescent="0.25">
      <c r="A13660" s="3">
        <v>38092</v>
      </c>
      <c r="B13660" s="1">
        <v>1128.8399999999999</v>
      </c>
      <c r="C13660" s="6">
        <f t="shared" si="215"/>
        <v>5.9370584949146744E-4</v>
      </c>
      <c r="D13660" s="6"/>
    </row>
    <row r="13661" spans="1:4" x14ac:dyDescent="0.25">
      <c r="A13661" s="3">
        <v>38093</v>
      </c>
      <c r="B13661" s="1">
        <v>1134.6099999999999</v>
      </c>
      <c r="C13661" s="6">
        <f t="shared" si="215"/>
        <v>5.0984227605957357E-3</v>
      </c>
      <c r="D13661" s="6"/>
    </row>
    <row r="13662" spans="1:4" x14ac:dyDescent="0.25">
      <c r="A13662" s="3">
        <v>38096</v>
      </c>
      <c r="B13662" s="1">
        <v>1135.82</v>
      </c>
      <c r="C13662" s="6">
        <f t="shared" si="215"/>
        <v>1.0658774897761788E-3</v>
      </c>
      <c r="D13662" s="6"/>
    </row>
    <row r="13663" spans="1:4" x14ac:dyDescent="0.25">
      <c r="A13663" s="3">
        <v>38097</v>
      </c>
      <c r="B13663" s="1">
        <v>1118.1500000000001</v>
      </c>
      <c r="C13663" s="6">
        <f t="shared" si="215"/>
        <v>-1.5679323149505982E-2</v>
      </c>
      <c r="D13663" s="6"/>
    </row>
    <row r="13664" spans="1:4" x14ac:dyDescent="0.25">
      <c r="A13664" s="3">
        <v>38098</v>
      </c>
      <c r="B13664" s="1">
        <v>1124.0899999999999</v>
      </c>
      <c r="C13664" s="6">
        <f t="shared" si="215"/>
        <v>5.2982855497619189E-3</v>
      </c>
      <c r="D13664" s="6"/>
    </row>
    <row r="13665" spans="1:4" x14ac:dyDescent="0.25">
      <c r="A13665" s="3">
        <v>38099</v>
      </c>
      <c r="B13665" s="1">
        <v>1139.93</v>
      </c>
      <c r="C13665" s="6">
        <f t="shared" si="215"/>
        <v>1.3993037572008494E-2</v>
      </c>
      <c r="D13665" s="6"/>
    </row>
    <row r="13666" spans="1:4" x14ac:dyDescent="0.25">
      <c r="A13666" s="3">
        <v>38100</v>
      </c>
      <c r="B13666" s="1">
        <v>1140.5999999999999</v>
      </c>
      <c r="C13666" s="6">
        <f t="shared" si="215"/>
        <v>5.8758272794165879E-4</v>
      </c>
      <c r="D13666" s="6"/>
    </row>
    <row r="13667" spans="1:4" x14ac:dyDescent="0.25">
      <c r="A13667" s="3">
        <v>38103</v>
      </c>
      <c r="B13667" s="1">
        <v>1135.53</v>
      </c>
      <c r="C13667" s="6">
        <f t="shared" si="215"/>
        <v>-4.4549374465691878E-3</v>
      </c>
      <c r="D13667" s="6"/>
    </row>
    <row r="13668" spans="1:4" x14ac:dyDescent="0.25">
      <c r="A13668" s="3">
        <v>38104</v>
      </c>
      <c r="B13668" s="1">
        <v>1138.1099999999999</v>
      </c>
      <c r="C13668" s="6">
        <f t="shared" si="215"/>
        <v>2.2694895474877842E-3</v>
      </c>
      <c r="D13668" s="6"/>
    </row>
    <row r="13669" spans="1:4" x14ac:dyDescent="0.25">
      <c r="A13669" s="3">
        <v>38105</v>
      </c>
      <c r="B13669" s="1">
        <v>1122.4100000000001</v>
      </c>
      <c r="C13669" s="6">
        <f t="shared" si="215"/>
        <v>-1.3890832595108571E-2</v>
      </c>
      <c r="D13669" s="6"/>
    </row>
    <row r="13670" spans="1:4" x14ac:dyDescent="0.25">
      <c r="A13670" s="3">
        <v>38106</v>
      </c>
      <c r="B13670" s="1">
        <v>1113.8900000000001</v>
      </c>
      <c r="C13670" s="6">
        <f t="shared" si="215"/>
        <v>-7.6197658839609198E-3</v>
      </c>
      <c r="D13670" s="6"/>
    </row>
    <row r="13671" spans="1:4" x14ac:dyDescent="0.25">
      <c r="A13671" s="3">
        <v>38107</v>
      </c>
      <c r="B13671" s="1">
        <v>1107.3</v>
      </c>
      <c r="C13671" s="6">
        <f t="shared" si="215"/>
        <v>-5.933773640225049E-3</v>
      </c>
      <c r="D13671" s="6"/>
    </row>
    <row r="13672" spans="1:4" x14ac:dyDescent="0.25">
      <c r="A13672" s="3">
        <v>38110</v>
      </c>
      <c r="B13672" s="1">
        <v>1117.49</v>
      </c>
      <c r="C13672" s="6">
        <f t="shared" si="215"/>
        <v>9.1604791977616378E-3</v>
      </c>
      <c r="D13672" s="6"/>
    </row>
    <row r="13673" spans="1:4" x14ac:dyDescent="0.25">
      <c r="A13673" s="3">
        <v>38111</v>
      </c>
      <c r="B13673" s="1">
        <v>1119.55</v>
      </c>
      <c r="C13673" s="6">
        <f t="shared" si="215"/>
        <v>1.8417199355234381E-3</v>
      </c>
      <c r="D13673" s="6"/>
    </row>
    <row r="13674" spans="1:4" x14ac:dyDescent="0.25">
      <c r="A13674" s="3">
        <v>38112</v>
      </c>
      <c r="B13674" s="1">
        <v>1121.53</v>
      </c>
      <c r="C13674" s="6">
        <f t="shared" si="215"/>
        <v>1.7670056536856044E-3</v>
      </c>
      <c r="D13674" s="6"/>
    </row>
    <row r="13675" spans="1:4" x14ac:dyDescent="0.25">
      <c r="A13675" s="3">
        <v>38113</v>
      </c>
      <c r="B13675" s="1">
        <v>1113.99</v>
      </c>
      <c r="C13675" s="6">
        <f t="shared" si="215"/>
        <v>-6.7456597047765585E-3</v>
      </c>
      <c r="D13675" s="6"/>
    </row>
    <row r="13676" spans="1:4" x14ac:dyDescent="0.25">
      <c r="A13676" s="3">
        <v>38114</v>
      </c>
      <c r="B13676" s="1">
        <v>1098.7</v>
      </c>
      <c r="C13676" s="6">
        <f t="shared" si="215"/>
        <v>-1.3820502079421371E-2</v>
      </c>
      <c r="D13676" s="6"/>
    </row>
    <row r="13677" spans="1:4" x14ac:dyDescent="0.25">
      <c r="A13677" s="3">
        <v>38117</v>
      </c>
      <c r="B13677" s="1">
        <v>1087.1199999999999</v>
      </c>
      <c r="C13677" s="6">
        <f t="shared" si="215"/>
        <v>-1.0595665094593419E-2</v>
      </c>
      <c r="D13677" s="6"/>
    </row>
    <row r="13678" spans="1:4" x14ac:dyDescent="0.25">
      <c r="A13678" s="3">
        <v>38118</v>
      </c>
      <c r="B13678" s="1">
        <v>1095.45</v>
      </c>
      <c r="C13678" s="6">
        <f t="shared" si="215"/>
        <v>7.6332401219865818E-3</v>
      </c>
      <c r="D13678" s="6"/>
    </row>
    <row r="13679" spans="1:4" x14ac:dyDescent="0.25">
      <c r="A13679" s="3">
        <v>38119</v>
      </c>
      <c r="B13679" s="1">
        <v>1097.28</v>
      </c>
      <c r="C13679" s="6">
        <f t="shared" si="215"/>
        <v>1.6691525403269849E-3</v>
      </c>
      <c r="D13679" s="6"/>
    </row>
    <row r="13680" spans="1:4" x14ac:dyDescent="0.25">
      <c r="A13680" s="3">
        <v>38120</v>
      </c>
      <c r="B13680" s="1">
        <v>1096.44</v>
      </c>
      <c r="C13680" s="6">
        <f t="shared" si="215"/>
        <v>-7.6582247602594218E-4</v>
      </c>
      <c r="D13680" s="6"/>
    </row>
    <row r="13681" spans="1:4" x14ac:dyDescent="0.25">
      <c r="A13681" s="3">
        <v>38121</v>
      </c>
      <c r="B13681" s="1">
        <v>1095.7</v>
      </c>
      <c r="C13681" s="6">
        <f t="shared" si="215"/>
        <v>-6.7513938718197339E-4</v>
      </c>
      <c r="D13681" s="6"/>
    </row>
    <row r="13682" spans="1:4" x14ac:dyDescent="0.25">
      <c r="A13682" s="3">
        <v>38124</v>
      </c>
      <c r="B13682" s="1">
        <v>1084.0999999999999</v>
      </c>
      <c r="C13682" s="6">
        <f t="shared" si="215"/>
        <v>-1.0643278744101708E-2</v>
      </c>
      <c r="D13682" s="6"/>
    </row>
    <row r="13683" spans="1:4" x14ac:dyDescent="0.25">
      <c r="A13683" s="3">
        <v>38125</v>
      </c>
      <c r="B13683" s="1">
        <v>1091.49</v>
      </c>
      <c r="C13683" s="6">
        <f t="shared" si="215"/>
        <v>6.7935855767070306E-3</v>
      </c>
      <c r="D13683" s="6"/>
    </row>
    <row r="13684" spans="1:4" x14ac:dyDescent="0.25">
      <c r="A13684" s="3">
        <v>38126</v>
      </c>
      <c r="B13684" s="1">
        <v>1088.68</v>
      </c>
      <c r="C13684" s="6">
        <f t="shared" si="215"/>
        <v>-2.5777820592228391E-3</v>
      </c>
      <c r="D13684" s="6"/>
    </row>
    <row r="13685" spans="1:4" x14ac:dyDescent="0.25">
      <c r="A13685" s="3">
        <v>38127</v>
      </c>
      <c r="B13685" s="1">
        <v>1089.19</v>
      </c>
      <c r="C13685" s="6">
        <f t="shared" si="215"/>
        <v>4.6834752241620722E-4</v>
      </c>
      <c r="D13685" s="6"/>
    </row>
    <row r="13686" spans="1:4" x14ac:dyDescent="0.25">
      <c r="A13686" s="3">
        <v>38128</v>
      </c>
      <c r="B13686" s="1">
        <v>1093.56</v>
      </c>
      <c r="C13686" s="6">
        <f t="shared" si="215"/>
        <v>4.0041285888893505E-3</v>
      </c>
      <c r="D13686" s="6"/>
    </row>
    <row r="13687" spans="1:4" x14ac:dyDescent="0.25">
      <c r="A13687" s="3">
        <v>38131</v>
      </c>
      <c r="B13687" s="1">
        <v>1095.4100000000001</v>
      </c>
      <c r="C13687" s="6">
        <f t="shared" si="215"/>
        <v>1.6902930971810356E-3</v>
      </c>
      <c r="D13687" s="6"/>
    </row>
    <row r="13688" spans="1:4" x14ac:dyDescent="0.25">
      <c r="A13688" s="3">
        <v>38132</v>
      </c>
      <c r="B13688" s="1">
        <v>1113.05</v>
      </c>
      <c r="C13688" s="6">
        <f t="shared" si="215"/>
        <v>1.59752725031212E-2</v>
      </c>
      <c r="D13688" s="6"/>
    </row>
    <row r="13689" spans="1:4" x14ac:dyDescent="0.25">
      <c r="A13689" s="3">
        <v>38133</v>
      </c>
      <c r="B13689" s="1">
        <v>1114.94</v>
      </c>
      <c r="C13689" s="6">
        <f t="shared" si="215"/>
        <v>1.6965968907890886E-3</v>
      </c>
      <c r="D13689" s="6"/>
    </row>
    <row r="13690" spans="1:4" x14ac:dyDescent="0.25">
      <c r="A13690" s="3">
        <v>38134</v>
      </c>
      <c r="B13690" s="1">
        <v>1121.28</v>
      </c>
      <c r="C13690" s="6">
        <f t="shared" si="215"/>
        <v>5.6702980807901305E-3</v>
      </c>
      <c r="D13690" s="6"/>
    </row>
    <row r="13691" spans="1:4" x14ac:dyDescent="0.25">
      <c r="A13691" s="3">
        <v>38135</v>
      </c>
      <c r="B13691" s="1">
        <v>1120.68</v>
      </c>
      <c r="C13691" s="6">
        <f t="shared" si="215"/>
        <v>-5.352459582903086E-4</v>
      </c>
      <c r="D13691" s="6"/>
    </row>
    <row r="13692" spans="1:4" x14ac:dyDescent="0.25">
      <c r="A13692" s="3">
        <v>38139</v>
      </c>
      <c r="B13692" s="1">
        <v>1121.2</v>
      </c>
      <c r="C13692" s="6">
        <f t="shared" si="215"/>
        <v>4.6389638100646861E-4</v>
      </c>
      <c r="D13692" s="6"/>
    </row>
    <row r="13693" spans="1:4" x14ac:dyDescent="0.25">
      <c r="A13693" s="3">
        <v>38140</v>
      </c>
      <c r="B13693" s="1">
        <v>1124.99</v>
      </c>
      <c r="C13693" s="6">
        <f t="shared" si="215"/>
        <v>3.3746064194918753E-3</v>
      </c>
      <c r="D13693" s="6"/>
    </row>
    <row r="13694" spans="1:4" x14ac:dyDescent="0.25">
      <c r="A13694" s="3">
        <v>38141</v>
      </c>
      <c r="B13694" s="1">
        <v>1116.6400000000001</v>
      </c>
      <c r="C13694" s="6">
        <f t="shared" si="215"/>
        <v>-7.4499704412835767E-3</v>
      </c>
      <c r="D13694" s="6"/>
    </row>
    <row r="13695" spans="1:4" x14ac:dyDescent="0.25">
      <c r="A13695" s="3">
        <v>38142</v>
      </c>
      <c r="B13695" s="1">
        <v>1122.5</v>
      </c>
      <c r="C13695" s="6">
        <f t="shared" si="215"/>
        <v>5.2341643475678629E-3</v>
      </c>
      <c r="D13695" s="6"/>
    </row>
    <row r="13696" spans="1:4" x14ac:dyDescent="0.25">
      <c r="A13696" s="3">
        <v>38145</v>
      </c>
      <c r="B13696" s="1">
        <v>1140.42</v>
      </c>
      <c r="C13696" s="6">
        <f t="shared" si="215"/>
        <v>1.5838274974391893E-2</v>
      </c>
      <c r="D13696" s="6"/>
    </row>
    <row r="13697" spans="1:4" x14ac:dyDescent="0.25">
      <c r="A13697" s="3">
        <v>38146</v>
      </c>
      <c r="B13697" s="1">
        <v>1142.18</v>
      </c>
      <c r="C13697" s="6">
        <f t="shared" si="215"/>
        <v>1.542101418369039E-3</v>
      </c>
      <c r="D13697" s="6"/>
    </row>
    <row r="13698" spans="1:4" x14ac:dyDescent="0.25">
      <c r="A13698" s="3">
        <v>38147</v>
      </c>
      <c r="B13698" s="1">
        <v>1131.33</v>
      </c>
      <c r="C13698" s="6">
        <f t="shared" si="215"/>
        <v>-9.5447852634065397E-3</v>
      </c>
      <c r="D13698" s="6"/>
    </row>
    <row r="13699" spans="1:4" x14ac:dyDescent="0.25">
      <c r="A13699" s="3">
        <v>38148</v>
      </c>
      <c r="B13699" s="1">
        <v>1136.47</v>
      </c>
      <c r="C13699" s="6">
        <f t="shared" si="215"/>
        <v>4.5330353660516182E-3</v>
      </c>
      <c r="D13699" s="6"/>
    </row>
    <row r="13700" spans="1:4" x14ac:dyDescent="0.25">
      <c r="A13700" s="3">
        <v>38152</v>
      </c>
      <c r="B13700" s="1">
        <v>1125.29</v>
      </c>
      <c r="C13700" s="6">
        <f t="shared" ref="C13700:C13763" si="216">LN(B13700/B13699)</f>
        <v>-9.886186914499738E-3</v>
      </c>
      <c r="D13700" s="6"/>
    </row>
    <row r="13701" spans="1:4" x14ac:dyDescent="0.25">
      <c r="A13701" s="3">
        <v>38153</v>
      </c>
      <c r="B13701" s="1">
        <v>1132.01</v>
      </c>
      <c r="C13701" s="6">
        <f t="shared" si="216"/>
        <v>5.9540334490553095E-3</v>
      </c>
      <c r="D13701" s="6"/>
    </row>
    <row r="13702" spans="1:4" x14ac:dyDescent="0.25">
      <c r="A13702" s="3">
        <v>38154</v>
      </c>
      <c r="B13702" s="1">
        <v>1133.56</v>
      </c>
      <c r="C13702" s="6">
        <f t="shared" si="216"/>
        <v>1.3683092924384062E-3</v>
      </c>
      <c r="D13702" s="6"/>
    </row>
    <row r="13703" spans="1:4" x14ac:dyDescent="0.25">
      <c r="A13703" s="3">
        <v>38155</v>
      </c>
      <c r="B13703" s="1">
        <v>1132.05</v>
      </c>
      <c r="C13703" s="6">
        <f t="shared" si="216"/>
        <v>-1.3329745398222648E-3</v>
      </c>
      <c r="D13703" s="6"/>
    </row>
    <row r="13704" spans="1:4" x14ac:dyDescent="0.25">
      <c r="A13704" s="3">
        <v>38156</v>
      </c>
      <c r="B13704" s="1">
        <v>1135.02</v>
      </c>
      <c r="C13704" s="6">
        <f t="shared" si="216"/>
        <v>2.6201235066399286E-3</v>
      </c>
      <c r="D13704" s="6"/>
    </row>
    <row r="13705" spans="1:4" x14ac:dyDescent="0.25">
      <c r="A13705" s="3">
        <v>38159</v>
      </c>
      <c r="B13705" s="1">
        <v>1130.3</v>
      </c>
      <c r="C13705" s="6">
        <f t="shared" si="216"/>
        <v>-4.167187708941541E-3</v>
      </c>
      <c r="D13705" s="6"/>
    </row>
    <row r="13706" spans="1:4" x14ac:dyDescent="0.25">
      <c r="A13706" s="3">
        <v>38160</v>
      </c>
      <c r="B13706" s="1">
        <v>1134.4100000000001</v>
      </c>
      <c r="C13706" s="6">
        <f t="shared" si="216"/>
        <v>3.6296077750459779E-3</v>
      </c>
      <c r="D13706" s="6"/>
    </row>
    <row r="13707" spans="1:4" x14ac:dyDescent="0.25">
      <c r="A13707" s="3">
        <v>38161</v>
      </c>
      <c r="B13707" s="1">
        <v>1144.06</v>
      </c>
      <c r="C13707" s="6">
        <f t="shared" si="216"/>
        <v>8.4706471451346296E-3</v>
      </c>
      <c r="D13707" s="6"/>
    </row>
    <row r="13708" spans="1:4" x14ac:dyDescent="0.25">
      <c r="A13708" s="3">
        <v>38162</v>
      </c>
      <c r="B13708" s="1">
        <v>1140.6500000000001</v>
      </c>
      <c r="C13708" s="6">
        <f t="shared" si="216"/>
        <v>-2.9850637779820096E-3</v>
      </c>
      <c r="D13708" s="6"/>
    </row>
    <row r="13709" spans="1:4" x14ac:dyDescent="0.25">
      <c r="A13709" s="3">
        <v>38163</v>
      </c>
      <c r="B13709" s="1">
        <v>1134.43</v>
      </c>
      <c r="C13709" s="6">
        <f t="shared" si="216"/>
        <v>-5.4679532125357401E-3</v>
      </c>
      <c r="D13709" s="6"/>
    </row>
    <row r="13710" spans="1:4" x14ac:dyDescent="0.25">
      <c r="A13710" s="3">
        <v>38166</v>
      </c>
      <c r="B13710" s="1">
        <v>1133.3499999999999</v>
      </c>
      <c r="C13710" s="6">
        <f t="shared" si="216"/>
        <v>-9.5247341598270359E-4</v>
      </c>
      <c r="D13710" s="6"/>
    </row>
    <row r="13711" spans="1:4" x14ac:dyDescent="0.25">
      <c r="A13711" s="3">
        <v>38167</v>
      </c>
      <c r="B13711" s="1">
        <v>1136.2</v>
      </c>
      <c r="C13711" s="6">
        <f t="shared" si="216"/>
        <v>2.511512412660994E-3</v>
      </c>
      <c r="D13711" s="6"/>
    </row>
    <row r="13712" spans="1:4" x14ac:dyDescent="0.25">
      <c r="A13712" s="3">
        <v>38168</v>
      </c>
      <c r="B13712" s="1">
        <v>1140.8399999999999</v>
      </c>
      <c r="C13712" s="6">
        <f t="shared" si="216"/>
        <v>4.0754720359128128E-3</v>
      </c>
      <c r="D13712" s="6"/>
    </row>
    <row r="13713" spans="1:4" x14ac:dyDescent="0.25">
      <c r="A13713" s="3">
        <v>38169</v>
      </c>
      <c r="B13713" s="1">
        <v>1128.94</v>
      </c>
      <c r="C13713" s="6">
        <f t="shared" si="216"/>
        <v>-1.0485693797043156E-2</v>
      </c>
      <c r="D13713" s="6"/>
    </row>
    <row r="13714" spans="1:4" x14ac:dyDescent="0.25">
      <c r="A13714" s="3">
        <v>38170</v>
      </c>
      <c r="B13714" s="1">
        <v>1125.3800000000001</v>
      </c>
      <c r="C13714" s="6">
        <f t="shared" si="216"/>
        <v>-3.1583829796684678E-3</v>
      </c>
      <c r="D13714" s="6"/>
    </row>
    <row r="13715" spans="1:4" x14ac:dyDescent="0.25">
      <c r="A13715" s="3">
        <v>38174</v>
      </c>
      <c r="B13715" s="1">
        <v>1116.21</v>
      </c>
      <c r="C13715" s="6">
        <f t="shared" si="216"/>
        <v>-8.1817381000988103E-3</v>
      </c>
      <c r="D13715" s="6"/>
    </row>
    <row r="13716" spans="1:4" x14ac:dyDescent="0.25">
      <c r="A13716" s="3">
        <v>38175</v>
      </c>
      <c r="B13716" s="1">
        <v>1118.33</v>
      </c>
      <c r="C13716" s="6">
        <f t="shared" si="216"/>
        <v>1.897482825170077E-3</v>
      </c>
      <c r="D13716" s="6"/>
    </row>
    <row r="13717" spans="1:4" x14ac:dyDescent="0.25">
      <c r="A13717" s="3">
        <v>38176</v>
      </c>
      <c r="B13717" s="1">
        <v>1109.1099999999999</v>
      </c>
      <c r="C13717" s="6">
        <f t="shared" si="216"/>
        <v>-8.2786092177115096E-3</v>
      </c>
      <c r="D13717" s="6"/>
    </row>
    <row r="13718" spans="1:4" x14ac:dyDescent="0.25">
      <c r="A13718" s="3">
        <v>38177</v>
      </c>
      <c r="B13718" s="1">
        <v>1112.81</v>
      </c>
      <c r="C13718" s="6">
        <f t="shared" si="216"/>
        <v>3.3304560200308527E-3</v>
      </c>
      <c r="D13718" s="6"/>
    </row>
    <row r="13719" spans="1:4" x14ac:dyDescent="0.25">
      <c r="A13719" s="3">
        <v>38180</v>
      </c>
      <c r="B13719" s="1">
        <v>1114.3499999999999</v>
      </c>
      <c r="C13719" s="6">
        <f t="shared" si="216"/>
        <v>1.3829273563065437E-3</v>
      </c>
      <c r="D13719" s="6"/>
    </row>
    <row r="13720" spans="1:4" x14ac:dyDescent="0.25">
      <c r="A13720" s="3">
        <v>38181</v>
      </c>
      <c r="B13720" s="1">
        <v>1115.1400000000001</v>
      </c>
      <c r="C13720" s="6">
        <f t="shared" si="216"/>
        <v>7.0868228434648307E-4</v>
      </c>
      <c r="D13720" s="6"/>
    </row>
    <row r="13721" spans="1:4" x14ac:dyDescent="0.25">
      <c r="A13721" s="3">
        <v>38182</v>
      </c>
      <c r="B13721" s="1">
        <v>1111.47</v>
      </c>
      <c r="C13721" s="6">
        <f t="shared" si="216"/>
        <v>-3.2964940635778115E-3</v>
      </c>
      <c r="D13721" s="6"/>
    </row>
    <row r="13722" spans="1:4" x14ac:dyDescent="0.25">
      <c r="A13722" s="3">
        <v>38183</v>
      </c>
      <c r="B13722" s="1">
        <v>1106.69</v>
      </c>
      <c r="C13722" s="6">
        <f t="shared" si="216"/>
        <v>-4.3098851291909516E-3</v>
      </c>
      <c r="D13722" s="6"/>
    </row>
    <row r="13723" spans="1:4" x14ac:dyDescent="0.25">
      <c r="A13723" s="3">
        <v>38184</v>
      </c>
      <c r="B13723" s="1">
        <v>1101.3900000000001</v>
      </c>
      <c r="C13723" s="6">
        <f t="shared" si="216"/>
        <v>-4.8005599238888736E-3</v>
      </c>
      <c r="D13723" s="6"/>
    </row>
    <row r="13724" spans="1:4" x14ac:dyDescent="0.25">
      <c r="A13724" s="3">
        <v>38187</v>
      </c>
      <c r="B13724" s="1">
        <v>1100.9000000000001</v>
      </c>
      <c r="C13724" s="6">
        <f t="shared" si="216"/>
        <v>-4.4499135725602695E-4</v>
      </c>
      <c r="D13724" s="6"/>
    </row>
    <row r="13725" spans="1:4" x14ac:dyDescent="0.25">
      <c r="A13725" s="3">
        <v>38188</v>
      </c>
      <c r="B13725" s="1">
        <v>1108.67</v>
      </c>
      <c r="C13725" s="6">
        <f t="shared" si="216"/>
        <v>7.0330716184379303E-3</v>
      </c>
      <c r="D13725" s="6"/>
    </row>
    <row r="13726" spans="1:4" x14ac:dyDescent="0.25">
      <c r="A13726" s="3">
        <v>38189</v>
      </c>
      <c r="B13726" s="1">
        <v>1093.8800000000001</v>
      </c>
      <c r="C13726" s="6">
        <f t="shared" si="216"/>
        <v>-1.3430089943064643E-2</v>
      </c>
      <c r="D13726" s="6"/>
    </row>
    <row r="13727" spans="1:4" x14ac:dyDescent="0.25">
      <c r="A13727" s="3">
        <v>38190</v>
      </c>
      <c r="B13727" s="1">
        <v>1096.8399999999999</v>
      </c>
      <c r="C13727" s="6">
        <f t="shared" si="216"/>
        <v>2.7023095614931419E-3</v>
      </c>
      <c r="D13727" s="6"/>
    </row>
    <row r="13728" spans="1:4" x14ac:dyDescent="0.25">
      <c r="A13728" s="3">
        <v>38191</v>
      </c>
      <c r="B13728" s="1">
        <v>1086.2</v>
      </c>
      <c r="C13728" s="6">
        <f t="shared" si="216"/>
        <v>-9.7479517124791446E-3</v>
      </c>
      <c r="D13728" s="6"/>
    </row>
    <row r="13729" spans="1:4" x14ac:dyDescent="0.25">
      <c r="A13729" s="3">
        <v>38194</v>
      </c>
      <c r="B13729" s="1">
        <v>1084.07</v>
      </c>
      <c r="C13729" s="6">
        <f t="shared" si="216"/>
        <v>-1.9628900403143015E-3</v>
      </c>
      <c r="D13729" s="6"/>
    </row>
    <row r="13730" spans="1:4" x14ac:dyDescent="0.25">
      <c r="A13730" s="3">
        <v>38195</v>
      </c>
      <c r="B13730" s="1">
        <v>1094.83</v>
      </c>
      <c r="C13730" s="6">
        <f t="shared" si="216"/>
        <v>9.8766234959120989E-3</v>
      </c>
      <c r="D13730" s="6"/>
    </row>
    <row r="13731" spans="1:4" x14ac:dyDescent="0.25">
      <c r="A13731" s="3">
        <v>38196</v>
      </c>
      <c r="B13731" s="1">
        <v>1095.42</v>
      </c>
      <c r="C13731" s="6">
        <f t="shared" si="216"/>
        <v>5.3875129713135551E-4</v>
      </c>
      <c r="D13731" s="6"/>
    </row>
    <row r="13732" spans="1:4" x14ac:dyDescent="0.25">
      <c r="A13732" s="3">
        <v>38197</v>
      </c>
      <c r="B13732" s="1">
        <v>1100.43</v>
      </c>
      <c r="C13732" s="6">
        <f t="shared" si="216"/>
        <v>4.5631611388441034E-3</v>
      </c>
      <c r="D13732" s="6"/>
    </row>
    <row r="13733" spans="1:4" x14ac:dyDescent="0.25">
      <c r="A13733" s="3">
        <v>38198</v>
      </c>
      <c r="B13733" s="1">
        <v>1101.72</v>
      </c>
      <c r="C13733" s="6">
        <f t="shared" si="216"/>
        <v>1.171582451290748E-3</v>
      </c>
      <c r="D13733" s="6"/>
    </row>
    <row r="13734" spans="1:4" x14ac:dyDescent="0.25">
      <c r="A13734" s="3">
        <v>38201</v>
      </c>
      <c r="B13734" s="1">
        <v>1106.6199999999999</v>
      </c>
      <c r="C13734" s="6">
        <f t="shared" si="216"/>
        <v>4.4377297349931354E-3</v>
      </c>
      <c r="D13734" s="6"/>
    </row>
    <row r="13735" spans="1:4" x14ac:dyDescent="0.25">
      <c r="A13735" s="3">
        <v>38202</v>
      </c>
      <c r="B13735" s="1">
        <v>1099.69</v>
      </c>
      <c r="C13735" s="6">
        <f t="shared" si="216"/>
        <v>-6.2820027921645294E-3</v>
      </c>
      <c r="D13735" s="6"/>
    </row>
    <row r="13736" spans="1:4" x14ac:dyDescent="0.25">
      <c r="A13736" s="3">
        <v>38203</v>
      </c>
      <c r="B13736" s="1">
        <v>1098.6300000000001</v>
      </c>
      <c r="C13736" s="6">
        <f t="shared" si="216"/>
        <v>-9.6437286850979871E-4</v>
      </c>
      <c r="D13736" s="6"/>
    </row>
    <row r="13737" spans="1:4" x14ac:dyDescent="0.25">
      <c r="A13737" s="3">
        <v>38204</v>
      </c>
      <c r="B13737" s="1">
        <v>1080.7</v>
      </c>
      <c r="C13737" s="6">
        <f t="shared" si="216"/>
        <v>-1.6454969708807794E-2</v>
      </c>
      <c r="D13737" s="6"/>
    </row>
    <row r="13738" spans="1:4" x14ac:dyDescent="0.25">
      <c r="A13738" s="3">
        <v>38205</v>
      </c>
      <c r="B13738" s="1">
        <v>1063.97</v>
      </c>
      <c r="C13738" s="6">
        <f t="shared" si="216"/>
        <v>-1.5601784293752285E-2</v>
      </c>
      <c r="D13738" s="6"/>
    </row>
    <row r="13739" spans="1:4" x14ac:dyDescent="0.25">
      <c r="A13739" s="3">
        <v>38208</v>
      </c>
      <c r="B13739" s="1">
        <v>1065.22</v>
      </c>
      <c r="C13739" s="6">
        <f t="shared" si="216"/>
        <v>1.1741555648941658E-3</v>
      </c>
      <c r="D13739" s="6"/>
    </row>
    <row r="13740" spans="1:4" x14ac:dyDescent="0.25">
      <c r="A13740" s="3">
        <v>38209</v>
      </c>
      <c r="B13740" s="1">
        <v>1079.04</v>
      </c>
      <c r="C13740" s="6">
        <f t="shared" si="216"/>
        <v>1.2890406353119456E-2</v>
      </c>
      <c r="D13740" s="6"/>
    </row>
    <row r="13741" spans="1:4" x14ac:dyDescent="0.25">
      <c r="A13741" s="3">
        <v>38210</v>
      </c>
      <c r="B13741" s="1">
        <v>1075.79</v>
      </c>
      <c r="C13741" s="6">
        <f t="shared" si="216"/>
        <v>-3.016481545509998E-3</v>
      </c>
      <c r="D13741" s="6"/>
    </row>
    <row r="13742" spans="1:4" x14ac:dyDescent="0.25">
      <c r="A13742" s="3">
        <v>38211</v>
      </c>
      <c r="B13742" s="1">
        <v>1063.23</v>
      </c>
      <c r="C13742" s="6">
        <f t="shared" si="216"/>
        <v>-1.1743830682630357E-2</v>
      </c>
      <c r="D13742" s="6"/>
    </row>
    <row r="13743" spans="1:4" x14ac:dyDescent="0.25">
      <c r="A13743" s="3">
        <v>38212</v>
      </c>
      <c r="B13743" s="1">
        <v>1064.8</v>
      </c>
      <c r="C13743" s="6">
        <f t="shared" si="216"/>
        <v>1.4755433756610987E-3</v>
      </c>
      <c r="D13743" s="6"/>
    </row>
    <row r="13744" spans="1:4" x14ac:dyDescent="0.25">
      <c r="A13744" s="3">
        <v>38215</v>
      </c>
      <c r="B13744" s="1">
        <v>1079.3399999999999</v>
      </c>
      <c r="C13744" s="6">
        <f t="shared" si="216"/>
        <v>1.3562755121747844E-2</v>
      </c>
      <c r="D13744" s="6"/>
    </row>
    <row r="13745" spans="1:4" x14ac:dyDescent="0.25">
      <c r="A13745" s="3">
        <v>38216</v>
      </c>
      <c r="B13745" s="1">
        <v>1081.71</v>
      </c>
      <c r="C13745" s="6">
        <f t="shared" si="216"/>
        <v>2.1933790982672317E-3</v>
      </c>
      <c r="D13745" s="6"/>
    </row>
    <row r="13746" spans="1:4" x14ac:dyDescent="0.25">
      <c r="A13746" s="3">
        <v>38217</v>
      </c>
      <c r="B13746" s="1">
        <v>1095.17</v>
      </c>
      <c r="C13746" s="6">
        <f t="shared" si="216"/>
        <v>1.2366480041025599E-2</v>
      </c>
      <c r="D13746" s="6"/>
    </row>
    <row r="13747" spans="1:4" x14ac:dyDescent="0.25">
      <c r="A13747" s="3">
        <v>38218</v>
      </c>
      <c r="B13747" s="1">
        <v>1091.23</v>
      </c>
      <c r="C13747" s="6">
        <f t="shared" si="216"/>
        <v>-3.6041019620396079E-3</v>
      </c>
      <c r="D13747" s="6"/>
    </row>
    <row r="13748" spans="1:4" x14ac:dyDescent="0.25">
      <c r="A13748" s="3">
        <v>38219</v>
      </c>
      <c r="B13748" s="1">
        <v>1098.3499999999999</v>
      </c>
      <c r="C13748" s="6">
        <f t="shared" si="216"/>
        <v>6.5035532802918457E-3</v>
      </c>
      <c r="D13748" s="6"/>
    </row>
    <row r="13749" spans="1:4" x14ac:dyDescent="0.25">
      <c r="A13749" s="3">
        <v>38222</v>
      </c>
      <c r="B13749" s="1">
        <v>1095.68</v>
      </c>
      <c r="C13749" s="6">
        <f t="shared" si="216"/>
        <v>-2.4338785869267594E-3</v>
      </c>
      <c r="D13749" s="6"/>
    </row>
    <row r="13750" spans="1:4" x14ac:dyDescent="0.25">
      <c r="A13750" s="3">
        <v>38223</v>
      </c>
      <c r="B13750" s="1">
        <v>1096.19</v>
      </c>
      <c r="C13750" s="6">
        <f t="shared" si="216"/>
        <v>4.6535607422301575E-4</v>
      </c>
      <c r="D13750" s="6"/>
    </row>
    <row r="13751" spans="1:4" x14ac:dyDescent="0.25">
      <c r="A13751" s="3">
        <v>38224</v>
      </c>
      <c r="B13751" s="1">
        <v>1104.96</v>
      </c>
      <c r="C13751" s="6">
        <f t="shared" si="216"/>
        <v>7.9686040541365622E-3</v>
      </c>
      <c r="D13751" s="6"/>
    </row>
    <row r="13752" spans="1:4" x14ac:dyDescent="0.25">
      <c r="A13752" s="3">
        <v>38225</v>
      </c>
      <c r="B13752" s="1">
        <v>1105.0899999999999</v>
      </c>
      <c r="C13752" s="6">
        <f t="shared" si="216"/>
        <v>1.1764439732110034E-4</v>
      </c>
      <c r="D13752" s="6"/>
    </row>
    <row r="13753" spans="1:4" x14ac:dyDescent="0.25">
      <c r="A13753" s="3">
        <v>38226</v>
      </c>
      <c r="B13753" s="1">
        <v>1107.77</v>
      </c>
      <c r="C13753" s="6">
        <f t="shared" si="216"/>
        <v>2.4222059328784808E-3</v>
      </c>
      <c r="D13753" s="6"/>
    </row>
    <row r="13754" spans="1:4" x14ac:dyDescent="0.25">
      <c r="A13754" s="3">
        <v>38229</v>
      </c>
      <c r="B13754" s="1">
        <v>1099.1500000000001</v>
      </c>
      <c r="C13754" s="6">
        <f t="shared" si="216"/>
        <v>-7.8118317257011927E-3</v>
      </c>
      <c r="D13754" s="6"/>
    </row>
    <row r="13755" spans="1:4" x14ac:dyDescent="0.25">
      <c r="A13755" s="3">
        <v>38230</v>
      </c>
      <c r="B13755" s="1">
        <v>1104.24</v>
      </c>
      <c r="C13755" s="6">
        <f t="shared" si="216"/>
        <v>4.6201617091967814E-3</v>
      </c>
      <c r="D13755" s="6"/>
    </row>
    <row r="13756" spans="1:4" x14ac:dyDescent="0.25">
      <c r="A13756" s="3">
        <v>38231</v>
      </c>
      <c r="B13756" s="1">
        <v>1105.9100000000001</v>
      </c>
      <c r="C13756" s="6">
        <f t="shared" si="216"/>
        <v>1.5112099340069388E-3</v>
      </c>
      <c r="D13756" s="6"/>
    </row>
    <row r="13757" spans="1:4" x14ac:dyDescent="0.25">
      <c r="A13757" s="3">
        <v>38232</v>
      </c>
      <c r="B13757" s="1">
        <v>1118.31</v>
      </c>
      <c r="C13757" s="6">
        <f t="shared" si="216"/>
        <v>1.1150091689158271E-2</v>
      </c>
      <c r="D13757" s="6"/>
    </row>
    <row r="13758" spans="1:4" x14ac:dyDescent="0.25">
      <c r="A13758" s="3">
        <v>38233</v>
      </c>
      <c r="B13758" s="1">
        <v>1113.6300000000001</v>
      </c>
      <c r="C13758" s="6">
        <f t="shared" si="216"/>
        <v>-4.1936672660263926E-3</v>
      </c>
      <c r="D13758" s="6"/>
    </row>
    <row r="13759" spans="1:4" x14ac:dyDescent="0.25">
      <c r="A13759" s="3">
        <v>38237</v>
      </c>
      <c r="B13759" s="1">
        <v>1121.3</v>
      </c>
      <c r="C13759" s="6">
        <f t="shared" si="216"/>
        <v>6.8637765943733095E-3</v>
      </c>
      <c r="D13759" s="6"/>
    </row>
    <row r="13760" spans="1:4" x14ac:dyDescent="0.25">
      <c r="A13760" s="3">
        <v>38238</v>
      </c>
      <c r="B13760" s="1">
        <v>1116.27</v>
      </c>
      <c r="C13760" s="6">
        <f t="shared" si="216"/>
        <v>-4.4959563033774288E-3</v>
      </c>
      <c r="D13760" s="6"/>
    </row>
    <row r="13761" spans="1:4" x14ac:dyDescent="0.25">
      <c r="A13761" s="3">
        <v>38239</v>
      </c>
      <c r="B13761" s="1">
        <v>1118.3800000000001</v>
      </c>
      <c r="C13761" s="6">
        <f t="shared" si="216"/>
        <v>1.8884394666346146E-3</v>
      </c>
      <c r="D13761" s="6"/>
    </row>
    <row r="13762" spans="1:4" x14ac:dyDescent="0.25">
      <c r="A13762" s="3">
        <v>38240</v>
      </c>
      <c r="B13762" s="1">
        <v>1123.92</v>
      </c>
      <c r="C13762" s="6">
        <f t="shared" si="216"/>
        <v>4.9413649133039006E-3</v>
      </c>
      <c r="D13762" s="6"/>
    </row>
    <row r="13763" spans="1:4" x14ac:dyDescent="0.25">
      <c r="A13763" s="3">
        <v>38243</v>
      </c>
      <c r="B13763" s="1">
        <v>1125.82</v>
      </c>
      <c r="C13763" s="6">
        <f t="shared" si="216"/>
        <v>1.6890844735176825E-3</v>
      </c>
      <c r="D13763" s="6"/>
    </row>
    <row r="13764" spans="1:4" x14ac:dyDescent="0.25">
      <c r="A13764" s="3">
        <v>38244</v>
      </c>
      <c r="B13764" s="1">
        <v>1128.33</v>
      </c>
      <c r="C13764" s="6">
        <f t="shared" ref="C13764:C13827" si="217">LN(B13764/B13763)</f>
        <v>2.2270044472392689E-3</v>
      </c>
      <c r="D13764" s="6"/>
    </row>
    <row r="13765" spans="1:4" x14ac:dyDescent="0.25">
      <c r="A13765" s="3">
        <v>38245</v>
      </c>
      <c r="B13765" s="1">
        <v>1120.3699999999999</v>
      </c>
      <c r="C13765" s="6">
        <f t="shared" si="217"/>
        <v>-7.0796755880616884E-3</v>
      </c>
      <c r="D13765" s="6"/>
    </row>
    <row r="13766" spans="1:4" x14ac:dyDescent="0.25">
      <c r="A13766" s="3">
        <v>38246</v>
      </c>
      <c r="B13766" s="1">
        <v>1123.5</v>
      </c>
      <c r="C13766" s="6">
        <f t="shared" si="217"/>
        <v>2.7898247492926446E-3</v>
      </c>
      <c r="D13766" s="6"/>
    </row>
    <row r="13767" spans="1:4" x14ac:dyDescent="0.25">
      <c r="A13767" s="3">
        <v>38247</v>
      </c>
      <c r="B13767" s="1">
        <v>1128.55</v>
      </c>
      <c r="C13767" s="6">
        <f t="shared" si="217"/>
        <v>4.484810252381669E-3</v>
      </c>
      <c r="D13767" s="6"/>
    </row>
    <row r="13768" spans="1:4" x14ac:dyDescent="0.25">
      <c r="A13768" s="3">
        <v>38250</v>
      </c>
      <c r="B13768" s="1">
        <v>1122.2</v>
      </c>
      <c r="C13768" s="6">
        <f t="shared" si="217"/>
        <v>-5.6425785608938172E-3</v>
      </c>
      <c r="D13768" s="6"/>
    </row>
    <row r="13769" spans="1:4" x14ac:dyDescent="0.25">
      <c r="A13769" s="3">
        <v>38251</v>
      </c>
      <c r="B13769" s="1">
        <v>1129.3</v>
      </c>
      <c r="C13769" s="6">
        <f t="shared" si="217"/>
        <v>6.3069274127529034E-3</v>
      </c>
      <c r="D13769" s="6"/>
    </row>
    <row r="13770" spans="1:4" x14ac:dyDescent="0.25">
      <c r="A13770" s="3">
        <v>38252</v>
      </c>
      <c r="B13770" s="1">
        <v>1113.56</v>
      </c>
      <c r="C13770" s="6">
        <f t="shared" si="217"/>
        <v>-1.4035881334821466E-2</v>
      </c>
      <c r="D13770" s="6"/>
    </row>
    <row r="13771" spans="1:4" x14ac:dyDescent="0.25">
      <c r="A13771" s="3">
        <v>38253</v>
      </c>
      <c r="B13771" s="1">
        <v>1108.3599999999999</v>
      </c>
      <c r="C13771" s="6">
        <f t="shared" si="217"/>
        <v>-4.6806451120232594E-3</v>
      </c>
      <c r="D13771" s="6"/>
    </row>
    <row r="13772" spans="1:4" x14ac:dyDescent="0.25">
      <c r="A13772" s="3">
        <v>38254</v>
      </c>
      <c r="B13772" s="1">
        <v>1110.1099999999999</v>
      </c>
      <c r="C13772" s="6">
        <f t="shared" si="217"/>
        <v>1.5776642127075479E-3</v>
      </c>
      <c r="D13772" s="6"/>
    </row>
    <row r="13773" spans="1:4" x14ac:dyDescent="0.25">
      <c r="A13773" s="3">
        <v>38257</v>
      </c>
      <c r="B13773" s="1">
        <v>1103.52</v>
      </c>
      <c r="C13773" s="6">
        <f t="shared" si="217"/>
        <v>-5.9540388125064033E-3</v>
      </c>
      <c r="D13773" s="6"/>
    </row>
    <row r="13774" spans="1:4" x14ac:dyDescent="0.25">
      <c r="A13774" s="3">
        <v>38258</v>
      </c>
      <c r="B13774" s="1">
        <v>1110.06</v>
      </c>
      <c r="C13774" s="6">
        <f t="shared" si="217"/>
        <v>5.9089972165849549E-3</v>
      </c>
      <c r="D13774" s="6"/>
    </row>
    <row r="13775" spans="1:4" x14ac:dyDescent="0.25">
      <c r="A13775" s="3">
        <v>38259</v>
      </c>
      <c r="B13775" s="1">
        <v>1114.8</v>
      </c>
      <c r="C13775" s="6">
        <f t="shared" si="217"/>
        <v>4.2609487082271094E-3</v>
      </c>
      <c r="D13775" s="6"/>
    </row>
    <row r="13776" spans="1:4" x14ac:dyDescent="0.25">
      <c r="A13776" s="3">
        <v>38260</v>
      </c>
      <c r="B13776" s="1">
        <v>1114.58</v>
      </c>
      <c r="C13776" s="6">
        <f t="shared" si="217"/>
        <v>-1.9736429026378409E-4</v>
      </c>
      <c r="D13776" s="6"/>
    </row>
    <row r="13777" spans="1:4" x14ac:dyDescent="0.25">
      <c r="A13777" s="3">
        <v>38261</v>
      </c>
      <c r="B13777" s="1">
        <v>1131.5</v>
      </c>
      <c r="C13777" s="6">
        <f t="shared" si="217"/>
        <v>1.5066533756062721E-2</v>
      </c>
      <c r="D13777" s="6"/>
    </row>
    <row r="13778" spans="1:4" x14ac:dyDescent="0.25">
      <c r="A13778" s="3">
        <v>38264</v>
      </c>
      <c r="B13778" s="1">
        <v>1135.17</v>
      </c>
      <c r="C13778" s="6">
        <f t="shared" si="217"/>
        <v>3.2382333617291944E-3</v>
      </c>
      <c r="D13778" s="6"/>
    </row>
    <row r="13779" spans="1:4" x14ac:dyDescent="0.25">
      <c r="A13779" s="3">
        <v>38265</v>
      </c>
      <c r="B13779" s="1">
        <v>1134.48</v>
      </c>
      <c r="C13779" s="6">
        <f t="shared" si="217"/>
        <v>-6.0802328223060159E-4</v>
      </c>
      <c r="D13779" s="6"/>
    </row>
    <row r="13780" spans="1:4" x14ac:dyDescent="0.25">
      <c r="A13780" s="3">
        <v>38266</v>
      </c>
      <c r="B13780" s="1">
        <v>1142.05</v>
      </c>
      <c r="C13780" s="6">
        <f t="shared" si="217"/>
        <v>6.6504969415523661E-3</v>
      </c>
      <c r="D13780" s="6"/>
    </row>
    <row r="13781" spans="1:4" x14ac:dyDescent="0.25">
      <c r="A13781" s="3">
        <v>38267</v>
      </c>
      <c r="B13781" s="1">
        <v>1130.6500000000001</v>
      </c>
      <c r="C13781" s="6">
        <f t="shared" si="217"/>
        <v>-1.0032204525639741E-2</v>
      </c>
      <c r="D13781" s="6"/>
    </row>
    <row r="13782" spans="1:4" x14ac:dyDescent="0.25">
      <c r="A13782" s="3">
        <v>38268</v>
      </c>
      <c r="B13782" s="1">
        <v>1122.1400000000001</v>
      </c>
      <c r="C13782" s="6">
        <f t="shared" si="217"/>
        <v>-7.5551120867859718E-3</v>
      </c>
      <c r="D13782" s="6"/>
    </row>
    <row r="13783" spans="1:4" x14ac:dyDescent="0.25">
      <c r="A13783" s="3">
        <v>38271</v>
      </c>
      <c r="B13783" s="1">
        <v>1124.3900000000001</v>
      </c>
      <c r="C13783" s="6">
        <f t="shared" si="217"/>
        <v>2.0030898784517185E-3</v>
      </c>
      <c r="D13783" s="6"/>
    </row>
    <row r="13784" spans="1:4" x14ac:dyDescent="0.25">
      <c r="A13784" s="3">
        <v>38272</v>
      </c>
      <c r="B13784" s="1">
        <v>1121.8399999999999</v>
      </c>
      <c r="C13784" s="6">
        <f t="shared" si="217"/>
        <v>-2.2704719422737118E-3</v>
      </c>
      <c r="D13784" s="6"/>
    </row>
    <row r="13785" spans="1:4" x14ac:dyDescent="0.25">
      <c r="A13785" s="3">
        <v>38273</v>
      </c>
      <c r="B13785" s="1">
        <v>1113.6500000000001</v>
      </c>
      <c r="C13785" s="6">
        <f t="shared" si="217"/>
        <v>-7.3272854209016913E-3</v>
      </c>
      <c r="D13785" s="6"/>
    </row>
    <row r="13786" spans="1:4" x14ac:dyDescent="0.25">
      <c r="A13786" s="3">
        <v>38274</v>
      </c>
      <c r="B13786" s="1">
        <v>1103.29</v>
      </c>
      <c r="C13786" s="6">
        <f t="shared" si="217"/>
        <v>-9.346283990246099E-3</v>
      </c>
      <c r="D13786" s="6"/>
    </row>
    <row r="13787" spans="1:4" x14ac:dyDescent="0.25">
      <c r="A13787" s="3">
        <v>38275</v>
      </c>
      <c r="B13787" s="1">
        <v>1108.2</v>
      </c>
      <c r="C13787" s="6">
        <f t="shared" si="217"/>
        <v>4.4404524260017991E-3</v>
      </c>
      <c r="D13787" s="6"/>
    </row>
    <row r="13788" spans="1:4" x14ac:dyDescent="0.25">
      <c r="A13788" s="3">
        <v>38278</v>
      </c>
      <c r="B13788" s="1">
        <v>1114.02</v>
      </c>
      <c r="C13788" s="6">
        <f t="shared" si="217"/>
        <v>5.2380172141855445E-3</v>
      </c>
      <c r="D13788" s="6"/>
    </row>
    <row r="13789" spans="1:4" x14ac:dyDescent="0.25">
      <c r="A13789" s="3">
        <v>38279</v>
      </c>
      <c r="B13789" s="1">
        <v>1103.23</v>
      </c>
      <c r="C13789" s="6">
        <f t="shared" si="217"/>
        <v>-9.7328539195182841E-3</v>
      </c>
      <c r="D13789" s="6"/>
    </row>
    <row r="13790" spans="1:4" x14ac:dyDescent="0.25">
      <c r="A13790" s="3">
        <v>38280</v>
      </c>
      <c r="B13790" s="1">
        <v>1103.6600000000001</v>
      </c>
      <c r="C13790" s="6">
        <f t="shared" si="217"/>
        <v>3.8968866181977158E-4</v>
      </c>
      <c r="D13790" s="6"/>
    </row>
    <row r="13791" spans="1:4" x14ac:dyDescent="0.25">
      <c r="A13791" s="3">
        <v>38281</v>
      </c>
      <c r="B13791" s="1">
        <v>1106.49</v>
      </c>
      <c r="C13791" s="6">
        <f t="shared" si="217"/>
        <v>2.5609135548812158E-3</v>
      </c>
      <c r="D13791" s="6"/>
    </row>
    <row r="13792" spans="1:4" x14ac:dyDescent="0.25">
      <c r="A13792" s="3">
        <v>38282</v>
      </c>
      <c r="B13792" s="1">
        <v>1095.74</v>
      </c>
      <c r="C13792" s="6">
        <f t="shared" si="217"/>
        <v>-9.7629088566330742E-3</v>
      </c>
      <c r="D13792" s="6"/>
    </row>
    <row r="13793" spans="1:4" x14ac:dyDescent="0.25">
      <c r="A13793" s="3">
        <v>38285</v>
      </c>
      <c r="B13793" s="1">
        <v>1094.8</v>
      </c>
      <c r="C13793" s="6">
        <f t="shared" si="217"/>
        <v>-8.5823592146036976E-4</v>
      </c>
      <c r="D13793" s="6"/>
    </row>
    <row r="13794" spans="1:4" x14ac:dyDescent="0.25">
      <c r="A13794" s="3">
        <v>38286</v>
      </c>
      <c r="B13794" s="1">
        <v>1111.0899999999999</v>
      </c>
      <c r="C13794" s="6">
        <f t="shared" si="217"/>
        <v>1.4769817292937061E-2</v>
      </c>
      <c r="D13794" s="6"/>
    </row>
    <row r="13795" spans="1:4" x14ac:dyDescent="0.25">
      <c r="A13795" s="3">
        <v>38287</v>
      </c>
      <c r="B13795" s="1">
        <v>1125.4000000000001</v>
      </c>
      <c r="C13795" s="6">
        <f t="shared" si="217"/>
        <v>1.2797012539717736E-2</v>
      </c>
      <c r="D13795" s="6"/>
    </row>
    <row r="13796" spans="1:4" x14ac:dyDescent="0.25">
      <c r="A13796" s="3">
        <v>38288</v>
      </c>
      <c r="B13796" s="1">
        <v>1127.44</v>
      </c>
      <c r="C13796" s="6">
        <f t="shared" si="217"/>
        <v>1.8110478840769714E-3</v>
      </c>
      <c r="D13796" s="6"/>
    </row>
    <row r="13797" spans="1:4" x14ac:dyDescent="0.25">
      <c r="A13797" s="3">
        <v>38289</v>
      </c>
      <c r="B13797" s="1">
        <v>1130.2</v>
      </c>
      <c r="C13797" s="6">
        <f t="shared" si="217"/>
        <v>2.4450323124874051E-3</v>
      </c>
      <c r="D13797" s="6"/>
    </row>
    <row r="13798" spans="1:4" x14ac:dyDescent="0.25">
      <c r="A13798" s="3">
        <v>38292</v>
      </c>
      <c r="B13798" s="1">
        <v>1130.51</v>
      </c>
      <c r="C13798" s="6">
        <f t="shared" si="217"/>
        <v>2.7425012667960211E-4</v>
      </c>
      <c r="D13798" s="6"/>
    </row>
    <row r="13799" spans="1:4" x14ac:dyDescent="0.25">
      <c r="A13799" s="3">
        <v>38293</v>
      </c>
      <c r="B13799" s="1">
        <v>1130.56</v>
      </c>
      <c r="C13799" s="6">
        <f t="shared" si="217"/>
        <v>4.4226848357774553E-5</v>
      </c>
      <c r="D13799" s="6"/>
    </row>
    <row r="13800" spans="1:4" x14ac:dyDescent="0.25">
      <c r="A13800" s="3">
        <v>38294</v>
      </c>
      <c r="B13800" s="1">
        <v>1143.2</v>
      </c>
      <c r="C13800" s="6">
        <f t="shared" si="217"/>
        <v>1.1118262444877309E-2</v>
      </c>
      <c r="D13800" s="6"/>
    </row>
    <row r="13801" spans="1:4" x14ac:dyDescent="0.25">
      <c r="A13801" s="3">
        <v>38295</v>
      </c>
      <c r="B13801" s="1">
        <v>1161.67</v>
      </c>
      <c r="C13801" s="6">
        <f t="shared" si="217"/>
        <v>1.602727734719931E-2</v>
      </c>
      <c r="D13801" s="6"/>
    </row>
    <row r="13802" spans="1:4" x14ac:dyDescent="0.25">
      <c r="A13802" s="3">
        <v>38296</v>
      </c>
      <c r="B13802" s="1">
        <v>1166.17</v>
      </c>
      <c r="C13802" s="6">
        <f t="shared" si="217"/>
        <v>3.8662499187717093E-3</v>
      </c>
      <c r="D13802" s="6"/>
    </row>
    <row r="13803" spans="1:4" x14ac:dyDescent="0.25">
      <c r="A13803" s="3">
        <v>38299</v>
      </c>
      <c r="B13803" s="1">
        <v>1164.8900000000001</v>
      </c>
      <c r="C13803" s="6">
        <f t="shared" si="217"/>
        <v>-1.0982129405915154E-3</v>
      </c>
      <c r="D13803" s="6"/>
    </row>
    <row r="13804" spans="1:4" x14ac:dyDescent="0.25">
      <c r="A13804" s="3">
        <v>38300</v>
      </c>
      <c r="B13804" s="1">
        <v>1164.08</v>
      </c>
      <c r="C13804" s="6">
        <f t="shared" si="217"/>
        <v>-6.9558648901390694E-4</v>
      </c>
      <c r="D13804" s="6"/>
    </row>
    <row r="13805" spans="1:4" x14ac:dyDescent="0.25">
      <c r="A13805" s="3">
        <v>38301</v>
      </c>
      <c r="B13805" s="1">
        <v>1162.9100000000001</v>
      </c>
      <c r="C13805" s="6">
        <f t="shared" si="217"/>
        <v>-1.0055909983223861E-3</v>
      </c>
      <c r="D13805" s="6"/>
    </row>
    <row r="13806" spans="1:4" x14ac:dyDescent="0.25">
      <c r="A13806" s="3">
        <v>38302</v>
      </c>
      <c r="B13806" s="1">
        <v>1173.48</v>
      </c>
      <c r="C13806" s="6">
        <f t="shared" si="217"/>
        <v>9.0482086584833064E-3</v>
      </c>
      <c r="D13806" s="6"/>
    </row>
    <row r="13807" spans="1:4" x14ac:dyDescent="0.25">
      <c r="A13807" s="3">
        <v>38303</v>
      </c>
      <c r="B13807" s="1">
        <v>1184.17</v>
      </c>
      <c r="C13807" s="6">
        <f t="shared" si="217"/>
        <v>9.0684141060711349E-3</v>
      </c>
      <c r="D13807" s="6"/>
    </row>
    <row r="13808" spans="1:4" x14ac:dyDescent="0.25">
      <c r="A13808" s="3">
        <v>38306</v>
      </c>
      <c r="B13808" s="1">
        <v>1183.81</v>
      </c>
      <c r="C13808" s="6">
        <f t="shared" si="217"/>
        <v>-3.0405662444246521E-4</v>
      </c>
      <c r="D13808" s="6"/>
    </row>
    <row r="13809" spans="1:4" x14ac:dyDescent="0.25">
      <c r="A13809" s="3">
        <v>38307</v>
      </c>
      <c r="B13809" s="1">
        <v>1175.43</v>
      </c>
      <c r="C13809" s="6">
        <f t="shared" si="217"/>
        <v>-7.1040125148388927E-3</v>
      </c>
      <c r="D13809" s="6"/>
    </row>
    <row r="13810" spans="1:4" x14ac:dyDescent="0.25">
      <c r="A13810" s="3">
        <v>38308</v>
      </c>
      <c r="B13810" s="1">
        <v>1181.94</v>
      </c>
      <c r="C13810" s="6">
        <f t="shared" si="217"/>
        <v>5.5231181773451989E-3</v>
      </c>
      <c r="D13810" s="6"/>
    </row>
    <row r="13811" spans="1:4" x14ac:dyDescent="0.25">
      <c r="A13811" s="3">
        <v>38309</v>
      </c>
      <c r="B13811" s="1">
        <v>1183.55</v>
      </c>
      <c r="C13811" s="6">
        <f t="shared" si="217"/>
        <v>1.3612403760805171E-3</v>
      </c>
      <c r="D13811" s="6"/>
    </row>
    <row r="13812" spans="1:4" x14ac:dyDescent="0.25">
      <c r="A13812" s="3">
        <v>38310</v>
      </c>
      <c r="B13812" s="1">
        <v>1170.3399999999999</v>
      </c>
      <c r="C13812" s="6">
        <f t="shared" si="217"/>
        <v>-1.1224091765504696E-2</v>
      </c>
      <c r="D13812" s="6"/>
    </row>
    <row r="13813" spans="1:4" x14ac:dyDescent="0.25">
      <c r="A13813" s="3">
        <v>38313</v>
      </c>
      <c r="B13813" s="1">
        <v>1177.24</v>
      </c>
      <c r="C13813" s="6">
        <f t="shared" si="217"/>
        <v>5.8784108482133786E-3</v>
      </c>
      <c r="D13813" s="6"/>
    </row>
    <row r="13814" spans="1:4" x14ac:dyDescent="0.25">
      <c r="A13814" s="3">
        <v>38314</v>
      </c>
      <c r="B13814" s="1">
        <v>1176.94</v>
      </c>
      <c r="C13814" s="6">
        <f t="shared" si="217"/>
        <v>-2.5486581452891129E-4</v>
      </c>
      <c r="D13814" s="6"/>
    </row>
    <row r="13815" spans="1:4" x14ac:dyDescent="0.25">
      <c r="A13815" s="3">
        <v>38315</v>
      </c>
      <c r="B13815" s="1">
        <v>1181.76</v>
      </c>
      <c r="C13815" s="6">
        <f t="shared" si="217"/>
        <v>4.0870027636190692E-3</v>
      </c>
      <c r="D13815" s="6"/>
    </row>
    <row r="13816" spans="1:4" x14ac:dyDescent="0.25">
      <c r="A13816" s="3">
        <v>38317</v>
      </c>
      <c r="B13816" s="1">
        <v>1182.6500000000001</v>
      </c>
      <c r="C13816" s="6">
        <f t="shared" si="217"/>
        <v>7.5283055141398567E-4</v>
      </c>
      <c r="D13816" s="6"/>
    </row>
    <row r="13817" spans="1:4" x14ac:dyDescent="0.25">
      <c r="A13817" s="3">
        <v>38320</v>
      </c>
      <c r="B13817" s="1">
        <v>1178.57</v>
      </c>
      <c r="C13817" s="6">
        <f t="shared" si="217"/>
        <v>-3.4558440641458015E-3</v>
      </c>
      <c r="D13817" s="6"/>
    </row>
    <row r="13818" spans="1:4" x14ac:dyDescent="0.25">
      <c r="A13818" s="3">
        <v>38321</v>
      </c>
      <c r="B13818" s="1">
        <v>1173.82</v>
      </c>
      <c r="C13818" s="6">
        <f t="shared" si="217"/>
        <v>-4.0384514945904912E-3</v>
      </c>
      <c r="D13818" s="6"/>
    </row>
    <row r="13819" spans="1:4" x14ac:dyDescent="0.25">
      <c r="A13819" s="3">
        <v>38322</v>
      </c>
      <c r="B13819" s="1">
        <v>1191.3699999999999</v>
      </c>
      <c r="C13819" s="6">
        <f t="shared" si="217"/>
        <v>1.4840517760714666E-2</v>
      </c>
      <c r="D13819" s="6"/>
    </row>
    <row r="13820" spans="1:4" x14ac:dyDescent="0.25">
      <c r="A13820" s="3">
        <v>38323</v>
      </c>
      <c r="B13820" s="1">
        <v>1190.33</v>
      </c>
      <c r="C13820" s="6">
        <f t="shared" si="217"/>
        <v>-8.7332583121340799E-4</v>
      </c>
      <c r="D13820" s="6"/>
    </row>
    <row r="13821" spans="1:4" x14ac:dyDescent="0.25">
      <c r="A13821" s="3">
        <v>38324</v>
      </c>
      <c r="B13821" s="1">
        <v>1191.17</v>
      </c>
      <c r="C13821" s="6">
        <f t="shared" si="217"/>
        <v>7.0543777857237644E-4</v>
      </c>
      <c r="D13821" s="6"/>
    </row>
    <row r="13822" spans="1:4" x14ac:dyDescent="0.25">
      <c r="A13822" s="3">
        <v>38327</v>
      </c>
      <c r="B13822" s="1">
        <v>1190.25</v>
      </c>
      <c r="C13822" s="6">
        <f t="shared" si="217"/>
        <v>-7.7264829032175472E-4</v>
      </c>
      <c r="D13822" s="6"/>
    </row>
    <row r="13823" spans="1:4" x14ac:dyDescent="0.25">
      <c r="A13823" s="3">
        <v>38328</v>
      </c>
      <c r="B13823" s="1">
        <v>1177.07</v>
      </c>
      <c r="C13823" s="6">
        <f t="shared" si="217"/>
        <v>-1.1135069345770974E-2</v>
      </c>
      <c r="D13823" s="6"/>
    </row>
    <row r="13824" spans="1:4" x14ac:dyDescent="0.25">
      <c r="A13824" s="3">
        <v>38329</v>
      </c>
      <c r="B13824" s="1">
        <v>1182.81</v>
      </c>
      <c r="C13824" s="6">
        <f t="shared" si="217"/>
        <v>4.8646637284365402E-3</v>
      </c>
      <c r="D13824" s="6"/>
    </row>
    <row r="13825" spans="1:4" x14ac:dyDescent="0.25">
      <c r="A13825" s="3">
        <v>38330</v>
      </c>
      <c r="B13825" s="1">
        <v>1189.24</v>
      </c>
      <c r="C13825" s="6">
        <f t="shared" si="217"/>
        <v>5.4214841588234846E-3</v>
      </c>
      <c r="D13825" s="6"/>
    </row>
    <row r="13826" spans="1:4" x14ac:dyDescent="0.25">
      <c r="A13826" s="3">
        <v>38331</v>
      </c>
      <c r="B13826" s="1">
        <v>1188</v>
      </c>
      <c r="C13826" s="6">
        <f t="shared" si="217"/>
        <v>-1.043226693526878E-3</v>
      </c>
      <c r="D13826" s="6"/>
    </row>
    <row r="13827" spans="1:4" x14ac:dyDescent="0.25">
      <c r="A13827" s="3">
        <v>38334</v>
      </c>
      <c r="B13827" s="1">
        <v>1198.68</v>
      </c>
      <c r="C13827" s="6">
        <f t="shared" si="217"/>
        <v>8.9497304094685402E-3</v>
      </c>
      <c r="D13827" s="6"/>
    </row>
    <row r="13828" spans="1:4" x14ac:dyDescent="0.25">
      <c r="A13828" s="3">
        <v>38335</v>
      </c>
      <c r="B13828" s="1">
        <v>1203.3800000000001</v>
      </c>
      <c r="C13828" s="6">
        <f t="shared" ref="C13828:C13891" si="218">LN(B13828/B13827)</f>
        <v>3.9133127382233275E-3</v>
      </c>
      <c r="D13828" s="6"/>
    </row>
    <row r="13829" spans="1:4" x14ac:dyDescent="0.25">
      <c r="A13829" s="3">
        <v>38336</v>
      </c>
      <c r="B13829" s="1">
        <v>1205.72</v>
      </c>
      <c r="C13829" s="6">
        <f t="shared" si="218"/>
        <v>1.9426347896698139E-3</v>
      </c>
      <c r="D13829" s="6"/>
    </row>
    <row r="13830" spans="1:4" x14ac:dyDescent="0.25">
      <c r="A13830" s="3">
        <v>38337</v>
      </c>
      <c r="B13830" s="1">
        <v>1203.21</v>
      </c>
      <c r="C13830" s="6">
        <f t="shared" si="218"/>
        <v>-2.0839135287011798E-3</v>
      </c>
      <c r="D13830" s="6"/>
    </row>
    <row r="13831" spans="1:4" x14ac:dyDescent="0.25">
      <c r="A13831" s="3">
        <v>38338</v>
      </c>
      <c r="B13831" s="1">
        <v>1194.2</v>
      </c>
      <c r="C13831" s="6">
        <f t="shared" si="218"/>
        <v>-7.5164802183584553E-3</v>
      </c>
      <c r="D13831" s="6"/>
    </row>
    <row r="13832" spans="1:4" x14ac:dyDescent="0.25">
      <c r="A13832" s="3">
        <v>38341</v>
      </c>
      <c r="B13832" s="1">
        <v>1194.6500000000001</v>
      </c>
      <c r="C13832" s="6">
        <f t="shared" si="218"/>
        <v>3.7675032364772719E-4</v>
      </c>
      <c r="D13832" s="6"/>
    </row>
    <row r="13833" spans="1:4" x14ac:dyDescent="0.25">
      <c r="A13833" s="3">
        <v>38342</v>
      </c>
      <c r="B13833" s="1">
        <v>1205.45</v>
      </c>
      <c r="C13833" s="6">
        <f t="shared" si="218"/>
        <v>8.9996857587691364E-3</v>
      </c>
      <c r="D13833" s="6"/>
    </row>
    <row r="13834" spans="1:4" x14ac:dyDescent="0.25">
      <c r="A13834" s="3">
        <v>38343</v>
      </c>
      <c r="B13834" s="1">
        <v>1209.57</v>
      </c>
      <c r="C13834" s="6">
        <f t="shared" si="218"/>
        <v>3.4119833350936719E-3</v>
      </c>
      <c r="D13834" s="6"/>
    </row>
    <row r="13835" spans="1:4" x14ac:dyDescent="0.25">
      <c r="A13835" s="3">
        <v>38344</v>
      </c>
      <c r="B13835" s="1">
        <v>1210.1300000000001</v>
      </c>
      <c r="C13835" s="6">
        <f t="shared" si="218"/>
        <v>4.6286730586302777E-4</v>
      </c>
      <c r="D13835" s="6"/>
    </row>
    <row r="13836" spans="1:4" x14ac:dyDescent="0.25">
      <c r="A13836" s="3">
        <v>38348</v>
      </c>
      <c r="B13836" s="1">
        <v>1204.92</v>
      </c>
      <c r="C13836" s="6">
        <f t="shared" si="218"/>
        <v>-4.3146171569201407E-3</v>
      </c>
      <c r="D13836" s="6"/>
    </row>
    <row r="13837" spans="1:4" x14ac:dyDescent="0.25">
      <c r="A13837" s="3">
        <v>38349</v>
      </c>
      <c r="B13837" s="1">
        <v>1213.54</v>
      </c>
      <c r="C13837" s="6">
        <f t="shared" si="218"/>
        <v>7.1285334492097755E-3</v>
      </c>
      <c r="D13837" s="6"/>
    </row>
    <row r="13838" spans="1:4" x14ac:dyDescent="0.25">
      <c r="A13838" s="3">
        <v>38350</v>
      </c>
      <c r="B13838" s="1">
        <v>1213.45</v>
      </c>
      <c r="C13838" s="6">
        <f t="shared" si="218"/>
        <v>-7.4165942209223124E-5</v>
      </c>
      <c r="D13838" s="6"/>
    </row>
    <row r="13839" spans="1:4" x14ac:dyDescent="0.25">
      <c r="A13839" s="3">
        <v>38351</v>
      </c>
      <c r="B13839" s="1">
        <v>1213.55</v>
      </c>
      <c r="C13839" s="6">
        <f t="shared" si="218"/>
        <v>8.2406262922643438E-5</v>
      </c>
      <c r="D13839" s="6"/>
    </row>
    <row r="13840" spans="1:4" x14ac:dyDescent="0.25">
      <c r="A13840" s="3">
        <v>38352</v>
      </c>
      <c r="B13840" s="1">
        <v>1211.92</v>
      </c>
      <c r="C13840" s="6">
        <f t="shared" si="218"/>
        <v>-1.3440695992001477E-3</v>
      </c>
      <c r="D13840" s="6"/>
    </row>
    <row r="13841" spans="1:4" x14ac:dyDescent="0.25">
      <c r="A13841" s="3">
        <v>38355</v>
      </c>
      <c r="B13841" s="1">
        <v>1202.08</v>
      </c>
      <c r="C13841" s="6">
        <f t="shared" si="218"/>
        <v>-8.1524892292177825E-3</v>
      </c>
      <c r="D13841" s="6"/>
    </row>
    <row r="13842" spans="1:4" x14ac:dyDescent="0.25">
      <c r="A13842" s="3">
        <v>38356</v>
      </c>
      <c r="B13842" s="1">
        <v>1188.05</v>
      </c>
      <c r="C13842" s="6">
        <f t="shared" si="218"/>
        <v>-1.174008204182847E-2</v>
      </c>
      <c r="D13842" s="6"/>
    </row>
    <row r="13843" spans="1:4" x14ac:dyDescent="0.25">
      <c r="A13843" s="3">
        <v>38357</v>
      </c>
      <c r="B13843" s="1">
        <v>1183.74</v>
      </c>
      <c r="C13843" s="6">
        <f t="shared" si="218"/>
        <v>-3.6343898440889155E-3</v>
      </c>
      <c r="D13843" s="6"/>
    </row>
    <row r="13844" spans="1:4" x14ac:dyDescent="0.25">
      <c r="A13844" s="3">
        <v>38358</v>
      </c>
      <c r="B13844" s="1">
        <v>1187.8900000000001</v>
      </c>
      <c r="C13844" s="6">
        <f t="shared" si="218"/>
        <v>3.4997063081060194E-3</v>
      </c>
      <c r="D13844" s="6"/>
    </row>
    <row r="13845" spans="1:4" x14ac:dyDescent="0.25">
      <c r="A13845" s="3">
        <v>38359</v>
      </c>
      <c r="B13845" s="1">
        <v>1186.19</v>
      </c>
      <c r="C13845" s="6">
        <f t="shared" si="218"/>
        <v>-1.4321339555191225E-3</v>
      </c>
      <c r="D13845" s="6"/>
    </row>
    <row r="13846" spans="1:4" x14ac:dyDescent="0.25">
      <c r="A13846" s="3">
        <v>38362</v>
      </c>
      <c r="B13846" s="1">
        <v>1190.25</v>
      </c>
      <c r="C13846" s="6">
        <f t="shared" si="218"/>
        <v>3.4168789871083954E-3</v>
      </c>
      <c r="D13846" s="6"/>
    </row>
    <row r="13847" spans="1:4" x14ac:dyDescent="0.25">
      <c r="A13847" s="3">
        <v>38363</v>
      </c>
      <c r="B13847" s="1">
        <v>1182.99</v>
      </c>
      <c r="C13847" s="6">
        <f t="shared" si="218"/>
        <v>-6.1182372173450511E-3</v>
      </c>
      <c r="D13847" s="6"/>
    </row>
    <row r="13848" spans="1:4" x14ac:dyDescent="0.25">
      <c r="A13848" s="3">
        <v>38364</v>
      </c>
      <c r="B13848" s="1">
        <v>1187.7</v>
      </c>
      <c r="C13848" s="6">
        <f t="shared" si="218"/>
        <v>3.9735319229116644E-3</v>
      </c>
      <c r="D13848" s="6"/>
    </row>
    <row r="13849" spans="1:4" x14ac:dyDescent="0.25">
      <c r="A13849" s="3">
        <v>38365</v>
      </c>
      <c r="B13849" s="1">
        <v>1177.45</v>
      </c>
      <c r="C13849" s="6">
        <f t="shared" si="218"/>
        <v>-8.6675806362045641E-3</v>
      </c>
      <c r="D13849" s="6"/>
    </row>
    <row r="13850" spans="1:4" x14ac:dyDescent="0.25">
      <c r="A13850" s="3">
        <v>38366</v>
      </c>
      <c r="B13850" s="1">
        <v>1184.52</v>
      </c>
      <c r="C13850" s="6">
        <f t="shared" si="218"/>
        <v>5.9865460738067391E-3</v>
      </c>
      <c r="D13850" s="6"/>
    </row>
    <row r="13851" spans="1:4" x14ac:dyDescent="0.25">
      <c r="A13851" s="3">
        <v>38370</v>
      </c>
      <c r="B13851" s="1">
        <v>1195.98</v>
      </c>
      <c r="C13851" s="6">
        <f t="shared" si="218"/>
        <v>9.6283037449323167E-3</v>
      </c>
      <c r="D13851" s="6"/>
    </row>
    <row r="13852" spans="1:4" x14ac:dyDescent="0.25">
      <c r="A13852" s="3">
        <v>38371</v>
      </c>
      <c r="B13852" s="1">
        <v>1184.6300000000001</v>
      </c>
      <c r="C13852" s="6">
        <f t="shared" si="218"/>
        <v>-9.5354434363160729E-3</v>
      </c>
      <c r="D13852" s="6"/>
    </row>
    <row r="13853" spans="1:4" x14ac:dyDescent="0.25">
      <c r="A13853" s="3">
        <v>38372</v>
      </c>
      <c r="B13853" s="1">
        <v>1175.4100000000001</v>
      </c>
      <c r="C13853" s="6">
        <f t="shared" si="218"/>
        <v>-7.8134666420083976E-3</v>
      </c>
      <c r="D13853" s="6"/>
    </row>
    <row r="13854" spans="1:4" x14ac:dyDescent="0.25">
      <c r="A13854" s="3">
        <v>38373</v>
      </c>
      <c r="B13854" s="1">
        <v>1167.8699999999999</v>
      </c>
      <c r="C13854" s="6">
        <f t="shared" si="218"/>
        <v>-6.4354460605525717E-3</v>
      </c>
      <c r="D13854" s="6"/>
    </row>
    <row r="13855" spans="1:4" x14ac:dyDescent="0.25">
      <c r="A13855" s="3">
        <v>38376</v>
      </c>
      <c r="B13855" s="1">
        <v>1163.75</v>
      </c>
      <c r="C13855" s="6">
        <f t="shared" si="218"/>
        <v>-3.5340272325752767E-3</v>
      </c>
      <c r="D13855" s="6"/>
    </row>
    <row r="13856" spans="1:4" x14ac:dyDescent="0.25">
      <c r="A13856" s="3">
        <v>38377</v>
      </c>
      <c r="B13856" s="1">
        <v>1168.4100000000001</v>
      </c>
      <c r="C13856" s="6">
        <f t="shared" si="218"/>
        <v>3.9963005984531511E-3</v>
      </c>
      <c r="D13856" s="6"/>
    </row>
    <row r="13857" spans="1:4" x14ac:dyDescent="0.25">
      <c r="A13857" s="3">
        <v>38378</v>
      </c>
      <c r="B13857" s="1">
        <v>1174.07</v>
      </c>
      <c r="C13857" s="6">
        <f t="shared" si="218"/>
        <v>4.8324946337465523E-3</v>
      </c>
      <c r="D13857" s="6"/>
    </row>
    <row r="13858" spans="1:4" x14ac:dyDescent="0.25">
      <c r="A13858" s="3">
        <v>38379</v>
      </c>
      <c r="B13858" s="1">
        <v>1174.55</v>
      </c>
      <c r="C13858" s="6">
        <f t="shared" si="218"/>
        <v>4.0875067629772159E-4</v>
      </c>
      <c r="D13858" s="6"/>
    </row>
    <row r="13859" spans="1:4" x14ac:dyDescent="0.25">
      <c r="A13859" s="3">
        <v>38380</v>
      </c>
      <c r="B13859" s="1">
        <v>1171.3599999999999</v>
      </c>
      <c r="C13859" s="6">
        <f t="shared" si="218"/>
        <v>-2.719628601441738E-3</v>
      </c>
      <c r="D13859" s="6"/>
    </row>
    <row r="13860" spans="1:4" x14ac:dyDescent="0.25">
      <c r="A13860" s="3">
        <v>38383</v>
      </c>
      <c r="B13860" s="1">
        <v>1181.27</v>
      </c>
      <c r="C13860" s="6">
        <f t="shared" si="218"/>
        <v>8.4246639832197632E-3</v>
      </c>
      <c r="D13860" s="6"/>
    </row>
    <row r="13861" spans="1:4" x14ac:dyDescent="0.25">
      <c r="A13861" s="3">
        <v>38384</v>
      </c>
      <c r="B13861" s="1">
        <v>1189.4100000000001</v>
      </c>
      <c r="C13861" s="6">
        <f t="shared" si="218"/>
        <v>6.8672549560682443E-3</v>
      </c>
      <c r="D13861" s="6"/>
    </row>
    <row r="13862" spans="1:4" x14ac:dyDescent="0.25">
      <c r="A13862" s="3">
        <v>38385</v>
      </c>
      <c r="B13862" s="1">
        <v>1193.19</v>
      </c>
      <c r="C13862" s="6">
        <f t="shared" si="218"/>
        <v>3.1730069431806021E-3</v>
      </c>
      <c r="D13862" s="6"/>
    </row>
    <row r="13863" spans="1:4" x14ac:dyDescent="0.25">
      <c r="A13863" s="3">
        <v>38386</v>
      </c>
      <c r="B13863" s="1">
        <v>1189.8900000000001</v>
      </c>
      <c r="C13863" s="6">
        <f t="shared" si="218"/>
        <v>-2.769526922576206E-3</v>
      </c>
      <c r="D13863" s="6"/>
    </row>
    <row r="13864" spans="1:4" x14ac:dyDescent="0.25">
      <c r="A13864" s="3">
        <v>38387</v>
      </c>
      <c r="B13864" s="1">
        <v>1203.03</v>
      </c>
      <c r="C13864" s="6">
        <f t="shared" si="218"/>
        <v>1.0982508461376298E-2</v>
      </c>
      <c r="D13864" s="6"/>
    </row>
    <row r="13865" spans="1:4" x14ac:dyDescent="0.25">
      <c r="A13865" s="3">
        <v>38390</v>
      </c>
      <c r="B13865" s="1">
        <v>1201.72</v>
      </c>
      <c r="C13865" s="6">
        <f t="shared" si="218"/>
        <v>-1.0895104518842788E-3</v>
      </c>
      <c r="D13865" s="6"/>
    </row>
    <row r="13866" spans="1:4" x14ac:dyDescent="0.25">
      <c r="A13866" s="3">
        <v>38391</v>
      </c>
      <c r="B13866" s="1">
        <v>1202.3</v>
      </c>
      <c r="C13866" s="6">
        <f t="shared" si="218"/>
        <v>4.8252511314665392E-4</v>
      </c>
      <c r="D13866" s="6"/>
    </row>
    <row r="13867" spans="1:4" x14ac:dyDescent="0.25">
      <c r="A13867" s="3">
        <v>38392</v>
      </c>
      <c r="B13867" s="1">
        <v>1191.99</v>
      </c>
      <c r="C13867" s="6">
        <f t="shared" si="218"/>
        <v>-8.6122096525033231E-3</v>
      </c>
      <c r="D13867" s="6"/>
    </row>
    <row r="13868" spans="1:4" x14ac:dyDescent="0.25">
      <c r="A13868" s="3">
        <v>38393</v>
      </c>
      <c r="B13868" s="1">
        <v>1197.01</v>
      </c>
      <c r="C13868" s="6">
        <f t="shared" si="218"/>
        <v>4.2026014135973311E-3</v>
      </c>
      <c r="D13868" s="6"/>
    </row>
    <row r="13869" spans="1:4" x14ac:dyDescent="0.25">
      <c r="A13869" s="3">
        <v>38394</v>
      </c>
      <c r="B13869" s="1">
        <v>1205.3</v>
      </c>
      <c r="C13869" s="6">
        <f t="shared" si="218"/>
        <v>6.9017178523404664E-3</v>
      </c>
      <c r="D13869" s="6"/>
    </row>
    <row r="13870" spans="1:4" x14ac:dyDescent="0.25">
      <c r="A13870" s="3">
        <v>38397</v>
      </c>
      <c r="B13870" s="1">
        <v>1206.1400000000001</v>
      </c>
      <c r="C13870" s="6">
        <f t="shared" si="218"/>
        <v>6.9667919083652851E-4</v>
      </c>
      <c r="D13870" s="6"/>
    </row>
    <row r="13871" spans="1:4" x14ac:dyDescent="0.25">
      <c r="A13871" s="3">
        <v>38398</v>
      </c>
      <c r="B13871" s="1">
        <v>1210.1199999999999</v>
      </c>
      <c r="C13871" s="6">
        <f t="shared" si="218"/>
        <v>3.2943504419995244E-3</v>
      </c>
      <c r="D13871" s="6"/>
    </row>
    <row r="13872" spans="1:4" x14ac:dyDescent="0.25">
      <c r="A13872" s="3">
        <v>38399</v>
      </c>
      <c r="B13872" s="1">
        <v>1210.3399999999999</v>
      </c>
      <c r="C13872" s="6">
        <f t="shared" si="218"/>
        <v>1.8178362840604238E-4</v>
      </c>
      <c r="D13872" s="6"/>
    </row>
    <row r="13873" spans="1:4" x14ac:dyDescent="0.25">
      <c r="A13873" s="3">
        <v>38400</v>
      </c>
      <c r="B13873" s="1">
        <v>1200.75</v>
      </c>
      <c r="C13873" s="6">
        <f t="shared" si="218"/>
        <v>-7.9549503106062288E-3</v>
      </c>
      <c r="D13873" s="6"/>
    </row>
    <row r="13874" spans="1:4" x14ac:dyDescent="0.25">
      <c r="A13874" s="3">
        <v>38401</v>
      </c>
      <c r="B13874" s="1">
        <v>1201.5899999999999</v>
      </c>
      <c r="C13874" s="6">
        <f t="shared" si="218"/>
        <v>6.9931819328917393E-4</v>
      </c>
      <c r="D13874" s="6"/>
    </row>
    <row r="13875" spans="1:4" x14ac:dyDescent="0.25">
      <c r="A13875" s="3">
        <v>38405</v>
      </c>
      <c r="B13875" s="1">
        <v>1184.1600000000001</v>
      </c>
      <c r="C13875" s="6">
        <f t="shared" si="218"/>
        <v>-1.4612017289066628E-2</v>
      </c>
      <c r="D13875" s="6"/>
    </row>
    <row r="13876" spans="1:4" x14ac:dyDescent="0.25">
      <c r="A13876" s="3">
        <v>38406</v>
      </c>
      <c r="B13876" s="1">
        <v>1190.8</v>
      </c>
      <c r="C13876" s="6">
        <f t="shared" si="218"/>
        <v>5.5916876924649314E-3</v>
      </c>
      <c r="D13876" s="6"/>
    </row>
    <row r="13877" spans="1:4" x14ac:dyDescent="0.25">
      <c r="A13877" s="3">
        <v>38407</v>
      </c>
      <c r="B13877" s="1">
        <v>1200.2</v>
      </c>
      <c r="C13877" s="6">
        <f t="shared" si="218"/>
        <v>7.8628594137912771E-3</v>
      </c>
      <c r="D13877" s="6"/>
    </row>
    <row r="13878" spans="1:4" x14ac:dyDescent="0.25">
      <c r="A13878" s="3">
        <v>38408</v>
      </c>
      <c r="B13878" s="1">
        <v>1211.3699999999999</v>
      </c>
      <c r="C13878" s="6">
        <f t="shared" si="218"/>
        <v>9.2637409497657117E-3</v>
      </c>
      <c r="D13878" s="6"/>
    </row>
    <row r="13879" spans="1:4" x14ac:dyDescent="0.25">
      <c r="A13879" s="3">
        <v>38411</v>
      </c>
      <c r="B13879" s="1">
        <v>1203.5999999999999</v>
      </c>
      <c r="C13879" s="6">
        <f t="shared" si="218"/>
        <v>-6.4348847492881386E-3</v>
      </c>
      <c r="D13879" s="6"/>
    </row>
    <row r="13880" spans="1:4" x14ac:dyDescent="0.25">
      <c r="A13880" s="3">
        <v>38412</v>
      </c>
      <c r="B13880" s="1">
        <v>1210.4100000000001</v>
      </c>
      <c r="C13880" s="6">
        <f t="shared" si="218"/>
        <v>5.6420794157871551E-3</v>
      </c>
      <c r="D13880" s="6"/>
    </row>
    <row r="13881" spans="1:4" x14ac:dyDescent="0.25">
      <c r="A13881" s="3">
        <v>38413</v>
      </c>
      <c r="B13881" s="1">
        <v>1210.08</v>
      </c>
      <c r="C13881" s="6">
        <f t="shared" si="218"/>
        <v>-2.726720639579294E-4</v>
      </c>
      <c r="D13881" s="6"/>
    </row>
    <row r="13882" spans="1:4" x14ac:dyDescent="0.25">
      <c r="A13882" s="3">
        <v>38414</v>
      </c>
      <c r="B13882" s="1">
        <v>1210.47</v>
      </c>
      <c r="C13882" s="6">
        <f t="shared" si="218"/>
        <v>3.2224081582682797E-4</v>
      </c>
      <c r="D13882" s="6"/>
    </row>
    <row r="13883" spans="1:4" x14ac:dyDescent="0.25">
      <c r="A13883" s="3">
        <v>38415</v>
      </c>
      <c r="B13883" s="1">
        <v>1222.1199999999999</v>
      </c>
      <c r="C13883" s="6">
        <f t="shared" si="218"/>
        <v>9.5783416593899773E-3</v>
      </c>
      <c r="D13883" s="6"/>
    </row>
    <row r="13884" spans="1:4" x14ac:dyDescent="0.25">
      <c r="A13884" s="3">
        <v>38418</v>
      </c>
      <c r="B13884" s="1">
        <v>1225.31</v>
      </c>
      <c r="C13884" s="6">
        <f t="shared" si="218"/>
        <v>2.6068176057902669E-3</v>
      </c>
      <c r="D13884" s="6"/>
    </row>
    <row r="13885" spans="1:4" x14ac:dyDescent="0.25">
      <c r="A13885" s="3">
        <v>38419</v>
      </c>
      <c r="B13885" s="1">
        <v>1219.43</v>
      </c>
      <c r="C13885" s="6">
        <f t="shared" si="218"/>
        <v>-4.8103367542331266E-3</v>
      </c>
      <c r="D13885" s="6"/>
    </row>
    <row r="13886" spans="1:4" x14ac:dyDescent="0.25">
      <c r="A13886" s="3">
        <v>38420</v>
      </c>
      <c r="B13886" s="1">
        <v>1207.01</v>
      </c>
      <c r="C13886" s="6">
        <f t="shared" si="218"/>
        <v>-1.0237309367139701E-2</v>
      </c>
      <c r="D13886" s="6"/>
    </row>
    <row r="13887" spans="1:4" x14ac:dyDescent="0.25">
      <c r="A13887" s="3">
        <v>38421</v>
      </c>
      <c r="B13887" s="1">
        <v>1209.25</v>
      </c>
      <c r="C13887" s="6">
        <f t="shared" si="218"/>
        <v>1.8541056357391221E-3</v>
      </c>
      <c r="D13887" s="6"/>
    </row>
    <row r="13888" spans="1:4" x14ac:dyDescent="0.25">
      <c r="A13888" s="3">
        <v>38422</v>
      </c>
      <c r="B13888" s="1">
        <v>1200.08</v>
      </c>
      <c r="C13888" s="6">
        <f t="shared" si="218"/>
        <v>-7.6121114824577634E-3</v>
      </c>
      <c r="D13888" s="6"/>
    </row>
    <row r="13889" spans="1:4" x14ac:dyDescent="0.25">
      <c r="A13889" s="3">
        <v>38425</v>
      </c>
      <c r="B13889" s="1">
        <v>1206.83</v>
      </c>
      <c r="C13889" s="6">
        <f t="shared" si="218"/>
        <v>5.608865886875666E-3</v>
      </c>
      <c r="D13889" s="6"/>
    </row>
    <row r="13890" spans="1:4" x14ac:dyDescent="0.25">
      <c r="A13890" s="3">
        <v>38426</v>
      </c>
      <c r="B13890" s="1">
        <v>1197.75</v>
      </c>
      <c r="C13890" s="6">
        <f t="shared" si="218"/>
        <v>-7.5522903442790225E-3</v>
      </c>
      <c r="D13890" s="6"/>
    </row>
    <row r="13891" spans="1:4" x14ac:dyDescent="0.25">
      <c r="A13891" s="3">
        <v>38427</v>
      </c>
      <c r="B13891" s="1">
        <v>1188.07</v>
      </c>
      <c r="C13891" s="6">
        <f t="shared" si="218"/>
        <v>-8.1146550175845763E-3</v>
      </c>
      <c r="D13891" s="6"/>
    </row>
    <row r="13892" spans="1:4" x14ac:dyDescent="0.25">
      <c r="A13892" s="3">
        <v>38428</v>
      </c>
      <c r="B13892" s="1">
        <v>1190.21</v>
      </c>
      <c r="C13892" s="6">
        <f t="shared" ref="C13892:C13955" si="219">LN(B13892/B13891)</f>
        <v>1.7996203790608403E-3</v>
      </c>
      <c r="D13892" s="6"/>
    </row>
    <row r="13893" spans="1:4" x14ac:dyDescent="0.25">
      <c r="A13893" s="3">
        <v>38429</v>
      </c>
      <c r="B13893" s="1">
        <v>1189.6500000000001</v>
      </c>
      <c r="C13893" s="6">
        <f t="shared" si="219"/>
        <v>-4.7061592726942543E-4</v>
      </c>
      <c r="D13893" s="6"/>
    </row>
    <row r="13894" spans="1:4" x14ac:dyDescent="0.25">
      <c r="A13894" s="3">
        <v>38432</v>
      </c>
      <c r="B13894" s="1">
        <v>1183.78</v>
      </c>
      <c r="C13894" s="6">
        <f t="shared" si="219"/>
        <v>-4.9464378292656879E-3</v>
      </c>
      <c r="D13894" s="6"/>
    </row>
    <row r="13895" spans="1:4" x14ac:dyDescent="0.25">
      <c r="A13895" s="3">
        <v>38433</v>
      </c>
      <c r="B13895" s="1">
        <v>1171.71</v>
      </c>
      <c r="C13895" s="6">
        <f t="shared" si="219"/>
        <v>-1.0248488122647594E-2</v>
      </c>
      <c r="D13895" s="6"/>
    </row>
    <row r="13896" spans="1:4" x14ac:dyDescent="0.25">
      <c r="A13896" s="3">
        <v>38434</v>
      </c>
      <c r="B13896" s="1">
        <v>1172.53</v>
      </c>
      <c r="C13896" s="6">
        <f t="shared" si="219"/>
        <v>6.9958710152863359E-4</v>
      </c>
      <c r="D13896" s="6"/>
    </row>
    <row r="13897" spans="1:4" x14ac:dyDescent="0.25">
      <c r="A13897" s="3">
        <v>38435</v>
      </c>
      <c r="B13897" s="1">
        <v>1171.42</v>
      </c>
      <c r="C13897" s="6">
        <f t="shared" si="219"/>
        <v>-9.4711924996323973E-4</v>
      </c>
      <c r="D13897" s="6"/>
    </row>
    <row r="13898" spans="1:4" x14ac:dyDescent="0.25">
      <c r="A13898" s="3">
        <v>38439</v>
      </c>
      <c r="B13898" s="1">
        <v>1174.28</v>
      </c>
      <c r="C13898" s="6">
        <f t="shared" si="219"/>
        <v>2.4385057059330265E-3</v>
      </c>
      <c r="D13898" s="6"/>
    </row>
    <row r="13899" spans="1:4" x14ac:dyDescent="0.25">
      <c r="A13899" s="3">
        <v>38440</v>
      </c>
      <c r="B13899" s="1">
        <v>1165.3599999999999</v>
      </c>
      <c r="C13899" s="6">
        <f t="shared" si="219"/>
        <v>-7.6251416623315206E-3</v>
      </c>
      <c r="D13899" s="6"/>
    </row>
    <row r="13900" spans="1:4" x14ac:dyDescent="0.25">
      <c r="A13900" s="3">
        <v>38441</v>
      </c>
      <c r="B13900" s="1">
        <v>1181.4100000000001</v>
      </c>
      <c r="C13900" s="6">
        <f t="shared" si="219"/>
        <v>1.3678588230222879E-2</v>
      </c>
      <c r="D13900" s="6"/>
    </row>
    <row r="13901" spans="1:4" x14ac:dyDescent="0.25">
      <c r="A13901" s="3">
        <v>38442</v>
      </c>
      <c r="B13901" s="1">
        <v>1180.5899999999999</v>
      </c>
      <c r="C13901" s="6">
        <f t="shared" si="219"/>
        <v>-6.9432686955377414E-4</v>
      </c>
      <c r="D13901" s="6"/>
    </row>
    <row r="13902" spans="1:4" x14ac:dyDescent="0.25">
      <c r="A13902" s="3">
        <v>38443</v>
      </c>
      <c r="B13902" s="1">
        <v>1172.92</v>
      </c>
      <c r="C13902" s="6">
        <f t="shared" si="219"/>
        <v>-6.5179473672138813E-3</v>
      </c>
      <c r="D13902" s="6"/>
    </row>
    <row r="13903" spans="1:4" x14ac:dyDescent="0.25">
      <c r="A13903" s="3">
        <v>38446</v>
      </c>
      <c r="B13903" s="1">
        <v>1176.1199999999999</v>
      </c>
      <c r="C13903" s="6">
        <f t="shared" si="219"/>
        <v>2.7245189349411531E-3</v>
      </c>
      <c r="D13903" s="6"/>
    </row>
    <row r="13904" spans="1:4" x14ac:dyDescent="0.25">
      <c r="A13904" s="3">
        <v>38447</v>
      </c>
      <c r="B13904" s="1">
        <v>1181.3900000000001</v>
      </c>
      <c r="C13904" s="6">
        <f t="shared" si="219"/>
        <v>4.470826234617694E-3</v>
      </c>
      <c r="D13904" s="6"/>
    </row>
    <row r="13905" spans="1:4" x14ac:dyDescent="0.25">
      <c r="A13905" s="3">
        <v>38448</v>
      </c>
      <c r="B13905" s="1">
        <v>1184.07</v>
      </c>
      <c r="C13905" s="6">
        <f t="shared" si="219"/>
        <v>2.2659450142520133E-3</v>
      </c>
      <c r="D13905" s="6"/>
    </row>
    <row r="13906" spans="1:4" x14ac:dyDescent="0.25">
      <c r="A13906" s="3">
        <v>38449</v>
      </c>
      <c r="B13906" s="1">
        <v>1191.1400000000001</v>
      </c>
      <c r="C13906" s="6">
        <f t="shared" si="219"/>
        <v>5.9531754078416361E-3</v>
      </c>
      <c r="D13906" s="6"/>
    </row>
    <row r="13907" spans="1:4" x14ac:dyDescent="0.25">
      <c r="A13907" s="3">
        <v>38450</v>
      </c>
      <c r="B13907" s="1">
        <v>1181.2</v>
      </c>
      <c r="C13907" s="6">
        <f t="shared" si="219"/>
        <v>-8.379960856032315E-3</v>
      </c>
      <c r="D13907" s="6"/>
    </row>
    <row r="13908" spans="1:4" x14ac:dyDescent="0.25">
      <c r="A13908" s="3">
        <v>38453</v>
      </c>
      <c r="B13908" s="1">
        <v>1181.21</v>
      </c>
      <c r="C13908" s="6">
        <f t="shared" si="219"/>
        <v>8.4659309772698602E-6</v>
      </c>
      <c r="D13908" s="6"/>
    </row>
    <row r="13909" spans="1:4" x14ac:dyDescent="0.25">
      <c r="A13909" s="3">
        <v>38454</v>
      </c>
      <c r="B13909" s="1">
        <v>1187.76</v>
      </c>
      <c r="C13909" s="6">
        <f t="shared" si="219"/>
        <v>5.5298435109953047E-3</v>
      </c>
      <c r="D13909" s="6"/>
    </row>
    <row r="13910" spans="1:4" x14ac:dyDescent="0.25">
      <c r="A13910" s="3">
        <v>38455</v>
      </c>
      <c r="B13910" s="1">
        <v>1173.79</v>
      </c>
      <c r="C13910" s="6">
        <f t="shared" si="219"/>
        <v>-1.183135056269527E-2</v>
      </c>
      <c r="D13910" s="6"/>
    </row>
    <row r="13911" spans="1:4" x14ac:dyDescent="0.25">
      <c r="A13911" s="3">
        <v>38456</v>
      </c>
      <c r="B13911" s="1">
        <v>1162.05</v>
      </c>
      <c r="C13911" s="6">
        <f t="shared" si="219"/>
        <v>-1.0052143003023813E-2</v>
      </c>
      <c r="D13911" s="6"/>
    </row>
    <row r="13912" spans="1:4" x14ac:dyDescent="0.25">
      <c r="A13912" s="3">
        <v>38457</v>
      </c>
      <c r="B13912" s="1">
        <v>1142.6199999999999</v>
      </c>
      <c r="C13912" s="6">
        <f t="shared" si="219"/>
        <v>-1.686181567046514E-2</v>
      </c>
      <c r="D13912" s="6"/>
    </row>
    <row r="13913" spans="1:4" x14ac:dyDescent="0.25">
      <c r="A13913" s="3">
        <v>38460</v>
      </c>
      <c r="B13913" s="1">
        <v>1145.98</v>
      </c>
      <c r="C13913" s="6">
        <f t="shared" si="219"/>
        <v>2.9362950398600699E-3</v>
      </c>
      <c r="D13913" s="6"/>
    </row>
    <row r="13914" spans="1:4" x14ac:dyDescent="0.25">
      <c r="A13914" s="3">
        <v>38461</v>
      </c>
      <c r="B13914" s="1">
        <v>1152.78</v>
      </c>
      <c r="C13914" s="6">
        <f t="shared" si="219"/>
        <v>5.9162503562489813E-3</v>
      </c>
      <c r="D13914" s="6"/>
    </row>
    <row r="13915" spans="1:4" x14ac:dyDescent="0.25">
      <c r="A13915" s="3">
        <v>38462</v>
      </c>
      <c r="B13915" s="1">
        <v>1137.5</v>
      </c>
      <c r="C13915" s="6">
        <f t="shared" si="219"/>
        <v>-1.3343544646559556E-2</v>
      </c>
      <c r="D13915" s="6"/>
    </row>
    <row r="13916" spans="1:4" x14ac:dyDescent="0.25">
      <c r="A13916" s="3">
        <v>38463</v>
      </c>
      <c r="B13916" s="1">
        <v>1159.95</v>
      </c>
      <c r="C13916" s="6">
        <f t="shared" si="219"/>
        <v>1.9544028898048623E-2</v>
      </c>
      <c r="D13916" s="6"/>
    </row>
    <row r="13917" spans="1:4" x14ac:dyDescent="0.25">
      <c r="A13917" s="3">
        <v>38464</v>
      </c>
      <c r="B13917" s="1">
        <v>1152.1199999999999</v>
      </c>
      <c r="C13917" s="6">
        <f t="shared" si="219"/>
        <v>-6.7731772256215085E-3</v>
      </c>
      <c r="D13917" s="6"/>
    </row>
    <row r="13918" spans="1:4" x14ac:dyDescent="0.25">
      <c r="A13918" s="3">
        <v>38467</v>
      </c>
      <c r="B13918" s="1">
        <v>1162.0999999999999</v>
      </c>
      <c r="C13918" s="6">
        <f t="shared" si="219"/>
        <v>8.624989731295411E-3</v>
      </c>
      <c r="D13918" s="6"/>
    </row>
    <row r="13919" spans="1:4" x14ac:dyDescent="0.25">
      <c r="A13919" s="3">
        <v>38468</v>
      </c>
      <c r="B13919" s="1">
        <v>1151.83</v>
      </c>
      <c r="C13919" s="6">
        <f t="shared" si="219"/>
        <v>-8.87673130687772E-3</v>
      </c>
      <c r="D13919" s="6"/>
    </row>
    <row r="13920" spans="1:4" x14ac:dyDescent="0.25">
      <c r="A13920" s="3">
        <v>38469</v>
      </c>
      <c r="B13920" s="1">
        <v>1156.3800000000001</v>
      </c>
      <c r="C13920" s="6">
        <f t="shared" si="219"/>
        <v>3.9424540170648935E-3</v>
      </c>
      <c r="D13920" s="6"/>
    </row>
    <row r="13921" spans="1:4" x14ac:dyDescent="0.25">
      <c r="A13921" s="3">
        <v>38470</v>
      </c>
      <c r="B13921" s="1">
        <v>1143.22</v>
      </c>
      <c r="C13921" s="6">
        <f t="shared" si="219"/>
        <v>-1.1445593724814476E-2</v>
      </c>
      <c r="D13921" s="6"/>
    </row>
    <row r="13922" spans="1:4" x14ac:dyDescent="0.25">
      <c r="A13922" s="3">
        <v>38471</v>
      </c>
      <c r="B13922" s="1">
        <v>1156.8499999999999</v>
      </c>
      <c r="C13922" s="6">
        <f t="shared" si="219"/>
        <v>1.1851951939490223E-2</v>
      </c>
      <c r="D13922" s="6"/>
    </row>
    <row r="13923" spans="1:4" x14ac:dyDescent="0.25">
      <c r="A13923" s="3">
        <v>38474</v>
      </c>
      <c r="B13923" s="1">
        <v>1162.1600000000001</v>
      </c>
      <c r="C13923" s="6">
        <f t="shared" si="219"/>
        <v>4.5795484109370267E-3</v>
      </c>
      <c r="D13923" s="6"/>
    </row>
    <row r="13924" spans="1:4" x14ac:dyDescent="0.25">
      <c r="A13924" s="3">
        <v>38475</v>
      </c>
      <c r="B13924" s="1">
        <v>1161.17</v>
      </c>
      <c r="C13924" s="6">
        <f t="shared" si="219"/>
        <v>-8.5222509064034025E-4</v>
      </c>
      <c r="D13924" s="6"/>
    </row>
    <row r="13925" spans="1:4" x14ac:dyDescent="0.25">
      <c r="A13925" s="3">
        <v>38476</v>
      </c>
      <c r="B13925" s="1">
        <v>1175.6500000000001</v>
      </c>
      <c r="C13925" s="6">
        <f t="shared" si="219"/>
        <v>1.2393068639627417E-2</v>
      </c>
      <c r="D13925" s="6"/>
    </row>
    <row r="13926" spans="1:4" x14ac:dyDescent="0.25">
      <c r="A13926" s="3">
        <v>38477</v>
      </c>
      <c r="B13926" s="1">
        <v>1172.6300000000001</v>
      </c>
      <c r="C13926" s="6">
        <f t="shared" si="219"/>
        <v>-2.5720967388440574E-3</v>
      </c>
      <c r="D13926" s="6"/>
    </row>
    <row r="13927" spans="1:4" x14ac:dyDescent="0.25">
      <c r="A13927" s="3">
        <v>38478</v>
      </c>
      <c r="B13927" s="1">
        <v>1171.3499999999999</v>
      </c>
      <c r="C13927" s="6">
        <f t="shared" si="219"/>
        <v>-1.0921595979774313E-3</v>
      </c>
      <c r="D13927" s="6"/>
    </row>
    <row r="13928" spans="1:4" x14ac:dyDescent="0.25">
      <c r="A13928" s="3">
        <v>38481</v>
      </c>
      <c r="B13928" s="1">
        <v>1178.8399999999999</v>
      </c>
      <c r="C13928" s="6">
        <f t="shared" si="219"/>
        <v>6.3739743240713289E-3</v>
      </c>
      <c r="D13928" s="6"/>
    </row>
    <row r="13929" spans="1:4" x14ac:dyDescent="0.25">
      <c r="A13929" s="3">
        <v>38482</v>
      </c>
      <c r="B13929" s="1">
        <v>1166.22</v>
      </c>
      <c r="C13929" s="6">
        <f t="shared" si="219"/>
        <v>-1.0763154742834275E-2</v>
      </c>
      <c r="D13929" s="6"/>
    </row>
    <row r="13930" spans="1:4" x14ac:dyDescent="0.25">
      <c r="A13930" s="3">
        <v>38483</v>
      </c>
      <c r="B13930" s="1">
        <v>1171.1099999999999</v>
      </c>
      <c r="C13930" s="6">
        <f t="shared" si="219"/>
        <v>4.184267634049701E-3</v>
      </c>
      <c r="D13930" s="6"/>
    </row>
    <row r="13931" spans="1:4" x14ac:dyDescent="0.25">
      <c r="A13931" s="3">
        <v>38484</v>
      </c>
      <c r="B13931" s="1">
        <v>1159.3599999999999</v>
      </c>
      <c r="C13931" s="6">
        <f t="shared" si="219"/>
        <v>-1.0083888285368077E-2</v>
      </c>
      <c r="D13931" s="6"/>
    </row>
    <row r="13932" spans="1:4" x14ac:dyDescent="0.25">
      <c r="A13932" s="3">
        <v>38485</v>
      </c>
      <c r="B13932" s="1">
        <v>1154.05</v>
      </c>
      <c r="C13932" s="6">
        <f t="shared" si="219"/>
        <v>-4.5906340209531278E-3</v>
      </c>
      <c r="D13932" s="6"/>
    </row>
    <row r="13933" spans="1:4" x14ac:dyDescent="0.25">
      <c r="A13933" s="3">
        <v>38488</v>
      </c>
      <c r="B13933" s="1">
        <v>1165.69</v>
      </c>
      <c r="C13933" s="6">
        <f t="shared" si="219"/>
        <v>1.0035691666730098E-2</v>
      </c>
      <c r="D13933" s="6"/>
    </row>
    <row r="13934" spans="1:4" x14ac:dyDescent="0.25">
      <c r="A13934" s="3">
        <v>38489</v>
      </c>
      <c r="B13934" s="1">
        <v>1173.8</v>
      </c>
      <c r="C13934" s="6">
        <f t="shared" si="219"/>
        <v>6.9331627717449914E-3</v>
      </c>
      <c r="D13934" s="6"/>
    </row>
    <row r="13935" spans="1:4" x14ac:dyDescent="0.25">
      <c r="A13935" s="3">
        <v>38490</v>
      </c>
      <c r="B13935" s="1">
        <v>1185.56</v>
      </c>
      <c r="C13935" s="6">
        <f t="shared" si="219"/>
        <v>9.9688876568097759E-3</v>
      </c>
      <c r="D13935" s="6"/>
    </row>
    <row r="13936" spans="1:4" x14ac:dyDescent="0.25">
      <c r="A13936" s="3">
        <v>38491</v>
      </c>
      <c r="B13936" s="1">
        <v>1191.08</v>
      </c>
      <c r="C13936" s="6">
        <f t="shared" si="219"/>
        <v>4.6452217634270643E-3</v>
      </c>
      <c r="D13936" s="6"/>
    </row>
    <row r="13937" spans="1:4" x14ac:dyDescent="0.25">
      <c r="A13937" s="3">
        <v>38492</v>
      </c>
      <c r="B13937" s="1">
        <v>1189.28</v>
      </c>
      <c r="C13937" s="6">
        <f t="shared" si="219"/>
        <v>-1.5123765674876165E-3</v>
      </c>
      <c r="D13937" s="6"/>
    </row>
    <row r="13938" spans="1:4" x14ac:dyDescent="0.25">
      <c r="A13938" s="3">
        <v>38495</v>
      </c>
      <c r="B13938" s="1">
        <v>1193.8599999999999</v>
      </c>
      <c r="C13938" s="6">
        <f t="shared" si="219"/>
        <v>3.8436731695783693E-3</v>
      </c>
      <c r="D13938" s="6"/>
    </row>
    <row r="13939" spans="1:4" x14ac:dyDescent="0.25">
      <c r="A13939" s="3">
        <v>38496</v>
      </c>
      <c r="B13939" s="1">
        <v>1194.07</v>
      </c>
      <c r="C13939" s="6">
        <f t="shared" si="219"/>
        <v>1.7588455318312389E-4</v>
      </c>
      <c r="D13939" s="6"/>
    </row>
    <row r="13940" spans="1:4" x14ac:dyDescent="0.25">
      <c r="A13940" s="3">
        <v>38497</v>
      </c>
      <c r="B13940" s="1">
        <v>1190.01</v>
      </c>
      <c r="C13940" s="6">
        <f t="shared" si="219"/>
        <v>-3.4059292681333834E-3</v>
      </c>
      <c r="D13940" s="6"/>
    </row>
    <row r="13941" spans="1:4" x14ac:dyDescent="0.25">
      <c r="A13941" s="3">
        <v>38498</v>
      </c>
      <c r="B13941" s="1">
        <v>1197.6199999999999</v>
      </c>
      <c r="C13941" s="6">
        <f t="shared" si="219"/>
        <v>6.3745436011625484E-3</v>
      </c>
      <c r="D13941" s="6"/>
    </row>
    <row r="13942" spans="1:4" x14ac:dyDescent="0.25">
      <c r="A13942" s="3">
        <v>38499</v>
      </c>
      <c r="B13942" s="1">
        <v>1198.78</v>
      </c>
      <c r="C13942" s="6">
        <f t="shared" si="219"/>
        <v>9.6811892054856404E-4</v>
      </c>
      <c r="D13942" s="6"/>
    </row>
    <row r="13943" spans="1:4" x14ac:dyDescent="0.25">
      <c r="A13943" s="3">
        <v>38503</v>
      </c>
      <c r="B13943" s="1">
        <v>1191.5</v>
      </c>
      <c r="C13943" s="6">
        <f t="shared" si="219"/>
        <v>-6.0913554145259445E-3</v>
      </c>
      <c r="D13943" s="6"/>
    </row>
    <row r="13944" spans="1:4" x14ac:dyDescent="0.25">
      <c r="A13944" s="3">
        <v>38504</v>
      </c>
      <c r="B13944" s="1">
        <v>1202.22</v>
      </c>
      <c r="C13944" s="6">
        <f t="shared" si="219"/>
        <v>8.9568300949124883E-3</v>
      </c>
      <c r="D13944" s="6"/>
    </row>
    <row r="13945" spans="1:4" x14ac:dyDescent="0.25">
      <c r="A13945" s="3">
        <v>38505</v>
      </c>
      <c r="B13945" s="1">
        <v>1204.29</v>
      </c>
      <c r="C13945" s="6">
        <f t="shared" si="219"/>
        <v>1.7203340194074559E-3</v>
      </c>
      <c r="D13945" s="6"/>
    </row>
    <row r="13946" spans="1:4" x14ac:dyDescent="0.25">
      <c r="A13946" s="3">
        <v>38506</v>
      </c>
      <c r="B13946" s="1">
        <v>1196.02</v>
      </c>
      <c r="C13946" s="6">
        <f t="shared" si="219"/>
        <v>-6.8908038743309159E-3</v>
      </c>
      <c r="D13946" s="6"/>
    </row>
    <row r="13947" spans="1:4" x14ac:dyDescent="0.25">
      <c r="A13947" s="3">
        <v>38509</v>
      </c>
      <c r="B13947" s="1">
        <v>1197.51</v>
      </c>
      <c r="C13947" s="6">
        <f t="shared" si="219"/>
        <v>1.2450232021062285E-3</v>
      </c>
      <c r="D13947" s="6"/>
    </row>
    <row r="13948" spans="1:4" x14ac:dyDescent="0.25">
      <c r="A13948" s="3">
        <v>38510</v>
      </c>
      <c r="B13948" s="1">
        <v>1197.26</v>
      </c>
      <c r="C13948" s="6">
        <f t="shared" si="219"/>
        <v>-2.0878831863450488E-4</v>
      </c>
      <c r="D13948" s="6"/>
    </row>
    <row r="13949" spans="1:4" x14ac:dyDescent="0.25">
      <c r="A13949" s="3">
        <v>38511</v>
      </c>
      <c r="B13949" s="1">
        <v>1194.67</v>
      </c>
      <c r="C13949" s="6">
        <f t="shared" si="219"/>
        <v>-2.1656160608672145E-3</v>
      </c>
      <c r="D13949" s="6"/>
    </row>
    <row r="13950" spans="1:4" x14ac:dyDescent="0.25">
      <c r="A13950" s="3">
        <v>38512</v>
      </c>
      <c r="B13950" s="1">
        <v>1200.93</v>
      </c>
      <c r="C13950" s="6">
        <f t="shared" si="219"/>
        <v>5.2262600172726962E-3</v>
      </c>
      <c r="D13950" s="6"/>
    </row>
    <row r="13951" spans="1:4" x14ac:dyDescent="0.25">
      <c r="A13951" s="3">
        <v>38513</v>
      </c>
      <c r="B13951" s="1">
        <v>1198.1099999999999</v>
      </c>
      <c r="C13951" s="6">
        <f t="shared" si="219"/>
        <v>-2.3509414589399161E-3</v>
      </c>
      <c r="D13951" s="6"/>
    </row>
    <row r="13952" spans="1:4" x14ac:dyDescent="0.25">
      <c r="A13952" s="3">
        <v>38516</v>
      </c>
      <c r="B13952" s="1">
        <v>1200.82</v>
      </c>
      <c r="C13952" s="6">
        <f t="shared" si="219"/>
        <v>2.2593415837846176E-3</v>
      </c>
      <c r="D13952" s="6"/>
    </row>
    <row r="13953" spans="1:4" x14ac:dyDescent="0.25">
      <c r="A13953" s="3">
        <v>38517</v>
      </c>
      <c r="B13953" s="1">
        <v>1203.9100000000001</v>
      </c>
      <c r="C13953" s="6">
        <f t="shared" si="219"/>
        <v>2.5699365007111541E-3</v>
      </c>
      <c r="D13953" s="6"/>
    </row>
    <row r="13954" spans="1:4" x14ac:dyDescent="0.25">
      <c r="A13954" s="3">
        <v>38518</v>
      </c>
      <c r="B13954" s="1">
        <v>1206.58</v>
      </c>
      <c r="C13954" s="6">
        <f t="shared" si="219"/>
        <v>2.2153181236580733E-3</v>
      </c>
      <c r="D13954" s="6"/>
    </row>
    <row r="13955" spans="1:4" x14ac:dyDescent="0.25">
      <c r="A13955" s="3">
        <v>38519</v>
      </c>
      <c r="B13955" s="1">
        <v>1210.96</v>
      </c>
      <c r="C13955" s="6">
        <f t="shared" si="219"/>
        <v>3.6235220864324607E-3</v>
      </c>
      <c r="D13955" s="6"/>
    </row>
    <row r="13956" spans="1:4" x14ac:dyDescent="0.25">
      <c r="A13956" s="3">
        <v>38520</v>
      </c>
      <c r="B13956" s="1">
        <v>1216.96</v>
      </c>
      <c r="C13956" s="6">
        <f t="shared" ref="C13956:C14019" si="220">LN(B13956/B13955)</f>
        <v>4.9425122855851081E-3</v>
      </c>
      <c r="D13956" s="6"/>
    </row>
    <row r="13957" spans="1:4" x14ac:dyDescent="0.25">
      <c r="A13957" s="3">
        <v>38523</v>
      </c>
      <c r="B13957" s="1">
        <v>1216.0999999999999</v>
      </c>
      <c r="C13957" s="6">
        <f t="shared" si="220"/>
        <v>-7.069287529410409E-4</v>
      </c>
      <c r="D13957" s="6"/>
    </row>
    <row r="13958" spans="1:4" x14ac:dyDescent="0.25">
      <c r="A13958" s="3">
        <v>38524</v>
      </c>
      <c r="B13958" s="1">
        <v>1213.6099999999999</v>
      </c>
      <c r="C13958" s="6">
        <f t="shared" si="220"/>
        <v>-2.049628039315252E-3</v>
      </c>
      <c r="D13958" s="6"/>
    </row>
    <row r="13959" spans="1:4" x14ac:dyDescent="0.25">
      <c r="A13959" s="3">
        <v>38525</v>
      </c>
      <c r="B13959" s="1">
        <v>1213.8800000000001</v>
      </c>
      <c r="C13959" s="6">
        <f t="shared" si="220"/>
        <v>2.2245199866000013E-4</v>
      </c>
      <c r="D13959" s="6"/>
    </row>
    <row r="13960" spans="1:4" x14ac:dyDescent="0.25">
      <c r="A13960" s="3">
        <v>38526</v>
      </c>
      <c r="B13960" s="1">
        <v>1200.73</v>
      </c>
      <c r="C13960" s="6">
        <f t="shared" si="220"/>
        <v>-1.0892135796588149E-2</v>
      </c>
      <c r="D13960" s="6"/>
    </row>
    <row r="13961" spans="1:4" x14ac:dyDescent="0.25">
      <c r="A13961" s="3">
        <v>38527</v>
      </c>
      <c r="B13961" s="1">
        <v>1191.57</v>
      </c>
      <c r="C13961" s="6">
        <f t="shared" si="220"/>
        <v>-7.6579398611454673E-3</v>
      </c>
      <c r="D13961" s="6"/>
    </row>
    <row r="13962" spans="1:4" x14ac:dyDescent="0.25">
      <c r="A13962" s="3">
        <v>38530</v>
      </c>
      <c r="B13962" s="1">
        <v>1190.69</v>
      </c>
      <c r="C13962" s="6">
        <f t="shared" si="220"/>
        <v>-7.3879428779939551E-4</v>
      </c>
      <c r="D13962" s="6"/>
    </row>
    <row r="13963" spans="1:4" x14ac:dyDescent="0.25">
      <c r="A13963" s="3">
        <v>38531</v>
      </c>
      <c r="B13963" s="1">
        <v>1201.57</v>
      </c>
      <c r="C13963" s="6">
        <f t="shared" si="220"/>
        <v>9.0960639863791447E-3</v>
      </c>
      <c r="D13963" s="6"/>
    </row>
    <row r="13964" spans="1:4" x14ac:dyDescent="0.25">
      <c r="A13964" s="3">
        <v>38532</v>
      </c>
      <c r="B13964" s="1">
        <v>1199.8499999999999</v>
      </c>
      <c r="C13964" s="6">
        <f t="shared" si="220"/>
        <v>-1.4324860242042787E-3</v>
      </c>
      <c r="D13964" s="6"/>
    </row>
    <row r="13965" spans="1:4" x14ac:dyDescent="0.25">
      <c r="A13965" s="3">
        <v>38533</v>
      </c>
      <c r="B13965" s="1">
        <v>1191.33</v>
      </c>
      <c r="C13965" s="6">
        <f t="shared" si="220"/>
        <v>-7.1262189010417934E-3</v>
      </c>
      <c r="D13965" s="6"/>
    </row>
    <row r="13966" spans="1:4" x14ac:dyDescent="0.25">
      <c r="A13966" s="3">
        <v>38534</v>
      </c>
      <c r="B13966" s="1">
        <v>1194.44</v>
      </c>
      <c r="C13966" s="6">
        <f t="shared" si="220"/>
        <v>2.6071262205355642E-3</v>
      </c>
      <c r="D13966" s="6"/>
    </row>
    <row r="13967" spans="1:4" x14ac:dyDescent="0.25">
      <c r="A13967" s="3">
        <v>38538</v>
      </c>
      <c r="B13967" s="1">
        <v>1204.99</v>
      </c>
      <c r="C13967" s="6">
        <f t="shared" si="220"/>
        <v>8.7938118526995519E-3</v>
      </c>
      <c r="D13967" s="6"/>
    </row>
    <row r="13968" spans="1:4" x14ac:dyDescent="0.25">
      <c r="A13968" s="3">
        <v>38539</v>
      </c>
      <c r="B13968" s="1">
        <v>1194.94</v>
      </c>
      <c r="C13968" s="6">
        <f t="shared" si="220"/>
        <v>-8.375293235067938E-3</v>
      </c>
      <c r="D13968" s="6"/>
    </row>
    <row r="13969" spans="1:4" x14ac:dyDescent="0.25">
      <c r="A13969" s="3">
        <v>38540</v>
      </c>
      <c r="B13969" s="1">
        <v>1197.8699999999999</v>
      </c>
      <c r="C13969" s="6">
        <f t="shared" si="220"/>
        <v>2.4490046969208598E-3</v>
      </c>
      <c r="D13969" s="6"/>
    </row>
    <row r="13970" spans="1:4" x14ac:dyDescent="0.25">
      <c r="A13970" s="3">
        <v>38541</v>
      </c>
      <c r="B13970" s="1">
        <v>1211.8599999999999</v>
      </c>
      <c r="C13970" s="6">
        <f t="shared" si="220"/>
        <v>1.161138980914486E-2</v>
      </c>
      <c r="D13970" s="6"/>
    </row>
    <row r="13971" spans="1:4" x14ac:dyDescent="0.25">
      <c r="A13971" s="3">
        <v>38544</v>
      </c>
      <c r="B13971" s="1">
        <v>1219.44</v>
      </c>
      <c r="C13971" s="6">
        <f t="shared" si="220"/>
        <v>6.2353675474546792E-3</v>
      </c>
      <c r="D13971" s="6"/>
    </row>
    <row r="13972" spans="1:4" x14ac:dyDescent="0.25">
      <c r="A13972" s="3">
        <v>38545</v>
      </c>
      <c r="B13972" s="1">
        <v>1222.21</v>
      </c>
      <c r="C13972" s="6">
        <f t="shared" si="220"/>
        <v>2.2689584407017877E-3</v>
      </c>
      <c r="D13972" s="6"/>
    </row>
    <row r="13973" spans="1:4" x14ac:dyDescent="0.25">
      <c r="A13973" s="3">
        <v>38546</v>
      </c>
      <c r="B13973" s="1">
        <v>1223.29</v>
      </c>
      <c r="C13973" s="6">
        <f t="shared" si="220"/>
        <v>8.8325501550796243E-4</v>
      </c>
      <c r="D13973" s="6"/>
    </row>
    <row r="13974" spans="1:4" x14ac:dyDescent="0.25">
      <c r="A13974" s="3">
        <v>38547</v>
      </c>
      <c r="B13974" s="1">
        <v>1226.5</v>
      </c>
      <c r="C13974" s="6">
        <f t="shared" si="220"/>
        <v>2.6206342887480209E-3</v>
      </c>
      <c r="D13974" s="6"/>
    </row>
    <row r="13975" spans="1:4" x14ac:dyDescent="0.25">
      <c r="A13975" s="3">
        <v>38548</v>
      </c>
      <c r="B13975" s="1">
        <v>1227.92</v>
      </c>
      <c r="C13975" s="6">
        <f t="shared" si="220"/>
        <v>1.1570963066085905E-3</v>
      </c>
      <c r="D13975" s="6"/>
    </row>
    <row r="13976" spans="1:4" x14ac:dyDescent="0.25">
      <c r="A13976" s="3">
        <v>38551</v>
      </c>
      <c r="B13976" s="1">
        <v>1221.1300000000001</v>
      </c>
      <c r="C13976" s="6">
        <f t="shared" si="220"/>
        <v>-5.5450214555172999E-3</v>
      </c>
      <c r="D13976" s="6"/>
    </row>
    <row r="13977" spans="1:4" x14ac:dyDescent="0.25">
      <c r="A13977" s="3">
        <v>38552</v>
      </c>
      <c r="B13977" s="1">
        <v>1229.3499999999999</v>
      </c>
      <c r="C13977" s="6">
        <f t="shared" si="220"/>
        <v>6.7089148505683847E-3</v>
      </c>
      <c r="D13977" s="6"/>
    </row>
    <row r="13978" spans="1:4" x14ac:dyDescent="0.25">
      <c r="A13978" s="3">
        <v>38553</v>
      </c>
      <c r="B13978" s="1">
        <v>1235.2</v>
      </c>
      <c r="C13978" s="6">
        <f t="shared" si="220"/>
        <v>4.7473258703078077E-3</v>
      </c>
      <c r="D13978" s="6"/>
    </row>
    <row r="13979" spans="1:4" x14ac:dyDescent="0.25">
      <c r="A13979" s="3">
        <v>38554</v>
      </c>
      <c r="B13979" s="1">
        <v>1227.04</v>
      </c>
      <c r="C13979" s="6">
        <f t="shared" si="220"/>
        <v>-6.6281352539627235E-3</v>
      </c>
      <c r="D13979" s="6"/>
    </row>
    <row r="13980" spans="1:4" x14ac:dyDescent="0.25">
      <c r="A13980" s="3">
        <v>38555</v>
      </c>
      <c r="B13980" s="1">
        <v>1233.68</v>
      </c>
      <c r="C13980" s="6">
        <f t="shared" si="220"/>
        <v>5.3968075328520446E-3</v>
      </c>
      <c r="D13980" s="6"/>
    </row>
    <row r="13981" spans="1:4" x14ac:dyDescent="0.25">
      <c r="A13981" s="3">
        <v>38558</v>
      </c>
      <c r="B13981" s="1">
        <v>1229.03</v>
      </c>
      <c r="C13981" s="6">
        <f t="shared" si="220"/>
        <v>-3.7763321917839571E-3</v>
      </c>
      <c r="D13981" s="6"/>
    </row>
    <row r="13982" spans="1:4" x14ac:dyDescent="0.25">
      <c r="A13982" s="3">
        <v>38559</v>
      </c>
      <c r="B13982" s="1">
        <v>1231.1600000000001</v>
      </c>
      <c r="C13982" s="6">
        <f t="shared" si="220"/>
        <v>1.731574010305753E-3</v>
      </c>
      <c r="D13982" s="6"/>
    </row>
    <row r="13983" spans="1:4" x14ac:dyDescent="0.25">
      <c r="A13983" s="3">
        <v>38560</v>
      </c>
      <c r="B13983" s="1">
        <v>1236.79</v>
      </c>
      <c r="C13983" s="6">
        <f t="shared" si="220"/>
        <v>4.5624990509179272E-3</v>
      </c>
      <c r="D13983" s="6"/>
    </row>
    <row r="13984" spans="1:4" x14ac:dyDescent="0.25">
      <c r="A13984" s="3">
        <v>38561</v>
      </c>
      <c r="B13984" s="1">
        <v>1243.72</v>
      </c>
      <c r="C13984" s="6">
        <f t="shared" si="220"/>
        <v>5.5875751600404601E-3</v>
      </c>
      <c r="D13984" s="6"/>
    </row>
    <row r="13985" spans="1:4" x14ac:dyDescent="0.25">
      <c r="A13985" s="3">
        <v>38562</v>
      </c>
      <c r="B13985" s="1">
        <v>1234.18</v>
      </c>
      <c r="C13985" s="6">
        <f t="shared" si="220"/>
        <v>-7.7001066522532158E-3</v>
      </c>
      <c r="D13985" s="6"/>
    </row>
    <row r="13986" spans="1:4" x14ac:dyDescent="0.25">
      <c r="A13986" s="3">
        <v>38565</v>
      </c>
      <c r="B13986" s="1">
        <v>1235.3499999999999</v>
      </c>
      <c r="C13986" s="6">
        <f t="shared" si="220"/>
        <v>9.4754879474231372E-4</v>
      </c>
      <c r="D13986" s="6"/>
    </row>
    <row r="13987" spans="1:4" x14ac:dyDescent="0.25">
      <c r="A13987" s="3">
        <v>38566</v>
      </c>
      <c r="B13987" s="1">
        <v>1244.1199999999999</v>
      </c>
      <c r="C13987" s="6">
        <f t="shared" si="220"/>
        <v>7.0741219480043261E-3</v>
      </c>
      <c r="D13987" s="6"/>
    </row>
    <row r="13988" spans="1:4" x14ac:dyDescent="0.25">
      <c r="A13988" s="3">
        <v>38567</v>
      </c>
      <c r="B13988" s="1">
        <v>1245.04</v>
      </c>
      <c r="C13988" s="6">
        <f t="shared" si="220"/>
        <v>7.3920522738010199E-4</v>
      </c>
      <c r="D13988" s="6"/>
    </row>
    <row r="13989" spans="1:4" x14ac:dyDescent="0.25">
      <c r="A13989" s="3">
        <v>38568</v>
      </c>
      <c r="B13989" s="1">
        <v>1235.8599999999999</v>
      </c>
      <c r="C13989" s="6">
        <f t="shared" si="220"/>
        <v>-7.4005739029060959E-3</v>
      </c>
      <c r="D13989" s="6"/>
    </row>
    <row r="13990" spans="1:4" x14ac:dyDescent="0.25">
      <c r="A13990" s="3">
        <v>38569</v>
      </c>
      <c r="B13990" s="1">
        <v>1226.42</v>
      </c>
      <c r="C13990" s="6">
        <f t="shared" si="220"/>
        <v>-7.6677276761960367E-3</v>
      </c>
      <c r="D13990" s="6"/>
    </row>
    <row r="13991" spans="1:4" x14ac:dyDescent="0.25">
      <c r="A13991" s="3">
        <v>38572</v>
      </c>
      <c r="B13991" s="1">
        <v>1223.1300000000001</v>
      </c>
      <c r="C13991" s="6">
        <f t="shared" si="220"/>
        <v>-2.686209286040108E-3</v>
      </c>
      <c r="D13991" s="6"/>
    </row>
    <row r="13992" spans="1:4" x14ac:dyDescent="0.25">
      <c r="A13992" s="3">
        <v>38573</v>
      </c>
      <c r="B13992" s="1">
        <v>1231.3800000000001</v>
      </c>
      <c r="C13992" s="6">
        <f t="shared" si="220"/>
        <v>6.7223446374590204E-3</v>
      </c>
      <c r="D13992" s="6"/>
    </row>
    <row r="13993" spans="1:4" x14ac:dyDescent="0.25">
      <c r="A13993" s="3">
        <v>38574</v>
      </c>
      <c r="B13993" s="1">
        <v>1229.1300000000001</v>
      </c>
      <c r="C13993" s="6">
        <f t="shared" si="220"/>
        <v>-1.8288896425188198E-3</v>
      </c>
      <c r="D13993" s="6"/>
    </row>
    <row r="13994" spans="1:4" x14ac:dyDescent="0.25">
      <c r="A13994" s="3">
        <v>38575</v>
      </c>
      <c r="B13994" s="1">
        <v>1237.81</v>
      </c>
      <c r="C13994" s="6">
        <f t="shared" si="220"/>
        <v>7.0370870956464847E-3</v>
      </c>
      <c r="D13994" s="6"/>
    </row>
    <row r="13995" spans="1:4" x14ac:dyDescent="0.25">
      <c r="A13995" s="3">
        <v>38576</v>
      </c>
      <c r="B13995" s="1">
        <v>1230.3900000000001</v>
      </c>
      <c r="C13995" s="6">
        <f t="shared" si="220"/>
        <v>-6.0124968420788034E-3</v>
      </c>
      <c r="D13995" s="6"/>
    </row>
    <row r="13996" spans="1:4" x14ac:dyDescent="0.25">
      <c r="A13996" s="3">
        <v>38579</v>
      </c>
      <c r="B13996" s="1">
        <v>1233.8699999999999</v>
      </c>
      <c r="C13996" s="6">
        <f t="shared" si="220"/>
        <v>2.8243791753820575E-3</v>
      </c>
      <c r="D13996" s="6"/>
    </row>
    <row r="13997" spans="1:4" x14ac:dyDescent="0.25">
      <c r="A13997" s="3">
        <v>38580</v>
      </c>
      <c r="B13997" s="1">
        <v>1219.3399999999999</v>
      </c>
      <c r="C13997" s="6">
        <f t="shared" si="220"/>
        <v>-1.1845842719185696E-2</v>
      </c>
      <c r="D13997" s="6"/>
    </row>
    <row r="13998" spans="1:4" x14ac:dyDescent="0.25">
      <c r="A13998" s="3">
        <v>38581</v>
      </c>
      <c r="B13998" s="1">
        <v>1220.24</v>
      </c>
      <c r="C13998" s="6">
        <f t="shared" si="220"/>
        <v>7.3783195536107377E-4</v>
      </c>
      <c r="D13998" s="6"/>
    </row>
    <row r="13999" spans="1:4" x14ac:dyDescent="0.25">
      <c r="A13999" s="3">
        <v>38582</v>
      </c>
      <c r="B13999" s="1">
        <v>1219.02</v>
      </c>
      <c r="C13999" s="6">
        <f t="shared" si="220"/>
        <v>-1.0003034541036695E-3</v>
      </c>
      <c r="D13999" s="6"/>
    </row>
    <row r="14000" spans="1:4" x14ac:dyDescent="0.25">
      <c r="A14000" s="3">
        <v>38583</v>
      </c>
      <c r="B14000" s="1">
        <v>1219.71</v>
      </c>
      <c r="C14000" s="6">
        <f t="shared" si="220"/>
        <v>5.6586831540342286E-4</v>
      </c>
      <c r="D14000" s="6"/>
    </row>
    <row r="14001" spans="1:4" x14ac:dyDescent="0.25">
      <c r="A14001" s="3">
        <v>38586</v>
      </c>
      <c r="B14001" s="1">
        <v>1221.73</v>
      </c>
      <c r="C14001" s="6">
        <f t="shared" si="220"/>
        <v>1.6547615021759339E-3</v>
      </c>
      <c r="D14001" s="6"/>
    </row>
    <row r="14002" spans="1:4" x14ac:dyDescent="0.25">
      <c r="A14002" s="3">
        <v>38587</v>
      </c>
      <c r="B14002" s="1">
        <v>1217.5899999999999</v>
      </c>
      <c r="C14002" s="6">
        <f t="shared" si="220"/>
        <v>-3.3943918592505679E-3</v>
      </c>
      <c r="D14002" s="6"/>
    </row>
    <row r="14003" spans="1:4" x14ac:dyDescent="0.25">
      <c r="A14003" s="3">
        <v>38588</v>
      </c>
      <c r="B14003" s="1">
        <v>1209.5899999999999</v>
      </c>
      <c r="C14003" s="6">
        <f t="shared" si="220"/>
        <v>-6.5920360005752195E-3</v>
      </c>
      <c r="D14003" s="6"/>
    </row>
    <row r="14004" spans="1:4" x14ac:dyDescent="0.25">
      <c r="A14004" s="3">
        <v>38589</v>
      </c>
      <c r="B14004" s="1">
        <v>1212.3699999999999</v>
      </c>
      <c r="C14004" s="6">
        <f t="shared" si="220"/>
        <v>2.2956623733657454E-3</v>
      </c>
      <c r="D14004" s="6"/>
    </row>
    <row r="14005" spans="1:4" x14ac:dyDescent="0.25">
      <c r="A14005" s="3">
        <v>38590</v>
      </c>
      <c r="B14005" s="1">
        <v>1205.0999999999999</v>
      </c>
      <c r="C14005" s="6">
        <f t="shared" si="220"/>
        <v>-6.0145705353474377E-3</v>
      </c>
      <c r="D14005" s="6"/>
    </row>
    <row r="14006" spans="1:4" x14ac:dyDescent="0.25">
      <c r="A14006" s="3">
        <v>38593</v>
      </c>
      <c r="B14006" s="1">
        <v>1212.28</v>
      </c>
      <c r="C14006" s="6">
        <f t="shared" si="220"/>
        <v>5.9403330164962045E-3</v>
      </c>
      <c r="D14006" s="6"/>
    </row>
    <row r="14007" spans="1:4" x14ac:dyDescent="0.25">
      <c r="A14007" s="3">
        <v>38594</v>
      </c>
      <c r="B14007" s="1">
        <v>1208.4100000000001</v>
      </c>
      <c r="C14007" s="6">
        <f t="shared" si="220"/>
        <v>-3.1974381660714807E-3</v>
      </c>
      <c r="D14007" s="6"/>
    </row>
    <row r="14008" spans="1:4" x14ac:dyDescent="0.25">
      <c r="A14008" s="3">
        <v>38595</v>
      </c>
      <c r="B14008" s="1">
        <v>1220.33</v>
      </c>
      <c r="C14008" s="6">
        <f t="shared" si="220"/>
        <v>9.8158680704977345E-3</v>
      </c>
      <c r="D14008" s="6"/>
    </row>
    <row r="14009" spans="1:4" x14ac:dyDescent="0.25">
      <c r="A14009" s="3">
        <v>38596</v>
      </c>
      <c r="B14009" s="1">
        <v>1221.5899999999999</v>
      </c>
      <c r="C14009" s="6">
        <f t="shared" si="220"/>
        <v>1.0319749310559779E-3</v>
      </c>
      <c r="D14009" s="6"/>
    </row>
    <row r="14010" spans="1:4" x14ac:dyDescent="0.25">
      <c r="A14010" s="3">
        <v>38597</v>
      </c>
      <c r="B14010" s="1">
        <v>1218.02</v>
      </c>
      <c r="C14010" s="6">
        <f t="shared" si="220"/>
        <v>-2.926699389047006E-3</v>
      </c>
      <c r="D14010" s="6"/>
    </row>
    <row r="14011" spans="1:4" x14ac:dyDescent="0.25">
      <c r="A14011" s="3">
        <v>38601</v>
      </c>
      <c r="B14011" s="1">
        <v>1233.3900000000001</v>
      </c>
      <c r="C14011" s="6">
        <f t="shared" si="220"/>
        <v>1.2539886358391842E-2</v>
      </c>
      <c r="D14011" s="6"/>
    </row>
    <row r="14012" spans="1:4" x14ac:dyDescent="0.25">
      <c r="A14012" s="3">
        <v>38602</v>
      </c>
      <c r="B14012" s="1">
        <v>1236.3599999999999</v>
      </c>
      <c r="C14012" s="6">
        <f t="shared" si="220"/>
        <v>2.4051028903073943E-3</v>
      </c>
      <c r="D14012" s="6"/>
    </row>
    <row r="14013" spans="1:4" x14ac:dyDescent="0.25">
      <c r="A14013" s="3">
        <v>38603</v>
      </c>
      <c r="B14013" s="1">
        <v>1231.67</v>
      </c>
      <c r="C14013" s="6">
        <f t="shared" si="220"/>
        <v>-3.8006066745006773E-3</v>
      </c>
      <c r="D14013" s="6"/>
    </row>
    <row r="14014" spans="1:4" x14ac:dyDescent="0.25">
      <c r="A14014" s="3">
        <v>38604</v>
      </c>
      <c r="B14014" s="1">
        <v>1241.48</v>
      </c>
      <c r="C14014" s="6">
        <f t="shared" si="220"/>
        <v>7.9332442030797205E-3</v>
      </c>
      <c r="D14014" s="6"/>
    </row>
    <row r="14015" spans="1:4" x14ac:dyDescent="0.25">
      <c r="A14015" s="3">
        <v>38607</v>
      </c>
      <c r="B14015" s="1">
        <v>1240.56</v>
      </c>
      <c r="C14015" s="6">
        <f t="shared" si="220"/>
        <v>-7.4132571766230852E-4</v>
      </c>
      <c r="D14015" s="6"/>
    </row>
    <row r="14016" spans="1:4" x14ac:dyDescent="0.25">
      <c r="A14016" s="3">
        <v>38608</v>
      </c>
      <c r="B14016" s="1">
        <v>1231.2</v>
      </c>
      <c r="C14016" s="6">
        <f t="shared" si="220"/>
        <v>-7.57358703122401E-3</v>
      </c>
      <c r="D14016" s="6"/>
    </row>
    <row r="14017" spans="1:4" x14ac:dyDescent="0.25">
      <c r="A14017" s="3">
        <v>38609</v>
      </c>
      <c r="B14017" s="1">
        <v>1227.1600000000001</v>
      </c>
      <c r="C14017" s="6">
        <f t="shared" si="220"/>
        <v>-3.2867469670106743E-3</v>
      </c>
      <c r="D14017" s="6"/>
    </row>
    <row r="14018" spans="1:4" x14ac:dyDescent="0.25">
      <c r="A14018" s="3">
        <v>38610</v>
      </c>
      <c r="B14018" s="1">
        <v>1227.73</v>
      </c>
      <c r="C14018" s="6">
        <f t="shared" si="220"/>
        <v>4.6437926770088604E-4</v>
      </c>
      <c r="D14018" s="6"/>
    </row>
    <row r="14019" spans="1:4" x14ac:dyDescent="0.25">
      <c r="A14019" s="3">
        <v>38611</v>
      </c>
      <c r="B14019" s="1">
        <v>1237.9100000000001</v>
      </c>
      <c r="C14019" s="6">
        <f t="shared" si="220"/>
        <v>8.2575378767227661E-3</v>
      </c>
      <c r="D14019" s="6"/>
    </row>
    <row r="14020" spans="1:4" x14ac:dyDescent="0.25">
      <c r="A14020" s="3">
        <v>38614</v>
      </c>
      <c r="B14020" s="1">
        <v>1231.02</v>
      </c>
      <c r="C14020" s="6">
        <f t="shared" ref="C14020:C14083" si="221">LN(B14020/B14019)</f>
        <v>-5.5813796959132645E-3</v>
      </c>
      <c r="D14020" s="6"/>
    </row>
    <row r="14021" spans="1:4" x14ac:dyDescent="0.25">
      <c r="A14021" s="3">
        <v>38615</v>
      </c>
      <c r="B14021" s="1">
        <v>1221.3399999999999</v>
      </c>
      <c r="C14021" s="6">
        <f t="shared" si="221"/>
        <v>-7.8944773798720162E-3</v>
      </c>
      <c r="D14021" s="6"/>
    </row>
    <row r="14022" spans="1:4" x14ac:dyDescent="0.25">
      <c r="A14022" s="3">
        <v>38616</v>
      </c>
      <c r="B14022" s="1">
        <v>1210.2</v>
      </c>
      <c r="C14022" s="6">
        <f t="shared" si="221"/>
        <v>-9.1629814380762113E-3</v>
      </c>
      <c r="D14022" s="6"/>
    </row>
    <row r="14023" spans="1:4" x14ac:dyDescent="0.25">
      <c r="A14023" s="3">
        <v>38617</v>
      </c>
      <c r="B14023" s="1">
        <v>1214.6199999999999</v>
      </c>
      <c r="C14023" s="6">
        <f t="shared" si="221"/>
        <v>3.6456354660479684E-3</v>
      </c>
      <c r="D14023" s="6"/>
    </row>
    <row r="14024" spans="1:4" x14ac:dyDescent="0.25">
      <c r="A14024" s="3">
        <v>38618</v>
      </c>
      <c r="B14024" s="1">
        <v>1215.29</v>
      </c>
      <c r="C14024" s="6">
        <f t="shared" si="221"/>
        <v>5.5146076766583122E-4</v>
      </c>
      <c r="D14024" s="6"/>
    </row>
    <row r="14025" spans="1:4" x14ac:dyDescent="0.25">
      <c r="A14025" s="3">
        <v>38621</v>
      </c>
      <c r="B14025" s="1">
        <v>1215.6300000000001</v>
      </c>
      <c r="C14025" s="6">
        <f t="shared" si="221"/>
        <v>2.7972948695726991E-4</v>
      </c>
      <c r="D14025" s="6"/>
    </row>
    <row r="14026" spans="1:4" x14ac:dyDescent="0.25">
      <c r="A14026" s="3">
        <v>38622</v>
      </c>
      <c r="B14026" s="1">
        <v>1215.6600000000001</v>
      </c>
      <c r="C14026" s="6">
        <f t="shared" si="221"/>
        <v>2.4678257222798552E-5</v>
      </c>
      <c r="D14026" s="6"/>
    </row>
    <row r="14027" spans="1:4" x14ac:dyDescent="0.25">
      <c r="A14027" s="3">
        <v>38623</v>
      </c>
      <c r="B14027" s="1">
        <v>1216.8900000000001</v>
      </c>
      <c r="C14027" s="6">
        <f t="shared" si="221"/>
        <v>1.0112845407710366E-3</v>
      </c>
      <c r="D14027" s="6"/>
    </row>
    <row r="14028" spans="1:4" x14ac:dyDescent="0.25">
      <c r="A14028" s="3">
        <v>38624</v>
      </c>
      <c r="B14028" s="1">
        <v>1227.68</v>
      </c>
      <c r="C14028" s="6">
        <f t="shared" si="221"/>
        <v>8.8277857224691829E-3</v>
      </c>
      <c r="D14028" s="6"/>
    </row>
    <row r="14029" spans="1:4" x14ac:dyDescent="0.25">
      <c r="A14029" s="3">
        <v>38625</v>
      </c>
      <c r="B14029" s="1">
        <v>1228.81</v>
      </c>
      <c r="C14029" s="6">
        <f t="shared" si="221"/>
        <v>9.2001195177228174E-4</v>
      </c>
      <c r="D14029" s="6"/>
    </row>
    <row r="14030" spans="1:4" x14ac:dyDescent="0.25">
      <c r="A14030" s="3">
        <v>38628</v>
      </c>
      <c r="B14030" s="1">
        <v>1226.7</v>
      </c>
      <c r="C14030" s="6">
        <f t="shared" si="221"/>
        <v>-1.7185843424211557E-3</v>
      </c>
      <c r="D14030" s="6"/>
    </row>
    <row r="14031" spans="1:4" x14ac:dyDescent="0.25">
      <c r="A14031" s="3">
        <v>38629</v>
      </c>
      <c r="B14031" s="1">
        <v>1214.47</v>
      </c>
      <c r="C14031" s="6">
        <f t="shared" si="221"/>
        <v>-1.0019869424827337E-2</v>
      </c>
      <c r="D14031" s="6"/>
    </row>
    <row r="14032" spans="1:4" x14ac:dyDescent="0.25">
      <c r="A14032" s="3">
        <v>38630</v>
      </c>
      <c r="B14032" s="1">
        <v>1196.3900000000001</v>
      </c>
      <c r="C14032" s="6">
        <f t="shared" si="221"/>
        <v>-1.4999078301576593E-2</v>
      </c>
      <c r="D14032" s="6"/>
    </row>
    <row r="14033" spans="1:4" x14ac:dyDescent="0.25">
      <c r="A14033" s="3">
        <v>38631</v>
      </c>
      <c r="B14033" s="1">
        <v>1191.49</v>
      </c>
      <c r="C14033" s="6">
        <f t="shared" si="221"/>
        <v>-4.104064590932403E-3</v>
      </c>
      <c r="D14033" s="6"/>
    </row>
    <row r="14034" spans="1:4" x14ac:dyDescent="0.25">
      <c r="A14034" s="3">
        <v>38632</v>
      </c>
      <c r="B14034" s="1">
        <v>1195.9000000000001</v>
      </c>
      <c r="C14034" s="6">
        <f t="shared" si="221"/>
        <v>3.6944152533920434E-3</v>
      </c>
      <c r="D14034" s="6"/>
    </row>
    <row r="14035" spans="1:4" x14ac:dyDescent="0.25">
      <c r="A14035" s="3">
        <v>38635</v>
      </c>
      <c r="B14035" s="1">
        <v>1187.33</v>
      </c>
      <c r="C14035" s="6">
        <f t="shared" si="221"/>
        <v>-7.1919512087720034E-3</v>
      </c>
      <c r="D14035" s="6"/>
    </row>
    <row r="14036" spans="1:4" x14ac:dyDescent="0.25">
      <c r="A14036" s="3">
        <v>38636</v>
      </c>
      <c r="B14036" s="1">
        <v>1184.8699999999999</v>
      </c>
      <c r="C14036" s="6">
        <f t="shared" si="221"/>
        <v>-2.0740248561029102E-3</v>
      </c>
      <c r="D14036" s="6"/>
    </row>
    <row r="14037" spans="1:4" x14ac:dyDescent="0.25">
      <c r="A14037" s="3">
        <v>38637</v>
      </c>
      <c r="B14037" s="1">
        <v>1177.68</v>
      </c>
      <c r="C14037" s="6">
        <f t="shared" si="221"/>
        <v>-6.0866624601292529E-3</v>
      </c>
      <c r="D14037" s="6"/>
    </row>
    <row r="14038" spans="1:4" x14ac:dyDescent="0.25">
      <c r="A14038" s="3">
        <v>38638</v>
      </c>
      <c r="B14038" s="1">
        <v>1176.8399999999999</v>
      </c>
      <c r="C14038" s="6">
        <f t="shared" si="221"/>
        <v>-7.1352125752846692E-4</v>
      </c>
      <c r="D14038" s="6"/>
    </row>
    <row r="14039" spans="1:4" x14ac:dyDescent="0.25">
      <c r="A14039" s="3">
        <v>38639</v>
      </c>
      <c r="B14039" s="1">
        <v>1186.57</v>
      </c>
      <c r="C14039" s="6">
        <f t="shared" si="221"/>
        <v>8.233911993479056E-3</v>
      </c>
      <c r="D14039" s="6"/>
    </row>
    <row r="14040" spans="1:4" x14ac:dyDescent="0.25">
      <c r="A14040" s="3">
        <v>38642</v>
      </c>
      <c r="B14040" s="1">
        <v>1190.0999999999999</v>
      </c>
      <c r="C14040" s="6">
        <f t="shared" si="221"/>
        <v>2.9705450026859511E-3</v>
      </c>
      <c r="D14040" s="6"/>
    </row>
    <row r="14041" spans="1:4" x14ac:dyDescent="0.25">
      <c r="A14041" s="3">
        <v>38643</v>
      </c>
      <c r="B14041" s="1">
        <v>1178.1400000000001</v>
      </c>
      <c r="C14041" s="6">
        <f t="shared" si="221"/>
        <v>-1.0100413537580104E-2</v>
      </c>
      <c r="D14041" s="6"/>
    </row>
    <row r="14042" spans="1:4" x14ac:dyDescent="0.25">
      <c r="A14042" s="3">
        <v>38644</v>
      </c>
      <c r="B14042" s="1">
        <v>1195.76</v>
      </c>
      <c r="C14042" s="6">
        <f t="shared" si="221"/>
        <v>1.4845042826745111E-2</v>
      </c>
      <c r="D14042" s="6"/>
    </row>
    <row r="14043" spans="1:4" x14ac:dyDescent="0.25">
      <c r="A14043" s="3">
        <v>38645</v>
      </c>
      <c r="B14043" s="1">
        <v>1177.8</v>
      </c>
      <c r="C14043" s="6">
        <f t="shared" si="221"/>
        <v>-1.5133674967088775E-2</v>
      </c>
      <c r="D14043" s="6"/>
    </row>
    <row r="14044" spans="1:4" x14ac:dyDescent="0.25">
      <c r="A14044" s="3">
        <v>38646</v>
      </c>
      <c r="B14044" s="1">
        <v>1179.5899999999999</v>
      </c>
      <c r="C14044" s="6">
        <f t="shared" si="221"/>
        <v>1.5186289447338772E-3</v>
      </c>
      <c r="D14044" s="6"/>
    </row>
    <row r="14045" spans="1:4" x14ac:dyDescent="0.25">
      <c r="A14045" s="3">
        <v>38649</v>
      </c>
      <c r="B14045" s="1">
        <v>1199.3800000000001</v>
      </c>
      <c r="C14045" s="6">
        <f t="shared" si="221"/>
        <v>1.6637836136007021E-2</v>
      </c>
      <c r="D14045" s="6"/>
    </row>
    <row r="14046" spans="1:4" x14ac:dyDescent="0.25">
      <c r="A14046" s="3">
        <v>38650</v>
      </c>
      <c r="B14046" s="1">
        <v>1196.54</v>
      </c>
      <c r="C14046" s="6">
        <f t="shared" si="221"/>
        <v>-2.3706979616315675E-3</v>
      </c>
      <c r="D14046" s="6"/>
    </row>
    <row r="14047" spans="1:4" x14ac:dyDescent="0.25">
      <c r="A14047" s="3">
        <v>38651</v>
      </c>
      <c r="B14047" s="1">
        <v>1191.3800000000001</v>
      </c>
      <c r="C14047" s="6">
        <f t="shared" si="221"/>
        <v>-4.3217595492041306E-3</v>
      </c>
      <c r="D14047" s="6"/>
    </row>
    <row r="14048" spans="1:4" x14ac:dyDescent="0.25">
      <c r="A14048" s="3">
        <v>38652</v>
      </c>
      <c r="B14048" s="1">
        <v>1178.9000000000001</v>
      </c>
      <c r="C14048" s="6">
        <f t="shared" si="221"/>
        <v>-1.0530498782293807E-2</v>
      </c>
      <c r="D14048" s="6"/>
    </row>
    <row r="14049" spans="1:4" x14ac:dyDescent="0.25">
      <c r="A14049" s="3">
        <v>38653</v>
      </c>
      <c r="B14049" s="1">
        <v>1198.4100000000001</v>
      </c>
      <c r="C14049" s="6">
        <f t="shared" si="221"/>
        <v>1.6413877889337545E-2</v>
      </c>
      <c r="D14049" s="6"/>
    </row>
    <row r="14050" spans="1:4" x14ac:dyDescent="0.25">
      <c r="A14050" s="3">
        <v>38656</v>
      </c>
      <c r="B14050" s="1">
        <v>1207.01</v>
      </c>
      <c r="C14050" s="6">
        <f t="shared" si="221"/>
        <v>7.1505488799341746E-3</v>
      </c>
      <c r="D14050" s="6"/>
    </row>
    <row r="14051" spans="1:4" x14ac:dyDescent="0.25">
      <c r="A14051" s="3">
        <v>38657</v>
      </c>
      <c r="B14051" s="1">
        <v>1202.76</v>
      </c>
      <c r="C14051" s="6">
        <f t="shared" si="221"/>
        <v>-3.5273112425783537E-3</v>
      </c>
      <c r="D14051" s="6"/>
    </row>
    <row r="14052" spans="1:4" x14ac:dyDescent="0.25">
      <c r="A14052" s="3">
        <v>38658</v>
      </c>
      <c r="B14052" s="1">
        <v>1214.76</v>
      </c>
      <c r="C14052" s="6">
        <f t="shared" si="221"/>
        <v>9.927610573885446E-3</v>
      </c>
      <c r="D14052" s="6"/>
    </row>
    <row r="14053" spans="1:4" x14ac:dyDescent="0.25">
      <c r="A14053" s="3">
        <v>38659</v>
      </c>
      <c r="B14053" s="1">
        <v>1219.94</v>
      </c>
      <c r="C14053" s="6">
        <f t="shared" si="221"/>
        <v>4.255150791380842E-3</v>
      </c>
      <c r="D14053" s="6"/>
    </row>
    <row r="14054" spans="1:4" x14ac:dyDescent="0.25">
      <c r="A14054" s="3">
        <v>38660</v>
      </c>
      <c r="B14054" s="1">
        <v>1220.1400000000001</v>
      </c>
      <c r="C14054" s="6">
        <f t="shared" si="221"/>
        <v>1.6392905187374179E-4</v>
      </c>
      <c r="D14054" s="6"/>
    </row>
    <row r="14055" spans="1:4" x14ac:dyDescent="0.25">
      <c r="A14055" s="3">
        <v>38663</v>
      </c>
      <c r="B14055" s="1">
        <v>1222.81</v>
      </c>
      <c r="C14055" s="6">
        <f t="shared" si="221"/>
        <v>2.1858826935657115E-3</v>
      </c>
      <c r="D14055" s="6"/>
    </row>
    <row r="14056" spans="1:4" x14ac:dyDescent="0.25">
      <c r="A14056" s="3">
        <v>38664</v>
      </c>
      <c r="B14056" s="1">
        <v>1218.5899999999999</v>
      </c>
      <c r="C14056" s="6">
        <f t="shared" si="221"/>
        <v>-3.4570362929488931E-3</v>
      </c>
      <c r="D14056" s="6"/>
    </row>
    <row r="14057" spans="1:4" x14ac:dyDescent="0.25">
      <c r="A14057" s="3">
        <v>38665</v>
      </c>
      <c r="B14057" s="1">
        <v>1220.6500000000001</v>
      </c>
      <c r="C14057" s="6">
        <f t="shared" si="221"/>
        <v>1.6890510894761856E-3</v>
      </c>
      <c r="D14057" s="6"/>
    </row>
    <row r="14058" spans="1:4" x14ac:dyDescent="0.25">
      <c r="A14058" s="3">
        <v>38666</v>
      </c>
      <c r="B14058" s="1">
        <v>1230.96</v>
      </c>
      <c r="C14058" s="6">
        <f t="shared" si="221"/>
        <v>8.4108490171145682E-3</v>
      </c>
      <c r="D14058" s="6"/>
    </row>
    <row r="14059" spans="1:4" x14ac:dyDescent="0.25">
      <c r="A14059" s="3">
        <v>38667</v>
      </c>
      <c r="B14059" s="1">
        <v>1234.72</v>
      </c>
      <c r="C14059" s="6">
        <f t="shared" si="221"/>
        <v>3.0498709601702212E-3</v>
      </c>
      <c r="D14059" s="6"/>
    </row>
    <row r="14060" spans="1:4" x14ac:dyDescent="0.25">
      <c r="A14060" s="3">
        <v>38670</v>
      </c>
      <c r="B14060" s="1">
        <v>1233.76</v>
      </c>
      <c r="C14060" s="6">
        <f t="shared" si="221"/>
        <v>-7.7780662464241724E-4</v>
      </c>
      <c r="D14060" s="6"/>
    </row>
    <row r="14061" spans="1:4" x14ac:dyDescent="0.25">
      <c r="A14061" s="3">
        <v>38671</v>
      </c>
      <c r="B14061" s="1">
        <v>1229.01</v>
      </c>
      <c r="C14061" s="6">
        <f t="shared" si="221"/>
        <v>-3.8574498552172232E-3</v>
      </c>
      <c r="D14061" s="6"/>
    </row>
    <row r="14062" spans="1:4" x14ac:dyDescent="0.25">
      <c r="A14062" s="3">
        <v>38672</v>
      </c>
      <c r="B14062" s="1">
        <v>1231.21</v>
      </c>
      <c r="C14062" s="6">
        <f t="shared" si="221"/>
        <v>1.7884584194966639E-3</v>
      </c>
      <c r="D14062" s="6"/>
    </row>
    <row r="14063" spans="1:4" x14ac:dyDescent="0.25">
      <c r="A14063" s="3">
        <v>38673</v>
      </c>
      <c r="B14063" s="1">
        <v>1242.8</v>
      </c>
      <c r="C14063" s="6">
        <f t="shared" si="221"/>
        <v>9.3694728699624218E-3</v>
      </c>
      <c r="D14063" s="6"/>
    </row>
    <row r="14064" spans="1:4" x14ac:dyDescent="0.25">
      <c r="A14064" s="3">
        <v>38674</v>
      </c>
      <c r="B14064" s="1">
        <v>1248.27</v>
      </c>
      <c r="C14064" s="6">
        <f t="shared" si="221"/>
        <v>4.3916941648725711E-3</v>
      </c>
      <c r="D14064" s="6"/>
    </row>
    <row r="14065" spans="1:4" x14ac:dyDescent="0.25">
      <c r="A14065" s="3">
        <v>38677</v>
      </c>
      <c r="B14065" s="1">
        <v>1254.8499999999999</v>
      </c>
      <c r="C14065" s="6">
        <f t="shared" si="221"/>
        <v>5.257450826455904E-3</v>
      </c>
      <c r="D14065" s="6"/>
    </row>
    <row r="14066" spans="1:4" x14ac:dyDescent="0.25">
      <c r="A14066" s="3">
        <v>38678</v>
      </c>
      <c r="B14066" s="1">
        <v>1261.23</v>
      </c>
      <c r="C14066" s="6">
        <f t="shared" si="221"/>
        <v>5.0713917474300724E-3</v>
      </c>
      <c r="D14066" s="6"/>
    </row>
    <row r="14067" spans="1:4" x14ac:dyDescent="0.25">
      <c r="A14067" s="3">
        <v>38679</v>
      </c>
      <c r="B14067" s="1">
        <v>1265.6099999999999</v>
      </c>
      <c r="C14067" s="6">
        <f t="shared" si="221"/>
        <v>3.4667841151675518E-3</v>
      </c>
      <c r="D14067" s="6"/>
    </row>
    <row r="14068" spans="1:4" x14ac:dyDescent="0.25">
      <c r="A14068" s="3">
        <v>38681</v>
      </c>
      <c r="B14068" s="1">
        <v>1268.25</v>
      </c>
      <c r="C14068" s="6">
        <f t="shared" si="221"/>
        <v>2.083778073981002E-3</v>
      </c>
      <c r="D14068" s="6"/>
    </row>
    <row r="14069" spans="1:4" x14ac:dyDescent="0.25">
      <c r="A14069" s="3">
        <v>38684</v>
      </c>
      <c r="B14069" s="1">
        <v>1257.46</v>
      </c>
      <c r="C14069" s="6">
        <f t="shared" si="221"/>
        <v>-8.54418412395592E-3</v>
      </c>
      <c r="D14069" s="6"/>
    </row>
    <row r="14070" spans="1:4" x14ac:dyDescent="0.25">
      <c r="A14070" s="3">
        <v>38685</v>
      </c>
      <c r="B14070" s="1">
        <v>1257.48</v>
      </c>
      <c r="C14070" s="6">
        <f t="shared" si="221"/>
        <v>1.5904952007165095E-5</v>
      </c>
      <c r="D14070" s="6"/>
    </row>
    <row r="14071" spans="1:4" x14ac:dyDescent="0.25">
      <c r="A14071" s="3">
        <v>38686</v>
      </c>
      <c r="B14071" s="1">
        <v>1249.48</v>
      </c>
      <c r="C14071" s="6">
        <f t="shared" si="221"/>
        <v>-6.3822535305083942E-3</v>
      </c>
      <c r="D14071" s="6"/>
    </row>
    <row r="14072" spans="1:4" x14ac:dyDescent="0.25">
      <c r="A14072" s="3">
        <v>38687</v>
      </c>
      <c r="B14072" s="1">
        <v>1264.67</v>
      </c>
      <c r="C14072" s="6">
        <f t="shared" si="221"/>
        <v>1.2083753819677268E-2</v>
      </c>
      <c r="D14072" s="6"/>
    </row>
    <row r="14073" spans="1:4" x14ac:dyDescent="0.25">
      <c r="A14073" s="3">
        <v>38688</v>
      </c>
      <c r="B14073" s="1">
        <v>1265.08</v>
      </c>
      <c r="C14073" s="6">
        <f t="shared" si="221"/>
        <v>3.2414270468597968E-4</v>
      </c>
      <c r="D14073" s="6"/>
    </row>
    <row r="14074" spans="1:4" x14ac:dyDescent="0.25">
      <c r="A14074" s="3">
        <v>38691</v>
      </c>
      <c r="B14074" s="1">
        <v>1262.0899999999999</v>
      </c>
      <c r="C14074" s="6">
        <f t="shared" si="221"/>
        <v>-2.3662843379425973E-3</v>
      </c>
      <c r="D14074" s="6"/>
    </row>
    <row r="14075" spans="1:4" x14ac:dyDescent="0.25">
      <c r="A14075" s="3">
        <v>38692</v>
      </c>
      <c r="B14075" s="1">
        <v>1263.7</v>
      </c>
      <c r="C14075" s="6">
        <f t="shared" si="221"/>
        <v>1.2748488338722962E-3</v>
      </c>
      <c r="D14075" s="6"/>
    </row>
    <row r="14076" spans="1:4" x14ac:dyDescent="0.25">
      <c r="A14076" s="3">
        <v>38693</v>
      </c>
      <c r="B14076" s="1">
        <v>1257.3699999999999</v>
      </c>
      <c r="C14076" s="6">
        <f t="shared" si="221"/>
        <v>-5.0216878564626815E-3</v>
      </c>
      <c r="D14076" s="6"/>
    </row>
    <row r="14077" spans="1:4" x14ac:dyDescent="0.25">
      <c r="A14077" s="3">
        <v>38694</v>
      </c>
      <c r="B14077" s="1">
        <v>1255.8399999999999</v>
      </c>
      <c r="C14077" s="6">
        <f t="shared" si="221"/>
        <v>-1.2175665296690118E-3</v>
      </c>
      <c r="D14077" s="6"/>
    </row>
    <row r="14078" spans="1:4" x14ac:dyDescent="0.25">
      <c r="A14078" s="3">
        <v>38695</v>
      </c>
      <c r="B14078" s="1">
        <v>1259.3699999999999</v>
      </c>
      <c r="C14078" s="6">
        <f t="shared" si="221"/>
        <v>2.8069245253377001E-3</v>
      </c>
      <c r="D14078" s="6"/>
    </row>
    <row r="14079" spans="1:4" x14ac:dyDescent="0.25">
      <c r="A14079" s="3">
        <v>38698</v>
      </c>
      <c r="B14079" s="1">
        <v>1260.43</v>
      </c>
      <c r="C14079" s="6">
        <f t="shared" si="221"/>
        <v>8.413366636453246E-4</v>
      </c>
      <c r="D14079" s="6"/>
    </row>
    <row r="14080" spans="1:4" x14ac:dyDescent="0.25">
      <c r="A14080" s="3">
        <v>38699</v>
      </c>
      <c r="B14080" s="1">
        <v>1267.43</v>
      </c>
      <c r="C14080" s="6">
        <f t="shared" si="221"/>
        <v>5.5382955483369821E-3</v>
      </c>
      <c r="D14080" s="6"/>
    </row>
    <row r="14081" spans="1:4" x14ac:dyDescent="0.25">
      <c r="A14081" s="3">
        <v>38700</v>
      </c>
      <c r="B14081" s="1">
        <v>1272.74</v>
      </c>
      <c r="C14081" s="6">
        <f t="shared" si="221"/>
        <v>4.1808286332020959E-3</v>
      </c>
      <c r="D14081" s="6"/>
    </row>
    <row r="14082" spans="1:4" x14ac:dyDescent="0.25">
      <c r="A14082" s="3">
        <v>38701</v>
      </c>
      <c r="B14082" s="1">
        <v>1270.94</v>
      </c>
      <c r="C14082" s="6">
        <f t="shared" si="221"/>
        <v>-1.4152725975353621E-3</v>
      </c>
      <c r="D14082" s="6"/>
    </row>
    <row r="14083" spans="1:4" x14ac:dyDescent="0.25">
      <c r="A14083" s="3">
        <v>38702</v>
      </c>
      <c r="B14083" s="1">
        <v>1267.32</v>
      </c>
      <c r="C14083" s="6">
        <f t="shared" si="221"/>
        <v>-2.8523496051067001E-3</v>
      </c>
      <c r="D14083" s="6"/>
    </row>
    <row r="14084" spans="1:4" x14ac:dyDescent="0.25">
      <c r="A14084" s="3">
        <v>38705</v>
      </c>
      <c r="B14084" s="1">
        <v>1259.92</v>
      </c>
      <c r="C14084" s="6">
        <f t="shared" ref="C14084:C14097" si="222">LN(B14084/B14083)</f>
        <v>-5.8562076800580199E-3</v>
      </c>
      <c r="D14084" s="6"/>
    </row>
    <row r="14085" spans="1:4" x14ac:dyDescent="0.25">
      <c r="A14085" s="3">
        <v>38706</v>
      </c>
      <c r="B14085" s="1">
        <v>1259.6199999999999</v>
      </c>
      <c r="C14085" s="6">
        <f t="shared" si="222"/>
        <v>-2.3813870898492219E-4</v>
      </c>
      <c r="D14085" s="6"/>
    </row>
    <row r="14086" spans="1:4" x14ac:dyDescent="0.25">
      <c r="A14086" s="3">
        <v>38707</v>
      </c>
      <c r="B14086" s="1">
        <v>1262.79</v>
      </c>
      <c r="C14086" s="6">
        <f t="shared" si="222"/>
        <v>2.5134705847835205E-3</v>
      </c>
      <c r="D14086" s="6"/>
    </row>
    <row r="14087" spans="1:4" x14ac:dyDescent="0.25">
      <c r="A14087" s="3">
        <v>38708</v>
      </c>
      <c r="B14087" s="1">
        <v>1268.1199999999999</v>
      </c>
      <c r="C14087" s="6">
        <f t="shared" si="222"/>
        <v>4.2119300012023742E-3</v>
      </c>
      <c r="D14087" s="6"/>
    </row>
    <row r="14088" spans="1:4" x14ac:dyDescent="0.25">
      <c r="A14088" s="3">
        <v>38709</v>
      </c>
      <c r="B14088" s="1">
        <v>1268.6600000000001</v>
      </c>
      <c r="C14088" s="6">
        <f t="shared" si="222"/>
        <v>4.2573657010575353E-4</v>
      </c>
      <c r="D14088" s="6"/>
    </row>
    <row r="14089" spans="1:4" x14ac:dyDescent="0.25">
      <c r="A14089" s="3">
        <v>38713</v>
      </c>
      <c r="B14089" s="1">
        <v>1256.54</v>
      </c>
      <c r="C14089" s="6">
        <f t="shared" si="222"/>
        <v>-9.5993133756871723E-3</v>
      </c>
      <c r="D14089" s="6"/>
    </row>
    <row r="14090" spans="1:4" x14ac:dyDescent="0.25">
      <c r="A14090" s="3">
        <v>38714</v>
      </c>
      <c r="B14090" s="1">
        <v>1258.17</v>
      </c>
      <c r="C14090" s="6">
        <f t="shared" si="222"/>
        <v>1.2963723278462073E-3</v>
      </c>
      <c r="D14090" s="6"/>
    </row>
    <row r="14091" spans="1:4" x14ac:dyDescent="0.25">
      <c r="A14091" s="3">
        <v>38715</v>
      </c>
      <c r="B14091" s="1">
        <v>1254.42</v>
      </c>
      <c r="C14091" s="6">
        <f t="shared" si="222"/>
        <v>-2.9849699189989625E-3</v>
      </c>
      <c r="D14091" s="6"/>
    </row>
    <row r="14092" spans="1:4" x14ac:dyDescent="0.25">
      <c r="A14092" s="3">
        <v>38716</v>
      </c>
      <c r="B14092" s="1">
        <v>1248.29</v>
      </c>
      <c r="C14092" s="6">
        <f t="shared" si="222"/>
        <v>-4.8986996164913496E-3</v>
      </c>
      <c r="D14092" s="6"/>
    </row>
    <row r="14093" spans="1:4" x14ac:dyDescent="0.25">
      <c r="A14093" s="3">
        <v>38720</v>
      </c>
      <c r="B14093" s="1">
        <v>1268.8</v>
      </c>
      <c r="C14093" s="6">
        <f t="shared" si="222"/>
        <v>1.6296957150482658E-2</v>
      </c>
      <c r="D14093" s="6"/>
    </row>
    <row r="14094" spans="1:4" x14ac:dyDescent="0.25">
      <c r="A14094" s="3">
        <v>38721</v>
      </c>
      <c r="B14094" s="1">
        <v>1273.46</v>
      </c>
      <c r="C14094" s="6">
        <f t="shared" si="222"/>
        <v>3.6660335442654265E-3</v>
      </c>
      <c r="D14094" s="6"/>
    </row>
    <row r="14095" spans="1:4" x14ac:dyDescent="0.25">
      <c r="A14095" s="3">
        <v>38722</v>
      </c>
      <c r="B14095" s="1">
        <v>1273.48</v>
      </c>
      <c r="C14095" s="6">
        <f t="shared" si="222"/>
        <v>1.5705120654815026E-5</v>
      </c>
      <c r="D14095" s="6"/>
    </row>
    <row r="14096" spans="1:4" x14ac:dyDescent="0.25">
      <c r="A14096" s="3">
        <v>38723</v>
      </c>
      <c r="B14096" s="1">
        <v>1285.45</v>
      </c>
      <c r="C14096" s="6">
        <f t="shared" si="222"/>
        <v>9.3555410325450172E-3</v>
      </c>
      <c r="D14096" s="6"/>
    </row>
    <row r="14097" spans="1:4" x14ac:dyDescent="0.25">
      <c r="A14097" s="3">
        <v>38726</v>
      </c>
      <c r="B14097" s="1">
        <v>1290.1500000000001</v>
      </c>
      <c r="C14097" s="6">
        <f t="shared" si="222"/>
        <v>3.6496390875495523E-3</v>
      </c>
      <c r="D14097" s="6"/>
    </row>
  </sheetData>
  <mergeCells count="2">
    <mergeCell ref="A1:K1"/>
    <mergeCell ref="J2:K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55B9-EC6D-484B-915A-0BD2EEB1F5AD}">
  <sheetPr codeName="Sheet7"/>
  <dimension ref="A1:R14097"/>
  <sheetViews>
    <sheetView tabSelected="1" topLeftCell="A37" workbookViewId="0">
      <selection activeCell="N76" sqref="N76"/>
    </sheetView>
  </sheetViews>
  <sheetFormatPr defaultRowHeight="13.2" x14ac:dyDescent="0.25"/>
  <cols>
    <col min="1" max="3" width="8.88671875" style="1"/>
    <col min="4" max="4" width="14.33203125" style="1" bestFit="1" customWidth="1"/>
    <col min="5" max="5" width="8.88671875" style="1"/>
    <col min="6" max="6" width="22.5546875" style="1" bestFit="1" customWidth="1"/>
    <col min="7" max="7" width="11.109375" style="1" customWidth="1"/>
    <col min="8" max="8" width="10.88671875" style="1" customWidth="1"/>
    <col min="9" max="9" width="42.88671875" style="1" customWidth="1"/>
    <col min="10" max="10" width="12" style="1" customWidth="1"/>
    <col min="11" max="11" width="13.109375" style="1" customWidth="1"/>
    <col min="12" max="17" width="8.88671875" style="1"/>
    <col min="18" max="18" width="9.88671875" style="1" customWidth="1"/>
    <col min="19" max="259" width="8.88671875" style="1"/>
    <col min="260" max="260" width="14.33203125" style="1" bestFit="1" customWidth="1"/>
    <col min="261" max="261" width="8.88671875" style="1"/>
    <col min="262" max="262" width="22.5546875" style="1" bestFit="1" customWidth="1"/>
    <col min="263" max="263" width="11.109375" style="1" customWidth="1"/>
    <col min="264" max="264" width="10.88671875" style="1" customWidth="1"/>
    <col min="265" max="265" width="42.88671875" style="1" customWidth="1"/>
    <col min="266" max="266" width="12" style="1" customWidth="1"/>
    <col min="267" max="267" width="13.109375" style="1" customWidth="1"/>
    <col min="268" max="273" width="8.88671875" style="1"/>
    <col min="274" max="274" width="9.88671875" style="1" customWidth="1"/>
    <col min="275" max="515" width="8.88671875" style="1"/>
    <col min="516" max="516" width="14.33203125" style="1" bestFit="1" customWidth="1"/>
    <col min="517" max="517" width="8.88671875" style="1"/>
    <col min="518" max="518" width="22.5546875" style="1" bestFit="1" customWidth="1"/>
    <col min="519" max="519" width="11.109375" style="1" customWidth="1"/>
    <col min="520" max="520" width="10.88671875" style="1" customWidth="1"/>
    <col min="521" max="521" width="42.88671875" style="1" customWidth="1"/>
    <col min="522" max="522" width="12" style="1" customWidth="1"/>
    <col min="523" max="523" width="13.109375" style="1" customWidth="1"/>
    <col min="524" max="529" width="8.88671875" style="1"/>
    <col min="530" max="530" width="9.88671875" style="1" customWidth="1"/>
    <col min="531" max="771" width="8.88671875" style="1"/>
    <col min="772" max="772" width="14.33203125" style="1" bestFit="1" customWidth="1"/>
    <col min="773" max="773" width="8.88671875" style="1"/>
    <col min="774" max="774" width="22.5546875" style="1" bestFit="1" customWidth="1"/>
    <col min="775" max="775" width="11.109375" style="1" customWidth="1"/>
    <col min="776" max="776" width="10.88671875" style="1" customWidth="1"/>
    <col min="777" max="777" width="42.88671875" style="1" customWidth="1"/>
    <col min="778" max="778" width="12" style="1" customWidth="1"/>
    <col min="779" max="779" width="13.109375" style="1" customWidth="1"/>
    <col min="780" max="785" width="8.88671875" style="1"/>
    <col min="786" max="786" width="9.88671875" style="1" customWidth="1"/>
    <col min="787" max="1027" width="8.88671875" style="1"/>
    <col min="1028" max="1028" width="14.33203125" style="1" bestFit="1" customWidth="1"/>
    <col min="1029" max="1029" width="8.88671875" style="1"/>
    <col min="1030" max="1030" width="22.5546875" style="1" bestFit="1" customWidth="1"/>
    <col min="1031" max="1031" width="11.109375" style="1" customWidth="1"/>
    <col min="1032" max="1032" width="10.88671875" style="1" customWidth="1"/>
    <col min="1033" max="1033" width="42.88671875" style="1" customWidth="1"/>
    <col min="1034" max="1034" width="12" style="1" customWidth="1"/>
    <col min="1035" max="1035" width="13.109375" style="1" customWidth="1"/>
    <col min="1036" max="1041" width="8.88671875" style="1"/>
    <col min="1042" max="1042" width="9.88671875" style="1" customWidth="1"/>
    <col min="1043" max="1283" width="8.88671875" style="1"/>
    <col min="1284" max="1284" width="14.33203125" style="1" bestFit="1" customWidth="1"/>
    <col min="1285" max="1285" width="8.88671875" style="1"/>
    <col min="1286" max="1286" width="22.5546875" style="1" bestFit="1" customWidth="1"/>
    <col min="1287" max="1287" width="11.109375" style="1" customWidth="1"/>
    <col min="1288" max="1288" width="10.88671875" style="1" customWidth="1"/>
    <col min="1289" max="1289" width="42.88671875" style="1" customWidth="1"/>
    <col min="1290" max="1290" width="12" style="1" customWidth="1"/>
    <col min="1291" max="1291" width="13.109375" style="1" customWidth="1"/>
    <col min="1292" max="1297" width="8.88671875" style="1"/>
    <col min="1298" max="1298" width="9.88671875" style="1" customWidth="1"/>
    <col min="1299" max="1539" width="8.88671875" style="1"/>
    <col min="1540" max="1540" width="14.33203125" style="1" bestFit="1" customWidth="1"/>
    <col min="1541" max="1541" width="8.88671875" style="1"/>
    <col min="1542" max="1542" width="22.5546875" style="1" bestFit="1" customWidth="1"/>
    <col min="1543" max="1543" width="11.109375" style="1" customWidth="1"/>
    <col min="1544" max="1544" width="10.88671875" style="1" customWidth="1"/>
    <col min="1545" max="1545" width="42.88671875" style="1" customWidth="1"/>
    <col min="1546" max="1546" width="12" style="1" customWidth="1"/>
    <col min="1547" max="1547" width="13.109375" style="1" customWidth="1"/>
    <col min="1548" max="1553" width="8.88671875" style="1"/>
    <col min="1554" max="1554" width="9.88671875" style="1" customWidth="1"/>
    <col min="1555" max="1795" width="8.88671875" style="1"/>
    <col min="1796" max="1796" width="14.33203125" style="1" bestFit="1" customWidth="1"/>
    <col min="1797" max="1797" width="8.88671875" style="1"/>
    <col min="1798" max="1798" width="22.5546875" style="1" bestFit="1" customWidth="1"/>
    <col min="1799" max="1799" width="11.109375" style="1" customWidth="1"/>
    <col min="1800" max="1800" width="10.88671875" style="1" customWidth="1"/>
    <col min="1801" max="1801" width="42.88671875" style="1" customWidth="1"/>
    <col min="1802" max="1802" width="12" style="1" customWidth="1"/>
    <col min="1803" max="1803" width="13.109375" style="1" customWidth="1"/>
    <col min="1804" max="1809" width="8.88671875" style="1"/>
    <col min="1810" max="1810" width="9.88671875" style="1" customWidth="1"/>
    <col min="1811" max="2051" width="8.88671875" style="1"/>
    <col min="2052" max="2052" width="14.33203125" style="1" bestFit="1" customWidth="1"/>
    <col min="2053" max="2053" width="8.88671875" style="1"/>
    <col min="2054" max="2054" width="22.5546875" style="1" bestFit="1" customWidth="1"/>
    <col min="2055" max="2055" width="11.109375" style="1" customWidth="1"/>
    <col min="2056" max="2056" width="10.88671875" style="1" customWidth="1"/>
    <col min="2057" max="2057" width="42.88671875" style="1" customWidth="1"/>
    <col min="2058" max="2058" width="12" style="1" customWidth="1"/>
    <col min="2059" max="2059" width="13.109375" style="1" customWidth="1"/>
    <col min="2060" max="2065" width="8.88671875" style="1"/>
    <col min="2066" max="2066" width="9.88671875" style="1" customWidth="1"/>
    <col min="2067" max="2307" width="8.88671875" style="1"/>
    <col min="2308" max="2308" width="14.33203125" style="1" bestFit="1" customWidth="1"/>
    <col min="2309" max="2309" width="8.88671875" style="1"/>
    <col min="2310" max="2310" width="22.5546875" style="1" bestFit="1" customWidth="1"/>
    <col min="2311" max="2311" width="11.109375" style="1" customWidth="1"/>
    <col min="2312" max="2312" width="10.88671875" style="1" customWidth="1"/>
    <col min="2313" max="2313" width="42.88671875" style="1" customWidth="1"/>
    <col min="2314" max="2314" width="12" style="1" customWidth="1"/>
    <col min="2315" max="2315" width="13.109375" style="1" customWidth="1"/>
    <col min="2316" max="2321" width="8.88671875" style="1"/>
    <col min="2322" max="2322" width="9.88671875" style="1" customWidth="1"/>
    <col min="2323" max="2563" width="8.88671875" style="1"/>
    <col min="2564" max="2564" width="14.33203125" style="1" bestFit="1" customWidth="1"/>
    <col min="2565" max="2565" width="8.88671875" style="1"/>
    <col min="2566" max="2566" width="22.5546875" style="1" bestFit="1" customWidth="1"/>
    <col min="2567" max="2567" width="11.109375" style="1" customWidth="1"/>
    <col min="2568" max="2568" width="10.88671875" style="1" customWidth="1"/>
    <col min="2569" max="2569" width="42.88671875" style="1" customWidth="1"/>
    <col min="2570" max="2570" width="12" style="1" customWidth="1"/>
    <col min="2571" max="2571" width="13.109375" style="1" customWidth="1"/>
    <col min="2572" max="2577" width="8.88671875" style="1"/>
    <col min="2578" max="2578" width="9.88671875" style="1" customWidth="1"/>
    <col min="2579" max="2819" width="8.88671875" style="1"/>
    <col min="2820" max="2820" width="14.33203125" style="1" bestFit="1" customWidth="1"/>
    <col min="2821" max="2821" width="8.88671875" style="1"/>
    <col min="2822" max="2822" width="22.5546875" style="1" bestFit="1" customWidth="1"/>
    <col min="2823" max="2823" width="11.109375" style="1" customWidth="1"/>
    <col min="2824" max="2824" width="10.88671875" style="1" customWidth="1"/>
    <col min="2825" max="2825" width="42.88671875" style="1" customWidth="1"/>
    <col min="2826" max="2826" width="12" style="1" customWidth="1"/>
    <col min="2827" max="2827" width="13.109375" style="1" customWidth="1"/>
    <col min="2828" max="2833" width="8.88671875" style="1"/>
    <col min="2834" max="2834" width="9.88671875" style="1" customWidth="1"/>
    <col min="2835" max="3075" width="8.88671875" style="1"/>
    <col min="3076" max="3076" width="14.33203125" style="1" bestFit="1" customWidth="1"/>
    <col min="3077" max="3077" width="8.88671875" style="1"/>
    <col min="3078" max="3078" width="22.5546875" style="1" bestFit="1" customWidth="1"/>
    <col min="3079" max="3079" width="11.109375" style="1" customWidth="1"/>
    <col min="3080" max="3080" width="10.88671875" style="1" customWidth="1"/>
    <col min="3081" max="3081" width="42.88671875" style="1" customWidth="1"/>
    <col min="3082" max="3082" width="12" style="1" customWidth="1"/>
    <col min="3083" max="3083" width="13.109375" style="1" customWidth="1"/>
    <col min="3084" max="3089" width="8.88671875" style="1"/>
    <col min="3090" max="3090" width="9.88671875" style="1" customWidth="1"/>
    <col min="3091" max="3331" width="8.88671875" style="1"/>
    <col min="3332" max="3332" width="14.33203125" style="1" bestFit="1" customWidth="1"/>
    <col min="3333" max="3333" width="8.88671875" style="1"/>
    <col min="3334" max="3334" width="22.5546875" style="1" bestFit="1" customWidth="1"/>
    <col min="3335" max="3335" width="11.109375" style="1" customWidth="1"/>
    <col min="3336" max="3336" width="10.88671875" style="1" customWidth="1"/>
    <col min="3337" max="3337" width="42.88671875" style="1" customWidth="1"/>
    <col min="3338" max="3338" width="12" style="1" customWidth="1"/>
    <col min="3339" max="3339" width="13.109375" style="1" customWidth="1"/>
    <col min="3340" max="3345" width="8.88671875" style="1"/>
    <col min="3346" max="3346" width="9.88671875" style="1" customWidth="1"/>
    <col min="3347" max="3587" width="8.88671875" style="1"/>
    <col min="3588" max="3588" width="14.33203125" style="1" bestFit="1" customWidth="1"/>
    <col min="3589" max="3589" width="8.88671875" style="1"/>
    <col min="3590" max="3590" width="22.5546875" style="1" bestFit="1" customWidth="1"/>
    <col min="3591" max="3591" width="11.109375" style="1" customWidth="1"/>
    <col min="3592" max="3592" width="10.88671875" style="1" customWidth="1"/>
    <col min="3593" max="3593" width="42.88671875" style="1" customWidth="1"/>
    <col min="3594" max="3594" width="12" style="1" customWidth="1"/>
    <col min="3595" max="3595" width="13.109375" style="1" customWidth="1"/>
    <col min="3596" max="3601" width="8.88671875" style="1"/>
    <col min="3602" max="3602" width="9.88671875" style="1" customWidth="1"/>
    <col min="3603" max="3843" width="8.88671875" style="1"/>
    <col min="3844" max="3844" width="14.33203125" style="1" bestFit="1" customWidth="1"/>
    <col min="3845" max="3845" width="8.88671875" style="1"/>
    <col min="3846" max="3846" width="22.5546875" style="1" bestFit="1" customWidth="1"/>
    <col min="3847" max="3847" width="11.109375" style="1" customWidth="1"/>
    <col min="3848" max="3848" width="10.88671875" style="1" customWidth="1"/>
    <col min="3849" max="3849" width="42.88671875" style="1" customWidth="1"/>
    <col min="3850" max="3850" width="12" style="1" customWidth="1"/>
    <col min="3851" max="3851" width="13.109375" style="1" customWidth="1"/>
    <col min="3852" max="3857" width="8.88671875" style="1"/>
    <col min="3858" max="3858" width="9.88671875" style="1" customWidth="1"/>
    <col min="3859" max="4099" width="8.88671875" style="1"/>
    <col min="4100" max="4100" width="14.33203125" style="1" bestFit="1" customWidth="1"/>
    <col min="4101" max="4101" width="8.88671875" style="1"/>
    <col min="4102" max="4102" width="22.5546875" style="1" bestFit="1" customWidth="1"/>
    <col min="4103" max="4103" width="11.109375" style="1" customWidth="1"/>
    <col min="4104" max="4104" width="10.88671875" style="1" customWidth="1"/>
    <col min="4105" max="4105" width="42.88671875" style="1" customWidth="1"/>
    <col min="4106" max="4106" width="12" style="1" customWidth="1"/>
    <col min="4107" max="4107" width="13.109375" style="1" customWidth="1"/>
    <col min="4108" max="4113" width="8.88671875" style="1"/>
    <col min="4114" max="4114" width="9.88671875" style="1" customWidth="1"/>
    <col min="4115" max="4355" width="8.88671875" style="1"/>
    <col min="4356" max="4356" width="14.33203125" style="1" bestFit="1" customWidth="1"/>
    <col min="4357" max="4357" width="8.88671875" style="1"/>
    <col min="4358" max="4358" width="22.5546875" style="1" bestFit="1" customWidth="1"/>
    <col min="4359" max="4359" width="11.109375" style="1" customWidth="1"/>
    <col min="4360" max="4360" width="10.88671875" style="1" customWidth="1"/>
    <col min="4361" max="4361" width="42.88671875" style="1" customWidth="1"/>
    <col min="4362" max="4362" width="12" style="1" customWidth="1"/>
    <col min="4363" max="4363" width="13.109375" style="1" customWidth="1"/>
    <col min="4364" max="4369" width="8.88671875" style="1"/>
    <col min="4370" max="4370" width="9.88671875" style="1" customWidth="1"/>
    <col min="4371" max="4611" width="8.88671875" style="1"/>
    <col min="4612" max="4612" width="14.33203125" style="1" bestFit="1" customWidth="1"/>
    <col min="4613" max="4613" width="8.88671875" style="1"/>
    <col min="4614" max="4614" width="22.5546875" style="1" bestFit="1" customWidth="1"/>
    <col min="4615" max="4615" width="11.109375" style="1" customWidth="1"/>
    <col min="4616" max="4616" width="10.88671875" style="1" customWidth="1"/>
    <col min="4617" max="4617" width="42.88671875" style="1" customWidth="1"/>
    <col min="4618" max="4618" width="12" style="1" customWidth="1"/>
    <col min="4619" max="4619" width="13.109375" style="1" customWidth="1"/>
    <col min="4620" max="4625" width="8.88671875" style="1"/>
    <col min="4626" max="4626" width="9.88671875" style="1" customWidth="1"/>
    <col min="4627" max="4867" width="8.88671875" style="1"/>
    <col min="4868" max="4868" width="14.33203125" style="1" bestFit="1" customWidth="1"/>
    <col min="4869" max="4869" width="8.88671875" style="1"/>
    <col min="4870" max="4870" width="22.5546875" style="1" bestFit="1" customWidth="1"/>
    <col min="4871" max="4871" width="11.109375" style="1" customWidth="1"/>
    <col min="4872" max="4872" width="10.88671875" style="1" customWidth="1"/>
    <col min="4873" max="4873" width="42.88671875" style="1" customWidth="1"/>
    <col min="4874" max="4874" width="12" style="1" customWidth="1"/>
    <col min="4875" max="4875" width="13.109375" style="1" customWidth="1"/>
    <col min="4876" max="4881" width="8.88671875" style="1"/>
    <col min="4882" max="4882" width="9.88671875" style="1" customWidth="1"/>
    <col min="4883" max="5123" width="8.88671875" style="1"/>
    <col min="5124" max="5124" width="14.33203125" style="1" bestFit="1" customWidth="1"/>
    <col min="5125" max="5125" width="8.88671875" style="1"/>
    <col min="5126" max="5126" width="22.5546875" style="1" bestFit="1" customWidth="1"/>
    <col min="5127" max="5127" width="11.109375" style="1" customWidth="1"/>
    <col min="5128" max="5128" width="10.88671875" style="1" customWidth="1"/>
    <col min="5129" max="5129" width="42.88671875" style="1" customWidth="1"/>
    <col min="5130" max="5130" width="12" style="1" customWidth="1"/>
    <col min="5131" max="5131" width="13.109375" style="1" customWidth="1"/>
    <col min="5132" max="5137" width="8.88671875" style="1"/>
    <col min="5138" max="5138" width="9.88671875" style="1" customWidth="1"/>
    <col min="5139" max="5379" width="8.88671875" style="1"/>
    <col min="5380" max="5380" width="14.33203125" style="1" bestFit="1" customWidth="1"/>
    <col min="5381" max="5381" width="8.88671875" style="1"/>
    <col min="5382" max="5382" width="22.5546875" style="1" bestFit="1" customWidth="1"/>
    <col min="5383" max="5383" width="11.109375" style="1" customWidth="1"/>
    <col min="5384" max="5384" width="10.88671875" style="1" customWidth="1"/>
    <col min="5385" max="5385" width="42.88671875" style="1" customWidth="1"/>
    <col min="5386" max="5386" width="12" style="1" customWidth="1"/>
    <col min="5387" max="5387" width="13.109375" style="1" customWidth="1"/>
    <col min="5388" max="5393" width="8.88671875" style="1"/>
    <col min="5394" max="5394" width="9.88671875" style="1" customWidth="1"/>
    <col min="5395" max="5635" width="8.88671875" style="1"/>
    <col min="5636" max="5636" width="14.33203125" style="1" bestFit="1" customWidth="1"/>
    <col min="5637" max="5637" width="8.88671875" style="1"/>
    <col min="5638" max="5638" width="22.5546875" style="1" bestFit="1" customWidth="1"/>
    <col min="5639" max="5639" width="11.109375" style="1" customWidth="1"/>
    <col min="5640" max="5640" width="10.88671875" style="1" customWidth="1"/>
    <col min="5641" max="5641" width="42.88671875" style="1" customWidth="1"/>
    <col min="5642" max="5642" width="12" style="1" customWidth="1"/>
    <col min="5643" max="5643" width="13.109375" style="1" customWidth="1"/>
    <col min="5644" max="5649" width="8.88671875" style="1"/>
    <col min="5650" max="5650" width="9.88671875" style="1" customWidth="1"/>
    <col min="5651" max="5891" width="8.88671875" style="1"/>
    <col min="5892" max="5892" width="14.33203125" style="1" bestFit="1" customWidth="1"/>
    <col min="5893" max="5893" width="8.88671875" style="1"/>
    <col min="5894" max="5894" width="22.5546875" style="1" bestFit="1" customWidth="1"/>
    <col min="5895" max="5895" width="11.109375" style="1" customWidth="1"/>
    <col min="5896" max="5896" width="10.88671875" style="1" customWidth="1"/>
    <col min="5897" max="5897" width="42.88671875" style="1" customWidth="1"/>
    <col min="5898" max="5898" width="12" style="1" customWidth="1"/>
    <col min="5899" max="5899" width="13.109375" style="1" customWidth="1"/>
    <col min="5900" max="5905" width="8.88671875" style="1"/>
    <col min="5906" max="5906" width="9.88671875" style="1" customWidth="1"/>
    <col min="5907" max="6147" width="8.88671875" style="1"/>
    <col min="6148" max="6148" width="14.33203125" style="1" bestFit="1" customWidth="1"/>
    <col min="6149" max="6149" width="8.88671875" style="1"/>
    <col min="6150" max="6150" width="22.5546875" style="1" bestFit="1" customWidth="1"/>
    <col min="6151" max="6151" width="11.109375" style="1" customWidth="1"/>
    <col min="6152" max="6152" width="10.88671875" style="1" customWidth="1"/>
    <col min="6153" max="6153" width="42.88671875" style="1" customWidth="1"/>
    <col min="6154" max="6154" width="12" style="1" customWidth="1"/>
    <col min="6155" max="6155" width="13.109375" style="1" customWidth="1"/>
    <col min="6156" max="6161" width="8.88671875" style="1"/>
    <col min="6162" max="6162" width="9.88671875" style="1" customWidth="1"/>
    <col min="6163" max="6403" width="8.88671875" style="1"/>
    <col min="6404" max="6404" width="14.33203125" style="1" bestFit="1" customWidth="1"/>
    <col min="6405" max="6405" width="8.88671875" style="1"/>
    <col min="6406" max="6406" width="22.5546875" style="1" bestFit="1" customWidth="1"/>
    <col min="6407" max="6407" width="11.109375" style="1" customWidth="1"/>
    <col min="6408" max="6408" width="10.88671875" style="1" customWidth="1"/>
    <col min="6409" max="6409" width="42.88671875" style="1" customWidth="1"/>
    <col min="6410" max="6410" width="12" style="1" customWidth="1"/>
    <col min="6411" max="6411" width="13.109375" style="1" customWidth="1"/>
    <col min="6412" max="6417" width="8.88671875" style="1"/>
    <col min="6418" max="6418" width="9.88671875" style="1" customWidth="1"/>
    <col min="6419" max="6659" width="8.88671875" style="1"/>
    <col min="6660" max="6660" width="14.33203125" style="1" bestFit="1" customWidth="1"/>
    <col min="6661" max="6661" width="8.88671875" style="1"/>
    <col min="6662" max="6662" width="22.5546875" style="1" bestFit="1" customWidth="1"/>
    <col min="6663" max="6663" width="11.109375" style="1" customWidth="1"/>
    <col min="6664" max="6664" width="10.88671875" style="1" customWidth="1"/>
    <col min="6665" max="6665" width="42.88671875" style="1" customWidth="1"/>
    <col min="6666" max="6666" width="12" style="1" customWidth="1"/>
    <col min="6667" max="6667" width="13.109375" style="1" customWidth="1"/>
    <col min="6668" max="6673" width="8.88671875" style="1"/>
    <col min="6674" max="6674" width="9.88671875" style="1" customWidth="1"/>
    <col min="6675" max="6915" width="8.88671875" style="1"/>
    <col min="6916" max="6916" width="14.33203125" style="1" bestFit="1" customWidth="1"/>
    <col min="6917" max="6917" width="8.88671875" style="1"/>
    <col min="6918" max="6918" width="22.5546875" style="1" bestFit="1" customWidth="1"/>
    <col min="6919" max="6919" width="11.109375" style="1" customWidth="1"/>
    <col min="6920" max="6920" width="10.88671875" style="1" customWidth="1"/>
    <col min="6921" max="6921" width="42.88671875" style="1" customWidth="1"/>
    <col min="6922" max="6922" width="12" style="1" customWidth="1"/>
    <col min="6923" max="6923" width="13.109375" style="1" customWidth="1"/>
    <col min="6924" max="6929" width="8.88671875" style="1"/>
    <col min="6930" max="6930" width="9.88671875" style="1" customWidth="1"/>
    <col min="6931" max="7171" width="8.88671875" style="1"/>
    <col min="7172" max="7172" width="14.33203125" style="1" bestFit="1" customWidth="1"/>
    <col min="7173" max="7173" width="8.88671875" style="1"/>
    <col min="7174" max="7174" width="22.5546875" style="1" bestFit="1" customWidth="1"/>
    <col min="7175" max="7175" width="11.109375" style="1" customWidth="1"/>
    <col min="7176" max="7176" width="10.88671875" style="1" customWidth="1"/>
    <col min="7177" max="7177" width="42.88671875" style="1" customWidth="1"/>
    <col min="7178" max="7178" width="12" style="1" customWidth="1"/>
    <col min="7179" max="7179" width="13.109375" style="1" customWidth="1"/>
    <col min="7180" max="7185" width="8.88671875" style="1"/>
    <col min="7186" max="7186" width="9.88671875" style="1" customWidth="1"/>
    <col min="7187" max="7427" width="8.88671875" style="1"/>
    <col min="7428" max="7428" width="14.33203125" style="1" bestFit="1" customWidth="1"/>
    <col min="7429" max="7429" width="8.88671875" style="1"/>
    <col min="7430" max="7430" width="22.5546875" style="1" bestFit="1" customWidth="1"/>
    <col min="7431" max="7431" width="11.109375" style="1" customWidth="1"/>
    <col min="7432" max="7432" width="10.88671875" style="1" customWidth="1"/>
    <col min="7433" max="7433" width="42.88671875" style="1" customWidth="1"/>
    <col min="7434" max="7434" width="12" style="1" customWidth="1"/>
    <col min="7435" max="7435" width="13.109375" style="1" customWidth="1"/>
    <col min="7436" max="7441" width="8.88671875" style="1"/>
    <col min="7442" max="7442" width="9.88671875" style="1" customWidth="1"/>
    <col min="7443" max="7683" width="8.88671875" style="1"/>
    <col min="7684" max="7684" width="14.33203125" style="1" bestFit="1" customWidth="1"/>
    <col min="7685" max="7685" width="8.88671875" style="1"/>
    <col min="7686" max="7686" width="22.5546875" style="1" bestFit="1" customWidth="1"/>
    <col min="7687" max="7687" width="11.109375" style="1" customWidth="1"/>
    <col min="7688" max="7688" width="10.88671875" style="1" customWidth="1"/>
    <col min="7689" max="7689" width="42.88671875" style="1" customWidth="1"/>
    <col min="7690" max="7690" width="12" style="1" customWidth="1"/>
    <col min="7691" max="7691" width="13.109375" style="1" customWidth="1"/>
    <col min="7692" max="7697" width="8.88671875" style="1"/>
    <col min="7698" max="7698" width="9.88671875" style="1" customWidth="1"/>
    <col min="7699" max="7939" width="8.88671875" style="1"/>
    <col min="7940" max="7940" width="14.33203125" style="1" bestFit="1" customWidth="1"/>
    <col min="7941" max="7941" width="8.88671875" style="1"/>
    <col min="7942" max="7942" width="22.5546875" style="1" bestFit="1" customWidth="1"/>
    <col min="7943" max="7943" width="11.109375" style="1" customWidth="1"/>
    <col min="7944" max="7944" width="10.88671875" style="1" customWidth="1"/>
    <col min="7945" max="7945" width="42.88671875" style="1" customWidth="1"/>
    <col min="7946" max="7946" width="12" style="1" customWidth="1"/>
    <col min="7947" max="7947" width="13.109375" style="1" customWidth="1"/>
    <col min="7948" max="7953" width="8.88671875" style="1"/>
    <col min="7954" max="7954" width="9.88671875" style="1" customWidth="1"/>
    <col min="7955" max="8195" width="8.88671875" style="1"/>
    <col min="8196" max="8196" width="14.33203125" style="1" bestFit="1" customWidth="1"/>
    <col min="8197" max="8197" width="8.88671875" style="1"/>
    <col min="8198" max="8198" width="22.5546875" style="1" bestFit="1" customWidth="1"/>
    <col min="8199" max="8199" width="11.109375" style="1" customWidth="1"/>
    <col min="8200" max="8200" width="10.88671875" style="1" customWidth="1"/>
    <col min="8201" max="8201" width="42.88671875" style="1" customWidth="1"/>
    <col min="8202" max="8202" width="12" style="1" customWidth="1"/>
    <col min="8203" max="8203" width="13.109375" style="1" customWidth="1"/>
    <col min="8204" max="8209" width="8.88671875" style="1"/>
    <col min="8210" max="8210" width="9.88671875" style="1" customWidth="1"/>
    <col min="8211" max="8451" width="8.88671875" style="1"/>
    <col min="8452" max="8452" width="14.33203125" style="1" bestFit="1" customWidth="1"/>
    <col min="8453" max="8453" width="8.88671875" style="1"/>
    <col min="8454" max="8454" width="22.5546875" style="1" bestFit="1" customWidth="1"/>
    <col min="8455" max="8455" width="11.109375" style="1" customWidth="1"/>
    <col min="8456" max="8456" width="10.88671875" style="1" customWidth="1"/>
    <col min="8457" max="8457" width="42.88671875" style="1" customWidth="1"/>
    <col min="8458" max="8458" width="12" style="1" customWidth="1"/>
    <col min="8459" max="8459" width="13.109375" style="1" customWidth="1"/>
    <col min="8460" max="8465" width="8.88671875" style="1"/>
    <col min="8466" max="8466" width="9.88671875" style="1" customWidth="1"/>
    <col min="8467" max="8707" width="8.88671875" style="1"/>
    <col min="8708" max="8708" width="14.33203125" style="1" bestFit="1" customWidth="1"/>
    <col min="8709" max="8709" width="8.88671875" style="1"/>
    <col min="8710" max="8710" width="22.5546875" style="1" bestFit="1" customWidth="1"/>
    <col min="8711" max="8711" width="11.109375" style="1" customWidth="1"/>
    <col min="8712" max="8712" width="10.88671875" style="1" customWidth="1"/>
    <col min="8713" max="8713" width="42.88671875" style="1" customWidth="1"/>
    <col min="8714" max="8714" width="12" style="1" customWidth="1"/>
    <col min="8715" max="8715" width="13.109375" style="1" customWidth="1"/>
    <col min="8716" max="8721" width="8.88671875" style="1"/>
    <col min="8722" max="8722" width="9.88671875" style="1" customWidth="1"/>
    <col min="8723" max="8963" width="8.88671875" style="1"/>
    <col min="8964" max="8964" width="14.33203125" style="1" bestFit="1" customWidth="1"/>
    <col min="8965" max="8965" width="8.88671875" style="1"/>
    <col min="8966" max="8966" width="22.5546875" style="1" bestFit="1" customWidth="1"/>
    <col min="8967" max="8967" width="11.109375" style="1" customWidth="1"/>
    <col min="8968" max="8968" width="10.88671875" style="1" customWidth="1"/>
    <col min="8969" max="8969" width="42.88671875" style="1" customWidth="1"/>
    <col min="8970" max="8970" width="12" style="1" customWidth="1"/>
    <col min="8971" max="8971" width="13.109375" style="1" customWidth="1"/>
    <col min="8972" max="8977" width="8.88671875" style="1"/>
    <col min="8978" max="8978" width="9.88671875" style="1" customWidth="1"/>
    <col min="8979" max="9219" width="8.88671875" style="1"/>
    <col min="9220" max="9220" width="14.33203125" style="1" bestFit="1" customWidth="1"/>
    <col min="9221" max="9221" width="8.88671875" style="1"/>
    <col min="9222" max="9222" width="22.5546875" style="1" bestFit="1" customWidth="1"/>
    <col min="9223" max="9223" width="11.109375" style="1" customWidth="1"/>
    <col min="9224" max="9224" width="10.88671875" style="1" customWidth="1"/>
    <col min="9225" max="9225" width="42.88671875" style="1" customWidth="1"/>
    <col min="9226" max="9226" width="12" style="1" customWidth="1"/>
    <col min="9227" max="9227" width="13.109375" style="1" customWidth="1"/>
    <col min="9228" max="9233" width="8.88671875" style="1"/>
    <col min="9234" max="9234" width="9.88671875" style="1" customWidth="1"/>
    <col min="9235" max="9475" width="8.88671875" style="1"/>
    <col min="9476" max="9476" width="14.33203125" style="1" bestFit="1" customWidth="1"/>
    <col min="9477" max="9477" width="8.88671875" style="1"/>
    <col min="9478" max="9478" width="22.5546875" style="1" bestFit="1" customWidth="1"/>
    <col min="9479" max="9479" width="11.109375" style="1" customWidth="1"/>
    <col min="9480" max="9480" width="10.88671875" style="1" customWidth="1"/>
    <col min="9481" max="9481" width="42.88671875" style="1" customWidth="1"/>
    <col min="9482" max="9482" width="12" style="1" customWidth="1"/>
    <col min="9483" max="9483" width="13.109375" style="1" customWidth="1"/>
    <col min="9484" max="9489" width="8.88671875" style="1"/>
    <col min="9490" max="9490" width="9.88671875" style="1" customWidth="1"/>
    <col min="9491" max="9731" width="8.88671875" style="1"/>
    <col min="9732" max="9732" width="14.33203125" style="1" bestFit="1" customWidth="1"/>
    <col min="9733" max="9733" width="8.88671875" style="1"/>
    <col min="9734" max="9734" width="22.5546875" style="1" bestFit="1" customWidth="1"/>
    <col min="9735" max="9735" width="11.109375" style="1" customWidth="1"/>
    <col min="9736" max="9736" width="10.88671875" style="1" customWidth="1"/>
    <col min="9737" max="9737" width="42.88671875" style="1" customWidth="1"/>
    <col min="9738" max="9738" width="12" style="1" customWidth="1"/>
    <col min="9739" max="9739" width="13.109375" style="1" customWidth="1"/>
    <col min="9740" max="9745" width="8.88671875" style="1"/>
    <col min="9746" max="9746" width="9.88671875" style="1" customWidth="1"/>
    <col min="9747" max="9987" width="8.88671875" style="1"/>
    <col min="9988" max="9988" width="14.33203125" style="1" bestFit="1" customWidth="1"/>
    <col min="9989" max="9989" width="8.88671875" style="1"/>
    <col min="9990" max="9990" width="22.5546875" style="1" bestFit="1" customWidth="1"/>
    <col min="9991" max="9991" width="11.109375" style="1" customWidth="1"/>
    <col min="9992" max="9992" width="10.88671875" style="1" customWidth="1"/>
    <col min="9993" max="9993" width="42.88671875" style="1" customWidth="1"/>
    <col min="9994" max="9994" width="12" style="1" customWidth="1"/>
    <col min="9995" max="9995" width="13.109375" style="1" customWidth="1"/>
    <col min="9996" max="10001" width="8.88671875" style="1"/>
    <col min="10002" max="10002" width="9.88671875" style="1" customWidth="1"/>
    <col min="10003" max="10243" width="8.88671875" style="1"/>
    <col min="10244" max="10244" width="14.33203125" style="1" bestFit="1" customWidth="1"/>
    <col min="10245" max="10245" width="8.88671875" style="1"/>
    <col min="10246" max="10246" width="22.5546875" style="1" bestFit="1" customWidth="1"/>
    <col min="10247" max="10247" width="11.109375" style="1" customWidth="1"/>
    <col min="10248" max="10248" width="10.88671875" style="1" customWidth="1"/>
    <col min="10249" max="10249" width="42.88671875" style="1" customWidth="1"/>
    <col min="10250" max="10250" width="12" style="1" customWidth="1"/>
    <col min="10251" max="10251" width="13.109375" style="1" customWidth="1"/>
    <col min="10252" max="10257" width="8.88671875" style="1"/>
    <col min="10258" max="10258" width="9.88671875" style="1" customWidth="1"/>
    <col min="10259" max="10499" width="8.88671875" style="1"/>
    <col min="10500" max="10500" width="14.33203125" style="1" bestFit="1" customWidth="1"/>
    <col min="10501" max="10501" width="8.88671875" style="1"/>
    <col min="10502" max="10502" width="22.5546875" style="1" bestFit="1" customWidth="1"/>
    <col min="10503" max="10503" width="11.109375" style="1" customWidth="1"/>
    <col min="10504" max="10504" width="10.88671875" style="1" customWidth="1"/>
    <col min="10505" max="10505" width="42.88671875" style="1" customWidth="1"/>
    <col min="10506" max="10506" width="12" style="1" customWidth="1"/>
    <col min="10507" max="10507" width="13.109375" style="1" customWidth="1"/>
    <col min="10508" max="10513" width="8.88671875" style="1"/>
    <col min="10514" max="10514" width="9.88671875" style="1" customWidth="1"/>
    <col min="10515" max="10755" width="8.88671875" style="1"/>
    <col min="10756" max="10756" width="14.33203125" style="1" bestFit="1" customWidth="1"/>
    <col min="10757" max="10757" width="8.88671875" style="1"/>
    <col min="10758" max="10758" width="22.5546875" style="1" bestFit="1" customWidth="1"/>
    <col min="10759" max="10759" width="11.109375" style="1" customWidth="1"/>
    <col min="10760" max="10760" width="10.88671875" style="1" customWidth="1"/>
    <col min="10761" max="10761" width="42.88671875" style="1" customWidth="1"/>
    <col min="10762" max="10762" width="12" style="1" customWidth="1"/>
    <col min="10763" max="10763" width="13.109375" style="1" customWidth="1"/>
    <col min="10764" max="10769" width="8.88671875" style="1"/>
    <col min="10770" max="10770" width="9.88671875" style="1" customWidth="1"/>
    <col min="10771" max="11011" width="8.88671875" style="1"/>
    <col min="11012" max="11012" width="14.33203125" style="1" bestFit="1" customWidth="1"/>
    <col min="11013" max="11013" width="8.88671875" style="1"/>
    <col min="11014" max="11014" width="22.5546875" style="1" bestFit="1" customWidth="1"/>
    <col min="11015" max="11015" width="11.109375" style="1" customWidth="1"/>
    <col min="11016" max="11016" width="10.88671875" style="1" customWidth="1"/>
    <col min="11017" max="11017" width="42.88671875" style="1" customWidth="1"/>
    <col min="11018" max="11018" width="12" style="1" customWidth="1"/>
    <col min="11019" max="11019" width="13.109375" style="1" customWidth="1"/>
    <col min="11020" max="11025" width="8.88671875" style="1"/>
    <col min="11026" max="11026" width="9.88671875" style="1" customWidth="1"/>
    <col min="11027" max="11267" width="8.88671875" style="1"/>
    <col min="11268" max="11268" width="14.33203125" style="1" bestFit="1" customWidth="1"/>
    <col min="11269" max="11269" width="8.88671875" style="1"/>
    <col min="11270" max="11270" width="22.5546875" style="1" bestFit="1" customWidth="1"/>
    <col min="11271" max="11271" width="11.109375" style="1" customWidth="1"/>
    <col min="11272" max="11272" width="10.88671875" style="1" customWidth="1"/>
    <col min="11273" max="11273" width="42.88671875" style="1" customWidth="1"/>
    <col min="11274" max="11274" width="12" style="1" customWidth="1"/>
    <col min="11275" max="11275" width="13.109375" style="1" customWidth="1"/>
    <col min="11276" max="11281" width="8.88671875" style="1"/>
    <col min="11282" max="11282" width="9.88671875" style="1" customWidth="1"/>
    <col min="11283" max="11523" width="8.88671875" style="1"/>
    <col min="11524" max="11524" width="14.33203125" style="1" bestFit="1" customWidth="1"/>
    <col min="11525" max="11525" width="8.88671875" style="1"/>
    <col min="11526" max="11526" width="22.5546875" style="1" bestFit="1" customWidth="1"/>
    <col min="11527" max="11527" width="11.109375" style="1" customWidth="1"/>
    <col min="11528" max="11528" width="10.88671875" style="1" customWidth="1"/>
    <col min="11529" max="11529" width="42.88671875" style="1" customWidth="1"/>
    <col min="11530" max="11530" width="12" style="1" customWidth="1"/>
    <col min="11531" max="11531" width="13.109375" style="1" customWidth="1"/>
    <col min="11532" max="11537" width="8.88671875" style="1"/>
    <col min="11538" max="11538" width="9.88671875" style="1" customWidth="1"/>
    <col min="11539" max="11779" width="8.88671875" style="1"/>
    <col min="11780" max="11780" width="14.33203125" style="1" bestFit="1" customWidth="1"/>
    <col min="11781" max="11781" width="8.88671875" style="1"/>
    <col min="11782" max="11782" width="22.5546875" style="1" bestFit="1" customWidth="1"/>
    <col min="11783" max="11783" width="11.109375" style="1" customWidth="1"/>
    <col min="11784" max="11784" width="10.88671875" style="1" customWidth="1"/>
    <col min="11785" max="11785" width="42.88671875" style="1" customWidth="1"/>
    <col min="11786" max="11786" width="12" style="1" customWidth="1"/>
    <col min="11787" max="11787" width="13.109375" style="1" customWidth="1"/>
    <col min="11788" max="11793" width="8.88671875" style="1"/>
    <col min="11794" max="11794" width="9.88671875" style="1" customWidth="1"/>
    <col min="11795" max="12035" width="8.88671875" style="1"/>
    <col min="12036" max="12036" width="14.33203125" style="1" bestFit="1" customWidth="1"/>
    <col min="12037" max="12037" width="8.88671875" style="1"/>
    <col min="12038" max="12038" width="22.5546875" style="1" bestFit="1" customWidth="1"/>
    <col min="12039" max="12039" width="11.109375" style="1" customWidth="1"/>
    <col min="12040" max="12040" width="10.88671875" style="1" customWidth="1"/>
    <col min="12041" max="12041" width="42.88671875" style="1" customWidth="1"/>
    <col min="12042" max="12042" width="12" style="1" customWidth="1"/>
    <col min="12043" max="12043" width="13.109375" style="1" customWidth="1"/>
    <col min="12044" max="12049" width="8.88671875" style="1"/>
    <col min="12050" max="12050" width="9.88671875" style="1" customWidth="1"/>
    <col min="12051" max="12291" width="8.88671875" style="1"/>
    <col min="12292" max="12292" width="14.33203125" style="1" bestFit="1" customWidth="1"/>
    <col min="12293" max="12293" width="8.88671875" style="1"/>
    <col min="12294" max="12294" width="22.5546875" style="1" bestFit="1" customWidth="1"/>
    <col min="12295" max="12295" width="11.109375" style="1" customWidth="1"/>
    <col min="12296" max="12296" width="10.88671875" style="1" customWidth="1"/>
    <col min="12297" max="12297" width="42.88671875" style="1" customWidth="1"/>
    <col min="12298" max="12298" width="12" style="1" customWidth="1"/>
    <col min="12299" max="12299" width="13.109375" style="1" customWidth="1"/>
    <col min="12300" max="12305" width="8.88671875" style="1"/>
    <col min="12306" max="12306" width="9.88671875" style="1" customWidth="1"/>
    <col min="12307" max="12547" width="8.88671875" style="1"/>
    <col min="12548" max="12548" width="14.33203125" style="1" bestFit="1" customWidth="1"/>
    <col min="12549" max="12549" width="8.88671875" style="1"/>
    <col min="12550" max="12550" width="22.5546875" style="1" bestFit="1" customWidth="1"/>
    <col min="12551" max="12551" width="11.109375" style="1" customWidth="1"/>
    <col min="12552" max="12552" width="10.88671875" style="1" customWidth="1"/>
    <col min="12553" max="12553" width="42.88671875" style="1" customWidth="1"/>
    <col min="12554" max="12554" width="12" style="1" customWidth="1"/>
    <col min="12555" max="12555" width="13.109375" style="1" customWidth="1"/>
    <col min="12556" max="12561" width="8.88671875" style="1"/>
    <col min="12562" max="12562" width="9.88671875" style="1" customWidth="1"/>
    <col min="12563" max="12803" width="8.88671875" style="1"/>
    <col min="12804" max="12804" width="14.33203125" style="1" bestFit="1" customWidth="1"/>
    <col min="12805" max="12805" width="8.88671875" style="1"/>
    <col min="12806" max="12806" width="22.5546875" style="1" bestFit="1" customWidth="1"/>
    <col min="12807" max="12807" width="11.109375" style="1" customWidth="1"/>
    <col min="12808" max="12808" width="10.88671875" style="1" customWidth="1"/>
    <col min="12809" max="12809" width="42.88671875" style="1" customWidth="1"/>
    <col min="12810" max="12810" width="12" style="1" customWidth="1"/>
    <col min="12811" max="12811" width="13.109375" style="1" customWidth="1"/>
    <col min="12812" max="12817" width="8.88671875" style="1"/>
    <col min="12818" max="12818" width="9.88671875" style="1" customWidth="1"/>
    <col min="12819" max="13059" width="8.88671875" style="1"/>
    <col min="13060" max="13060" width="14.33203125" style="1" bestFit="1" customWidth="1"/>
    <col min="13061" max="13061" width="8.88671875" style="1"/>
    <col min="13062" max="13062" width="22.5546875" style="1" bestFit="1" customWidth="1"/>
    <col min="13063" max="13063" width="11.109375" style="1" customWidth="1"/>
    <col min="13064" max="13064" width="10.88671875" style="1" customWidth="1"/>
    <col min="13065" max="13065" width="42.88671875" style="1" customWidth="1"/>
    <col min="13066" max="13066" width="12" style="1" customWidth="1"/>
    <col min="13067" max="13067" width="13.109375" style="1" customWidth="1"/>
    <col min="13068" max="13073" width="8.88671875" style="1"/>
    <col min="13074" max="13074" width="9.88671875" style="1" customWidth="1"/>
    <col min="13075" max="13315" width="8.88671875" style="1"/>
    <col min="13316" max="13316" width="14.33203125" style="1" bestFit="1" customWidth="1"/>
    <col min="13317" max="13317" width="8.88671875" style="1"/>
    <col min="13318" max="13318" width="22.5546875" style="1" bestFit="1" customWidth="1"/>
    <col min="13319" max="13319" width="11.109375" style="1" customWidth="1"/>
    <col min="13320" max="13320" width="10.88671875" style="1" customWidth="1"/>
    <col min="13321" max="13321" width="42.88671875" style="1" customWidth="1"/>
    <col min="13322" max="13322" width="12" style="1" customWidth="1"/>
    <col min="13323" max="13323" width="13.109375" style="1" customWidth="1"/>
    <col min="13324" max="13329" width="8.88671875" style="1"/>
    <col min="13330" max="13330" width="9.88671875" style="1" customWidth="1"/>
    <col min="13331" max="13571" width="8.88671875" style="1"/>
    <col min="13572" max="13572" width="14.33203125" style="1" bestFit="1" customWidth="1"/>
    <col min="13573" max="13573" width="8.88671875" style="1"/>
    <col min="13574" max="13574" width="22.5546875" style="1" bestFit="1" customWidth="1"/>
    <col min="13575" max="13575" width="11.109375" style="1" customWidth="1"/>
    <col min="13576" max="13576" width="10.88671875" style="1" customWidth="1"/>
    <col min="13577" max="13577" width="42.88671875" style="1" customWidth="1"/>
    <col min="13578" max="13578" width="12" style="1" customWidth="1"/>
    <col min="13579" max="13579" width="13.109375" style="1" customWidth="1"/>
    <col min="13580" max="13585" width="8.88671875" style="1"/>
    <col min="13586" max="13586" width="9.88671875" style="1" customWidth="1"/>
    <col min="13587" max="13827" width="8.88671875" style="1"/>
    <col min="13828" max="13828" width="14.33203125" style="1" bestFit="1" customWidth="1"/>
    <col min="13829" max="13829" width="8.88671875" style="1"/>
    <col min="13830" max="13830" width="22.5546875" style="1" bestFit="1" customWidth="1"/>
    <col min="13831" max="13831" width="11.109375" style="1" customWidth="1"/>
    <col min="13832" max="13832" width="10.88671875" style="1" customWidth="1"/>
    <col min="13833" max="13833" width="42.88671875" style="1" customWidth="1"/>
    <col min="13834" max="13834" width="12" style="1" customWidth="1"/>
    <col min="13835" max="13835" width="13.109375" style="1" customWidth="1"/>
    <col min="13836" max="13841" width="8.88671875" style="1"/>
    <col min="13842" max="13842" width="9.88671875" style="1" customWidth="1"/>
    <col min="13843" max="14083" width="8.88671875" style="1"/>
    <col min="14084" max="14084" width="14.33203125" style="1" bestFit="1" customWidth="1"/>
    <col min="14085" max="14085" width="8.88671875" style="1"/>
    <col min="14086" max="14086" width="22.5546875" style="1" bestFit="1" customWidth="1"/>
    <col min="14087" max="14087" width="11.109375" style="1" customWidth="1"/>
    <col min="14088" max="14088" width="10.88671875" style="1" customWidth="1"/>
    <col min="14089" max="14089" width="42.88671875" style="1" customWidth="1"/>
    <col min="14090" max="14090" width="12" style="1" customWidth="1"/>
    <col min="14091" max="14091" width="13.109375" style="1" customWidth="1"/>
    <col min="14092" max="14097" width="8.88671875" style="1"/>
    <col min="14098" max="14098" width="9.88671875" style="1" customWidth="1"/>
    <col min="14099" max="14339" width="8.88671875" style="1"/>
    <col min="14340" max="14340" width="14.33203125" style="1" bestFit="1" customWidth="1"/>
    <col min="14341" max="14341" width="8.88671875" style="1"/>
    <col min="14342" max="14342" width="22.5546875" style="1" bestFit="1" customWidth="1"/>
    <col min="14343" max="14343" width="11.109375" style="1" customWidth="1"/>
    <col min="14344" max="14344" width="10.88671875" style="1" customWidth="1"/>
    <col min="14345" max="14345" width="42.88671875" style="1" customWidth="1"/>
    <col min="14346" max="14346" width="12" style="1" customWidth="1"/>
    <col min="14347" max="14347" width="13.109375" style="1" customWidth="1"/>
    <col min="14348" max="14353" width="8.88671875" style="1"/>
    <col min="14354" max="14354" width="9.88671875" style="1" customWidth="1"/>
    <col min="14355" max="14595" width="8.88671875" style="1"/>
    <col min="14596" max="14596" width="14.33203125" style="1" bestFit="1" customWidth="1"/>
    <col min="14597" max="14597" width="8.88671875" style="1"/>
    <col min="14598" max="14598" width="22.5546875" style="1" bestFit="1" customWidth="1"/>
    <col min="14599" max="14599" width="11.109375" style="1" customWidth="1"/>
    <col min="14600" max="14600" width="10.88671875" style="1" customWidth="1"/>
    <col min="14601" max="14601" width="42.88671875" style="1" customWidth="1"/>
    <col min="14602" max="14602" width="12" style="1" customWidth="1"/>
    <col min="14603" max="14603" width="13.109375" style="1" customWidth="1"/>
    <col min="14604" max="14609" width="8.88671875" style="1"/>
    <col min="14610" max="14610" width="9.88671875" style="1" customWidth="1"/>
    <col min="14611" max="14851" width="8.88671875" style="1"/>
    <col min="14852" max="14852" width="14.33203125" style="1" bestFit="1" customWidth="1"/>
    <col min="14853" max="14853" width="8.88671875" style="1"/>
    <col min="14854" max="14854" width="22.5546875" style="1" bestFit="1" customWidth="1"/>
    <col min="14855" max="14855" width="11.109375" style="1" customWidth="1"/>
    <col min="14856" max="14856" width="10.88671875" style="1" customWidth="1"/>
    <col min="14857" max="14857" width="42.88671875" style="1" customWidth="1"/>
    <col min="14858" max="14858" width="12" style="1" customWidth="1"/>
    <col min="14859" max="14859" width="13.109375" style="1" customWidth="1"/>
    <col min="14860" max="14865" width="8.88671875" style="1"/>
    <col min="14866" max="14866" width="9.88671875" style="1" customWidth="1"/>
    <col min="14867" max="15107" width="8.88671875" style="1"/>
    <col min="15108" max="15108" width="14.33203125" style="1" bestFit="1" customWidth="1"/>
    <col min="15109" max="15109" width="8.88671875" style="1"/>
    <col min="15110" max="15110" width="22.5546875" style="1" bestFit="1" customWidth="1"/>
    <col min="15111" max="15111" width="11.109375" style="1" customWidth="1"/>
    <col min="15112" max="15112" width="10.88671875" style="1" customWidth="1"/>
    <col min="15113" max="15113" width="42.88671875" style="1" customWidth="1"/>
    <col min="15114" max="15114" width="12" style="1" customWidth="1"/>
    <col min="15115" max="15115" width="13.109375" style="1" customWidth="1"/>
    <col min="15116" max="15121" width="8.88671875" style="1"/>
    <col min="15122" max="15122" width="9.88671875" style="1" customWidth="1"/>
    <col min="15123" max="15363" width="8.88671875" style="1"/>
    <col min="15364" max="15364" width="14.33203125" style="1" bestFit="1" customWidth="1"/>
    <col min="15365" max="15365" width="8.88671875" style="1"/>
    <col min="15366" max="15366" width="22.5546875" style="1" bestFit="1" customWidth="1"/>
    <col min="15367" max="15367" width="11.109375" style="1" customWidth="1"/>
    <col min="15368" max="15368" width="10.88671875" style="1" customWidth="1"/>
    <col min="15369" max="15369" width="42.88671875" style="1" customWidth="1"/>
    <col min="15370" max="15370" width="12" style="1" customWidth="1"/>
    <col min="15371" max="15371" width="13.109375" style="1" customWidth="1"/>
    <col min="15372" max="15377" width="8.88671875" style="1"/>
    <col min="15378" max="15378" width="9.88671875" style="1" customWidth="1"/>
    <col min="15379" max="15619" width="8.88671875" style="1"/>
    <col min="15620" max="15620" width="14.33203125" style="1" bestFit="1" customWidth="1"/>
    <col min="15621" max="15621" width="8.88671875" style="1"/>
    <col min="15622" max="15622" width="22.5546875" style="1" bestFit="1" customWidth="1"/>
    <col min="15623" max="15623" width="11.109375" style="1" customWidth="1"/>
    <col min="15624" max="15624" width="10.88671875" style="1" customWidth="1"/>
    <col min="15625" max="15625" width="42.88671875" style="1" customWidth="1"/>
    <col min="15626" max="15626" width="12" style="1" customWidth="1"/>
    <col min="15627" max="15627" width="13.109375" style="1" customWidth="1"/>
    <col min="15628" max="15633" width="8.88671875" style="1"/>
    <col min="15634" max="15634" width="9.88671875" style="1" customWidth="1"/>
    <col min="15635" max="15875" width="8.88671875" style="1"/>
    <col min="15876" max="15876" width="14.33203125" style="1" bestFit="1" customWidth="1"/>
    <col min="15877" max="15877" width="8.88671875" style="1"/>
    <col min="15878" max="15878" width="22.5546875" style="1" bestFit="1" customWidth="1"/>
    <col min="15879" max="15879" width="11.109375" style="1" customWidth="1"/>
    <col min="15880" max="15880" width="10.88671875" style="1" customWidth="1"/>
    <col min="15881" max="15881" width="42.88671875" style="1" customWidth="1"/>
    <col min="15882" max="15882" width="12" style="1" customWidth="1"/>
    <col min="15883" max="15883" width="13.109375" style="1" customWidth="1"/>
    <col min="15884" max="15889" width="8.88671875" style="1"/>
    <col min="15890" max="15890" width="9.88671875" style="1" customWidth="1"/>
    <col min="15891" max="16131" width="8.88671875" style="1"/>
    <col min="16132" max="16132" width="14.33203125" style="1" bestFit="1" customWidth="1"/>
    <col min="16133" max="16133" width="8.88671875" style="1"/>
    <col min="16134" max="16134" width="22.5546875" style="1" bestFit="1" customWidth="1"/>
    <col min="16135" max="16135" width="11.109375" style="1" customWidth="1"/>
    <col min="16136" max="16136" width="10.88671875" style="1" customWidth="1"/>
    <col min="16137" max="16137" width="42.88671875" style="1" customWidth="1"/>
    <col min="16138" max="16138" width="12" style="1" customWidth="1"/>
    <col min="16139" max="16139" width="13.109375" style="1" customWidth="1"/>
    <col min="16140" max="16145" width="8.88671875" style="1"/>
    <col min="16146" max="16146" width="9.88671875" style="1" customWidth="1"/>
    <col min="16147" max="16384" width="8.88671875" style="1"/>
  </cols>
  <sheetData>
    <row r="1" spans="1:10" ht="37.5" customHeight="1" x14ac:dyDescent="0.25">
      <c r="A1" s="14" t="s">
        <v>17</v>
      </c>
      <c r="B1" s="14"/>
      <c r="C1" s="14"/>
      <c r="D1" s="14"/>
    </row>
    <row r="2" spans="1:10" x14ac:dyDescent="0.25">
      <c r="A2" s="10" t="s">
        <v>1</v>
      </c>
      <c r="B2" s="10" t="s">
        <v>2</v>
      </c>
      <c r="C2" s="10" t="s">
        <v>3</v>
      </c>
      <c r="F2" s="1" t="s">
        <v>18</v>
      </c>
    </row>
    <row r="3" spans="1:10" x14ac:dyDescent="0.25">
      <c r="A3" s="3">
        <v>18266</v>
      </c>
      <c r="B3" s="1">
        <v>16.66</v>
      </c>
    </row>
    <row r="4" spans="1:10" x14ac:dyDescent="0.25">
      <c r="A4" s="3">
        <v>18267</v>
      </c>
      <c r="B4" s="1">
        <v>16.850000000000001</v>
      </c>
      <c r="C4" s="6">
        <f t="shared" ref="C4:C67" si="0">LN(B4/B3)</f>
        <v>1.1340020059674247E-2</v>
      </c>
      <c r="D4" s="6" t="str">
        <f ca="1">[2]!getformula(C4)</f>
        <v>&lt;--  =LN(B4/B3)</v>
      </c>
      <c r="F4" s="1" t="s">
        <v>19</v>
      </c>
      <c r="G4" s="3">
        <v>18264</v>
      </c>
      <c r="J4" s="5"/>
    </row>
    <row r="5" spans="1:10" x14ac:dyDescent="0.25">
      <c r="A5" s="3">
        <v>18268</v>
      </c>
      <c r="B5" s="1">
        <v>16.93</v>
      </c>
      <c r="C5" s="6">
        <f t="shared" si="0"/>
        <v>4.7365393466731144E-3</v>
      </c>
      <c r="D5" s="6"/>
      <c r="F5" s="1" t="s">
        <v>20</v>
      </c>
      <c r="G5" s="3">
        <f>G4+365</f>
        <v>18629</v>
      </c>
      <c r="J5" s="5"/>
    </row>
    <row r="6" spans="1:10" x14ac:dyDescent="0.25">
      <c r="A6" s="3">
        <v>18269</v>
      </c>
      <c r="B6" s="1">
        <v>16.98</v>
      </c>
      <c r="C6" s="6">
        <f t="shared" si="0"/>
        <v>2.9489847381573005E-3</v>
      </c>
      <c r="D6" s="6"/>
      <c r="G6" s="5"/>
      <c r="J6" s="5"/>
    </row>
    <row r="7" spans="1:10" x14ac:dyDescent="0.25">
      <c r="A7" s="3">
        <v>18272</v>
      </c>
      <c r="B7" s="1">
        <v>17.079999999999998</v>
      </c>
      <c r="C7" s="6">
        <f t="shared" si="0"/>
        <v>5.8720074772223678E-3</v>
      </c>
      <c r="D7" s="6"/>
      <c r="F7" s="1" t="s">
        <v>21</v>
      </c>
      <c r="G7" s="8">
        <f>SUMPRODUCT(C4:C14097,(A4:A14097&gt;G4)*(A4:A14097&lt;=G5))/SUMPRODUCT((A4:A14097&gt;G4)*(A4:A14097&lt;=G5),(A4:A14097&gt;G4)*(A4:A14097&lt;=G5))</f>
        <v>8.2255553262432777E-4</v>
      </c>
      <c r="H7" s="1" t="str">
        <f ca="1">[2]!getformula(G7)</f>
        <v>&lt;--  =SUMPRODUCT(C4:C14097,(A4:A14097&gt;G4)*(A4:A14097&lt;=G5))/SUMPRODUCT((A4:A14097&gt;G4)*(A4:A14097&lt;=G5),(A4:A14097&gt;G4)*(A4:A14097&lt;=G5))</v>
      </c>
      <c r="J7" s="5"/>
    </row>
    <row r="8" spans="1:10" x14ac:dyDescent="0.25">
      <c r="A8" s="3">
        <v>18273</v>
      </c>
      <c r="B8" s="1">
        <v>17.03</v>
      </c>
      <c r="C8" s="6">
        <f t="shared" si="0"/>
        <v>-2.9316936858267287E-3</v>
      </c>
      <c r="D8" s="6"/>
      <c r="F8" s="1" t="s">
        <v>22</v>
      </c>
      <c r="G8" s="15">
        <f>SUMPRODUCT(C4:C14097,C4:C14097,(A4:A14097&gt;G4)*(A4:A14097&lt;=G5))/SUMPRODUCT((A4:A14097&gt;G4)*(A4:A14097&lt;=G5),(A4:A14097&gt;G4)*(A4:A14097&lt;=G5))-G7^2</f>
        <v>8.9169818835309019E-5</v>
      </c>
      <c r="H8" s="9" t="str">
        <f ca="1">[2]!getformula(G8)</f>
        <v>&lt;--  =SUMPRODUCT(C4:C14097,C4:C14097,(A4:A14097&gt;G4)*(A4:A14097&lt;=G5))/SUMPRODUCT((A4:A14097&gt;G4)*(A4:A14097&lt;=G5),(A4:A14097&gt;G4)*(A4:A14097&lt;=G5))-G7^2</v>
      </c>
      <c r="J8" s="5"/>
    </row>
    <row r="9" spans="1:10" x14ac:dyDescent="0.25">
      <c r="A9" s="3">
        <v>18274</v>
      </c>
      <c r="B9" s="1">
        <v>17.09</v>
      </c>
      <c r="C9" s="6">
        <f t="shared" si="0"/>
        <v>3.5170024529024282E-3</v>
      </c>
      <c r="D9" s="6"/>
      <c r="G9" s="8"/>
      <c r="J9" s="5"/>
    </row>
    <row r="10" spans="1:10" x14ac:dyDescent="0.25">
      <c r="A10" s="3">
        <v>18275</v>
      </c>
      <c r="B10" s="1">
        <v>16.760000000000002</v>
      </c>
      <c r="C10" s="6">
        <f t="shared" si="0"/>
        <v>-1.9498402073562435E-2</v>
      </c>
      <c r="D10" s="6"/>
      <c r="F10" s="1" t="s">
        <v>23</v>
      </c>
      <c r="G10" s="5">
        <f>248*G7</f>
        <v>0.20399377209083328</v>
      </c>
      <c r="H10" s="1" t="str">
        <f ca="1">[2]!getformula(G10)</f>
        <v>&lt;--  =248*G7</v>
      </c>
      <c r="J10" s="5"/>
    </row>
    <row r="11" spans="1:10" x14ac:dyDescent="0.25">
      <c r="A11" s="3">
        <v>18276</v>
      </c>
      <c r="B11" s="1">
        <v>16.670000000000002</v>
      </c>
      <c r="C11" s="6">
        <f t="shared" si="0"/>
        <v>-5.3843982912343208E-3</v>
      </c>
      <c r="D11" s="6"/>
      <c r="F11" s="1" t="s">
        <v>13</v>
      </c>
      <c r="G11" s="23">
        <f>SQRT(248*G8)</f>
        <v>0.14870815401704318</v>
      </c>
      <c r="H11" s="1" t="str">
        <f ca="1">[2]!getformula(G11)</f>
        <v>&lt;--  =SQRT(248*G8)</v>
      </c>
      <c r="J11" s="5"/>
    </row>
    <row r="12" spans="1:10" x14ac:dyDescent="0.25">
      <c r="A12" s="3">
        <v>18279</v>
      </c>
      <c r="B12" s="1">
        <v>16.72</v>
      </c>
      <c r="C12" s="6">
        <f t="shared" si="0"/>
        <v>2.9949108938527188E-3</v>
      </c>
      <c r="D12" s="6"/>
      <c r="G12" s="6"/>
      <c r="J12" s="5"/>
    </row>
    <row r="13" spans="1:10" x14ac:dyDescent="0.25">
      <c r="A13" s="3">
        <v>18280</v>
      </c>
      <c r="B13" s="1">
        <v>16.86</v>
      </c>
      <c r="C13" s="6">
        <f t="shared" si="0"/>
        <v>8.3383449171538487E-3</v>
      </c>
      <c r="D13" s="6"/>
      <c r="G13" s="6"/>
      <c r="J13" s="5"/>
    </row>
    <row r="14" spans="1:10" x14ac:dyDescent="0.25">
      <c r="A14" s="3">
        <v>18281</v>
      </c>
      <c r="B14" s="1">
        <v>16.850000000000001</v>
      </c>
      <c r="C14" s="6">
        <f t="shared" si="0"/>
        <v>-5.9329577533849824E-4</v>
      </c>
      <c r="D14" s="6"/>
      <c r="J14" s="5"/>
    </row>
    <row r="15" spans="1:10" x14ac:dyDescent="0.25">
      <c r="A15" s="3">
        <v>18282</v>
      </c>
      <c r="B15" s="1">
        <v>16.87</v>
      </c>
      <c r="C15" s="6">
        <f t="shared" si="0"/>
        <v>1.1862397595062868E-3</v>
      </c>
      <c r="D15" s="6"/>
      <c r="F15" s="1" t="s">
        <v>24</v>
      </c>
      <c r="G15" s="1">
        <f>SUMPRODUCT((A4:A14097&gt;G4)*(A4:A14097&lt;=G5),(A4:A14097&gt;G4)*(A4:A14097&lt;=G5))</f>
        <v>248</v>
      </c>
      <c r="H15" s="1" t="str">
        <f ca="1">[2]!getformula(G15)</f>
        <v>&lt;--  =SUMPRODUCT((A4:A14097&gt;G4)*(A4:A14097&lt;=G5),(A4:A14097&gt;G4)*(A4:A14097&lt;=G5))</v>
      </c>
      <c r="J15" s="5"/>
    </row>
    <row r="16" spans="1:10" x14ac:dyDescent="0.25">
      <c r="A16" s="3">
        <v>18283</v>
      </c>
      <c r="B16" s="1">
        <v>16.899999999999999</v>
      </c>
      <c r="C16" s="6">
        <f t="shared" si="0"/>
        <v>1.7767253711506276E-3</v>
      </c>
      <c r="D16" s="6"/>
      <c r="J16" s="5"/>
    </row>
    <row r="17" spans="1:18" ht="15.6" x14ac:dyDescent="0.3">
      <c r="A17" s="3">
        <v>18286</v>
      </c>
      <c r="B17" s="1">
        <v>16.920000000000002</v>
      </c>
      <c r="C17" s="6">
        <f t="shared" si="0"/>
        <v>1.1827322490496157E-3</v>
      </c>
      <c r="D17" s="6"/>
      <c r="J17" s="16" t="s">
        <v>25</v>
      </c>
      <c r="K17" s="16"/>
      <c r="L17" s="16"/>
      <c r="O17" s="4" t="s">
        <v>26</v>
      </c>
      <c r="R17" s="1" t="s">
        <v>27</v>
      </c>
    </row>
    <row r="18" spans="1:18" x14ac:dyDescent="0.25">
      <c r="A18" s="3">
        <v>18287</v>
      </c>
      <c r="B18" s="1">
        <v>16.86</v>
      </c>
      <c r="C18" s="6">
        <f t="shared" si="0"/>
        <v>-3.5524016043679946E-3</v>
      </c>
      <c r="D18" s="6"/>
      <c r="F18" s="10" t="s">
        <v>28</v>
      </c>
      <c r="G18" s="10" t="s">
        <v>29</v>
      </c>
      <c r="H18" s="10" t="s">
        <v>30</v>
      </c>
      <c r="J18" s="17" t="s">
        <v>31</v>
      </c>
      <c r="K18" s="10" t="s">
        <v>32</v>
      </c>
      <c r="O18" s="18">
        <v>0.05</v>
      </c>
      <c r="P18" s="19">
        <f t="array" ref="P18:P37">FREQUENCY(H20:H75,O18:O39)/COUNT(H20:H75)</f>
        <v>0</v>
      </c>
    </row>
    <row r="19" spans="1:18" x14ac:dyDescent="0.25">
      <c r="A19" s="3">
        <v>18288</v>
      </c>
      <c r="B19" s="1">
        <v>16.739999999999998</v>
      </c>
      <c r="C19" s="6">
        <f t="shared" si="0"/>
        <v>-7.1428875123802247E-3</v>
      </c>
      <c r="D19" s="6"/>
      <c r="F19" s="10"/>
      <c r="G19" s="5">
        <f>G10</f>
        <v>0.20399377209083328</v>
      </c>
      <c r="H19" s="5">
        <f>G11</f>
        <v>0.14870815401704318</v>
      </c>
      <c r="I19" s="1" t="str">
        <f ca="1">[2]!getformula(H19)&amp;" , data table header"</f>
        <v>&lt;--  =G11 , data table header</v>
      </c>
      <c r="J19" s="18">
        <v>0.1</v>
      </c>
      <c r="K19" s="18">
        <v>0.2</v>
      </c>
      <c r="L19" s="6">
        <f>SUMPRODUCT(($H$20:$H$75&gt;J19)*($H$20:$H$75&lt;=K19),($H$20:$H$75&gt;J19)*($H$20:$H$75&lt;=K19))/COUNT($H$20:$H$75)</f>
        <v>0.5892857142857143</v>
      </c>
      <c r="N19" s="10"/>
      <c r="O19" s="18">
        <v>0.06</v>
      </c>
      <c r="P19" s="19">
        <v>1.7857142857142856E-2</v>
      </c>
      <c r="R19" s="1" t="str">
        <f t="shared" ref="R19:R37" si="1">TEXT(O18*100,"0")&amp;"-"&amp;TEXT(O19*100,"0")</f>
        <v>5-6</v>
      </c>
    </row>
    <row r="20" spans="1:18" x14ac:dyDescent="0.25">
      <c r="A20" s="3">
        <v>18289</v>
      </c>
      <c r="B20" s="1">
        <v>16.73</v>
      </c>
      <c r="C20" s="6">
        <f t="shared" si="0"/>
        <v>-5.9755006259657058E-4</v>
      </c>
      <c r="D20" s="6"/>
      <c r="F20" s="20">
        <v>18264</v>
      </c>
      <c r="G20" s="6">
        <f t="dataTable" ref="G20:H75" dt2D="0" dtr="0" r1="G4"/>
        <v>0.20399377209083328</v>
      </c>
      <c r="H20" s="6">
        <v>0.14870815401704318</v>
      </c>
      <c r="J20" s="18">
        <v>0.08</v>
      </c>
      <c r="K20" s="18">
        <v>0.22</v>
      </c>
      <c r="L20" s="6">
        <f>SUMPRODUCT(($H$20:$H$75&gt;J20)*($H$20:$H$75&lt;=K20),($H$20:$H$75&gt;J20)*($H$20:$H$75&lt;=K20))/COUNT($H$20:$H$75)</f>
        <v>0.8571428571428571</v>
      </c>
      <c r="O20" s="18">
        <v>7.0000000000000007E-2</v>
      </c>
      <c r="P20" s="19">
        <v>1.7857142857142856E-2</v>
      </c>
      <c r="R20" s="1" t="str">
        <f t="shared" si="1"/>
        <v>6-7</v>
      </c>
    </row>
    <row r="21" spans="1:18" x14ac:dyDescent="0.25">
      <c r="A21" s="3">
        <v>18290</v>
      </c>
      <c r="B21" s="1">
        <v>16.82</v>
      </c>
      <c r="C21" s="6">
        <f t="shared" si="0"/>
        <v>5.3651395460693665E-3</v>
      </c>
      <c r="D21" s="6"/>
      <c r="F21" s="20">
        <v>18629</v>
      </c>
      <c r="G21" s="6">
        <v>0.15081176060465107</v>
      </c>
      <c r="H21" s="6">
        <v>0.10673019824609953</v>
      </c>
      <c r="J21" s="18">
        <v>0.06</v>
      </c>
      <c r="K21" s="18">
        <v>0.1</v>
      </c>
      <c r="L21" s="6">
        <f>SUMPRODUCT(($H$20:$H$75&gt;J21)*($H$20:$H$75&lt;=K21),($H$20:$H$75&gt;J21)*($H$20:$H$75&lt;=K21))/COUNT($H$20:$H$75)</f>
        <v>0.2857142857142857</v>
      </c>
      <c r="O21" s="18">
        <v>0.08</v>
      </c>
      <c r="P21" s="19">
        <v>5.3571428571428568E-2</v>
      </c>
      <c r="R21" s="1" t="str">
        <f t="shared" si="1"/>
        <v>7-8</v>
      </c>
    </row>
    <row r="22" spans="1:18" x14ac:dyDescent="0.25">
      <c r="A22" s="3">
        <v>18293</v>
      </c>
      <c r="B22" s="1">
        <v>17.02</v>
      </c>
      <c r="C22" s="6">
        <f t="shared" si="0"/>
        <v>1.1820468600426045E-2</v>
      </c>
      <c r="D22" s="6"/>
      <c r="F22" s="20">
        <v>18994</v>
      </c>
      <c r="G22" s="6">
        <v>0.11046761057242183</v>
      </c>
      <c r="H22" s="6">
        <v>7.8231275513731741E-2</v>
      </c>
      <c r="J22" s="18">
        <v>0.2</v>
      </c>
      <c r="K22" s="18">
        <v>0.34</v>
      </c>
      <c r="L22" s="6">
        <f>SUMPRODUCT(($H$20:$H$75&gt;J22)*($H$20:$H$75&lt;=K22),($H$20:$H$75&gt;J22)*($H$20:$H$75&lt;=K22))/COUNT($H$20:$H$75)</f>
        <v>0.10714285714285714</v>
      </c>
      <c r="O22" s="18">
        <v>0.09</v>
      </c>
      <c r="P22" s="19">
        <v>8.9285714285714288E-2</v>
      </c>
      <c r="R22" s="1" t="str">
        <f t="shared" si="1"/>
        <v>8-9</v>
      </c>
    </row>
    <row r="23" spans="1:18" x14ac:dyDescent="0.25">
      <c r="A23" s="3">
        <v>18294</v>
      </c>
      <c r="B23" s="1">
        <v>17.05</v>
      </c>
      <c r="C23" s="6">
        <f t="shared" si="0"/>
        <v>1.7610805842978177E-3</v>
      </c>
      <c r="D23" s="6"/>
      <c r="F23" s="20">
        <v>19360</v>
      </c>
      <c r="G23" s="6">
        <v>-6.7716807142896226E-2</v>
      </c>
      <c r="H23" s="6">
        <v>9.5039535110214735E-2</v>
      </c>
      <c r="J23" s="18">
        <v>0.13</v>
      </c>
      <c r="K23" s="18">
        <v>0.26</v>
      </c>
      <c r="L23" s="6">
        <f>SUMPRODUCT(($H$20:$H$75&gt;J23)*($H$20:$H$75&lt;=K23),($H$20:$H$75&gt;J23)*($H$20:$H$75&lt;=K23))/COUNT($H$20:$H$75)</f>
        <v>0.4107142857142857</v>
      </c>
      <c r="O23" s="18">
        <v>0.1</v>
      </c>
      <c r="P23" s="19">
        <v>0.125</v>
      </c>
      <c r="R23" s="1" t="str">
        <f t="shared" si="1"/>
        <v>9-10</v>
      </c>
    </row>
    <row r="24" spans="1:18" x14ac:dyDescent="0.25">
      <c r="A24" s="3">
        <v>18295</v>
      </c>
      <c r="B24" s="1">
        <v>17.05</v>
      </c>
      <c r="C24" s="6">
        <f t="shared" si="0"/>
        <v>0</v>
      </c>
      <c r="D24" s="6"/>
      <c r="F24" s="20">
        <v>19725</v>
      </c>
      <c r="G24" s="6">
        <v>0.36581617001203137</v>
      </c>
      <c r="H24" s="6">
        <v>9.3062182966028181E-2</v>
      </c>
      <c r="J24" s="18"/>
      <c r="K24" s="18"/>
      <c r="L24" s="6"/>
      <c r="O24" s="18">
        <v>0.11</v>
      </c>
      <c r="P24" s="19">
        <v>0.16071428571428573</v>
      </c>
      <c r="R24" s="1" t="str">
        <f t="shared" si="1"/>
        <v>10-11</v>
      </c>
    </row>
    <row r="25" spans="1:18" x14ac:dyDescent="0.25">
      <c r="A25" s="3">
        <v>18296</v>
      </c>
      <c r="B25" s="1">
        <v>17.23</v>
      </c>
      <c r="C25" s="6">
        <f t="shared" si="0"/>
        <v>1.0501846810312404E-2</v>
      </c>
      <c r="D25" s="6"/>
      <c r="F25" s="20">
        <v>20090</v>
      </c>
      <c r="G25" s="6">
        <v>0.23059024289391733</v>
      </c>
      <c r="H25" s="6">
        <v>0.15279162154636275</v>
      </c>
      <c r="J25" s="18"/>
      <c r="K25" s="18"/>
      <c r="L25" s="6"/>
      <c r="O25" s="18">
        <v>0.12</v>
      </c>
      <c r="P25" s="19">
        <v>3.5714285714285712E-2</v>
      </c>
      <c r="R25" s="1" t="str">
        <f t="shared" si="1"/>
        <v>11-12</v>
      </c>
    </row>
    <row r="26" spans="1:18" x14ac:dyDescent="0.25">
      <c r="A26" s="3">
        <v>18297</v>
      </c>
      <c r="B26" s="1">
        <v>17.29</v>
      </c>
      <c r="C26" s="6">
        <f t="shared" si="0"/>
        <v>3.4762491553609089E-3</v>
      </c>
      <c r="D26" s="6"/>
      <c r="F26" s="20">
        <v>20455</v>
      </c>
      <c r="G26" s="6">
        <v>2.5520179233818545E-2</v>
      </c>
      <c r="H26" s="6">
        <v>0.12295645231369194</v>
      </c>
      <c r="J26" s="21"/>
      <c r="K26" s="21"/>
      <c r="L26" s="6"/>
      <c r="O26" s="18">
        <v>0.13</v>
      </c>
      <c r="P26" s="19">
        <v>7.1428571428571425E-2</v>
      </c>
      <c r="R26" s="1" t="str">
        <f t="shared" si="1"/>
        <v>12-13</v>
      </c>
    </row>
    <row r="27" spans="1:18" x14ac:dyDescent="0.25">
      <c r="A27" s="3">
        <v>18300</v>
      </c>
      <c r="B27" s="1">
        <v>17.32</v>
      </c>
      <c r="C27" s="6">
        <f t="shared" si="0"/>
        <v>1.7336034390900282E-3</v>
      </c>
      <c r="D27" s="6"/>
      <c r="F27" s="20">
        <v>20821</v>
      </c>
      <c r="G27" s="6">
        <v>-0.15202019841882372</v>
      </c>
      <c r="H27" s="6">
        <v>0.12849619564985537</v>
      </c>
      <c r="J27" s="21"/>
      <c r="K27" s="21"/>
      <c r="O27" s="18">
        <v>0.14000000000000001</v>
      </c>
      <c r="P27" s="19">
        <v>5.3571428571428568E-2</v>
      </c>
      <c r="R27" s="1" t="str">
        <f t="shared" si="1"/>
        <v>13-14</v>
      </c>
    </row>
    <row r="28" spans="1:18" x14ac:dyDescent="0.25">
      <c r="A28" s="3">
        <v>18301</v>
      </c>
      <c r="B28" s="1">
        <v>17.23</v>
      </c>
      <c r="C28" s="6">
        <f t="shared" si="0"/>
        <v>-5.2098525944508541E-3</v>
      </c>
      <c r="D28" s="6"/>
      <c r="F28" s="20">
        <v>21186</v>
      </c>
      <c r="G28" s="6">
        <v>0.31739539290647689</v>
      </c>
      <c r="H28" s="6">
        <v>8.8894671724042085E-2</v>
      </c>
      <c r="J28" s="21"/>
      <c r="K28" s="21"/>
      <c r="O28" s="18">
        <v>0.15</v>
      </c>
      <c r="P28" s="19">
        <v>7.1428571428571425E-2</v>
      </c>
      <c r="R28" s="1" t="str">
        <f t="shared" si="1"/>
        <v>14-15</v>
      </c>
    </row>
    <row r="29" spans="1:18" x14ac:dyDescent="0.25">
      <c r="A29" s="3">
        <v>18302</v>
      </c>
      <c r="B29" s="1">
        <v>17.21</v>
      </c>
      <c r="C29" s="6">
        <f t="shared" si="0"/>
        <v>-1.1614403163901388E-3</v>
      </c>
      <c r="D29" s="6"/>
      <c r="F29" s="20">
        <v>21551</v>
      </c>
      <c r="G29" s="6">
        <v>7.9757437134954937E-2</v>
      </c>
      <c r="H29" s="6">
        <v>9.3022205910828326E-2</v>
      </c>
      <c r="J29" s="5"/>
      <c r="O29" s="18">
        <v>0.16</v>
      </c>
      <c r="P29" s="19">
        <v>7.1428571428571425E-2</v>
      </c>
      <c r="R29" s="1" t="str">
        <f t="shared" si="1"/>
        <v>15-16</v>
      </c>
    </row>
    <row r="30" spans="1:18" x14ac:dyDescent="0.25">
      <c r="A30" s="3">
        <v>18303</v>
      </c>
      <c r="B30" s="1">
        <v>17.28</v>
      </c>
      <c r="C30" s="6">
        <f t="shared" si="0"/>
        <v>4.0591531524615488E-3</v>
      </c>
      <c r="D30" s="6"/>
      <c r="F30" s="20">
        <v>21916</v>
      </c>
      <c r="G30" s="6">
        <v>-2.9692863043493625E-2</v>
      </c>
      <c r="H30" s="6">
        <v>0.10284908695038042</v>
      </c>
      <c r="J30" s="5"/>
      <c r="O30" s="18">
        <v>0.17</v>
      </c>
      <c r="P30" s="19">
        <v>7.1428571428571425E-2</v>
      </c>
      <c r="R30" s="1" t="str">
        <f t="shared" si="1"/>
        <v>16-17</v>
      </c>
    </row>
    <row r="31" spans="1:18" x14ac:dyDescent="0.25">
      <c r="A31" s="3">
        <v>18304</v>
      </c>
      <c r="B31" s="1">
        <v>17.239999999999998</v>
      </c>
      <c r="C31" s="6">
        <f t="shared" si="0"/>
        <v>-2.3174981403627014E-3</v>
      </c>
      <c r="D31" s="6"/>
      <c r="F31" s="20">
        <v>22282</v>
      </c>
      <c r="G31" s="6">
        <v>0.20639426999612154</v>
      </c>
      <c r="H31" s="6">
        <v>0.10021290367590251</v>
      </c>
      <c r="J31" s="5"/>
      <c r="O31" s="18">
        <v>0.18</v>
      </c>
      <c r="P31" s="19">
        <v>3.5714285714285712E-2</v>
      </c>
      <c r="R31" s="1" t="str">
        <f t="shared" si="1"/>
        <v>17-18</v>
      </c>
    </row>
    <row r="32" spans="1:18" x14ac:dyDescent="0.25">
      <c r="A32" s="3">
        <v>18308</v>
      </c>
      <c r="B32" s="1">
        <v>17.059999999999999</v>
      </c>
      <c r="C32" s="6">
        <f t="shared" si="0"/>
        <v>-1.0495723172014014E-2</v>
      </c>
      <c r="D32" s="6"/>
      <c r="F32" s="20">
        <v>22647</v>
      </c>
      <c r="G32" s="6">
        <v>-0.12368088349568483</v>
      </c>
      <c r="H32" s="6">
        <v>0.16443833066915858</v>
      </c>
      <c r="J32" s="5"/>
      <c r="O32" s="18">
        <v>0.19</v>
      </c>
      <c r="P32" s="19">
        <v>1.7857142857142856E-2</v>
      </c>
      <c r="R32" s="1" t="str">
        <f t="shared" si="1"/>
        <v>18-19</v>
      </c>
    </row>
    <row r="33" spans="1:18" x14ac:dyDescent="0.25">
      <c r="A33" s="3">
        <v>18309</v>
      </c>
      <c r="B33" s="1">
        <v>17.059999999999999</v>
      </c>
      <c r="C33" s="6">
        <f t="shared" si="0"/>
        <v>0</v>
      </c>
      <c r="D33" s="6"/>
      <c r="F33" s="20">
        <v>23012</v>
      </c>
      <c r="G33" s="6">
        <v>0.17096583994593922</v>
      </c>
      <c r="H33" s="6">
        <v>8.512634588162564E-2</v>
      </c>
      <c r="J33" s="5"/>
      <c r="O33" s="18">
        <v>0.21</v>
      </c>
      <c r="P33" s="19">
        <v>1.7857142857142856E-2</v>
      </c>
      <c r="R33" s="1" t="str">
        <f t="shared" si="1"/>
        <v>19-21</v>
      </c>
    </row>
    <row r="34" spans="1:18" x14ac:dyDescent="0.25">
      <c r="A34" s="3">
        <v>18310</v>
      </c>
      <c r="B34" s="1">
        <v>16.989999999999998</v>
      </c>
      <c r="C34" s="6">
        <f t="shared" si="0"/>
        <v>-4.1116063796924479E-3</v>
      </c>
      <c r="D34" s="6"/>
      <c r="F34" s="20">
        <v>23377</v>
      </c>
      <c r="G34" s="6">
        <v>0.11954090276083339</v>
      </c>
      <c r="H34" s="6">
        <v>5.2111681343597088E-2</v>
      </c>
      <c r="J34" s="5"/>
      <c r="O34" s="18">
        <v>0.22</v>
      </c>
      <c r="P34" s="19">
        <v>3.5714285714285712E-2</v>
      </c>
      <c r="R34" s="1" t="str">
        <f t="shared" si="1"/>
        <v>21-22</v>
      </c>
    </row>
    <row r="35" spans="1:18" x14ac:dyDescent="0.25">
      <c r="A35" s="3">
        <v>18311</v>
      </c>
      <c r="B35" s="1">
        <v>17.149999999999999</v>
      </c>
      <c r="C35" s="6">
        <f t="shared" si="0"/>
        <v>9.3732379281081836E-3</v>
      </c>
      <c r="D35" s="6"/>
      <c r="F35" s="20">
        <v>23743</v>
      </c>
      <c r="G35" s="6">
        <v>8.5368936682537477E-2</v>
      </c>
      <c r="H35" s="6">
        <v>6.8747380345258097E-2</v>
      </c>
      <c r="J35" s="5"/>
      <c r="O35" s="18">
        <v>0.25</v>
      </c>
      <c r="P35" s="19">
        <v>1.7857142857142856E-2</v>
      </c>
      <c r="R35" s="1" t="str">
        <f t="shared" si="1"/>
        <v>22-25</v>
      </c>
    </row>
    <row r="36" spans="1:18" x14ac:dyDescent="0.25">
      <c r="A36" s="3">
        <v>18314</v>
      </c>
      <c r="B36" s="1">
        <v>17.2</v>
      </c>
      <c r="C36" s="6">
        <f t="shared" si="0"/>
        <v>2.9112102074585343E-3</v>
      </c>
      <c r="D36" s="6"/>
      <c r="F36" s="20">
        <v>24108</v>
      </c>
      <c r="G36" s="6">
        <v>-0.13808133281968063</v>
      </c>
      <c r="H36" s="6">
        <v>0.11684388928885862</v>
      </c>
      <c r="J36" s="5"/>
      <c r="O36" s="18">
        <v>0.28000000000000003</v>
      </c>
      <c r="P36" s="19">
        <v>1.7857142857142856E-2</v>
      </c>
      <c r="R36" s="1" t="str">
        <f t="shared" si="1"/>
        <v>25-28</v>
      </c>
    </row>
    <row r="37" spans="1:18" x14ac:dyDescent="0.25">
      <c r="A37" s="3">
        <v>18315</v>
      </c>
      <c r="B37" s="1">
        <v>17.170000000000002</v>
      </c>
      <c r="C37" s="6">
        <f t="shared" si="0"/>
        <v>-1.7457089100230648E-3</v>
      </c>
      <c r="D37" s="6"/>
      <c r="F37" s="20">
        <v>24473</v>
      </c>
      <c r="G37" s="6">
        <v>0.18090061510434854</v>
      </c>
      <c r="H37" s="6">
        <v>8.3077179899945952E-2</v>
      </c>
      <c r="J37" s="5"/>
      <c r="O37" s="18">
        <v>0.34</v>
      </c>
      <c r="P37" s="19">
        <v>1.7857142857142856E-2</v>
      </c>
      <c r="R37" s="1" t="str">
        <f t="shared" si="1"/>
        <v>28-34</v>
      </c>
    </row>
    <row r="38" spans="1:18" x14ac:dyDescent="0.25">
      <c r="A38" s="3">
        <v>18317</v>
      </c>
      <c r="B38" s="1">
        <v>17.21</v>
      </c>
      <c r="C38" s="6">
        <f t="shared" si="0"/>
        <v>2.3269353140638245E-3</v>
      </c>
      <c r="D38" s="6"/>
      <c r="F38" s="20">
        <v>24838</v>
      </c>
      <c r="G38" s="6">
        <v>8.0996974734336008E-2</v>
      </c>
      <c r="H38" s="6">
        <v>9.2774867777824774E-2</v>
      </c>
      <c r="J38" s="1" t="s">
        <v>33</v>
      </c>
      <c r="O38" s="18"/>
      <c r="P38" s="19"/>
    </row>
    <row r="39" spans="1:18" x14ac:dyDescent="0.25">
      <c r="A39" s="3">
        <v>18318</v>
      </c>
      <c r="B39" s="1">
        <v>17.28</v>
      </c>
      <c r="C39" s="6">
        <f t="shared" si="0"/>
        <v>4.0591531524615488E-3</v>
      </c>
      <c r="D39" s="6"/>
      <c r="F39" s="20">
        <v>25204</v>
      </c>
      <c r="G39" s="6">
        <v>-0.11963847362686081</v>
      </c>
      <c r="H39" s="6">
        <v>9.9423653383552815E-2</v>
      </c>
      <c r="J39" s="1" t="s">
        <v>34</v>
      </c>
      <c r="K39" s="1">
        <f>F20</f>
        <v>18264</v>
      </c>
      <c r="O39" s="18"/>
      <c r="P39" s="19"/>
    </row>
    <row r="40" spans="1:18" x14ac:dyDescent="0.25">
      <c r="A40" s="3">
        <v>18321</v>
      </c>
      <c r="B40" s="1">
        <v>17.28</v>
      </c>
      <c r="C40" s="6">
        <f t="shared" si="0"/>
        <v>0</v>
      </c>
      <c r="D40" s="6"/>
      <c r="F40" s="20">
        <v>25569</v>
      </c>
      <c r="G40" s="6">
        <v>9.5406354421661622E-4</v>
      </c>
      <c r="H40" s="6">
        <v>0.14969977230992373</v>
      </c>
      <c r="J40" s="1" t="s">
        <v>35</v>
      </c>
      <c r="K40" s="1">
        <v>38718</v>
      </c>
    </row>
    <row r="41" spans="1:18" x14ac:dyDescent="0.25">
      <c r="A41" s="3">
        <v>18322</v>
      </c>
      <c r="B41" s="1">
        <v>17.22</v>
      </c>
      <c r="C41" s="6">
        <f t="shared" si="0"/>
        <v>-3.47826437632492E-3</v>
      </c>
      <c r="D41" s="6"/>
      <c r="F41" s="20">
        <v>25934</v>
      </c>
      <c r="G41" s="6">
        <v>0.10041264458554315</v>
      </c>
      <c r="H41" s="6">
        <v>0.10093721429377571</v>
      </c>
      <c r="J41" s="5"/>
    </row>
    <row r="42" spans="1:18" x14ac:dyDescent="0.25">
      <c r="A42" s="3">
        <v>18323</v>
      </c>
      <c r="B42" s="1">
        <v>17.239999999999998</v>
      </c>
      <c r="C42" s="6">
        <f t="shared" si="0"/>
        <v>1.1607662359622872E-3</v>
      </c>
      <c r="D42" s="6"/>
      <c r="F42" s="20">
        <v>26299</v>
      </c>
      <c r="G42" s="6">
        <v>0.14351738890417765</v>
      </c>
      <c r="H42" s="6">
        <v>7.878241340743479E-2</v>
      </c>
      <c r="J42" s="5" t="s">
        <v>36</v>
      </c>
    </row>
    <row r="43" spans="1:18" x14ac:dyDescent="0.25">
      <c r="A43" s="3">
        <v>18324</v>
      </c>
      <c r="B43" s="1">
        <v>17.23</v>
      </c>
      <c r="C43" s="6">
        <f t="shared" si="0"/>
        <v>-5.8021469570871905E-4</v>
      </c>
      <c r="D43" s="6"/>
      <c r="F43" s="20">
        <v>26665</v>
      </c>
      <c r="G43" s="6">
        <v>-0.18771552667728375</v>
      </c>
      <c r="H43" s="6">
        <v>0.15665962749562395</v>
      </c>
      <c r="J43" s="5" t="str">
        <f>"S&amp;P 500 ONE-YEAR MEAN AND STANDARD DEVIATION, 1950-2005 "&amp;CHAR(10)&amp;"Overall mean: "&amp;TEXT(AVERAGE(G20:G75),"0.00%")&amp;", average sigma: "&amp;TEXT(AVERAGE(H20:H25),"0.00%")&amp;CHAR(10)&amp;"Ranges -- mean:  ("&amp;TEXT(MIN(G20:G75),"0.00%")&amp;","&amp;TEXT(MAX(G20:G75),"0.00%")&amp;");  sigma:  ("&amp;TEXT(MIN(H20:H75),"0.00%")&amp;","&amp;TEXT(MAX(H20:H75),"0.00%")&amp;" )"&amp;CHAR(10)&amp;"Standard deviation of mean:  "&amp;TEXT(STDEV(G20:G75),"0.00%")&amp;"; of sigma:  "&amp;TEXT(STDEV(H20:H75),"0.00%")</f>
        <v>S&amp;P 500 ONE-YEAR MEAN AND STANDARD DEVIATION, 1950-2005 
Overall mean: 7.60%, average sigma: 11.24%
Ranges -- mean:  (-34.57%,36.58%);  sigma:  (5.21%,33.40% )
Standard deviation of mean:  15.44%; of sigma:  5.11%</v>
      </c>
    </row>
    <row r="44" spans="1:18" x14ac:dyDescent="0.25">
      <c r="A44" s="3">
        <v>18325</v>
      </c>
      <c r="B44" s="1">
        <v>17.29</v>
      </c>
      <c r="C44" s="6">
        <f t="shared" si="0"/>
        <v>3.4762491553609089E-3</v>
      </c>
      <c r="D44" s="6"/>
      <c r="F44" s="20">
        <v>27030</v>
      </c>
      <c r="G44" s="6">
        <v>-0.34568631070885275</v>
      </c>
      <c r="H44" s="6">
        <v>0.21557664300592333</v>
      </c>
      <c r="J44" s="5"/>
    </row>
    <row r="45" spans="1:18" x14ac:dyDescent="0.25">
      <c r="A45" s="3">
        <v>18328</v>
      </c>
      <c r="B45" s="1">
        <v>17.32</v>
      </c>
      <c r="C45" s="6">
        <f t="shared" si="0"/>
        <v>1.7336034390900282E-3</v>
      </c>
      <c r="D45" s="6"/>
      <c r="F45" s="20">
        <v>27395</v>
      </c>
      <c r="G45" s="6">
        <v>0.26879012611955194</v>
      </c>
      <c r="H45" s="6">
        <v>0.1525010524349808</v>
      </c>
      <c r="J45" s="5"/>
    </row>
    <row r="46" spans="1:18" x14ac:dyDescent="0.25">
      <c r="A46" s="3">
        <v>18329</v>
      </c>
      <c r="B46" s="1">
        <v>17.2</v>
      </c>
      <c r="C46" s="6">
        <f t="shared" si="0"/>
        <v>-6.9525193148817525E-3</v>
      </c>
      <c r="D46" s="6"/>
      <c r="F46" s="20">
        <v>27760</v>
      </c>
      <c r="G46" s="6">
        <v>0.17173767597833409</v>
      </c>
      <c r="H46" s="6">
        <v>0.10985611979116011</v>
      </c>
      <c r="J46" s="5"/>
      <c r="O46" s="4" t="s">
        <v>37</v>
      </c>
      <c r="R46" s="1" t="s">
        <v>27</v>
      </c>
    </row>
    <row r="47" spans="1:18" x14ac:dyDescent="0.25">
      <c r="A47" s="3">
        <v>18330</v>
      </c>
      <c r="B47" s="1">
        <v>17.190000000000001</v>
      </c>
      <c r="C47" s="6">
        <f t="shared" si="0"/>
        <v>-5.8156442464931616E-4</v>
      </c>
      <c r="D47" s="6"/>
      <c r="F47" s="20">
        <v>28126</v>
      </c>
      <c r="G47" s="6">
        <v>-0.12025019645172154</v>
      </c>
      <c r="H47" s="6">
        <v>8.9920795116615812E-2</v>
      </c>
      <c r="J47" s="5"/>
      <c r="O47" s="21">
        <v>-0.36</v>
      </c>
      <c r="P47" s="22">
        <f t="array" ref="P47:P75">FREQUENCY(G20:G75,O47:O75)/COUNT(G20:G75)</f>
        <v>0</v>
      </c>
    </row>
    <row r="48" spans="1:18" x14ac:dyDescent="0.25">
      <c r="A48" s="3">
        <v>18331</v>
      </c>
      <c r="B48" s="1">
        <v>17.07</v>
      </c>
      <c r="C48" s="6">
        <f t="shared" si="0"/>
        <v>-7.0052825884086879E-3</v>
      </c>
      <c r="D48" s="6"/>
      <c r="F48" s="20">
        <v>28491</v>
      </c>
      <c r="G48" s="6">
        <v>1.0396710406327371E-2</v>
      </c>
      <c r="H48" s="6">
        <v>0.12448610827420226</v>
      </c>
      <c r="J48" s="5"/>
      <c r="O48" s="21">
        <v>-0.3</v>
      </c>
      <c r="P48" s="22">
        <v>1.7857142857142856E-2</v>
      </c>
      <c r="R48" s="1" t="str">
        <f t="shared" ref="R48:R75" si="2">TEXT(O47*100,"0")&amp;"-"&amp;TEXT(O48*100,"0")</f>
        <v>-36--30</v>
      </c>
    </row>
    <row r="49" spans="1:18" x14ac:dyDescent="0.25">
      <c r="A49" s="3">
        <v>18332</v>
      </c>
      <c r="B49" s="1">
        <v>17.09</v>
      </c>
      <c r="C49" s="6">
        <f t="shared" si="0"/>
        <v>1.1709603211502689E-3</v>
      </c>
      <c r="D49" s="6"/>
      <c r="F49" s="20">
        <v>28856</v>
      </c>
      <c r="G49" s="6">
        <v>0.11378803475144483</v>
      </c>
      <c r="H49" s="6">
        <v>0.10742713001493148</v>
      </c>
      <c r="J49" s="5"/>
      <c r="O49" s="21">
        <v>-0.24</v>
      </c>
      <c r="P49" s="22">
        <v>1.7857142857142856E-2</v>
      </c>
      <c r="R49" s="1" t="str">
        <f t="shared" si="2"/>
        <v>-30--24</v>
      </c>
    </row>
    <row r="50" spans="1:18" x14ac:dyDescent="0.25">
      <c r="A50" s="3">
        <v>18335</v>
      </c>
      <c r="B50" s="1">
        <v>17.12</v>
      </c>
      <c r="C50" s="6">
        <f t="shared" si="0"/>
        <v>1.753873586096643E-3</v>
      </c>
      <c r="D50" s="6"/>
      <c r="F50" s="20">
        <v>29221</v>
      </c>
      <c r="G50" s="6">
        <v>0.22478122421501109</v>
      </c>
      <c r="H50" s="6">
        <v>0.16303632035167842</v>
      </c>
      <c r="J50" s="5"/>
      <c r="O50" s="21">
        <v>-0.19</v>
      </c>
      <c r="P50" s="22">
        <v>0</v>
      </c>
      <c r="R50" s="1" t="str">
        <f t="shared" si="2"/>
        <v>-24--19</v>
      </c>
    </row>
    <row r="51" spans="1:18" x14ac:dyDescent="0.25">
      <c r="A51" s="3">
        <v>18336</v>
      </c>
      <c r="B51" s="1">
        <v>17.25</v>
      </c>
      <c r="C51" s="6">
        <f t="shared" si="0"/>
        <v>7.5647727637726727E-3</v>
      </c>
      <c r="D51" s="6"/>
      <c r="F51" s="20">
        <v>29587</v>
      </c>
      <c r="G51" s="6">
        <v>-0.100346398087189</v>
      </c>
      <c r="H51" s="6">
        <v>0.13325922125713432</v>
      </c>
      <c r="J51" s="5"/>
      <c r="O51" s="21">
        <v>-0.15</v>
      </c>
      <c r="P51" s="22">
        <v>3.5714285714285712E-2</v>
      </c>
      <c r="R51" s="1" t="str">
        <f t="shared" si="2"/>
        <v>-19--15</v>
      </c>
    </row>
    <row r="52" spans="1:18" x14ac:dyDescent="0.25">
      <c r="A52" s="3">
        <v>18337</v>
      </c>
      <c r="B52" s="1">
        <v>17.45</v>
      </c>
      <c r="C52" s="6">
        <f t="shared" si="0"/>
        <v>1.1527505171067414E-2</v>
      </c>
      <c r="D52" s="6"/>
      <c r="F52" s="20">
        <v>29952</v>
      </c>
      <c r="G52" s="6">
        <v>0.13496328989233569</v>
      </c>
      <c r="H52" s="6">
        <v>0.18003003562365716</v>
      </c>
      <c r="J52" s="5"/>
      <c r="O52" s="21">
        <v>-0.14000000000000001</v>
      </c>
      <c r="P52" s="22">
        <v>0</v>
      </c>
      <c r="R52" s="1" t="str">
        <f t="shared" si="2"/>
        <v>-15--14</v>
      </c>
    </row>
    <row r="53" spans="1:18" x14ac:dyDescent="0.25">
      <c r="A53" s="3">
        <v>18338</v>
      </c>
      <c r="B53" s="1">
        <v>17.489999999999998</v>
      </c>
      <c r="C53" s="6">
        <f t="shared" si="0"/>
        <v>2.2896403820744388E-3</v>
      </c>
      <c r="D53" s="6"/>
      <c r="F53" s="20">
        <v>30317</v>
      </c>
      <c r="G53" s="6">
        <v>0.15616913622826845</v>
      </c>
      <c r="H53" s="6">
        <v>0.13180658699859835</v>
      </c>
      <c r="J53" s="5"/>
      <c r="O53" s="21">
        <v>-0.12</v>
      </c>
      <c r="P53" s="22">
        <v>7.1428571428571425E-2</v>
      </c>
      <c r="R53" s="1" t="str">
        <f t="shared" si="2"/>
        <v>-14--12</v>
      </c>
    </row>
    <row r="54" spans="1:18" x14ac:dyDescent="0.25">
      <c r="A54" s="3">
        <v>18339</v>
      </c>
      <c r="B54" s="1">
        <v>17.45</v>
      </c>
      <c r="C54" s="6">
        <f t="shared" si="0"/>
        <v>-2.2896403820744605E-3</v>
      </c>
      <c r="D54" s="6"/>
      <c r="F54" s="20">
        <v>30682</v>
      </c>
      <c r="G54" s="6">
        <v>1.3633888249087569E-2</v>
      </c>
      <c r="H54" s="6">
        <v>0.1257994291782939</v>
      </c>
      <c r="J54" s="5"/>
      <c r="O54" s="21">
        <v>-0.1</v>
      </c>
      <c r="P54" s="22">
        <v>5.3571428571428568E-2</v>
      </c>
      <c r="R54" s="1" t="str">
        <f t="shared" si="2"/>
        <v>-12--10</v>
      </c>
    </row>
    <row r="55" spans="1:18" x14ac:dyDescent="0.25">
      <c r="A55" s="3">
        <v>18342</v>
      </c>
      <c r="B55" s="1">
        <v>17.440000000000001</v>
      </c>
      <c r="C55" s="6">
        <f t="shared" si="0"/>
        <v>-5.7323016760246531E-4</v>
      </c>
      <c r="D55" s="6"/>
      <c r="F55" s="20">
        <v>31048</v>
      </c>
      <c r="G55" s="6">
        <v>0.23004397481002742</v>
      </c>
      <c r="H55" s="6">
        <v>0.10039595383640434</v>
      </c>
      <c r="J55" s="5"/>
      <c r="O55" s="21">
        <v>-0.06</v>
      </c>
      <c r="P55" s="22">
        <v>3.5714285714285712E-2</v>
      </c>
      <c r="R55" s="1" t="str">
        <f t="shared" si="2"/>
        <v>-10--6</v>
      </c>
    </row>
    <row r="56" spans="1:18" x14ac:dyDescent="0.25">
      <c r="A56" s="3">
        <v>18343</v>
      </c>
      <c r="B56" s="1">
        <v>17.45</v>
      </c>
      <c r="C56" s="6">
        <f t="shared" si="0"/>
        <v>5.7323016760247149E-4</v>
      </c>
      <c r="D56" s="6"/>
      <c r="F56" s="20">
        <v>31413</v>
      </c>
      <c r="G56" s="6">
        <v>0.1337589380992735</v>
      </c>
      <c r="H56" s="6">
        <v>0.14603668977020043</v>
      </c>
      <c r="J56" s="5"/>
      <c r="O56" s="21">
        <v>-0.03</v>
      </c>
      <c r="P56" s="22">
        <v>0</v>
      </c>
      <c r="R56" s="1" t="str">
        <f t="shared" si="2"/>
        <v>-6--3</v>
      </c>
    </row>
    <row r="57" spans="1:18" x14ac:dyDescent="0.25">
      <c r="A57" s="3">
        <v>18344</v>
      </c>
      <c r="B57" s="1">
        <v>17.55</v>
      </c>
      <c r="C57" s="6">
        <f t="shared" si="0"/>
        <v>5.7143012634386352E-3</v>
      </c>
      <c r="D57" s="6"/>
      <c r="F57" s="20">
        <v>31778</v>
      </c>
      <c r="G57" s="6">
        <v>1.9675527924552048E-2</v>
      </c>
      <c r="H57" s="6">
        <v>0.33398515527036027</v>
      </c>
      <c r="J57" s="5"/>
      <c r="O57" s="21">
        <v>0</v>
      </c>
      <c r="P57" s="22">
        <v>3.5714285714285712E-2</v>
      </c>
      <c r="R57" s="1" t="str">
        <f t="shared" si="2"/>
        <v>-3-0</v>
      </c>
    </row>
    <row r="58" spans="1:18" x14ac:dyDescent="0.25">
      <c r="A58" s="3">
        <v>18345</v>
      </c>
      <c r="B58" s="1">
        <v>17.559999999999999</v>
      </c>
      <c r="C58" s="6">
        <f t="shared" si="0"/>
        <v>5.6963829509570798E-4</v>
      </c>
      <c r="D58" s="6"/>
      <c r="F58" s="20">
        <v>32143</v>
      </c>
      <c r="G58" s="6">
        <v>0.11459093985070498</v>
      </c>
      <c r="H58" s="6">
        <v>0.16998461338106011</v>
      </c>
      <c r="J58" s="5"/>
      <c r="O58" s="21">
        <v>0.01</v>
      </c>
      <c r="P58" s="22">
        <v>1.7857142857142856E-2</v>
      </c>
      <c r="R58" s="1" t="str">
        <f t="shared" si="2"/>
        <v>0-1</v>
      </c>
    </row>
    <row r="59" spans="1:18" x14ac:dyDescent="0.25">
      <c r="A59" s="3">
        <v>18346</v>
      </c>
      <c r="B59" s="1">
        <v>17.559999999999999</v>
      </c>
      <c r="C59" s="6">
        <f t="shared" si="0"/>
        <v>0</v>
      </c>
      <c r="D59" s="6"/>
      <c r="F59" s="20">
        <v>32509</v>
      </c>
      <c r="G59" s="6">
        <v>0.23716195517511784</v>
      </c>
      <c r="H59" s="6">
        <v>0.13009341514328313</v>
      </c>
      <c r="J59" s="5"/>
      <c r="O59" s="21">
        <v>0.02</v>
      </c>
      <c r="P59" s="22">
        <v>5.3571428571428568E-2</v>
      </c>
      <c r="R59" s="1" t="str">
        <f t="shared" si="2"/>
        <v>1-2</v>
      </c>
    </row>
    <row r="60" spans="1:18" x14ac:dyDescent="0.25">
      <c r="A60" s="3">
        <v>18349</v>
      </c>
      <c r="B60" s="1">
        <v>17.46</v>
      </c>
      <c r="C60" s="6">
        <f t="shared" si="0"/>
        <v>-5.7110377955142816E-3</v>
      </c>
      <c r="D60" s="6"/>
      <c r="F60" s="20">
        <v>32874</v>
      </c>
      <c r="G60" s="6">
        <v>-6.6500720548276243E-2</v>
      </c>
      <c r="H60" s="6">
        <v>0.15806807223220831</v>
      </c>
      <c r="J60" s="5"/>
      <c r="O60" s="21">
        <v>0.03</v>
      </c>
      <c r="P60" s="22">
        <v>3.5714285714285712E-2</v>
      </c>
      <c r="R60" s="1" t="str">
        <f t="shared" si="2"/>
        <v>2-3</v>
      </c>
    </row>
    <row r="61" spans="1:18" x14ac:dyDescent="0.25">
      <c r="A61" s="3">
        <v>18350</v>
      </c>
      <c r="B61" s="1">
        <v>17.53</v>
      </c>
      <c r="C61" s="6">
        <f t="shared" si="0"/>
        <v>4.00114852168697E-3</v>
      </c>
      <c r="D61" s="6"/>
      <c r="F61" s="20">
        <v>33239</v>
      </c>
      <c r="G61" s="6">
        <v>0.22892745398331021</v>
      </c>
      <c r="H61" s="6">
        <v>0.14131098995223573</v>
      </c>
      <c r="J61" s="5"/>
      <c r="O61" s="21">
        <v>0.05</v>
      </c>
      <c r="P61" s="22">
        <v>1.7857142857142856E-2</v>
      </c>
      <c r="R61" s="1" t="str">
        <f t="shared" si="2"/>
        <v>3-5</v>
      </c>
    </row>
    <row r="62" spans="1:18" x14ac:dyDescent="0.25">
      <c r="A62" s="3">
        <v>18351</v>
      </c>
      <c r="B62" s="1">
        <v>17.440000000000001</v>
      </c>
      <c r="C62" s="6">
        <f t="shared" si="0"/>
        <v>-5.1472804523095403E-3</v>
      </c>
      <c r="D62" s="6"/>
      <c r="F62" s="20">
        <v>33604</v>
      </c>
      <c r="G62" s="6">
        <v>4.2643169009817447E-2</v>
      </c>
      <c r="H62" s="6">
        <v>9.5829180872538139E-2</v>
      </c>
      <c r="J62" s="5"/>
      <c r="O62" s="21">
        <v>7.0000000000000007E-2</v>
      </c>
      <c r="P62" s="22">
        <v>1.7857142857142856E-2</v>
      </c>
      <c r="R62" s="1" t="str">
        <f t="shared" si="2"/>
        <v>5-7</v>
      </c>
    </row>
    <row r="63" spans="1:18" x14ac:dyDescent="0.25">
      <c r="A63" s="3">
        <v>18352</v>
      </c>
      <c r="B63" s="1">
        <v>17.3</v>
      </c>
      <c r="C63" s="6">
        <f t="shared" si="0"/>
        <v>-8.0599169771002864E-3</v>
      </c>
      <c r="D63" s="6"/>
      <c r="F63" s="20">
        <v>33970</v>
      </c>
      <c r="G63" s="6">
        <v>6.682663773021455E-2</v>
      </c>
      <c r="H63" s="6">
        <v>8.5172064687193669E-2</v>
      </c>
      <c r="J63" s="5"/>
      <c r="O63" s="21">
        <v>0.09</v>
      </c>
      <c r="P63" s="22">
        <v>7.1428571428571425E-2</v>
      </c>
      <c r="R63" s="1" t="str">
        <f t="shared" si="2"/>
        <v>7-9</v>
      </c>
    </row>
    <row r="64" spans="1:18" x14ac:dyDescent="0.25">
      <c r="A64" s="3">
        <v>18353</v>
      </c>
      <c r="B64" s="1">
        <v>17.29</v>
      </c>
      <c r="C64" s="6">
        <f t="shared" si="0"/>
        <v>-5.7820180853426838E-4</v>
      </c>
      <c r="D64" s="6"/>
      <c r="F64" s="20">
        <v>34335</v>
      </c>
      <c r="G64" s="6">
        <v>-1.526632986796884E-2</v>
      </c>
      <c r="H64" s="6">
        <v>9.7551945789947553E-2</v>
      </c>
      <c r="J64" s="5"/>
      <c r="O64" s="21">
        <v>0.12</v>
      </c>
      <c r="P64" s="22">
        <v>8.9285714285714288E-2</v>
      </c>
      <c r="R64" s="1" t="str">
        <f t="shared" si="2"/>
        <v>9-12</v>
      </c>
    </row>
    <row r="65" spans="1:18" x14ac:dyDescent="0.25">
      <c r="A65" s="3">
        <v>18356</v>
      </c>
      <c r="B65" s="1">
        <v>17.53</v>
      </c>
      <c r="C65" s="6">
        <f t="shared" si="0"/>
        <v>1.3785399237944064E-2</v>
      </c>
      <c r="D65" s="6"/>
      <c r="F65" s="20">
        <v>34700</v>
      </c>
      <c r="G65" s="6">
        <v>0.28883639674035311</v>
      </c>
      <c r="H65" s="6">
        <v>7.7211687514497696E-2</v>
      </c>
      <c r="J65" s="5"/>
      <c r="O65" s="21">
        <v>0.14000000000000001</v>
      </c>
      <c r="P65" s="22">
        <v>3.5714285714285712E-2</v>
      </c>
      <c r="R65" s="1" t="str">
        <f t="shared" si="2"/>
        <v>12-14</v>
      </c>
    </row>
    <row r="66" spans="1:18" x14ac:dyDescent="0.25">
      <c r="A66" s="3">
        <v>18357</v>
      </c>
      <c r="B66" s="1">
        <v>17.55</v>
      </c>
      <c r="C66" s="6">
        <f t="shared" si="0"/>
        <v>1.1402509787316571E-3</v>
      </c>
      <c r="D66" s="6"/>
      <c r="F66" s="20">
        <v>35065</v>
      </c>
      <c r="G66" s="6">
        <v>0.18015771150784307</v>
      </c>
      <c r="H66" s="6">
        <v>0.11680884149587671</v>
      </c>
      <c r="J66" s="5"/>
      <c r="O66" s="21">
        <v>0.16</v>
      </c>
      <c r="P66" s="22">
        <v>5.3571428571428568E-2</v>
      </c>
      <c r="R66" s="1" t="str">
        <f t="shared" si="2"/>
        <v>14-16</v>
      </c>
    </row>
    <row r="67" spans="1:18" x14ac:dyDescent="0.25">
      <c r="A67" s="3">
        <v>18358</v>
      </c>
      <c r="B67" s="1">
        <v>17.63</v>
      </c>
      <c r="C67" s="6">
        <f t="shared" si="0"/>
        <v>4.5480464979038788E-3</v>
      </c>
      <c r="D67" s="6"/>
      <c r="F67" s="20">
        <v>35431</v>
      </c>
      <c r="G67" s="6">
        <v>0.264751846859272</v>
      </c>
      <c r="H67" s="6">
        <v>0.1799545833800992</v>
      </c>
      <c r="O67" s="21">
        <v>0.18</v>
      </c>
      <c r="P67" s="22">
        <v>5.3571428571428568E-2</v>
      </c>
      <c r="R67" s="1" t="str">
        <f t="shared" si="2"/>
        <v>16-18</v>
      </c>
    </row>
    <row r="68" spans="1:18" x14ac:dyDescent="0.25">
      <c r="A68" s="3">
        <v>18359</v>
      </c>
      <c r="B68" s="1">
        <v>17.78</v>
      </c>
      <c r="C68" s="6">
        <f t="shared" ref="C68:C131" si="3">LN(B68/B67)</f>
        <v>8.4722336759797349E-3</v>
      </c>
      <c r="D68" s="6"/>
      <c r="F68" s="20">
        <v>35796</v>
      </c>
      <c r="G68" s="6">
        <v>0.23265151996732442</v>
      </c>
      <c r="H68" s="6">
        <v>0.20140579463363822</v>
      </c>
      <c r="O68" s="21">
        <v>0.2</v>
      </c>
      <c r="P68" s="22">
        <v>3.5714285714285712E-2</v>
      </c>
      <c r="R68" s="1" t="str">
        <f t="shared" si="2"/>
        <v>18-20</v>
      </c>
    </row>
    <row r="69" spans="1:18" x14ac:dyDescent="0.25">
      <c r="A69" s="3">
        <v>18363</v>
      </c>
      <c r="B69" s="1">
        <v>17.850000000000001</v>
      </c>
      <c r="C69" s="6">
        <f t="shared" si="3"/>
        <v>3.929278139889557E-3</v>
      </c>
      <c r="D69" s="6"/>
      <c r="F69" s="20">
        <v>36161</v>
      </c>
      <c r="G69" s="6">
        <v>0.17553293307651099</v>
      </c>
      <c r="H69" s="6">
        <v>0.17871084054894765</v>
      </c>
      <c r="O69" s="21">
        <v>0.22</v>
      </c>
      <c r="P69" s="22">
        <v>3.5714285714285712E-2</v>
      </c>
      <c r="R69" s="1" t="str">
        <f t="shared" si="2"/>
        <v>20-22</v>
      </c>
    </row>
    <row r="70" spans="1:18" x14ac:dyDescent="0.25">
      <c r="A70" s="3">
        <v>18364</v>
      </c>
      <c r="B70" s="1">
        <v>17.75</v>
      </c>
      <c r="C70" s="6">
        <f t="shared" si="3"/>
        <v>-5.6179923042233727E-3</v>
      </c>
      <c r="D70" s="6"/>
      <c r="F70" s="20">
        <v>36526</v>
      </c>
      <c r="G70" s="6">
        <v>-0.10521127514403529</v>
      </c>
      <c r="H70" s="6">
        <v>0.22006184310535412</v>
      </c>
      <c r="O70" s="21">
        <v>0.23</v>
      </c>
      <c r="P70" s="22">
        <v>3.5714285714285712E-2</v>
      </c>
      <c r="R70" s="1" t="str">
        <f t="shared" si="2"/>
        <v>22-23</v>
      </c>
    </row>
    <row r="71" spans="1:18" x14ac:dyDescent="0.25">
      <c r="A71" s="3">
        <v>18365</v>
      </c>
      <c r="B71" s="1">
        <v>17.940000000000001</v>
      </c>
      <c r="C71" s="6">
        <f t="shared" si="3"/>
        <v>1.0647340709225375E-2</v>
      </c>
      <c r="D71" s="6"/>
      <c r="F71" s="20">
        <v>36892</v>
      </c>
      <c r="G71" s="6">
        <v>-0.13975285343533811</v>
      </c>
      <c r="H71" s="6">
        <v>0.21346067449009951</v>
      </c>
      <c r="O71" s="21">
        <v>0.24</v>
      </c>
      <c r="P71" s="22">
        <v>8.9285714285714288E-2</v>
      </c>
      <c r="R71" s="1" t="str">
        <f t="shared" si="2"/>
        <v>23-24</v>
      </c>
    </row>
    <row r="72" spans="1:18" x14ac:dyDescent="0.25">
      <c r="A72" s="3">
        <v>18366</v>
      </c>
      <c r="B72" s="1">
        <v>17.98</v>
      </c>
      <c r="C72" s="6">
        <f t="shared" si="3"/>
        <v>2.2271724128240795E-3</v>
      </c>
      <c r="D72" s="6"/>
      <c r="F72" s="20">
        <v>37257</v>
      </c>
      <c r="G72" s="6">
        <v>-0.26190465119951051</v>
      </c>
      <c r="H72" s="6">
        <v>0.25702690015232754</v>
      </c>
      <c r="O72" s="21">
        <v>0.28000000000000003</v>
      </c>
      <c r="P72" s="22">
        <v>3.5714285714285712E-2</v>
      </c>
      <c r="R72" s="1" t="str">
        <f t="shared" si="2"/>
        <v>24-28</v>
      </c>
    </row>
    <row r="73" spans="1:18" x14ac:dyDescent="0.25">
      <c r="A73" s="3">
        <v>18367</v>
      </c>
      <c r="B73" s="1">
        <v>17.96</v>
      </c>
      <c r="C73" s="6">
        <f t="shared" si="3"/>
        <v>-1.1129661694206081E-3</v>
      </c>
      <c r="D73" s="6"/>
      <c r="F73" s="20">
        <v>37622</v>
      </c>
      <c r="G73" s="6">
        <v>0.23040989997184635</v>
      </c>
      <c r="H73" s="6">
        <v>0.16875606422654563</v>
      </c>
      <c r="O73" s="21">
        <v>0.3</v>
      </c>
      <c r="P73" s="22">
        <v>1.7857142857142856E-2</v>
      </c>
      <c r="R73" s="1" t="str">
        <f t="shared" si="2"/>
        <v>28-30</v>
      </c>
    </row>
    <row r="74" spans="1:18" x14ac:dyDescent="0.25">
      <c r="A74" s="3">
        <v>18370</v>
      </c>
      <c r="B74" s="1">
        <v>17.88</v>
      </c>
      <c r="C74" s="6">
        <f t="shared" si="3"/>
        <v>-4.4642931286856041E-3</v>
      </c>
      <c r="D74" s="6"/>
      <c r="F74" s="20">
        <v>37987</v>
      </c>
      <c r="G74" s="6">
        <v>8.4750681596208355E-2</v>
      </c>
      <c r="H74" s="6">
        <v>0.10983356078375404</v>
      </c>
      <c r="O74" s="21">
        <v>0.33</v>
      </c>
      <c r="P74" s="22">
        <v>1.7857142857142856E-2</v>
      </c>
      <c r="R74" s="1" t="str">
        <f t="shared" si="2"/>
        <v>30-33</v>
      </c>
    </row>
    <row r="75" spans="1:18" x14ac:dyDescent="0.25">
      <c r="A75" s="3">
        <v>18371</v>
      </c>
      <c r="B75" s="1">
        <v>18.03</v>
      </c>
      <c r="C75" s="6">
        <f t="shared" si="3"/>
        <v>8.3542674698579445E-3</v>
      </c>
      <c r="D75" s="6"/>
      <c r="F75" s="20">
        <v>38353</v>
      </c>
      <c r="G75" s="6">
        <v>2.9099390866063713E-2</v>
      </c>
      <c r="H75" s="6">
        <v>0.10180270225378181</v>
      </c>
      <c r="O75" s="21">
        <v>0.39</v>
      </c>
      <c r="P75" s="22">
        <v>1.7857142857142856E-2</v>
      </c>
      <c r="R75" s="1" t="str">
        <f t="shared" si="2"/>
        <v>33-39</v>
      </c>
    </row>
    <row r="76" spans="1:18" x14ac:dyDescent="0.25">
      <c r="A76" s="3">
        <v>18372</v>
      </c>
      <c r="B76" s="1">
        <v>18.05</v>
      </c>
      <c r="C76" s="6">
        <f t="shared" si="3"/>
        <v>1.1086475636640229E-3</v>
      </c>
      <c r="D76" s="6"/>
      <c r="F76" s="3"/>
    </row>
    <row r="77" spans="1:18" x14ac:dyDescent="0.25">
      <c r="A77" s="3">
        <v>18373</v>
      </c>
      <c r="B77" s="1">
        <v>17.93</v>
      </c>
      <c r="C77" s="6">
        <f t="shared" si="3"/>
        <v>-6.6703971618484199E-3</v>
      </c>
      <c r="D77" s="6"/>
    </row>
    <row r="78" spans="1:18" x14ac:dyDescent="0.25">
      <c r="A78" s="3">
        <v>18374</v>
      </c>
      <c r="B78" s="1">
        <v>17.96</v>
      </c>
      <c r="C78" s="6">
        <f t="shared" si="3"/>
        <v>1.6717752570120244E-3</v>
      </c>
      <c r="D78" s="6"/>
    </row>
    <row r="79" spans="1:18" x14ac:dyDescent="0.25">
      <c r="A79" s="3">
        <v>18377</v>
      </c>
      <c r="B79" s="1">
        <v>17.829999999999998</v>
      </c>
      <c r="C79" s="6">
        <f t="shared" si="3"/>
        <v>-7.264630999004598E-3</v>
      </c>
      <c r="D79" s="6"/>
    </row>
    <row r="80" spans="1:18" x14ac:dyDescent="0.25">
      <c r="A80" s="3">
        <v>18378</v>
      </c>
      <c r="B80" s="1">
        <v>17.829999999999998</v>
      </c>
      <c r="C80" s="6">
        <f t="shared" si="3"/>
        <v>0</v>
      </c>
      <c r="D80" s="6"/>
    </row>
    <row r="81" spans="1:4" x14ac:dyDescent="0.25">
      <c r="A81" s="3">
        <v>18379</v>
      </c>
      <c r="B81" s="1">
        <v>17.760000000000002</v>
      </c>
      <c r="C81" s="6">
        <f t="shared" si="3"/>
        <v>-3.9336943110248601E-3</v>
      </c>
      <c r="D81" s="6"/>
    </row>
    <row r="82" spans="1:4" x14ac:dyDescent="0.25">
      <c r="A82" s="3">
        <v>18380</v>
      </c>
      <c r="B82" s="1">
        <v>17.86</v>
      </c>
      <c r="C82" s="6">
        <f t="shared" si="3"/>
        <v>5.6148378843287597E-3</v>
      </c>
      <c r="D82" s="6"/>
    </row>
    <row r="83" spans="1:4" x14ac:dyDescent="0.25">
      <c r="A83" s="3">
        <v>18381</v>
      </c>
      <c r="B83" s="1">
        <v>17.96</v>
      </c>
      <c r="C83" s="6">
        <f t="shared" si="3"/>
        <v>5.5834874257006863E-3</v>
      </c>
      <c r="D83" s="6"/>
    </row>
    <row r="84" spans="1:4" x14ac:dyDescent="0.25">
      <c r="A84" s="3">
        <v>18384</v>
      </c>
      <c r="B84" s="1">
        <v>18.22</v>
      </c>
      <c r="C84" s="6">
        <f t="shared" si="3"/>
        <v>1.4372828957758684E-2</v>
      </c>
      <c r="D84" s="6"/>
    </row>
    <row r="85" spans="1:4" x14ac:dyDescent="0.25">
      <c r="A85" s="3">
        <v>18385</v>
      </c>
      <c r="B85" s="1">
        <v>18.11</v>
      </c>
      <c r="C85" s="6">
        <f t="shared" si="3"/>
        <v>-6.055619936490249E-3</v>
      </c>
      <c r="D85" s="6"/>
    </row>
    <row r="86" spans="1:4" x14ac:dyDescent="0.25">
      <c r="A86" s="3">
        <v>18386</v>
      </c>
      <c r="B86" s="1">
        <v>18.27</v>
      </c>
      <c r="C86" s="6">
        <f t="shared" si="3"/>
        <v>8.7960984945932887E-3</v>
      </c>
      <c r="D86" s="6"/>
    </row>
    <row r="87" spans="1:4" x14ac:dyDescent="0.25">
      <c r="A87" s="3">
        <v>18387</v>
      </c>
      <c r="B87" s="1">
        <v>18.12</v>
      </c>
      <c r="C87" s="6">
        <f t="shared" si="3"/>
        <v>-8.2440697750819532E-3</v>
      </c>
      <c r="D87" s="6"/>
    </row>
    <row r="88" spans="1:4" x14ac:dyDescent="0.25">
      <c r="A88" s="3">
        <v>18388</v>
      </c>
      <c r="B88" s="1">
        <v>18.22</v>
      </c>
      <c r="C88" s="6">
        <f t="shared" si="3"/>
        <v>5.5035912169789092E-3</v>
      </c>
      <c r="D88" s="6"/>
    </row>
    <row r="89" spans="1:4" x14ac:dyDescent="0.25">
      <c r="A89" s="3">
        <v>18391</v>
      </c>
      <c r="B89" s="1">
        <v>18.27</v>
      </c>
      <c r="C89" s="6">
        <f t="shared" si="3"/>
        <v>2.7404785581030648E-3</v>
      </c>
      <c r="D89" s="6"/>
    </row>
    <row r="90" spans="1:4" x14ac:dyDescent="0.25">
      <c r="A90" s="3">
        <v>18392</v>
      </c>
      <c r="B90" s="1">
        <v>18.27</v>
      </c>
      <c r="C90" s="6">
        <f t="shared" si="3"/>
        <v>0</v>
      </c>
      <c r="D90" s="6"/>
    </row>
    <row r="91" spans="1:4" x14ac:dyDescent="0.25">
      <c r="A91" s="3">
        <v>18393</v>
      </c>
      <c r="B91" s="1">
        <v>18.29</v>
      </c>
      <c r="C91" s="6">
        <f t="shared" si="3"/>
        <v>1.0940920128590542E-3</v>
      </c>
      <c r="D91" s="6"/>
    </row>
    <row r="92" spans="1:4" x14ac:dyDescent="0.25">
      <c r="A92" s="3">
        <v>18394</v>
      </c>
      <c r="B92" s="1">
        <v>18.29</v>
      </c>
      <c r="C92" s="6">
        <f t="shared" si="3"/>
        <v>0</v>
      </c>
      <c r="D92" s="6"/>
    </row>
    <row r="93" spans="1:4" x14ac:dyDescent="0.25">
      <c r="A93" s="3">
        <v>18395</v>
      </c>
      <c r="B93" s="1">
        <v>18.18</v>
      </c>
      <c r="C93" s="6">
        <f t="shared" si="3"/>
        <v>-6.0323736534415124E-3</v>
      </c>
      <c r="D93" s="6"/>
    </row>
    <row r="94" spans="1:4" x14ac:dyDescent="0.25">
      <c r="A94" s="3">
        <v>18398</v>
      </c>
      <c r="B94" s="1">
        <v>18.260000000000002</v>
      </c>
      <c r="C94" s="6">
        <f t="shared" si="3"/>
        <v>4.3907864174897605E-3</v>
      </c>
      <c r="D94" s="6"/>
    </row>
    <row r="95" spans="1:4" x14ac:dyDescent="0.25">
      <c r="A95" s="3">
        <v>18399</v>
      </c>
      <c r="B95" s="1">
        <v>18.440000000000001</v>
      </c>
      <c r="C95" s="6">
        <f t="shared" si="3"/>
        <v>9.8093429616254411E-3</v>
      </c>
      <c r="D95" s="6"/>
    </row>
    <row r="96" spans="1:4" x14ac:dyDescent="0.25">
      <c r="A96" s="3">
        <v>18400</v>
      </c>
      <c r="B96" s="1">
        <v>18.52</v>
      </c>
      <c r="C96" s="6">
        <f t="shared" si="3"/>
        <v>4.3290110895854786E-3</v>
      </c>
      <c r="D96" s="6"/>
    </row>
    <row r="97" spans="1:4" x14ac:dyDescent="0.25">
      <c r="A97" s="3">
        <v>18401</v>
      </c>
      <c r="B97" s="1">
        <v>18.559999999999999</v>
      </c>
      <c r="C97" s="6">
        <f t="shared" si="3"/>
        <v>2.1574981400210927E-3</v>
      </c>
      <c r="D97" s="6"/>
    </row>
    <row r="98" spans="1:4" x14ac:dyDescent="0.25">
      <c r="A98" s="3">
        <v>18402</v>
      </c>
      <c r="B98" s="1">
        <v>18.68</v>
      </c>
      <c r="C98" s="6">
        <f t="shared" si="3"/>
        <v>6.4447054426421835E-3</v>
      </c>
      <c r="D98" s="6"/>
    </row>
    <row r="99" spans="1:4" x14ac:dyDescent="0.25">
      <c r="A99" s="3">
        <v>18405</v>
      </c>
      <c r="B99" s="1">
        <v>18.600000000000001</v>
      </c>
      <c r="C99" s="6">
        <f t="shared" si="3"/>
        <v>-4.2918520815409204E-3</v>
      </c>
      <c r="D99" s="6"/>
    </row>
    <row r="100" spans="1:4" x14ac:dyDescent="0.25">
      <c r="A100" s="3">
        <v>18406</v>
      </c>
      <c r="B100" s="1">
        <v>18.71</v>
      </c>
      <c r="C100" s="6">
        <f t="shared" si="3"/>
        <v>5.8965595668426353E-3</v>
      </c>
      <c r="D100" s="6"/>
    </row>
    <row r="101" spans="1:4" x14ac:dyDescent="0.25">
      <c r="A101" s="3">
        <v>18407</v>
      </c>
      <c r="B101" s="1">
        <v>18.690000000000001</v>
      </c>
      <c r="C101" s="6">
        <f t="shared" si="3"/>
        <v>-1.0695188185267251E-3</v>
      </c>
      <c r="D101" s="6"/>
    </row>
    <row r="102" spans="1:4" x14ac:dyDescent="0.25">
      <c r="A102" s="3">
        <v>18408</v>
      </c>
      <c r="B102" s="1">
        <v>18.690000000000001</v>
      </c>
      <c r="C102" s="6">
        <f t="shared" si="3"/>
        <v>0</v>
      </c>
      <c r="D102" s="6"/>
    </row>
    <row r="103" spans="1:4" x14ac:dyDescent="0.25">
      <c r="A103" s="3">
        <v>18409</v>
      </c>
      <c r="B103" s="1">
        <v>18.670000000000002</v>
      </c>
      <c r="C103" s="6">
        <f t="shared" si="3"/>
        <v>-1.0706639138401758E-3</v>
      </c>
      <c r="D103" s="6"/>
    </row>
    <row r="104" spans="1:4" x14ac:dyDescent="0.25">
      <c r="A104" s="3">
        <v>18412</v>
      </c>
      <c r="B104" s="1">
        <v>18.72</v>
      </c>
      <c r="C104" s="6">
        <f t="shared" si="3"/>
        <v>2.6745134958145816E-3</v>
      </c>
      <c r="D104" s="6"/>
    </row>
    <row r="105" spans="1:4" x14ac:dyDescent="0.25">
      <c r="A105" s="3">
        <v>18414</v>
      </c>
      <c r="B105" s="1">
        <v>18.78</v>
      </c>
      <c r="C105" s="6">
        <f t="shared" si="3"/>
        <v>3.2000027306710709E-3</v>
      </c>
      <c r="D105" s="6"/>
    </row>
    <row r="106" spans="1:4" x14ac:dyDescent="0.25">
      <c r="A106" s="3">
        <v>18415</v>
      </c>
      <c r="B106" s="1">
        <v>18.77</v>
      </c>
      <c r="C106" s="6">
        <f t="shared" si="3"/>
        <v>-5.3262318169953516E-4</v>
      </c>
      <c r="D106" s="6"/>
    </row>
    <row r="107" spans="1:4" x14ac:dyDescent="0.25">
      <c r="A107" s="3">
        <v>18416</v>
      </c>
      <c r="B107" s="1">
        <v>18.79</v>
      </c>
      <c r="C107" s="6">
        <f t="shared" si="3"/>
        <v>1.0649628269563684E-3</v>
      </c>
      <c r="D107" s="6"/>
    </row>
    <row r="108" spans="1:4" x14ac:dyDescent="0.25">
      <c r="A108" s="3">
        <v>18419</v>
      </c>
      <c r="B108" s="1">
        <v>18.600000000000001</v>
      </c>
      <c r="C108" s="6">
        <f t="shared" si="3"/>
        <v>-1.0163232706218281E-2</v>
      </c>
      <c r="D108" s="6"/>
    </row>
    <row r="109" spans="1:4" x14ac:dyDescent="0.25">
      <c r="A109" s="3">
        <v>18420</v>
      </c>
      <c r="B109" s="1">
        <v>18.88</v>
      </c>
      <c r="C109" s="6">
        <f t="shared" si="3"/>
        <v>1.4941579998198923E-2</v>
      </c>
      <c r="D109" s="6"/>
    </row>
    <row r="110" spans="1:4" x14ac:dyDescent="0.25">
      <c r="A110" s="3">
        <v>18421</v>
      </c>
      <c r="B110" s="1">
        <v>18.93</v>
      </c>
      <c r="C110" s="6">
        <f t="shared" si="3"/>
        <v>2.6448045038769824E-3</v>
      </c>
      <c r="D110" s="6"/>
    </row>
    <row r="111" spans="1:4" x14ac:dyDescent="0.25">
      <c r="A111" s="3">
        <v>18422</v>
      </c>
      <c r="B111" s="1">
        <v>19.14</v>
      </c>
      <c r="C111" s="6">
        <f t="shared" si="3"/>
        <v>1.103242080357685E-2</v>
      </c>
      <c r="D111" s="6"/>
    </row>
    <row r="112" spans="1:4" x14ac:dyDescent="0.25">
      <c r="A112" s="3">
        <v>18423</v>
      </c>
      <c r="B112" s="1">
        <v>19.260000000000002</v>
      </c>
      <c r="C112" s="6">
        <f t="shared" si="3"/>
        <v>6.2500203451713258E-3</v>
      </c>
      <c r="D112" s="6"/>
    </row>
    <row r="113" spans="1:4" x14ac:dyDescent="0.25">
      <c r="A113" s="3">
        <v>18426</v>
      </c>
      <c r="B113" s="1">
        <v>19.399999999999999</v>
      </c>
      <c r="C113" s="6">
        <f t="shared" si="3"/>
        <v>7.2426596993026933E-3</v>
      </c>
      <c r="D113" s="6"/>
    </row>
    <row r="114" spans="1:4" x14ac:dyDescent="0.25">
      <c r="A114" s="3">
        <v>18427</v>
      </c>
      <c r="B114" s="1">
        <v>19.25</v>
      </c>
      <c r="C114" s="6">
        <f t="shared" si="3"/>
        <v>-7.7620053354891892E-3</v>
      </c>
      <c r="D114" s="6"/>
    </row>
    <row r="115" spans="1:4" x14ac:dyDescent="0.25">
      <c r="A115" s="3">
        <v>18428</v>
      </c>
      <c r="B115" s="1">
        <v>18.98</v>
      </c>
      <c r="C115" s="6">
        <f t="shared" si="3"/>
        <v>-1.4125267552011451E-2</v>
      </c>
      <c r="D115" s="6"/>
    </row>
    <row r="116" spans="1:4" x14ac:dyDescent="0.25">
      <c r="A116" s="3">
        <v>18429</v>
      </c>
      <c r="B116" s="1">
        <v>18.93</v>
      </c>
      <c r="C116" s="6">
        <f t="shared" si="3"/>
        <v>-2.637827960550405E-3</v>
      </c>
      <c r="D116" s="6"/>
    </row>
    <row r="117" spans="1:4" x14ac:dyDescent="0.25">
      <c r="A117" s="3">
        <v>18430</v>
      </c>
      <c r="B117" s="1">
        <v>18.97</v>
      </c>
      <c r="C117" s="6">
        <f t="shared" si="3"/>
        <v>2.1108187256913703E-3</v>
      </c>
      <c r="D117" s="6"/>
    </row>
    <row r="118" spans="1:4" x14ac:dyDescent="0.25">
      <c r="A118" s="3">
        <v>18433</v>
      </c>
      <c r="B118" s="1">
        <v>18.920000000000002</v>
      </c>
      <c r="C118" s="6">
        <f t="shared" si="3"/>
        <v>-2.639220323190456E-3</v>
      </c>
      <c r="D118" s="6"/>
    </row>
    <row r="119" spans="1:4" x14ac:dyDescent="0.25">
      <c r="A119" s="3">
        <v>18434</v>
      </c>
      <c r="B119" s="1">
        <v>18.829999999999998</v>
      </c>
      <c r="C119" s="6">
        <f t="shared" si="3"/>
        <v>-4.7682209546713967E-3</v>
      </c>
      <c r="D119" s="6"/>
    </row>
    <row r="120" spans="1:4" x14ac:dyDescent="0.25">
      <c r="A120" s="3">
        <v>18435</v>
      </c>
      <c r="B120" s="1">
        <v>19</v>
      </c>
      <c r="C120" s="6">
        <f t="shared" si="3"/>
        <v>8.9876364973795874E-3</v>
      </c>
      <c r="D120" s="6"/>
    </row>
    <row r="121" spans="1:4" x14ac:dyDescent="0.25">
      <c r="A121" s="3">
        <v>18436</v>
      </c>
      <c r="B121" s="1">
        <v>19.16</v>
      </c>
      <c r="C121" s="6">
        <f t="shared" si="3"/>
        <v>8.3857933762739641E-3</v>
      </c>
      <c r="D121" s="6"/>
    </row>
    <row r="122" spans="1:4" x14ac:dyDescent="0.25">
      <c r="A122" s="3">
        <v>18437</v>
      </c>
      <c r="B122" s="1">
        <v>19.14</v>
      </c>
      <c r="C122" s="6">
        <f t="shared" si="3"/>
        <v>-1.0443865179062734E-3</v>
      </c>
      <c r="D122" s="6"/>
    </row>
    <row r="123" spans="1:4" x14ac:dyDescent="0.25">
      <c r="A123" s="3">
        <v>18440</v>
      </c>
      <c r="B123" s="1">
        <v>18.11</v>
      </c>
      <c r="C123" s="6">
        <f t="shared" si="3"/>
        <v>-5.5316114129486234E-2</v>
      </c>
      <c r="D123" s="6"/>
    </row>
    <row r="124" spans="1:4" x14ac:dyDescent="0.25">
      <c r="A124" s="3">
        <v>18441</v>
      </c>
      <c r="B124" s="1">
        <v>17.91</v>
      </c>
      <c r="C124" s="6">
        <f t="shared" si="3"/>
        <v>-1.1105055822701604E-2</v>
      </c>
      <c r="D124" s="6"/>
    </row>
    <row r="125" spans="1:4" x14ac:dyDescent="0.25">
      <c r="A125" s="3">
        <v>18442</v>
      </c>
      <c r="B125" s="1">
        <v>18.11</v>
      </c>
      <c r="C125" s="6">
        <f t="shared" si="3"/>
        <v>1.1105055822701456E-2</v>
      </c>
      <c r="D125" s="6"/>
    </row>
    <row r="126" spans="1:4" x14ac:dyDescent="0.25">
      <c r="A126" s="3">
        <v>18443</v>
      </c>
      <c r="B126" s="1">
        <v>17.440000000000001</v>
      </c>
      <c r="C126" s="6">
        <f t="shared" si="3"/>
        <v>-3.7697853414488385E-2</v>
      </c>
      <c r="D126" s="6"/>
    </row>
    <row r="127" spans="1:4" x14ac:dyDescent="0.25">
      <c r="A127" s="3">
        <v>18444</v>
      </c>
      <c r="B127" s="1">
        <v>17.690000000000001</v>
      </c>
      <c r="C127" s="6">
        <f t="shared" si="3"/>
        <v>1.423308969086024E-2</v>
      </c>
      <c r="D127" s="6"/>
    </row>
    <row r="128" spans="1:4" x14ac:dyDescent="0.25">
      <c r="A128" s="3">
        <v>18447</v>
      </c>
      <c r="B128" s="1">
        <v>17.64</v>
      </c>
      <c r="C128" s="6">
        <f t="shared" si="3"/>
        <v>-2.8304575930487557E-3</v>
      </c>
      <c r="D128" s="6"/>
    </row>
    <row r="129" spans="1:4" x14ac:dyDescent="0.25">
      <c r="A129" s="3">
        <v>18449</v>
      </c>
      <c r="B129" s="1">
        <v>17.809999999999999</v>
      </c>
      <c r="C129" s="6">
        <f t="shared" si="3"/>
        <v>9.5910467229248491E-3</v>
      </c>
      <c r="D129" s="6"/>
    </row>
    <row r="130" spans="1:4" x14ac:dyDescent="0.25">
      <c r="A130" s="3">
        <v>18450</v>
      </c>
      <c r="B130" s="1">
        <v>17.91</v>
      </c>
      <c r="C130" s="6">
        <f t="shared" si="3"/>
        <v>5.5991187710503071E-3</v>
      </c>
      <c r="D130" s="6"/>
    </row>
    <row r="131" spans="1:4" x14ac:dyDescent="0.25">
      <c r="A131" s="3">
        <v>18451</v>
      </c>
      <c r="B131" s="1">
        <v>17.670000000000002</v>
      </c>
      <c r="C131" s="6">
        <f t="shared" si="3"/>
        <v>-1.349092974101529E-2</v>
      </c>
      <c r="D131" s="6"/>
    </row>
    <row r="132" spans="1:4" x14ac:dyDescent="0.25">
      <c r="A132" s="3">
        <v>18454</v>
      </c>
      <c r="B132" s="1">
        <v>17.59</v>
      </c>
      <c r="C132" s="6">
        <f t="shared" ref="C132:C195" si="4">LN(B132/B131)</f>
        <v>-4.5377275821383819E-3</v>
      </c>
      <c r="D132" s="6"/>
    </row>
    <row r="133" spans="1:4" x14ac:dyDescent="0.25">
      <c r="A133" s="3">
        <v>18455</v>
      </c>
      <c r="B133" s="1">
        <v>17.32</v>
      </c>
      <c r="C133" s="6">
        <f t="shared" si="4"/>
        <v>-1.5468655615177693E-2</v>
      </c>
      <c r="D133" s="6"/>
    </row>
    <row r="134" spans="1:4" x14ac:dyDescent="0.25">
      <c r="A134" s="3">
        <v>18456</v>
      </c>
      <c r="B134" s="1">
        <v>16.87</v>
      </c>
      <c r="C134" s="6">
        <f t="shared" si="4"/>
        <v>-2.6325006576412104E-2</v>
      </c>
      <c r="D134" s="6"/>
    </row>
    <row r="135" spans="1:4" x14ac:dyDescent="0.25">
      <c r="A135" s="3">
        <v>18457</v>
      </c>
      <c r="B135" s="1">
        <v>16.690000000000001</v>
      </c>
      <c r="C135" s="6">
        <f t="shared" si="4"/>
        <v>-1.0727158884133186E-2</v>
      </c>
      <c r="D135" s="6"/>
    </row>
    <row r="136" spans="1:4" x14ac:dyDescent="0.25">
      <c r="A136" s="3">
        <v>18458</v>
      </c>
      <c r="B136" s="1">
        <v>16.87</v>
      </c>
      <c r="C136" s="6">
        <f t="shared" si="4"/>
        <v>1.0727158884133238E-2</v>
      </c>
      <c r="D136" s="6"/>
    </row>
    <row r="137" spans="1:4" x14ac:dyDescent="0.25">
      <c r="A137" s="3">
        <v>18461</v>
      </c>
      <c r="B137" s="1">
        <v>16.68</v>
      </c>
      <c r="C137" s="6">
        <f t="shared" si="4"/>
        <v>-1.1326499627276304E-2</v>
      </c>
      <c r="D137" s="6"/>
    </row>
    <row r="138" spans="1:4" x14ac:dyDescent="0.25">
      <c r="A138" s="3">
        <v>18462</v>
      </c>
      <c r="B138" s="1">
        <v>17.059999999999999</v>
      </c>
      <c r="C138" s="6">
        <f t="shared" si="4"/>
        <v>2.2526145132932222E-2</v>
      </c>
      <c r="D138" s="6"/>
    </row>
    <row r="139" spans="1:4" x14ac:dyDescent="0.25">
      <c r="A139" s="3">
        <v>18463</v>
      </c>
      <c r="B139" s="1">
        <v>17.36</v>
      </c>
      <c r="C139" s="6">
        <f t="shared" si="4"/>
        <v>1.7432167168671017E-2</v>
      </c>
      <c r="D139" s="6"/>
    </row>
    <row r="140" spans="1:4" x14ac:dyDescent="0.25">
      <c r="A140" s="3">
        <v>18464</v>
      </c>
      <c r="B140" s="1">
        <v>17.61</v>
      </c>
      <c r="C140" s="6">
        <f t="shared" si="4"/>
        <v>1.4298213275910694E-2</v>
      </c>
      <c r="D140" s="6"/>
    </row>
    <row r="141" spans="1:4" x14ac:dyDescent="0.25">
      <c r="A141" s="3">
        <v>18465</v>
      </c>
      <c r="B141" s="1">
        <v>17.59</v>
      </c>
      <c r="C141" s="6">
        <f t="shared" si="4"/>
        <v>-1.1363637586479709E-3</v>
      </c>
      <c r="D141" s="6"/>
    </row>
    <row r="142" spans="1:4" x14ac:dyDescent="0.25">
      <c r="A142" s="3">
        <v>18468</v>
      </c>
      <c r="B142" s="1">
        <v>17.48</v>
      </c>
      <c r="C142" s="6">
        <f t="shared" si="4"/>
        <v>-6.2731885220773994E-3</v>
      </c>
      <c r="D142" s="6"/>
    </row>
    <row r="143" spans="1:4" x14ac:dyDescent="0.25">
      <c r="A143" s="3">
        <v>18469</v>
      </c>
      <c r="B143" s="1">
        <v>17.23</v>
      </c>
      <c r="C143" s="6">
        <f t="shared" si="4"/>
        <v>-1.4405319687551129E-2</v>
      </c>
      <c r="D143" s="6"/>
    </row>
    <row r="144" spans="1:4" x14ac:dyDescent="0.25">
      <c r="A144" s="3">
        <v>18470</v>
      </c>
      <c r="B144" s="1">
        <v>17.27</v>
      </c>
      <c r="C144" s="6">
        <f t="shared" si="4"/>
        <v>2.3188416187488519E-3</v>
      </c>
      <c r="D144" s="6"/>
    </row>
    <row r="145" spans="1:4" x14ac:dyDescent="0.25">
      <c r="A145" s="3">
        <v>18471</v>
      </c>
      <c r="B145" s="1">
        <v>17.5</v>
      </c>
      <c r="C145" s="6">
        <f t="shared" si="4"/>
        <v>1.3229988770881114E-2</v>
      </c>
      <c r="D145" s="6"/>
    </row>
    <row r="146" spans="1:4" x14ac:dyDescent="0.25">
      <c r="A146" s="3">
        <v>18472</v>
      </c>
      <c r="B146" s="1">
        <v>17.690000000000001</v>
      </c>
      <c r="C146" s="6">
        <f t="shared" si="4"/>
        <v>1.0798627242225578E-2</v>
      </c>
      <c r="D146" s="6"/>
    </row>
    <row r="147" spans="1:4" x14ac:dyDescent="0.25">
      <c r="A147" s="3">
        <v>18475</v>
      </c>
      <c r="B147" s="1">
        <v>17.84</v>
      </c>
      <c r="C147" s="6">
        <f t="shared" si="4"/>
        <v>8.4436189801693519E-3</v>
      </c>
      <c r="D147" s="6"/>
    </row>
    <row r="148" spans="1:4" x14ac:dyDescent="0.25">
      <c r="A148" s="3">
        <v>18476</v>
      </c>
      <c r="B148" s="1">
        <v>18.02</v>
      </c>
      <c r="C148" s="6">
        <f t="shared" si="4"/>
        <v>1.003912502832862E-2</v>
      </c>
      <c r="D148" s="6"/>
    </row>
    <row r="149" spans="1:4" x14ac:dyDescent="0.25">
      <c r="A149" s="3">
        <v>18477</v>
      </c>
      <c r="B149" s="1">
        <v>17.95</v>
      </c>
      <c r="C149" s="6">
        <f t="shared" si="4"/>
        <v>-3.892137245904021E-3</v>
      </c>
      <c r="D149" s="6"/>
    </row>
    <row r="150" spans="1:4" x14ac:dyDescent="0.25">
      <c r="A150" s="3">
        <v>18478</v>
      </c>
      <c r="B150" s="1">
        <v>17.989999999999998</v>
      </c>
      <c r="C150" s="6">
        <f t="shared" si="4"/>
        <v>2.2259330281539109E-3</v>
      </c>
      <c r="D150" s="6"/>
    </row>
    <row r="151" spans="1:4" x14ac:dyDescent="0.25">
      <c r="A151" s="3">
        <v>18479</v>
      </c>
      <c r="B151" s="1">
        <v>18.14</v>
      </c>
      <c r="C151" s="6">
        <f t="shared" si="4"/>
        <v>8.303396724549E-3</v>
      </c>
      <c r="D151" s="6"/>
    </row>
    <row r="152" spans="1:4" x14ac:dyDescent="0.25">
      <c r="A152" s="3">
        <v>18482</v>
      </c>
      <c r="B152" s="1">
        <v>18.41</v>
      </c>
      <c r="C152" s="6">
        <f t="shared" si="4"/>
        <v>1.477455055799598E-2</v>
      </c>
      <c r="D152" s="6"/>
    </row>
    <row r="153" spans="1:4" x14ac:dyDescent="0.25">
      <c r="A153" s="3">
        <v>18483</v>
      </c>
      <c r="B153" s="1">
        <v>18.46</v>
      </c>
      <c r="C153" s="6">
        <f t="shared" si="4"/>
        <v>2.7122338297195549E-3</v>
      </c>
      <c r="D153" s="6"/>
    </row>
    <row r="154" spans="1:4" x14ac:dyDescent="0.25">
      <c r="A154" s="3">
        <v>18484</v>
      </c>
      <c r="B154" s="1">
        <v>18.61</v>
      </c>
      <c r="C154" s="6">
        <f t="shared" si="4"/>
        <v>8.0928415794531781E-3</v>
      </c>
      <c r="D154" s="6"/>
    </row>
    <row r="155" spans="1:4" x14ac:dyDescent="0.25">
      <c r="A155" s="3">
        <v>18485</v>
      </c>
      <c r="B155" s="1">
        <v>18.48</v>
      </c>
      <c r="C155" s="6">
        <f t="shared" si="4"/>
        <v>-7.0100044406212255E-3</v>
      </c>
      <c r="D155" s="6"/>
    </row>
    <row r="156" spans="1:4" x14ac:dyDescent="0.25">
      <c r="A156" s="3">
        <v>18486</v>
      </c>
      <c r="B156" s="1">
        <v>18.28</v>
      </c>
      <c r="C156" s="6">
        <f t="shared" si="4"/>
        <v>-1.0881500187534062E-2</v>
      </c>
      <c r="D156" s="6"/>
    </row>
    <row r="157" spans="1:4" x14ac:dyDescent="0.25">
      <c r="A157" s="3">
        <v>18489</v>
      </c>
      <c r="B157" s="1">
        <v>18.29</v>
      </c>
      <c r="C157" s="6">
        <f t="shared" si="4"/>
        <v>5.4689637677037028E-4</v>
      </c>
      <c r="D157" s="6"/>
    </row>
    <row r="158" spans="1:4" x14ac:dyDescent="0.25">
      <c r="A158" s="3">
        <v>18490</v>
      </c>
      <c r="B158" s="1">
        <v>18.32</v>
      </c>
      <c r="C158" s="6">
        <f t="shared" si="4"/>
        <v>1.6388968432100403E-3</v>
      </c>
      <c r="D158" s="6"/>
    </row>
    <row r="159" spans="1:4" x14ac:dyDescent="0.25">
      <c r="A159" s="3">
        <v>18491</v>
      </c>
      <c r="B159" s="1">
        <v>18.34</v>
      </c>
      <c r="C159" s="6">
        <f t="shared" si="4"/>
        <v>1.0911075823345569E-3</v>
      </c>
      <c r="D159" s="6"/>
    </row>
    <row r="160" spans="1:4" x14ac:dyDescent="0.25">
      <c r="A160" s="3">
        <v>18492</v>
      </c>
      <c r="B160" s="1">
        <v>18.54</v>
      </c>
      <c r="C160" s="6">
        <f t="shared" si="4"/>
        <v>1.0846093309390166E-2</v>
      </c>
      <c r="D160" s="6"/>
    </row>
    <row r="161" spans="1:4" x14ac:dyDescent="0.25">
      <c r="A161" s="3">
        <v>18493</v>
      </c>
      <c r="B161" s="1">
        <v>18.68</v>
      </c>
      <c r="C161" s="6">
        <f t="shared" si="4"/>
        <v>7.5228726629874149E-3</v>
      </c>
      <c r="D161" s="6"/>
    </row>
    <row r="162" spans="1:4" x14ac:dyDescent="0.25">
      <c r="A162" s="3">
        <v>18496</v>
      </c>
      <c r="B162" s="1">
        <v>18.7</v>
      </c>
      <c r="C162" s="6">
        <f t="shared" si="4"/>
        <v>1.070091059844386E-3</v>
      </c>
      <c r="D162" s="6"/>
    </row>
    <row r="163" spans="1:4" x14ac:dyDescent="0.25">
      <c r="A163" s="3">
        <v>18497</v>
      </c>
      <c r="B163" s="1">
        <v>18.68</v>
      </c>
      <c r="C163" s="6">
        <f t="shared" si="4"/>
        <v>-1.0700910598444044E-3</v>
      </c>
      <c r="D163" s="6"/>
    </row>
    <row r="164" spans="1:4" x14ac:dyDescent="0.25">
      <c r="A164" s="3">
        <v>18498</v>
      </c>
      <c r="B164" s="1">
        <v>18.82</v>
      </c>
      <c r="C164" s="6">
        <f t="shared" si="4"/>
        <v>7.4667013565370699E-3</v>
      </c>
      <c r="D164" s="6"/>
    </row>
    <row r="165" spans="1:4" x14ac:dyDescent="0.25">
      <c r="A165" s="3">
        <v>18499</v>
      </c>
      <c r="B165" s="1">
        <v>18.79</v>
      </c>
      <c r="C165" s="6">
        <f t="shared" si="4"/>
        <v>-1.5953207318596587E-3</v>
      </c>
      <c r="D165" s="6"/>
    </row>
    <row r="166" spans="1:4" x14ac:dyDescent="0.25">
      <c r="A166" s="3">
        <v>18500</v>
      </c>
      <c r="B166" s="1">
        <v>18.54</v>
      </c>
      <c r="C166" s="6">
        <f t="shared" si="4"/>
        <v>-1.3394253287664821E-2</v>
      </c>
      <c r="D166" s="6"/>
    </row>
    <row r="167" spans="1:4" x14ac:dyDescent="0.25">
      <c r="A167" s="3">
        <v>18503</v>
      </c>
      <c r="B167" s="1">
        <v>18.53</v>
      </c>
      <c r="C167" s="6">
        <f t="shared" si="4"/>
        <v>-5.3951984044058336E-4</v>
      </c>
      <c r="D167" s="6"/>
    </row>
    <row r="168" spans="1:4" x14ac:dyDescent="0.25">
      <c r="A168" s="3">
        <v>18504</v>
      </c>
      <c r="B168" s="1">
        <v>18.54</v>
      </c>
      <c r="C168" s="6">
        <f t="shared" si="4"/>
        <v>5.3951984044050942E-4</v>
      </c>
      <c r="D168" s="6"/>
    </row>
    <row r="169" spans="1:4" x14ac:dyDescent="0.25">
      <c r="A169" s="3">
        <v>18505</v>
      </c>
      <c r="B169" s="1">
        <v>18.43</v>
      </c>
      <c r="C169" s="6">
        <f t="shared" si="4"/>
        <v>-5.9507884559772033E-3</v>
      </c>
      <c r="D169" s="6"/>
    </row>
    <row r="170" spans="1:4" x14ac:dyDescent="0.25">
      <c r="A170" s="3">
        <v>18506</v>
      </c>
      <c r="B170" s="1">
        <v>18.420000000000002</v>
      </c>
      <c r="C170" s="6">
        <f t="shared" si="4"/>
        <v>-5.4274085457096792E-4</v>
      </c>
      <c r="D170" s="6"/>
    </row>
    <row r="171" spans="1:4" x14ac:dyDescent="0.25">
      <c r="A171" s="3">
        <v>18507</v>
      </c>
      <c r="B171" s="1">
        <v>18.55</v>
      </c>
      <c r="C171" s="6">
        <f t="shared" si="4"/>
        <v>7.0327582262833628E-3</v>
      </c>
      <c r="D171" s="6"/>
    </row>
    <row r="172" spans="1:4" x14ac:dyDescent="0.25">
      <c r="A172" s="3">
        <v>18511</v>
      </c>
      <c r="B172" s="1">
        <v>18.68</v>
      </c>
      <c r="C172" s="6">
        <f t="shared" si="4"/>
        <v>6.9836437472523836E-3</v>
      </c>
      <c r="D172" s="6"/>
    </row>
    <row r="173" spans="1:4" x14ac:dyDescent="0.25">
      <c r="A173" s="3">
        <v>18512</v>
      </c>
      <c r="B173" s="1">
        <v>18.54</v>
      </c>
      <c r="C173" s="6">
        <f t="shared" si="4"/>
        <v>-7.5228726629875241E-3</v>
      </c>
      <c r="D173" s="6"/>
    </row>
    <row r="174" spans="1:4" x14ac:dyDescent="0.25">
      <c r="A174" s="3">
        <v>18513</v>
      </c>
      <c r="B174" s="1">
        <v>18.59</v>
      </c>
      <c r="C174" s="6">
        <f t="shared" si="4"/>
        <v>2.6932415956435027E-3</v>
      </c>
      <c r="D174" s="6"/>
    </row>
    <row r="175" spans="1:4" x14ac:dyDescent="0.25">
      <c r="A175" s="3">
        <v>18514</v>
      </c>
      <c r="B175" s="1">
        <v>18.75</v>
      </c>
      <c r="C175" s="6">
        <f t="shared" si="4"/>
        <v>8.5699506830672571E-3</v>
      </c>
      <c r="D175" s="6"/>
    </row>
    <row r="176" spans="1:4" x14ac:dyDescent="0.25">
      <c r="A176" s="3">
        <v>18517</v>
      </c>
      <c r="B176" s="1">
        <v>18.61</v>
      </c>
      <c r="C176" s="6">
        <f t="shared" si="4"/>
        <v>-7.4946817622604991E-3</v>
      </c>
      <c r="D176" s="6"/>
    </row>
    <row r="177" spans="1:4" x14ac:dyDescent="0.25">
      <c r="A177" s="3">
        <v>18518</v>
      </c>
      <c r="B177" s="1">
        <v>18.87</v>
      </c>
      <c r="C177" s="6">
        <f t="shared" si="4"/>
        <v>1.3874288726299555E-2</v>
      </c>
      <c r="D177" s="6"/>
    </row>
    <row r="178" spans="1:4" x14ac:dyDescent="0.25">
      <c r="A178" s="3">
        <v>18519</v>
      </c>
      <c r="B178" s="1">
        <v>19.09</v>
      </c>
      <c r="C178" s="6">
        <f t="shared" si="4"/>
        <v>1.1591278357197423E-2</v>
      </c>
      <c r="D178" s="6"/>
    </row>
    <row r="179" spans="1:4" x14ac:dyDescent="0.25">
      <c r="A179" s="3">
        <v>18520</v>
      </c>
      <c r="B179" s="1">
        <v>19.18</v>
      </c>
      <c r="C179" s="6">
        <f t="shared" si="4"/>
        <v>4.7034317176358779E-3</v>
      </c>
      <c r="D179" s="6"/>
    </row>
    <row r="180" spans="1:4" x14ac:dyDescent="0.25">
      <c r="A180" s="3">
        <v>18521</v>
      </c>
      <c r="B180" s="1">
        <v>19.29</v>
      </c>
      <c r="C180" s="6">
        <f t="shared" si="4"/>
        <v>5.7187574623454871E-3</v>
      </c>
      <c r="D180" s="6"/>
    </row>
    <row r="181" spans="1:4" x14ac:dyDescent="0.25">
      <c r="A181" s="3">
        <v>18524</v>
      </c>
      <c r="B181" s="1">
        <v>19.37</v>
      </c>
      <c r="C181" s="6">
        <f t="shared" si="4"/>
        <v>4.1386505012668984E-3</v>
      </c>
      <c r="D181" s="6"/>
    </row>
    <row r="182" spans="1:4" x14ac:dyDescent="0.25">
      <c r="A182" s="3">
        <v>18525</v>
      </c>
      <c r="B182" s="1">
        <v>19.309999999999999</v>
      </c>
      <c r="C182" s="6">
        <f t="shared" si="4"/>
        <v>-3.1023809784816022E-3</v>
      </c>
      <c r="D182" s="6"/>
    </row>
    <row r="183" spans="1:4" x14ac:dyDescent="0.25">
      <c r="A183" s="3">
        <v>18526</v>
      </c>
      <c r="B183" s="1">
        <v>19.21</v>
      </c>
      <c r="C183" s="6">
        <f t="shared" si="4"/>
        <v>-5.1921196599576521E-3</v>
      </c>
      <c r="D183" s="6"/>
    </row>
    <row r="184" spans="1:4" x14ac:dyDescent="0.25">
      <c r="A184" s="3">
        <v>18527</v>
      </c>
      <c r="B184" s="1">
        <v>19.37</v>
      </c>
      <c r="C184" s="6">
        <f t="shared" si="4"/>
        <v>8.2945006384392284E-3</v>
      </c>
      <c r="D184" s="6"/>
    </row>
    <row r="185" spans="1:4" x14ac:dyDescent="0.25">
      <c r="A185" s="3">
        <v>18528</v>
      </c>
      <c r="B185" s="1">
        <v>19.440000000000001</v>
      </c>
      <c r="C185" s="6">
        <f t="shared" si="4"/>
        <v>3.6073216133884435E-3</v>
      </c>
      <c r="D185" s="6"/>
    </row>
    <row r="186" spans="1:4" x14ac:dyDescent="0.25">
      <c r="A186" s="3">
        <v>18531</v>
      </c>
      <c r="B186" s="1">
        <v>19.420000000000002</v>
      </c>
      <c r="C186" s="6">
        <f t="shared" si="4"/>
        <v>-1.029336169114132E-3</v>
      </c>
      <c r="D186" s="6"/>
    </row>
    <row r="187" spans="1:4" x14ac:dyDescent="0.25">
      <c r="A187" s="3">
        <v>18532</v>
      </c>
      <c r="B187" s="1">
        <v>19.14</v>
      </c>
      <c r="C187" s="6">
        <f t="shared" si="4"/>
        <v>-1.4523076838370728E-2</v>
      </c>
      <c r="D187" s="6"/>
    </row>
    <row r="188" spans="1:4" x14ac:dyDescent="0.25">
      <c r="A188" s="3">
        <v>18533</v>
      </c>
      <c r="B188" s="1">
        <v>19.41</v>
      </c>
      <c r="C188" s="6">
        <f t="shared" si="4"/>
        <v>1.4008011156110702E-2</v>
      </c>
      <c r="D188" s="6"/>
    </row>
    <row r="189" spans="1:4" x14ac:dyDescent="0.25">
      <c r="A189" s="3">
        <v>18534</v>
      </c>
      <c r="B189" s="1">
        <v>19.420000000000002</v>
      </c>
      <c r="C189" s="6">
        <f t="shared" si="4"/>
        <v>5.1506568226006462E-4</v>
      </c>
      <c r="D189" s="6"/>
    </row>
    <row r="190" spans="1:4" x14ac:dyDescent="0.25">
      <c r="A190" s="3">
        <v>18535</v>
      </c>
      <c r="B190" s="1">
        <v>19.45</v>
      </c>
      <c r="C190" s="6">
        <f t="shared" si="4"/>
        <v>1.5436072012763996E-3</v>
      </c>
      <c r="D190" s="6"/>
    </row>
    <row r="191" spans="1:4" x14ac:dyDescent="0.25">
      <c r="A191" s="3">
        <v>18538</v>
      </c>
      <c r="B191" s="1">
        <v>19.690000000000001</v>
      </c>
      <c r="C191" s="6">
        <f t="shared" si="4"/>
        <v>1.2263822586579081E-2</v>
      </c>
      <c r="D191" s="6"/>
    </row>
    <row r="192" spans="1:4" x14ac:dyDescent="0.25">
      <c r="A192" s="3">
        <v>18539</v>
      </c>
      <c r="B192" s="1">
        <v>19.66</v>
      </c>
      <c r="C192" s="6">
        <f t="shared" si="4"/>
        <v>-1.5247779320136923E-3</v>
      </c>
      <c r="D192" s="6"/>
    </row>
    <row r="193" spans="1:4" x14ac:dyDescent="0.25">
      <c r="A193" s="3">
        <v>18540</v>
      </c>
      <c r="B193" s="1">
        <v>20</v>
      </c>
      <c r="C193" s="6">
        <f t="shared" si="4"/>
        <v>1.7146158834970584E-2</v>
      </c>
      <c r="D193" s="6"/>
    </row>
    <row r="194" spans="1:4" x14ac:dyDescent="0.25">
      <c r="A194" s="3">
        <v>18541</v>
      </c>
      <c r="B194" s="1">
        <v>19.89</v>
      </c>
      <c r="C194" s="6">
        <f t="shared" si="4"/>
        <v>-5.5151806881101112E-3</v>
      </c>
      <c r="D194" s="6"/>
    </row>
    <row r="195" spans="1:4" x14ac:dyDescent="0.25">
      <c r="A195" s="3">
        <v>18542</v>
      </c>
      <c r="B195" s="1">
        <v>20.12</v>
      </c>
      <c r="C195" s="6">
        <f t="shared" si="4"/>
        <v>1.1497252365657585E-2</v>
      </c>
      <c r="D195" s="6"/>
    </row>
    <row r="196" spans="1:4" x14ac:dyDescent="0.25">
      <c r="A196" s="3">
        <v>18545</v>
      </c>
      <c r="B196" s="1">
        <v>20</v>
      </c>
      <c r="C196" s="6">
        <f t="shared" ref="C196:C259" si="5">LN(B196/B195)</f>
        <v>-5.98207167754754E-3</v>
      </c>
      <c r="D196" s="6"/>
    </row>
    <row r="197" spans="1:4" x14ac:dyDescent="0.25">
      <c r="A197" s="3">
        <v>18546</v>
      </c>
      <c r="B197" s="1">
        <v>19.78</v>
      </c>
      <c r="C197" s="6">
        <f t="shared" si="5"/>
        <v>-1.1060947359424835E-2</v>
      </c>
      <c r="D197" s="6"/>
    </row>
    <row r="198" spans="1:4" x14ac:dyDescent="0.25">
      <c r="A198" s="3">
        <v>18547</v>
      </c>
      <c r="B198" s="1">
        <v>19.86</v>
      </c>
      <c r="C198" s="6">
        <f t="shared" si="5"/>
        <v>4.0363324224603316E-3</v>
      </c>
      <c r="D198" s="6"/>
    </row>
    <row r="199" spans="1:4" x14ac:dyDescent="0.25">
      <c r="A199" s="3">
        <v>18549</v>
      </c>
      <c r="B199" s="1">
        <v>19.850000000000001</v>
      </c>
      <c r="C199" s="6">
        <f t="shared" si="5"/>
        <v>-5.0365148382701711E-4</v>
      </c>
      <c r="D199" s="6"/>
    </row>
    <row r="200" spans="1:4" x14ac:dyDescent="0.25">
      <c r="A200" s="3">
        <v>18552</v>
      </c>
      <c r="B200" s="1">
        <v>19.71</v>
      </c>
      <c r="C200" s="6">
        <f t="shared" si="5"/>
        <v>-7.0778859685706281E-3</v>
      </c>
      <c r="D200" s="6"/>
    </row>
    <row r="201" spans="1:4" x14ac:dyDescent="0.25">
      <c r="A201" s="3">
        <v>18553</v>
      </c>
      <c r="B201" s="1">
        <v>19.89</v>
      </c>
      <c r="C201" s="6">
        <f t="shared" si="5"/>
        <v>9.0909717012518845E-3</v>
      </c>
      <c r="D201" s="6"/>
    </row>
    <row r="202" spans="1:4" x14ac:dyDescent="0.25">
      <c r="A202" s="3">
        <v>18554</v>
      </c>
      <c r="B202" s="1">
        <v>20.010000000000002</v>
      </c>
      <c r="C202" s="6">
        <f t="shared" si="5"/>
        <v>6.015055729761189E-3</v>
      </c>
      <c r="D202" s="6"/>
    </row>
    <row r="203" spans="1:4" x14ac:dyDescent="0.25">
      <c r="A203" s="3">
        <v>18555</v>
      </c>
      <c r="B203" s="1">
        <v>20.02</v>
      </c>
      <c r="C203" s="6">
        <f t="shared" si="5"/>
        <v>4.9962529143247978E-4</v>
      </c>
      <c r="D203" s="6"/>
    </row>
    <row r="204" spans="1:4" x14ac:dyDescent="0.25">
      <c r="A204" s="3">
        <v>18556</v>
      </c>
      <c r="B204" s="1">
        <v>19.96</v>
      </c>
      <c r="C204" s="6">
        <f t="shared" si="5"/>
        <v>-3.0015030037565085E-3</v>
      </c>
      <c r="D204" s="6"/>
    </row>
    <row r="205" spans="1:4" x14ac:dyDescent="0.25">
      <c r="A205" s="3">
        <v>18559</v>
      </c>
      <c r="B205" s="1">
        <v>19.96</v>
      </c>
      <c r="C205" s="6">
        <f t="shared" si="5"/>
        <v>0</v>
      </c>
      <c r="D205" s="6"/>
    </row>
    <row r="206" spans="1:4" x14ac:dyDescent="0.25">
      <c r="A206" s="3">
        <v>18560</v>
      </c>
      <c r="B206" s="1">
        <v>20.079999999999998</v>
      </c>
      <c r="C206" s="6">
        <f t="shared" si="5"/>
        <v>5.9940239402104262E-3</v>
      </c>
      <c r="D206" s="6"/>
    </row>
    <row r="207" spans="1:4" x14ac:dyDescent="0.25">
      <c r="A207" s="3">
        <v>18561</v>
      </c>
      <c r="B207" s="1">
        <v>20.05</v>
      </c>
      <c r="C207" s="6">
        <f t="shared" si="5"/>
        <v>-1.4951410709501416E-3</v>
      </c>
      <c r="D207" s="6"/>
    </row>
    <row r="208" spans="1:4" x14ac:dyDescent="0.25">
      <c r="A208" s="3">
        <v>18562</v>
      </c>
      <c r="B208" s="1">
        <v>19.61</v>
      </c>
      <c r="C208" s="6">
        <f t="shared" si="5"/>
        <v>-2.2189513544323382E-2</v>
      </c>
      <c r="D208" s="6"/>
    </row>
    <row r="209" spans="1:4" x14ac:dyDescent="0.25">
      <c r="A209" s="3">
        <v>18563</v>
      </c>
      <c r="B209" s="1">
        <v>19.77</v>
      </c>
      <c r="C209" s="6">
        <f t="shared" si="5"/>
        <v>8.1259969742705825E-3</v>
      </c>
      <c r="D209" s="6"/>
    </row>
    <row r="210" spans="1:4" x14ac:dyDescent="0.25">
      <c r="A210" s="3">
        <v>18566</v>
      </c>
      <c r="B210" s="1">
        <v>19.61</v>
      </c>
      <c r="C210" s="6">
        <f t="shared" si="5"/>
        <v>-8.1259969742706606E-3</v>
      </c>
      <c r="D210" s="6"/>
    </row>
    <row r="211" spans="1:4" x14ac:dyDescent="0.25">
      <c r="A211" s="3">
        <v>18567</v>
      </c>
      <c r="B211" s="1">
        <v>19.53</v>
      </c>
      <c r="C211" s="6">
        <f t="shared" si="5"/>
        <v>-4.0878953196672079E-3</v>
      </c>
      <c r="D211" s="6"/>
    </row>
    <row r="212" spans="1:4" x14ac:dyDescent="0.25">
      <c r="A212" s="3">
        <v>18568</v>
      </c>
      <c r="B212" s="1">
        <v>19.559999999999999</v>
      </c>
      <c r="C212" s="6">
        <f t="shared" si="5"/>
        <v>1.5349197180835191E-3</v>
      </c>
      <c r="D212" s="6"/>
    </row>
    <row r="213" spans="1:4" x14ac:dyDescent="0.25">
      <c r="A213" s="3">
        <v>18569</v>
      </c>
      <c r="B213" s="1">
        <v>19.73</v>
      </c>
      <c r="C213" s="6">
        <f t="shared" si="5"/>
        <v>8.6536554278526887E-3</v>
      </c>
      <c r="D213" s="6"/>
    </row>
    <row r="214" spans="1:4" x14ac:dyDescent="0.25">
      <c r="A214" s="3">
        <v>18570</v>
      </c>
      <c r="B214" s="1">
        <v>19.850000000000001</v>
      </c>
      <c r="C214" s="6">
        <f t="shared" si="5"/>
        <v>6.0636870986755381E-3</v>
      </c>
      <c r="D214" s="6"/>
    </row>
    <row r="215" spans="1:4" x14ac:dyDescent="0.25">
      <c r="A215" s="3">
        <v>18573</v>
      </c>
      <c r="B215" s="1">
        <v>19.36</v>
      </c>
      <c r="C215" s="6">
        <f t="shared" si="5"/>
        <v>-2.4994925284768616E-2</v>
      </c>
      <c r="D215" s="6"/>
    </row>
    <row r="216" spans="1:4" x14ac:dyDescent="0.25">
      <c r="A216" s="3">
        <v>18575</v>
      </c>
      <c r="B216" s="1">
        <v>19.559999999999999</v>
      </c>
      <c r="C216" s="6">
        <f t="shared" si="5"/>
        <v>1.027758275824023E-2</v>
      </c>
      <c r="D216" s="6"/>
    </row>
    <row r="217" spans="1:4" x14ac:dyDescent="0.25">
      <c r="A217" s="3">
        <v>18576</v>
      </c>
      <c r="B217" s="1">
        <v>19.79</v>
      </c>
      <c r="C217" s="6">
        <f t="shared" si="5"/>
        <v>1.1690095007803053E-2</v>
      </c>
      <c r="D217" s="6"/>
    </row>
    <row r="218" spans="1:4" x14ac:dyDescent="0.25">
      <c r="A218" s="3">
        <v>18577</v>
      </c>
      <c r="B218" s="1">
        <v>19.940000000000001</v>
      </c>
      <c r="C218" s="6">
        <f t="shared" si="5"/>
        <v>7.5510049192180073E-3</v>
      </c>
      <c r="D218" s="6"/>
    </row>
    <row r="219" spans="1:4" x14ac:dyDescent="0.25">
      <c r="A219" s="3">
        <v>18580</v>
      </c>
      <c r="B219" s="1">
        <v>20.010000000000002</v>
      </c>
      <c r="C219" s="6">
        <f t="shared" si="5"/>
        <v>3.5043840619497332E-3</v>
      </c>
      <c r="D219" s="6"/>
    </row>
    <row r="220" spans="1:4" x14ac:dyDescent="0.25">
      <c r="A220" s="3">
        <v>18581</v>
      </c>
      <c r="B220" s="1">
        <v>19.86</v>
      </c>
      <c r="C220" s="6">
        <f t="shared" si="5"/>
        <v>-7.5244899786156491E-3</v>
      </c>
      <c r="D220" s="6"/>
    </row>
    <row r="221" spans="1:4" x14ac:dyDescent="0.25">
      <c r="A221" s="3">
        <v>18582</v>
      </c>
      <c r="B221" s="1">
        <v>19.82</v>
      </c>
      <c r="C221" s="6">
        <f t="shared" si="5"/>
        <v>-2.0161297151845485E-3</v>
      </c>
      <c r="D221" s="6"/>
    </row>
    <row r="222" spans="1:4" x14ac:dyDescent="0.25">
      <c r="A222" s="3">
        <v>18583</v>
      </c>
      <c r="B222" s="1">
        <v>19.72</v>
      </c>
      <c r="C222" s="6">
        <f t="shared" si="5"/>
        <v>-5.0581797273526385E-3</v>
      </c>
      <c r="D222" s="6"/>
    </row>
    <row r="223" spans="1:4" x14ac:dyDescent="0.25">
      <c r="A223" s="3">
        <v>18584</v>
      </c>
      <c r="B223" s="1">
        <v>19.86</v>
      </c>
      <c r="C223" s="6">
        <f t="shared" si="5"/>
        <v>7.0743094425371961E-3</v>
      </c>
      <c r="D223" s="6"/>
    </row>
    <row r="224" spans="1:4" x14ac:dyDescent="0.25">
      <c r="A224" s="3">
        <v>18587</v>
      </c>
      <c r="B224" s="1">
        <v>19.93</v>
      </c>
      <c r="C224" s="6">
        <f t="shared" si="5"/>
        <v>3.5184756076769171E-3</v>
      </c>
      <c r="D224" s="6"/>
    </row>
    <row r="225" spans="1:4" x14ac:dyDescent="0.25">
      <c r="A225" s="3">
        <v>18588</v>
      </c>
      <c r="B225" s="1">
        <v>19.88</v>
      </c>
      <c r="C225" s="6">
        <f t="shared" si="5"/>
        <v>-2.5119329962753974E-3</v>
      </c>
      <c r="D225" s="6"/>
    </row>
    <row r="226" spans="1:4" x14ac:dyDescent="0.25">
      <c r="A226" s="3">
        <v>18589</v>
      </c>
      <c r="B226" s="1">
        <v>20.16</v>
      </c>
      <c r="C226" s="6">
        <f t="shared" si="5"/>
        <v>1.398624197473987E-2</v>
      </c>
      <c r="D226" s="6"/>
    </row>
    <row r="227" spans="1:4" x14ac:dyDescent="0.25">
      <c r="A227" s="3">
        <v>18591</v>
      </c>
      <c r="B227" s="1">
        <v>20.32</v>
      </c>
      <c r="C227" s="6">
        <f t="shared" si="5"/>
        <v>7.9051795071132473E-3</v>
      </c>
      <c r="D227" s="6"/>
    </row>
    <row r="228" spans="1:4" x14ac:dyDescent="0.25">
      <c r="A228" s="3">
        <v>18594</v>
      </c>
      <c r="B228" s="1">
        <v>20.18</v>
      </c>
      <c r="C228" s="6">
        <f t="shared" si="5"/>
        <v>-6.9136077848182325E-3</v>
      </c>
      <c r="D228" s="6"/>
    </row>
    <row r="229" spans="1:4" x14ac:dyDescent="0.25">
      <c r="A229" s="3">
        <v>18595</v>
      </c>
      <c r="B229" s="1">
        <v>19.559999999999999</v>
      </c>
      <c r="C229" s="6">
        <f t="shared" si="5"/>
        <v>-3.1205350318791715E-2</v>
      </c>
      <c r="D229" s="6"/>
    </row>
    <row r="230" spans="1:4" x14ac:dyDescent="0.25">
      <c r="A230" s="3">
        <v>18596</v>
      </c>
      <c r="B230" s="1">
        <v>19.37</v>
      </c>
      <c r="C230" s="6">
        <f t="shared" si="5"/>
        <v>-9.761187187766673E-3</v>
      </c>
      <c r="D230" s="6"/>
    </row>
    <row r="231" spans="1:4" x14ac:dyDescent="0.25">
      <c r="A231" s="3">
        <v>18597</v>
      </c>
      <c r="B231" s="1">
        <v>19.510000000000002</v>
      </c>
      <c r="C231" s="6">
        <f t="shared" si="5"/>
        <v>7.2016772161154251E-3</v>
      </c>
      <c r="D231" s="6"/>
    </row>
    <row r="232" spans="1:4" x14ac:dyDescent="0.25">
      <c r="A232" s="3">
        <v>18598</v>
      </c>
      <c r="B232" s="1">
        <v>19.66</v>
      </c>
      <c r="C232" s="6">
        <f t="shared" si="5"/>
        <v>7.6589600840005195E-3</v>
      </c>
      <c r="D232" s="6"/>
    </row>
    <row r="233" spans="1:4" x14ac:dyDescent="0.25">
      <c r="A233" s="3">
        <v>18601</v>
      </c>
      <c r="B233" s="1">
        <v>19</v>
      </c>
      <c r="C233" s="6">
        <f t="shared" si="5"/>
        <v>-3.4147135552580039E-2</v>
      </c>
      <c r="D233" s="6"/>
    </row>
    <row r="234" spans="1:4" x14ac:dyDescent="0.25">
      <c r="A234" s="3">
        <v>18602</v>
      </c>
      <c r="B234" s="1">
        <v>19.309999999999999</v>
      </c>
      <c r="C234" s="6">
        <f t="shared" si="5"/>
        <v>1.6184117273982467E-2</v>
      </c>
      <c r="D234" s="6"/>
    </row>
    <row r="235" spans="1:4" x14ac:dyDescent="0.25">
      <c r="A235" s="3">
        <v>18603</v>
      </c>
      <c r="B235" s="1">
        <v>19.45</v>
      </c>
      <c r="C235" s="6">
        <f t="shared" si="5"/>
        <v>7.2239736240322511E-3</v>
      </c>
      <c r="D235" s="6"/>
    </row>
    <row r="236" spans="1:4" x14ac:dyDescent="0.25">
      <c r="A236" s="3">
        <v>18604</v>
      </c>
      <c r="B236" s="1">
        <v>19.399999999999999</v>
      </c>
      <c r="C236" s="6">
        <f t="shared" si="5"/>
        <v>-2.5740039951728773E-3</v>
      </c>
      <c r="D236" s="6"/>
    </row>
    <row r="237" spans="1:4" x14ac:dyDescent="0.25">
      <c r="A237" s="3">
        <v>18605</v>
      </c>
      <c r="B237" s="1">
        <v>19.399999999999999</v>
      </c>
      <c r="C237" s="6">
        <f t="shared" si="5"/>
        <v>0</v>
      </c>
      <c r="D237" s="6"/>
    </row>
    <row r="238" spans="1:4" x14ac:dyDescent="0.25">
      <c r="A238" s="3">
        <v>18608</v>
      </c>
      <c r="B238" s="1">
        <v>19.72</v>
      </c>
      <c r="C238" s="6">
        <f t="shared" si="5"/>
        <v>1.6360283105206853E-2</v>
      </c>
      <c r="D238" s="6"/>
    </row>
    <row r="239" spans="1:4" x14ac:dyDescent="0.25">
      <c r="A239" s="3">
        <v>18609</v>
      </c>
      <c r="B239" s="1">
        <v>19.68</v>
      </c>
      <c r="C239" s="6">
        <f t="shared" si="5"/>
        <v>-2.0304575503819517E-3</v>
      </c>
      <c r="D239" s="6"/>
    </row>
    <row r="240" spans="1:4" x14ac:dyDescent="0.25">
      <c r="A240" s="3">
        <v>18610</v>
      </c>
      <c r="B240" s="1">
        <v>19.670000000000002</v>
      </c>
      <c r="C240" s="6">
        <f t="shared" si="5"/>
        <v>-5.082592231395336E-4</v>
      </c>
      <c r="D240" s="6"/>
    </row>
    <row r="241" spans="1:4" x14ac:dyDescent="0.25">
      <c r="A241" s="3">
        <v>18611</v>
      </c>
      <c r="B241" s="1">
        <v>19.43</v>
      </c>
      <c r="C241" s="6">
        <f t="shared" si="5"/>
        <v>-1.2276369011619137E-2</v>
      </c>
      <c r="D241" s="6"/>
    </row>
    <row r="242" spans="1:4" x14ac:dyDescent="0.25">
      <c r="A242" s="3">
        <v>18612</v>
      </c>
      <c r="B242" s="1">
        <v>19.329999999999998</v>
      </c>
      <c r="C242" s="6">
        <f t="shared" si="5"/>
        <v>-5.1599701691092195E-3</v>
      </c>
      <c r="D242" s="6"/>
    </row>
    <row r="243" spans="1:4" x14ac:dyDescent="0.25">
      <c r="A243" s="3">
        <v>18615</v>
      </c>
      <c r="B243" s="1">
        <v>19.850000000000001</v>
      </c>
      <c r="C243" s="6">
        <f t="shared" si="5"/>
        <v>2.6545713912960005E-2</v>
      </c>
      <c r="D243" s="6"/>
    </row>
    <row r="244" spans="1:4" x14ac:dyDescent="0.25">
      <c r="A244" s="3">
        <v>18616</v>
      </c>
      <c r="B244" s="1">
        <v>19.96</v>
      </c>
      <c r="C244" s="6">
        <f t="shared" si="5"/>
        <v>5.526263750118404E-3</v>
      </c>
      <c r="D244" s="6"/>
    </row>
    <row r="245" spans="1:4" x14ac:dyDescent="0.25">
      <c r="A245" s="3">
        <v>18617</v>
      </c>
      <c r="B245" s="1">
        <v>19.97</v>
      </c>
      <c r="C245" s="6">
        <f t="shared" si="5"/>
        <v>5.0087654440584899E-4</v>
      </c>
      <c r="D245" s="6"/>
    </row>
    <row r="246" spans="1:4" x14ac:dyDescent="0.25">
      <c r="A246" s="3">
        <v>18618</v>
      </c>
      <c r="B246" s="1">
        <v>19.98</v>
      </c>
      <c r="C246" s="6">
        <f t="shared" si="5"/>
        <v>5.0062579268370143E-4</v>
      </c>
      <c r="D246" s="6"/>
    </row>
    <row r="247" spans="1:4" x14ac:dyDescent="0.25">
      <c r="A247" s="3">
        <v>18619</v>
      </c>
      <c r="B247" s="1">
        <v>20.07</v>
      </c>
      <c r="C247" s="6">
        <f t="shared" si="5"/>
        <v>4.4943895878392674E-3</v>
      </c>
      <c r="D247" s="6"/>
    </row>
    <row r="248" spans="1:4" x14ac:dyDescent="0.25">
      <c r="A248" s="3">
        <v>18623</v>
      </c>
      <c r="B248" s="1">
        <v>19.920000000000002</v>
      </c>
      <c r="C248" s="6">
        <f t="shared" si="5"/>
        <v>-7.5019106517945451E-3</v>
      </c>
      <c r="D248" s="6"/>
    </row>
    <row r="249" spans="1:4" x14ac:dyDescent="0.25">
      <c r="A249" s="3">
        <v>18624</v>
      </c>
      <c r="B249" s="1">
        <v>20.3</v>
      </c>
      <c r="C249" s="6">
        <f t="shared" si="5"/>
        <v>1.889663389128949E-2</v>
      </c>
      <c r="D249" s="6"/>
    </row>
    <row r="250" spans="1:4" x14ac:dyDescent="0.25">
      <c r="A250" s="3">
        <v>18625</v>
      </c>
      <c r="B250" s="1">
        <v>20.38</v>
      </c>
      <c r="C250" s="6">
        <f t="shared" si="5"/>
        <v>3.933141746836925E-3</v>
      </c>
      <c r="D250" s="6"/>
    </row>
    <row r="251" spans="1:4" x14ac:dyDescent="0.25">
      <c r="A251" s="3">
        <v>18626</v>
      </c>
      <c r="B251" s="1">
        <v>20.43</v>
      </c>
      <c r="C251" s="6">
        <f t="shared" si="5"/>
        <v>2.4503810349520085E-3</v>
      </c>
      <c r="D251" s="6"/>
    </row>
    <row r="252" spans="1:4" x14ac:dyDescent="0.25">
      <c r="A252" s="3">
        <v>18630</v>
      </c>
      <c r="B252" s="1">
        <v>20.77</v>
      </c>
      <c r="C252" s="6">
        <f t="shared" si="5"/>
        <v>1.6505229058490303E-2</v>
      </c>
      <c r="D252" s="6"/>
    </row>
    <row r="253" spans="1:4" x14ac:dyDescent="0.25">
      <c r="A253" s="3">
        <v>18631</v>
      </c>
      <c r="B253" s="1">
        <v>20.69</v>
      </c>
      <c r="C253" s="6">
        <f t="shared" si="5"/>
        <v>-3.8591461305692468E-3</v>
      </c>
      <c r="D253" s="6"/>
    </row>
    <row r="254" spans="1:4" x14ac:dyDescent="0.25">
      <c r="A254" s="3">
        <v>18632</v>
      </c>
      <c r="B254" s="1">
        <v>20.87</v>
      </c>
      <c r="C254" s="6">
        <f t="shared" si="5"/>
        <v>8.6622293316577486E-3</v>
      </c>
      <c r="D254" s="6"/>
    </row>
    <row r="255" spans="1:4" x14ac:dyDescent="0.25">
      <c r="A255" s="3">
        <v>18633</v>
      </c>
      <c r="B255" s="1">
        <v>20.87</v>
      </c>
      <c r="C255" s="6">
        <f t="shared" si="5"/>
        <v>0</v>
      </c>
      <c r="D255" s="6"/>
    </row>
    <row r="256" spans="1:4" x14ac:dyDescent="0.25">
      <c r="A256" s="3">
        <v>18636</v>
      </c>
      <c r="B256" s="1">
        <v>21</v>
      </c>
      <c r="C256" s="6">
        <f t="shared" si="5"/>
        <v>6.2097166343135293E-3</v>
      </c>
      <c r="D256" s="6"/>
    </row>
    <row r="257" spans="1:4" x14ac:dyDescent="0.25">
      <c r="A257" s="3">
        <v>18637</v>
      </c>
      <c r="B257" s="1">
        <v>21.12</v>
      </c>
      <c r="C257" s="6">
        <f t="shared" si="5"/>
        <v>5.6980211146377959E-3</v>
      </c>
      <c r="D257" s="6"/>
    </row>
    <row r="258" spans="1:4" x14ac:dyDescent="0.25">
      <c r="A258" s="3">
        <v>18638</v>
      </c>
      <c r="B258" s="1">
        <v>20.85</v>
      </c>
      <c r="C258" s="6">
        <f t="shared" si="5"/>
        <v>-1.2866510593250299E-2</v>
      </c>
      <c r="D258" s="6"/>
    </row>
    <row r="259" spans="1:4" x14ac:dyDescent="0.25">
      <c r="A259" s="3">
        <v>18639</v>
      </c>
      <c r="B259" s="1">
        <v>21.19</v>
      </c>
      <c r="C259" s="6">
        <f t="shared" si="5"/>
        <v>1.6175424035397321E-2</v>
      </c>
      <c r="D259" s="6"/>
    </row>
    <row r="260" spans="1:4" x14ac:dyDescent="0.25">
      <c r="A260" s="3">
        <v>18640</v>
      </c>
      <c r="B260" s="1">
        <v>21.11</v>
      </c>
      <c r="C260" s="6">
        <f t="shared" ref="C260:C323" si="6">LN(B260/B259)</f>
        <v>-3.782510419978507E-3</v>
      </c>
      <c r="D260" s="6"/>
    </row>
    <row r="261" spans="1:4" x14ac:dyDescent="0.25">
      <c r="A261" s="3">
        <v>18643</v>
      </c>
      <c r="B261" s="1">
        <v>21.3</v>
      </c>
      <c r="C261" s="6">
        <f t="shared" si="6"/>
        <v>8.9602108551502975E-3</v>
      </c>
      <c r="D261" s="6"/>
    </row>
    <row r="262" spans="1:4" x14ac:dyDescent="0.25">
      <c r="A262" s="3">
        <v>18644</v>
      </c>
      <c r="B262" s="1">
        <v>21.46</v>
      </c>
      <c r="C262" s="6">
        <f t="shared" si="6"/>
        <v>7.4836644871730477E-3</v>
      </c>
      <c r="D262" s="6"/>
    </row>
    <row r="263" spans="1:4" x14ac:dyDescent="0.25">
      <c r="A263" s="3">
        <v>18645</v>
      </c>
      <c r="B263" s="1">
        <v>21.55</v>
      </c>
      <c r="C263" s="6">
        <f t="shared" si="6"/>
        <v>4.1850793472044227E-3</v>
      </c>
      <c r="D263" s="6"/>
    </row>
    <row r="264" spans="1:4" x14ac:dyDescent="0.25">
      <c r="A264" s="3">
        <v>18646</v>
      </c>
      <c r="B264" s="1">
        <v>21.4</v>
      </c>
      <c r="C264" s="6">
        <f t="shared" si="6"/>
        <v>-6.9848945219510928E-3</v>
      </c>
      <c r="D264" s="6"/>
    </row>
    <row r="265" spans="1:4" x14ac:dyDescent="0.25">
      <c r="A265" s="3">
        <v>18647</v>
      </c>
      <c r="B265" s="1">
        <v>21.36</v>
      </c>
      <c r="C265" s="6">
        <f t="shared" si="6"/>
        <v>-1.87090793581162E-3</v>
      </c>
      <c r="D265" s="6"/>
    </row>
    <row r="266" spans="1:4" x14ac:dyDescent="0.25">
      <c r="A266" s="3">
        <v>18650</v>
      </c>
      <c r="B266" s="1">
        <v>21.18</v>
      </c>
      <c r="C266" s="6">
        <f t="shared" si="6"/>
        <v>-8.4626739187336538E-3</v>
      </c>
      <c r="D266" s="6"/>
    </row>
    <row r="267" spans="1:4" x14ac:dyDescent="0.25">
      <c r="A267" s="3">
        <v>18651</v>
      </c>
      <c r="B267" s="1">
        <v>21.26</v>
      </c>
      <c r="C267" s="6">
        <f t="shared" si="6"/>
        <v>3.7700327405416098E-3</v>
      </c>
      <c r="D267" s="6"/>
    </row>
    <row r="268" spans="1:4" x14ac:dyDescent="0.25">
      <c r="A268" s="3">
        <v>18652</v>
      </c>
      <c r="B268" s="1">
        <v>21.16</v>
      </c>
      <c r="C268" s="6">
        <f t="shared" si="6"/>
        <v>-4.7147659237033535E-3</v>
      </c>
      <c r="D268" s="6"/>
    </row>
    <row r="269" spans="1:4" x14ac:dyDescent="0.25">
      <c r="A269" s="3">
        <v>18653</v>
      </c>
      <c r="B269" s="1">
        <v>21.03</v>
      </c>
      <c r="C269" s="6">
        <f t="shared" si="6"/>
        <v>-6.1626172754902214E-3</v>
      </c>
      <c r="D269" s="6"/>
    </row>
    <row r="270" spans="1:4" x14ac:dyDescent="0.25">
      <c r="A270" s="3">
        <v>18654</v>
      </c>
      <c r="B270" s="1">
        <v>21.26</v>
      </c>
      <c r="C270" s="6">
        <f t="shared" si="6"/>
        <v>1.0877383199193564E-2</v>
      </c>
      <c r="D270" s="6"/>
    </row>
    <row r="271" spans="1:4" x14ac:dyDescent="0.25">
      <c r="A271" s="3">
        <v>18657</v>
      </c>
      <c r="B271" s="1">
        <v>21.67</v>
      </c>
      <c r="C271" s="6">
        <f t="shared" si="6"/>
        <v>1.9101442634465809E-2</v>
      </c>
      <c r="D271" s="6"/>
    </row>
    <row r="272" spans="1:4" x14ac:dyDescent="0.25">
      <c r="A272" s="3">
        <v>18658</v>
      </c>
      <c r="B272" s="1">
        <v>21.74</v>
      </c>
      <c r="C272" s="6">
        <f t="shared" si="6"/>
        <v>3.2250661447955201E-3</v>
      </c>
      <c r="D272" s="6"/>
    </row>
    <row r="273" spans="1:4" x14ac:dyDescent="0.25">
      <c r="A273" s="3">
        <v>18659</v>
      </c>
      <c r="B273" s="1">
        <v>21.66</v>
      </c>
      <c r="C273" s="6">
        <f t="shared" si="6"/>
        <v>-3.6866401202187405E-3</v>
      </c>
      <c r="D273" s="6"/>
    </row>
    <row r="274" spans="1:4" x14ac:dyDescent="0.25">
      <c r="A274" s="3">
        <v>18660</v>
      </c>
      <c r="B274" s="1">
        <v>21.77</v>
      </c>
      <c r="C274" s="6">
        <f t="shared" si="6"/>
        <v>5.0656336736115805E-3</v>
      </c>
      <c r="D274" s="6"/>
    </row>
    <row r="275" spans="1:4" x14ac:dyDescent="0.25">
      <c r="A275" s="3">
        <v>18661</v>
      </c>
      <c r="B275" s="1">
        <v>21.96</v>
      </c>
      <c r="C275" s="6">
        <f t="shared" si="6"/>
        <v>8.6897413948738497E-3</v>
      </c>
      <c r="D275" s="6"/>
    </row>
    <row r="276" spans="1:4" x14ac:dyDescent="0.25">
      <c r="A276" s="3">
        <v>18664</v>
      </c>
      <c r="B276" s="1">
        <v>22.2</v>
      </c>
      <c r="C276" s="6">
        <f t="shared" si="6"/>
        <v>1.0869672236903891E-2</v>
      </c>
      <c r="D276" s="6"/>
    </row>
    <row r="277" spans="1:4" x14ac:dyDescent="0.25">
      <c r="A277" s="3">
        <v>18665</v>
      </c>
      <c r="B277" s="1">
        <v>22.12</v>
      </c>
      <c r="C277" s="6">
        <f t="shared" si="6"/>
        <v>-3.6101122240996741E-3</v>
      </c>
      <c r="D277" s="6"/>
    </row>
    <row r="278" spans="1:4" x14ac:dyDescent="0.25">
      <c r="A278" s="3">
        <v>18666</v>
      </c>
      <c r="B278" s="1">
        <v>21.99</v>
      </c>
      <c r="C278" s="6">
        <f t="shared" si="6"/>
        <v>-5.8943720874643137E-3</v>
      </c>
      <c r="D278" s="6"/>
    </row>
    <row r="279" spans="1:4" x14ac:dyDescent="0.25">
      <c r="A279" s="3">
        <v>18667</v>
      </c>
      <c r="B279" s="1">
        <v>22.09</v>
      </c>
      <c r="C279" s="6">
        <f t="shared" si="6"/>
        <v>4.5372128653559645E-3</v>
      </c>
      <c r="D279" s="6"/>
    </row>
    <row r="280" spans="1:4" x14ac:dyDescent="0.25">
      <c r="A280" s="3">
        <v>18668</v>
      </c>
      <c r="B280" s="1">
        <v>22.17</v>
      </c>
      <c r="C280" s="6">
        <f t="shared" si="6"/>
        <v>3.6150061961943915E-3</v>
      </c>
      <c r="D280" s="6"/>
    </row>
    <row r="281" spans="1:4" x14ac:dyDescent="0.25">
      <c r="A281" s="3">
        <v>18672</v>
      </c>
      <c r="B281" s="1">
        <v>22.18</v>
      </c>
      <c r="C281" s="6">
        <f t="shared" si="6"/>
        <v>4.5095829400068697E-4</v>
      </c>
      <c r="D281" s="6"/>
    </row>
    <row r="282" spans="1:4" x14ac:dyDescent="0.25">
      <c r="A282" s="3">
        <v>18673</v>
      </c>
      <c r="B282" s="1">
        <v>22.12</v>
      </c>
      <c r="C282" s="6">
        <f t="shared" si="6"/>
        <v>-2.7088052680869041E-3</v>
      </c>
      <c r="D282" s="6"/>
    </row>
    <row r="283" spans="1:4" x14ac:dyDescent="0.25">
      <c r="A283" s="3">
        <v>18674</v>
      </c>
      <c r="B283" s="1">
        <v>22</v>
      </c>
      <c r="C283" s="6">
        <f t="shared" si="6"/>
        <v>-5.4397232958182098E-3</v>
      </c>
      <c r="D283" s="6"/>
    </row>
    <row r="284" spans="1:4" x14ac:dyDescent="0.25">
      <c r="A284" s="3">
        <v>18675</v>
      </c>
      <c r="B284" s="1">
        <v>22.13</v>
      </c>
      <c r="C284" s="6">
        <f t="shared" si="6"/>
        <v>5.8917007046423919E-3</v>
      </c>
      <c r="D284" s="6"/>
    </row>
    <row r="285" spans="1:4" x14ac:dyDescent="0.25">
      <c r="A285" s="3">
        <v>18678</v>
      </c>
      <c r="B285" s="1">
        <v>21.83</v>
      </c>
      <c r="C285" s="6">
        <f t="shared" si="6"/>
        <v>-1.3648983501105839E-2</v>
      </c>
      <c r="D285" s="6"/>
    </row>
    <row r="286" spans="1:4" x14ac:dyDescent="0.25">
      <c r="A286" s="3">
        <v>18679</v>
      </c>
      <c r="B286" s="1">
        <v>21.79</v>
      </c>
      <c r="C286" s="6">
        <f t="shared" si="6"/>
        <v>-1.8340216053239877E-3</v>
      </c>
      <c r="D286" s="6"/>
    </row>
    <row r="287" spans="1:4" x14ac:dyDescent="0.25">
      <c r="A287" s="3">
        <v>18680</v>
      </c>
      <c r="B287" s="1">
        <v>21.86</v>
      </c>
      <c r="C287" s="6">
        <f t="shared" si="6"/>
        <v>3.2073337918640931E-3</v>
      </c>
      <c r="D287" s="6"/>
    </row>
    <row r="288" spans="1:4" x14ac:dyDescent="0.25">
      <c r="A288" s="3">
        <v>18682</v>
      </c>
      <c r="B288" s="1">
        <v>21.92</v>
      </c>
      <c r="C288" s="6">
        <f t="shared" si="6"/>
        <v>2.7409793314224881E-3</v>
      </c>
      <c r="D288" s="6"/>
    </row>
    <row r="289" spans="1:4" x14ac:dyDescent="0.25">
      <c r="A289" s="3">
        <v>18685</v>
      </c>
      <c r="B289" s="1">
        <v>21.93</v>
      </c>
      <c r="C289" s="6">
        <f t="shared" si="6"/>
        <v>4.5610034998195143E-4</v>
      </c>
      <c r="D289" s="6"/>
    </row>
    <row r="290" spans="1:4" x14ac:dyDescent="0.25">
      <c r="A290" s="3">
        <v>18686</v>
      </c>
      <c r="B290" s="1">
        <v>21.76</v>
      </c>
      <c r="C290" s="6">
        <f t="shared" si="6"/>
        <v>-7.7821404420548509E-3</v>
      </c>
      <c r="D290" s="6"/>
    </row>
    <row r="291" spans="1:4" x14ac:dyDescent="0.25">
      <c r="A291" s="3">
        <v>18687</v>
      </c>
      <c r="B291" s="1">
        <v>21.8</v>
      </c>
      <c r="C291" s="6">
        <f t="shared" si="6"/>
        <v>1.8365478073013304E-3</v>
      </c>
      <c r="D291" s="6"/>
    </row>
    <row r="292" spans="1:4" x14ac:dyDescent="0.25">
      <c r="A292" s="3">
        <v>18688</v>
      </c>
      <c r="B292" s="1">
        <v>21.85</v>
      </c>
      <c r="C292" s="6">
        <f t="shared" si="6"/>
        <v>2.2909517465557624E-3</v>
      </c>
      <c r="D292" s="6"/>
    </row>
    <row r="293" spans="1:4" x14ac:dyDescent="0.25">
      <c r="A293" s="3">
        <v>18689</v>
      </c>
      <c r="B293" s="1">
        <v>21.93</v>
      </c>
      <c r="C293" s="6">
        <f t="shared" si="6"/>
        <v>3.6546408881976138E-3</v>
      </c>
      <c r="D293" s="6"/>
    </row>
    <row r="294" spans="1:4" x14ac:dyDescent="0.25">
      <c r="A294" s="3">
        <v>18692</v>
      </c>
      <c r="B294" s="1">
        <v>21.79</v>
      </c>
      <c r="C294" s="6">
        <f t="shared" si="6"/>
        <v>-6.404413473268292E-3</v>
      </c>
      <c r="D294" s="6"/>
    </row>
    <row r="295" spans="1:4" x14ac:dyDescent="0.25">
      <c r="A295" s="3">
        <v>18693</v>
      </c>
      <c r="B295" s="1">
        <v>21.79</v>
      </c>
      <c r="C295" s="6">
        <f t="shared" si="6"/>
        <v>0</v>
      </c>
      <c r="D295" s="6"/>
    </row>
    <row r="296" spans="1:4" x14ac:dyDescent="0.25">
      <c r="A296" s="3">
        <v>18694</v>
      </c>
      <c r="B296" s="1">
        <v>21.86</v>
      </c>
      <c r="C296" s="6">
        <f t="shared" si="6"/>
        <v>3.2073337918640931E-3</v>
      </c>
      <c r="D296" s="6"/>
    </row>
    <row r="297" spans="1:4" x14ac:dyDescent="0.25">
      <c r="A297" s="3">
        <v>18695</v>
      </c>
      <c r="B297" s="1">
        <v>21.95</v>
      </c>
      <c r="C297" s="6">
        <f t="shared" si="6"/>
        <v>4.1086567727879409E-3</v>
      </c>
      <c r="D297" s="6"/>
    </row>
    <row r="298" spans="1:4" x14ac:dyDescent="0.25">
      <c r="A298" s="3">
        <v>18696</v>
      </c>
      <c r="B298" s="1">
        <v>21.95</v>
      </c>
      <c r="C298" s="6">
        <f t="shared" si="6"/>
        <v>0</v>
      </c>
      <c r="D298" s="6"/>
    </row>
    <row r="299" spans="1:4" x14ac:dyDescent="0.25">
      <c r="A299" s="3">
        <v>18699</v>
      </c>
      <c r="B299" s="1">
        <v>21.7</v>
      </c>
      <c r="C299" s="6">
        <f t="shared" si="6"/>
        <v>-1.1454878974766478E-2</v>
      </c>
      <c r="D299" s="6"/>
    </row>
    <row r="300" spans="1:4" x14ac:dyDescent="0.25">
      <c r="A300" s="3">
        <v>18700</v>
      </c>
      <c r="B300" s="1">
        <v>21.41</v>
      </c>
      <c r="C300" s="6">
        <f t="shared" si="6"/>
        <v>-1.3454157944822369E-2</v>
      </c>
      <c r="D300" s="6"/>
    </row>
    <row r="301" spans="1:4" x14ac:dyDescent="0.25">
      <c r="A301" s="3">
        <v>18701</v>
      </c>
      <c r="B301" s="1">
        <v>21.25</v>
      </c>
      <c r="C301" s="6">
        <f t="shared" si="6"/>
        <v>-7.5012072311656311E-3</v>
      </c>
      <c r="D301" s="6"/>
    </row>
    <row r="302" spans="1:4" x14ac:dyDescent="0.25">
      <c r="A302" s="3">
        <v>18702</v>
      </c>
      <c r="B302" s="1">
        <v>21.29</v>
      </c>
      <c r="C302" s="6">
        <f t="shared" si="6"/>
        <v>1.8805835349622422E-3</v>
      </c>
      <c r="D302" s="6"/>
    </row>
    <row r="303" spans="1:4" x14ac:dyDescent="0.25">
      <c r="A303" s="3">
        <v>18703</v>
      </c>
      <c r="B303" s="1">
        <v>21.64</v>
      </c>
      <c r="C303" s="6">
        <f t="shared" si="6"/>
        <v>1.6305975072892664E-2</v>
      </c>
      <c r="D303" s="6"/>
    </row>
    <row r="304" spans="1:4" x14ac:dyDescent="0.25">
      <c r="A304" s="3">
        <v>18706</v>
      </c>
      <c r="B304" s="1">
        <v>21.56</v>
      </c>
      <c r="C304" s="6">
        <f t="shared" si="6"/>
        <v>-3.7037079374844144E-3</v>
      </c>
      <c r="D304" s="6"/>
    </row>
    <row r="305" spans="1:4" x14ac:dyDescent="0.25">
      <c r="A305" s="3">
        <v>18707</v>
      </c>
      <c r="B305" s="1">
        <v>21.52</v>
      </c>
      <c r="C305" s="6">
        <f t="shared" si="6"/>
        <v>-1.8570107472126599E-3</v>
      </c>
      <c r="D305" s="6"/>
    </row>
    <row r="306" spans="1:4" x14ac:dyDescent="0.25">
      <c r="A306" s="3">
        <v>18708</v>
      </c>
      <c r="B306" s="1">
        <v>21.64</v>
      </c>
      <c r="C306" s="6">
        <f t="shared" si="6"/>
        <v>5.5607186846971792E-3</v>
      </c>
      <c r="D306" s="6"/>
    </row>
    <row r="307" spans="1:4" x14ac:dyDescent="0.25">
      <c r="A307" s="3">
        <v>18709</v>
      </c>
      <c r="B307" s="1">
        <v>21.73</v>
      </c>
      <c r="C307" s="6">
        <f t="shared" si="6"/>
        <v>4.1503402900574951E-3</v>
      </c>
      <c r="D307" s="6"/>
    </row>
    <row r="308" spans="1:4" x14ac:dyDescent="0.25">
      <c r="A308" s="3">
        <v>18713</v>
      </c>
      <c r="B308" s="1">
        <v>21.53</v>
      </c>
      <c r="C308" s="6">
        <f t="shared" si="6"/>
        <v>-9.2464828920666136E-3</v>
      </c>
      <c r="D308" s="6"/>
    </row>
    <row r="309" spans="1:4" x14ac:dyDescent="0.25">
      <c r="A309" s="3">
        <v>18714</v>
      </c>
      <c r="B309" s="1">
        <v>21.51</v>
      </c>
      <c r="C309" s="6">
        <f t="shared" si="6"/>
        <v>-9.2936809663291377E-4</v>
      </c>
      <c r="D309" s="6"/>
    </row>
    <row r="310" spans="1:4" x14ac:dyDescent="0.25">
      <c r="A310" s="3">
        <v>18715</v>
      </c>
      <c r="B310" s="1">
        <v>21.26</v>
      </c>
      <c r="C310" s="6">
        <f t="shared" si="6"/>
        <v>-1.1690570365836862E-2</v>
      </c>
      <c r="D310" s="6"/>
    </row>
    <row r="311" spans="1:4" x14ac:dyDescent="0.25">
      <c r="A311" s="3">
        <v>18716</v>
      </c>
      <c r="B311" s="1">
        <v>21.33</v>
      </c>
      <c r="C311" s="6">
        <f t="shared" si="6"/>
        <v>3.2871595694571789E-3</v>
      </c>
      <c r="D311" s="6"/>
    </row>
    <row r="312" spans="1:4" x14ac:dyDescent="0.25">
      <c r="A312" s="3">
        <v>18717</v>
      </c>
      <c r="B312" s="1">
        <v>21.48</v>
      </c>
      <c r="C312" s="6">
        <f t="shared" si="6"/>
        <v>7.0077371574048001E-3</v>
      </c>
      <c r="D312" s="6"/>
    </row>
    <row r="313" spans="1:4" x14ac:dyDescent="0.25">
      <c r="A313" s="3">
        <v>18720</v>
      </c>
      <c r="B313" s="1">
        <v>21.32</v>
      </c>
      <c r="C313" s="6">
        <f t="shared" si="6"/>
        <v>-7.4766703430201396E-3</v>
      </c>
      <c r="D313" s="6"/>
    </row>
    <row r="314" spans="1:4" x14ac:dyDescent="0.25">
      <c r="A314" s="3">
        <v>18721</v>
      </c>
      <c r="B314" s="1">
        <v>21.26</v>
      </c>
      <c r="C314" s="6">
        <f t="shared" si="6"/>
        <v>-2.8182263838418893E-3</v>
      </c>
      <c r="D314" s="6"/>
    </row>
    <row r="315" spans="1:4" x14ac:dyDescent="0.25">
      <c r="A315" s="3">
        <v>18722</v>
      </c>
      <c r="B315" s="1">
        <v>21.4</v>
      </c>
      <c r="C315" s="6">
        <f t="shared" si="6"/>
        <v>6.5635491140038473E-3</v>
      </c>
      <c r="D315" s="6"/>
    </row>
    <row r="316" spans="1:4" x14ac:dyDescent="0.25">
      <c r="A316" s="3">
        <v>18723</v>
      </c>
      <c r="B316" s="1">
        <v>21.69</v>
      </c>
      <c r="C316" s="6">
        <f t="shared" si="6"/>
        <v>1.3460402810977263E-2</v>
      </c>
      <c r="D316" s="6"/>
    </row>
    <row r="317" spans="1:4" x14ac:dyDescent="0.25">
      <c r="A317" s="3">
        <v>18724</v>
      </c>
      <c r="B317" s="1">
        <v>21.72</v>
      </c>
      <c r="C317" s="6">
        <f t="shared" si="6"/>
        <v>1.3821702269516739E-3</v>
      </c>
      <c r="D317" s="6"/>
    </row>
    <row r="318" spans="1:4" x14ac:dyDescent="0.25">
      <c r="A318" s="3">
        <v>18727</v>
      </c>
      <c r="B318" s="1">
        <v>21.68</v>
      </c>
      <c r="C318" s="6">
        <f t="shared" si="6"/>
        <v>-1.843318494289224E-3</v>
      </c>
      <c r="D318" s="6"/>
    </row>
    <row r="319" spans="1:4" x14ac:dyDescent="0.25">
      <c r="A319" s="3">
        <v>18728</v>
      </c>
      <c r="B319" s="1">
        <v>21.65</v>
      </c>
      <c r="C319" s="6">
        <f t="shared" si="6"/>
        <v>-1.3847221229466161E-3</v>
      </c>
      <c r="D319" s="6"/>
    </row>
    <row r="320" spans="1:4" x14ac:dyDescent="0.25">
      <c r="A320" s="3">
        <v>18729</v>
      </c>
      <c r="B320" s="1">
        <v>21.64</v>
      </c>
      <c r="C320" s="6">
        <f t="shared" si="6"/>
        <v>-4.6200047021796332E-4</v>
      </c>
      <c r="D320" s="6"/>
    </row>
    <row r="321" spans="1:4" x14ac:dyDescent="0.25">
      <c r="A321" s="3">
        <v>18730</v>
      </c>
      <c r="B321" s="1">
        <v>21.83</v>
      </c>
      <c r="C321" s="6">
        <f t="shared" si="6"/>
        <v>8.7417165835716997E-3</v>
      </c>
      <c r="D321" s="6"/>
    </row>
    <row r="322" spans="1:4" x14ac:dyDescent="0.25">
      <c r="A322" s="3">
        <v>18731</v>
      </c>
      <c r="B322" s="1">
        <v>22.09</v>
      </c>
      <c r="C322" s="6">
        <f t="shared" si="6"/>
        <v>1.1839846870173348E-2</v>
      </c>
      <c r="D322" s="6"/>
    </row>
    <row r="323" spans="1:4" x14ac:dyDescent="0.25">
      <c r="A323" s="3">
        <v>18734</v>
      </c>
      <c r="B323" s="1">
        <v>22.04</v>
      </c>
      <c r="C323" s="6">
        <f t="shared" si="6"/>
        <v>-2.2660331473121301E-3</v>
      </c>
      <c r="D323" s="6"/>
    </row>
    <row r="324" spans="1:4" x14ac:dyDescent="0.25">
      <c r="A324" s="3">
        <v>18735</v>
      </c>
      <c r="B324" s="1">
        <v>22.09</v>
      </c>
      <c r="C324" s="6">
        <f t="shared" ref="C324:C387" si="7">LN(B324/B323)</f>
        <v>2.2660331473121627E-3</v>
      </c>
      <c r="D324" s="6"/>
    </row>
    <row r="325" spans="1:4" x14ac:dyDescent="0.25">
      <c r="A325" s="3">
        <v>18736</v>
      </c>
      <c r="B325" s="1">
        <v>22.13</v>
      </c>
      <c r="C325" s="6">
        <f t="shared" si="7"/>
        <v>1.8091366309325343E-3</v>
      </c>
      <c r="D325" s="6"/>
    </row>
    <row r="326" spans="1:4" x14ac:dyDescent="0.25">
      <c r="A326" s="3">
        <v>18737</v>
      </c>
      <c r="B326" s="1">
        <v>22.04</v>
      </c>
      <c r="C326" s="6">
        <f t="shared" si="7"/>
        <v>-4.0751697782445521E-3</v>
      </c>
      <c r="D326" s="6"/>
    </row>
    <row r="327" spans="1:4" x14ac:dyDescent="0.25">
      <c r="A327" s="3">
        <v>18738</v>
      </c>
      <c r="B327" s="1">
        <v>22.04</v>
      </c>
      <c r="C327" s="6">
        <f t="shared" si="7"/>
        <v>0</v>
      </c>
      <c r="D327" s="6"/>
    </row>
    <row r="328" spans="1:4" x14ac:dyDescent="0.25">
      <c r="A328" s="3">
        <v>18741</v>
      </c>
      <c r="B328" s="1">
        <v>22.05</v>
      </c>
      <c r="C328" s="6">
        <f t="shared" si="7"/>
        <v>4.5361760814123623E-4</v>
      </c>
      <c r="D328" s="6"/>
    </row>
    <row r="329" spans="1:4" x14ac:dyDescent="0.25">
      <c r="A329" s="3">
        <v>18742</v>
      </c>
      <c r="B329" s="1">
        <v>21.96</v>
      </c>
      <c r="C329" s="6">
        <f t="shared" si="7"/>
        <v>-4.0899852515250551E-3</v>
      </c>
      <c r="D329" s="6"/>
    </row>
    <row r="330" spans="1:4" x14ac:dyDescent="0.25">
      <c r="A330" s="3">
        <v>18743</v>
      </c>
      <c r="B330" s="1">
        <v>21.97</v>
      </c>
      <c r="C330" s="6">
        <f t="shared" si="7"/>
        <v>4.552697551888288E-4</v>
      </c>
      <c r="D330" s="6"/>
    </row>
    <row r="331" spans="1:4" x14ac:dyDescent="0.25">
      <c r="A331" s="3">
        <v>18744</v>
      </c>
      <c r="B331" s="1">
        <v>22.16</v>
      </c>
      <c r="C331" s="6">
        <f t="shared" si="7"/>
        <v>8.6109754825643477E-3</v>
      </c>
      <c r="D331" s="6"/>
    </row>
    <row r="332" spans="1:4" x14ac:dyDescent="0.25">
      <c r="A332" s="3">
        <v>18745</v>
      </c>
      <c r="B332" s="1">
        <v>22.39</v>
      </c>
      <c r="C332" s="6">
        <f t="shared" si="7"/>
        <v>1.0325568731580324E-2</v>
      </c>
      <c r="D332" s="6"/>
    </row>
    <row r="333" spans="1:4" x14ac:dyDescent="0.25">
      <c r="A333" s="3">
        <v>18748</v>
      </c>
      <c r="B333" s="1">
        <v>22.43</v>
      </c>
      <c r="C333" s="6">
        <f t="shared" si="7"/>
        <v>1.7849179214534045E-3</v>
      </c>
      <c r="D333" s="6"/>
    </row>
    <row r="334" spans="1:4" x14ac:dyDescent="0.25">
      <c r="A334" s="3">
        <v>18749</v>
      </c>
      <c r="B334" s="1">
        <v>22.53</v>
      </c>
      <c r="C334" s="6">
        <f t="shared" si="7"/>
        <v>4.4484059120361253E-3</v>
      </c>
      <c r="D334" s="6"/>
    </row>
    <row r="335" spans="1:4" x14ac:dyDescent="0.25">
      <c r="A335" s="3">
        <v>18750</v>
      </c>
      <c r="B335" s="1">
        <v>22.62</v>
      </c>
      <c r="C335" s="6">
        <f t="shared" si="7"/>
        <v>3.9867162438213827E-3</v>
      </c>
      <c r="D335" s="6"/>
    </row>
    <row r="336" spans="1:4" x14ac:dyDescent="0.25">
      <c r="A336" s="3">
        <v>18751</v>
      </c>
      <c r="B336" s="1">
        <v>22.81</v>
      </c>
      <c r="C336" s="6">
        <f t="shared" si="7"/>
        <v>8.3645656083222528E-3</v>
      </c>
      <c r="D336" s="6"/>
    </row>
    <row r="337" spans="1:4" x14ac:dyDescent="0.25">
      <c r="A337" s="3">
        <v>18752</v>
      </c>
      <c r="B337" s="1">
        <v>22.77</v>
      </c>
      <c r="C337" s="6">
        <f t="shared" si="7"/>
        <v>-1.7551562206483272E-3</v>
      </c>
      <c r="D337" s="6"/>
    </row>
    <row r="338" spans="1:4" x14ac:dyDescent="0.25">
      <c r="A338" s="3">
        <v>18755</v>
      </c>
      <c r="B338" s="1">
        <v>22.63</v>
      </c>
      <c r="C338" s="6">
        <f t="shared" si="7"/>
        <v>-6.1674204302022192E-3</v>
      </c>
      <c r="D338" s="6"/>
    </row>
    <row r="339" spans="1:4" x14ac:dyDescent="0.25">
      <c r="A339" s="3">
        <v>18756</v>
      </c>
      <c r="B339" s="1">
        <v>22.61</v>
      </c>
      <c r="C339" s="6">
        <f t="shared" si="7"/>
        <v>-8.8417335556750451E-4</v>
      </c>
      <c r="D339" s="6"/>
    </row>
    <row r="340" spans="1:4" x14ac:dyDescent="0.25">
      <c r="A340" s="3">
        <v>18757</v>
      </c>
      <c r="B340" s="1">
        <v>22.64</v>
      </c>
      <c r="C340" s="6">
        <f t="shared" si="7"/>
        <v>1.3259670451036911E-3</v>
      </c>
      <c r="D340" s="6"/>
    </row>
    <row r="341" spans="1:4" x14ac:dyDescent="0.25">
      <c r="A341" s="3">
        <v>18758</v>
      </c>
      <c r="B341" s="1">
        <v>22.51</v>
      </c>
      <c r="C341" s="6">
        <f t="shared" si="7"/>
        <v>-5.7585984163412403E-3</v>
      </c>
      <c r="D341" s="6"/>
    </row>
    <row r="342" spans="1:4" x14ac:dyDescent="0.25">
      <c r="A342" s="3">
        <v>18759</v>
      </c>
      <c r="B342" s="1">
        <v>22.33</v>
      </c>
      <c r="C342" s="6">
        <f t="shared" si="7"/>
        <v>-8.0285890665745523E-3</v>
      </c>
      <c r="D342" s="6"/>
    </row>
    <row r="343" spans="1:4" x14ac:dyDescent="0.25">
      <c r="A343" s="3">
        <v>18762</v>
      </c>
      <c r="B343" s="1">
        <v>22.18</v>
      </c>
      <c r="C343" s="6">
        <f t="shared" si="7"/>
        <v>-6.7400839298455036E-3</v>
      </c>
      <c r="D343" s="6"/>
    </row>
    <row r="344" spans="1:4" x14ac:dyDescent="0.25">
      <c r="A344" s="3">
        <v>18763</v>
      </c>
      <c r="B344" s="1">
        <v>21.76</v>
      </c>
      <c r="C344" s="6">
        <f t="shared" si="7"/>
        <v>-1.9117559934479056E-2</v>
      </c>
      <c r="D344" s="6"/>
    </row>
    <row r="345" spans="1:4" x14ac:dyDescent="0.25">
      <c r="A345" s="3">
        <v>18764</v>
      </c>
      <c r="B345" s="1">
        <v>21.69</v>
      </c>
      <c r="C345" s="6">
        <f t="shared" si="7"/>
        <v>-3.2220971489588285E-3</v>
      </c>
      <c r="D345" s="6"/>
    </row>
    <row r="346" spans="1:4" x14ac:dyDescent="0.25">
      <c r="A346" s="3">
        <v>18765</v>
      </c>
      <c r="B346" s="1">
        <v>21.91</v>
      </c>
      <c r="C346" s="6">
        <f t="shared" si="7"/>
        <v>1.0091828768592107E-2</v>
      </c>
      <c r="D346" s="6"/>
    </row>
    <row r="347" spans="1:4" x14ac:dyDescent="0.25">
      <c r="A347" s="3">
        <v>18766</v>
      </c>
      <c r="B347" s="1">
        <v>21.51</v>
      </c>
      <c r="C347" s="6">
        <f t="shared" si="7"/>
        <v>-1.8425210327736453E-2</v>
      </c>
      <c r="D347" s="6"/>
    </row>
    <row r="348" spans="1:4" x14ac:dyDescent="0.25">
      <c r="A348" s="3">
        <v>18769</v>
      </c>
      <c r="B348" s="1">
        <v>21.46</v>
      </c>
      <c r="C348" s="6">
        <f t="shared" si="7"/>
        <v>-2.3272060770862563E-3</v>
      </c>
      <c r="D348" s="6"/>
    </row>
    <row r="349" spans="1:4" x14ac:dyDescent="0.25">
      <c r="A349" s="3">
        <v>18770</v>
      </c>
      <c r="B349" s="1">
        <v>21.36</v>
      </c>
      <c r="C349" s="6">
        <f t="shared" si="7"/>
        <v>-4.6707231105583445E-3</v>
      </c>
      <c r="D349" s="6"/>
    </row>
    <row r="350" spans="1:4" x14ac:dyDescent="0.25">
      <c r="A350" s="3">
        <v>18771</v>
      </c>
      <c r="B350" s="1">
        <v>21.16</v>
      </c>
      <c r="C350" s="6">
        <f t="shared" si="7"/>
        <v>-9.4074071018953685E-3</v>
      </c>
      <c r="D350" s="6"/>
    </row>
    <row r="351" spans="1:4" x14ac:dyDescent="0.25">
      <c r="A351" s="3">
        <v>18772</v>
      </c>
      <c r="B351" s="1">
        <v>21.05</v>
      </c>
      <c r="C351" s="6">
        <f t="shared" si="7"/>
        <v>-5.2120468617082027E-3</v>
      </c>
      <c r="D351" s="6"/>
    </row>
    <row r="352" spans="1:4" x14ac:dyDescent="0.25">
      <c r="A352" s="3">
        <v>18773</v>
      </c>
      <c r="B352" s="1">
        <v>21.03</v>
      </c>
      <c r="C352" s="6">
        <f t="shared" si="7"/>
        <v>-9.5057041378203574E-4</v>
      </c>
      <c r="D352" s="6"/>
    </row>
    <row r="353" spans="1:4" x14ac:dyDescent="0.25">
      <c r="A353" s="3">
        <v>18776</v>
      </c>
      <c r="B353" s="1">
        <v>21.21</v>
      </c>
      <c r="C353" s="6">
        <f t="shared" si="7"/>
        <v>8.5227788619826154E-3</v>
      </c>
      <c r="D353" s="6"/>
    </row>
    <row r="354" spans="1:4" x14ac:dyDescent="0.25">
      <c r="A354" s="3">
        <v>18777</v>
      </c>
      <c r="B354" s="1">
        <v>21.35</v>
      </c>
      <c r="C354" s="6">
        <f t="shared" si="7"/>
        <v>6.5789710980425605E-3</v>
      </c>
      <c r="D354" s="6"/>
    </row>
    <row r="355" spans="1:4" x14ac:dyDescent="0.25">
      <c r="A355" s="3">
        <v>18779</v>
      </c>
      <c r="B355" s="1">
        <v>21.52</v>
      </c>
      <c r="C355" s="6">
        <f t="shared" si="7"/>
        <v>7.9309956189500715E-3</v>
      </c>
      <c r="D355" s="6"/>
    </row>
    <row r="356" spans="1:4" x14ac:dyDescent="0.25">
      <c r="A356" s="3">
        <v>18780</v>
      </c>
      <c r="B356" s="1">
        <v>21.48</v>
      </c>
      <c r="C356" s="6">
        <f t="shared" si="7"/>
        <v>-1.8604656529196783E-3</v>
      </c>
      <c r="D356" s="6"/>
    </row>
    <row r="357" spans="1:4" x14ac:dyDescent="0.25">
      <c r="A357" s="3">
        <v>18783</v>
      </c>
      <c r="B357" s="1">
        <v>21.24</v>
      </c>
      <c r="C357" s="6">
        <f t="shared" si="7"/>
        <v>-1.1236073266925954E-2</v>
      </c>
      <c r="D357" s="6"/>
    </row>
    <row r="358" spans="1:4" x14ac:dyDescent="0.25">
      <c r="A358" s="3">
        <v>18784</v>
      </c>
      <c r="B358" s="1">
        <v>21.33</v>
      </c>
      <c r="C358" s="6">
        <f t="shared" si="7"/>
        <v>4.2283361095211049E-3</v>
      </c>
      <c r="D358" s="6"/>
    </row>
    <row r="359" spans="1:4" x14ac:dyDescent="0.25">
      <c r="A359" s="3">
        <v>18785</v>
      </c>
      <c r="B359" s="1">
        <v>21.48</v>
      </c>
      <c r="C359" s="6">
        <f t="shared" si="7"/>
        <v>7.0077371574048001E-3</v>
      </c>
      <c r="D359" s="6"/>
    </row>
    <row r="360" spans="1:4" x14ac:dyDescent="0.25">
      <c r="A360" s="3">
        <v>18786</v>
      </c>
      <c r="B360" s="1">
        <v>21.56</v>
      </c>
      <c r="C360" s="6">
        <f t="shared" si="7"/>
        <v>3.7174764001323521E-3</v>
      </c>
      <c r="D360" s="6"/>
    </row>
    <row r="361" spans="1:4" x14ac:dyDescent="0.25">
      <c r="A361" s="3">
        <v>18787</v>
      </c>
      <c r="B361" s="1">
        <v>21.49</v>
      </c>
      <c r="C361" s="6">
        <f t="shared" si="7"/>
        <v>-3.2520353863773432E-3</v>
      </c>
      <c r="D361" s="6"/>
    </row>
    <row r="362" spans="1:4" x14ac:dyDescent="0.25">
      <c r="A362" s="3">
        <v>18790</v>
      </c>
      <c r="B362" s="1">
        <v>21.61</v>
      </c>
      <c r="C362" s="6">
        <f t="shared" si="7"/>
        <v>5.5684598643754865E-3</v>
      </c>
      <c r="D362" s="6"/>
    </row>
    <row r="363" spans="1:4" x14ac:dyDescent="0.25">
      <c r="A363" s="3">
        <v>18791</v>
      </c>
      <c r="B363" s="1">
        <v>21.52</v>
      </c>
      <c r="C363" s="6">
        <f t="shared" si="7"/>
        <v>-4.1734352252109155E-3</v>
      </c>
      <c r="D363" s="6"/>
    </row>
    <row r="364" spans="1:4" x14ac:dyDescent="0.25">
      <c r="A364" s="3">
        <v>18792</v>
      </c>
      <c r="B364" s="1">
        <v>21.55</v>
      </c>
      <c r="C364" s="6">
        <f t="shared" si="7"/>
        <v>1.3930812561730908E-3</v>
      </c>
      <c r="D364" s="6"/>
    </row>
    <row r="365" spans="1:4" x14ac:dyDescent="0.25">
      <c r="A365" s="3">
        <v>18793</v>
      </c>
      <c r="B365" s="1">
        <v>21.84</v>
      </c>
      <c r="C365" s="6">
        <f t="shared" si="7"/>
        <v>1.3367334326947479E-2</v>
      </c>
      <c r="D365" s="6"/>
    </row>
    <row r="366" spans="1:4" x14ac:dyDescent="0.25">
      <c r="A366" s="3">
        <v>18794</v>
      </c>
      <c r="B366" s="1">
        <v>22.04</v>
      </c>
      <c r="C366" s="6">
        <f t="shared" si="7"/>
        <v>9.115833408009413E-3</v>
      </c>
      <c r="D366" s="6"/>
    </row>
    <row r="367" spans="1:4" x14ac:dyDescent="0.25">
      <c r="A367" s="3">
        <v>18797</v>
      </c>
      <c r="B367" s="1">
        <v>22.05</v>
      </c>
      <c r="C367" s="6">
        <f t="shared" si="7"/>
        <v>4.5361760814123623E-4</v>
      </c>
      <c r="D367" s="6"/>
    </row>
    <row r="368" spans="1:4" x14ac:dyDescent="0.25">
      <c r="A368" s="3">
        <v>18798</v>
      </c>
      <c r="B368" s="1">
        <v>22.02</v>
      </c>
      <c r="C368" s="6">
        <f t="shared" si="7"/>
        <v>-1.3614705983211856E-3</v>
      </c>
      <c r="D368" s="6"/>
    </row>
    <row r="369" spans="1:4" x14ac:dyDescent="0.25">
      <c r="A369" s="3">
        <v>18799</v>
      </c>
      <c r="B369" s="1">
        <v>21.91</v>
      </c>
      <c r="C369" s="6">
        <f t="shared" si="7"/>
        <v>-5.0079776871587694E-3</v>
      </c>
      <c r="D369" s="6"/>
    </row>
    <row r="370" spans="1:4" x14ac:dyDescent="0.25">
      <c r="A370" s="3">
        <v>18800</v>
      </c>
      <c r="B370" s="1">
        <v>21.78</v>
      </c>
      <c r="C370" s="6">
        <f t="shared" si="7"/>
        <v>-5.9510361025606915E-3</v>
      </c>
      <c r="D370" s="6"/>
    </row>
    <row r="371" spans="1:4" x14ac:dyDescent="0.25">
      <c r="A371" s="3">
        <v>18801</v>
      </c>
      <c r="B371" s="1">
        <v>21.55</v>
      </c>
      <c r="C371" s="6">
        <f t="shared" si="7"/>
        <v>-1.0616300955057594E-2</v>
      </c>
      <c r="D371" s="6"/>
    </row>
    <row r="372" spans="1:4" x14ac:dyDescent="0.25">
      <c r="A372" s="3">
        <v>18804</v>
      </c>
      <c r="B372" s="1">
        <v>21.29</v>
      </c>
      <c r="C372" s="6">
        <f t="shared" si="7"/>
        <v>-1.2138337644368809E-2</v>
      </c>
      <c r="D372" s="6"/>
    </row>
    <row r="373" spans="1:4" x14ac:dyDescent="0.25">
      <c r="A373" s="3">
        <v>18805</v>
      </c>
      <c r="B373" s="1">
        <v>21.3</v>
      </c>
      <c r="C373" s="6">
        <f t="shared" si="7"/>
        <v>4.6959380999143371E-4</v>
      </c>
      <c r="D373" s="6"/>
    </row>
    <row r="374" spans="1:4" x14ac:dyDescent="0.25">
      <c r="A374" s="3">
        <v>18806</v>
      </c>
      <c r="B374" s="1">
        <v>21.37</v>
      </c>
      <c r="C374" s="6">
        <f t="shared" si="7"/>
        <v>3.2809966156768927E-3</v>
      </c>
      <c r="D374" s="6"/>
    </row>
    <row r="375" spans="1:4" x14ac:dyDescent="0.25">
      <c r="A375" s="3">
        <v>18807</v>
      </c>
      <c r="B375" s="1">
        <v>21.1</v>
      </c>
      <c r="C375" s="6">
        <f t="shared" si="7"/>
        <v>-1.2715028849035444E-2</v>
      </c>
      <c r="D375" s="6"/>
    </row>
    <row r="376" spans="1:4" x14ac:dyDescent="0.25">
      <c r="A376" s="3">
        <v>18808</v>
      </c>
      <c r="B376" s="1">
        <v>20.96</v>
      </c>
      <c r="C376" s="6">
        <f t="shared" si="7"/>
        <v>-6.6571810291794669E-3</v>
      </c>
      <c r="D376" s="6"/>
    </row>
    <row r="377" spans="1:4" x14ac:dyDescent="0.25">
      <c r="A377" s="3">
        <v>18811</v>
      </c>
      <c r="B377" s="1">
        <v>21.1</v>
      </c>
      <c r="C377" s="6">
        <f t="shared" si="7"/>
        <v>6.657181029179368E-3</v>
      </c>
      <c r="D377" s="6"/>
    </row>
    <row r="378" spans="1:4" x14ac:dyDescent="0.25">
      <c r="A378" s="3">
        <v>18812</v>
      </c>
      <c r="B378" s="1">
        <v>21.23</v>
      </c>
      <c r="C378" s="6">
        <f t="shared" si="7"/>
        <v>6.1422352331438135E-3</v>
      </c>
      <c r="D378" s="6"/>
    </row>
    <row r="379" spans="1:4" x14ac:dyDescent="0.25">
      <c r="A379" s="3">
        <v>18814</v>
      </c>
      <c r="B379" s="1">
        <v>21.64</v>
      </c>
      <c r="C379" s="6">
        <f t="shared" si="7"/>
        <v>1.9128178263116091E-2</v>
      </c>
      <c r="D379" s="6"/>
    </row>
    <row r="380" spans="1:4" x14ac:dyDescent="0.25">
      <c r="A380" s="3">
        <v>18815</v>
      </c>
      <c r="B380" s="1">
        <v>21.64</v>
      </c>
      <c r="C380" s="6">
        <f t="shared" si="7"/>
        <v>0</v>
      </c>
      <c r="D380" s="6"/>
    </row>
    <row r="381" spans="1:4" x14ac:dyDescent="0.25">
      <c r="A381" s="3">
        <v>18818</v>
      </c>
      <c r="B381" s="1">
        <v>21.73</v>
      </c>
      <c r="C381" s="6">
        <f t="shared" si="7"/>
        <v>4.1503402900574951E-3</v>
      </c>
      <c r="D381" s="6"/>
    </row>
    <row r="382" spans="1:4" x14ac:dyDescent="0.25">
      <c r="A382" s="3">
        <v>18819</v>
      </c>
      <c r="B382" s="1">
        <v>21.63</v>
      </c>
      <c r="C382" s="6">
        <f t="shared" si="7"/>
        <v>-4.6125543033709296E-3</v>
      </c>
      <c r="D382" s="6"/>
    </row>
    <row r="383" spans="1:4" x14ac:dyDescent="0.25">
      <c r="A383" s="3">
        <v>18820</v>
      </c>
      <c r="B383" s="1">
        <v>21.68</v>
      </c>
      <c r="C383" s="6">
        <f t="shared" si="7"/>
        <v>2.308936606477986E-3</v>
      </c>
      <c r="D383" s="6"/>
    </row>
    <row r="384" spans="1:4" x14ac:dyDescent="0.25">
      <c r="A384" s="3">
        <v>18821</v>
      </c>
      <c r="B384" s="1">
        <v>21.8</v>
      </c>
      <c r="C384" s="6">
        <f t="shared" si="7"/>
        <v>5.5197932235979017E-3</v>
      </c>
      <c r="D384" s="6"/>
    </row>
    <row r="385" spans="1:4" x14ac:dyDescent="0.25">
      <c r="A385" s="3">
        <v>18822</v>
      </c>
      <c r="B385" s="1">
        <v>21.98</v>
      </c>
      <c r="C385" s="6">
        <f t="shared" si="7"/>
        <v>8.2229791804319507E-3</v>
      </c>
      <c r="D385" s="6"/>
    </row>
    <row r="386" spans="1:4" x14ac:dyDescent="0.25">
      <c r="A386" s="3">
        <v>18825</v>
      </c>
      <c r="B386" s="1">
        <v>21.73</v>
      </c>
      <c r="C386" s="6">
        <f t="shared" si="7"/>
        <v>-1.1439154707137047E-2</v>
      </c>
      <c r="D386" s="6"/>
    </row>
    <row r="387" spans="1:4" x14ac:dyDescent="0.25">
      <c r="A387" s="3">
        <v>18826</v>
      </c>
      <c r="B387" s="1">
        <v>21.92</v>
      </c>
      <c r="C387" s="6">
        <f t="shared" si="7"/>
        <v>8.7056678114766466E-3</v>
      </c>
      <c r="D387" s="6"/>
    </row>
    <row r="388" spans="1:4" x14ac:dyDescent="0.25">
      <c r="A388" s="3">
        <v>18827</v>
      </c>
      <c r="B388" s="1">
        <v>21.88</v>
      </c>
      <c r="C388" s="6">
        <f t="shared" ref="C388:C451" si="8">LN(B388/B387)</f>
        <v>-1.8264845260344098E-3</v>
      </c>
      <c r="D388" s="6"/>
    </row>
    <row r="389" spans="1:4" x14ac:dyDescent="0.25">
      <c r="A389" s="3">
        <v>18828</v>
      </c>
      <c r="B389" s="1">
        <v>21.84</v>
      </c>
      <c r="C389" s="6">
        <f t="shared" si="8"/>
        <v>-1.829826677076116E-3</v>
      </c>
      <c r="D389" s="6"/>
    </row>
    <row r="390" spans="1:4" x14ac:dyDescent="0.25">
      <c r="A390" s="3">
        <v>18829</v>
      </c>
      <c r="B390" s="1">
        <v>21.88</v>
      </c>
      <c r="C390" s="6">
        <f t="shared" si="8"/>
        <v>1.8298266770761572E-3</v>
      </c>
      <c r="D390" s="6"/>
    </row>
    <row r="391" spans="1:4" x14ac:dyDescent="0.25">
      <c r="A391" s="3">
        <v>18832</v>
      </c>
      <c r="B391" s="1">
        <v>22.1</v>
      </c>
      <c r="C391" s="6">
        <f t="shared" si="8"/>
        <v>1.0004630969926747E-2</v>
      </c>
      <c r="D391" s="6"/>
    </row>
    <row r="392" spans="1:4" x14ac:dyDescent="0.25">
      <c r="A392" s="3">
        <v>18833</v>
      </c>
      <c r="B392" s="1">
        <v>22.44</v>
      </c>
      <c r="C392" s="6">
        <f t="shared" si="8"/>
        <v>1.5267472130788381E-2</v>
      </c>
      <c r="D392" s="6"/>
    </row>
    <row r="393" spans="1:4" x14ac:dyDescent="0.25">
      <c r="A393" s="3">
        <v>18834</v>
      </c>
      <c r="B393" s="1">
        <v>22.32</v>
      </c>
      <c r="C393" s="6">
        <f t="shared" si="8"/>
        <v>-5.3619431413853991E-3</v>
      </c>
      <c r="D393" s="6"/>
    </row>
    <row r="394" spans="1:4" x14ac:dyDescent="0.25">
      <c r="A394" s="3">
        <v>18835</v>
      </c>
      <c r="B394" s="1">
        <v>22.47</v>
      </c>
      <c r="C394" s="6">
        <f t="shared" si="8"/>
        <v>6.6979486841274964E-3</v>
      </c>
      <c r="D394" s="6"/>
    </row>
    <row r="395" spans="1:4" x14ac:dyDescent="0.25">
      <c r="A395" s="3">
        <v>18836</v>
      </c>
      <c r="B395" s="1">
        <v>22.53</v>
      </c>
      <c r="C395" s="6">
        <f t="shared" si="8"/>
        <v>2.6666682469152977E-3</v>
      </c>
      <c r="D395" s="6"/>
    </row>
    <row r="396" spans="1:4" x14ac:dyDescent="0.25">
      <c r="A396" s="3">
        <v>18839</v>
      </c>
      <c r="B396" s="1">
        <v>22.63</v>
      </c>
      <c r="C396" s="6">
        <f t="shared" si="8"/>
        <v>4.4287052012929509E-3</v>
      </c>
      <c r="D396" s="6"/>
    </row>
    <row r="397" spans="1:4" x14ac:dyDescent="0.25">
      <c r="A397" s="3">
        <v>18840</v>
      </c>
      <c r="B397" s="1">
        <v>22.4</v>
      </c>
      <c r="C397" s="6">
        <f t="shared" si="8"/>
        <v>-1.0215500784451884E-2</v>
      </c>
      <c r="D397" s="6"/>
    </row>
    <row r="398" spans="1:4" x14ac:dyDescent="0.25">
      <c r="A398" s="3">
        <v>18841</v>
      </c>
      <c r="B398" s="1">
        <v>22.51</v>
      </c>
      <c r="C398" s="6">
        <f t="shared" si="8"/>
        <v>4.8986960576467443E-3</v>
      </c>
      <c r="D398" s="6"/>
    </row>
    <row r="399" spans="1:4" x14ac:dyDescent="0.25">
      <c r="A399" s="3">
        <v>18842</v>
      </c>
      <c r="B399" s="1">
        <v>22.82</v>
      </c>
      <c r="C399" s="6">
        <f t="shared" si="8"/>
        <v>1.3677689515288626E-2</v>
      </c>
      <c r="D399" s="6"/>
    </row>
    <row r="400" spans="1:4" x14ac:dyDescent="0.25">
      <c r="A400" s="3">
        <v>18843</v>
      </c>
      <c r="B400" s="1">
        <v>22.85</v>
      </c>
      <c r="C400" s="6">
        <f t="shared" si="8"/>
        <v>1.3137729062842444E-3</v>
      </c>
      <c r="D400" s="6"/>
    </row>
    <row r="401" spans="1:4" x14ac:dyDescent="0.25">
      <c r="A401" s="3">
        <v>18846</v>
      </c>
      <c r="B401" s="1">
        <v>23.01</v>
      </c>
      <c r="C401" s="6">
        <f t="shared" si="8"/>
        <v>6.977786707060743E-3</v>
      </c>
      <c r="D401" s="6"/>
    </row>
    <row r="402" spans="1:4" x14ac:dyDescent="0.25">
      <c r="A402" s="3">
        <v>18847</v>
      </c>
      <c r="B402" s="1">
        <v>23.03</v>
      </c>
      <c r="C402" s="6">
        <f t="shared" si="8"/>
        <v>8.6880978531922567E-4</v>
      </c>
      <c r="D402" s="6"/>
    </row>
    <row r="403" spans="1:4" x14ac:dyDescent="0.25">
      <c r="A403" s="3">
        <v>18848</v>
      </c>
      <c r="B403" s="1">
        <v>22.93</v>
      </c>
      <c r="C403" s="6">
        <f t="shared" si="8"/>
        <v>-4.3516169627807969E-3</v>
      </c>
      <c r="D403" s="6"/>
    </row>
    <row r="404" spans="1:4" x14ac:dyDescent="0.25">
      <c r="A404" s="3">
        <v>18849</v>
      </c>
      <c r="B404" s="1">
        <v>22.84</v>
      </c>
      <c r="C404" s="6">
        <f t="shared" si="8"/>
        <v>-3.9327120820035711E-3</v>
      </c>
      <c r="D404" s="6"/>
    </row>
    <row r="405" spans="1:4" x14ac:dyDescent="0.25">
      <c r="A405" s="3">
        <v>18850</v>
      </c>
      <c r="B405" s="1">
        <v>22.79</v>
      </c>
      <c r="C405" s="6">
        <f t="shared" si="8"/>
        <v>-2.1915415302165798E-3</v>
      </c>
      <c r="D405" s="6"/>
    </row>
    <row r="406" spans="1:4" x14ac:dyDescent="0.25">
      <c r="A406" s="3">
        <v>18853</v>
      </c>
      <c r="B406" s="1">
        <v>22.8</v>
      </c>
      <c r="C406" s="6">
        <f t="shared" si="8"/>
        <v>4.3869270280235653E-4</v>
      </c>
      <c r="D406" s="6"/>
    </row>
    <row r="407" spans="1:4" x14ac:dyDescent="0.25">
      <c r="A407" s="3">
        <v>18854</v>
      </c>
      <c r="B407" s="1">
        <v>22.7</v>
      </c>
      <c r="C407" s="6">
        <f t="shared" si="8"/>
        <v>-4.3956114730381093E-3</v>
      </c>
      <c r="D407" s="6"/>
    </row>
    <row r="408" spans="1:4" x14ac:dyDescent="0.25">
      <c r="A408" s="3">
        <v>18855</v>
      </c>
      <c r="B408" s="1">
        <v>22.79</v>
      </c>
      <c r="C408" s="6">
        <f t="shared" si="8"/>
        <v>3.9569187702359959E-3</v>
      </c>
      <c r="D408" s="6"/>
    </row>
    <row r="409" spans="1:4" x14ac:dyDescent="0.25">
      <c r="A409" s="3">
        <v>18856</v>
      </c>
      <c r="B409" s="1">
        <v>22.87</v>
      </c>
      <c r="C409" s="6">
        <f t="shared" si="8"/>
        <v>3.5041647770970509E-3</v>
      </c>
      <c r="D409" s="6"/>
    </row>
    <row r="410" spans="1:4" x14ac:dyDescent="0.25">
      <c r="A410" s="3">
        <v>18857</v>
      </c>
      <c r="B410" s="1">
        <v>22.94</v>
      </c>
      <c r="C410" s="6">
        <f t="shared" si="8"/>
        <v>3.0561036665348916E-3</v>
      </c>
      <c r="D410" s="6"/>
    </row>
    <row r="411" spans="1:4" x14ac:dyDescent="0.25">
      <c r="A411" s="3">
        <v>18860</v>
      </c>
      <c r="B411" s="1">
        <v>22.93</v>
      </c>
      <c r="C411" s="6">
        <f t="shared" si="8"/>
        <v>-4.3601483141157986E-4</v>
      </c>
      <c r="D411" s="6"/>
    </row>
    <row r="412" spans="1:4" x14ac:dyDescent="0.25">
      <c r="A412" s="3">
        <v>18861</v>
      </c>
      <c r="B412" s="1">
        <v>22.83</v>
      </c>
      <c r="C412" s="6">
        <f t="shared" si="8"/>
        <v>-4.3706363281089365E-3</v>
      </c>
      <c r="D412" s="6"/>
    </row>
    <row r="413" spans="1:4" x14ac:dyDescent="0.25">
      <c r="A413" s="3">
        <v>18862</v>
      </c>
      <c r="B413" s="1">
        <v>22.75</v>
      </c>
      <c r="C413" s="6">
        <f t="shared" si="8"/>
        <v>-3.510315144744655E-3</v>
      </c>
      <c r="D413" s="6"/>
    </row>
    <row r="414" spans="1:4" x14ac:dyDescent="0.25">
      <c r="A414" s="3">
        <v>18863</v>
      </c>
      <c r="B414" s="1">
        <v>22.9</v>
      </c>
      <c r="C414" s="6">
        <f t="shared" si="8"/>
        <v>6.571765163234519E-3</v>
      </c>
      <c r="D414" s="6"/>
    </row>
    <row r="415" spans="1:4" x14ac:dyDescent="0.25">
      <c r="A415" s="3">
        <v>18864</v>
      </c>
      <c r="B415" s="1">
        <v>22.88</v>
      </c>
      <c r="C415" s="6">
        <f t="shared" si="8"/>
        <v>-8.7374404859677231E-4</v>
      </c>
      <c r="D415" s="6"/>
    </row>
    <row r="416" spans="1:4" x14ac:dyDescent="0.25">
      <c r="A416" s="3">
        <v>18867</v>
      </c>
      <c r="B416" s="1">
        <v>22.85</v>
      </c>
      <c r="C416" s="6">
        <f t="shared" si="8"/>
        <v>-1.3120491713833787E-3</v>
      </c>
      <c r="D416" s="6"/>
    </row>
    <row r="417" spans="1:4" x14ac:dyDescent="0.25">
      <c r="A417" s="3">
        <v>18868</v>
      </c>
      <c r="B417" s="1">
        <v>22.9</v>
      </c>
      <c r="C417" s="6">
        <f t="shared" si="8"/>
        <v>2.1857932199802256E-3</v>
      </c>
      <c r="D417" s="6"/>
    </row>
    <row r="418" spans="1:4" x14ac:dyDescent="0.25">
      <c r="A418" s="3">
        <v>18869</v>
      </c>
      <c r="B418" s="1">
        <v>23.08</v>
      </c>
      <c r="C418" s="6">
        <f t="shared" si="8"/>
        <v>7.8295310797048007E-3</v>
      </c>
      <c r="D418" s="6"/>
    </row>
    <row r="419" spans="1:4" x14ac:dyDescent="0.25">
      <c r="A419" s="3">
        <v>18870</v>
      </c>
      <c r="B419" s="1">
        <v>23.24</v>
      </c>
      <c r="C419" s="6">
        <f t="shared" si="8"/>
        <v>6.9084903438116092E-3</v>
      </c>
      <c r="D419" s="6"/>
    </row>
    <row r="420" spans="1:4" x14ac:dyDescent="0.25">
      <c r="A420" s="3">
        <v>18871</v>
      </c>
      <c r="B420" s="1">
        <v>23.28</v>
      </c>
      <c r="C420" s="6">
        <f t="shared" si="8"/>
        <v>1.719690879526679E-3</v>
      </c>
      <c r="D420" s="6"/>
    </row>
    <row r="421" spans="1:4" x14ac:dyDescent="0.25">
      <c r="A421" s="3">
        <v>18875</v>
      </c>
      <c r="B421" s="1">
        <v>23.28</v>
      </c>
      <c r="C421" s="6">
        <f t="shared" si="8"/>
        <v>0</v>
      </c>
      <c r="D421" s="6"/>
    </row>
    <row r="422" spans="1:4" x14ac:dyDescent="0.25">
      <c r="A422" s="3">
        <v>18876</v>
      </c>
      <c r="B422" s="1">
        <v>23.42</v>
      </c>
      <c r="C422" s="6">
        <f t="shared" si="8"/>
        <v>5.9957353063341884E-3</v>
      </c>
      <c r="D422" s="6"/>
    </row>
    <row r="423" spans="1:4" x14ac:dyDescent="0.25">
      <c r="A423" s="3">
        <v>18877</v>
      </c>
      <c r="B423" s="1">
        <v>23.47</v>
      </c>
      <c r="C423" s="6">
        <f t="shared" si="8"/>
        <v>2.1326516933606776E-3</v>
      </c>
      <c r="D423" s="6"/>
    </row>
    <row r="424" spans="1:4" x14ac:dyDescent="0.25">
      <c r="A424" s="3">
        <v>18878</v>
      </c>
      <c r="B424" s="1">
        <v>23.53</v>
      </c>
      <c r="C424" s="6">
        <f t="shared" si="8"/>
        <v>2.5531928763391758E-3</v>
      </c>
      <c r="D424" s="6"/>
    </row>
    <row r="425" spans="1:4" x14ac:dyDescent="0.25">
      <c r="A425" s="3">
        <v>18881</v>
      </c>
      <c r="B425" s="1">
        <v>23.62</v>
      </c>
      <c r="C425" s="6">
        <f t="shared" si="8"/>
        <v>3.8176080299451472E-3</v>
      </c>
      <c r="D425" s="6"/>
    </row>
    <row r="426" spans="1:4" x14ac:dyDescent="0.25">
      <c r="A426" s="3">
        <v>18882</v>
      </c>
      <c r="B426" s="1">
        <v>23.5</v>
      </c>
      <c r="C426" s="6">
        <f t="shared" si="8"/>
        <v>-5.0933896191030122E-3</v>
      </c>
      <c r="D426" s="6"/>
    </row>
    <row r="427" spans="1:4" x14ac:dyDescent="0.25">
      <c r="A427" s="3">
        <v>18883</v>
      </c>
      <c r="B427" s="1">
        <v>23.6</v>
      </c>
      <c r="C427" s="6">
        <f t="shared" si="8"/>
        <v>4.2462908814512243E-3</v>
      </c>
      <c r="D427" s="6"/>
    </row>
    <row r="428" spans="1:4" x14ac:dyDescent="0.25">
      <c r="A428" s="3">
        <v>18884</v>
      </c>
      <c r="B428" s="1">
        <v>23.71</v>
      </c>
      <c r="C428" s="6">
        <f t="shared" si="8"/>
        <v>4.650188045749736E-3</v>
      </c>
      <c r="D428" s="6"/>
    </row>
    <row r="429" spans="1:4" x14ac:dyDescent="0.25">
      <c r="A429" s="3">
        <v>18885</v>
      </c>
      <c r="B429" s="1">
        <v>23.69</v>
      </c>
      <c r="C429" s="6">
        <f t="shared" si="8"/>
        <v>-8.4388190662004108E-4</v>
      </c>
      <c r="D429" s="6"/>
    </row>
    <row r="430" spans="1:4" x14ac:dyDescent="0.25">
      <c r="A430" s="3">
        <v>18888</v>
      </c>
      <c r="B430" s="1">
        <v>23.62</v>
      </c>
      <c r="C430" s="6">
        <f t="shared" si="8"/>
        <v>-2.9592074014778702E-3</v>
      </c>
      <c r="D430" s="6"/>
    </row>
    <row r="431" spans="1:4" x14ac:dyDescent="0.25">
      <c r="A431" s="3">
        <v>18889</v>
      </c>
      <c r="B431" s="1">
        <v>23.59</v>
      </c>
      <c r="C431" s="6">
        <f t="shared" si="8"/>
        <v>-1.270917349632679E-3</v>
      </c>
      <c r="D431" s="6"/>
    </row>
    <row r="432" spans="1:4" x14ac:dyDescent="0.25">
      <c r="A432" s="3">
        <v>18890</v>
      </c>
      <c r="B432" s="1">
        <v>23.59</v>
      </c>
      <c r="C432" s="6">
        <f t="shared" si="8"/>
        <v>0</v>
      </c>
      <c r="D432" s="6"/>
    </row>
    <row r="433" spans="1:4" x14ac:dyDescent="0.25">
      <c r="A433" s="3">
        <v>18891</v>
      </c>
      <c r="B433" s="1">
        <v>23.57</v>
      </c>
      <c r="C433" s="6">
        <f t="shared" si="8"/>
        <v>-8.4817647154394491E-4</v>
      </c>
      <c r="D433" s="6"/>
    </row>
    <row r="434" spans="1:4" x14ac:dyDescent="0.25">
      <c r="A434" s="3">
        <v>18892</v>
      </c>
      <c r="B434" s="1">
        <v>23.4</v>
      </c>
      <c r="C434" s="6">
        <f t="shared" si="8"/>
        <v>-7.238694584384058E-3</v>
      </c>
      <c r="D434" s="6"/>
    </row>
    <row r="435" spans="1:4" x14ac:dyDescent="0.25">
      <c r="A435" s="3">
        <v>18895</v>
      </c>
      <c r="B435" s="1">
        <v>23.3</v>
      </c>
      <c r="C435" s="6">
        <f t="shared" si="8"/>
        <v>-4.2826617920007359E-3</v>
      </c>
      <c r="D435" s="6"/>
    </row>
    <row r="436" spans="1:4" x14ac:dyDescent="0.25">
      <c r="A436" s="3">
        <v>18896</v>
      </c>
      <c r="B436" s="1">
        <v>23.38</v>
      </c>
      <c r="C436" s="6">
        <f t="shared" si="8"/>
        <v>3.4275954722674975E-3</v>
      </c>
      <c r="D436" s="6"/>
    </row>
    <row r="437" spans="1:4" x14ac:dyDescent="0.25">
      <c r="A437" s="3">
        <v>18897</v>
      </c>
      <c r="B437" s="1">
        <v>23.4</v>
      </c>
      <c r="C437" s="6">
        <f t="shared" si="8"/>
        <v>8.5506631973347649E-4</v>
      </c>
      <c r="D437" s="6"/>
    </row>
    <row r="438" spans="1:4" x14ac:dyDescent="0.25">
      <c r="A438" s="3">
        <v>18898</v>
      </c>
      <c r="B438" s="1">
        <v>23.27</v>
      </c>
      <c r="C438" s="6">
        <f t="shared" si="8"/>
        <v>-5.5710450494553601E-3</v>
      </c>
      <c r="D438" s="6"/>
    </row>
    <row r="439" spans="1:4" x14ac:dyDescent="0.25">
      <c r="A439" s="3">
        <v>18899</v>
      </c>
      <c r="B439" s="1">
        <v>23.26</v>
      </c>
      <c r="C439" s="6">
        <f t="shared" si="8"/>
        <v>-4.2983022368195059E-4</v>
      </c>
      <c r="D439" s="6"/>
    </row>
    <row r="440" spans="1:4" x14ac:dyDescent="0.25">
      <c r="A440" s="3">
        <v>18902</v>
      </c>
      <c r="B440" s="1">
        <v>23.47</v>
      </c>
      <c r="C440" s="6">
        <f t="shared" si="8"/>
        <v>8.987862772413719E-3</v>
      </c>
      <c r="D440" s="6"/>
    </row>
    <row r="441" spans="1:4" x14ac:dyDescent="0.25">
      <c r="A441" s="3">
        <v>18903</v>
      </c>
      <c r="B441" s="1">
        <v>23.64</v>
      </c>
      <c r="C441" s="6">
        <f t="shared" si="8"/>
        <v>7.2171826749654819E-3</v>
      </c>
      <c r="D441" s="6"/>
    </row>
    <row r="442" spans="1:4" x14ac:dyDescent="0.25">
      <c r="A442" s="3">
        <v>18904</v>
      </c>
      <c r="B442" s="1">
        <v>23.79</v>
      </c>
      <c r="C442" s="6">
        <f t="shared" si="8"/>
        <v>6.3251317769687952E-3</v>
      </c>
      <c r="D442" s="6"/>
    </row>
    <row r="443" spans="1:4" x14ac:dyDescent="0.25">
      <c r="A443" s="3">
        <v>18905</v>
      </c>
      <c r="B443" s="1">
        <v>23.72</v>
      </c>
      <c r="C443" s="6">
        <f t="shared" si="8"/>
        <v>-2.946750185341651E-3</v>
      </c>
      <c r="D443" s="6"/>
    </row>
    <row r="444" spans="1:4" x14ac:dyDescent="0.25">
      <c r="A444" s="3">
        <v>18906</v>
      </c>
      <c r="B444" s="1">
        <v>23.78</v>
      </c>
      <c r="C444" s="6">
        <f t="shared" si="8"/>
        <v>2.5263171331111355E-3</v>
      </c>
      <c r="D444" s="6"/>
    </row>
    <row r="445" spans="1:4" x14ac:dyDescent="0.25">
      <c r="A445" s="3">
        <v>18909</v>
      </c>
      <c r="B445" s="1">
        <v>23.75</v>
      </c>
      <c r="C445" s="6">
        <f t="shared" si="8"/>
        <v>-1.2623607819856459E-3</v>
      </c>
      <c r="D445" s="6"/>
    </row>
    <row r="446" spans="1:4" x14ac:dyDescent="0.25">
      <c r="A446" s="3">
        <v>18910</v>
      </c>
      <c r="B446" s="1">
        <v>23.65</v>
      </c>
      <c r="C446" s="6">
        <f t="shared" si="8"/>
        <v>-4.2194155427083217E-3</v>
      </c>
      <c r="D446" s="6"/>
    </row>
    <row r="447" spans="1:4" x14ac:dyDescent="0.25">
      <c r="A447" s="3">
        <v>18911</v>
      </c>
      <c r="B447" s="1">
        <v>23.61</v>
      </c>
      <c r="C447" s="6">
        <f t="shared" si="8"/>
        <v>-1.6927638405203982E-3</v>
      </c>
      <c r="D447" s="6"/>
    </row>
    <row r="448" spans="1:4" x14ac:dyDescent="0.25">
      <c r="A448" s="3">
        <v>18912</v>
      </c>
      <c r="B448" s="1">
        <v>23.7</v>
      </c>
      <c r="C448" s="6">
        <f t="shared" si="8"/>
        <v>3.8046970436638452E-3</v>
      </c>
      <c r="D448" s="6"/>
    </row>
    <row r="449" spans="1:4" x14ac:dyDescent="0.25">
      <c r="A449" s="3">
        <v>18916</v>
      </c>
      <c r="B449" s="1">
        <v>23.85</v>
      </c>
      <c r="C449" s="6">
        <f t="shared" si="8"/>
        <v>6.3091691932647556E-3</v>
      </c>
      <c r="D449" s="6"/>
    </row>
    <row r="450" spans="1:4" x14ac:dyDescent="0.25">
      <c r="A450" s="3">
        <v>18917</v>
      </c>
      <c r="B450" s="1">
        <v>23.77</v>
      </c>
      <c r="C450" s="6">
        <f t="shared" si="8"/>
        <v>-3.3599359622477044E-3</v>
      </c>
      <c r="D450" s="6"/>
    </row>
    <row r="451" spans="1:4" x14ac:dyDescent="0.25">
      <c r="A451" s="3">
        <v>18918</v>
      </c>
      <c r="B451" s="1">
        <v>23.69</v>
      </c>
      <c r="C451" s="6">
        <f t="shared" si="8"/>
        <v>-3.3712632014083394E-3</v>
      </c>
      <c r="D451" s="6"/>
    </row>
    <row r="452" spans="1:4" x14ac:dyDescent="0.25">
      <c r="A452" s="3">
        <v>18919</v>
      </c>
      <c r="B452" s="1">
        <v>23.67</v>
      </c>
      <c r="C452" s="6">
        <f t="shared" ref="C452:C515" si="9">LN(B452/B451)</f>
        <v>-8.445946448014549E-4</v>
      </c>
      <c r="D452" s="6"/>
    </row>
    <row r="453" spans="1:4" x14ac:dyDescent="0.25">
      <c r="A453" s="3">
        <v>18920</v>
      </c>
      <c r="B453" s="1">
        <v>23.32</v>
      </c>
      <c r="C453" s="6">
        <f t="shared" si="9"/>
        <v>-1.4897062043601014E-2</v>
      </c>
      <c r="D453" s="6"/>
    </row>
    <row r="454" spans="1:4" x14ac:dyDescent="0.25">
      <c r="A454" s="3">
        <v>18923</v>
      </c>
      <c r="B454" s="1">
        <v>22.75</v>
      </c>
      <c r="C454" s="6">
        <f t="shared" si="9"/>
        <v>-2.4746216085332215E-2</v>
      </c>
      <c r="D454" s="6"/>
    </row>
    <row r="455" spans="1:4" x14ac:dyDescent="0.25">
      <c r="A455" s="3">
        <v>18924</v>
      </c>
      <c r="B455" s="1">
        <v>22.84</v>
      </c>
      <c r="C455" s="6">
        <f t="shared" si="9"/>
        <v>3.9482393908500755E-3</v>
      </c>
      <c r="D455" s="6"/>
    </row>
    <row r="456" spans="1:4" x14ac:dyDescent="0.25">
      <c r="A456" s="3">
        <v>18925</v>
      </c>
      <c r="B456" s="1">
        <v>23.03</v>
      </c>
      <c r="C456" s="6">
        <f t="shared" si="9"/>
        <v>8.2843290447843464E-3</v>
      </c>
      <c r="D456" s="6"/>
    </row>
    <row r="457" spans="1:4" x14ac:dyDescent="0.25">
      <c r="A457" s="3">
        <v>18926</v>
      </c>
      <c r="B457" s="1">
        <v>22.96</v>
      </c>
      <c r="C457" s="6">
        <f t="shared" si="9"/>
        <v>-3.0441423812281325E-3</v>
      </c>
      <c r="D457" s="6"/>
    </row>
    <row r="458" spans="1:4" x14ac:dyDescent="0.25">
      <c r="A458" s="3">
        <v>18927</v>
      </c>
      <c r="B458" s="1">
        <v>22.81</v>
      </c>
      <c r="C458" s="6">
        <f t="shared" si="9"/>
        <v>-6.5545351550690923E-3</v>
      </c>
      <c r="D458" s="6"/>
    </row>
    <row r="459" spans="1:4" x14ac:dyDescent="0.25">
      <c r="A459" s="3">
        <v>18930</v>
      </c>
      <c r="B459" s="1">
        <v>22.69</v>
      </c>
      <c r="C459" s="6">
        <f t="shared" si="9"/>
        <v>-5.2747375045461564E-3</v>
      </c>
      <c r="D459" s="6"/>
    </row>
    <row r="460" spans="1:4" x14ac:dyDescent="0.25">
      <c r="A460" s="3">
        <v>18931</v>
      </c>
      <c r="B460" s="1">
        <v>22.66</v>
      </c>
      <c r="C460" s="6">
        <f t="shared" si="9"/>
        <v>-1.3230431918901959E-3</v>
      </c>
      <c r="D460" s="6"/>
    </row>
    <row r="461" spans="1:4" x14ac:dyDescent="0.25">
      <c r="A461" s="3">
        <v>18932</v>
      </c>
      <c r="B461" s="1">
        <v>22.94</v>
      </c>
      <c r="C461" s="6">
        <f t="shared" si="9"/>
        <v>1.228085610136445E-2</v>
      </c>
      <c r="D461" s="6"/>
    </row>
    <row r="462" spans="1:4" x14ac:dyDescent="0.25">
      <c r="A462" s="3">
        <v>18933</v>
      </c>
      <c r="B462" s="1">
        <v>23.1</v>
      </c>
      <c r="C462" s="6">
        <f t="shared" si="9"/>
        <v>6.9505058265233316E-3</v>
      </c>
      <c r="D462" s="6"/>
    </row>
    <row r="463" spans="1:4" x14ac:dyDescent="0.25">
      <c r="A463" s="3">
        <v>18934</v>
      </c>
      <c r="B463" s="1">
        <v>22.93</v>
      </c>
      <c r="C463" s="6">
        <f t="shared" si="9"/>
        <v>-7.3865206579348799E-3</v>
      </c>
      <c r="D463" s="6"/>
    </row>
    <row r="464" spans="1:4" x14ac:dyDescent="0.25">
      <c r="A464" s="3">
        <v>18937</v>
      </c>
      <c r="B464" s="1">
        <v>22.82</v>
      </c>
      <c r="C464" s="6">
        <f t="shared" si="9"/>
        <v>-4.8087524358834625E-3</v>
      </c>
      <c r="D464" s="6"/>
    </row>
    <row r="465" spans="1:4" x14ac:dyDescent="0.25">
      <c r="A465" s="3">
        <v>18939</v>
      </c>
      <c r="B465" s="1">
        <v>22.49</v>
      </c>
      <c r="C465" s="6">
        <f t="shared" si="9"/>
        <v>-1.4566578462705359E-2</v>
      </c>
      <c r="D465" s="6"/>
    </row>
    <row r="466" spans="1:4" x14ac:dyDescent="0.25">
      <c r="A466" s="3">
        <v>18940</v>
      </c>
      <c r="B466" s="1">
        <v>22.47</v>
      </c>
      <c r="C466" s="6">
        <f t="shared" si="9"/>
        <v>-8.8967977398647852E-4</v>
      </c>
      <c r="D466" s="6"/>
    </row>
    <row r="467" spans="1:4" x14ac:dyDescent="0.25">
      <c r="A467" s="3">
        <v>18941</v>
      </c>
      <c r="B467" s="1">
        <v>22.75</v>
      </c>
      <c r="C467" s="6">
        <f t="shared" si="9"/>
        <v>1.2384059199721622E-2</v>
      </c>
      <c r="D467" s="6"/>
    </row>
    <row r="468" spans="1:4" x14ac:dyDescent="0.25">
      <c r="A468" s="3">
        <v>18945</v>
      </c>
      <c r="B468" s="1">
        <v>22.79</v>
      </c>
      <c r="C468" s="6">
        <f t="shared" si="9"/>
        <v>1.7566978606335054E-3</v>
      </c>
      <c r="D468" s="6"/>
    </row>
    <row r="469" spans="1:4" x14ac:dyDescent="0.25">
      <c r="A469" s="3">
        <v>18946</v>
      </c>
      <c r="B469" s="1">
        <v>22.85</v>
      </c>
      <c r="C469" s="6">
        <f t="shared" si="9"/>
        <v>2.6292740826208876E-3</v>
      </c>
      <c r="D469" s="6"/>
    </row>
    <row r="470" spans="1:4" x14ac:dyDescent="0.25">
      <c r="A470" s="3">
        <v>18947</v>
      </c>
      <c r="B470" s="1">
        <v>22.84</v>
      </c>
      <c r="C470" s="6">
        <f t="shared" si="9"/>
        <v>-4.3773255240427605E-4</v>
      </c>
      <c r="D470" s="6"/>
    </row>
    <row r="471" spans="1:4" x14ac:dyDescent="0.25">
      <c r="A471" s="3">
        <v>18948</v>
      </c>
      <c r="B471" s="1">
        <v>22.82</v>
      </c>
      <c r="C471" s="6">
        <f t="shared" si="9"/>
        <v>-8.7604035387982098E-4</v>
      </c>
      <c r="D471" s="6"/>
    </row>
    <row r="472" spans="1:4" x14ac:dyDescent="0.25">
      <c r="A472" s="3">
        <v>18951</v>
      </c>
      <c r="B472" s="1">
        <v>22.73</v>
      </c>
      <c r="C472" s="6">
        <f t="shared" si="9"/>
        <v>-3.951706569477768E-3</v>
      </c>
      <c r="D472" s="6"/>
    </row>
    <row r="473" spans="1:4" x14ac:dyDescent="0.25">
      <c r="A473" s="3">
        <v>18952</v>
      </c>
      <c r="B473" s="1">
        <v>22.68</v>
      </c>
      <c r="C473" s="6">
        <f t="shared" si="9"/>
        <v>-2.2021590049005418E-3</v>
      </c>
      <c r="D473" s="6"/>
    </row>
    <row r="474" spans="1:4" x14ac:dyDescent="0.25">
      <c r="A474" s="3">
        <v>18953</v>
      </c>
      <c r="B474" s="1">
        <v>22.64</v>
      </c>
      <c r="C474" s="6">
        <f t="shared" si="9"/>
        <v>-1.7652255245690809E-3</v>
      </c>
      <c r="D474" s="6"/>
    </row>
    <row r="475" spans="1:4" x14ac:dyDescent="0.25">
      <c r="A475" s="3">
        <v>18955</v>
      </c>
      <c r="B475" s="1">
        <v>22.4</v>
      </c>
      <c r="C475" s="6">
        <f t="shared" si="9"/>
        <v>-1.0657294473988093E-2</v>
      </c>
      <c r="D475" s="6"/>
    </row>
    <row r="476" spans="1:4" x14ac:dyDescent="0.25">
      <c r="A476" s="3">
        <v>18958</v>
      </c>
      <c r="B476" s="1">
        <v>22.43</v>
      </c>
      <c r="C476" s="6">
        <f t="shared" si="9"/>
        <v>1.3383896711228322E-3</v>
      </c>
      <c r="D476" s="6"/>
    </row>
    <row r="477" spans="1:4" x14ac:dyDescent="0.25">
      <c r="A477" s="3">
        <v>18959</v>
      </c>
      <c r="B477" s="1">
        <v>22.66</v>
      </c>
      <c r="C477" s="6">
        <f t="shared" si="9"/>
        <v>1.0201907067743279E-2</v>
      </c>
      <c r="D477" s="6"/>
    </row>
    <row r="478" spans="1:4" x14ac:dyDescent="0.25">
      <c r="A478" s="3">
        <v>18960</v>
      </c>
      <c r="B478" s="1">
        <v>22.61</v>
      </c>
      <c r="C478" s="6">
        <f t="shared" si="9"/>
        <v>-2.2089693099818083E-3</v>
      </c>
      <c r="D478" s="6"/>
    </row>
    <row r="479" spans="1:4" x14ac:dyDescent="0.25">
      <c r="A479" s="3">
        <v>18961</v>
      </c>
      <c r="B479" s="1">
        <v>22.67</v>
      </c>
      <c r="C479" s="6">
        <f t="shared" si="9"/>
        <v>2.6501782295593377E-3</v>
      </c>
      <c r="D479" s="6"/>
    </row>
    <row r="480" spans="1:4" x14ac:dyDescent="0.25">
      <c r="A480" s="3">
        <v>18962</v>
      </c>
      <c r="B480" s="1">
        <v>22.88</v>
      </c>
      <c r="C480" s="6">
        <f t="shared" si="9"/>
        <v>9.2207019921594427E-3</v>
      </c>
      <c r="D480" s="6"/>
    </row>
    <row r="481" spans="1:4" x14ac:dyDescent="0.25">
      <c r="A481" s="3">
        <v>18965</v>
      </c>
      <c r="B481" s="1">
        <v>23.01</v>
      </c>
      <c r="C481" s="6">
        <f t="shared" si="9"/>
        <v>5.6657375356775211E-3</v>
      </c>
      <c r="D481" s="6"/>
    </row>
    <row r="482" spans="1:4" x14ac:dyDescent="0.25">
      <c r="A482" s="3">
        <v>18966</v>
      </c>
      <c r="B482" s="1">
        <v>23.14</v>
      </c>
      <c r="C482" s="6">
        <f t="shared" si="9"/>
        <v>5.6338177182560642E-3</v>
      </c>
      <c r="D482" s="6"/>
    </row>
    <row r="483" spans="1:4" x14ac:dyDescent="0.25">
      <c r="A483" s="3">
        <v>18967</v>
      </c>
      <c r="B483" s="1">
        <v>23.07</v>
      </c>
      <c r="C483" s="6">
        <f t="shared" si="9"/>
        <v>-3.0296495798681996E-3</v>
      </c>
      <c r="D483" s="6"/>
    </row>
    <row r="484" spans="1:4" x14ac:dyDescent="0.25">
      <c r="A484" s="3">
        <v>18968</v>
      </c>
      <c r="B484" s="1">
        <v>23.34</v>
      </c>
      <c r="C484" s="6">
        <f t="shared" si="9"/>
        <v>1.1635554672747541E-2</v>
      </c>
      <c r="D484" s="6"/>
    </row>
    <row r="485" spans="1:4" x14ac:dyDescent="0.25">
      <c r="A485" s="3">
        <v>18969</v>
      </c>
      <c r="B485" s="1">
        <v>23.38</v>
      </c>
      <c r="C485" s="6">
        <f t="shared" si="9"/>
        <v>1.7123291855122972E-3</v>
      </c>
      <c r="D485" s="6"/>
    </row>
    <row r="486" spans="1:4" x14ac:dyDescent="0.25">
      <c r="A486" s="3">
        <v>18972</v>
      </c>
      <c r="B486" s="1">
        <v>23.42</v>
      </c>
      <c r="C486" s="6">
        <f t="shared" si="9"/>
        <v>1.7094021256491012E-3</v>
      </c>
      <c r="D486" s="6"/>
    </row>
    <row r="487" spans="1:4" x14ac:dyDescent="0.25">
      <c r="A487" s="3">
        <v>18973</v>
      </c>
      <c r="B487" s="1">
        <v>23.3</v>
      </c>
      <c r="C487" s="6">
        <f t="shared" si="9"/>
        <v>-5.136997597916468E-3</v>
      </c>
      <c r="D487" s="6"/>
    </row>
    <row r="488" spans="1:4" x14ac:dyDescent="0.25">
      <c r="A488" s="3">
        <v>18974</v>
      </c>
      <c r="B488" s="1">
        <v>23.37</v>
      </c>
      <c r="C488" s="6">
        <f t="shared" si="9"/>
        <v>2.9997879791117E-3</v>
      </c>
      <c r="D488" s="6"/>
    </row>
    <row r="489" spans="1:4" x14ac:dyDescent="0.25">
      <c r="A489" s="3">
        <v>18975</v>
      </c>
      <c r="B489" s="1">
        <v>23.39</v>
      </c>
      <c r="C489" s="6">
        <f t="shared" si="9"/>
        <v>8.5543204532112168E-4</v>
      </c>
      <c r="D489" s="6"/>
    </row>
    <row r="490" spans="1:4" x14ac:dyDescent="0.25">
      <c r="A490" s="3">
        <v>18976</v>
      </c>
      <c r="B490" s="1">
        <v>23.37</v>
      </c>
      <c r="C490" s="6">
        <f t="shared" si="9"/>
        <v>-8.5543204532109089E-4</v>
      </c>
      <c r="D490" s="6"/>
    </row>
    <row r="491" spans="1:4" x14ac:dyDescent="0.25">
      <c r="A491" s="3">
        <v>18979</v>
      </c>
      <c r="B491" s="1">
        <v>23.41</v>
      </c>
      <c r="C491" s="6">
        <f t="shared" si="9"/>
        <v>1.7101329520526915E-3</v>
      </c>
      <c r="D491" s="6"/>
    </row>
    <row r="492" spans="1:4" x14ac:dyDescent="0.25">
      <c r="A492" s="3">
        <v>18980</v>
      </c>
      <c r="B492" s="1">
        <v>23.49</v>
      </c>
      <c r="C492" s="6">
        <f t="shared" si="9"/>
        <v>3.4115171680019125E-3</v>
      </c>
      <c r="D492" s="6"/>
    </row>
    <row r="493" spans="1:4" x14ac:dyDescent="0.25">
      <c r="A493" s="3">
        <v>18981</v>
      </c>
      <c r="B493" s="1">
        <v>23.57</v>
      </c>
      <c r="C493" s="6">
        <f t="shared" si="9"/>
        <v>3.3999182772183746E-3</v>
      </c>
      <c r="D493" s="6"/>
    </row>
    <row r="494" spans="1:4" x14ac:dyDescent="0.25">
      <c r="A494" s="3">
        <v>18982</v>
      </c>
      <c r="B494" s="1">
        <v>23.57</v>
      </c>
      <c r="C494" s="6">
        <f t="shared" si="9"/>
        <v>0</v>
      </c>
      <c r="D494" s="6"/>
    </row>
    <row r="495" spans="1:4" x14ac:dyDescent="0.25">
      <c r="A495" s="3">
        <v>18983</v>
      </c>
      <c r="B495" s="1">
        <v>23.51</v>
      </c>
      <c r="C495" s="6">
        <f t="shared" si="9"/>
        <v>-2.5488543960615118E-3</v>
      </c>
      <c r="D495" s="6"/>
    </row>
    <row r="496" spans="1:4" x14ac:dyDescent="0.25">
      <c r="A496" s="3">
        <v>18986</v>
      </c>
      <c r="B496" s="1">
        <v>23.54</v>
      </c>
      <c r="C496" s="6">
        <f t="shared" si="9"/>
        <v>1.2752392801525072E-3</v>
      </c>
      <c r="D496" s="6"/>
    </row>
    <row r="497" spans="1:4" x14ac:dyDescent="0.25">
      <c r="A497" s="3">
        <v>18988</v>
      </c>
      <c r="B497" s="1">
        <v>23.44</v>
      </c>
      <c r="C497" s="6">
        <f t="shared" si="9"/>
        <v>-4.2571371233187218E-3</v>
      </c>
      <c r="D497" s="6"/>
    </row>
    <row r="498" spans="1:4" x14ac:dyDescent="0.25">
      <c r="A498" s="3">
        <v>18989</v>
      </c>
      <c r="B498" s="1">
        <v>23.65</v>
      </c>
      <c r="C498" s="6">
        <f t="shared" si="9"/>
        <v>8.9191502291299379E-3</v>
      </c>
      <c r="D498" s="6"/>
    </row>
    <row r="499" spans="1:4" x14ac:dyDescent="0.25">
      <c r="A499" s="3">
        <v>18990</v>
      </c>
      <c r="B499" s="1">
        <v>23.69</v>
      </c>
      <c r="C499" s="6">
        <f t="shared" si="9"/>
        <v>1.6899032327523159E-3</v>
      </c>
      <c r="D499" s="6"/>
    </row>
    <row r="500" spans="1:4" x14ac:dyDescent="0.25">
      <c r="A500" s="3">
        <v>18993</v>
      </c>
      <c r="B500" s="1">
        <v>23.77</v>
      </c>
      <c r="C500" s="6">
        <f t="shared" si="9"/>
        <v>3.3712632014083932E-3</v>
      </c>
      <c r="D500" s="6"/>
    </row>
    <row r="501" spans="1:4" x14ac:dyDescent="0.25">
      <c r="A501" s="3">
        <v>18995</v>
      </c>
      <c r="B501" s="1">
        <v>23.8</v>
      </c>
      <c r="C501" s="6">
        <f t="shared" si="9"/>
        <v>1.2612993053265204E-3</v>
      </c>
      <c r="D501" s="6"/>
    </row>
    <row r="502" spans="1:4" x14ac:dyDescent="0.25">
      <c r="A502" s="3">
        <v>18996</v>
      </c>
      <c r="B502" s="1">
        <v>23.88</v>
      </c>
      <c r="C502" s="6">
        <f t="shared" si="9"/>
        <v>3.3557078469723151E-3</v>
      </c>
      <c r="D502" s="6"/>
    </row>
    <row r="503" spans="1:4" x14ac:dyDescent="0.25">
      <c r="A503" s="3">
        <v>18997</v>
      </c>
      <c r="B503" s="1">
        <v>23.92</v>
      </c>
      <c r="C503" s="6">
        <f t="shared" si="9"/>
        <v>1.6736405580296937E-3</v>
      </c>
      <c r="D503" s="6"/>
    </row>
    <row r="504" spans="1:4" x14ac:dyDescent="0.25">
      <c r="A504" s="3">
        <v>19000</v>
      </c>
      <c r="B504" s="1">
        <v>23.91</v>
      </c>
      <c r="C504" s="6">
        <f t="shared" si="9"/>
        <v>-4.181476121976519E-4</v>
      </c>
      <c r="D504" s="6"/>
    </row>
    <row r="505" spans="1:4" x14ac:dyDescent="0.25">
      <c r="A505" s="3">
        <v>19001</v>
      </c>
      <c r="B505" s="1">
        <v>23.82</v>
      </c>
      <c r="C505" s="6">
        <f t="shared" si="9"/>
        <v>-3.7712175430792915E-3</v>
      </c>
      <c r="D505" s="6"/>
    </row>
    <row r="506" spans="1:4" x14ac:dyDescent="0.25">
      <c r="A506" s="3">
        <v>19002</v>
      </c>
      <c r="B506" s="1">
        <v>23.74</v>
      </c>
      <c r="C506" s="6">
        <f t="shared" si="9"/>
        <v>-3.3641747456320988E-3</v>
      </c>
      <c r="D506" s="6"/>
    </row>
    <row r="507" spans="1:4" x14ac:dyDescent="0.25">
      <c r="A507" s="3">
        <v>19003</v>
      </c>
      <c r="B507" s="1">
        <v>23.86</v>
      </c>
      <c r="C507" s="6">
        <f t="shared" si="9"/>
        <v>5.0420274882480775E-3</v>
      </c>
      <c r="D507" s="6"/>
    </row>
    <row r="508" spans="1:4" x14ac:dyDescent="0.25">
      <c r="A508" s="3">
        <v>19004</v>
      </c>
      <c r="B508" s="1">
        <v>23.98</v>
      </c>
      <c r="C508" s="6">
        <f t="shared" si="9"/>
        <v>5.0167329295982537E-3</v>
      </c>
      <c r="D508" s="6"/>
    </row>
    <row r="509" spans="1:4" x14ac:dyDescent="0.25">
      <c r="A509" s="3">
        <v>19007</v>
      </c>
      <c r="B509" s="1">
        <v>24.16</v>
      </c>
      <c r="C509" s="6">
        <f t="shared" si="9"/>
        <v>7.4782234672460084E-3</v>
      </c>
      <c r="D509" s="6"/>
    </row>
    <row r="510" spans="1:4" x14ac:dyDescent="0.25">
      <c r="A510" s="3">
        <v>19008</v>
      </c>
      <c r="B510" s="1">
        <v>24.06</v>
      </c>
      <c r="C510" s="6">
        <f t="shared" si="9"/>
        <v>-4.1476625200814847E-3</v>
      </c>
      <c r="D510" s="6"/>
    </row>
    <row r="511" spans="1:4" x14ac:dyDescent="0.25">
      <c r="A511" s="3">
        <v>19009</v>
      </c>
      <c r="B511" s="1">
        <v>24.09</v>
      </c>
      <c r="C511" s="6">
        <f t="shared" si="9"/>
        <v>1.2461060802471558E-3</v>
      </c>
      <c r="D511" s="6"/>
    </row>
    <row r="512" spans="1:4" x14ac:dyDescent="0.25">
      <c r="A512" s="3">
        <v>19010</v>
      </c>
      <c r="B512" s="1">
        <v>24.2</v>
      </c>
      <c r="C512" s="6">
        <f t="shared" si="9"/>
        <v>4.5558165358606613E-3</v>
      </c>
      <c r="D512" s="6"/>
    </row>
    <row r="513" spans="1:4" x14ac:dyDescent="0.25">
      <c r="A513" s="3">
        <v>19011</v>
      </c>
      <c r="B513" s="1">
        <v>24.25</v>
      </c>
      <c r="C513" s="6">
        <f t="shared" si="9"/>
        <v>2.0639842208514275E-3</v>
      </c>
      <c r="D513" s="6"/>
    </row>
    <row r="514" spans="1:4" x14ac:dyDescent="0.25">
      <c r="A514" s="3">
        <v>19014</v>
      </c>
      <c r="B514" s="1">
        <v>24.46</v>
      </c>
      <c r="C514" s="6">
        <f t="shared" si="9"/>
        <v>8.622512875534151E-3</v>
      </c>
      <c r="D514" s="6"/>
    </row>
    <row r="515" spans="1:4" x14ac:dyDescent="0.25">
      <c r="A515" s="3">
        <v>19015</v>
      </c>
      <c r="B515" s="1">
        <v>24.66</v>
      </c>
      <c r="C515" s="6">
        <f t="shared" si="9"/>
        <v>8.1433674771719186E-3</v>
      </c>
      <c r="D515" s="6"/>
    </row>
    <row r="516" spans="1:4" x14ac:dyDescent="0.25">
      <c r="A516" s="3">
        <v>19016</v>
      </c>
      <c r="B516" s="1">
        <v>24.54</v>
      </c>
      <c r="C516" s="6">
        <f t="shared" ref="C516:C579" si="10">LN(B516/B515)</f>
        <v>-4.8780584534328549E-3</v>
      </c>
      <c r="D516" s="6"/>
    </row>
    <row r="517" spans="1:4" x14ac:dyDescent="0.25">
      <c r="A517" s="3">
        <v>19017</v>
      </c>
      <c r="B517" s="1">
        <v>24.56</v>
      </c>
      <c r="C517" s="6">
        <f t="shared" si="10"/>
        <v>8.1466399617628358E-4</v>
      </c>
      <c r="D517" s="6"/>
    </row>
    <row r="518" spans="1:4" x14ac:dyDescent="0.25">
      <c r="A518" s="3">
        <v>19018</v>
      </c>
      <c r="B518" s="1">
        <v>24.55</v>
      </c>
      <c r="C518" s="6">
        <f t="shared" si="10"/>
        <v>-4.0724903841207315E-4</v>
      </c>
      <c r="D518" s="6"/>
    </row>
    <row r="519" spans="1:4" x14ac:dyDescent="0.25">
      <c r="A519" s="3">
        <v>19021</v>
      </c>
      <c r="B519" s="1">
        <v>24.61</v>
      </c>
      <c r="C519" s="6">
        <f t="shared" si="10"/>
        <v>2.4410101624349496E-3</v>
      </c>
      <c r="D519" s="6"/>
    </row>
    <row r="520" spans="1:4" x14ac:dyDescent="0.25">
      <c r="A520" s="3">
        <v>19022</v>
      </c>
      <c r="B520" s="1">
        <v>24.57</v>
      </c>
      <c r="C520" s="6">
        <f t="shared" si="10"/>
        <v>-1.6266778698767104E-3</v>
      </c>
      <c r="D520" s="6"/>
    </row>
    <row r="521" spans="1:4" x14ac:dyDescent="0.25">
      <c r="A521" s="3">
        <v>19023</v>
      </c>
      <c r="B521" s="1">
        <v>24.23</v>
      </c>
      <c r="C521" s="6">
        <f t="shared" si="10"/>
        <v>-1.3934651704653408E-2</v>
      </c>
      <c r="D521" s="6"/>
    </row>
    <row r="522" spans="1:4" x14ac:dyDescent="0.25">
      <c r="A522" s="3">
        <v>19024</v>
      </c>
      <c r="B522" s="1">
        <v>24.14</v>
      </c>
      <c r="C522" s="6">
        <f t="shared" si="10"/>
        <v>-3.7213191590489661E-3</v>
      </c>
      <c r="D522" s="6"/>
    </row>
    <row r="523" spans="1:4" x14ac:dyDescent="0.25">
      <c r="A523" s="3">
        <v>19025</v>
      </c>
      <c r="B523" s="1">
        <v>24.3</v>
      </c>
      <c r="C523" s="6">
        <f t="shared" si="10"/>
        <v>6.606134677117269E-3</v>
      </c>
      <c r="D523" s="6"/>
    </row>
    <row r="524" spans="1:4" x14ac:dyDescent="0.25">
      <c r="A524" s="3">
        <v>19028</v>
      </c>
      <c r="B524" s="1">
        <v>24.12</v>
      </c>
      <c r="C524" s="6">
        <f t="shared" si="10"/>
        <v>-7.4349784875180902E-3</v>
      </c>
      <c r="D524" s="6"/>
    </row>
    <row r="525" spans="1:4" x14ac:dyDescent="0.25">
      <c r="A525" s="3">
        <v>19029</v>
      </c>
      <c r="B525" s="1">
        <v>24.11</v>
      </c>
      <c r="C525" s="6">
        <f t="shared" si="10"/>
        <v>-4.1467966590509299E-4</v>
      </c>
      <c r="D525" s="6"/>
    </row>
    <row r="526" spans="1:4" x14ac:dyDescent="0.25">
      <c r="A526" s="3">
        <v>19030</v>
      </c>
      <c r="B526" s="1">
        <v>24.18</v>
      </c>
      <c r="C526" s="6">
        <f t="shared" si="10"/>
        <v>2.899152993567048E-3</v>
      </c>
      <c r="D526" s="6"/>
    </row>
    <row r="527" spans="1:4" x14ac:dyDescent="0.25">
      <c r="A527" s="3">
        <v>19031</v>
      </c>
      <c r="B527" s="1">
        <v>24.11</v>
      </c>
      <c r="C527" s="6">
        <f t="shared" si="10"/>
        <v>-2.8991529935669049E-3</v>
      </c>
      <c r="D527" s="6"/>
    </row>
    <row r="528" spans="1:4" x14ac:dyDescent="0.25">
      <c r="A528" s="3">
        <v>19032</v>
      </c>
      <c r="B528" s="1">
        <v>24.24</v>
      </c>
      <c r="C528" s="6">
        <f t="shared" si="10"/>
        <v>5.3774690080339808E-3</v>
      </c>
      <c r="D528" s="6"/>
    </row>
    <row r="529" spans="1:4" x14ac:dyDescent="0.25">
      <c r="A529" s="3">
        <v>19035</v>
      </c>
      <c r="B529" s="1">
        <v>24.11</v>
      </c>
      <c r="C529" s="6">
        <f t="shared" si="10"/>
        <v>-5.3774690080339886E-3</v>
      </c>
      <c r="D529" s="6"/>
    </row>
    <row r="530" spans="1:4" x14ac:dyDescent="0.25">
      <c r="A530" s="3">
        <v>19037</v>
      </c>
      <c r="B530" s="1">
        <v>23.92</v>
      </c>
      <c r="C530" s="6">
        <f t="shared" si="10"/>
        <v>-7.9117631106486105E-3</v>
      </c>
      <c r="D530" s="6"/>
    </row>
    <row r="531" spans="1:4" x14ac:dyDescent="0.25">
      <c r="A531" s="3">
        <v>19038</v>
      </c>
      <c r="B531" s="1">
        <v>23.87</v>
      </c>
      <c r="C531" s="6">
        <f t="shared" si="10"/>
        <v>-2.0924887316922866E-3</v>
      </c>
      <c r="D531" s="6"/>
    </row>
    <row r="532" spans="1:4" x14ac:dyDescent="0.25">
      <c r="A532" s="3">
        <v>19039</v>
      </c>
      <c r="B532" s="1">
        <v>23.86</v>
      </c>
      <c r="C532" s="6">
        <f t="shared" si="10"/>
        <v>-4.1902368096875152E-4</v>
      </c>
      <c r="D532" s="6"/>
    </row>
    <row r="533" spans="1:4" x14ac:dyDescent="0.25">
      <c r="A533" s="3">
        <v>19042</v>
      </c>
      <c r="B533" s="1">
        <v>23.74</v>
      </c>
      <c r="C533" s="6">
        <f t="shared" si="10"/>
        <v>-5.0420274882480879E-3</v>
      </c>
      <c r="D533" s="6"/>
    </row>
    <row r="534" spans="1:4" x14ac:dyDescent="0.25">
      <c r="A534" s="3">
        <v>19043</v>
      </c>
      <c r="B534" s="1">
        <v>23.36</v>
      </c>
      <c r="C534" s="6">
        <f t="shared" si="10"/>
        <v>-1.6136231221495677E-2</v>
      </c>
      <c r="D534" s="6"/>
    </row>
    <row r="535" spans="1:4" x14ac:dyDescent="0.25">
      <c r="A535" s="3">
        <v>19044</v>
      </c>
      <c r="B535" s="1">
        <v>23.09</v>
      </c>
      <c r="C535" s="6">
        <f t="shared" si="10"/>
        <v>-1.1625534593622323E-2</v>
      </c>
      <c r="D535" s="6"/>
    </row>
    <row r="536" spans="1:4" x14ac:dyDescent="0.25">
      <c r="A536" s="3">
        <v>19045</v>
      </c>
      <c r="B536" s="1">
        <v>23.16</v>
      </c>
      <c r="C536" s="6">
        <f t="shared" si="10"/>
        <v>3.0270293383906207E-3</v>
      </c>
      <c r="D536" s="6"/>
    </row>
    <row r="537" spans="1:4" x14ac:dyDescent="0.25">
      <c r="A537" s="3">
        <v>19049</v>
      </c>
      <c r="B537" s="1">
        <v>23.23</v>
      </c>
      <c r="C537" s="6">
        <f t="shared" si="10"/>
        <v>3.0178940775233642E-3</v>
      </c>
      <c r="D537" s="6"/>
    </row>
    <row r="538" spans="1:4" x14ac:dyDescent="0.25">
      <c r="A538" s="3">
        <v>19050</v>
      </c>
      <c r="B538" s="1">
        <v>23.15</v>
      </c>
      <c r="C538" s="6">
        <f t="shared" si="10"/>
        <v>-3.4497662500747347E-3</v>
      </c>
      <c r="D538" s="6"/>
    </row>
    <row r="539" spans="1:4" x14ac:dyDescent="0.25">
      <c r="A539" s="3">
        <v>19051</v>
      </c>
      <c r="B539" s="1">
        <v>23.18</v>
      </c>
      <c r="C539" s="6">
        <f t="shared" si="10"/>
        <v>1.295057379362688E-3</v>
      </c>
      <c r="D539" s="6"/>
    </row>
    <row r="540" spans="1:4" x14ac:dyDescent="0.25">
      <c r="A540" s="3">
        <v>19052</v>
      </c>
      <c r="B540" s="1">
        <v>23.29</v>
      </c>
      <c r="C540" s="6">
        <f t="shared" si="10"/>
        <v>4.7342459846439885E-3</v>
      </c>
      <c r="D540" s="6"/>
    </row>
    <row r="541" spans="1:4" x14ac:dyDescent="0.25">
      <c r="A541" s="3">
        <v>19053</v>
      </c>
      <c r="B541" s="1">
        <v>23.26</v>
      </c>
      <c r="C541" s="6">
        <f t="shared" si="10"/>
        <v>-1.2889368057311813E-3</v>
      </c>
      <c r="D541" s="6"/>
    </row>
    <row r="542" spans="1:4" x14ac:dyDescent="0.25">
      <c r="A542" s="3">
        <v>19056</v>
      </c>
      <c r="B542" s="1">
        <v>23.29</v>
      </c>
      <c r="C542" s="6">
        <f t="shared" si="10"/>
        <v>1.2889368057312528E-3</v>
      </c>
      <c r="D542" s="6"/>
    </row>
    <row r="543" spans="1:4" x14ac:dyDescent="0.25">
      <c r="A543" s="3">
        <v>19057</v>
      </c>
      <c r="B543" s="1">
        <v>23.68</v>
      </c>
      <c r="C543" s="6">
        <f t="shared" si="10"/>
        <v>1.6606726119555267E-2</v>
      </c>
      <c r="D543" s="6"/>
    </row>
    <row r="544" spans="1:4" x14ac:dyDescent="0.25">
      <c r="A544" s="3">
        <v>19058</v>
      </c>
      <c r="B544" s="1">
        <v>23.71</v>
      </c>
      <c r="C544" s="6">
        <f t="shared" si="10"/>
        <v>1.2660900615091733E-3</v>
      </c>
      <c r="D544" s="6"/>
    </row>
    <row r="545" spans="1:4" x14ac:dyDescent="0.25">
      <c r="A545" s="3">
        <v>19059</v>
      </c>
      <c r="B545" s="1">
        <v>23.69</v>
      </c>
      <c r="C545" s="6">
        <f t="shared" si="10"/>
        <v>-8.4388190662004108E-4</v>
      </c>
      <c r="D545" s="6"/>
    </row>
    <row r="546" spans="1:4" x14ac:dyDescent="0.25">
      <c r="A546" s="3">
        <v>19060</v>
      </c>
      <c r="B546" s="1">
        <v>23.72</v>
      </c>
      <c r="C546" s="6">
        <f t="shared" si="10"/>
        <v>1.2655559588304454E-3</v>
      </c>
      <c r="D546" s="6"/>
    </row>
    <row r="547" spans="1:4" x14ac:dyDescent="0.25">
      <c r="A547" s="3">
        <v>19063</v>
      </c>
      <c r="B547" s="1">
        <v>23.6</v>
      </c>
      <c r="C547" s="6">
        <f t="shared" si="10"/>
        <v>-5.0718620979602284E-3</v>
      </c>
      <c r="D547" s="6"/>
    </row>
    <row r="548" spans="1:4" x14ac:dyDescent="0.25">
      <c r="A548" s="3">
        <v>19064</v>
      </c>
      <c r="B548" s="1">
        <v>23.62</v>
      </c>
      <c r="C548" s="6">
        <f t="shared" si="10"/>
        <v>8.4709873765190311E-4</v>
      </c>
      <c r="D548" s="6"/>
    </row>
    <row r="549" spans="1:4" x14ac:dyDescent="0.25">
      <c r="A549" s="3">
        <v>19065</v>
      </c>
      <c r="B549" s="1">
        <v>23.73</v>
      </c>
      <c r="C549" s="6">
        <f t="shared" si="10"/>
        <v>4.6462596784559258E-3</v>
      </c>
      <c r="D549" s="6"/>
    </row>
    <row r="550" spans="1:4" x14ac:dyDescent="0.25">
      <c r="A550" s="3">
        <v>19066</v>
      </c>
      <c r="B550" s="1">
        <v>23.75</v>
      </c>
      <c r="C550" s="6">
        <f t="shared" si="10"/>
        <v>8.4246003297790378E-4</v>
      </c>
      <c r="D550" s="6"/>
    </row>
    <row r="551" spans="1:4" x14ac:dyDescent="0.25">
      <c r="A551" s="3">
        <v>19067</v>
      </c>
      <c r="B551" s="1">
        <v>23.75</v>
      </c>
      <c r="C551" s="6">
        <f t="shared" si="10"/>
        <v>0</v>
      </c>
      <c r="D551" s="6"/>
    </row>
    <row r="552" spans="1:4" x14ac:dyDescent="0.25">
      <c r="A552" s="3">
        <v>19070</v>
      </c>
      <c r="B552" s="1">
        <v>23.92</v>
      </c>
      <c r="C552" s="6">
        <f t="shared" si="10"/>
        <v>7.1323986017809166E-3</v>
      </c>
      <c r="D552" s="6"/>
    </row>
    <row r="553" spans="1:4" x14ac:dyDescent="0.25">
      <c r="A553" s="3">
        <v>19071</v>
      </c>
      <c r="B553" s="1">
        <v>23.87</v>
      </c>
      <c r="C553" s="6">
        <f t="shared" si="10"/>
        <v>-2.0924887316922866E-3</v>
      </c>
      <c r="D553" s="6"/>
    </row>
    <row r="554" spans="1:4" x14ac:dyDescent="0.25">
      <c r="A554" s="3">
        <v>19072</v>
      </c>
      <c r="B554" s="1">
        <v>23.82</v>
      </c>
      <c r="C554" s="6">
        <f t="shared" si="10"/>
        <v>-2.0968764235847429E-3</v>
      </c>
      <c r="D554" s="6"/>
    </row>
    <row r="555" spans="1:4" x14ac:dyDescent="0.25">
      <c r="A555" s="3">
        <v>19073</v>
      </c>
      <c r="B555" s="1">
        <v>23.89</v>
      </c>
      <c r="C555" s="6">
        <f t="shared" si="10"/>
        <v>2.9343974105641747E-3</v>
      </c>
      <c r="D555" s="6"/>
    </row>
    <row r="556" spans="1:4" x14ac:dyDescent="0.25">
      <c r="A556" s="3">
        <v>19074</v>
      </c>
      <c r="B556" s="1">
        <v>23.93</v>
      </c>
      <c r="C556" s="6">
        <f t="shared" si="10"/>
        <v>1.6729405825637368E-3</v>
      </c>
      <c r="D556" s="6"/>
    </row>
    <row r="557" spans="1:4" x14ac:dyDescent="0.25">
      <c r="A557" s="3">
        <v>19077</v>
      </c>
      <c r="B557" s="1">
        <v>23.93</v>
      </c>
      <c r="C557" s="6">
        <f t="shared" si="10"/>
        <v>0</v>
      </c>
      <c r="D557" s="6"/>
    </row>
    <row r="558" spans="1:4" x14ac:dyDescent="0.25">
      <c r="A558" s="3">
        <v>19078</v>
      </c>
      <c r="B558" s="1">
        <v>23.79</v>
      </c>
      <c r="C558" s="6">
        <f t="shared" si="10"/>
        <v>-5.8675776054157138E-3</v>
      </c>
      <c r="D558" s="6"/>
    </row>
    <row r="559" spans="1:4" x14ac:dyDescent="0.25">
      <c r="A559" s="3">
        <v>19079</v>
      </c>
      <c r="B559" s="1">
        <v>23.78</v>
      </c>
      <c r="C559" s="6">
        <f t="shared" si="10"/>
        <v>-4.2043305223039948E-4</v>
      </c>
      <c r="D559" s="6"/>
    </row>
    <row r="560" spans="1:4" x14ac:dyDescent="0.25">
      <c r="A560" s="3">
        <v>19080</v>
      </c>
      <c r="B560" s="1">
        <v>23.99</v>
      </c>
      <c r="C560" s="6">
        <f t="shared" si="10"/>
        <v>8.7921855889672822E-3</v>
      </c>
      <c r="D560" s="6"/>
    </row>
    <row r="561" spans="1:4" x14ac:dyDescent="0.25">
      <c r="A561" s="3">
        <v>19081</v>
      </c>
      <c r="B561" s="1">
        <v>24.18</v>
      </c>
      <c r="C561" s="6">
        <f t="shared" si="10"/>
        <v>7.8887683350434799E-3</v>
      </c>
      <c r="D561" s="6"/>
    </row>
    <row r="562" spans="1:4" x14ac:dyDescent="0.25">
      <c r="A562" s="3">
        <v>19084</v>
      </c>
      <c r="B562" s="1">
        <v>24.37</v>
      </c>
      <c r="C562" s="6">
        <f t="shared" si="10"/>
        <v>7.8270224504683704E-3</v>
      </c>
      <c r="D562" s="6"/>
    </row>
    <row r="563" spans="1:4" x14ac:dyDescent="0.25">
      <c r="A563" s="3">
        <v>19085</v>
      </c>
      <c r="B563" s="1">
        <v>24.18</v>
      </c>
      <c r="C563" s="6">
        <f t="shared" si="10"/>
        <v>-7.8270224504683409E-3</v>
      </c>
      <c r="D563" s="6"/>
    </row>
    <row r="564" spans="1:4" x14ac:dyDescent="0.25">
      <c r="A564" s="3">
        <v>19086</v>
      </c>
      <c r="B564" s="1">
        <v>24.12</v>
      </c>
      <c r="C564" s="6">
        <f t="shared" si="10"/>
        <v>-2.4844733276618335E-3</v>
      </c>
      <c r="D564" s="6"/>
    </row>
    <row r="565" spans="1:4" x14ac:dyDescent="0.25">
      <c r="A565" s="3">
        <v>19087</v>
      </c>
      <c r="B565" s="1">
        <v>24.12</v>
      </c>
      <c r="C565" s="6">
        <f t="shared" si="10"/>
        <v>0</v>
      </c>
      <c r="D565" s="6"/>
    </row>
    <row r="566" spans="1:4" x14ac:dyDescent="0.25">
      <c r="A566" s="3">
        <v>19088</v>
      </c>
      <c r="B566" s="1">
        <v>24.02</v>
      </c>
      <c r="C566" s="6">
        <f t="shared" si="10"/>
        <v>-4.154555207147248E-3</v>
      </c>
      <c r="D566" s="6"/>
    </row>
    <row r="567" spans="1:4" x14ac:dyDescent="0.25">
      <c r="A567" s="3">
        <v>19091</v>
      </c>
      <c r="B567" s="1">
        <v>23.8</v>
      </c>
      <c r="C567" s="6">
        <f t="shared" si="10"/>
        <v>-9.2012359744083772E-3</v>
      </c>
      <c r="D567" s="6"/>
    </row>
    <row r="568" spans="1:4" x14ac:dyDescent="0.25">
      <c r="A568" s="3">
        <v>19092</v>
      </c>
      <c r="B568" s="1">
        <v>23.91</v>
      </c>
      <c r="C568" s="6">
        <f t="shared" si="10"/>
        <v>4.6112007928043354E-3</v>
      </c>
      <c r="D568" s="6"/>
    </row>
    <row r="569" spans="1:4" x14ac:dyDescent="0.25">
      <c r="A569" s="3">
        <v>19093</v>
      </c>
      <c r="B569" s="1">
        <v>23.94</v>
      </c>
      <c r="C569" s="6">
        <f t="shared" si="10"/>
        <v>1.2539186595936812E-3</v>
      </c>
      <c r="D569" s="6"/>
    </row>
    <row r="570" spans="1:4" x14ac:dyDescent="0.25">
      <c r="A570" s="3">
        <v>19094</v>
      </c>
      <c r="B570" s="1">
        <v>24.11</v>
      </c>
      <c r="C570" s="6">
        <f t="shared" si="10"/>
        <v>7.0759920632525097E-3</v>
      </c>
      <c r="D570" s="6"/>
    </row>
    <row r="571" spans="1:4" x14ac:dyDescent="0.25">
      <c r="A571" s="3">
        <v>19098</v>
      </c>
      <c r="B571" s="1">
        <v>23.95</v>
      </c>
      <c r="C571" s="6">
        <f t="shared" si="10"/>
        <v>-6.6583683361554338E-3</v>
      </c>
      <c r="D571" s="6"/>
    </row>
    <row r="572" spans="1:4" x14ac:dyDescent="0.25">
      <c r="A572" s="3">
        <v>19099</v>
      </c>
      <c r="B572" s="1">
        <v>23.65</v>
      </c>
      <c r="C572" s="6">
        <f t="shared" si="10"/>
        <v>-1.2605208918982279E-2</v>
      </c>
      <c r="D572" s="6"/>
    </row>
    <row r="573" spans="1:4" x14ac:dyDescent="0.25">
      <c r="A573" s="3">
        <v>19100</v>
      </c>
      <c r="B573" s="1">
        <v>23.58</v>
      </c>
      <c r="C573" s="6">
        <f t="shared" si="10"/>
        <v>-2.9642198287171172E-3</v>
      </c>
      <c r="D573" s="6"/>
    </row>
    <row r="574" spans="1:4" x14ac:dyDescent="0.25">
      <c r="A574" s="3">
        <v>19101</v>
      </c>
      <c r="B574" s="1">
        <v>23.41</v>
      </c>
      <c r="C574" s="6">
        <f t="shared" si="10"/>
        <v>-7.2356136064053401E-3</v>
      </c>
      <c r="D574" s="6"/>
    </row>
    <row r="575" spans="1:4" x14ac:dyDescent="0.25">
      <c r="A575" s="3">
        <v>19102</v>
      </c>
      <c r="B575" s="1">
        <v>23.5</v>
      </c>
      <c r="C575" s="6">
        <f t="shared" si="10"/>
        <v>3.8371396472939444E-3</v>
      </c>
      <c r="D575" s="6"/>
    </row>
    <row r="576" spans="1:4" x14ac:dyDescent="0.25">
      <c r="A576" s="3">
        <v>19105</v>
      </c>
      <c r="B576" s="1">
        <v>23.69</v>
      </c>
      <c r="C576" s="6">
        <f t="shared" si="10"/>
        <v>8.0525970205808615E-3</v>
      </c>
      <c r="D576" s="6"/>
    </row>
    <row r="577" spans="1:4" x14ac:dyDescent="0.25">
      <c r="A577" s="3">
        <v>19106</v>
      </c>
      <c r="B577" s="1">
        <v>23.58</v>
      </c>
      <c r="C577" s="6">
        <f t="shared" si="10"/>
        <v>-4.6541230614693249E-3</v>
      </c>
      <c r="D577" s="6"/>
    </row>
    <row r="578" spans="1:4" x14ac:dyDescent="0.25">
      <c r="A578" s="3">
        <v>19107</v>
      </c>
      <c r="B578" s="1">
        <v>23.48</v>
      </c>
      <c r="C578" s="6">
        <f t="shared" si="10"/>
        <v>-4.2499001493290396E-3</v>
      </c>
      <c r="D578" s="6"/>
    </row>
    <row r="579" spans="1:4" x14ac:dyDescent="0.25">
      <c r="A579" s="3">
        <v>19108</v>
      </c>
      <c r="B579" s="1">
        <v>23.43</v>
      </c>
      <c r="C579" s="6">
        <f t="shared" si="10"/>
        <v>-2.1317424401914955E-3</v>
      </c>
      <c r="D579" s="6"/>
    </row>
    <row r="580" spans="1:4" x14ac:dyDescent="0.25">
      <c r="A580" s="3">
        <v>19109</v>
      </c>
      <c r="B580" s="1">
        <v>23.54</v>
      </c>
      <c r="C580" s="6">
        <f t="shared" ref="C580:C643" si="11">LN(B580/B579)</f>
        <v>4.6838493124264375E-3</v>
      </c>
      <c r="D580" s="6"/>
    </row>
    <row r="581" spans="1:4" x14ac:dyDescent="0.25">
      <c r="A581" s="3">
        <v>19112</v>
      </c>
      <c r="B581" s="1">
        <v>23.55</v>
      </c>
      <c r="C581" s="6">
        <f t="shared" si="11"/>
        <v>4.247186302962228E-4</v>
      </c>
      <c r="D581" s="6"/>
    </row>
    <row r="582" spans="1:4" x14ac:dyDescent="0.25">
      <c r="A582" s="3">
        <v>19113</v>
      </c>
      <c r="B582" s="1">
        <v>23.49</v>
      </c>
      <c r="C582" s="6">
        <f t="shared" si="11"/>
        <v>-2.5510217916054415E-3</v>
      </c>
      <c r="D582" s="6"/>
    </row>
    <row r="583" spans="1:4" x14ac:dyDescent="0.25">
      <c r="A583" s="3">
        <v>19114</v>
      </c>
      <c r="B583" s="1">
        <v>23.32</v>
      </c>
      <c r="C583" s="6">
        <f t="shared" si="11"/>
        <v>-7.2634371885297701E-3</v>
      </c>
      <c r="D583" s="6"/>
    </row>
    <row r="584" spans="1:4" x14ac:dyDescent="0.25">
      <c r="A584" s="3">
        <v>19115</v>
      </c>
      <c r="B584" s="1">
        <v>23.17</v>
      </c>
      <c r="C584" s="6">
        <f t="shared" si="11"/>
        <v>-6.453023038006764E-3</v>
      </c>
      <c r="D584" s="6"/>
    </row>
    <row r="585" spans="1:4" x14ac:dyDescent="0.25">
      <c r="A585" s="3">
        <v>19116</v>
      </c>
      <c r="B585" s="1">
        <v>23.56</v>
      </c>
      <c r="C585" s="6">
        <f t="shared" si="11"/>
        <v>1.6692020339100902E-2</v>
      </c>
      <c r="D585" s="6"/>
    </row>
    <row r="586" spans="1:4" x14ac:dyDescent="0.25">
      <c r="A586" s="3">
        <v>19119</v>
      </c>
      <c r="B586" s="1">
        <v>23.66</v>
      </c>
      <c r="C586" s="6">
        <f t="shared" si="11"/>
        <v>4.2354997668547466E-3</v>
      </c>
      <c r="D586" s="6"/>
    </row>
    <row r="587" spans="1:4" x14ac:dyDescent="0.25">
      <c r="A587" s="3">
        <v>19120</v>
      </c>
      <c r="B587" s="1">
        <v>23.67</v>
      </c>
      <c r="C587" s="6">
        <f t="shared" si="11"/>
        <v>4.2256497565189695E-4</v>
      </c>
      <c r="D587" s="6"/>
    </row>
    <row r="588" spans="1:4" x14ac:dyDescent="0.25">
      <c r="A588" s="3">
        <v>19121</v>
      </c>
      <c r="B588" s="1">
        <v>23.81</v>
      </c>
      <c r="C588" s="6">
        <f t="shared" si="11"/>
        <v>5.8972369728787014E-3</v>
      </c>
      <c r="D588" s="6"/>
    </row>
    <row r="589" spans="1:4" x14ac:dyDescent="0.25">
      <c r="A589" s="3">
        <v>19122</v>
      </c>
      <c r="B589" s="1">
        <v>23.86</v>
      </c>
      <c r="C589" s="6">
        <f t="shared" si="11"/>
        <v>2.0977561709987214E-3</v>
      </c>
      <c r="D589" s="6"/>
    </row>
    <row r="590" spans="1:4" x14ac:dyDescent="0.25">
      <c r="A590" s="3">
        <v>19123</v>
      </c>
      <c r="B590" s="1">
        <v>23.84</v>
      </c>
      <c r="C590" s="6">
        <f t="shared" si="11"/>
        <v>-8.3857447262102741E-4</v>
      </c>
      <c r="D590" s="6"/>
    </row>
    <row r="591" spans="1:4" x14ac:dyDescent="0.25">
      <c r="A591" s="3">
        <v>19126</v>
      </c>
      <c r="B591" s="1">
        <v>23.75</v>
      </c>
      <c r="C591" s="6">
        <f t="shared" si="11"/>
        <v>-3.7823117164987965E-3</v>
      </c>
      <c r="D591" s="6"/>
    </row>
    <row r="592" spans="1:4" x14ac:dyDescent="0.25">
      <c r="A592" s="3">
        <v>19127</v>
      </c>
      <c r="B592" s="1">
        <v>23.78</v>
      </c>
      <c r="C592" s="6">
        <f t="shared" si="11"/>
        <v>1.2623607819855695E-3</v>
      </c>
      <c r="D592" s="6"/>
    </row>
    <row r="593" spans="1:4" x14ac:dyDescent="0.25">
      <c r="A593" s="3">
        <v>19128</v>
      </c>
      <c r="B593" s="1">
        <v>23.68</v>
      </c>
      <c r="C593" s="6">
        <f t="shared" si="11"/>
        <v>-4.2140812468308775E-3</v>
      </c>
      <c r="D593" s="6"/>
    </row>
    <row r="594" spans="1:4" x14ac:dyDescent="0.25">
      <c r="A594" s="3">
        <v>19129</v>
      </c>
      <c r="B594" s="1">
        <v>23.6</v>
      </c>
      <c r="C594" s="6">
        <f t="shared" si="11"/>
        <v>-3.3840979842404569E-3</v>
      </c>
      <c r="D594" s="6"/>
    </row>
    <row r="595" spans="1:4" x14ac:dyDescent="0.25">
      <c r="A595" s="3">
        <v>19130</v>
      </c>
      <c r="B595" s="1">
        <v>23.56</v>
      </c>
      <c r="C595" s="6">
        <f t="shared" si="11"/>
        <v>-1.6963532481785132E-3</v>
      </c>
      <c r="D595" s="6"/>
    </row>
    <row r="596" spans="1:4" x14ac:dyDescent="0.25">
      <c r="A596" s="3">
        <v>19133</v>
      </c>
      <c r="B596" s="1">
        <v>23.61</v>
      </c>
      <c r="C596" s="6">
        <f t="shared" si="11"/>
        <v>2.119992314035697E-3</v>
      </c>
      <c r="D596" s="6"/>
    </row>
    <row r="597" spans="1:4" x14ac:dyDescent="0.25">
      <c r="A597" s="3">
        <v>19134</v>
      </c>
      <c r="B597" s="1">
        <v>23.74</v>
      </c>
      <c r="C597" s="6">
        <f t="shared" si="11"/>
        <v>5.4910380841003735E-3</v>
      </c>
      <c r="D597" s="6"/>
    </row>
    <row r="598" spans="1:4" x14ac:dyDescent="0.25">
      <c r="A598" s="3">
        <v>19135</v>
      </c>
      <c r="B598" s="1">
        <v>23.78</v>
      </c>
      <c r="C598" s="6">
        <f t="shared" si="11"/>
        <v>1.6835020811140162E-3</v>
      </c>
      <c r="D598" s="6"/>
    </row>
    <row r="599" spans="1:4" x14ac:dyDescent="0.25">
      <c r="A599" s="3">
        <v>19136</v>
      </c>
      <c r="B599" s="1">
        <v>23.91</v>
      </c>
      <c r="C599" s="6">
        <f t="shared" si="11"/>
        <v>5.4518902075974957E-3</v>
      </c>
      <c r="D599" s="6"/>
    </row>
    <row r="600" spans="1:4" x14ac:dyDescent="0.25">
      <c r="A600" s="3">
        <v>19137</v>
      </c>
      <c r="B600" s="1">
        <v>23.89</v>
      </c>
      <c r="C600" s="6">
        <f t="shared" si="11"/>
        <v>-8.3682013251516676E-4</v>
      </c>
      <c r="D600" s="6"/>
    </row>
    <row r="601" spans="1:4" x14ac:dyDescent="0.25">
      <c r="A601" s="3">
        <v>19140</v>
      </c>
      <c r="B601" s="1">
        <v>23.94</v>
      </c>
      <c r="C601" s="6">
        <f t="shared" si="11"/>
        <v>2.0907387921089132E-3</v>
      </c>
      <c r="D601" s="6"/>
    </row>
    <row r="602" spans="1:4" x14ac:dyDescent="0.25">
      <c r="A602" s="3">
        <v>19141</v>
      </c>
      <c r="B602" s="1">
        <v>23.88</v>
      </c>
      <c r="C602" s="6">
        <f t="shared" si="11"/>
        <v>-2.5094116054258072E-3</v>
      </c>
      <c r="D602" s="6"/>
    </row>
    <row r="603" spans="1:4" x14ac:dyDescent="0.25">
      <c r="A603" s="3">
        <v>19142</v>
      </c>
      <c r="B603" s="1">
        <v>23.84</v>
      </c>
      <c r="C603" s="6">
        <f t="shared" si="11"/>
        <v>-1.6764463272522601E-3</v>
      </c>
      <c r="D603" s="6"/>
    </row>
    <row r="604" spans="1:4" x14ac:dyDescent="0.25">
      <c r="A604" s="3">
        <v>19143</v>
      </c>
      <c r="B604" s="1">
        <v>23.86</v>
      </c>
      <c r="C604" s="6">
        <f t="shared" si="11"/>
        <v>8.3857447262094555E-4</v>
      </c>
      <c r="D604" s="6"/>
    </row>
    <row r="605" spans="1:4" x14ac:dyDescent="0.25">
      <c r="A605" s="3">
        <v>19147</v>
      </c>
      <c r="B605" s="1">
        <v>23.8</v>
      </c>
      <c r="C605" s="6">
        <f t="shared" si="11"/>
        <v>-2.5178359923409941E-3</v>
      </c>
      <c r="D605" s="6"/>
    </row>
    <row r="606" spans="1:4" x14ac:dyDescent="0.25">
      <c r="A606" s="3">
        <v>19148</v>
      </c>
      <c r="B606" s="1">
        <v>23.78</v>
      </c>
      <c r="C606" s="6">
        <f t="shared" si="11"/>
        <v>-8.4068941479323528E-4</v>
      </c>
      <c r="D606" s="6"/>
    </row>
    <row r="607" spans="1:4" x14ac:dyDescent="0.25">
      <c r="A607" s="3">
        <v>19149</v>
      </c>
      <c r="B607" s="1">
        <v>23.95</v>
      </c>
      <c r="C607" s="6">
        <f t="shared" si="11"/>
        <v>7.1234325942883467E-3</v>
      </c>
      <c r="D607" s="6"/>
    </row>
    <row r="608" spans="1:4" x14ac:dyDescent="0.25">
      <c r="A608" s="3">
        <v>19150</v>
      </c>
      <c r="B608" s="1">
        <v>24.1</v>
      </c>
      <c r="C608" s="6">
        <f t="shared" si="11"/>
        <v>6.2435166396852407E-3</v>
      </c>
      <c r="D608" s="6"/>
    </row>
    <row r="609" spans="1:4" x14ac:dyDescent="0.25">
      <c r="A609" s="3">
        <v>19151</v>
      </c>
      <c r="B609" s="1">
        <v>24.26</v>
      </c>
      <c r="C609" s="6">
        <f t="shared" si="11"/>
        <v>6.6170630192947371E-3</v>
      </c>
      <c r="D609" s="6"/>
    </row>
    <row r="610" spans="1:4" x14ac:dyDescent="0.25">
      <c r="A610" s="3">
        <v>19154</v>
      </c>
      <c r="B610" s="1">
        <v>24.37</v>
      </c>
      <c r="C610" s="6">
        <f t="shared" si="11"/>
        <v>4.5239641212106952E-3</v>
      </c>
      <c r="D610" s="6"/>
    </row>
    <row r="611" spans="1:4" x14ac:dyDescent="0.25">
      <c r="A611" s="3">
        <v>19155</v>
      </c>
      <c r="B611" s="1">
        <v>24.23</v>
      </c>
      <c r="C611" s="6">
        <f t="shared" si="11"/>
        <v>-5.7613328086805662E-3</v>
      </c>
      <c r="D611" s="6"/>
    </row>
    <row r="612" spans="1:4" x14ac:dyDescent="0.25">
      <c r="A612" s="3">
        <v>19156</v>
      </c>
      <c r="B612" s="1">
        <v>24.31</v>
      </c>
      <c r="C612" s="6">
        <f t="shared" si="11"/>
        <v>3.296253499597545E-3</v>
      </c>
      <c r="D612" s="6"/>
    </row>
    <row r="613" spans="1:4" x14ac:dyDescent="0.25">
      <c r="A613" s="3">
        <v>19157</v>
      </c>
      <c r="B613" s="1">
        <v>24.31</v>
      </c>
      <c r="C613" s="6">
        <f t="shared" si="11"/>
        <v>0</v>
      </c>
      <c r="D613" s="6"/>
    </row>
    <row r="614" spans="1:4" x14ac:dyDescent="0.25">
      <c r="A614" s="3">
        <v>19158</v>
      </c>
      <c r="B614" s="1">
        <v>24.37</v>
      </c>
      <c r="C614" s="6">
        <f t="shared" si="11"/>
        <v>2.4650793090829765E-3</v>
      </c>
      <c r="D614" s="6"/>
    </row>
    <row r="615" spans="1:4" x14ac:dyDescent="0.25">
      <c r="A615" s="3">
        <v>19161</v>
      </c>
      <c r="B615" s="1">
        <v>24.3</v>
      </c>
      <c r="C615" s="6">
        <f t="shared" si="11"/>
        <v>-2.8765172906121202E-3</v>
      </c>
      <c r="D615" s="6"/>
    </row>
    <row r="616" spans="1:4" x14ac:dyDescent="0.25">
      <c r="A616" s="3">
        <v>19162</v>
      </c>
      <c r="B616" s="1">
        <v>24.33</v>
      </c>
      <c r="C616" s="6">
        <f t="shared" si="11"/>
        <v>1.233806448928344E-3</v>
      </c>
      <c r="D616" s="6"/>
    </row>
    <row r="617" spans="1:4" x14ac:dyDescent="0.25">
      <c r="A617" s="3">
        <v>19163</v>
      </c>
      <c r="B617" s="1">
        <v>24.43</v>
      </c>
      <c r="C617" s="6">
        <f t="shared" si="11"/>
        <v>4.101728474217874E-3</v>
      </c>
      <c r="D617" s="6"/>
    </row>
    <row r="618" spans="1:4" x14ac:dyDescent="0.25">
      <c r="A618" s="3">
        <v>19164</v>
      </c>
      <c r="B618" s="1">
        <v>24.51</v>
      </c>
      <c r="C618" s="6">
        <f t="shared" si="11"/>
        <v>3.2693122703721001E-3</v>
      </c>
      <c r="D618" s="6"/>
    </row>
    <row r="619" spans="1:4" x14ac:dyDescent="0.25">
      <c r="A619" s="3">
        <v>19165</v>
      </c>
      <c r="B619" s="1">
        <v>24.59</v>
      </c>
      <c r="C619" s="6">
        <f t="shared" si="11"/>
        <v>3.2586586880798568E-3</v>
      </c>
      <c r="D619" s="6"/>
    </row>
    <row r="620" spans="1:4" x14ac:dyDescent="0.25">
      <c r="A620" s="3">
        <v>19168</v>
      </c>
      <c r="B620" s="1">
        <v>24.56</v>
      </c>
      <c r="C620" s="6">
        <f t="shared" si="11"/>
        <v>-1.2207529491595568E-3</v>
      </c>
      <c r="D620" s="6"/>
    </row>
    <row r="621" spans="1:4" x14ac:dyDescent="0.25">
      <c r="A621" s="3">
        <v>19169</v>
      </c>
      <c r="B621" s="1">
        <v>24.6</v>
      </c>
      <c r="C621" s="6">
        <f t="shared" si="11"/>
        <v>1.6273396593754076E-3</v>
      </c>
      <c r="D621" s="6"/>
    </row>
    <row r="622" spans="1:4" x14ac:dyDescent="0.25">
      <c r="A622" s="3">
        <v>19170</v>
      </c>
      <c r="B622" s="1">
        <v>24.66</v>
      </c>
      <c r="C622" s="6">
        <f t="shared" si="11"/>
        <v>2.436054797881121E-3</v>
      </c>
      <c r="D622" s="6"/>
    </row>
    <row r="623" spans="1:4" x14ac:dyDescent="0.25">
      <c r="A623" s="3">
        <v>19171</v>
      </c>
      <c r="B623" s="1">
        <v>24.75</v>
      </c>
      <c r="C623" s="6">
        <f t="shared" si="11"/>
        <v>3.6429912785010087E-3</v>
      </c>
      <c r="D623" s="6"/>
    </row>
    <row r="624" spans="1:4" x14ac:dyDescent="0.25">
      <c r="A624" s="3">
        <v>19172</v>
      </c>
      <c r="B624" s="1">
        <v>24.83</v>
      </c>
      <c r="C624" s="6">
        <f t="shared" si="11"/>
        <v>3.2271105053759538E-3</v>
      </c>
      <c r="D624" s="6"/>
    </row>
    <row r="625" spans="1:4" x14ac:dyDescent="0.25">
      <c r="A625" s="3">
        <v>19175</v>
      </c>
      <c r="B625" s="1">
        <v>24.96</v>
      </c>
      <c r="C625" s="6">
        <f t="shared" si="11"/>
        <v>5.2219439811518461E-3</v>
      </c>
      <c r="D625" s="6"/>
    </row>
    <row r="626" spans="1:4" x14ac:dyDescent="0.25">
      <c r="A626" s="3">
        <v>19176</v>
      </c>
      <c r="B626" s="1">
        <v>25.12</v>
      </c>
      <c r="C626" s="6">
        <f t="shared" si="11"/>
        <v>6.3897980987709883E-3</v>
      </c>
      <c r="D626" s="6"/>
    </row>
    <row r="627" spans="1:4" x14ac:dyDescent="0.25">
      <c r="A627" s="3">
        <v>19177</v>
      </c>
      <c r="B627" s="1">
        <v>25.06</v>
      </c>
      <c r="C627" s="6">
        <f t="shared" si="11"/>
        <v>-2.3913921320757674E-3</v>
      </c>
      <c r="D627" s="6"/>
    </row>
    <row r="628" spans="1:4" x14ac:dyDescent="0.25">
      <c r="A628" s="3">
        <v>19178</v>
      </c>
      <c r="B628" s="1">
        <v>25.05</v>
      </c>
      <c r="C628" s="6">
        <f t="shared" si="11"/>
        <v>-3.9912193704832994E-4</v>
      </c>
      <c r="D628" s="6"/>
    </row>
    <row r="629" spans="1:4" x14ac:dyDescent="0.25">
      <c r="A629" s="3">
        <v>19182</v>
      </c>
      <c r="B629" s="1">
        <v>24.97</v>
      </c>
      <c r="C629" s="6">
        <f t="shared" si="11"/>
        <v>-3.1987232391920387E-3</v>
      </c>
      <c r="D629" s="6"/>
    </row>
    <row r="630" spans="1:4" x14ac:dyDescent="0.25">
      <c r="A630" s="3">
        <v>19183</v>
      </c>
      <c r="B630" s="1">
        <v>24.96</v>
      </c>
      <c r="C630" s="6">
        <f t="shared" si="11"/>
        <v>-4.0056079045485744E-4</v>
      </c>
      <c r="D630" s="6"/>
    </row>
    <row r="631" spans="1:4" x14ac:dyDescent="0.25">
      <c r="A631" s="3">
        <v>19184</v>
      </c>
      <c r="B631" s="1">
        <v>24.86</v>
      </c>
      <c r="C631" s="6">
        <f t="shared" si="11"/>
        <v>-4.0144574186619592E-3</v>
      </c>
      <c r="D631" s="6"/>
    </row>
    <row r="632" spans="1:4" x14ac:dyDescent="0.25">
      <c r="A632" s="3">
        <v>19185</v>
      </c>
      <c r="B632" s="1">
        <v>24.81</v>
      </c>
      <c r="C632" s="6">
        <f t="shared" si="11"/>
        <v>-2.0132883788554195E-3</v>
      </c>
      <c r="D632" s="6"/>
    </row>
    <row r="633" spans="1:4" x14ac:dyDescent="0.25">
      <c r="A633" s="3">
        <v>19186</v>
      </c>
      <c r="B633" s="1">
        <v>24.98</v>
      </c>
      <c r="C633" s="6">
        <f t="shared" si="11"/>
        <v>6.8287069937221327E-3</v>
      </c>
      <c r="D633" s="6"/>
    </row>
    <row r="634" spans="1:4" x14ac:dyDescent="0.25">
      <c r="A634" s="3">
        <v>19189</v>
      </c>
      <c r="B634" s="1">
        <v>25.03</v>
      </c>
      <c r="C634" s="6">
        <f t="shared" si="11"/>
        <v>1.9996007462512989E-3</v>
      </c>
      <c r="D634" s="6"/>
    </row>
    <row r="635" spans="1:4" x14ac:dyDescent="0.25">
      <c r="A635" s="3">
        <v>19190</v>
      </c>
      <c r="B635" s="1">
        <v>25.16</v>
      </c>
      <c r="C635" s="6">
        <f t="shared" si="11"/>
        <v>5.1803263885569833E-3</v>
      </c>
      <c r="D635" s="6"/>
    </row>
    <row r="636" spans="1:4" x14ac:dyDescent="0.25">
      <c r="A636" s="3">
        <v>19191</v>
      </c>
      <c r="B636" s="1">
        <v>25.16</v>
      </c>
      <c r="C636" s="6">
        <f t="shared" si="11"/>
        <v>0</v>
      </c>
      <c r="D636" s="6"/>
    </row>
    <row r="637" spans="1:4" x14ac:dyDescent="0.25">
      <c r="A637" s="3">
        <v>19192</v>
      </c>
      <c r="B637" s="1">
        <v>25.05</v>
      </c>
      <c r="C637" s="6">
        <f t="shared" si="11"/>
        <v>-4.3816043013659512E-3</v>
      </c>
      <c r="D637" s="6"/>
    </row>
    <row r="638" spans="1:4" x14ac:dyDescent="0.25">
      <c r="A638" s="3">
        <v>19193</v>
      </c>
      <c r="B638" s="1">
        <v>24.85</v>
      </c>
      <c r="C638" s="6">
        <f t="shared" si="11"/>
        <v>-8.0160749882360605E-3</v>
      </c>
      <c r="D638" s="6"/>
    </row>
    <row r="639" spans="1:4" x14ac:dyDescent="0.25">
      <c r="A639" s="3">
        <v>19196</v>
      </c>
      <c r="B639" s="1">
        <v>24.95</v>
      </c>
      <c r="C639" s="6">
        <f t="shared" si="11"/>
        <v>4.0160696548897437E-3</v>
      </c>
      <c r="D639" s="6"/>
    </row>
    <row r="640" spans="1:4" x14ac:dyDescent="0.25">
      <c r="A640" s="3">
        <v>19197</v>
      </c>
      <c r="B640" s="1">
        <v>25</v>
      </c>
      <c r="C640" s="6">
        <f t="shared" si="11"/>
        <v>2.0020026706731903E-3</v>
      </c>
      <c r="D640" s="6"/>
    </row>
    <row r="641" spans="1:4" x14ac:dyDescent="0.25">
      <c r="A641" s="3">
        <v>19198</v>
      </c>
      <c r="B641" s="1">
        <v>25.11</v>
      </c>
      <c r="C641" s="6">
        <f t="shared" si="11"/>
        <v>4.390348301292854E-3</v>
      </c>
      <c r="D641" s="6"/>
    </row>
    <row r="642" spans="1:4" x14ac:dyDescent="0.25">
      <c r="A642" s="3">
        <v>19199</v>
      </c>
      <c r="B642" s="1">
        <v>25.24</v>
      </c>
      <c r="C642" s="6">
        <f t="shared" si="11"/>
        <v>5.1638645035187516E-3</v>
      </c>
      <c r="D642" s="6"/>
    </row>
    <row r="643" spans="1:4" x14ac:dyDescent="0.25">
      <c r="A643" s="3">
        <v>19200</v>
      </c>
      <c r="B643" s="1">
        <v>25.16</v>
      </c>
      <c r="C643" s="6">
        <f t="shared" si="11"/>
        <v>-3.1746058407725423E-3</v>
      </c>
      <c r="D643" s="6"/>
    </row>
    <row r="644" spans="1:4" x14ac:dyDescent="0.25">
      <c r="A644" s="3">
        <v>19203</v>
      </c>
      <c r="B644" s="1">
        <v>25.2</v>
      </c>
      <c r="C644" s="6">
        <f t="shared" ref="C644:C707" si="12">LN(B644/B643)</f>
        <v>1.5885626851377399E-3</v>
      </c>
      <c r="D644" s="6"/>
    </row>
    <row r="645" spans="1:4" x14ac:dyDescent="0.25">
      <c r="A645" s="3">
        <v>19204</v>
      </c>
      <c r="B645" s="1">
        <v>25.26</v>
      </c>
      <c r="C645" s="6">
        <f t="shared" si="12"/>
        <v>2.3781224049674193E-3</v>
      </c>
      <c r="D645" s="6"/>
    </row>
    <row r="646" spans="1:4" x14ac:dyDescent="0.25">
      <c r="A646" s="3">
        <v>19205</v>
      </c>
      <c r="B646" s="1">
        <v>25.37</v>
      </c>
      <c r="C646" s="6">
        <f t="shared" si="12"/>
        <v>4.3452566888455071E-3</v>
      </c>
      <c r="D646" s="6"/>
    </row>
    <row r="647" spans="1:4" x14ac:dyDescent="0.25">
      <c r="A647" s="3">
        <v>19206</v>
      </c>
      <c r="B647" s="1">
        <v>25.4</v>
      </c>
      <c r="C647" s="6">
        <f t="shared" si="12"/>
        <v>1.1818004133003531E-3</v>
      </c>
      <c r="D647" s="6"/>
    </row>
    <row r="648" spans="1:4" x14ac:dyDescent="0.25">
      <c r="A648" s="3">
        <v>19207</v>
      </c>
      <c r="B648" s="1">
        <v>25.45</v>
      </c>
      <c r="C648" s="6">
        <f t="shared" si="12"/>
        <v>1.9665689720408473E-3</v>
      </c>
      <c r="D648" s="6"/>
    </row>
    <row r="649" spans="1:4" x14ac:dyDescent="0.25">
      <c r="A649" s="3">
        <v>19210</v>
      </c>
      <c r="B649" s="1">
        <v>25.43</v>
      </c>
      <c r="C649" s="6">
        <f t="shared" si="12"/>
        <v>-7.8616356250344962E-4</v>
      </c>
      <c r="D649" s="6"/>
    </row>
    <row r="650" spans="1:4" x14ac:dyDescent="0.25">
      <c r="A650" s="3">
        <v>19211</v>
      </c>
      <c r="B650" s="1">
        <v>25.46</v>
      </c>
      <c r="C650" s="6">
        <f t="shared" si="12"/>
        <v>1.1790136952323379E-3</v>
      </c>
      <c r="D650" s="6"/>
    </row>
    <row r="651" spans="1:4" x14ac:dyDescent="0.25">
      <c r="A651" s="3">
        <v>19212</v>
      </c>
      <c r="B651" s="1">
        <v>25.44</v>
      </c>
      <c r="C651" s="6">
        <f t="shared" si="12"/>
        <v>-7.8585465733909158E-4</v>
      </c>
      <c r="D651" s="6"/>
    </row>
    <row r="652" spans="1:4" x14ac:dyDescent="0.25">
      <c r="A652" s="3">
        <v>19213</v>
      </c>
      <c r="B652" s="1">
        <v>25.52</v>
      </c>
      <c r="C652" s="6">
        <f t="shared" si="12"/>
        <v>3.1397200046676247E-3</v>
      </c>
      <c r="D652" s="6"/>
    </row>
    <row r="653" spans="1:4" x14ac:dyDescent="0.25">
      <c r="A653" s="3">
        <v>19214</v>
      </c>
      <c r="B653" s="1">
        <v>25.55</v>
      </c>
      <c r="C653" s="6">
        <f t="shared" si="12"/>
        <v>1.1748581731242738E-3</v>
      </c>
      <c r="D653" s="6"/>
    </row>
    <row r="654" spans="1:4" x14ac:dyDescent="0.25">
      <c r="A654" s="3">
        <v>19217</v>
      </c>
      <c r="B654" s="1">
        <v>25.52</v>
      </c>
      <c r="C654" s="6">
        <f t="shared" si="12"/>
        <v>-1.1748581731243204E-3</v>
      </c>
      <c r="D654" s="6"/>
    </row>
    <row r="655" spans="1:4" x14ac:dyDescent="0.25">
      <c r="A655" s="3">
        <v>19218</v>
      </c>
      <c r="B655" s="1">
        <v>25.31</v>
      </c>
      <c r="C655" s="6">
        <f t="shared" si="12"/>
        <v>-8.262883919556532E-3</v>
      </c>
      <c r="D655" s="6"/>
    </row>
    <row r="656" spans="1:4" x14ac:dyDescent="0.25">
      <c r="A656" s="3">
        <v>19219</v>
      </c>
      <c r="B656" s="1">
        <v>25.28</v>
      </c>
      <c r="C656" s="6">
        <f t="shared" si="12"/>
        <v>-1.1860052783758711E-3</v>
      </c>
      <c r="D656" s="6"/>
    </row>
    <row r="657" spans="1:4" x14ac:dyDescent="0.25">
      <c r="A657" s="3">
        <v>19220</v>
      </c>
      <c r="B657" s="1">
        <v>25.28</v>
      </c>
      <c r="C657" s="6">
        <f t="shared" si="12"/>
        <v>0</v>
      </c>
      <c r="D657" s="6"/>
    </row>
    <row r="658" spans="1:4" x14ac:dyDescent="0.25">
      <c r="A658" s="3">
        <v>19221</v>
      </c>
      <c r="B658" s="1">
        <v>25.2</v>
      </c>
      <c r="C658" s="6">
        <f t="shared" si="12"/>
        <v>-3.1695747612791787E-3</v>
      </c>
      <c r="D658" s="6"/>
    </row>
    <row r="659" spans="1:4" x14ac:dyDescent="0.25">
      <c r="A659" s="3">
        <v>19224</v>
      </c>
      <c r="B659" s="1">
        <v>24.94</v>
      </c>
      <c r="C659" s="6">
        <f t="shared" si="12"/>
        <v>-1.0371054265487194E-2</v>
      </c>
      <c r="D659" s="6"/>
    </row>
    <row r="660" spans="1:4" x14ac:dyDescent="0.25">
      <c r="A660" s="3">
        <v>19225</v>
      </c>
      <c r="B660" s="1">
        <v>24.89</v>
      </c>
      <c r="C660" s="6">
        <f t="shared" si="12"/>
        <v>-2.0068238723898323E-3</v>
      </c>
      <c r="D660" s="6"/>
    </row>
    <row r="661" spans="1:4" x14ac:dyDescent="0.25">
      <c r="A661" s="3">
        <v>19226</v>
      </c>
      <c r="B661" s="1">
        <v>24.95</v>
      </c>
      <c r="C661" s="6">
        <f t="shared" si="12"/>
        <v>2.4077058180269231E-3</v>
      </c>
      <c r="D661" s="6"/>
    </row>
    <row r="662" spans="1:4" x14ac:dyDescent="0.25">
      <c r="A662" s="3">
        <v>19227</v>
      </c>
      <c r="B662" s="1">
        <v>24.98</v>
      </c>
      <c r="C662" s="6">
        <f t="shared" si="12"/>
        <v>1.2016824999040129E-3</v>
      </c>
      <c r="D662" s="6"/>
    </row>
    <row r="663" spans="1:4" x14ac:dyDescent="0.25">
      <c r="A663" s="3">
        <v>19228</v>
      </c>
      <c r="B663" s="1">
        <v>24.99</v>
      </c>
      <c r="C663" s="6">
        <f t="shared" si="12"/>
        <v>4.002401494292776E-4</v>
      </c>
      <c r="D663" s="6"/>
    </row>
    <row r="664" spans="1:4" x14ac:dyDescent="0.25">
      <c r="A664" s="3">
        <v>19231</v>
      </c>
      <c r="B664" s="1">
        <v>24.87</v>
      </c>
      <c r="C664" s="6">
        <f t="shared" si="12"/>
        <v>-4.813487031547603E-3</v>
      </c>
      <c r="D664" s="6"/>
    </row>
    <row r="665" spans="1:4" x14ac:dyDescent="0.25">
      <c r="A665" s="3">
        <v>19232</v>
      </c>
      <c r="B665" s="1">
        <v>24.83</v>
      </c>
      <c r="C665" s="6">
        <f t="shared" si="12"/>
        <v>-1.6096582952382066E-3</v>
      </c>
      <c r="D665" s="6"/>
    </row>
    <row r="666" spans="1:4" x14ac:dyDescent="0.25">
      <c r="A666" s="3">
        <v>19233</v>
      </c>
      <c r="B666" s="1">
        <v>24.94</v>
      </c>
      <c r="C666" s="6">
        <f t="shared" si="12"/>
        <v>4.4203407318152282E-3</v>
      </c>
      <c r="D666" s="6"/>
    </row>
    <row r="667" spans="1:4" x14ac:dyDescent="0.25">
      <c r="A667" s="3">
        <v>19234</v>
      </c>
      <c r="B667" s="1">
        <v>24.97</v>
      </c>
      <c r="C667" s="6">
        <f t="shared" si="12"/>
        <v>1.2021640397914383E-3</v>
      </c>
      <c r="D667" s="6"/>
    </row>
    <row r="668" spans="1:4" x14ac:dyDescent="0.25">
      <c r="A668" s="3">
        <v>19235</v>
      </c>
      <c r="B668" s="1">
        <v>25.03</v>
      </c>
      <c r="C668" s="6">
        <f t="shared" si="12"/>
        <v>2.4000011520011952E-3</v>
      </c>
      <c r="D668" s="6"/>
    </row>
    <row r="669" spans="1:4" x14ac:dyDescent="0.25">
      <c r="A669" s="3">
        <v>19239</v>
      </c>
      <c r="B669" s="1">
        <v>25.15</v>
      </c>
      <c r="C669" s="6">
        <f t="shared" si="12"/>
        <v>4.782791102065264E-3</v>
      </c>
      <c r="D669" s="6"/>
    </row>
    <row r="670" spans="1:4" x14ac:dyDescent="0.25">
      <c r="A670" s="3">
        <v>19240</v>
      </c>
      <c r="B670" s="1">
        <v>25.25</v>
      </c>
      <c r="C670" s="6">
        <f t="shared" si="12"/>
        <v>3.9682591756206699E-3</v>
      </c>
      <c r="D670" s="6"/>
    </row>
    <row r="671" spans="1:4" x14ac:dyDescent="0.25">
      <c r="A671" s="3">
        <v>19241</v>
      </c>
      <c r="B671" s="1">
        <v>25.24</v>
      </c>
      <c r="C671" s="6">
        <f t="shared" si="12"/>
        <v>-3.961180483565354E-4</v>
      </c>
      <c r="D671" s="6"/>
    </row>
    <row r="672" spans="1:4" x14ac:dyDescent="0.25">
      <c r="A672" s="3">
        <v>19242</v>
      </c>
      <c r="B672" s="1">
        <v>25.21</v>
      </c>
      <c r="C672" s="6">
        <f t="shared" si="12"/>
        <v>-1.1892964731838062E-3</v>
      </c>
      <c r="D672" s="6"/>
    </row>
    <row r="673" spans="1:4" x14ac:dyDescent="0.25">
      <c r="A673" s="3">
        <v>19245</v>
      </c>
      <c r="B673" s="1">
        <v>25.11</v>
      </c>
      <c r="C673" s="6">
        <f t="shared" si="12"/>
        <v>-3.9745680303349172E-3</v>
      </c>
      <c r="D673" s="6"/>
    </row>
    <row r="674" spans="1:4" x14ac:dyDescent="0.25">
      <c r="A674" s="3">
        <v>19246</v>
      </c>
      <c r="B674" s="1">
        <v>24.86</v>
      </c>
      <c r="C674" s="6">
        <f t="shared" si="12"/>
        <v>-1.0006087086928548E-2</v>
      </c>
      <c r="D674" s="6"/>
    </row>
    <row r="675" spans="1:4" x14ac:dyDescent="0.25">
      <c r="A675" s="3">
        <v>19247</v>
      </c>
      <c r="B675" s="1">
        <v>24.69</v>
      </c>
      <c r="C675" s="6">
        <f t="shared" si="12"/>
        <v>-6.8617827254768178E-3</v>
      </c>
      <c r="D675" s="6"/>
    </row>
    <row r="676" spans="1:4" x14ac:dyDescent="0.25">
      <c r="A676" s="3">
        <v>19248</v>
      </c>
      <c r="B676" s="1">
        <v>24.72</v>
      </c>
      <c r="C676" s="6">
        <f t="shared" si="12"/>
        <v>1.2143292324017585E-3</v>
      </c>
      <c r="D676" s="6"/>
    </row>
    <row r="677" spans="1:4" x14ac:dyDescent="0.25">
      <c r="A677" s="3">
        <v>19249</v>
      </c>
      <c r="B677" s="1">
        <v>24.71</v>
      </c>
      <c r="C677" s="6">
        <f t="shared" si="12"/>
        <v>-4.0461258897118817E-4</v>
      </c>
      <c r="D677" s="6"/>
    </row>
    <row r="678" spans="1:4" x14ac:dyDescent="0.25">
      <c r="A678" s="3">
        <v>19252</v>
      </c>
      <c r="B678" s="1">
        <v>24.45</v>
      </c>
      <c r="C678" s="6">
        <f t="shared" si="12"/>
        <v>-1.0577804079637732E-2</v>
      </c>
      <c r="D678" s="6"/>
    </row>
    <row r="679" spans="1:4" x14ac:dyDescent="0.25">
      <c r="A679" s="3">
        <v>19253</v>
      </c>
      <c r="B679" s="1">
        <v>24.53</v>
      </c>
      <c r="C679" s="6">
        <f t="shared" si="12"/>
        <v>3.2666423495169576E-3</v>
      </c>
      <c r="D679" s="6"/>
    </row>
    <row r="680" spans="1:4" x14ac:dyDescent="0.25">
      <c r="A680" s="3">
        <v>19254</v>
      </c>
      <c r="B680" s="1">
        <v>24.58</v>
      </c>
      <c r="C680" s="6">
        <f t="shared" si="12"/>
        <v>2.0362458674906322E-3</v>
      </c>
      <c r="D680" s="6"/>
    </row>
    <row r="681" spans="1:4" x14ac:dyDescent="0.25">
      <c r="A681" s="3">
        <v>19255</v>
      </c>
      <c r="B681" s="1">
        <v>24.51</v>
      </c>
      <c r="C681" s="6">
        <f t="shared" si="12"/>
        <v>-2.8519065978673953E-3</v>
      </c>
      <c r="D681" s="6"/>
    </row>
    <row r="682" spans="1:4" x14ac:dyDescent="0.25">
      <c r="A682" s="3">
        <v>19256</v>
      </c>
      <c r="B682" s="1">
        <v>24.57</v>
      </c>
      <c r="C682" s="6">
        <f t="shared" si="12"/>
        <v>2.4449889930664398E-3</v>
      </c>
      <c r="D682" s="6"/>
    </row>
    <row r="683" spans="1:4" x14ac:dyDescent="0.25">
      <c r="A683" s="3">
        <v>19259</v>
      </c>
      <c r="B683" s="1">
        <v>24.59</v>
      </c>
      <c r="C683" s="6">
        <f t="shared" si="12"/>
        <v>8.136696950133735E-4</v>
      </c>
      <c r="D683" s="6"/>
    </row>
    <row r="684" spans="1:4" x14ac:dyDescent="0.25">
      <c r="A684" s="3">
        <v>19260</v>
      </c>
      <c r="B684" s="1">
        <v>24.7</v>
      </c>
      <c r="C684" s="6">
        <f t="shared" si="12"/>
        <v>4.4633874058302497E-3</v>
      </c>
      <c r="D684" s="6"/>
    </row>
    <row r="685" spans="1:4" x14ac:dyDescent="0.25">
      <c r="A685" s="3">
        <v>19261</v>
      </c>
      <c r="B685" s="1">
        <v>24.79</v>
      </c>
      <c r="C685" s="6">
        <f t="shared" si="12"/>
        <v>3.6371024131676695E-3</v>
      </c>
      <c r="D685" s="6"/>
    </row>
    <row r="686" spans="1:4" x14ac:dyDescent="0.25">
      <c r="A686" s="3">
        <v>19262</v>
      </c>
      <c r="B686" s="1">
        <v>24.81</v>
      </c>
      <c r="C686" s="6">
        <f t="shared" si="12"/>
        <v>8.0645165661051013E-4</v>
      </c>
      <c r="D686" s="6"/>
    </row>
    <row r="687" spans="1:4" x14ac:dyDescent="0.25">
      <c r="A687" s="3">
        <v>19263</v>
      </c>
      <c r="B687" s="1">
        <v>24.73</v>
      </c>
      <c r="C687" s="6">
        <f t="shared" si="12"/>
        <v>-3.2297161703847758E-3</v>
      </c>
      <c r="D687" s="6"/>
    </row>
    <row r="688" spans="1:4" x14ac:dyDescent="0.25">
      <c r="A688" s="3">
        <v>19266</v>
      </c>
      <c r="B688" s="1">
        <v>24.68</v>
      </c>
      <c r="C688" s="6">
        <f t="shared" si="12"/>
        <v>-2.0238824961377479E-3</v>
      </c>
      <c r="D688" s="6"/>
    </row>
    <row r="689" spans="1:4" x14ac:dyDescent="0.25">
      <c r="A689" s="3">
        <v>19267</v>
      </c>
      <c r="B689" s="1">
        <v>24.54</v>
      </c>
      <c r="C689" s="6">
        <f t="shared" si="12"/>
        <v>-5.6887597544217506E-3</v>
      </c>
      <c r="D689" s="6"/>
    </row>
    <row r="690" spans="1:4" x14ac:dyDescent="0.25">
      <c r="A690" s="3">
        <v>19268</v>
      </c>
      <c r="B690" s="1">
        <v>24.48</v>
      </c>
      <c r="C690" s="6">
        <f t="shared" si="12"/>
        <v>-2.4479816386400017E-3</v>
      </c>
      <c r="D690" s="6"/>
    </row>
    <row r="691" spans="1:4" x14ac:dyDescent="0.25">
      <c r="A691" s="3">
        <v>19269</v>
      </c>
      <c r="B691" s="1">
        <v>24.52</v>
      </c>
      <c r="C691" s="6">
        <f t="shared" si="12"/>
        <v>1.6326534238853118E-3</v>
      </c>
      <c r="D691" s="6"/>
    </row>
    <row r="692" spans="1:4" x14ac:dyDescent="0.25">
      <c r="A692" s="3">
        <v>19270</v>
      </c>
      <c r="B692" s="1">
        <v>24.5</v>
      </c>
      <c r="C692" s="6">
        <f t="shared" si="12"/>
        <v>-8.1599351732930254E-4</v>
      </c>
      <c r="D692" s="6"/>
    </row>
    <row r="693" spans="1:4" x14ac:dyDescent="0.25">
      <c r="A693" s="3">
        <v>19273</v>
      </c>
      <c r="B693" s="1">
        <v>24.44</v>
      </c>
      <c r="C693" s="6">
        <f t="shared" si="12"/>
        <v>-2.4519832472866452E-3</v>
      </c>
      <c r="D693" s="6"/>
    </row>
    <row r="694" spans="1:4" x14ac:dyDescent="0.25">
      <c r="A694" s="3">
        <v>19274</v>
      </c>
      <c r="B694" s="1">
        <v>24.4</v>
      </c>
      <c r="C694" s="6">
        <f t="shared" si="12"/>
        <v>-1.6380020042384695E-3</v>
      </c>
      <c r="D694" s="6"/>
    </row>
    <row r="695" spans="1:4" x14ac:dyDescent="0.25">
      <c r="A695" s="3">
        <v>19275</v>
      </c>
      <c r="B695" s="1">
        <v>24.58</v>
      </c>
      <c r="C695" s="6">
        <f t="shared" si="12"/>
        <v>7.3499718387324883E-3</v>
      </c>
      <c r="D695" s="6"/>
    </row>
    <row r="696" spans="1:4" x14ac:dyDescent="0.25">
      <c r="A696" s="3">
        <v>19276</v>
      </c>
      <c r="B696" s="1">
        <v>24.57</v>
      </c>
      <c r="C696" s="6">
        <f t="shared" si="12"/>
        <v>-4.0691760480097647E-4</v>
      </c>
      <c r="D696" s="6"/>
    </row>
    <row r="697" spans="1:4" x14ac:dyDescent="0.25">
      <c r="A697" s="3">
        <v>19277</v>
      </c>
      <c r="B697" s="1">
        <v>24.55</v>
      </c>
      <c r="C697" s="6">
        <f t="shared" si="12"/>
        <v>-8.1433229255819617E-4</v>
      </c>
      <c r="D697" s="6"/>
    </row>
    <row r="698" spans="1:4" x14ac:dyDescent="0.25">
      <c r="A698" s="3">
        <v>19281</v>
      </c>
      <c r="B698" s="1">
        <v>24.48</v>
      </c>
      <c r="C698" s="6">
        <f t="shared" si="12"/>
        <v>-2.855396596404298E-3</v>
      </c>
      <c r="D698" s="6"/>
    </row>
    <row r="699" spans="1:4" x14ac:dyDescent="0.25">
      <c r="A699" s="3">
        <v>19282</v>
      </c>
      <c r="B699" s="1">
        <v>24.06</v>
      </c>
      <c r="C699" s="6">
        <f t="shared" si="12"/>
        <v>-1.7305747097592566E-2</v>
      </c>
      <c r="D699" s="6"/>
    </row>
    <row r="700" spans="1:4" x14ac:dyDescent="0.25">
      <c r="A700" s="3">
        <v>19283</v>
      </c>
      <c r="B700" s="1">
        <v>23.91</v>
      </c>
      <c r="C700" s="6">
        <f t="shared" si="12"/>
        <v>-6.2539290762993445E-3</v>
      </c>
      <c r="D700" s="6"/>
    </row>
    <row r="701" spans="1:4" x14ac:dyDescent="0.25">
      <c r="A701" s="3">
        <v>19284</v>
      </c>
      <c r="B701" s="1">
        <v>24.2</v>
      </c>
      <c r="C701" s="6">
        <f t="shared" si="12"/>
        <v>1.2055851692407357E-2</v>
      </c>
      <c r="D701" s="6"/>
    </row>
    <row r="702" spans="1:4" x14ac:dyDescent="0.25">
      <c r="A702" s="3">
        <v>19287</v>
      </c>
      <c r="B702" s="1">
        <v>24.13</v>
      </c>
      <c r="C702" s="6">
        <f t="shared" si="12"/>
        <v>-2.8967535257003723E-3</v>
      </c>
      <c r="D702" s="6"/>
    </row>
    <row r="703" spans="1:4" x14ac:dyDescent="0.25">
      <c r="A703" s="3">
        <v>19288</v>
      </c>
      <c r="B703" s="1">
        <v>24.07</v>
      </c>
      <c r="C703" s="6">
        <f t="shared" si="12"/>
        <v>-2.4896278419597427E-3</v>
      </c>
      <c r="D703" s="6"/>
    </row>
    <row r="704" spans="1:4" x14ac:dyDescent="0.25">
      <c r="A704" s="3">
        <v>19289</v>
      </c>
      <c r="B704" s="1">
        <v>23.8</v>
      </c>
      <c r="C704" s="6">
        <f t="shared" si="12"/>
        <v>-1.1280671117551532E-2</v>
      </c>
      <c r="D704" s="6"/>
    </row>
    <row r="705" spans="1:4" x14ac:dyDescent="0.25">
      <c r="A705" s="3">
        <v>19290</v>
      </c>
      <c r="B705" s="1">
        <v>23.87</v>
      </c>
      <c r="C705" s="6">
        <f t="shared" si="12"/>
        <v>2.9368596733097057E-3</v>
      </c>
      <c r="D705" s="6"/>
    </row>
    <row r="706" spans="1:4" x14ac:dyDescent="0.25">
      <c r="A706" s="3">
        <v>19291</v>
      </c>
      <c r="B706" s="1">
        <v>24.03</v>
      </c>
      <c r="C706" s="6">
        <f t="shared" si="12"/>
        <v>6.6806093976387489E-3</v>
      </c>
      <c r="D706" s="6"/>
    </row>
    <row r="707" spans="1:4" x14ac:dyDescent="0.25">
      <c r="A707" s="3">
        <v>19294</v>
      </c>
      <c r="B707" s="1">
        <v>24.09</v>
      </c>
      <c r="C707" s="6">
        <f t="shared" si="12"/>
        <v>2.4937668784024581E-3</v>
      </c>
      <c r="D707" s="6"/>
    </row>
    <row r="708" spans="1:4" x14ac:dyDescent="0.25">
      <c r="A708" s="3">
        <v>19295</v>
      </c>
      <c r="B708" s="1">
        <v>24.13</v>
      </c>
      <c r="C708" s="6">
        <f t="shared" ref="C708:C771" si="13">LN(B708/B707)</f>
        <v>1.6590630101602274E-3</v>
      </c>
      <c r="D708" s="6"/>
    </row>
    <row r="709" spans="1:4" x14ac:dyDescent="0.25">
      <c r="A709" s="3">
        <v>19296</v>
      </c>
      <c r="B709" s="1">
        <v>24.15</v>
      </c>
      <c r="C709" s="6">
        <f t="shared" si="13"/>
        <v>8.285004616413157E-4</v>
      </c>
      <c r="D709" s="6"/>
    </row>
    <row r="710" spans="1:4" x14ac:dyDescent="0.25">
      <c r="A710" s="3">
        <v>19297</v>
      </c>
      <c r="B710" s="1">
        <v>24.15</v>
      </c>
      <c r="C710" s="6">
        <f t="shared" si="13"/>
        <v>0</v>
      </c>
      <c r="D710" s="6"/>
    </row>
    <row r="711" spans="1:4" x14ac:dyDescent="0.25">
      <c r="A711" s="3">
        <v>19298</v>
      </c>
      <c r="B711" s="1">
        <v>24.52</v>
      </c>
      <c r="C711" s="6">
        <f t="shared" si="13"/>
        <v>1.5204730969429037E-2</v>
      </c>
      <c r="D711" s="6"/>
    </row>
    <row r="712" spans="1:4" x14ac:dyDescent="0.25">
      <c r="A712" s="3">
        <v>19301</v>
      </c>
      <c r="B712" s="1">
        <v>24.6</v>
      </c>
      <c r="C712" s="6">
        <f t="shared" si="13"/>
        <v>3.2573318703065048E-3</v>
      </c>
      <c r="D712" s="6"/>
    </row>
    <row r="713" spans="1:4" x14ac:dyDescent="0.25">
      <c r="A713" s="3">
        <v>19303</v>
      </c>
      <c r="B713" s="1">
        <v>24.67</v>
      </c>
      <c r="C713" s="6">
        <f t="shared" si="13"/>
        <v>2.8414876029482861E-3</v>
      </c>
      <c r="D713" s="6"/>
    </row>
    <row r="714" spans="1:4" x14ac:dyDescent="0.25">
      <c r="A714" s="3">
        <v>19304</v>
      </c>
      <c r="B714" s="1">
        <v>24.77</v>
      </c>
      <c r="C714" s="6">
        <f t="shared" si="13"/>
        <v>4.0453129600026708E-3</v>
      </c>
      <c r="D714" s="6"/>
    </row>
    <row r="715" spans="1:4" x14ac:dyDescent="0.25">
      <c r="A715" s="3">
        <v>19305</v>
      </c>
      <c r="B715" s="1">
        <v>24.78</v>
      </c>
      <c r="C715" s="6">
        <f t="shared" si="13"/>
        <v>4.0363269972826092E-4</v>
      </c>
      <c r="D715" s="6"/>
    </row>
    <row r="716" spans="1:4" x14ac:dyDescent="0.25">
      <c r="A716" s="3">
        <v>19308</v>
      </c>
      <c r="B716" s="1">
        <v>24.77</v>
      </c>
      <c r="C716" s="6">
        <f t="shared" si="13"/>
        <v>-4.0363269972831426E-4</v>
      </c>
      <c r="D716" s="6"/>
    </row>
    <row r="717" spans="1:4" x14ac:dyDescent="0.25">
      <c r="A717" s="3">
        <v>19310</v>
      </c>
      <c r="B717" s="1">
        <v>24.65</v>
      </c>
      <c r="C717" s="6">
        <f t="shared" si="13"/>
        <v>-4.8563430125691531E-3</v>
      </c>
      <c r="D717" s="6"/>
    </row>
    <row r="718" spans="1:4" x14ac:dyDescent="0.25">
      <c r="A718" s="3">
        <v>19311</v>
      </c>
      <c r="B718" s="1">
        <v>24.71</v>
      </c>
      <c r="C718" s="6">
        <f t="shared" si="13"/>
        <v>2.4311195118196737E-3</v>
      </c>
      <c r="D718" s="6"/>
    </row>
    <row r="719" spans="1:4" x14ac:dyDescent="0.25">
      <c r="A719" s="3">
        <v>19312</v>
      </c>
      <c r="B719" s="1">
        <v>24.75</v>
      </c>
      <c r="C719" s="6">
        <f t="shared" si="13"/>
        <v>1.6174690141806637E-3</v>
      </c>
      <c r="D719" s="6"/>
    </row>
    <row r="720" spans="1:4" x14ac:dyDescent="0.25">
      <c r="A720" s="3">
        <v>19315</v>
      </c>
      <c r="B720" s="1">
        <v>24.8</v>
      </c>
      <c r="C720" s="6">
        <f t="shared" si="13"/>
        <v>2.0181641562371953E-3</v>
      </c>
      <c r="D720" s="6"/>
    </row>
    <row r="721" spans="1:4" x14ac:dyDescent="0.25">
      <c r="A721" s="3">
        <v>19316</v>
      </c>
      <c r="B721" s="1">
        <v>25.16</v>
      </c>
      <c r="C721" s="6">
        <f t="shared" si="13"/>
        <v>1.4411778661303184E-2</v>
      </c>
      <c r="D721" s="6"/>
    </row>
    <row r="722" spans="1:4" x14ac:dyDescent="0.25">
      <c r="A722" s="3">
        <v>19317</v>
      </c>
      <c r="B722" s="1">
        <v>25.33</v>
      </c>
      <c r="C722" s="6">
        <f t="shared" si="13"/>
        <v>6.7340321813438991E-3</v>
      </c>
      <c r="D722" s="6"/>
    </row>
    <row r="723" spans="1:4" x14ac:dyDescent="0.25">
      <c r="A723" s="3">
        <v>19318</v>
      </c>
      <c r="B723" s="1">
        <v>25.28</v>
      </c>
      <c r="C723" s="6">
        <f t="shared" si="13"/>
        <v>-1.9758947349270265E-3</v>
      </c>
      <c r="D723" s="6"/>
    </row>
    <row r="724" spans="1:4" x14ac:dyDescent="0.25">
      <c r="A724" s="3">
        <v>19319</v>
      </c>
      <c r="B724" s="1">
        <v>25.27</v>
      </c>
      <c r="C724" s="6">
        <f t="shared" si="13"/>
        <v>-3.956478785538738E-4</v>
      </c>
      <c r="D724" s="6"/>
    </row>
    <row r="725" spans="1:4" x14ac:dyDescent="0.25">
      <c r="A725" s="3">
        <v>19322</v>
      </c>
      <c r="B725" s="1">
        <v>25.42</v>
      </c>
      <c r="C725" s="6">
        <f t="shared" si="13"/>
        <v>5.9183443612052357E-3</v>
      </c>
      <c r="D725" s="6"/>
    </row>
    <row r="726" spans="1:4" x14ac:dyDescent="0.25">
      <c r="A726" s="3">
        <v>19323</v>
      </c>
      <c r="B726" s="1">
        <v>25.36</v>
      </c>
      <c r="C726" s="6">
        <f t="shared" si="13"/>
        <v>-2.3631361922828906E-3</v>
      </c>
      <c r="D726" s="6"/>
    </row>
    <row r="727" spans="1:4" x14ac:dyDescent="0.25">
      <c r="A727" s="3">
        <v>19324</v>
      </c>
      <c r="B727" s="1">
        <v>25.52</v>
      </c>
      <c r="C727" s="6">
        <f t="shared" si="13"/>
        <v>6.2893289075639184E-3</v>
      </c>
      <c r="D727" s="6"/>
    </row>
    <row r="728" spans="1:4" x14ac:dyDescent="0.25">
      <c r="A728" s="3">
        <v>19326</v>
      </c>
      <c r="B728" s="1">
        <v>25.66</v>
      </c>
      <c r="C728" s="6">
        <f t="shared" si="13"/>
        <v>5.4709007109012935E-3</v>
      </c>
      <c r="D728" s="6"/>
    </row>
    <row r="729" spans="1:4" x14ac:dyDescent="0.25">
      <c r="A729" s="3">
        <v>19329</v>
      </c>
      <c r="B729" s="1">
        <v>25.68</v>
      </c>
      <c r="C729" s="6">
        <f t="shared" si="13"/>
        <v>7.7911963427002267E-4</v>
      </c>
      <c r="D729" s="6"/>
    </row>
    <row r="730" spans="1:4" x14ac:dyDescent="0.25">
      <c r="A730" s="3">
        <v>19330</v>
      </c>
      <c r="B730" s="1">
        <v>25.74</v>
      </c>
      <c r="C730" s="6">
        <f t="shared" si="13"/>
        <v>2.3337233462200966E-3</v>
      </c>
      <c r="D730" s="6"/>
    </row>
    <row r="731" spans="1:4" x14ac:dyDescent="0.25">
      <c r="A731" s="3">
        <v>19331</v>
      </c>
      <c r="B731" s="1">
        <v>25.71</v>
      </c>
      <c r="C731" s="6">
        <f t="shared" si="13"/>
        <v>-1.1661808901823965E-3</v>
      </c>
      <c r="D731" s="6"/>
    </row>
    <row r="732" spans="1:4" x14ac:dyDescent="0.25">
      <c r="A732" s="3">
        <v>19332</v>
      </c>
      <c r="B732" s="1">
        <v>25.61</v>
      </c>
      <c r="C732" s="6">
        <f t="shared" si="13"/>
        <v>-3.8971210663642825E-3</v>
      </c>
      <c r="D732" s="6"/>
    </row>
    <row r="733" spans="1:4" x14ac:dyDescent="0.25">
      <c r="A733" s="3">
        <v>19333</v>
      </c>
      <c r="B733" s="1">
        <v>25.62</v>
      </c>
      <c r="C733" s="6">
        <f t="shared" si="13"/>
        <v>3.9039625715433862E-4</v>
      </c>
      <c r="D733" s="6"/>
    </row>
    <row r="734" spans="1:4" x14ac:dyDescent="0.25">
      <c r="A734" s="3">
        <v>19336</v>
      </c>
      <c r="B734" s="1">
        <v>25.76</v>
      </c>
      <c r="C734" s="6">
        <f t="shared" si="13"/>
        <v>5.4496047675646848E-3</v>
      </c>
      <c r="D734" s="6"/>
    </row>
    <row r="735" spans="1:4" x14ac:dyDescent="0.25">
      <c r="A735" s="3">
        <v>19337</v>
      </c>
      <c r="B735" s="1">
        <v>25.93</v>
      </c>
      <c r="C735" s="6">
        <f t="shared" si="13"/>
        <v>6.5776983144201573E-3</v>
      </c>
      <c r="D735" s="6"/>
    </row>
    <row r="736" spans="1:4" x14ac:dyDescent="0.25">
      <c r="A736" s="3">
        <v>19338</v>
      </c>
      <c r="B736" s="1">
        <v>25.98</v>
      </c>
      <c r="C736" s="6">
        <f t="shared" si="13"/>
        <v>1.9264116918803963E-3</v>
      </c>
      <c r="D736" s="6"/>
    </row>
    <row r="737" spans="1:4" x14ac:dyDescent="0.25">
      <c r="A737" s="3">
        <v>19339</v>
      </c>
      <c r="B737" s="1">
        <v>25.96</v>
      </c>
      <c r="C737" s="6">
        <f t="shared" si="13"/>
        <v>-7.7011940656418617E-4</v>
      </c>
      <c r="D737" s="6"/>
    </row>
    <row r="738" spans="1:4" x14ac:dyDescent="0.25">
      <c r="A738" s="3">
        <v>19340</v>
      </c>
      <c r="B738" s="1">
        <v>26.04</v>
      </c>
      <c r="C738" s="6">
        <f t="shared" si="13"/>
        <v>3.0769255044790986E-3</v>
      </c>
      <c r="D738" s="6"/>
    </row>
    <row r="739" spans="1:4" x14ac:dyDescent="0.25">
      <c r="A739" s="3">
        <v>19343</v>
      </c>
      <c r="B739" s="1">
        <v>26.04</v>
      </c>
      <c r="C739" s="6">
        <f t="shared" si="13"/>
        <v>0</v>
      </c>
      <c r="D739" s="6"/>
    </row>
    <row r="740" spans="1:4" x14ac:dyDescent="0.25">
      <c r="A740" s="3">
        <v>19344</v>
      </c>
      <c r="B740" s="1">
        <v>26.07</v>
      </c>
      <c r="C740" s="6">
        <f t="shared" si="13"/>
        <v>1.1514106050418357E-3</v>
      </c>
      <c r="D740" s="6"/>
    </row>
    <row r="741" spans="1:4" x14ac:dyDescent="0.25">
      <c r="A741" s="3">
        <v>19345</v>
      </c>
      <c r="B741" s="1">
        <v>26.04</v>
      </c>
      <c r="C741" s="6">
        <f t="shared" si="13"/>
        <v>-1.151410605041925E-3</v>
      </c>
      <c r="D741" s="6"/>
    </row>
    <row r="742" spans="1:4" x14ac:dyDescent="0.25">
      <c r="A742" s="3">
        <v>19346</v>
      </c>
      <c r="B742" s="1">
        <v>26.03</v>
      </c>
      <c r="C742" s="6">
        <f t="shared" si="13"/>
        <v>-3.8409833389443801E-4</v>
      </c>
      <c r="D742" s="6"/>
    </row>
    <row r="743" spans="1:4" x14ac:dyDescent="0.25">
      <c r="A743" s="3">
        <v>19347</v>
      </c>
      <c r="B743" s="1">
        <v>26.15</v>
      </c>
      <c r="C743" s="6">
        <f t="shared" si="13"/>
        <v>4.599471504457801E-3</v>
      </c>
      <c r="D743" s="6"/>
    </row>
    <row r="744" spans="1:4" x14ac:dyDescent="0.25">
      <c r="A744" s="3">
        <v>19350</v>
      </c>
      <c r="B744" s="1">
        <v>26.3</v>
      </c>
      <c r="C744" s="6">
        <f t="shared" si="13"/>
        <v>5.71974867278713E-3</v>
      </c>
      <c r="D744" s="6"/>
    </row>
    <row r="745" spans="1:4" x14ac:dyDescent="0.25">
      <c r="A745" s="3">
        <v>19351</v>
      </c>
      <c r="B745" s="1">
        <v>26.19</v>
      </c>
      <c r="C745" s="6">
        <f t="shared" si="13"/>
        <v>-4.1912806640983409E-3</v>
      </c>
      <c r="D745" s="6"/>
    </row>
    <row r="746" spans="1:4" x14ac:dyDescent="0.25">
      <c r="A746" s="3">
        <v>19352</v>
      </c>
      <c r="B746" s="1">
        <v>26.21</v>
      </c>
      <c r="C746" s="6">
        <f t="shared" si="13"/>
        <v>7.6335881569436839E-4</v>
      </c>
      <c r="D746" s="6"/>
    </row>
    <row r="747" spans="1:4" x14ac:dyDescent="0.25">
      <c r="A747" s="3">
        <v>19354</v>
      </c>
      <c r="B747" s="1">
        <v>26.25</v>
      </c>
      <c r="C747" s="6">
        <f t="shared" si="13"/>
        <v>1.524971702317668E-3</v>
      </c>
      <c r="D747" s="6"/>
    </row>
    <row r="748" spans="1:4" x14ac:dyDescent="0.25">
      <c r="A748" s="3">
        <v>19357</v>
      </c>
      <c r="B748" s="1">
        <v>26.4</v>
      </c>
      <c r="C748" s="6">
        <f t="shared" si="13"/>
        <v>5.6980211146375748E-3</v>
      </c>
      <c r="D748" s="6"/>
    </row>
    <row r="749" spans="1:4" x14ac:dyDescent="0.25">
      <c r="A749" s="3">
        <v>19358</v>
      </c>
      <c r="B749" s="1">
        <v>26.59</v>
      </c>
      <c r="C749" s="6">
        <f t="shared" si="13"/>
        <v>7.17119510265808E-3</v>
      </c>
      <c r="D749" s="6"/>
    </row>
    <row r="750" spans="1:4" x14ac:dyDescent="0.25">
      <c r="A750" s="3">
        <v>19359</v>
      </c>
      <c r="B750" s="1">
        <v>26.57</v>
      </c>
      <c r="C750" s="6">
        <f t="shared" si="13"/>
        <v>-7.52445483206281E-4</v>
      </c>
      <c r="D750" s="6"/>
    </row>
    <row r="751" spans="1:4" x14ac:dyDescent="0.25">
      <c r="A751" s="3">
        <v>19361</v>
      </c>
      <c r="B751" s="1">
        <v>26.54</v>
      </c>
      <c r="C751" s="6">
        <f t="shared" si="13"/>
        <v>-1.1297308676607482E-3</v>
      </c>
      <c r="D751" s="6"/>
    </row>
    <row r="752" spans="1:4" x14ac:dyDescent="0.25">
      <c r="A752" s="3">
        <v>19364</v>
      </c>
      <c r="B752" s="1">
        <v>26.66</v>
      </c>
      <c r="C752" s="6">
        <f t="shared" si="13"/>
        <v>4.5112858465012713E-3</v>
      </c>
      <c r="D752" s="6"/>
    </row>
    <row r="753" spans="1:4" x14ac:dyDescent="0.25">
      <c r="A753" s="3">
        <v>19365</v>
      </c>
      <c r="B753" s="1">
        <v>26.48</v>
      </c>
      <c r="C753" s="6">
        <f t="shared" si="13"/>
        <v>-6.7745836817550966E-3</v>
      </c>
      <c r="D753" s="6"/>
    </row>
    <row r="754" spans="1:4" x14ac:dyDescent="0.25">
      <c r="A754" s="3">
        <v>19366</v>
      </c>
      <c r="B754" s="1">
        <v>26.37</v>
      </c>
      <c r="C754" s="6">
        <f t="shared" si="13"/>
        <v>-4.1627307036121476E-3</v>
      </c>
      <c r="D754" s="6"/>
    </row>
    <row r="755" spans="1:4" x14ac:dyDescent="0.25">
      <c r="A755" s="3">
        <v>19367</v>
      </c>
      <c r="B755" s="1">
        <v>26.33</v>
      </c>
      <c r="C755" s="6">
        <f t="shared" si="13"/>
        <v>-1.5180268569773584E-3</v>
      </c>
      <c r="D755" s="6"/>
    </row>
    <row r="756" spans="1:4" x14ac:dyDescent="0.25">
      <c r="A756" s="3">
        <v>19368</v>
      </c>
      <c r="B756" s="1">
        <v>26.08</v>
      </c>
      <c r="C756" s="6">
        <f t="shared" si="13"/>
        <v>-9.5402364497657963E-3</v>
      </c>
      <c r="D756" s="6"/>
    </row>
    <row r="757" spans="1:4" x14ac:dyDescent="0.25">
      <c r="A757" s="3">
        <v>19371</v>
      </c>
      <c r="B757" s="1">
        <v>25.86</v>
      </c>
      <c r="C757" s="6">
        <f t="shared" si="13"/>
        <v>-8.47136371474079E-3</v>
      </c>
      <c r="D757" s="6"/>
    </row>
    <row r="758" spans="1:4" x14ac:dyDescent="0.25">
      <c r="A758" s="3">
        <v>19372</v>
      </c>
      <c r="B758" s="1">
        <v>26.02</v>
      </c>
      <c r="C758" s="6">
        <f t="shared" si="13"/>
        <v>6.1680997406478319E-3</v>
      </c>
      <c r="D758" s="6"/>
    </row>
    <row r="759" spans="1:4" x14ac:dyDescent="0.25">
      <c r="A759" s="3">
        <v>19373</v>
      </c>
      <c r="B759" s="1">
        <v>26.08</v>
      </c>
      <c r="C759" s="6">
        <f t="shared" si="13"/>
        <v>2.3032639740928683E-3</v>
      </c>
      <c r="D759" s="6"/>
    </row>
    <row r="760" spans="1:4" x14ac:dyDescent="0.25">
      <c r="A760" s="3">
        <v>19374</v>
      </c>
      <c r="B760" s="1">
        <v>26.13</v>
      </c>
      <c r="C760" s="6">
        <f t="shared" si="13"/>
        <v>1.9153424740689874E-3</v>
      </c>
      <c r="D760" s="6"/>
    </row>
    <row r="761" spans="1:4" x14ac:dyDescent="0.25">
      <c r="A761" s="3">
        <v>19375</v>
      </c>
      <c r="B761" s="1">
        <v>26.02</v>
      </c>
      <c r="C761" s="6">
        <f t="shared" si="13"/>
        <v>-4.2186064481618581E-3</v>
      </c>
      <c r="D761" s="6"/>
    </row>
    <row r="762" spans="1:4" x14ac:dyDescent="0.25">
      <c r="A762" s="3">
        <v>19378</v>
      </c>
      <c r="B762" s="1">
        <v>26.01</v>
      </c>
      <c r="C762" s="6">
        <f t="shared" si="13"/>
        <v>-3.8439362379898395E-4</v>
      </c>
      <c r="D762" s="6"/>
    </row>
    <row r="763" spans="1:4" x14ac:dyDescent="0.25">
      <c r="A763" s="3">
        <v>19379</v>
      </c>
      <c r="B763" s="1">
        <v>26.14</v>
      </c>
      <c r="C763" s="6">
        <f t="shared" si="13"/>
        <v>4.9856287355156178E-3</v>
      </c>
      <c r="D763" s="6"/>
    </row>
    <row r="764" spans="1:4" x14ac:dyDescent="0.25">
      <c r="A764" s="3">
        <v>19380</v>
      </c>
      <c r="B764" s="1">
        <v>26.09</v>
      </c>
      <c r="C764" s="6">
        <f t="shared" si="13"/>
        <v>-1.9146090474389031E-3</v>
      </c>
      <c r="D764" s="6"/>
    </row>
    <row r="765" spans="1:4" x14ac:dyDescent="0.25">
      <c r="A765" s="3">
        <v>19381</v>
      </c>
      <c r="B765" s="1">
        <v>26.12</v>
      </c>
      <c r="C765" s="6">
        <f t="shared" si="13"/>
        <v>1.1492052595933181E-3</v>
      </c>
      <c r="D765" s="6"/>
    </row>
    <row r="766" spans="1:4" x14ac:dyDescent="0.25">
      <c r="A766" s="3">
        <v>19382</v>
      </c>
      <c r="B766" s="1">
        <v>26.07</v>
      </c>
      <c r="C766" s="6">
        <f t="shared" si="13"/>
        <v>-1.9160764628199324E-3</v>
      </c>
      <c r="D766" s="6"/>
    </row>
    <row r="767" spans="1:4" x14ac:dyDescent="0.25">
      <c r="A767" s="3">
        <v>19385</v>
      </c>
      <c r="B767" s="1">
        <v>26.02</v>
      </c>
      <c r="C767" s="6">
        <f t="shared" si="13"/>
        <v>-1.9197548610512029E-3</v>
      </c>
      <c r="D767" s="6"/>
    </row>
    <row r="768" spans="1:4" x14ac:dyDescent="0.25">
      <c r="A768" s="3">
        <v>19386</v>
      </c>
      <c r="B768" s="1">
        <v>26.05</v>
      </c>
      <c r="C768" s="6">
        <f t="shared" si="13"/>
        <v>1.1522951150166488E-3</v>
      </c>
      <c r="D768" s="6"/>
    </row>
    <row r="769" spans="1:4" x14ac:dyDescent="0.25">
      <c r="A769" s="3">
        <v>19387</v>
      </c>
      <c r="B769" s="1">
        <v>26.13</v>
      </c>
      <c r="C769" s="6">
        <f t="shared" si="13"/>
        <v>3.0663113331451464E-3</v>
      </c>
      <c r="D769" s="6"/>
    </row>
    <row r="770" spans="1:4" x14ac:dyDescent="0.25">
      <c r="A770" s="3">
        <v>19388</v>
      </c>
      <c r="B770" s="1">
        <v>26.2</v>
      </c>
      <c r="C770" s="6">
        <f t="shared" si="13"/>
        <v>2.6753312345299618E-3</v>
      </c>
      <c r="D770" s="6"/>
    </row>
    <row r="771" spans="1:4" x14ac:dyDescent="0.25">
      <c r="A771" s="3">
        <v>19389</v>
      </c>
      <c r="B771" s="1">
        <v>26.38</v>
      </c>
      <c r="C771" s="6">
        <f t="shared" si="13"/>
        <v>6.8467365221174586E-3</v>
      </c>
      <c r="D771" s="6"/>
    </row>
    <row r="772" spans="1:4" x14ac:dyDescent="0.25">
      <c r="A772" s="3">
        <v>19392</v>
      </c>
      <c r="B772" s="1">
        <v>26.51</v>
      </c>
      <c r="C772" s="6">
        <f t="shared" ref="C772:C835" si="14">LN(B772/B771)</f>
        <v>4.915873011765725E-3</v>
      </c>
      <c r="D772" s="6"/>
    </row>
    <row r="773" spans="1:4" x14ac:dyDescent="0.25">
      <c r="A773" s="3">
        <v>19393</v>
      </c>
      <c r="B773" s="1">
        <v>26.54</v>
      </c>
      <c r="C773" s="6">
        <f t="shared" si="14"/>
        <v>1.1310086031272148E-3</v>
      </c>
      <c r="D773" s="6"/>
    </row>
    <row r="774" spans="1:4" x14ac:dyDescent="0.25">
      <c r="A774" s="3">
        <v>19394</v>
      </c>
      <c r="B774" s="1">
        <v>26.42</v>
      </c>
      <c r="C774" s="6">
        <f t="shared" si="14"/>
        <v>-4.5317298098820798E-3</v>
      </c>
      <c r="D774" s="6"/>
    </row>
    <row r="775" spans="1:4" x14ac:dyDescent="0.25">
      <c r="A775" s="3">
        <v>19395</v>
      </c>
      <c r="B775" s="1">
        <v>26.15</v>
      </c>
      <c r="C775" s="6">
        <f t="shared" si="14"/>
        <v>-1.0272108583247425E-2</v>
      </c>
      <c r="D775" s="6"/>
    </row>
    <row r="776" spans="1:4" x14ac:dyDescent="0.25">
      <c r="A776" s="3">
        <v>19396</v>
      </c>
      <c r="B776" s="1">
        <v>26.51</v>
      </c>
      <c r="C776" s="6">
        <f t="shared" si="14"/>
        <v>1.3672829790002275E-2</v>
      </c>
      <c r="D776" s="6"/>
    </row>
    <row r="777" spans="1:4" x14ac:dyDescent="0.25">
      <c r="A777" s="3">
        <v>19399</v>
      </c>
      <c r="B777" s="1">
        <v>25.69</v>
      </c>
      <c r="C777" s="6">
        <f t="shared" si="14"/>
        <v>-3.1420209179141977E-2</v>
      </c>
      <c r="D777" s="6"/>
    </row>
    <row r="778" spans="1:4" x14ac:dyDescent="0.25">
      <c r="A778" s="3">
        <v>19400</v>
      </c>
      <c r="B778" s="1">
        <v>25.62</v>
      </c>
      <c r="C778" s="6">
        <f t="shared" si="14"/>
        <v>-2.7285146532040625E-3</v>
      </c>
      <c r="D778" s="6"/>
    </row>
    <row r="779" spans="1:4" x14ac:dyDescent="0.25">
      <c r="A779" s="3">
        <v>19401</v>
      </c>
      <c r="B779" s="1">
        <v>25.64</v>
      </c>
      <c r="C779" s="6">
        <f t="shared" si="14"/>
        <v>7.8033558388110487E-4</v>
      </c>
      <c r="D779" s="6"/>
    </row>
    <row r="780" spans="1:4" x14ac:dyDescent="0.25">
      <c r="A780" s="3">
        <v>19403</v>
      </c>
      <c r="B780" s="1">
        <v>25.74</v>
      </c>
      <c r="C780" s="6">
        <f t="shared" si="14"/>
        <v>3.8925701155112275E-3</v>
      </c>
      <c r="D780" s="6"/>
    </row>
    <row r="781" spans="1:4" x14ac:dyDescent="0.25">
      <c r="A781" s="3">
        <v>19406</v>
      </c>
      <c r="B781" s="1">
        <v>25.65</v>
      </c>
      <c r="C781" s="6">
        <f t="shared" si="14"/>
        <v>-3.5026305512021118E-3</v>
      </c>
      <c r="D781" s="6"/>
    </row>
    <row r="782" spans="1:4" x14ac:dyDescent="0.25">
      <c r="A782" s="3">
        <v>19407</v>
      </c>
      <c r="B782" s="1">
        <v>25.5</v>
      </c>
      <c r="C782" s="6">
        <f t="shared" si="14"/>
        <v>-5.8651194523980221E-3</v>
      </c>
      <c r="D782" s="6"/>
    </row>
    <row r="783" spans="1:4" x14ac:dyDescent="0.25">
      <c r="A783" s="3">
        <v>19408</v>
      </c>
      <c r="B783" s="1">
        <v>25.48</v>
      </c>
      <c r="C783" s="6">
        <f t="shared" si="14"/>
        <v>-7.8462146041781791E-4</v>
      </c>
      <c r="D783" s="6"/>
    </row>
    <row r="784" spans="1:4" x14ac:dyDescent="0.25">
      <c r="A784" s="3">
        <v>19409</v>
      </c>
      <c r="B784" s="1">
        <v>25.57</v>
      </c>
      <c r="C784" s="6">
        <f t="shared" si="14"/>
        <v>3.5259585991327049E-3</v>
      </c>
      <c r="D784" s="6"/>
    </row>
    <row r="785" spans="1:4" x14ac:dyDescent="0.25">
      <c r="A785" s="3">
        <v>19410</v>
      </c>
      <c r="B785" s="1">
        <v>25.63</v>
      </c>
      <c r="C785" s="6">
        <f t="shared" si="14"/>
        <v>2.3437510728843646E-3</v>
      </c>
      <c r="D785" s="6"/>
    </row>
    <row r="786" spans="1:4" x14ac:dyDescent="0.25">
      <c r="A786" s="3">
        <v>19414</v>
      </c>
      <c r="B786" s="1">
        <v>25.75</v>
      </c>
      <c r="C786" s="6">
        <f t="shared" si="14"/>
        <v>4.6710867337655454E-3</v>
      </c>
      <c r="D786" s="6"/>
    </row>
    <row r="787" spans="1:4" x14ac:dyDescent="0.25">
      <c r="A787" s="3">
        <v>19415</v>
      </c>
      <c r="B787" s="1">
        <v>25.91</v>
      </c>
      <c r="C787" s="6">
        <f t="shared" si="14"/>
        <v>6.1943674642735112E-3</v>
      </c>
      <c r="D787" s="6"/>
    </row>
    <row r="788" spans="1:4" x14ac:dyDescent="0.25">
      <c r="A788" s="3">
        <v>19416</v>
      </c>
      <c r="B788" s="1">
        <v>25.95</v>
      </c>
      <c r="C788" s="6">
        <f t="shared" si="14"/>
        <v>1.5426150378790599E-3</v>
      </c>
      <c r="D788" s="6"/>
    </row>
    <row r="789" spans="1:4" x14ac:dyDescent="0.25">
      <c r="A789" s="3">
        <v>19417</v>
      </c>
      <c r="B789" s="1">
        <v>25.9</v>
      </c>
      <c r="C789" s="6">
        <f t="shared" si="14"/>
        <v>-1.928640906405597E-3</v>
      </c>
      <c r="D789" s="6"/>
    </row>
    <row r="790" spans="1:4" x14ac:dyDescent="0.25">
      <c r="A790" s="3">
        <v>19420</v>
      </c>
      <c r="B790" s="1">
        <v>25.93</v>
      </c>
      <c r="C790" s="6">
        <f t="shared" si="14"/>
        <v>1.1576308450809713E-3</v>
      </c>
      <c r="D790" s="6"/>
    </row>
    <row r="791" spans="1:4" x14ac:dyDescent="0.25">
      <c r="A791" s="3">
        <v>19421</v>
      </c>
      <c r="B791" s="1">
        <v>26</v>
      </c>
      <c r="C791" s="6">
        <f t="shared" si="14"/>
        <v>2.6959384709090246E-3</v>
      </c>
      <c r="D791" s="6"/>
    </row>
    <row r="792" spans="1:4" x14ac:dyDescent="0.25">
      <c r="A792" s="3">
        <v>19422</v>
      </c>
      <c r="B792" s="1">
        <v>25.78</v>
      </c>
      <c r="C792" s="6">
        <f t="shared" si="14"/>
        <v>-8.4975405104406633E-3</v>
      </c>
      <c r="D792" s="6"/>
    </row>
    <row r="793" spans="1:4" x14ac:dyDescent="0.25">
      <c r="A793" s="3">
        <v>19423</v>
      </c>
      <c r="B793" s="1">
        <v>25.79</v>
      </c>
      <c r="C793" s="6">
        <f t="shared" si="14"/>
        <v>3.8782238221205054E-4</v>
      </c>
      <c r="D793" s="6"/>
    </row>
    <row r="794" spans="1:4" x14ac:dyDescent="0.25">
      <c r="A794" s="3">
        <v>19424</v>
      </c>
      <c r="B794" s="1">
        <v>25.84</v>
      </c>
      <c r="C794" s="6">
        <f t="shared" si="14"/>
        <v>1.9368590211477795E-3</v>
      </c>
      <c r="D794" s="6"/>
    </row>
    <row r="795" spans="1:4" x14ac:dyDescent="0.25">
      <c r="A795" s="3">
        <v>19427</v>
      </c>
      <c r="B795" s="1">
        <v>25.83</v>
      </c>
      <c r="C795" s="6">
        <f t="shared" si="14"/>
        <v>-3.870718066520923E-4</v>
      </c>
      <c r="D795" s="6"/>
    </row>
    <row r="796" spans="1:4" x14ac:dyDescent="0.25">
      <c r="A796" s="3">
        <v>19428</v>
      </c>
      <c r="B796" s="1">
        <v>25.91</v>
      </c>
      <c r="C796" s="6">
        <f t="shared" si="14"/>
        <v>3.0923874662695285E-3</v>
      </c>
      <c r="D796" s="6"/>
    </row>
    <row r="797" spans="1:4" x14ac:dyDescent="0.25">
      <c r="A797" s="3">
        <v>19429</v>
      </c>
      <c r="B797" s="1">
        <v>26.12</v>
      </c>
      <c r="C797" s="6">
        <f t="shared" si="14"/>
        <v>8.0723098342116422E-3</v>
      </c>
      <c r="D797" s="6"/>
    </row>
    <row r="798" spans="1:4" x14ac:dyDescent="0.25">
      <c r="A798" s="3">
        <v>19430</v>
      </c>
      <c r="B798" s="1">
        <v>26.13</v>
      </c>
      <c r="C798" s="6">
        <f t="shared" si="14"/>
        <v>3.8277512429078103E-4</v>
      </c>
      <c r="D798" s="6"/>
    </row>
    <row r="799" spans="1:4" x14ac:dyDescent="0.25">
      <c r="A799" s="3">
        <v>19431</v>
      </c>
      <c r="B799" s="1">
        <v>26.18</v>
      </c>
      <c r="C799" s="6">
        <f t="shared" si="14"/>
        <v>1.9116809492327514E-3</v>
      </c>
      <c r="D799" s="6"/>
    </row>
    <row r="800" spans="1:4" x14ac:dyDescent="0.25">
      <c r="A800" s="3">
        <v>19434</v>
      </c>
      <c r="B800" s="1">
        <v>26.22</v>
      </c>
      <c r="C800" s="6">
        <f t="shared" si="14"/>
        <v>1.5267178537998873E-3</v>
      </c>
      <c r="D800" s="6"/>
    </row>
    <row r="801" spans="1:4" x14ac:dyDescent="0.25">
      <c r="A801" s="3">
        <v>19435</v>
      </c>
      <c r="B801" s="1">
        <v>26.33</v>
      </c>
      <c r="C801" s="6">
        <f t="shared" si="14"/>
        <v>4.1864951726642927E-3</v>
      </c>
      <c r="D801" s="6"/>
    </row>
    <row r="802" spans="1:4" x14ac:dyDescent="0.25">
      <c r="A802" s="3">
        <v>19436</v>
      </c>
      <c r="B802" s="1">
        <v>26.24</v>
      </c>
      <c r="C802" s="6">
        <f t="shared" si="14"/>
        <v>-3.424009432329725E-3</v>
      </c>
      <c r="D802" s="6"/>
    </row>
    <row r="803" spans="1:4" x14ac:dyDescent="0.25">
      <c r="A803" s="3">
        <v>19437</v>
      </c>
      <c r="B803" s="1">
        <v>26.22</v>
      </c>
      <c r="C803" s="6">
        <f t="shared" si="14"/>
        <v>-7.6248574033448168E-4</v>
      </c>
      <c r="D803" s="6"/>
    </row>
    <row r="804" spans="1:4" x14ac:dyDescent="0.25">
      <c r="A804" s="3">
        <v>19438</v>
      </c>
      <c r="B804" s="1">
        <v>26.18</v>
      </c>
      <c r="C804" s="6">
        <f t="shared" si="14"/>
        <v>-1.5267178537999079E-3</v>
      </c>
      <c r="D804" s="6"/>
    </row>
    <row r="805" spans="1:4" x14ac:dyDescent="0.25">
      <c r="A805" s="3">
        <v>19441</v>
      </c>
      <c r="B805" s="1">
        <v>26.02</v>
      </c>
      <c r="C805" s="6">
        <f t="shared" si="14"/>
        <v>-6.1302873973946631E-3</v>
      </c>
      <c r="D805" s="6"/>
    </row>
    <row r="806" spans="1:4" x14ac:dyDescent="0.25">
      <c r="A806" s="3">
        <v>19442</v>
      </c>
      <c r="B806" s="1">
        <v>26.17</v>
      </c>
      <c r="C806" s="6">
        <f t="shared" si="14"/>
        <v>5.7482434576954181E-3</v>
      </c>
      <c r="D806" s="6"/>
    </row>
    <row r="807" spans="1:4" x14ac:dyDescent="0.25">
      <c r="A807" s="3">
        <v>19443</v>
      </c>
      <c r="B807" s="1">
        <v>26.1</v>
      </c>
      <c r="C807" s="6">
        <f t="shared" si="14"/>
        <v>-2.6784022134067331E-3</v>
      </c>
      <c r="D807" s="6"/>
    </row>
    <row r="808" spans="1:4" x14ac:dyDescent="0.25">
      <c r="A808" s="3">
        <v>19444</v>
      </c>
      <c r="B808" s="1">
        <v>25.95</v>
      </c>
      <c r="C808" s="6">
        <f t="shared" si="14"/>
        <v>-5.7637047167501294E-3</v>
      </c>
      <c r="D808" s="6"/>
    </row>
    <row r="809" spans="1:4" x14ac:dyDescent="0.25">
      <c r="A809" s="3">
        <v>19445</v>
      </c>
      <c r="B809" s="1">
        <v>25.99</v>
      </c>
      <c r="C809" s="6">
        <f t="shared" si="14"/>
        <v>1.5402390415011717E-3</v>
      </c>
      <c r="D809" s="6"/>
    </row>
    <row r="810" spans="1:4" x14ac:dyDescent="0.25">
      <c r="A810" s="3">
        <v>19448</v>
      </c>
      <c r="B810" s="1">
        <v>25.61</v>
      </c>
      <c r="C810" s="6">
        <f t="shared" si="14"/>
        <v>-1.4728948441964986E-2</v>
      </c>
      <c r="D810" s="6"/>
    </row>
    <row r="811" spans="1:4" x14ac:dyDescent="0.25">
      <c r="A811" s="3">
        <v>19449</v>
      </c>
      <c r="B811" s="1">
        <v>25.29</v>
      </c>
      <c r="C811" s="6">
        <f t="shared" si="14"/>
        <v>-1.2573839529560064E-2</v>
      </c>
      <c r="D811" s="6"/>
    </row>
    <row r="812" spans="1:4" x14ac:dyDescent="0.25">
      <c r="A812" s="3">
        <v>19450</v>
      </c>
      <c r="B812" s="1">
        <v>25.25</v>
      </c>
      <c r="C812" s="6">
        <f t="shared" si="14"/>
        <v>-1.5829049605048686E-3</v>
      </c>
      <c r="D812" s="6"/>
    </row>
    <row r="813" spans="1:4" x14ac:dyDescent="0.25">
      <c r="A813" s="3">
        <v>19451</v>
      </c>
      <c r="B813" s="1">
        <v>25.23</v>
      </c>
      <c r="C813" s="6">
        <f t="shared" si="14"/>
        <v>-7.9239306840245499E-4</v>
      </c>
      <c r="D813" s="6"/>
    </row>
    <row r="814" spans="1:4" x14ac:dyDescent="0.25">
      <c r="A814" s="3">
        <v>19455</v>
      </c>
      <c r="B814" s="1">
        <v>24.61</v>
      </c>
      <c r="C814" s="6">
        <f t="shared" si="14"/>
        <v>-2.4880898250001872E-2</v>
      </c>
      <c r="D814" s="6"/>
    </row>
    <row r="815" spans="1:4" x14ac:dyDescent="0.25">
      <c r="A815" s="3">
        <v>19456</v>
      </c>
      <c r="B815" s="1">
        <v>24.71</v>
      </c>
      <c r="C815" s="6">
        <f t="shared" si="14"/>
        <v>4.0551555975543337E-3</v>
      </c>
      <c r="D815" s="6"/>
    </row>
    <row r="816" spans="1:4" x14ac:dyDescent="0.25">
      <c r="A816" s="3">
        <v>19457</v>
      </c>
      <c r="B816" s="1">
        <v>24.93</v>
      </c>
      <c r="C816" s="6">
        <f t="shared" si="14"/>
        <v>8.8638775349478092E-3</v>
      </c>
      <c r="D816" s="6"/>
    </row>
    <row r="817" spans="1:4" x14ac:dyDescent="0.25">
      <c r="A817" s="3">
        <v>19458</v>
      </c>
      <c r="B817" s="1">
        <v>24.88</v>
      </c>
      <c r="C817" s="6">
        <f t="shared" si="14"/>
        <v>-2.0076296644878982E-3</v>
      </c>
      <c r="D817" s="6"/>
    </row>
    <row r="818" spans="1:4" x14ac:dyDescent="0.25">
      <c r="A818" s="3">
        <v>19459</v>
      </c>
      <c r="B818" s="1">
        <v>24.82</v>
      </c>
      <c r="C818" s="6">
        <f t="shared" si="14"/>
        <v>-2.414488094517464E-3</v>
      </c>
      <c r="D818" s="6"/>
    </row>
    <row r="819" spans="1:4" x14ac:dyDescent="0.25">
      <c r="A819" s="3">
        <v>19462</v>
      </c>
      <c r="B819" s="1">
        <v>24.77</v>
      </c>
      <c r="C819" s="6">
        <f t="shared" si="14"/>
        <v>-2.0165362751929693E-3</v>
      </c>
      <c r="D819" s="6"/>
    </row>
    <row r="820" spans="1:4" x14ac:dyDescent="0.25">
      <c r="A820" s="3">
        <v>19463</v>
      </c>
      <c r="B820" s="1">
        <v>24.86</v>
      </c>
      <c r="C820" s="6">
        <f t="shared" si="14"/>
        <v>3.6268425812967563E-3</v>
      </c>
      <c r="D820" s="6"/>
    </row>
    <row r="821" spans="1:4" x14ac:dyDescent="0.25">
      <c r="A821" s="3">
        <v>19464</v>
      </c>
      <c r="B821" s="1">
        <v>24.96</v>
      </c>
      <c r="C821" s="6">
        <f t="shared" si="14"/>
        <v>4.0144574186618681E-3</v>
      </c>
      <c r="D821" s="6"/>
    </row>
    <row r="822" spans="1:4" x14ac:dyDescent="0.25">
      <c r="A822" s="3">
        <v>19465</v>
      </c>
      <c r="B822" s="1">
        <v>24.91</v>
      </c>
      <c r="C822" s="6">
        <f t="shared" si="14"/>
        <v>-2.0052142271379113E-3</v>
      </c>
      <c r="D822" s="6"/>
    </row>
    <row r="823" spans="1:4" x14ac:dyDescent="0.25">
      <c r="A823" s="3">
        <v>19466</v>
      </c>
      <c r="B823" s="1">
        <v>24.62</v>
      </c>
      <c r="C823" s="6">
        <f t="shared" si="14"/>
        <v>-1.1710208517781604E-2</v>
      </c>
      <c r="D823" s="6"/>
    </row>
    <row r="824" spans="1:4" x14ac:dyDescent="0.25">
      <c r="A824" s="3">
        <v>19469</v>
      </c>
      <c r="B824" s="1">
        <v>24.73</v>
      </c>
      <c r="C824" s="6">
        <f t="shared" si="14"/>
        <v>4.4579607770172808E-3</v>
      </c>
      <c r="D824" s="6"/>
    </row>
    <row r="825" spans="1:4" x14ac:dyDescent="0.25">
      <c r="A825" s="3">
        <v>19470</v>
      </c>
      <c r="B825" s="1">
        <v>24.67</v>
      </c>
      <c r="C825" s="6">
        <f t="shared" si="14"/>
        <v>-2.4291509920594772E-3</v>
      </c>
      <c r="D825" s="6"/>
    </row>
    <row r="826" spans="1:4" x14ac:dyDescent="0.25">
      <c r="A826" s="3">
        <v>19471</v>
      </c>
      <c r="B826" s="1">
        <v>24.46</v>
      </c>
      <c r="C826" s="6">
        <f t="shared" si="14"/>
        <v>-8.5488002822390139E-3</v>
      </c>
      <c r="D826" s="6"/>
    </row>
    <row r="827" spans="1:4" x14ac:dyDescent="0.25">
      <c r="A827" s="3">
        <v>19472</v>
      </c>
      <c r="B827" s="1">
        <v>24.19</v>
      </c>
      <c r="C827" s="6">
        <f t="shared" si="14"/>
        <v>-1.1099805637090411E-2</v>
      </c>
      <c r="D827" s="6"/>
    </row>
    <row r="828" spans="1:4" x14ac:dyDescent="0.25">
      <c r="A828" s="3">
        <v>19473</v>
      </c>
      <c r="B828" s="1">
        <v>24.2</v>
      </c>
      <c r="C828" s="6">
        <f t="shared" si="14"/>
        <v>4.1330854070465817E-4</v>
      </c>
      <c r="D828" s="6"/>
    </row>
    <row r="829" spans="1:4" x14ac:dyDescent="0.25">
      <c r="A829" s="3">
        <v>19476</v>
      </c>
      <c r="B829" s="1">
        <v>24.34</v>
      </c>
      <c r="C829" s="6">
        <f t="shared" si="14"/>
        <v>5.7684543967404479E-3</v>
      </c>
      <c r="D829" s="6"/>
    </row>
    <row r="830" spans="1:4" x14ac:dyDescent="0.25">
      <c r="A830" s="3">
        <v>19477</v>
      </c>
      <c r="B830" s="1">
        <v>24.52</v>
      </c>
      <c r="C830" s="6">
        <f t="shared" si="14"/>
        <v>7.3680235086294819E-3</v>
      </c>
      <c r="D830" s="6"/>
    </row>
    <row r="831" spans="1:4" x14ac:dyDescent="0.25">
      <c r="A831" s="3">
        <v>19478</v>
      </c>
      <c r="B831" s="1">
        <v>24.68</v>
      </c>
      <c r="C831" s="6">
        <f t="shared" si="14"/>
        <v>6.5040879691764825E-3</v>
      </c>
      <c r="D831" s="6"/>
    </row>
    <row r="832" spans="1:4" x14ac:dyDescent="0.25">
      <c r="A832" s="3">
        <v>19479</v>
      </c>
      <c r="B832" s="1">
        <v>24.62</v>
      </c>
      <c r="C832" s="6">
        <f t="shared" si="14"/>
        <v>-2.4340782808795294E-3</v>
      </c>
      <c r="D832" s="6"/>
    </row>
    <row r="833" spans="1:4" x14ac:dyDescent="0.25">
      <c r="A833" s="3">
        <v>19480</v>
      </c>
      <c r="B833" s="1">
        <v>24.73</v>
      </c>
      <c r="C833" s="6">
        <f t="shared" si="14"/>
        <v>4.4579607770172808E-3</v>
      </c>
      <c r="D833" s="6"/>
    </row>
    <row r="834" spans="1:4" x14ac:dyDescent="0.25">
      <c r="A834" s="3">
        <v>19483</v>
      </c>
      <c r="B834" s="1">
        <v>25</v>
      </c>
      <c r="C834" s="6">
        <f t="shared" si="14"/>
        <v>1.0858743334876002E-2</v>
      </c>
      <c r="D834" s="6"/>
    </row>
    <row r="835" spans="1:4" x14ac:dyDescent="0.25">
      <c r="A835" s="3">
        <v>19484</v>
      </c>
      <c r="B835" s="1">
        <v>25.03</v>
      </c>
      <c r="C835" s="6">
        <f t="shared" si="14"/>
        <v>1.1992805754821869E-3</v>
      </c>
      <c r="D835" s="6"/>
    </row>
    <row r="836" spans="1:4" x14ac:dyDescent="0.25">
      <c r="A836" s="3">
        <v>19485</v>
      </c>
      <c r="B836" s="1">
        <v>25</v>
      </c>
      <c r="C836" s="6">
        <f t="shared" ref="C836:C899" si="15">LN(B836/B835)</f>
        <v>-1.1992805754821268E-3</v>
      </c>
      <c r="D836" s="6"/>
    </row>
    <row r="837" spans="1:4" x14ac:dyDescent="0.25">
      <c r="A837" s="3">
        <v>19486</v>
      </c>
      <c r="B837" s="1">
        <v>24.9</v>
      </c>
      <c r="C837" s="6">
        <f t="shared" si="15"/>
        <v>-4.0080213975388218E-3</v>
      </c>
      <c r="D837" s="6"/>
    </row>
    <row r="838" spans="1:4" x14ac:dyDescent="0.25">
      <c r="A838" s="3">
        <v>19487</v>
      </c>
      <c r="B838" s="1">
        <v>24.9</v>
      </c>
      <c r="C838" s="6">
        <f t="shared" si="15"/>
        <v>0</v>
      </c>
      <c r="D838" s="6"/>
    </row>
    <row r="839" spans="1:4" x14ac:dyDescent="0.25">
      <c r="A839" s="3">
        <v>19490</v>
      </c>
      <c r="B839" s="1">
        <v>24.91</v>
      </c>
      <c r="C839" s="6">
        <f t="shared" si="15"/>
        <v>4.0152580342717143E-4</v>
      </c>
      <c r="D839" s="6"/>
    </row>
    <row r="840" spans="1:4" x14ac:dyDescent="0.25">
      <c r="A840" s="3">
        <v>19491</v>
      </c>
      <c r="B840" s="1">
        <v>24.74</v>
      </c>
      <c r="C840" s="6">
        <f t="shared" si="15"/>
        <v>-6.8479623097472556E-3</v>
      </c>
      <c r="D840" s="6"/>
    </row>
    <row r="841" spans="1:4" x14ac:dyDescent="0.25">
      <c r="A841" s="3">
        <v>19492</v>
      </c>
      <c r="B841" s="1">
        <v>24.71</v>
      </c>
      <c r="C841" s="6">
        <f t="shared" si="15"/>
        <v>-1.2133469638230593E-3</v>
      </c>
      <c r="D841" s="6"/>
    </row>
    <row r="842" spans="1:4" x14ac:dyDescent="0.25">
      <c r="A842" s="3">
        <v>19493</v>
      </c>
      <c r="B842" s="1">
        <v>24.85</v>
      </c>
      <c r="C842" s="6">
        <f t="shared" si="15"/>
        <v>5.6497325421191276E-3</v>
      </c>
      <c r="D842" s="6"/>
    </row>
    <row r="843" spans="1:4" x14ac:dyDescent="0.25">
      <c r="A843" s="3">
        <v>19494</v>
      </c>
      <c r="B843" s="1">
        <v>24.84</v>
      </c>
      <c r="C843" s="6">
        <f t="shared" si="15"/>
        <v>-4.0249547735976429E-4</v>
      </c>
      <c r="D843" s="6"/>
    </row>
    <row r="844" spans="1:4" x14ac:dyDescent="0.25">
      <c r="A844" s="3">
        <v>19497</v>
      </c>
      <c r="B844" s="1">
        <v>24.75</v>
      </c>
      <c r="C844" s="6">
        <f t="shared" si="15"/>
        <v>-3.6297680505787237E-3</v>
      </c>
      <c r="D844" s="6"/>
    </row>
    <row r="845" spans="1:4" x14ac:dyDescent="0.25">
      <c r="A845" s="3">
        <v>19498</v>
      </c>
      <c r="B845" s="1">
        <v>24.7</v>
      </c>
      <c r="C845" s="6">
        <f t="shared" si="15"/>
        <v>-2.022245380767809E-3</v>
      </c>
      <c r="D845" s="6"/>
    </row>
    <row r="846" spans="1:4" x14ac:dyDescent="0.25">
      <c r="A846" s="3">
        <v>19499</v>
      </c>
      <c r="B846" s="1">
        <v>24.93</v>
      </c>
      <c r="C846" s="6">
        <f t="shared" si="15"/>
        <v>9.2686539015349474E-3</v>
      </c>
      <c r="D846" s="6"/>
    </row>
    <row r="847" spans="1:4" x14ac:dyDescent="0.25">
      <c r="A847" s="3">
        <v>19500</v>
      </c>
      <c r="B847" s="1">
        <v>25.06</v>
      </c>
      <c r="C847" s="6">
        <f t="shared" si="15"/>
        <v>5.2010519324557523E-3</v>
      </c>
      <c r="D847" s="6"/>
    </row>
    <row r="848" spans="1:4" x14ac:dyDescent="0.25">
      <c r="A848" s="3">
        <v>19501</v>
      </c>
      <c r="B848" s="1">
        <v>25.03</v>
      </c>
      <c r="C848" s="6">
        <f t="shared" si="15"/>
        <v>-1.1978440242392959E-3</v>
      </c>
      <c r="D848" s="6"/>
    </row>
    <row r="849" spans="1:4" x14ac:dyDescent="0.25">
      <c r="A849" s="3">
        <v>19504</v>
      </c>
      <c r="B849" s="1">
        <v>24.99</v>
      </c>
      <c r="C849" s="6">
        <f t="shared" si="15"/>
        <v>-1.5993605968219091E-3</v>
      </c>
      <c r="D849" s="6"/>
    </row>
    <row r="850" spans="1:4" x14ac:dyDescent="0.25">
      <c r="A850" s="3">
        <v>19505</v>
      </c>
      <c r="B850" s="1">
        <v>24.87</v>
      </c>
      <c r="C850" s="6">
        <f t="shared" si="15"/>
        <v>-4.813487031547603E-3</v>
      </c>
      <c r="D850" s="6"/>
    </row>
    <row r="851" spans="1:4" x14ac:dyDescent="0.25">
      <c r="A851" s="3">
        <v>19506</v>
      </c>
      <c r="B851" s="1">
        <v>24.64</v>
      </c>
      <c r="C851" s="6">
        <f t="shared" si="15"/>
        <v>-9.291119149994297E-3</v>
      </c>
      <c r="D851" s="6"/>
    </row>
    <row r="852" spans="1:4" x14ac:dyDescent="0.25">
      <c r="A852" s="3">
        <v>19507</v>
      </c>
      <c r="B852" s="1">
        <v>24.46</v>
      </c>
      <c r="C852" s="6">
        <f t="shared" si="15"/>
        <v>-7.3320084062926854E-3</v>
      </c>
      <c r="D852" s="6"/>
    </row>
    <row r="853" spans="1:4" x14ac:dyDescent="0.25">
      <c r="A853" s="3">
        <v>19508</v>
      </c>
      <c r="B853" s="1">
        <v>24.54</v>
      </c>
      <c r="C853" s="6">
        <f t="shared" si="15"/>
        <v>3.2653090237389835E-3</v>
      </c>
      <c r="D853" s="6"/>
    </row>
    <row r="854" spans="1:4" x14ac:dyDescent="0.25">
      <c r="A854" s="3">
        <v>19511</v>
      </c>
      <c r="B854" s="1">
        <v>24.15</v>
      </c>
      <c r="C854" s="6">
        <f t="shared" si="15"/>
        <v>-1.6020059184183675E-2</v>
      </c>
      <c r="D854" s="6"/>
    </row>
    <row r="855" spans="1:4" x14ac:dyDescent="0.25">
      <c r="A855" s="3">
        <v>19512</v>
      </c>
      <c r="B855" s="1">
        <v>24.22</v>
      </c>
      <c r="C855" s="6">
        <f t="shared" si="15"/>
        <v>2.8943580263645565E-3</v>
      </c>
      <c r="D855" s="6"/>
    </row>
    <row r="856" spans="1:4" x14ac:dyDescent="0.25">
      <c r="A856" s="3">
        <v>19513</v>
      </c>
      <c r="B856" s="1">
        <v>24.18</v>
      </c>
      <c r="C856" s="6">
        <f t="shared" si="15"/>
        <v>-1.6528929382995142E-3</v>
      </c>
      <c r="D856" s="6"/>
    </row>
    <row r="857" spans="1:4" x14ac:dyDescent="0.25">
      <c r="A857" s="3">
        <v>19514</v>
      </c>
      <c r="B857" s="1">
        <v>24.03</v>
      </c>
      <c r="C857" s="6">
        <f t="shared" si="15"/>
        <v>-6.2227954382689616E-3</v>
      </c>
      <c r="D857" s="6"/>
    </row>
    <row r="858" spans="1:4" x14ac:dyDescent="0.25">
      <c r="A858" s="3">
        <v>19515</v>
      </c>
      <c r="B858" s="1">
        <v>24.09</v>
      </c>
      <c r="C858" s="6">
        <f t="shared" si="15"/>
        <v>2.4937668784024581E-3</v>
      </c>
      <c r="D858" s="6"/>
    </row>
    <row r="859" spans="1:4" x14ac:dyDescent="0.25">
      <c r="A859" s="3">
        <v>19518</v>
      </c>
      <c r="B859" s="1">
        <v>24.01</v>
      </c>
      <c r="C859" s="6">
        <f t="shared" si="15"/>
        <v>-3.3264063936180831E-3</v>
      </c>
      <c r="D859" s="6"/>
    </row>
    <row r="860" spans="1:4" x14ac:dyDescent="0.25">
      <c r="A860" s="3">
        <v>19519</v>
      </c>
      <c r="B860" s="1">
        <v>23.6</v>
      </c>
      <c r="C860" s="6">
        <f t="shared" si="15"/>
        <v>-1.7223698201597488E-2</v>
      </c>
      <c r="D860" s="6"/>
    </row>
    <row r="861" spans="1:4" x14ac:dyDescent="0.25">
      <c r="A861" s="3">
        <v>19520</v>
      </c>
      <c r="B861" s="1">
        <v>23.54</v>
      </c>
      <c r="C861" s="6">
        <f t="shared" si="15"/>
        <v>-2.5456101994338533E-3</v>
      </c>
      <c r="D861" s="6"/>
    </row>
    <row r="862" spans="1:4" x14ac:dyDescent="0.25">
      <c r="A862" s="3">
        <v>19521</v>
      </c>
      <c r="B862" s="1">
        <v>23.75</v>
      </c>
      <c r="C862" s="6">
        <f t="shared" si="15"/>
        <v>8.8814286485195439E-3</v>
      </c>
      <c r="D862" s="6"/>
    </row>
    <row r="863" spans="1:4" x14ac:dyDescent="0.25">
      <c r="A863" s="3">
        <v>19522</v>
      </c>
      <c r="B863" s="1">
        <v>23.82</v>
      </c>
      <c r="C863" s="6">
        <f t="shared" si="15"/>
        <v>2.943033446503786E-3</v>
      </c>
      <c r="D863" s="6"/>
    </row>
    <row r="864" spans="1:4" x14ac:dyDescent="0.25">
      <c r="A864" s="3">
        <v>19525</v>
      </c>
      <c r="B864" s="1">
        <v>23.62</v>
      </c>
      <c r="C864" s="6">
        <f t="shared" si="15"/>
        <v>-8.4317531579377655E-3</v>
      </c>
      <c r="D864" s="6"/>
    </row>
    <row r="865" spans="1:4" x14ac:dyDescent="0.25">
      <c r="A865" s="3">
        <v>19526</v>
      </c>
      <c r="B865" s="1">
        <v>23.55</v>
      </c>
      <c r="C865" s="6">
        <f t="shared" si="15"/>
        <v>-2.9679903067895254E-3</v>
      </c>
      <c r="D865" s="6"/>
    </row>
    <row r="866" spans="1:4" x14ac:dyDescent="0.25">
      <c r="A866" s="3">
        <v>19527</v>
      </c>
      <c r="B866" s="1">
        <v>23.85</v>
      </c>
      <c r="C866" s="6">
        <f t="shared" si="15"/>
        <v>1.2658396871923465E-2</v>
      </c>
      <c r="D866" s="6"/>
    </row>
    <row r="867" spans="1:4" x14ac:dyDescent="0.25">
      <c r="A867" s="3">
        <v>19528</v>
      </c>
      <c r="B867" s="1">
        <v>23.84</v>
      </c>
      <c r="C867" s="6">
        <f t="shared" si="15"/>
        <v>-4.1937513720128683E-4</v>
      </c>
      <c r="D867" s="6"/>
    </row>
    <row r="868" spans="1:4" x14ac:dyDescent="0.25">
      <c r="A868" s="3">
        <v>19529</v>
      </c>
      <c r="B868" s="1">
        <v>23.84</v>
      </c>
      <c r="C868" s="6">
        <f t="shared" si="15"/>
        <v>0</v>
      </c>
      <c r="D868" s="6"/>
    </row>
    <row r="869" spans="1:4" x14ac:dyDescent="0.25">
      <c r="A869" s="3">
        <v>19532</v>
      </c>
      <c r="B869" s="1">
        <v>23.96</v>
      </c>
      <c r="C869" s="6">
        <f t="shared" si="15"/>
        <v>5.0209310500996642E-3</v>
      </c>
      <c r="D869" s="6"/>
    </row>
    <row r="870" spans="1:4" x14ac:dyDescent="0.25">
      <c r="A870" s="3">
        <v>19533</v>
      </c>
      <c r="B870" s="1">
        <v>24.12</v>
      </c>
      <c r="C870" s="6">
        <f t="shared" si="15"/>
        <v>6.6555986117360667E-3</v>
      </c>
      <c r="D870" s="6"/>
    </row>
    <row r="871" spans="1:4" x14ac:dyDescent="0.25">
      <c r="A871" s="3">
        <v>19534</v>
      </c>
      <c r="B871" s="1">
        <v>24.09</v>
      </c>
      <c r="C871" s="6">
        <f t="shared" si="15"/>
        <v>-1.2445552322047188E-3</v>
      </c>
      <c r="D871" s="6"/>
    </row>
    <row r="872" spans="1:4" x14ac:dyDescent="0.25">
      <c r="A872" s="3">
        <v>19535</v>
      </c>
      <c r="B872" s="1">
        <v>24.19</v>
      </c>
      <c r="C872" s="6">
        <f t="shared" si="15"/>
        <v>4.1425079951559803E-3</v>
      </c>
      <c r="D872" s="6"/>
    </row>
    <row r="873" spans="1:4" x14ac:dyDescent="0.25">
      <c r="A873" s="3">
        <v>19536</v>
      </c>
      <c r="B873" s="1">
        <v>24.21</v>
      </c>
      <c r="C873" s="6">
        <f t="shared" si="15"/>
        <v>8.2644632803111865E-4</v>
      </c>
      <c r="D873" s="6"/>
    </row>
    <row r="874" spans="1:4" x14ac:dyDescent="0.25">
      <c r="A874" s="3">
        <v>19539</v>
      </c>
      <c r="B874" s="1">
        <v>24.14</v>
      </c>
      <c r="C874" s="6">
        <f t="shared" si="15"/>
        <v>-2.8955552805817368E-3</v>
      </c>
      <c r="D874" s="6"/>
    </row>
    <row r="875" spans="1:4" x14ac:dyDescent="0.25">
      <c r="A875" s="3">
        <v>19540</v>
      </c>
      <c r="B875" s="1">
        <v>24.14</v>
      </c>
      <c r="C875" s="6">
        <f t="shared" si="15"/>
        <v>0</v>
      </c>
      <c r="D875" s="6"/>
    </row>
    <row r="876" spans="1:4" x14ac:dyDescent="0.25">
      <c r="A876" s="3">
        <v>19541</v>
      </c>
      <c r="B876" s="1">
        <v>24.24</v>
      </c>
      <c r="C876" s="6">
        <f t="shared" si="15"/>
        <v>4.1339455317281112E-3</v>
      </c>
      <c r="D876" s="6"/>
    </row>
    <row r="877" spans="1:4" x14ac:dyDescent="0.25">
      <c r="A877" s="3">
        <v>19542</v>
      </c>
      <c r="B877" s="1">
        <v>24.31</v>
      </c>
      <c r="C877" s="6">
        <f t="shared" si="15"/>
        <v>2.8836271269182556E-3</v>
      </c>
      <c r="D877" s="6"/>
    </row>
    <row r="878" spans="1:4" x14ac:dyDescent="0.25">
      <c r="A878" s="3">
        <v>19543</v>
      </c>
      <c r="B878" s="1">
        <v>24.36</v>
      </c>
      <c r="C878" s="6">
        <f t="shared" si="15"/>
        <v>2.0546545136643757E-3</v>
      </c>
      <c r="D878" s="6"/>
    </row>
    <row r="879" spans="1:4" x14ac:dyDescent="0.25">
      <c r="A879" s="3">
        <v>19546</v>
      </c>
      <c r="B879" s="1">
        <v>24.38</v>
      </c>
      <c r="C879" s="6">
        <f t="shared" si="15"/>
        <v>8.2068121142913535E-4</v>
      </c>
      <c r="D879" s="6"/>
    </row>
    <row r="880" spans="1:4" x14ac:dyDescent="0.25">
      <c r="A880" s="3">
        <v>19547</v>
      </c>
      <c r="B880" s="1">
        <v>24.51</v>
      </c>
      <c r="C880" s="6">
        <f t="shared" si="15"/>
        <v>5.3180734868959268E-3</v>
      </c>
      <c r="D880" s="6"/>
    </row>
    <row r="881" spans="1:4" x14ac:dyDescent="0.25">
      <c r="A881" s="3">
        <v>19548</v>
      </c>
      <c r="B881" s="1">
        <v>24.5</v>
      </c>
      <c r="C881" s="6">
        <f t="shared" si="15"/>
        <v>-4.0807998934000033E-4</v>
      </c>
      <c r="D881" s="6"/>
    </row>
    <row r="882" spans="1:4" x14ac:dyDescent="0.25">
      <c r="A882" s="3">
        <v>19549</v>
      </c>
      <c r="B882" s="1">
        <v>24.43</v>
      </c>
      <c r="C882" s="6">
        <f t="shared" si="15"/>
        <v>-2.8612322810322348E-3</v>
      </c>
      <c r="D882" s="6"/>
    </row>
    <row r="883" spans="1:4" x14ac:dyDescent="0.25">
      <c r="A883" s="3">
        <v>19550</v>
      </c>
      <c r="B883" s="1">
        <v>24.41</v>
      </c>
      <c r="C883" s="6">
        <f t="shared" si="15"/>
        <v>-8.1900086478039753E-4</v>
      </c>
      <c r="D883" s="6"/>
    </row>
    <row r="884" spans="1:4" x14ac:dyDescent="0.25">
      <c r="A884" s="3">
        <v>19553</v>
      </c>
      <c r="B884" s="1">
        <v>24.17</v>
      </c>
      <c r="C884" s="6">
        <f t="shared" si="15"/>
        <v>-9.8806896894769458E-3</v>
      </c>
      <c r="D884" s="6"/>
    </row>
    <row r="885" spans="1:4" x14ac:dyDescent="0.25">
      <c r="A885" s="3">
        <v>19554</v>
      </c>
      <c r="B885" s="1">
        <v>24.08</v>
      </c>
      <c r="C885" s="6">
        <f t="shared" si="15"/>
        <v>-3.730574274771446E-3</v>
      </c>
      <c r="D885" s="6"/>
    </row>
    <row r="886" spans="1:4" x14ac:dyDescent="0.25">
      <c r="A886" s="3">
        <v>19555</v>
      </c>
      <c r="B886" s="1">
        <v>24.15</v>
      </c>
      <c r="C886" s="6">
        <f t="shared" si="15"/>
        <v>2.9027596579614102E-3</v>
      </c>
      <c r="D886" s="6"/>
    </row>
    <row r="887" spans="1:4" x14ac:dyDescent="0.25">
      <c r="A887" s="3">
        <v>19556</v>
      </c>
      <c r="B887" s="1">
        <v>24.18</v>
      </c>
      <c r="C887" s="6">
        <f t="shared" si="15"/>
        <v>1.2414650880649455E-3</v>
      </c>
      <c r="D887" s="6"/>
    </row>
    <row r="888" spans="1:4" x14ac:dyDescent="0.25">
      <c r="A888" s="3">
        <v>19557</v>
      </c>
      <c r="B888" s="1">
        <v>24.35</v>
      </c>
      <c r="C888" s="6">
        <f t="shared" si="15"/>
        <v>7.0060043419521937E-3</v>
      </c>
      <c r="D888" s="6"/>
    </row>
    <row r="889" spans="1:4" x14ac:dyDescent="0.25">
      <c r="A889" s="3">
        <v>19560</v>
      </c>
      <c r="B889" s="1">
        <v>24.22</v>
      </c>
      <c r="C889" s="6">
        <f t="shared" si="15"/>
        <v>-5.3531114036526944E-3</v>
      </c>
      <c r="D889" s="6"/>
    </row>
    <row r="890" spans="1:4" x14ac:dyDescent="0.25">
      <c r="A890" s="3">
        <v>19561</v>
      </c>
      <c r="B890" s="1">
        <v>24.16</v>
      </c>
      <c r="C890" s="6">
        <f t="shared" si="15"/>
        <v>-2.4803650583319539E-3</v>
      </c>
      <c r="D890" s="6"/>
    </row>
    <row r="891" spans="1:4" x14ac:dyDescent="0.25">
      <c r="A891" s="3">
        <v>19562</v>
      </c>
      <c r="B891" s="1">
        <v>24.19</v>
      </c>
      <c r="C891" s="6">
        <f t="shared" si="15"/>
        <v>1.2409515553216527E-3</v>
      </c>
      <c r="D891" s="6"/>
    </row>
    <row r="892" spans="1:4" x14ac:dyDescent="0.25">
      <c r="A892" s="3">
        <v>19563</v>
      </c>
      <c r="B892" s="1">
        <v>24.23</v>
      </c>
      <c r="C892" s="6">
        <f t="shared" si="15"/>
        <v>1.6522102064984677E-3</v>
      </c>
      <c r="D892" s="6"/>
    </row>
    <row r="893" spans="1:4" x14ac:dyDescent="0.25">
      <c r="A893" s="3">
        <v>19564</v>
      </c>
      <c r="B893" s="1">
        <v>24.23</v>
      </c>
      <c r="C893" s="6">
        <f t="shared" si="15"/>
        <v>0</v>
      </c>
      <c r="D893" s="6"/>
    </row>
    <row r="894" spans="1:4" x14ac:dyDescent="0.25">
      <c r="A894" s="3">
        <v>19567</v>
      </c>
      <c r="B894" s="1">
        <v>24.07</v>
      </c>
      <c r="C894" s="6">
        <f t="shared" si="15"/>
        <v>-6.625283033453837E-3</v>
      </c>
      <c r="D894" s="6"/>
    </row>
    <row r="895" spans="1:4" x14ac:dyDescent="0.25">
      <c r="A895" s="3">
        <v>19568</v>
      </c>
      <c r="B895" s="1">
        <v>24.11</v>
      </c>
      <c r="C895" s="6">
        <f t="shared" si="15"/>
        <v>1.6604403980990355E-3</v>
      </c>
      <c r="D895" s="6"/>
    </row>
    <row r="896" spans="1:4" x14ac:dyDescent="0.25">
      <c r="A896" s="3">
        <v>19569</v>
      </c>
      <c r="B896" s="1">
        <v>24.26</v>
      </c>
      <c r="C896" s="6">
        <f t="shared" si="15"/>
        <v>6.2022113228244469E-3</v>
      </c>
      <c r="D896" s="6"/>
    </row>
    <row r="897" spans="1:4" x14ac:dyDescent="0.25">
      <c r="A897" s="3">
        <v>19570</v>
      </c>
      <c r="B897" s="1">
        <v>24.49</v>
      </c>
      <c r="C897" s="6">
        <f t="shared" si="15"/>
        <v>9.4359674481720741E-3</v>
      </c>
      <c r="D897" s="6"/>
    </row>
    <row r="898" spans="1:4" x14ac:dyDescent="0.25">
      <c r="A898" s="3">
        <v>19571</v>
      </c>
      <c r="B898" s="1">
        <v>24.75</v>
      </c>
      <c r="C898" s="6">
        <f t="shared" si="15"/>
        <v>1.0560618050622922E-2</v>
      </c>
      <c r="D898" s="6"/>
    </row>
    <row r="899" spans="1:4" x14ac:dyDescent="0.25">
      <c r="A899" s="3">
        <v>19574</v>
      </c>
      <c r="B899" s="1">
        <v>24.84</v>
      </c>
      <c r="C899" s="6">
        <f t="shared" si="15"/>
        <v>3.6297680505787311E-3</v>
      </c>
      <c r="D899" s="6"/>
    </row>
    <row r="900" spans="1:4" x14ac:dyDescent="0.25">
      <c r="A900" s="3">
        <v>19575</v>
      </c>
      <c r="B900" s="1">
        <v>24.78</v>
      </c>
      <c r="C900" s="6">
        <f t="shared" ref="C900:C963" si="16">LN(B900/B899)</f>
        <v>-2.4183808642815269E-3</v>
      </c>
      <c r="D900" s="6"/>
    </row>
    <row r="901" spans="1:4" x14ac:dyDescent="0.25">
      <c r="A901" s="3">
        <v>19576</v>
      </c>
      <c r="B901" s="1">
        <v>24.68</v>
      </c>
      <c r="C901" s="6">
        <f t="shared" si="16"/>
        <v>-4.0436771638093661E-3</v>
      </c>
      <c r="D901" s="6"/>
    </row>
    <row r="902" spans="1:4" x14ac:dyDescent="0.25">
      <c r="A902" s="3">
        <v>19577</v>
      </c>
      <c r="B902" s="1">
        <v>24.8</v>
      </c>
      <c r="C902" s="6">
        <f t="shared" si="16"/>
        <v>4.8504541337494799E-3</v>
      </c>
      <c r="D902" s="6"/>
    </row>
    <row r="903" spans="1:4" x14ac:dyDescent="0.25">
      <c r="A903" s="3">
        <v>19578</v>
      </c>
      <c r="B903" s="1">
        <v>24.78</v>
      </c>
      <c r="C903" s="6">
        <f t="shared" si="16"/>
        <v>-8.0677696994003426E-4</v>
      </c>
      <c r="D903" s="6"/>
    </row>
    <row r="904" spans="1:4" x14ac:dyDescent="0.25">
      <c r="A904" s="3">
        <v>19581</v>
      </c>
      <c r="B904" s="1">
        <v>24.75</v>
      </c>
      <c r="C904" s="6">
        <f t="shared" si="16"/>
        <v>-1.2113871862970932E-3</v>
      </c>
      <c r="D904" s="6"/>
    </row>
    <row r="905" spans="1:4" x14ac:dyDescent="0.25">
      <c r="A905" s="3">
        <v>19582</v>
      </c>
      <c r="B905" s="1">
        <v>24.72</v>
      </c>
      <c r="C905" s="6">
        <f t="shared" si="16"/>
        <v>-1.2128564252092936E-3</v>
      </c>
      <c r="D905" s="6"/>
    </row>
    <row r="906" spans="1:4" x14ac:dyDescent="0.25">
      <c r="A906" s="3">
        <v>19583</v>
      </c>
      <c r="B906" s="1">
        <v>24.78</v>
      </c>
      <c r="C906" s="6">
        <f t="shared" si="16"/>
        <v>2.4242436115064756E-3</v>
      </c>
      <c r="D906" s="6"/>
    </row>
    <row r="907" spans="1:4" x14ac:dyDescent="0.25">
      <c r="A907" s="3">
        <v>19584</v>
      </c>
      <c r="B907" s="1">
        <v>24.73</v>
      </c>
      <c r="C907" s="6">
        <f t="shared" si="16"/>
        <v>-2.0197946676715726E-3</v>
      </c>
      <c r="D907" s="6"/>
    </row>
    <row r="908" spans="1:4" x14ac:dyDescent="0.25">
      <c r="A908" s="3">
        <v>19585</v>
      </c>
      <c r="B908" s="1">
        <v>24.62</v>
      </c>
      <c r="C908" s="6">
        <f t="shared" si="16"/>
        <v>-4.4579607770173319E-3</v>
      </c>
      <c r="D908" s="6"/>
    </row>
    <row r="909" spans="1:4" x14ac:dyDescent="0.25">
      <c r="A909" s="3">
        <v>19588</v>
      </c>
      <c r="B909" s="1">
        <v>24.56</v>
      </c>
      <c r="C909" s="6">
        <f t="shared" si="16"/>
        <v>-2.4400174773658223E-3</v>
      </c>
      <c r="D909" s="6"/>
    </row>
    <row r="910" spans="1:4" x14ac:dyDescent="0.25">
      <c r="A910" s="3">
        <v>19589</v>
      </c>
      <c r="B910" s="1">
        <v>24.46</v>
      </c>
      <c r="C910" s="6">
        <f t="shared" si="16"/>
        <v>-4.0799730199153079E-3</v>
      </c>
      <c r="D910" s="6"/>
    </row>
    <row r="911" spans="1:4" x14ac:dyDescent="0.25">
      <c r="A911" s="3">
        <v>19590</v>
      </c>
      <c r="B911" s="1">
        <v>24.31</v>
      </c>
      <c r="C911" s="6">
        <f t="shared" si="16"/>
        <v>-6.1513419309943418E-3</v>
      </c>
      <c r="D911" s="6"/>
    </row>
    <row r="912" spans="1:4" x14ac:dyDescent="0.25">
      <c r="A912" s="3">
        <v>19591</v>
      </c>
      <c r="B912" s="1">
        <v>24.29</v>
      </c>
      <c r="C912" s="6">
        <f t="shared" si="16"/>
        <v>-8.2304531395090044E-4</v>
      </c>
      <c r="D912" s="6"/>
    </row>
    <row r="913" spans="1:4" x14ac:dyDescent="0.25">
      <c r="A913" s="3">
        <v>19592</v>
      </c>
      <c r="B913" s="1">
        <v>24.35</v>
      </c>
      <c r="C913" s="6">
        <f t="shared" si="16"/>
        <v>2.4671065145177428E-3</v>
      </c>
      <c r="D913" s="6"/>
    </row>
    <row r="914" spans="1:4" x14ac:dyDescent="0.25">
      <c r="A914" s="3">
        <v>19595</v>
      </c>
      <c r="B914" s="1">
        <v>24.09</v>
      </c>
      <c r="C914" s="6">
        <f t="shared" si="16"/>
        <v>-1.0735032901818872E-2</v>
      </c>
      <c r="D914" s="6"/>
    </row>
    <row r="915" spans="1:4" x14ac:dyDescent="0.25">
      <c r="A915" s="3">
        <v>19596</v>
      </c>
      <c r="B915" s="1">
        <v>23.93</v>
      </c>
      <c r="C915" s="6">
        <f t="shared" si="16"/>
        <v>-6.663914706498031E-3</v>
      </c>
      <c r="D915" s="6"/>
    </row>
    <row r="916" spans="1:4" x14ac:dyDescent="0.25">
      <c r="A916" s="3">
        <v>19597</v>
      </c>
      <c r="B916" s="1">
        <v>23.86</v>
      </c>
      <c r="C916" s="6">
        <f t="shared" si="16"/>
        <v>-2.929485250511934E-3</v>
      </c>
      <c r="D916" s="6"/>
    </row>
    <row r="917" spans="1:4" x14ac:dyDescent="0.25">
      <c r="A917" s="3">
        <v>19598</v>
      </c>
      <c r="B917" s="1">
        <v>23.79</v>
      </c>
      <c r="C917" s="6">
        <f t="shared" si="16"/>
        <v>-2.9380923549037442E-3</v>
      </c>
      <c r="D917" s="6"/>
    </row>
    <row r="918" spans="1:4" x14ac:dyDescent="0.25">
      <c r="A918" s="3">
        <v>19599</v>
      </c>
      <c r="B918" s="1">
        <v>23.74</v>
      </c>
      <c r="C918" s="6">
        <f t="shared" si="16"/>
        <v>-2.1039351333443151E-3</v>
      </c>
      <c r="D918" s="6"/>
    </row>
    <row r="919" spans="1:4" x14ac:dyDescent="0.25">
      <c r="A919" s="3">
        <v>19602</v>
      </c>
      <c r="B919" s="1">
        <v>23.32</v>
      </c>
      <c r="C919" s="6">
        <f t="shared" si="16"/>
        <v>-1.7850027699230244E-2</v>
      </c>
      <c r="D919" s="6"/>
    </row>
    <row r="920" spans="1:4" x14ac:dyDescent="0.25">
      <c r="A920" s="3">
        <v>19603</v>
      </c>
      <c r="B920" s="1">
        <v>23.42</v>
      </c>
      <c r="C920" s="6">
        <f t="shared" si="16"/>
        <v>4.2789966872797836E-3</v>
      </c>
      <c r="D920" s="6"/>
    </row>
    <row r="921" spans="1:4" x14ac:dyDescent="0.25">
      <c r="A921" s="3">
        <v>19604</v>
      </c>
      <c r="B921" s="1">
        <v>23.56</v>
      </c>
      <c r="C921" s="6">
        <f t="shared" si="16"/>
        <v>5.9600006138145114E-3</v>
      </c>
      <c r="D921" s="6"/>
    </row>
    <row r="922" spans="1:4" x14ac:dyDescent="0.25">
      <c r="A922" s="3">
        <v>19605</v>
      </c>
      <c r="B922" s="1">
        <v>23.51</v>
      </c>
      <c r="C922" s="6">
        <f t="shared" si="16"/>
        <v>-2.1244962314076951E-3</v>
      </c>
      <c r="D922" s="6"/>
    </row>
    <row r="923" spans="1:4" x14ac:dyDescent="0.25">
      <c r="A923" s="3">
        <v>19606</v>
      </c>
      <c r="B923" s="1">
        <v>23.57</v>
      </c>
      <c r="C923" s="6">
        <f t="shared" si="16"/>
        <v>2.5488543960615851E-3</v>
      </c>
      <c r="D923" s="6"/>
    </row>
    <row r="924" spans="1:4" x14ac:dyDescent="0.25">
      <c r="A924" s="3">
        <v>19610</v>
      </c>
      <c r="B924" s="1">
        <v>23.61</v>
      </c>
      <c r="C924" s="6">
        <f t="shared" si="16"/>
        <v>1.6956341493818178E-3</v>
      </c>
      <c r="D924" s="6"/>
    </row>
    <row r="925" spans="1:4" x14ac:dyDescent="0.25">
      <c r="A925" s="3">
        <v>19611</v>
      </c>
      <c r="B925" s="1">
        <v>23.65</v>
      </c>
      <c r="C925" s="6">
        <f t="shared" si="16"/>
        <v>1.692763840520475E-3</v>
      </c>
      <c r="D925" s="6"/>
    </row>
    <row r="926" spans="1:4" x14ac:dyDescent="0.25">
      <c r="A926" s="3">
        <v>19612</v>
      </c>
      <c r="B926" s="1">
        <v>23.41</v>
      </c>
      <c r="C926" s="6">
        <f t="shared" si="16"/>
        <v>-1.0199833435122535E-2</v>
      </c>
      <c r="D926" s="6"/>
    </row>
    <row r="927" spans="1:4" x14ac:dyDescent="0.25">
      <c r="A927" s="3">
        <v>19613</v>
      </c>
      <c r="B927" s="1">
        <v>23.14</v>
      </c>
      <c r="C927" s="6">
        <f t="shared" si="16"/>
        <v>-1.1600559737288855E-2</v>
      </c>
      <c r="D927" s="6"/>
    </row>
    <row r="928" spans="1:4" x14ac:dyDescent="0.25">
      <c r="A928" s="3">
        <v>19616</v>
      </c>
      <c r="B928" s="1">
        <v>22.71</v>
      </c>
      <c r="C928" s="6">
        <f t="shared" si="16"/>
        <v>-1.8757365648063365E-2</v>
      </c>
      <c r="D928" s="6"/>
    </row>
    <row r="929" spans="1:4" x14ac:dyDescent="0.25">
      <c r="A929" s="3">
        <v>19617</v>
      </c>
      <c r="B929" s="1">
        <v>22.9</v>
      </c>
      <c r="C929" s="6">
        <f t="shared" si="16"/>
        <v>8.3315544427267508E-3</v>
      </c>
      <c r="D929" s="6"/>
    </row>
    <row r="930" spans="1:4" x14ac:dyDescent="0.25">
      <c r="A930" s="3">
        <v>19618</v>
      </c>
      <c r="B930" s="1">
        <v>23.01</v>
      </c>
      <c r="C930" s="6">
        <f t="shared" si="16"/>
        <v>4.7919934870807E-3</v>
      </c>
      <c r="D930" s="6"/>
    </row>
    <row r="931" spans="1:4" x14ac:dyDescent="0.25">
      <c r="A931" s="3">
        <v>19619</v>
      </c>
      <c r="B931" s="1">
        <v>23.07</v>
      </c>
      <c r="C931" s="6">
        <f t="shared" si="16"/>
        <v>2.6041681383877297E-3</v>
      </c>
      <c r="D931" s="6"/>
    </row>
    <row r="932" spans="1:4" x14ac:dyDescent="0.25">
      <c r="A932" s="3">
        <v>19620</v>
      </c>
      <c r="B932" s="1">
        <v>22.95</v>
      </c>
      <c r="C932" s="6">
        <f t="shared" si="16"/>
        <v>-5.2151356791081595E-3</v>
      </c>
      <c r="D932" s="6"/>
    </row>
    <row r="933" spans="1:4" x14ac:dyDescent="0.25">
      <c r="A933" s="3">
        <v>19623</v>
      </c>
      <c r="B933" s="1">
        <v>22.88</v>
      </c>
      <c r="C933" s="6">
        <f t="shared" si="16"/>
        <v>-3.0547699949570748E-3</v>
      </c>
      <c r="D933" s="6"/>
    </row>
    <row r="934" spans="1:4" x14ac:dyDescent="0.25">
      <c r="A934" s="3">
        <v>19624</v>
      </c>
      <c r="B934" s="1">
        <v>23.2</v>
      </c>
      <c r="C934" s="6">
        <f t="shared" si="16"/>
        <v>1.3889112160667093E-2</v>
      </c>
      <c r="D934" s="6"/>
    </row>
    <row r="935" spans="1:4" x14ac:dyDescent="0.25">
      <c r="A935" s="3">
        <v>19625</v>
      </c>
      <c r="B935" s="1">
        <v>23.23</v>
      </c>
      <c r="C935" s="6">
        <f t="shared" si="16"/>
        <v>1.2922681100535742E-3</v>
      </c>
      <c r="D935" s="6"/>
    </row>
    <row r="936" spans="1:4" x14ac:dyDescent="0.25">
      <c r="A936" s="3">
        <v>19626</v>
      </c>
      <c r="B936" s="1">
        <v>23.24</v>
      </c>
      <c r="C936" s="6">
        <f t="shared" si="16"/>
        <v>4.3038520139259995E-4</v>
      </c>
      <c r="D936" s="6"/>
    </row>
    <row r="937" spans="1:4" x14ac:dyDescent="0.25">
      <c r="A937" s="3">
        <v>19627</v>
      </c>
      <c r="B937" s="1">
        <v>23.3</v>
      </c>
      <c r="C937" s="6">
        <f t="shared" si="16"/>
        <v>2.5784285879445288E-3</v>
      </c>
      <c r="D937" s="6"/>
    </row>
    <row r="938" spans="1:4" x14ac:dyDescent="0.25">
      <c r="A938" s="3">
        <v>19630</v>
      </c>
      <c r="B938" s="1">
        <v>23.45</v>
      </c>
      <c r="C938" s="6">
        <f t="shared" si="16"/>
        <v>6.417134320633509E-3</v>
      </c>
      <c r="D938" s="6"/>
    </row>
    <row r="939" spans="1:4" x14ac:dyDescent="0.25">
      <c r="A939" s="3">
        <v>19631</v>
      </c>
      <c r="B939" s="1">
        <v>23.49</v>
      </c>
      <c r="C939" s="6">
        <f t="shared" si="16"/>
        <v>1.7043037785330077E-3</v>
      </c>
      <c r="D939" s="6"/>
    </row>
    <row r="940" spans="1:4" x14ac:dyDescent="0.25">
      <c r="A940" s="3">
        <v>19632</v>
      </c>
      <c r="B940" s="1">
        <v>23.35</v>
      </c>
      <c r="C940" s="6">
        <f t="shared" si="16"/>
        <v>-5.9778145559150333E-3</v>
      </c>
      <c r="D940" s="6"/>
    </row>
    <row r="941" spans="1:4" x14ac:dyDescent="0.25">
      <c r="A941" s="3">
        <v>19633</v>
      </c>
      <c r="B941" s="1">
        <v>23.49</v>
      </c>
      <c r="C941" s="6">
        <f t="shared" si="16"/>
        <v>5.977814555914931E-3</v>
      </c>
      <c r="D941" s="6"/>
    </row>
    <row r="942" spans="1:4" x14ac:dyDescent="0.25">
      <c r="A942" s="3">
        <v>19634</v>
      </c>
      <c r="B942" s="1">
        <v>23.59</v>
      </c>
      <c r="C942" s="6">
        <f t="shared" si="16"/>
        <v>4.2480947487622484E-3</v>
      </c>
      <c r="D942" s="6"/>
    </row>
    <row r="943" spans="1:4" x14ac:dyDescent="0.25">
      <c r="A943" s="3">
        <v>19637</v>
      </c>
      <c r="B943" s="1">
        <v>23.48</v>
      </c>
      <c r="C943" s="6">
        <f t="shared" si="16"/>
        <v>-4.6738984596879016E-3</v>
      </c>
      <c r="D943" s="6"/>
    </row>
    <row r="944" spans="1:4" x14ac:dyDescent="0.25">
      <c r="A944" s="3">
        <v>19638</v>
      </c>
      <c r="B944" s="1">
        <v>23.39</v>
      </c>
      <c r="C944" s="6">
        <f t="shared" si="16"/>
        <v>-3.8404143638080166E-3</v>
      </c>
      <c r="D944" s="6"/>
    </row>
    <row r="945" spans="1:4" x14ac:dyDescent="0.25">
      <c r="A945" s="3">
        <v>19639</v>
      </c>
      <c r="B945" s="1">
        <v>23.58</v>
      </c>
      <c r="C945" s="6">
        <f t="shared" si="16"/>
        <v>8.0903145131371295E-3</v>
      </c>
      <c r="D945" s="6"/>
    </row>
    <row r="946" spans="1:4" x14ac:dyDescent="0.25">
      <c r="A946" s="3">
        <v>19640</v>
      </c>
      <c r="B946" s="1">
        <v>23.62</v>
      </c>
      <c r="C946" s="6">
        <f t="shared" si="16"/>
        <v>1.6949156599915041E-3</v>
      </c>
      <c r="D946" s="6"/>
    </row>
    <row r="947" spans="1:4" x14ac:dyDescent="0.25">
      <c r="A947" s="3">
        <v>19641</v>
      </c>
      <c r="B947" s="1">
        <v>23.66</v>
      </c>
      <c r="C947" s="6">
        <f t="shared" si="16"/>
        <v>1.6920477810245234E-3</v>
      </c>
      <c r="D947" s="6"/>
    </row>
    <row r="948" spans="1:4" x14ac:dyDescent="0.25">
      <c r="A948" s="3">
        <v>19645</v>
      </c>
      <c r="B948" s="1">
        <v>23.57</v>
      </c>
      <c r="C948" s="6">
        <f t="shared" si="16"/>
        <v>-3.8111416022009762E-3</v>
      </c>
      <c r="D948" s="6"/>
    </row>
    <row r="949" spans="1:4" x14ac:dyDescent="0.25">
      <c r="A949" s="3">
        <v>19646</v>
      </c>
      <c r="B949" s="1">
        <v>23.68</v>
      </c>
      <c r="C949" s="6">
        <f t="shared" si="16"/>
        <v>4.6560930677652232E-3</v>
      </c>
      <c r="D949" s="6"/>
    </row>
    <row r="950" spans="1:4" x14ac:dyDescent="0.25">
      <c r="A950" s="3">
        <v>19647</v>
      </c>
      <c r="B950" s="1">
        <v>23.95</v>
      </c>
      <c r="C950" s="6">
        <f t="shared" si="16"/>
        <v>1.1337513841119256E-2</v>
      </c>
      <c r="D950" s="6"/>
    </row>
    <row r="951" spans="1:4" x14ac:dyDescent="0.25">
      <c r="A951" s="3">
        <v>19648</v>
      </c>
      <c r="B951" s="1">
        <v>24.14</v>
      </c>
      <c r="C951" s="6">
        <f t="shared" si="16"/>
        <v>7.901891812461358E-3</v>
      </c>
      <c r="D951" s="6"/>
    </row>
    <row r="952" spans="1:4" x14ac:dyDescent="0.25">
      <c r="A952" s="3">
        <v>19651</v>
      </c>
      <c r="B952" s="1">
        <v>24.16</v>
      </c>
      <c r="C952" s="6">
        <f t="shared" si="16"/>
        <v>8.2815739722863686E-4</v>
      </c>
      <c r="D952" s="6"/>
    </row>
    <row r="953" spans="1:4" x14ac:dyDescent="0.25">
      <c r="A953" s="3">
        <v>19652</v>
      </c>
      <c r="B953" s="1">
        <v>24.17</v>
      </c>
      <c r="C953" s="6">
        <f t="shared" si="16"/>
        <v>4.1382164877743345E-4</v>
      </c>
      <c r="D953" s="6"/>
    </row>
    <row r="954" spans="1:4" x14ac:dyDescent="0.25">
      <c r="A954" s="3">
        <v>19653</v>
      </c>
      <c r="B954" s="1">
        <v>24.19</v>
      </c>
      <c r="C954" s="6">
        <f t="shared" si="16"/>
        <v>8.2712990654411507E-4</v>
      </c>
      <c r="D954" s="6"/>
    </row>
    <row r="955" spans="1:4" x14ac:dyDescent="0.25">
      <c r="A955" s="3">
        <v>19654</v>
      </c>
      <c r="B955" s="1">
        <v>24.3</v>
      </c>
      <c r="C955" s="6">
        <f t="shared" si="16"/>
        <v>4.5370257245668042E-3</v>
      </c>
      <c r="D955" s="6"/>
    </row>
    <row r="956" spans="1:4" x14ac:dyDescent="0.25">
      <c r="A956" s="3">
        <v>19655</v>
      </c>
      <c r="B956" s="1">
        <v>24.35</v>
      </c>
      <c r="C956" s="6">
        <f t="shared" si="16"/>
        <v>2.0554991820959595E-3</v>
      </c>
      <c r="D956" s="6"/>
    </row>
    <row r="957" spans="1:4" x14ac:dyDescent="0.25">
      <c r="A957" s="3">
        <v>19658</v>
      </c>
      <c r="B957" s="1">
        <v>24.31</v>
      </c>
      <c r="C957" s="6">
        <f t="shared" si="16"/>
        <v>-1.6440612005669184E-3</v>
      </c>
      <c r="D957" s="6"/>
    </row>
    <row r="958" spans="1:4" x14ac:dyDescent="0.25">
      <c r="A958" s="3">
        <v>19659</v>
      </c>
      <c r="B958" s="1">
        <v>24.26</v>
      </c>
      <c r="C958" s="6">
        <f t="shared" si="16"/>
        <v>-2.0588848121277916E-3</v>
      </c>
      <c r="D958" s="6"/>
    </row>
    <row r="959" spans="1:4" x14ac:dyDescent="0.25">
      <c r="A959" s="3">
        <v>19660</v>
      </c>
      <c r="B959" s="1">
        <v>24.29</v>
      </c>
      <c r="C959" s="6">
        <f t="shared" si="16"/>
        <v>1.2358394981769119E-3</v>
      </c>
      <c r="D959" s="6"/>
    </row>
    <row r="960" spans="1:4" x14ac:dyDescent="0.25">
      <c r="A960" s="3">
        <v>19661</v>
      </c>
      <c r="B960" s="1">
        <v>24.58</v>
      </c>
      <c r="C960" s="6">
        <f t="shared" si="16"/>
        <v>1.186836112380759E-2</v>
      </c>
      <c r="D960" s="6"/>
    </row>
    <row r="961" spans="1:4" x14ac:dyDescent="0.25">
      <c r="A961" s="3">
        <v>19662</v>
      </c>
      <c r="B961" s="1">
        <v>24.54</v>
      </c>
      <c r="C961" s="6">
        <f t="shared" si="16"/>
        <v>-1.6286648551233403E-3</v>
      </c>
      <c r="D961" s="6"/>
    </row>
    <row r="962" spans="1:4" x14ac:dyDescent="0.25">
      <c r="A962" s="3">
        <v>19665</v>
      </c>
      <c r="B962" s="1">
        <v>24.66</v>
      </c>
      <c r="C962" s="6">
        <f t="shared" si="16"/>
        <v>4.8780584534329936E-3</v>
      </c>
      <c r="D962" s="6"/>
    </row>
    <row r="963" spans="1:4" x14ac:dyDescent="0.25">
      <c r="A963" s="3">
        <v>19667</v>
      </c>
      <c r="B963" s="1">
        <v>24.51</v>
      </c>
      <c r="C963" s="6">
        <f t="shared" si="16"/>
        <v>-6.1013001961769692E-3</v>
      </c>
      <c r="D963" s="6"/>
    </row>
    <row r="964" spans="1:4" x14ac:dyDescent="0.25">
      <c r="A964" s="3">
        <v>19668</v>
      </c>
      <c r="B964" s="1">
        <v>24.64</v>
      </c>
      <c r="C964" s="6">
        <f t="shared" ref="C964:C1027" si="17">LN(B964/B963)</f>
        <v>5.2899411252977143E-3</v>
      </c>
      <c r="D964" s="6"/>
    </row>
    <row r="965" spans="1:4" x14ac:dyDescent="0.25">
      <c r="A965" s="3">
        <v>19669</v>
      </c>
      <c r="B965" s="1">
        <v>24.61</v>
      </c>
      <c r="C965" s="6">
        <f t="shared" si="17"/>
        <v>-1.2182742623545986E-3</v>
      </c>
      <c r="D965" s="6"/>
    </row>
    <row r="966" spans="1:4" x14ac:dyDescent="0.25">
      <c r="A966" s="3">
        <v>19672</v>
      </c>
      <c r="B966" s="1">
        <v>24.66</v>
      </c>
      <c r="C966" s="6">
        <f t="shared" si="17"/>
        <v>2.0296333332338063E-3</v>
      </c>
      <c r="D966" s="6"/>
    </row>
    <row r="967" spans="1:4" x14ac:dyDescent="0.25">
      <c r="A967" s="3">
        <v>19673</v>
      </c>
      <c r="B967" s="1">
        <v>24.37</v>
      </c>
      <c r="C967" s="6">
        <f t="shared" si="17"/>
        <v>-1.182963009908335E-2</v>
      </c>
      <c r="D967" s="6"/>
    </row>
    <row r="968" spans="1:4" x14ac:dyDescent="0.25">
      <c r="A968" s="3">
        <v>19675</v>
      </c>
      <c r="B968" s="1">
        <v>24.46</v>
      </c>
      <c r="C968" s="6">
        <f t="shared" si="17"/>
        <v>3.6862626219114863E-3</v>
      </c>
      <c r="D968" s="6"/>
    </row>
    <row r="969" spans="1:4" x14ac:dyDescent="0.25">
      <c r="A969" s="3">
        <v>19676</v>
      </c>
      <c r="B969" s="1">
        <v>24.54</v>
      </c>
      <c r="C969" s="6">
        <f t="shared" si="17"/>
        <v>3.2653090237389835E-3</v>
      </c>
      <c r="D969" s="6"/>
    </row>
    <row r="970" spans="1:4" x14ac:dyDescent="0.25">
      <c r="A970" s="3">
        <v>19679</v>
      </c>
      <c r="B970" s="1">
        <v>24.38</v>
      </c>
      <c r="C970" s="6">
        <f t="shared" si="17"/>
        <v>-6.5413152296399423E-3</v>
      </c>
      <c r="D970" s="6"/>
    </row>
    <row r="971" spans="1:4" x14ac:dyDescent="0.25">
      <c r="A971" s="3">
        <v>19680</v>
      </c>
      <c r="B971" s="1">
        <v>24.25</v>
      </c>
      <c r="C971" s="6">
        <f t="shared" si="17"/>
        <v>-5.3465066696332282E-3</v>
      </c>
      <c r="D971" s="6"/>
    </row>
    <row r="972" spans="1:4" x14ac:dyDescent="0.25">
      <c r="A972" s="3">
        <v>19681</v>
      </c>
      <c r="B972" s="1">
        <v>24.29</v>
      </c>
      <c r="C972" s="6">
        <f t="shared" si="17"/>
        <v>1.6481256305888317E-3</v>
      </c>
      <c r="D972" s="6"/>
    </row>
    <row r="973" spans="1:4" x14ac:dyDescent="0.25">
      <c r="A973" s="3">
        <v>19682</v>
      </c>
      <c r="B973" s="1">
        <v>24.4</v>
      </c>
      <c r="C973" s="6">
        <f t="shared" si="17"/>
        <v>4.5183892850750073E-3</v>
      </c>
      <c r="D973" s="6"/>
    </row>
    <row r="974" spans="1:4" x14ac:dyDescent="0.25">
      <c r="A974" s="3">
        <v>19683</v>
      </c>
      <c r="B974" s="1">
        <v>24.44</v>
      </c>
      <c r="C974" s="6">
        <f t="shared" si="17"/>
        <v>1.6380020042385914E-3</v>
      </c>
      <c r="D974" s="6"/>
    </row>
    <row r="975" spans="1:4" x14ac:dyDescent="0.25">
      <c r="A975" s="3">
        <v>19686</v>
      </c>
      <c r="B975" s="1">
        <v>24.36</v>
      </c>
      <c r="C975" s="6">
        <f t="shared" si="17"/>
        <v>-3.2786914616983469E-3</v>
      </c>
      <c r="D975" s="6"/>
    </row>
    <row r="976" spans="1:4" x14ac:dyDescent="0.25">
      <c r="A976" s="3">
        <v>19687</v>
      </c>
      <c r="B976" s="1">
        <v>24.5</v>
      </c>
      <c r="C976" s="6">
        <f t="shared" si="17"/>
        <v>5.7306747089850745E-3</v>
      </c>
      <c r="D976" s="6"/>
    </row>
    <row r="977" spans="1:4" x14ac:dyDescent="0.25">
      <c r="A977" s="3">
        <v>19688</v>
      </c>
      <c r="B977" s="1">
        <v>24.52</v>
      </c>
      <c r="C977" s="6">
        <f t="shared" si="17"/>
        <v>8.1599351732935925E-4</v>
      </c>
      <c r="D977" s="6"/>
    </row>
    <row r="978" spans="1:4" x14ac:dyDescent="0.25">
      <c r="A978" s="3">
        <v>19690</v>
      </c>
      <c r="B978" s="1">
        <v>24.66</v>
      </c>
      <c r="C978" s="6">
        <f t="shared" si="17"/>
        <v>5.6933866681875937E-3</v>
      </c>
      <c r="D978" s="6"/>
    </row>
    <row r="979" spans="1:4" x14ac:dyDescent="0.25">
      <c r="A979" s="3">
        <v>19693</v>
      </c>
      <c r="B979" s="1">
        <v>24.76</v>
      </c>
      <c r="C979" s="6">
        <f t="shared" si="17"/>
        <v>4.0469500801970718E-3</v>
      </c>
      <c r="D979" s="6"/>
    </row>
    <row r="980" spans="1:4" x14ac:dyDescent="0.25">
      <c r="A980" s="3">
        <v>19694</v>
      </c>
      <c r="B980" s="1">
        <v>24.78</v>
      </c>
      <c r="C980" s="6">
        <f t="shared" si="17"/>
        <v>8.0742838460106737E-4</v>
      </c>
      <c r="D980" s="6"/>
    </row>
    <row r="981" spans="1:4" x14ac:dyDescent="0.25">
      <c r="A981" s="3">
        <v>19695</v>
      </c>
      <c r="B981" s="1">
        <v>24.95</v>
      </c>
      <c r="C981" s="6">
        <f t="shared" si="17"/>
        <v>6.8369459965312443E-3</v>
      </c>
      <c r="D981" s="6"/>
    </row>
    <row r="982" spans="1:4" x14ac:dyDescent="0.25">
      <c r="A982" s="3">
        <v>19696</v>
      </c>
      <c r="B982" s="1">
        <v>24.97</v>
      </c>
      <c r="C982" s="6">
        <f t="shared" si="17"/>
        <v>8.0128209415422441E-4</v>
      </c>
      <c r="D982" s="6"/>
    </row>
    <row r="983" spans="1:4" x14ac:dyDescent="0.25">
      <c r="A983" s="3">
        <v>19697</v>
      </c>
      <c r="B983" s="1">
        <v>24.98</v>
      </c>
      <c r="C983" s="6">
        <f t="shared" si="17"/>
        <v>4.0040040574991026E-4</v>
      </c>
      <c r="D983" s="6"/>
    </row>
    <row r="984" spans="1:4" x14ac:dyDescent="0.25">
      <c r="A984" s="3">
        <v>19700</v>
      </c>
      <c r="B984" s="1">
        <v>24.95</v>
      </c>
      <c r="C984" s="6">
        <f t="shared" si="17"/>
        <v>-1.2016824999040315E-3</v>
      </c>
      <c r="D984" s="6"/>
    </row>
    <row r="985" spans="1:4" x14ac:dyDescent="0.25">
      <c r="A985" s="3">
        <v>19701</v>
      </c>
      <c r="B985" s="1">
        <v>24.87</v>
      </c>
      <c r="C985" s="6">
        <f t="shared" si="17"/>
        <v>-3.2115643822143328E-3</v>
      </c>
      <c r="D985" s="6"/>
    </row>
    <row r="986" spans="1:4" x14ac:dyDescent="0.25">
      <c r="A986" s="3">
        <v>19702</v>
      </c>
      <c r="B986" s="1">
        <v>24.84</v>
      </c>
      <c r="C986" s="6">
        <f t="shared" si="17"/>
        <v>-1.2070007500353387E-3</v>
      </c>
      <c r="D986" s="6"/>
    </row>
    <row r="987" spans="1:4" x14ac:dyDescent="0.25">
      <c r="A987" s="3">
        <v>19703</v>
      </c>
      <c r="B987" s="1">
        <v>24.78</v>
      </c>
      <c r="C987" s="6">
        <f t="shared" si="17"/>
        <v>-2.4183808642815269E-3</v>
      </c>
      <c r="D987" s="6"/>
    </row>
    <row r="988" spans="1:4" x14ac:dyDescent="0.25">
      <c r="A988" s="3">
        <v>19704</v>
      </c>
      <c r="B988" s="1">
        <v>24.76</v>
      </c>
      <c r="C988" s="6">
        <f t="shared" si="17"/>
        <v>-8.0742838460104395E-4</v>
      </c>
      <c r="D988" s="6"/>
    </row>
    <row r="989" spans="1:4" x14ac:dyDescent="0.25">
      <c r="A989" s="3">
        <v>19707</v>
      </c>
      <c r="B989" s="1">
        <v>24.69</v>
      </c>
      <c r="C989" s="6">
        <f t="shared" si="17"/>
        <v>-2.8311444593072184E-3</v>
      </c>
      <c r="D989" s="6"/>
    </row>
    <row r="990" spans="1:4" x14ac:dyDescent="0.25">
      <c r="A990" s="3">
        <v>19708</v>
      </c>
      <c r="B990" s="1">
        <v>24.71</v>
      </c>
      <c r="C990" s="6">
        <f t="shared" si="17"/>
        <v>8.0971664343055746E-4</v>
      </c>
      <c r="D990" s="6"/>
    </row>
    <row r="991" spans="1:4" x14ac:dyDescent="0.25">
      <c r="A991" s="3">
        <v>19709</v>
      </c>
      <c r="B991" s="1">
        <v>24.96</v>
      </c>
      <c r="C991" s="6">
        <f t="shared" si="17"/>
        <v>1.0066523500708309E-2</v>
      </c>
      <c r="D991" s="6"/>
    </row>
    <row r="992" spans="1:4" x14ac:dyDescent="0.25">
      <c r="A992" s="3">
        <v>19710</v>
      </c>
      <c r="B992" s="1">
        <v>24.94</v>
      </c>
      <c r="C992" s="6">
        <f t="shared" si="17"/>
        <v>-8.0160324933652106E-4</v>
      </c>
      <c r="D992" s="6"/>
    </row>
    <row r="993" spans="1:4" x14ac:dyDescent="0.25">
      <c r="A993" s="3">
        <v>19711</v>
      </c>
      <c r="B993" s="1">
        <v>24.99</v>
      </c>
      <c r="C993" s="6">
        <f t="shared" si="17"/>
        <v>2.0028045949705871E-3</v>
      </c>
      <c r="D993" s="6"/>
    </row>
    <row r="994" spans="1:4" x14ac:dyDescent="0.25">
      <c r="A994" s="3">
        <v>19714</v>
      </c>
      <c r="B994" s="1">
        <v>24.95</v>
      </c>
      <c r="C994" s="6">
        <f t="shared" si="17"/>
        <v>-1.6019226493333046E-3</v>
      </c>
      <c r="D994" s="6"/>
    </row>
    <row r="995" spans="1:4" x14ac:dyDescent="0.25">
      <c r="A995" s="3">
        <v>19715</v>
      </c>
      <c r="B995" s="1">
        <v>24.76</v>
      </c>
      <c r="C995" s="6">
        <f t="shared" si="17"/>
        <v>-7.6443743811321924E-3</v>
      </c>
      <c r="D995" s="6"/>
    </row>
    <row r="996" spans="1:4" x14ac:dyDescent="0.25">
      <c r="A996" s="3">
        <v>19716</v>
      </c>
      <c r="B996" s="1">
        <v>24.69</v>
      </c>
      <c r="C996" s="6">
        <f t="shared" si="17"/>
        <v>-2.8311444593072184E-3</v>
      </c>
      <c r="D996" s="6"/>
    </row>
    <row r="997" spans="1:4" x14ac:dyDescent="0.25">
      <c r="A997" s="3">
        <v>19717</v>
      </c>
      <c r="B997" s="1">
        <v>24.8</v>
      </c>
      <c r="C997" s="6">
        <f t="shared" si="17"/>
        <v>4.4453498138484013E-3</v>
      </c>
      <c r="D997" s="6"/>
    </row>
    <row r="998" spans="1:4" x14ac:dyDescent="0.25">
      <c r="A998" s="3">
        <v>19721</v>
      </c>
      <c r="B998" s="1">
        <v>24.71</v>
      </c>
      <c r="C998" s="6">
        <f t="shared" si="17"/>
        <v>-3.6356331704178158E-3</v>
      </c>
      <c r="D998" s="6"/>
    </row>
    <row r="999" spans="1:4" x14ac:dyDescent="0.25">
      <c r="A999" s="3">
        <v>19722</v>
      </c>
      <c r="B999" s="1">
        <v>24.55</v>
      </c>
      <c r="C999" s="6">
        <f t="shared" si="17"/>
        <v>-6.4961657599891384E-3</v>
      </c>
      <c r="D999" s="6"/>
    </row>
    <row r="1000" spans="1:4" x14ac:dyDescent="0.25">
      <c r="A1000" s="3">
        <v>19723</v>
      </c>
      <c r="B1000" s="1">
        <v>24.76</v>
      </c>
      <c r="C1000" s="6">
        <f t="shared" si="17"/>
        <v>8.5175935758657929E-3</v>
      </c>
      <c r="D1000" s="6"/>
    </row>
    <row r="1001" spans="1:4" x14ac:dyDescent="0.25">
      <c r="A1001" s="3">
        <v>19724</v>
      </c>
      <c r="B1001" s="1">
        <v>24.81</v>
      </c>
      <c r="C1001" s="6">
        <f t="shared" si="17"/>
        <v>2.0173498873142536E-3</v>
      </c>
      <c r="D1001" s="6"/>
    </row>
    <row r="1002" spans="1:4" x14ac:dyDescent="0.25">
      <c r="A1002" s="3">
        <v>19728</v>
      </c>
      <c r="B1002" s="1">
        <v>24.95</v>
      </c>
      <c r="C1002" s="6">
        <f t="shared" si="17"/>
        <v>5.6270244938180182E-3</v>
      </c>
      <c r="D1002" s="6"/>
    </row>
    <row r="1003" spans="1:4" x14ac:dyDescent="0.25">
      <c r="A1003" s="3">
        <v>19729</v>
      </c>
      <c r="B1003" s="1">
        <v>25.1</v>
      </c>
      <c r="C1003" s="6">
        <f t="shared" si="17"/>
        <v>5.9940239402106466E-3</v>
      </c>
      <c r="D1003" s="6"/>
    </row>
    <row r="1004" spans="1:4" x14ac:dyDescent="0.25">
      <c r="A1004" s="3">
        <v>19730</v>
      </c>
      <c r="B1004" s="1">
        <v>25.14</v>
      </c>
      <c r="C1004" s="6">
        <f t="shared" si="17"/>
        <v>1.5923570243632046E-3</v>
      </c>
      <c r="D1004" s="6"/>
    </row>
    <row r="1005" spans="1:4" x14ac:dyDescent="0.25">
      <c r="A1005" s="3">
        <v>19731</v>
      </c>
      <c r="B1005" s="1">
        <v>25.06</v>
      </c>
      <c r="C1005" s="6">
        <f t="shared" si="17"/>
        <v>-3.1872536941791874E-3</v>
      </c>
      <c r="D1005" s="6"/>
    </row>
    <row r="1006" spans="1:4" x14ac:dyDescent="0.25">
      <c r="A1006" s="3">
        <v>19732</v>
      </c>
      <c r="B1006" s="1">
        <v>24.93</v>
      </c>
      <c r="C1006" s="6">
        <f t="shared" si="17"/>
        <v>-5.201051932455663E-3</v>
      </c>
      <c r="D1006" s="6"/>
    </row>
    <row r="1007" spans="1:4" x14ac:dyDescent="0.25">
      <c r="A1007" s="3">
        <v>19735</v>
      </c>
      <c r="B1007" s="1">
        <v>24.8</v>
      </c>
      <c r="C1007" s="6">
        <f t="shared" si="17"/>
        <v>-5.2282443645299374E-3</v>
      </c>
      <c r="D1007" s="6"/>
    </row>
    <row r="1008" spans="1:4" x14ac:dyDescent="0.25">
      <c r="A1008" s="3">
        <v>19736</v>
      </c>
      <c r="B1008" s="1">
        <v>24.93</v>
      </c>
      <c r="C1008" s="6">
        <f t="shared" si="17"/>
        <v>5.2282443645299201E-3</v>
      </c>
      <c r="D1008" s="6"/>
    </row>
    <row r="1009" spans="1:4" x14ac:dyDescent="0.25">
      <c r="A1009" s="3">
        <v>19737</v>
      </c>
      <c r="B1009" s="1">
        <v>25.07</v>
      </c>
      <c r="C1009" s="6">
        <f t="shared" si="17"/>
        <v>5.6000146347356368E-3</v>
      </c>
      <c r="D1009" s="6"/>
    </row>
    <row r="1010" spans="1:4" x14ac:dyDescent="0.25">
      <c r="A1010" s="3">
        <v>19738</v>
      </c>
      <c r="B1010" s="1">
        <v>25.19</v>
      </c>
      <c r="C1010" s="6">
        <f t="shared" si="17"/>
        <v>4.7751781943167534E-3</v>
      </c>
      <c r="D1010" s="6"/>
    </row>
    <row r="1011" spans="1:4" x14ac:dyDescent="0.25">
      <c r="A1011" s="3">
        <v>19739</v>
      </c>
      <c r="B1011" s="1">
        <v>25.43</v>
      </c>
      <c r="C1011" s="6">
        <f t="shared" si="17"/>
        <v>9.4824890695094262E-3</v>
      </c>
      <c r="D1011" s="6"/>
    </row>
    <row r="1012" spans="1:4" x14ac:dyDescent="0.25">
      <c r="A1012" s="3">
        <v>19742</v>
      </c>
      <c r="B1012" s="1">
        <v>25.43</v>
      </c>
      <c r="C1012" s="6">
        <f t="shared" si="17"/>
        <v>0</v>
      </c>
      <c r="D1012" s="6"/>
    </row>
    <row r="1013" spans="1:4" x14ac:dyDescent="0.25">
      <c r="A1013" s="3">
        <v>19743</v>
      </c>
      <c r="B1013" s="1">
        <v>25.68</v>
      </c>
      <c r="C1013" s="6">
        <f t="shared" si="17"/>
        <v>9.7828993877322537E-3</v>
      </c>
      <c r="D1013" s="6"/>
    </row>
    <row r="1014" spans="1:4" x14ac:dyDescent="0.25">
      <c r="A1014" s="3">
        <v>19744</v>
      </c>
      <c r="B1014" s="1">
        <v>25.75</v>
      </c>
      <c r="C1014" s="6">
        <f t="shared" si="17"/>
        <v>2.7221482879846303E-3</v>
      </c>
      <c r="D1014" s="6"/>
    </row>
    <row r="1015" spans="1:4" x14ac:dyDescent="0.25">
      <c r="A1015" s="3">
        <v>19745</v>
      </c>
      <c r="B1015" s="1">
        <v>25.79</v>
      </c>
      <c r="C1015" s="6">
        <f t="shared" si="17"/>
        <v>1.5521927835083281E-3</v>
      </c>
      <c r="D1015" s="6"/>
    </row>
    <row r="1016" spans="1:4" x14ac:dyDescent="0.25">
      <c r="A1016" s="3">
        <v>19746</v>
      </c>
      <c r="B1016" s="1">
        <v>25.85</v>
      </c>
      <c r="C1016" s="6">
        <f t="shared" si="17"/>
        <v>2.3237810611848784E-3</v>
      </c>
      <c r="D1016" s="6"/>
    </row>
    <row r="1017" spans="1:4" x14ac:dyDescent="0.25">
      <c r="A1017" s="3">
        <v>19749</v>
      </c>
      <c r="B1017" s="1">
        <v>25.93</v>
      </c>
      <c r="C1017" s="6">
        <f t="shared" si="17"/>
        <v>3.0899985961349041E-3</v>
      </c>
      <c r="D1017" s="6"/>
    </row>
    <row r="1018" spans="1:4" x14ac:dyDescent="0.25">
      <c r="A1018" s="3">
        <v>19750</v>
      </c>
      <c r="B1018" s="1">
        <v>26.09</v>
      </c>
      <c r="C1018" s="6">
        <f t="shared" si="17"/>
        <v>6.1514995980641012E-3</v>
      </c>
      <c r="D1018" s="6"/>
    </row>
    <row r="1019" spans="1:4" x14ac:dyDescent="0.25">
      <c r="A1019" s="3">
        <v>19751</v>
      </c>
      <c r="B1019" s="1">
        <v>26.01</v>
      </c>
      <c r="C1019" s="6">
        <f t="shared" si="17"/>
        <v>-3.0710196880767782E-3</v>
      </c>
      <c r="D1019" s="6"/>
    </row>
    <row r="1020" spans="1:4" x14ac:dyDescent="0.25">
      <c r="A1020" s="3">
        <v>19752</v>
      </c>
      <c r="B1020" s="1">
        <v>26.02</v>
      </c>
      <c r="C1020" s="6">
        <f t="shared" si="17"/>
        <v>3.8439362379894811E-4</v>
      </c>
      <c r="D1020" s="6"/>
    </row>
    <row r="1021" spans="1:4" x14ac:dyDescent="0.25">
      <c r="A1021" s="3">
        <v>19753</v>
      </c>
      <c r="B1021" s="1">
        <v>26.08</v>
      </c>
      <c r="C1021" s="6">
        <f t="shared" si="17"/>
        <v>2.3032639740928683E-3</v>
      </c>
      <c r="D1021" s="6"/>
    </row>
    <row r="1022" spans="1:4" x14ac:dyDescent="0.25">
      <c r="A1022" s="3">
        <v>19756</v>
      </c>
      <c r="B1022" s="1">
        <v>25.99</v>
      </c>
      <c r="C1022" s="6">
        <f t="shared" si="17"/>
        <v>-3.4568884050532643E-3</v>
      </c>
      <c r="D1022" s="6"/>
    </row>
    <row r="1023" spans="1:4" x14ac:dyDescent="0.25">
      <c r="A1023" s="3">
        <v>19757</v>
      </c>
      <c r="B1023" s="1">
        <v>25.92</v>
      </c>
      <c r="C1023" s="6">
        <f t="shared" si="17"/>
        <v>-2.6969771693248447E-3</v>
      </c>
      <c r="D1023" s="6"/>
    </row>
    <row r="1024" spans="1:4" x14ac:dyDescent="0.25">
      <c r="A1024" s="3">
        <v>19758</v>
      </c>
      <c r="B1024" s="1">
        <v>26.01</v>
      </c>
      <c r="C1024" s="6">
        <f t="shared" si="17"/>
        <v>3.4662079764863291E-3</v>
      </c>
      <c r="D1024" s="6"/>
    </row>
    <row r="1025" spans="1:4" x14ac:dyDescent="0.25">
      <c r="A1025" s="3">
        <v>19759</v>
      </c>
      <c r="B1025" s="1">
        <v>26.2</v>
      </c>
      <c r="C1025" s="6">
        <f t="shared" si="17"/>
        <v>7.2783313064910078E-3</v>
      </c>
      <c r="D1025" s="6"/>
    </row>
    <row r="1026" spans="1:4" x14ac:dyDescent="0.25">
      <c r="A1026" s="3">
        <v>19760</v>
      </c>
      <c r="B1026" s="1">
        <v>26.3</v>
      </c>
      <c r="C1026" s="6">
        <f t="shared" si="17"/>
        <v>3.8095284166676487E-3</v>
      </c>
      <c r="D1026" s="6"/>
    </row>
    <row r="1027" spans="1:4" x14ac:dyDescent="0.25">
      <c r="A1027" s="3">
        <v>19763</v>
      </c>
      <c r="B1027" s="1">
        <v>26.23</v>
      </c>
      <c r="C1027" s="6">
        <f t="shared" si="17"/>
        <v>-2.6651453049365745E-3</v>
      </c>
      <c r="D1027" s="6"/>
    </row>
    <row r="1028" spans="1:4" x14ac:dyDescent="0.25">
      <c r="A1028" s="3">
        <v>19764</v>
      </c>
      <c r="B1028" s="1">
        <v>26.17</v>
      </c>
      <c r="C1028" s="6">
        <f t="shared" ref="C1028:C1091" si="18">LN(B1028/B1027)</f>
        <v>-2.2900773367277114E-3</v>
      </c>
      <c r="D1028" s="6"/>
    </row>
    <row r="1029" spans="1:4" x14ac:dyDescent="0.25">
      <c r="A1029" s="3">
        <v>19765</v>
      </c>
      <c r="B1029" s="1">
        <v>26.14</v>
      </c>
      <c r="C1029" s="6">
        <f t="shared" si="18"/>
        <v>-1.1470083459786987E-3</v>
      </c>
      <c r="D1029" s="6"/>
    </row>
    <row r="1030" spans="1:4" x14ac:dyDescent="0.25">
      <c r="A1030" s="3">
        <v>19766</v>
      </c>
      <c r="B1030" s="1">
        <v>26.06</v>
      </c>
      <c r="C1030" s="6">
        <f t="shared" si="18"/>
        <v>-3.0651364993768879E-3</v>
      </c>
      <c r="D1030" s="6"/>
    </row>
    <row r="1031" spans="1:4" x14ac:dyDescent="0.25">
      <c r="A1031" s="3">
        <v>19767</v>
      </c>
      <c r="B1031" s="1">
        <v>26.12</v>
      </c>
      <c r="C1031" s="6">
        <f t="shared" si="18"/>
        <v>2.2997327115313305E-3</v>
      </c>
      <c r="D1031" s="6"/>
    </row>
    <row r="1032" spans="1:4" x14ac:dyDescent="0.25">
      <c r="A1032" s="3">
        <v>19770</v>
      </c>
      <c r="B1032" s="1">
        <v>26.04</v>
      </c>
      <c r="C1032" s="6">
        <f t="shared" si="18"/>
        <v>-3.0674870678618345E-3</v>
      </c>
      <c r="D1032" s="6"/>
    </row>
    <row r="1033" spans="1:4" x14ac:dyDescent="0.25">
      <c r="A1033" s="3">
        <v>19771</v>
      </c>
      <c r="B1033" s="1">
        <v>25.81</v>
      </c>
      <c r="C1033" s="6">
        <f t="shared" si="18"/>
        <v>-8.8718036098460046E-3</v>
      </c>
      <c r="D1033" s="6"/>
    </row>
    <row r="1034" spans="1:4" x14ac:dyDescent="0.25">
      <c r="A1034" s="3">
        <v>19772</v>
      </c>
      <c r="B1034" s="1">
        <v>25.86</v>
      </c>
      <c r="C1034" s="6">
        <f t="shared" si="18"/>
        <v>1.9353596131888896E-3</v>
      </c>
      <c r="D1034" s="6"/>
    </row>
    <row r="1035" spans="1:4" x14ac:dyDescent="0.25">
      <c r="A1035" s="3">
        <v>19773</v>
      </c>
      <c r="B1035" s="1">
        <v>25.86</v>
      </c>
      <c r="C1035" s="6">
        <f t="shared" si="18"/>
        <v>0</v>
      </c>
      <c r="D1035" s="6"/>
    </row>
    <row r="1036" spans="1:4" x14ac:dyDescent="0.25">
      <c r="A1036" s="3">
        <v>19774</v>
      </c>
      <c r="B1036" s="1">
        <v>25.92</v>
      </c>
      <c r="C1036" s="6">
        <f t="shared" si="18"/>
        <v>2.317498140362704E-3</v>
      </c>
      <c r="D1036" s="6"/>
    </row>
    <row r="1037" spans="1:4" x14ac:dyDescent="0.25">
      <c r="A1037" s="3">
        <v>19778</v>
      </c>
      <c r="B1037" s="1">
        <v>25.83</v>
      </c>
      <c r="C1037" s="6">
        <f t="shared" si="18"/>
        <v>-3.47826437632492E-3</v>
      </c>
      <c r="D1037" s="6"/>
    </row>
    <row r="1038" spans="1:4" x14ac:dyDescent="0.25">
      <c r="A1038" s="3">
        <v>19779</v>
      </c>
      <c r="B1038" s="1">
        <v>25.83</v>
      </c>
      <c r="C1038" s="6">
        <f t="shared" si="18"/>
        <v>0</v>
      </c>
      <c r="D1038" s="6"/>
    </row>
    <row r="1039" spans="1:4" x14ac:dyDescent="0.25">
      <c r="A1039" s="3">
        <v>19780</v>
      </c>
      <c r="B1039" s="1">
        <v>25.91</v>
      </c>
      <c r="C1039" s="6">
        <f t="shared" si="18"/>
        <v>3.0923874662695285E-3</v>
      </c>
      <c r="D1039" s="6"/>
    </row>
    <row r="1040" spans="1:4" x14ac:dyDescent="0.25">
      <c r="A1040" s="3">
        <v>19781</v>
      </c>
      <c r="B1040" s="1">
        <v>26.15</v>
      </c>
      <c r="C1040" s="6">
        <f t="shared" si="18"/>
        <v>9.2201959369131968E-3</v>
      </c>
      <c r="D1040" s="6"/>
    </row>
    <row r="1041" spans="1:4" x14ac:dyDescent="0.25">
      <c r="A1041" s="3">
        <v>19784</v>
      </c>
      <c r="B1041" s="1">
        <v>26.25</v>
      </c>
      <c r="C1041" s="6">
        <f t="shared" si="18"/>
        <v>3.8167985267008112E-3</v>
      </c>
      <c r="D1041" s="6"/>
    </row>
    <row r="1042" spans="1:4" x14ac:dyDescent="0.25">
      <c r="A1042" s="3">
        <v>19785</v>
      </c>
      <c r="B1042" s="1">
        <v>26.32</v>
      </c>
      <c r="C1042" s="6">
        <f t="shared" si="18"/>
        <v>2.6631174194836284E-3</v>
      </c>
      <c r="D1042" s="6"/>
    </row>
    <row r="1043" spans="1:4" x14ac:dyDescent="0.25">
      <c r="A1043" s="3">
        <v>19786</v>
      </c>
      <c r="B1043" s="1">
        <v>26.32</v>
      </c>
      <c r="C1043" s="6">
        <f t="shared" si="18"/>
        <v>0</v>
      </c>
      <c r="D1043" s="6"/>
    </row>
    <row r="1044" spans="1:4" x14ac:dyDescent="0.25">
      <c r="A1044" s="3">
        <v>19787</v>
      </c>
      <c r="B1044" s="1">
        <v>26.41</v>
      </c>
      <c r="C1044" s="6">
        <f t="shared" si="18"/>
        <v>3.4136198519243801E-3</v>
      </c>
      <c r="D1044" s="6"/>
    </row>
    <row r="1045" spans="1:4" x14ac:dyDescent="0.25">
      <c r="A1045" s="3">
        <v>19788</v>
      </c>
      <c r="B1045" s="1">
        <v>26.52</v>
      </c>
      <c r="C1045" s="6">
        <f t="shared" si="18"/>
        <v>4.1564390086208953E-3</v>
      </c>
      <c r="D1045" s="6"/>
    </row>
    <row r="1046" spans="1:4" x14ac:dyDescent="0.25">
      <c r="A1046" s="3">
        <v>19791</v>
      </c>
      <c r="B1046" s="1">
        <v>26.45</v>
      </c>
      <c r="C1046" s="6">
        <f t="shared" si="18"/>
        <v>-2.6430070133533611E-3</v>
      </c>
      <c r="D1046" s="6"/>
    </row>
    <row r="1047" spans="1:4" x14ac:dyDescent="0.25">
      <c r="A1047" s="3">
        <v>19792</v>
      </c>
      <c r="B1047" s="1">
        <v>26.51</v>
      </c>
      <c r="C1047" s="6">
        <f t="shared" si="18"/>
        <v>2.2658619966257607E-3</v>
      </c>
      <c r="D1047" s="6"/>
    </row>
    <row r="1048" spans="1:4" x14ac:dyDescent="0.25">
      <c r="A1048" s="3">
        <v>19793</v>
      </c>
      <c r="B1048" s="1">
        <v>26.57</v>
      </c>
      <c r="C1048" s="6">
        <f t="shared" si="18"/>
        <v>2.2607394707878366E-3</v>
      </c>
      <c r="D1048" s="6"/>
    </row>
    <row r="1049" spans="1:4" x14ac:dyDescent="0.25">
      <c r="A1049" s="3">
        <v>19794</v>
      </c>
      <c r="B1049" s="1">
        <v>26.69</v>
      </c>
      <c r="C1049" s="6">
        <f t="shared" si="18"/>
        <v>4.5062036447106593E-3</v>
      </c>
      <c r="D1049" s="6"/>
    </row>
    <row r="1050" spans="1:4" x14ac:dyDescent="0.25">
      <c r="A1050" s="3">
        <v>19795</v>
      </c>
      <c r="B1050" s="1">
        <v>26.69</v>
      </c>
      <c r="C1050" s="6">
        <f t="shared" si="18"/>
        <v>0</v>
      </c>
      <c r="D1050" s="6"/>
    </row>
    <row r="1051" spans="1:4" x14ac:dyDescent="0.25">
      <c r="A1051" s="3">
        <v>19798</v>
      </c>
      <c r="B1051" s="1">
        <v>26.57</v>
      </c>
      <c r="C1051" s="6">
        <f t="shared" si="18"/>
        <v>-4.5062036447107105E-3</v>
      </c>
      <c r="D1051" s="6"/>
    </row>
    <row r="1052" spans="1:4" x14ac:dyDescent="0.25">
      <c r="A1052" s="3">
        <v>19799</v>
      </c>
      <c r="B1052" s="1">
        <v>26.56</v>
      </c>
      <c r="C1052" s="6">
        <f t="shared" si="18"/>
        <v>-3.7643516348909194E-4</v>
      </c>
      <c r="D1052" s="6"/>
    </row>
    <row r="1053" spans="1:4" x14ac:dyDescent="0.25">
      <c r="A1053" s="3">
        <v>19800</v>
      </c>
      <c r="B1053" s="1">
        <v>26.62</v>
      </c>
      <c r="C1053" s="6">
        <f t="shared" si="18"/>
        <v>2.2564883587326097E-3</v>
      </c>
      <c r="D1053" s="6"/>
    </row>
    <row r="1054" spans="1:4" x14ac:dyDescent="0.25">
      <c r="A1054" s="3">
        <v>19801</v>
      </c>
      <c r="B1054" s="1">
        <v>26.73</v>
      </c>
      <c r="C1054" s="6">
        <f t="shared" si="18"/>
        <v>4.1237171838619351E-3</v>
      </c>
      <c r="D1054" s="6"/>
    </row>
    <row r="1055" spans="1:4" x14ac:dyDescent="0.25">
      <c r="A1055" s="3">
        <v>19802</v>
      </c>
      <c r="B1055" s="1">
        <v>26.81</v>
      </c>
      <c r="C1055" s="6">
        <f t="shared" si="18"/>
        <v>2.9884220970402805E-3</v>
      </c>
      <c r="D1055" s="6"/>
    </row>
    <row r="1056" spans="1:4" x14ac:dyDescent="0.25">
      <c r="A1056" s="3">
        <v>19805</v>
      </c>
      <c r="B1056" s="1">
        <v>26.79</v>
      </c>
      <c r="C1056" s="6">
        <f t="shared" si="18"/>
        <v>-7.4626869135056059E-4</v>
      </c>
      <c r="D1056" s="6"/>
    </row>
    <row r="1057" spans="1:4" x14ac:dyDescent="0.25">
      <c r="A1057" s="3">
        <v>19806</v>
      </c>
      <c r="B1057" s="1">
        <v>26.6</v>
      </c>
      <c r="C1057" s="6">
        <f t="shared" si="18"/>
        <v>-7.1174677688638785E-3</v>
      </c>
      <c r="D1057" s="6"/>
    </row>
    <row r="1058" spans="1:4" x14ac:dyDescent="0.25">
      <c r="A1058" s="3">
        <v>19807</v>
      </c>
      <c r="B1058" s="1">
        <v>26.47</v>
      </c>
      <c r="C1058" s="6">
        <f t="shared" si="18"/>
        <v>-4.8991995486435368E-3</v>
      </c>
      <c r="D1058" s="6"/>
    </row>
    <row r="1059" spans="1:4" x14ac:dyDescent="0.25">
      <c r="A1059" s="3">
        <v>19808</v>
      </c>
      <c r="B1059" s="1">
        <v>26.42</v>
      </c>
      <c r="C1059" s="6">
        <f t="shared" si="18"/>
        <v>-1.8907171448305045E-3</v>
      </c>
      <c r="D1059" s="6"/>
    </row>
    <row r="1060" spans="1:4" x14ac:dyDescent="0.25">
      <c r="A1060" s="3">
        <v>19809</v>
      </c>
      <c r="B1060" s="1">
        <v>26.56</v>
      </c>
      <c r="C1060" s="6">
        <f t="shared" si="18"/>
        <v>5.2850255140537723E-3</v>
      </c>
      <c r="D1060" s="6"/>
    </row>
    <row r="1061" spans="1:4" x14ac:dyDescent="0.25">
      <c r="A1061" s="3">
        <v>19812</v>
      </c>
      <c r="B1061" s="1">
        <v>26.66</v>
      </c>
      <c r="C1061" s="6">
        <f t="shared" si="18"/>
        <v>3.7579901423296655E-3</v>
      </c>
      <c r="D1061" s="6"/>
    </row>
    <row r="1062" spans="1:4" x14ac:dyDescent="0.25">
      <c r="A1062" s="3">
        <v>19813</v>
      </c>
      <c r="B1062" s="1">
        <v>26.69</v>
      </c>
      <c r="C1062" s="6">
        <f t="shared" si="18"/>
        <v>1.1246486658702611E-3</v>
      </c>
      <c r="D1062" s="6"/>
    </row>
    <row r="1063" spans="1:4" x14ac:dyDescent="0.25">
      <c r="A1063" s="3">
        <v>19814</v>
      </c>
      <c r="B1063" s="1">
        <v>26.94</v>
      </c>
      <c r="C1063" s="6">
        <f t="shared" si="18"/>
        <v>9.3232075657852069E-3</v>
      </c>
      <c r="D1063" s="6"/>
    </row>
    <row r="1064" spans="1:4" x14ac:dyDescent="0.25">
      <c r="A1064" s="3">
        <v>19815</v>
      </c>
      <c r="B1064" s="1">
        <v>27.17</v>
      </c>
      <c r="C1064" s="6">
        <f t="shared" si="18"/>
        <v>8.5012524560384422E-3</v>
      </c>
      <c r="D1064" s="6"/>
    </row>
    <row r="1065" spans="1:4" x14ac:dyDescent="0.25">
      <c r="A1065" s="3">
        <v>19816</v>
      </c>
      <c r="B1065" s="1">
        <v>27.21</v>
      </c>
      <c r="C1065" s="6">
        <f t="shared" si="18"/>
        <v>1.4711293568985277E-3</v>
      </c>
      <c r="D1065" s="6"/>
    </row>
    <row r="1066" spans="1:4" x14ac:dyDescent="0.25">
      <c r="A1066" s="3">
        <v>19819</v>
      </c>
      <c r="B1066" s="1">
        <v>27.26</v>
      </c>
      <c r="C1066" s="6">
        <f t="shared" si="18"/>
        <v>1.8358734732317019E-3</v>
      </c>
      <c r="D1066" s="6"/>
    </row>
    <row r="1067" spans="1:4" x14ac:dyDescent="0.25">
      <c r="A1067" s="3">
        <v>19820</v>
      </c>
      <c r="B1067" s="1">
        <v>27.01</v>
      </c>
      <c r="C1067" s="6">
        <f t="shared" si="18"/>
        <v>-9.2132584638623932E-3</v>
      </c>
      <c r="D1067" s="6"/>
    </row>
    <row r="1068" spans="1:4" x14ac:dyDescent="0.25">
      <c r="A1068" s="3">
        <v>19821</v>
      </c>
      <c r="B1068" s="1">
        <v>27.11</v>
      </c>
      <c r="C1068" s="6">
        <f t="shared" si="18"/>
        <v>3.6954957060498115E-3</v>
      </c>
      <c r="D1068" s="6"/>
    </row>
    <row r="1069" spans="1:4" x14ac:dyDescent="0.25">
      <c r="A1069" s="3">
        <v>19822</v>
      </c>
      <c r="B1069" s="1">
        <v>27.38</v>
      </c>
      <c r="C1069" s="6">
        <f t="shared" si="18"/>
        <v>9.9101563497286851E-3</v>
      </c>
      <c r="D1069" s="6"/>
    </row>
    <row r="1070" spans="1:4" x14ac:dyDescent="0.25">
      <c r="A1070" s="3">
        <v>19823</v>
      </c>
      <c r="B1070" s="1">
        <v>27.38</v>
      </c>
      <c r="C1070" s="6">
        <f t="shared" si="18"/>
        <v>0</v>
      </c>
      <c r="D1070" s="6"/>
    </row>
    <row r="1071" spans="1:4" x14ac:dyDescent="0.25">
      <c r="A1071" s="3">
        <v>19826</v>
      </c>
      <c r="B1071" s="1">
        <v>27.57</v>
      </c>
      <c r="C1071" s="6">
        <f t="shared" si="18"/>
        <v>6.9154051754026337E-3</v>
      </c>
      <c r="D1071" s="6"/>
    </row>
    <row r="1072" spans="1:4" x14ac:dyDescent="0.25">
      <c r="A1072" s="3">
        <v>19827</v>
      </c>
      <c r="B1072" s="1">
        <v>27.64</v>
      </c>
      <c r="C1072" s="6">
        <f t="shared" si="18"/>
        <v>2.5357738637637899E-3</v>
      </c>
      <c r="D1072" s="6"/>
    </row>
    <row r="1073" spans="1:4" x14ac:dyDescent="0.25">
      <c r="A1073" s="3">
        <v>19828</v>
      </c>
      <c r="B1073" s="1">
        <v>27.85</v>
      </c>
      <c r="C1073" s="6">
        <f t="shared" si="18"/>
        <v>7.568967473824002E-3</v>
      </c>
      <c r="D1073" s="6"/>
    </row>
    <row r="1074" spans="1:4" x14ac:dyDescent="0.25">
      <c r="A1074" s="3">
        <v>19829</v>
      </c>
      <c r="B1074" s="1">
        <v>27.94</v>
      </c>
      <c r="C1074" s="6">
        <f t="shared" si="18"/>
        <v>3.2263874555227465E-3</v>
      </c>
      <c r="D1074" s="6"/>
    </row>
    <row r="1075" spans="1:4" x14ac:dyDescent="0.25">
      <c r="A1075" s="3">
        <v>19833</v>
      </c>
      <c r="B1075" s="1">
        <v>27.76</v>
      </c>
      <c r="C1075" s="6">
        <f t="shared" si="18"/>
        <v>-6.4632181902120047E-3</v>
      </c>
      <c r="D1075" s="6"/>
    </row>
    <row r="1076" spans="1:4" x14ac:dyDescent="0.25">
      <c r="A1076" s="3">
        <v>19834</v>
      </c>
      <c r="B1076" s="1">
        <v>27.75</v>
      </c>
      <c r="C1076" s="6">
        <f t="shared" si="18"/>
        <v>-3.6029544616032527E-4</v>
      </c>
      <c r="D1076" s="6"/>
    </row>
    <row r="1077" spans="1:4" x14ac:dyDescent="0.25">
      <c r="A1077" s="3">
        <v>19835</v>
      </c>
      <c r="B1077" s="1">
        <v>27.64</v>
      </c>
      <c r="C1077" s="6">
        <f t="shared" si="18"/>
        <v>-3.9718412929743291E-3</v>
      </c>
      <c r="D1077" s="6"/>
    </row>
    <row r="1078" spans="1:4" x14ac:dyDescent="0.25">
      <c r="A1078" s="3">
        <v>19836</v>
      </c>
      <c r="B1078" s="1">
        <v>27.68</v>
      </c>
      <c r="C1078" s="6">
        <f t="shared" si="18"/>
        <v>1.4461318499997134E-3</v>
      </c>
      <c r="D1078" s="6"/>
    </row>
    <row r="1079" spans="1:4" x14ac:dyDescent="0.25">
      <c r="A1079" s="3">
        <v>19837</v>
      </c>
      <c r="B1079" s="1">
        <v>27.78</v>
      </c>
      <c r="C1079" s="6">
        <f t="shared" si="18"/>
        <v>3.6062065767288954E-3</v>
      </c>
      <c r="D1079" s="6"/>
    </row>
    <row r="1080" spans="1:4" x14ac:dyDescent="0.25">
      <c r="A1080" s="3">
        <v>19840</v>
      </c>
      <c r="B1080" s="1">
        <v>27.88</v>
      </c>
      <c r="C1080" s="6">
        <f t="shared" si="18"/>
        <v>3.593248566125265E-3</v>
      </c>
      <c r="D1080" s="6"/>
    </row>
    <row r="1081" spans="1:4" x14ac:dyDescent="0.25">
      <c r="A1081" s="3">
        <v>19841</v>
      </c>
      <c r="B1081" s="1">
        <v>27.71</v>
      </c>
      <c r="C1081" s="6">
        <f t="shared" si="18"/>
        <v>-6.1162270174359825E-3</v>
      </c>
      <c r="D1081" s="6"/>
    </row>
    <row r="1082" spans="1:4" x14ac:dyDescent="0.25">
      <c r="A1082" s="3">
        <v>19842</v>
      </c>
      <c r="B1082" s="1">
        <v>27.76</v>
      </c>
      <c r="C1082" s="6">
        <f t="shared" si="18"/>
        <v>1.8027767637167611E-3</v>
      </c>
      <c r="D1082" s="6"/>
    </row>
    <row r="1083" spans="1:4" x14ac:dyDescent="0.25">
      <c r="A1083" s="3">
        <v>19843</v>
      </c>
      <c r="B1083" s="1">
        <v>28.18</v>
      </c>
      <c r="C1083" s="6">
        <f t="shared" si="18"/>
        <v>1.5016370831930394E-2</v>
      </c>
      <c r="D1083" s="6"/>
    </row>
    <row r="1084" spans="1:4" x14ac:dyDescent="0.25">
      <c r="A1084" s="3">
        <v>19844</v>
      </c>
      <c r="B1084" s="1">
        <v>28.26</v>
      </c>
      <c r="C1084" s="6">
        <f t="shared" si="18"/>
        <v>2.8348707858473483E-3</v>
      </c>
      <c r="D1084" s="6"/>
    </row>
    <row r="1085" spans="1:4" x14ac:dyDescent="0.25">
      <c r="A1085" s="3">
        <v>19847</v>
      </c>
      <c r="B1085" s="1">
        <v>28.21</v>
      </c>
      <c r="C1085" s="6">
        <f t="shared" si="18"/>
        <v>-1.7708522424765363E-3</v>
      </c>
      <c r="D1085" s="6"/>
    </row>
    <row r="1086" spans="1:4" x14ac:dyDescent="0.25">
      <c r="A1086" s="3">
        <v>19848</v>
      </c>
      <c r="B1086" s="1">
        <v>28.28</v>
      </c>
      <c r="C1086" s="6">
        <f t="shared" si="18"/>
        <v>2.4783160144670005E-3</v>
      </c>
      <c r="D1086" s="6"/>
    </row>
    <row r="1087" spans="1:4" x14ac:dyDescent="0.25">
      <c r="A1087" s="3">
        <v>19849</v>
      </c>
      <c r="B1087" s="1">
        <v>28.29</v>
      </c>
      <c r="C1087" s="6">
        <f t="shared" si="18"/>
        <v>3.5354428510368471E-4</v>
      </c>
      <c r="D1087" s="6"/>
    </row>
    <row r="1088" spans="1:4" x14ac:dyDescent="0.25">
      <c r="A1088" s="3">
        <v>19850</v>
      </c>
      <c r="B1088" s="1">
        <v>28.51</v>
      </c>
      <c r="C1088" s="6">
        <f t="shared" si="18"/>
        <v>7.7465176111048677E-3</v>
      </c>
      <c r="D1088" s="6"/>
    </row>
    <row r="1089" spans="1:4" x14ac:dyDescent="0.25">
      <c r="A1089" s="3">
        <v>19851</v>
      </c>
      <c r="B1089" s="1">
        <v>28.65</v>
      </c>
      <c r="C1089" s="6">
        <f t="shared" si="18"/>
        <v>4.8985402361678915E-3</v>
      </c>
      <c r="D1089" s="6"/>
    </row>
    <row r="1090" spans="1:4" x14ac:dyDescent="0.25">
      <c r="A1090" s="3">
        <v>19854</v>
      </c>
      <c r="B1090" s="1">
        <v>28.62</v>
      </c>
      <c r="C1090" s="6">
        <f t="shared" si="18"/>
        <v>-1.0476690324436888E-3</v>
      </c>
      <c r="D1090" s="6"/>
    </row>
    <row r="1091" spans="1:4" x14ac:dyDescent="0.25">
      <c r="A1091" s="3">
        <v>19855</v>
      </c>
      <c r="B1091" s="1">
        <v>28.49</v>
      </c>
      <c r="C1091" s="6">
        <f t="shared" si="18"/>
        <v>-4.5526256184880223E-3</v>
      </c>
      <c r="D1091" s="6"/>
    </row>
    <row r="1092" spans="1:4" x14ac:dyDescent="0.25">
      <c r="A1092" s="3">
        <v>19856</v>
      </c>
      <c r="B1092" s="1">
        <v>28.72</v>
      </c>
      <c r="C1092" s="6">
        <f t="shared" ref="C1092:C1155" si="19">LN(B1092/B1091)</f>
        <v>8.0405956702064713E-3</v>
      </c>
      <c r="D1092" s="6"/>
    </row>
    <row r="1093" spans="1:4" x14ac:dyDescent="0.25">
      <c r="A1093" s="3">
        <v>19857</v>
      </c>
      <c r="B1093" s="1">
        <v>28.56</v>
      </c>
      <c r="C1093" s="6">
        <f t="shared" si="19"/>
        <v>-5.5866067086398231E-3</v>
      </c>
      <c r="D1093" s="6"/>
    </row>
    <row r="1094" spans="1:4" x14ac:dyDescent="0.25">
      <c r="A1094" s="3">
        <v>19858</v>
      </c>
      <c r="B1094" s="1">
        <v>28.8</v>
      </c>
      <c r="C1094" s="6">
        <f t="shared" si="19"/>
        <v>8.3682496705165792E-3</v>
      </c>
      <c r="D1094" s="6"/>
    </row>
    <row r="1095" spans="1:4" x14ac:dyDescent="0.25">
      <c r="A1095" s="3">
        <v>19861</v>
      </c>
      <c r="B1095" s="1">
        <v>28.84</v>
      </c>
      <c r="C1095" s="6">
        <f t="shared" si="19"/>
        <v>1.3879252748480759E-3</v>
      </c>
      <c r="D1095" s="6"/>
    </row>
    <row r="1096" spans="1:4" x14ac:dyDescent="0.25">
      <c r="A1096" s="3">
        <v>19862</v>
      </c>
      <c r="B1096" s="1">
        <v>28.85</v>
      </c>
      <c r="C1096" s="6">
        <f t="shared" si="19"/>
        <v>3.4668053736035221E-4</v>
      </c>
      <c r="D1096" s="6"/>
    </row>
    <row r="1097" spans="1:4" x14ac:dyDescent="0.25">
      <c r="A1097" s="3">
        <v>19863</v>
      </c>
      <c r="B1097" s="1">
        <v>28.72</v>
      </c>
      <c r="C1097" s="6">
        <f t="shared" si="19"/>
        <v>-4.5162487740852304E-3</v>
      </c>
      <c r="D1097" s="6"/>
    </row>
    <row r="1098" spans="1:4" x14ac:dyDescent="0.25">
      <c r="A1098" s="3">
        <v>19864</v>
      </c>
      <c r="B1098" s="1">
        <v>28.82</v>
      </c>
      <c r="C1098" s="6">
        <f t="shared" si="19"/>
        <v>3.475846391352544E-3</v>
      </c>
      <c r="D1098" s="6"/>
    </row>
    <row r="1099" spans="1:4" x14ac:dyDescent="0.25">
      <c r="A1099" s="3">
        <v>19865</v>
      </c>
      <c r="B1099" s="1">
        <v>28.99</v>
      </c>
      <c r="C1099" s="6">
        <f t="shared" si="19"/>
        <v>5.8813523621880819E-3</v>
      </c>
      <c r="D1099" s="6"/>
    </row>
    <row r="1100" spans="1:4" x14ac:dyDescent="0.25">
      <c r="A1100" s="3">
        <v>19868</v>
      </c>
      <c r="B1100" s="1">
        <v>29</v>
      </c>
      <c r="C1100" s="6">
        <f t="shared" si="19"/>
        <v>3.4488705290998688E-4</v>
      </c>
      <c r="D1100" s="6"/>
    </row>
    <row r="1101" spans="1:4" x14ac:dyDescent="0.25">
      <c r="A1101" s="3">
        <v>19869</v>
      </c>
      <c r="B1101" s="1">
        <v>28.93</v>
      </c>
      <c r="C1101" s="6">
        <f t="shared" si="19"/>
        <v>-2.4167109984302715E-3</v>
      </c>
      <c r="D1101" s="6"/>
    </row>
    <row r="1102" spans="1:4" x14ac:dyDescent="0.25">
      <c r="A1102" s="3">
        <v>19870</v>
      </c>
      <c r="B1102" s="1">
        <v>29.17</v>
      </c>
      <c r="C1102" s="6">
        <f t="shared" si="19"/>
        <v>8.2616648915863344E-3</v>
      </c>
      <c r="D1102" s="6"/>
    </row>
    <row r="1103" spans="1:4" x14ac:dyDescent="0.25">
      <c r="A1103" s="3">
        <v>19871</v>
      </c>
      <c r="B1103" s="1">
        <v>29.05</v>
      </c>
      <c r="C1103" s="6">
        <f t="shared" si="19"/>
        <v>-4.1223005817097955E-3</v>
      </c>
      <c r="D1103" s="6"/>
    </row>
    <row r="1104" spans="1:4" x14ac:dyDescent="0.25">
      <c r="A1104" s="3">
        <v>19872</v>
      </c>
      <c r="B1104" s="1">
        <v>29.19</v>
      </c>
      <c r="C1104" s="6">
        <f t="shared" si="19"/>
        <v>4.8077015681030778E-3</v>
      </c>
      <c r="D1104" s="6"/>
    </row>
    <row r="1105" spans="1:4" x14ac:dyDescent="0.25">
      <c r="A1105" s="3">
        <v>19876</v>
      </c>
      <c r="B1105" s="1">
        <v>29.19</v>
      </c>
      <c r="C1105" s="6">
        <f t="shared" si="19"/>
        <v>0</v>
      </c>
      <c r="D1105" s="6"/>
    </row>
    <row r="1106" spans="1:4" x14ac:dyDescent="0.25">
      <c r="A1106" s="3">
        <v>19877</v>
      </c>
      <c r="B1106" s="1">
        <v>29.16</v>
      </c>
      <c r="C1106" s="6">
        <f t="shared" si="19"/>
        <v>-1.0282777255660436E-3</v>
      </c>
      <c r="D1106" s="6"/>
    </row>
    <row r="1107" spans="1:4" x14ac:dyDescent="0.25">
      <c r="A1107" s="3">
        <v>19878</v>
      </c>
      <c r="B1107" s="1">
        <v>29.15</v>
      </c>
      <c r="C1107" s="6">
        <f t="shared" si="19"/>
        <v>-3.4299434395611462E-4</v>
      </c>
      <c r="D1107" s="6"/>
    </row>
    <row r="1108" spans="1:4" x14ac:dyDescent="0.25">
      <c r="A1108" s="3">
        <v>19879</v>
      </c>
      <c r="B1108" s="1">
        <v>29.1</v>
      </c>
      <c r="C1108" s="6">
        <f t="shared" si="19"/>
        <v>-1.7167386190544741E-3</v>
      </c>
      <c r="D1108" s="6"/>
    </row>
    <row r="1109" spans="1:4" x14ac:dyDescent="0.25">
      <c r="A1109" s="3">
        <v>19882</v>
      </c>
      <c r="B1109" s="1">
        <v>28.99</v>
      </c>
      <c r="C1109" s="6">
        <f t="shared" si="19"/>
        <v>-3.787231243882801E-3</v>
      </c>
      <c r="D1109" s="6"/>
    </row>
    <row r="1110" spans="1:4" x14ac:dyDescent="0.25">
      <c r="A1110" s="3">
        <v>19883</v>
      </c>
      <c r="B1110" s="1">
        <v>28.34</v>
      </c>
      <c r="C1110" s="6">
        <f t="shared" si="19"/>
        <v>-2.2676708671029701E-2</v>
      </c>
      <c r="D1110" s="6"/>
    </row>
    <row r="1111" spans="1:4" x14ac:dyDescent="0.25">
      <c r="A1111" s="3">
        <v>19884</v>
      </c>
      <c r="B1111" s="1">
        <v>28.15</v>
      </c>
      <c r="C1111" s="6">
        <f t="shared" si="19"/>
        <v>-6.7268796768350176E-3</v>
      </c>
      <c r="D1111" s="6"/>
    </row>
    <row r="1112" spans="1:4" x14ac:dyDescent="0.25">
      <c r="A1112" s="3">
        <v>19885</v>
      </c>
      <c r="B1112" s="1">
        <v>28.34</v>
      </c>
      <c r="C1112" s="6">
        <f t="shared" si="19"/>
        <v>6.7268796768349438E-3</v>
      </c>
      <c r="D1112" s="6"/>
    </row>
    <row r="1113" spans="1:4" x14ac:dyDescent="0.25">
      <c r="A1113" s="3">
        <v>19886</v>
      </c>
      <c r="B1113" s="1">
        <v>28.58</v>
      </c>
      <c r="C1113" s="6">
        <f t="shared" si="19"/>
        <v>8.4329382391869698E-3</v>
      </c>
      <c r="D1113" s="6"/>
    </row>
    <row r="1114" spans="1:4" x14ac:dyDescent="0.25">
      <c r="A1114" s="3">
        <v>19889</v>
      </c>
      <c r="B1114" s="1">
        <v>28.62</v>
      </c>
      <c r="C1114" s="6">
        <f t="shared" si="19"/>
        <v>1.3986016265835979E-3</v>
      </c>
      <c r="D1114" s="6"/>
    </row>
    <row r="1115" spans="1:4" x14ac:dyDescent="0.25">
      <c r="A1115" s="3">
        <v>19890</v>
      </c>
      <c r="B1115" s="1">
        <v>28.83</v>
      </c>
      <c r="C1115" s="6">
        <f t="shared" si="19"/>
        <v>7.3107375220059275E-3</v>
      </c>
      <c r="D1115" s="6"/>
    </row>
    <row r="1116" spans="1:4" x14ac:dyDescent="0.25">
      <c r="A1116" s="3">
        <v>19891</v>
      </c>
      <c r="B1116" s="1">
        <v>29.04</v>
      </c>
      <c r="C1116" s="6">
        <f t="shared" si="19"/>
        <v>7.2576783062845108E-3</v>
      </c>
      <c r="D1116" s="6"/>
    </row>
    <row r="1117" spans="1:4" x14ac:dyDescent="0.25">
      <c r="A1117" s="3">
        <v>19892</v>
      </c>
      <c r="B1117" s="1">
        <v>28.96</v>
      </c>
      <c r="C1117" s="6">
        <f t="shared" si="19"/>
        <v>-2.7586224390796399E-3</v>
      </c>
      <c r="D1117" s="6"/>
    </row>
    <row r="1118" spans="1:4" x14ac:dyDescent="0.25">
      <c r="A1118" s="3">
        <v>19893</v>
      </c>
      <c r="B1118" s="1">
        <v>29.04</v>
      </c>
      <c r="C1118" s="6">
        <f t="shared" si="19"/>
        <v>2.7586224390796607E-3</v>
      </c>
      <c r="D1118" s="6"/>
    </row>
    <row r="1119" spans="1:4" x14ac:dyDescent="0.25">
      <c r="A1119" s="3">
        <v>19896</v>
      </c>
      <c r="B1119" s="1">
        <v>29.06</v>
      </c>
      <c r="C1119" s="6">
        <f t="shared" si="19"/>
        <v>6.8846818554148454E-4</v>
      </c>
      <c r="D1119" s="6"/>
    </row>
    <row r="1120" spans="1:4" x14ac:dyDescent="0.25">
      <c r="A1120" s="3">
        <v>19897</v>
      </c>
      <c r="B1120" s="1">
        <v>29.08</v>
      </c>
      <c r="C1120" s="6">
        <f t="shared" si="19"/>
        <v>6.8799452318182852E-4</v>
      </c>
      <c r="D1120" s="6"/>
    </row>
    <row r="1121" spans="1:4" x14ac:dyDescent="0.25">
      <c r="A1121" s="3">
        <v>19898</v>
      </c>
      <c r="B1121" s="1">
        <v>29.13</v>
      </c>
      <c r="C1121" s="6">
        <f t="shared" si="19"/>
        <v>1.7179183060245676E-3</v>
      </c>
      <c r="D1121" s="6"/>
    </row>
    <row r="1122" spans="1:4" x14ac:dyDescent="0.25">
      <c r="A1122" s="3">
        <v>19899</v>
      </c>
      <c r="B1122" s="1">
        <v>29.26</v>
      </c>
      <c r="C1122" s="6">
        <f t="shared" si="19"/>
        <v>4.4528246206351502E-3</v>
      </c>
      <c r="D1122" s="6"/>
    </row>
    <row r="1123" spans="1:4" x14ac:dyDescent="0.25">
      <c r="A1123" s="3">
        <v>19900</v>
      </c>
      <c r="B1123" s="1">
        <v>29.2</v>
      </c>
      <c r="C1123" s="6">
        <f t="shared" si="19"/>
        <v>-2.0526863177422927E-3</v>
      </c>
      <c r="D1123" s="6"/>
    </row>
    <row r="1124" spans="1:4" x14ac:dyDescent="0.25">
      <c r="A1124" s="3">
        <v>19903</v>
      </c>
      <c r="B1124" s="1">
        <v>29.28</v>
      </c>
      <c r="C1124" s="6">
        <f t="shared" si="19"/>
        <v>2.7359798188748455E-3</v>
      </c>
      <c r="D1124" s="6"/>
    </row>
    <row r="1125" spans="1:4" x14ac:dyDescent="0.25">
      <c r="A1125" s="3">
        <v>19904</v>
      </c>
      <c r="B1125" s="1">
        <v>29.43</v>
      </c>
      <c r="C1125" s="6">
        <f t="shared" si="19"/>
        <v>5.109873152270644E-3</v>
      </c>
      <c r="D1125" s="6"/>
    </row>
    <row r="1126" spans="1:4" x14ac:dyDescent="0.25">
      <c r="A1126" s="3">
        <v>19905</v>
      </c>
      <c r="B1126" s="1">
        <v>29.21</v>
      </c>
      <c r="C1126" s="6">
        <f t="shared" si="19"/>
        <v>-7.50344584573172E-3</v>
      </c>
      <c r="D1126" s="6"/>
    </row>
    <row r="1127" spans="1:4" x14ac:dyDescent="0.25">
      <c r="A1127" s="3">
        <v>19906</v>
      </c>
      <c r="B1127" s="1">
        <v>29.21</v>
      </c>
      <c r="C1127" s="6">
        <f t="shared" si="19"/>
        <v>0</v>
      </c>
      <c r="D1127" s="6"/>
    </row>
    <row r="1128" spans="1:4" x14ac:dyDescent="0.25">
      <c r="A1128" s="3">
        <v>19907</v>
      </c>
      <c r="B1128" s="1">
        <v>29.59</v>
      </c>
      <c r="C1128" s="6">
        <f t="shared" si="19"/>
        <v>1.292535001246856E-2</v>
      </c>
      <c r="D1128" s="6"/>
    </row>
    <row r="1129" spans="1:4" x14ac:dyDescent="0.25">
      <c r="A1129" s="3">
        <v>19911</v>
      </c>
      <c r="B1129" s="1">
        <v>29.92</v>
      </c>
      <c r="C1129" s="6">
        <f t="shared" si="19"/>
        <v>1.1090686694158356E-2</v>
      </c>
      <c r="D1129" s="6"/>
    </row>
    <row r="1130" spans="1:4" x14ac:dyDescent="0.25">
      <c r="A1130" s="3">
        <v>19912</v>
      </c>
      <c r="B1130" s="1">
        <v>29.94</v>
      </c>
      <c r="C1130" s="6">
        <f t="shared" si="19"/>
        <v>6.6822588520586222E-4</v>
      </c>
      <c r="D1130" s="6"/>
    </row>
    <row r="1131" spans="1:4" x14ac:dyDescent="0.25">
      <c r="A1131" s="3">
        <v>19913</v>
      </c>
      <c r="B1131" s="1">
        <v>29.94</v>
      </c>
      <c r="C1131" s="6">
        <f t="shared" si="19"/>
        <v>0</v>
      </c>
      <c r="D1131" s="6"/>
    </row>
    <row r="1132" spans="1:4" x14ac:dyDescent="0.25">
      <c r="A1132" s="3">
        <v>19914</v>
      </c>
      <c r="B1132" s="1">
        <v>30.14</v>
      </c>
      <c r="C1132" s="6">
        <f t="shared" si="19"/>
        <v>6.6578142068670354E-3</v>
      </c>
      <c r="D1132" s="6"/>
    </row>
    <row r="1133" spans="1:4" x14ac:dyDescent="0.25">
      <c r="A1133" s="3">
        <v>19917</v>
      </c>
      <c r="B1133" s="1">
        <v>30.12</v>
      </c>
      <c r="C1133" s="6">
        <f t="shared" si="19"/>
        <v>-6.6379026665651093E-4</v>
      </c>
      <c r="D1133" s="6"/>
    </row>
    <row r="1134" spans="1:4" x14ac:dyDescent="0.25">
      <c r="A1134" s="3">
        <v>19918</v>
      </c>
      <c r="B1134" s="1">
        <v>30.02</v>
      </c>
      <c r="C1134" s="6">
        <f t="shared" si="19"/>
        <v>-3.3255767263769298E-3</v>
      </c>
      <c r="D1134" s="6"/>
    </row>
    <row r="1135" spans="1:4" x14ac:dyDescent="0.25">
      <c r="A1135" s="3">
        <v>19919</v>
      </c>
      <c r="B1135" s="1">
        <v>30.09</v>
      </c>
      <c r="C1135" s="6">
        <f t="shared" si="19"/>
        <v>2.3290644366379828E-3</v>
      </c>
      <c r="D1135" s="6"/>
    </row>
    <row r="1136" spans="1:4" x14ac:dyDescent="0.25">
      <c r="A1136" s="3">
        <v>19920</v>
      </c>
      <c r="B1136" s="1">
        <v>30.19</v>
      </c>
      <c r="C1136" s="6">
        <f t="shared" si="19"/>
        <v>3.3178530767935493E-3</v>
      </c>
      <c r="D1136" s="6"/>
    </row>
    <row r="1137" spans="1:4" x14ac:dyDescent="0.25">
      <c r="A1137" s="3">
        <v>19921</v>
      </c>
      <c r="B1137" s="1">
        <v>30.06</v>
      </c>
      <c r="C1137" s="6">
        <f t="shared" si="19"/>
        <v>-4.3153593939190549E-3</v>
      </c>
      <c r="D1137" s="6"/>
    </row>
    <row r="1138" spans="1:4" x14ac:dyDescent="0.25">
      <c r="A1138" s="3">
        <v>19924</v>
      </c>
      <c r="B1138" s="1">
        <v>29.98</v>
      </c>
      <c r="C1138" s="6">
        <f t="shared" si="19"/>
        <v>-2.6648916503767455E-3</v>
      </c>
      <c r="D1138" s="6"/>
    </row>
    <row r="1139" spans="1:4" x14ac:dyDescent="0.25">
      <c r="A1139" s="3">
        <v>19925</v>
      </c>
      <c r="B1139" s="1">
        <v>29.84</v>
      </c>
      <c r="C1139" s="6">
        <f t="shared" si="19"/>
        <v>-4.6807173388915208E-3</v>
      </c>
      <c r="D1139" s="6"/>
    </row>
    <row r="1140" spans="1:4" x14ac:dyDescent="0.25">
      <c r="A1140" s="3">
        <v>19926</v>
      </c>
      <c r="B1140" s="1">
        <v>30.03</v>
      </c>
      <c r="C1140" s="6">
        <f t="shared" si="19"/>
        <v>6.3471066596788939E-3</v>
      </c>
      <c r="D1140" s="6"/>
    </row>
    <row r="1141" spans="1:4" x14ac:dyDescent="0.25">
      <c r="A1141" s="3">
        <v>19927</v>
      </c>
      <c r="B1141" s="1">
        <v>30.27</v>
      </c>
      <c r="C1141" s="6">
        <f t="shared" si="19"/>
        <v>7.9602410383883236E-3</v>
      </c>
      <c r="D1141" s="6"/>
    </row>
    <row r="1142" spans="1:4" x14ac:dyDescent="0.25">
      <c r="A1142" s="3">
        <v>19928</v>
      </c>
      <c r="B1142" s="1">
        <v>30.31</v>
      </c>
      <c r="C1142" s="6">
        <f t="shared" si="19"/>
        <v>1.3205680360844577E-3</v>
      </c>
      <c r="D1142" s="6"/>
    </row>
    <row r="1143" spans="1:4" x14ac:dyDescent="0.25">
      <c r="A1143" s="3">
        <v>19931</v>
      </c>
      <c r="B1143" s="1">
        <v>30.34</v>
      </c>
      <c r="C1143" s="6">
        <f t="shared" si="19"/>
        <v>9.8928285067453447E-4</v>
      </c>
      <c r="D1143" s="6"/>
    </row>
    <row r="1144" spans="1:4" x14ac:dyDescent="0.25">
      <c r="A1144" s="3">
        <v>19932</v>
      </c>
      <c r="B1144" s="1">
        <v>30.52</v>
      </c>
      <c r="C1144" s="6">
        <f t="shared" si="19"/>
        <v>5.9152324958699522E-3</v>
      </c>
      <c r="D1144" s="6"/>
    </row>
    <row r="1145" spans="1:4" x14ac:dyDescent="0.25">
      <c r="A1145" s="3">
        <v>19933</v>
      </c>
      <c r="B1145" s="1">
        <v>30.58</v>
      </c>
      <c r="C1145" s="6">
        <f t="shared" si="19"/>
        <v>1.9639940846600222E-3</v>
      </c>
      <c r="D1145" s="6"/>
    </row>
    <row r="1146" spans="1:4" x14ac:dyDescent="0.25">
      <c r="A1146" s="3">
        <v>19934</v>
      </c>
      <c r="B1146" s="1">
        <v>30.69</v>
      </c>
      <c r="C1146" s="6">
        <f t="shared" si="19"/>
        <v>3.5906681307287611E-3</v>
      </c>
      <c r="D1146" s="6"/>
    </row>
    <row r="1147" spans="1:4" x14ac:dyDescent="0.25">
      <c r="A1147" s="3">
        <v>19935</v>
      </c>
      <c r="B1147" s="1">
        <v>30.88</v>
      </c>
      <c r="C1147" s="6">
        <f t="shared" si="19"/>
        <v>6.1718565249304644E-3</v>
      </c>
      <c r="D1147" s="6"/>
    </row>
    <row r="1148" spans="1:4" x14ac:dyDescent="0.25">
      <c r="A1148" s="3">
        <v>19938</v>
      </c>
      <c r="B1148" s="1">
        <v>30.99</v>
      </c>
      <c r="C1148" s="6">
        <f t="shared" si="19"/>
        <v>3.555846643081461E-3</v>
      </c>
      <c r="D1148" s="6"/>
    </row>
    <row r="1149" spans="1:4" x14ac:dyDescent="0.25">
      <c r="A1149" s="3">
        <v>19939</v>
      </c>
      <c r="B1149" s="1">
        <v>30.93</v>
      </c>
      <c r="C1149" s="6">
        <f t="shared" si="19"/>
        <v>-1.9379851026785769E-3</v>
      </c>
      <c r="D1149" s="6"/>
    </row>
    <row r="1150" spans="1:4" x14ac:dyDescent="0.25">
      <c r="A1150" s="3">
        <v>19940</v>
      </c>
      <c r="B1150" s="1">
        <v>30.9</v>
      </c>
      <c r="C1150" s="6">
        <f t="shared" si="19"/>
        <v>-9.7040279327851643E-4</v>
      </c>
      <c r="D1150" s="6"/>
    </row>
    <row r="1151" spans="1:4" x14ac:dyDescent="0.25">
      <c r="A1151" s="3">
        <v>19941</v>
      </c>
      <c r="B1151" s="1">
        <v>30.77</v>
      </c>
      <c r="C1151" s="6">
        <f t="shared" si="19"/>
        <v>-4.2159945697493248E-3</v>
      </c>
      <c r="D1151" s="6"/>
    </row>
    <row r="1152" spans="1:4" x14ac:dyDescent="0.25">
      <c r="A1152" s="3">
        <v>19942</v>
      </c>
      <c r="B1152" s="1">
        <v>30.38</v>
      </c>
      <c r="C1152" s="6">
        <f t="shared" si="19"/>
        <v>-1.2755692166323735E-2</v>
      </c>
      <c r="D1152" s="6"/>
    </row>
    <row r="1153" spans="1:4" x14ac:dyDescent="0.25">
      <c r="A1153" s="3">
        <v>19945</v>
      </c>
      <c r="B1153" s="1">
        <v>30.12</v>
      </c>
      <c r="C1153" s="6">
        <f t="shared" si="19"/>
        <v>-8.5950942359339314E-3</v>
      </c>
      <c r="D1153" s="6"/>
    </row>
    <row r="1154" spans="1:4" x14ac:dyDescent="0.25">
      <c r="A1154" s="3">
        <v>19946</v>
      </c>
      <c r="B1154" s="1">
        <v>30.37</v>
      </c>
      <c r="C1154" s="6">
        <f t="shared" si="19"/>
        <v>8.2658761259645636E-3</v>
      </c>
      <c r="D1154" s="6"/>
    </row>
    <row r="1155" spans="1:4" x14ac:dyDescent="0.25">
      <c r="A1155" s="3">
        <v>19947</v>
      </c>
      <c r="B1155" s="1">
        <v>30.72</v>
      </c>
      <c r="C1155" s="6">
        <f t="shared" si="19"/>
        <v>1.1458629221813899E-2</v>
      </c>
      <c r="D1155" s="6"/>
    </row>
    <row r="1156" spans="1:4" x14ac:dyDescent="0.25">
      <c r="A1156" s="3">
        <v>19948</v>
      </c>
      <c r="B1156" s="1">
        <v>30.59</v>
      </c>
      <c r="C1156" s="6">
        <f t="shared" ref="C1156:C1219" si="20">LN(B1156/B1155)</f>
        <v>-4.2407501166592549E-3</v>
      </c>
      <c r="D1156" s="6"/>
    </row>
    <row r="1157" spans="1:4" x14ac:dyDescent="0.25">
      <c r="A1157" s="3">
        <v>19949</v>
      </c>
      <c r="B1157" s="1">
        <v>30.72</v>
      </c>
      <c r="C1157" s="6">
        <f t="shared" si="20"/>
        <v>4.2407501166593321E-3</v>
      </c>
      <c r="D1157" s="6"/>
    </row>
    <row r="1158" spans="1:4" x14ac:dyDescent="0.25">
      <c r="A1158" s="3">
        <v>19952</v>
      </c>
      <c r="B1158" s="1">
        <v>31.05</v>
      </c>
      <c r="C1158" s="6">
        <f t="shared" si="20"/>
        <v>1.0684900100016353E-2</v>
      </c>
      <c r="D1158" s="6"/>
    </row>
    <row r="1159" spans="1:4" x14ac:dyDescent="0.25">
      <c r="A1159" s="3">
        <v>19953</v>
      </c>
      <c r="B1159" s="1">
        <v>31.12</v>
      </c>
      <c r="C1159" s="6">
        <f t="shared" si="20"/>
        <v>2.2518909307030028E-3</v>
      </c>
      <c r="D1159" s="6"/>
    </row>
    <row r="1160" spans="1:4" x14ac:dyDescent="0.25">
      <c r="A1160" s="3">
        <v>19954</v>
      </c>
      <c r="B1160" s="1">
        <v>31.09</v>
      </c>
      <c r="C1160" s="6">
        <f t="shared" si="20"/>
        <v>-9.6447523952843312E-4</v>
      </c>
      <c r="D1160" s="6"/>
    </row>
    <row r="1161" spans="1:4" x14ac:dyDescent="0.25">
      <c r="A1161" s="3">
        <v>19955</v>
      </c>
      <c r="B1161" s="1">
        <v>31.16</v>
      </c>
      <c r="C1161" s="6">
        <f t="shared" si="20"/>
        <v>2.2489969318849833E-3</v>
      </c>
      <c r="D1161" s="6"/>
    </row>
    <row r="1162" spans="1:4" x14ac:dyDescent="0.25">
      <c r="A1162" s="3">
        <v>19956</v>
      </c>
      <c r="B1162" s="1">
        <v>31.21</v>
      </c>
      <c r="C1162" s="6">
        <f t="shared" si="20"/>
        <v>1.6033352801405601E-3</v>
      </c>
      <c r="D1162" s="6"/>
    </row>
    <row r="1163" spans="1:4" x14ac:dyDescent="0.25">
      <c r="A1163" s="3">
        <v>19959</v>
      </c>
      <c r="B1163" s="1">
        <v>31</v>
      </c>
      <c r="C1163" s="6">
        <f t="shared" si="20"/>
        <v>-6.7513517975418061E-3</v>
      </c>
      <c r="D1163" s="6"/>
    </row>
    <row r="1164" spans="1:4" x14ac:dyDescent="0.25">
      <c r="A1164" s="3">
        <v>19960</v>
      </c>
      <c r="B1164" s="1">
        <v>30.87</v>
      </c>
      <c r="C1164" s="6">
        <f t="shared" si="20"/>
        <v>-4.2023659710782764E-3</v>
      </c>
      <c r="D1164" s="6"/>
    </row>
    <row r="1165" spans="1:4" x14ac:dyDescent="0.25">
      <c r="A1165" s="3">
        <v>19961</v>
      </c>
      <c r="B1165" s="1">
        <v>30.65</v>
      </c>
      <c r="C1165" s="6">
        <f t="shared" si="20"/>
        <v>-7.1521761318476176E-3</v>
      </c>
      <c r="D1165" s="6"/>
    </row>
    <row r="1166" spans="1:4" x14ac:dyDescent="0.25">
      <c r="A1166" s="3">
        <v>19962</v>
      </c>
      <c r="B1166" s="1">
        <v>30.57</v>
      </c>
      <c r="C1166" s="6">
        <f t="shared" si="20"/>
        <v>-2.6135264794772523E-3</v>
      </c>
      <c r="D1166" s="6"/>
    </row>
    <row r="1167" spans="1:4" x14ac:dyDescent="0.25">
      <c r="A1167" s="3">
        <v>19963</v>
      </c>
      <c r="B1167" s="1">
        <v>30.66</v>
      </c>
      <c r="C1167" s="6">
        <f t="shared" si="20"/>
        <v>2.9397375409249741E-3</v>
      </c>
      <c r="D1167" s="6"/>
    </row>
    <row r="1168" spans="1:4" x14ac:dyDescent="0.25">
      <c r="A1168" s="3">
        <v>19966</v>
      </c>
      <c r="B1168" s="1">
        <v>30.35</v>
      </c>
      <c r="C1168" s="6">
        <f t="shared" si="20"/>
        <v>-1.0162355938160769E-2</v>
      </c>
      <c r="D1168" s="6"/>
    </row>
    <row r="1169" spans="1:4" x14ac:dyDescent="0.25">
      <c r="A1169" s="3">
        <v>19967</v>
      </c>
      <c r="B1169" s="1">
        <v>29.83</v>
      </c>
      <c r="C1169" s="6">
        <f t="shared" si="20"/>
        <v>-1.7281918978850206E-2</v>
      </c>
      <c r="D1169" s="6"/>
    </row>
    <row r="1170" spans="1:4" x14ac:dyDescent="0.25">
      <c r="A1170" s="3">
        <v>19968</v>
      </c>
      <c r="B1170" s="1">
        <v>30.04</v>
      </c>
      <c r="C1170" s="6">
        <f t="shared" si="20"/>
        <v>7.0152283692769138E-3</v>
      </c>
      <c r="D1170" s="6"/>
    </row>
    <row r="1171" spans="1:4" x14ac:dyDescent="0.25">
      <c r="A1171" s="3">
        <v>19969</v>
      </c>
      <c r="B1171" s="1">
        <v>30.27</v>
      </c>
      <c r="C1171" s="6">
        <f t="shared" si="20"/>
        <v>7.6272961376933701E-3</v>
      </c>
      <c r="D1171" s="6"/>
    </row>
    <row r="1172" spans="1:4" x14ac:dyDescent="0.25">
      <c r="A1172" s="3">
        <v>19970</v>
      </c>
      <c r="B1172" s="1">
        <v>30.5</v>
      </c>
      <c r="C1172" s="6">
        <f t="shared" si="20"/>
        <v>7.5695605797387808E-3</v>
      </c>
      <c r="D1172" s="6"/>
    </row>
    <row r="1173" spans="1:4" x14ac:dyDescent="0.25">
      <c r="A1173" s="3">
        <v>19974</v>
      </c>
      <c r="B1173" s="1">
        <v>30.66</v>
      </c>
      <c r="C1173" s="6">
        <f t="shared" si="20"/>
        <v>5.2321898303021065E-3</v>
      </c>
      <c r="D1173" s="6"/>
    </row>
    <row r="1174" spans="1:4" x14ac:dyDescent="0.25">
      <c r="A1174" s="3">
        <v>19975</v>
      </c>
      <c r="B1174" s="1">
        <v>30.68</v>
      </c>
      <c r="C1174" s="6">
        <f t="shared" si="20"/>
        <v>6.5210305538742589E-4</v>
      </c>
      <c r="D1174" s="6"/>
    </row>
    <row r="1175" spans="1:4" x14ac:dyDescent="0.25">
      <c r="A1175" s="3">
        <v>19976</v>
      </c>
      <c r="B1175" s="1">
        <v>30.73</v>
      </c>
      <c r="C1175" s="6">
        <f t="shared" si="20"/>
        <v>1.6283996433378964E-3</v>
      </c>
      <c r="D1175" s="6"/>
    </row>
    <row r="1176" spans="1:4" x14ac:dyDescent="0.25">
      <c r="A1176" s="3">
        <v>19977</v>
      </c>
      <c r="B1176" s="1">
        <v>30.84</v>
      </c>
      <c r="C1176" s="6">
        <f t="shared" si="20"/>
        <v>3.5731725527354025E-3</v>
      </c>
      <c r="D1176" s="6"/>
    </row>
    <row r="1177" spans="1:4" x14ac:dyDescent="0.25">
      <c r="A1177" s="3">
        <v>19980</v>
      </c>
      <c r="B1177" s="1">
        <v>31.12</v>
      </c>
      <c r="C1177" s="6">
        <f t="shared" si="20"/>
        <v>9.0381506150620811E-3</v>
      </c>
      <c r="D1177" s="6"/>
    </row>
    <row r="1178" spans="1:4" x14ac:dyDescent="0.25">
      <c r="A1178" s="3">
        <v>19981</v>
      </c>
      <c r="B1178" s="1">
        <v>31.28</v>
      </c>
      <c r="C1178" s="6">
        <f t="shared" si="20"/>
        <v>5.1282163669195292E-3</v>
      </c>
      <c r="D1178" s="6"/>
    </row>
    <row r="1179" spans="1:4" x14ac:dyDescent="0.25">
      <c r="A1179" s="3">
        <v>19982</v>
      </c>
      <c r="B1179" s="1">
        <v>31.29</v>
      </c>
      <c r="C1179" s="6">
        <f t="shared" si="20"/>
        <v>3.1964200368048531E-4</v>
      </c>
      <c r="D1179" s="6"/>
    </row>
    <row r="1180" spans="1:4" x14ac:dyDescent="0.25">
      <c r="A1180" s="3">
        <v>19983</v>
      </c>
      <c r="B1180" s="1">
        <v>31.46</v>
      </c>
      <c r="C1180" s="6">
        <f t="shared" si="20"/>
        <v>5.4183399493410774E-3</v>
      </c>
      <c r="D1180" s="6"/>
    </row>
    <row r="1181" spans="1:4" x14ac:dyDescent="0.25">
      <c r="A1181" s="3">
        <v>19984</v>
      </c>
      <c r="B1181" s="1">
        <v>31.71</v>
      </c>
      <c r="C1181" s="6">
        <f t="shared" si="20"/>
        <v>7.9151909201241408E-3</v>
      </c>
      <c r="D1181" s="6"/>
    </row>
    <row r="1182" spans="1:4" x14ac:dyDescent="0.25">
      <c r="A1182" s="3">
        <v>19987</v>
      </c>
      <c r="B1182" s="1">
        <v>31.57</v>
      </c>
      <c r="C1182" s="6">
        <f t="shared" si="20"/>
        <v>-4.4247859803556947E-3</v>
      </c>
      <c r="D1182" s="6"/>
    </row>
    <row r="1183" spans="1:4" x14ac:dyDescent="0.25">
      <c r="A1183" s="3">
        <v>19988</v>
      </c>
      <c r="B1183" s="1">
        <v>31.79</v>
      </c>
      <c r="C1183" s="6">
        <f t="shared" si="20"/>
        <v>6.944472352810995E-3</v>
      </c>
      <c r="D1183" s="6"/>
    </row>
    <row r="1184" spans="1:4" x14ac:dyDescent="0.25">
      <c r="A1184" s="3">
        <v>19989</v>
      </c>
      <c r="B1184" s="1">
        <v>32</v>
      </c>
      <c r="C1184" s="6">
        <f t="shared" si="20"/>
        <v>6.5841278770152108E-3</v>
      </c>
      <c r="D1184" s="6"/>
    </row>
    <row r="1185" spans="1:4" x14ac:dyDescent="0.25">
      <c r="A1185" s="3">
        <v>19990</v>
      </c>
      <c r="B1185" s="1">
        <v>32.18</v>
      </c>
      <c r="C1185" s="6">
        <f t="shared" si="20"/>
        <v>5.6092387645105945E-3</v>
      </c>
      <c r="D1185" s="6"/>
    </row>
    <row r="1186" spans="1:4" x14ac:dyDescent="0.25">
      <c r="A1186" s="3">
        <v>19991</v>
      </c>
      <c r="B1186" s="1">
        <v>32.4</v>
      </c>
      <c r="C1186" s="6">
        <f t="shared" si="20"/>
        <v>6.813281234046599E-3</v>
      </c>
      <c r="D1186" s="6"/>
    </row>
    <row r="1187" spans="1:4" x14ac:dyDescent="0.25">
      <c r="A1187" s="3">
        <v>19994</v>
      </c>
      <c r="B1187" s="1">
        <v>32.53</v>
      </c>
      <c r="C1187" s="6">
        <f t="shared" si="20"/>
        <v>4.0043176869764717E-3</v>
      </c>
      <c r="D1187" s="6"/>
    </row>
    <row r="1188" spans="1:4" x14ac:dyDescent="0.25">
      <c r="A1188" s="3">
        <v>19995</v>
      </c>
      <c r="B1188" s="1">
        <v>32.69</v>
      </c>
      <c r="C1188" s="6">
        <f t="shared" si="20"/>
        <v>4.9064802508589755E-3</v>
      </c>
      <c r="D1188" s="6"/>
    </row>
    <row r="1189" spans="1:4" x14ac:dyDescent="0.25">
      <c r="A1189" s="3">
        <v>19996</v>
      </c>
      <c r="B1189" s="1">
        <v>32.5</v>
      </c>
      <c r="C1189" s="6">
        <f t="shared" si="20"/>
        <v>-5.8291314004273479E-3</v>
      </c>
      <c r="D1189" s="6"/>
    </row>
    <row r="1190" spans="1:4" x14ac:dyDescent="0.25">
      <c r="A1190" s="3">
        <v>19997</v>
      </c>
      <c r="B1190" s="1">
        <v>32.31</v>
      </c>
      <c r="C1190" s="6">
        <f t="shared" si="20"/>
        <v>-5.8633094992847894E-3</v>
      </c>
      <c r="D1190" s="6"/>
    </row>
    <row r="1191" spans="1:4" x14ac:dyDescent="0.25">
      <c r="A1191" s="3">
        <v>19998</v>
      </c>
      <c r="B1191" s="1">
        <v>32.29</v>
      </c>
      <c r="C1191" s="6">
        <f t="shared" si="20"/>
        <v>-6.1919506622313007E-4</v>
      </c>
      <c r="D1191" s="6"/>
    </row>
    <row r="1192" spans="1:4" x14ac:dyDescent="0.25">
      <c r="A1192" s="3">
        <v>20001</v>
      </c>
      <c r="B1192" s="1">
        <v>32.47</v>
      </c>
      <c r="C1192" s="6">
        <f t="shared" si="20"/>
        <v>5.5590013445706325E-3</v>
      </c>
      <c r="D1192" s="6"/>
    </row>
    <row r="1193" spans="1:4" x14ac:dyDescent="0.25">
      <c r="A1193" s="3">
        <v>20002</v>
      </c>
      <c r="B1193" s="1">
        <v>32.630000000000003</v>
      </c>
      <c r="C1193" s="6">
        <f t="shared" si="20"/>
        <v>4.9155244904747E-3</v>
      </c>
      <c r="D1193" s="6"/>
    </row>
    <row r="1194" spans="1:4" x14ac:dyDescent="0.25">
      <c r="A1194" s="3">
        <v>20003</v>
      </c>
      <c r="B1194" s="1">
        <v>32.76</v>
      </c>
      <c r="C1194" s="6">
        <f t="shared" si="20"/>
        <v>3.9761483796391956E-3</v>
      </c>
      <c r="D1194" s="6"/>
    </row>
    <row r="1195" spans="1:4" x14ac:dyDescent="0.25">
      <c r="A1195" s="3">
        <v>20004</v>
      </c>
      <c r="B1195" s="1">
        <v>32.69</v>
      </c>
      <c r="C1195" s="6">
        <f t="shared" si="20"/>
        <v>-2.1390382487494184E-3</v>
      </c>
      <c r="D1195" s="6"/>
    </row>
    <row r="1196" spans="1:4" x14ac:dyDescent="0.25">
      <c r="A1196" s="3">
        <v>20005</v>
      </c>
      <c r="B1196" s="1">
        <v>32.67</v>
      </c>
      <c r="C1196" s="6">
        <f t="shared" si="20"/>
        <v>-6.1199512314037956E-4</v>
      </c>
      <c r="D1196" s="6"/>
    </row>
    <row r="1197" spans="1:4" x14ac:dyDescent="0.25">
      <c r="A1197" s="3">
        <v>20008</v>
      </c>
      <c r="B1197" s="1">
        <v>32.409999999999997</v>
      </c>
      <c r="C1197" s="6">
        <f t="shared" si="20"/>
        <v>-7.9902084595228889E-3</v>
      </c>
      <c r="D1197" s="6"/>
    </row>
    <row r="1198" spans="1:4" x14ac:dyDescent="0.25">
      <c r="A1198" s="3">
        <v>20009</v>
      </c>
      <c r="B1198" s="1">
        <v>32.28</v>
      </c>
      <c r="C1198" s="6">
        <f t="shared" si="20"/>
        <v>-4.0191737517077794E-3</v>
      </c>
      <c r="D1198" s="6"/>
    </row>
    <row r="1199" spans="1:4" x14ac:dyDescent="0.25">
      <c r="A1199" s="3">
        <v>20010</v>
      </c>
      <c r="B1199" s="1">
        <v>32.270000000000003</v>
      </c>
      <c r="C1199" s="6">
        <f t="shared" si="20"/>
        <v>-3.098373378775477E-4</v>
      </c>
      <c r="D1199" s="6"/>
    </row>
    <row r="1200" spans="1:4" x14ac:dyDescent="0.25">
      <c r="A1200" s="3">
        <v>20011</v>
      </c>
      <c r="B1200" s="1">
        <v>31.88</v>
      </c>
      <c r="C1200" s="6">
        <f t="shared" si="20"/>
        <v>-1.2159152141856269E-2</v>
      </c>
      <c r="D1200" s="6"/>
    </row>
    <row r="1201" spans="1:4" x14ac:dyDescent="0.25">
      <c r="A1201" s="3">
        <v>20012</v>
      </c>
      <c r="B1201" s="1">
        <v>31.71</v>
      </c>
      <c r="C1201" s="6">
        <f t="shared" si="20"/>
        <v>-5.3467653717583063E-3</v>
      </c>
      <c r="D1201" s="6"/>
    </row>
    <row r="1202" spans="1:4" x14ac:dyDescent="0.25">
      <c r="A1202" s="3">
        <v>20015</v>
      </c>
      <c r="B1202" s="1">
        <v>31.83</v>
      </c>
      <c r="C1202" s="6">
        <f t="shared" si="20"/>
        <v>3.777152743745394E-3</v>
      </c>
      <c r="D1202" s="6"/>
    </row>
    <row r="1203" spans="1:4" x14ac:dyDescent="0.25">
      <c r="A1203" s="3">
        <v>20016</v>
      </c>
      <c r="B1203" s="1">
        <v>31.91</v>
      </c>
      <c r="C1203" s="6">
        <f t="shared" si="20"/>
        <v>2.5101989961507881E-3</v>
      </c>
      <c r="D1203" s="6"/>
    </row>
    <row r="1204" spans="1:4" x14ac:dyDescent="0.25">
      <c r="A1204" s="3">
        <v>20017</v>
      </c>
      <c r="B1204" s="1">
        <v>32.17</v>
      </c>
      <c r="C1204" s="6">
        <f t="shared" si="20"/>
        <v>8.1149009607827827E-3</v>
      </c>
      <c r="D1204" s="6"/>
    </row>
    <row r="1205" spans="1:4" x14ac:dyDescent="0.25">
      <c r="A1205" s="3">
        <v>20018</v>
      </c>
      <c r="B1205" s="1">
        <v>32.130000000000003</v>
      </c>
      <c r="C1205" s="6">
        <f t="shared" si="20"/>
        <v>-1.2441681231678528E-3</v>
      </c>
      <c r="D1205" s="6"/>
    </row>
    <row r="1206" spans="1:4" x14ac:dyDescent="0.25">
      <c r="A1206" s="3">
        <v>20019</v>
      </c>
      <c r="B1206" s="1">
        <v>32.130000000000003</v>
      </c>
      <c r="C1206" s="6">
        <f t="shared" si="20"/>
        <v>0</v>
      </c>
      <c r="D1206" s="6"/>
    </row>
    <row r="1207" spans="1:4" x14ac:dyDescent="0.25">
      <c r="A1207" s="3">
        <v>20022</v>
      </c>
      <c r="B1207" s="1">
        <v>31.96</v>
      </c>
      <c r="C1207" s="6">
        <f t="shared" si="20"/>
        <v>-5.3050522296932291E-3</v>
      </c>
      <c r="D1207" s="6"/>
    </row>
    <row r="1208" spans="1:4" x14ac:dyDescent="0.25">
      <c r="A1208" s="3">
        <v>20023</v>
      </c>
      <c r="B1208" s="1">
        <v>31.94</v>
      </c>
      <c r="C1208" s="6">
        <f t="shared" si="20"/>
        <v>-6.259781112075665E-4</v>
      </c>
      <c r="D1208" s="6"/>
    </row>
    <row r="1209" spans="1:4" x14ac:dyDescent="0.25">
      <c r="A1209" s="3">
        <v>20024</v>
      </c>
      <c r="B1209" s="1">
        <v>32.020000000000003</v>
      </c>
      <c r="C1209" s="6">
        <f t="shared" si="20"/>
        <v>2.5015647817023426E-3</v>
      </c>
      <c r="D1209" s="6"/>
    </row>
    <row r="1210" spans="1:4" x14ac:dyDescent="0.25">
      <c r="A1210" s="3">
        <v>20025</v>
      </c>
      <c r="B1210" s="1">
        <v>31.88</v>
      </c>
      <c r="C1210" s="6">
        <f t="shared" si="20"/>
        <v>-4.381853646554479E-3</v>
      </c>
      <c r="D1210" s="6"/>
    </row>
    <row r="1211" spans="1:4" x14ac:dyDescent="0.25">
      <c r="A1211" s="3">
        <v>20026</v>
      </c>
      <c r="B1211" s="1">
        <v>31.68</v>
      </c>
      <c r="C1211" s="6">
        <f t="shared" si="20"/>
        <v>-6.293286975789179E-3</v>
      </c>
      <c r="D1211" s="6"/>
    </row>
    <row r="1212" spans="1:4" x14ac:dyDescent="0.25">
      <c r="A1212" s="3">
        <v>20029</v>
      </c>
      <c r="B1212" s="1">
        <v>31.79</v>
      </c>
      <c r="C1212" s="6">
        <f t="shared" si="20"/>
        <v>3.4662079764861075E-3</v>
      </c>
      <c r="D1212" s="6"/>
    </row>
    <row r="1213" spans="1:4" x14ac:dyDescent="0.25">
      <c r="A1213" s="3">
        <v>20031</v>
      </c>
      <c r="B1213" s="1">
        <v>32.44</v>
      </c>
      <c r="C1213" s="6">
        <f t="shared" si="20"/>
        <v>2.0240454324500827E-2</v>
      </c>
      <c r="D1213" s="6"/>
    </row>
    <row r="1214" spans="1:4" x14ac:dyDescent="0.25">
      <c r="A1214" s="3">
        <v>20032</v>
      </c>
      <c r="B1214" s="1">
        <v>32.82</v>
      </c>
      <c r="C1214" s="6">
        <f t="shared" si="20"/>
        <v>1.1645856414732795E-2</v>
      </c>
      <c r="D1214" s="6"/>
    </row>
    <row r="1215" spans="1:4" x14ac:dyDescent="0.25">
      <c r="A1215" s="3">
        <v>20033</v>
      </c>
      <c r="B1215" s="1">
        <v>32.71</v>
      </c>
      <c r="C1215" s="6">
        <f t="shared" si="20"/>
        <v>-3.3572441116522462E-3</v>
      </c>
      <c r="D1215" s="6"/>
    </row>
    <row r="1216" spans="1:4" x14ac:dyDescent="0.25">
      <c r="A1216" s="3">
        <v>20036</v>
      </c>
      <c r="B1216" s="1">
        <v>33.020000000000003</v>
      </c>
      <c r="C1216" s="6">
        <f t="shared" si="20"/>
        <v>9.4325969416895455E-3</v>
      </c>
      <c r="D1216" s="6"/>
    </row>
    <row r="1217" spans="1:4" x14ac:dyDescent="0.25">
      <c r="A1217" s="3">
        <v>20037</v>
      </c>
      <c r="B1217" s="1">
        <v>33.15</v>
      </c>
      <c r="C1217" s="6">
        <f t="shared" si="20"/>
        <v>3.9292781398893358E-3</v>
      </c>
      <c r="D1217" s="6"/>
    </row>
    <row r="1218" spans="1:4" x14ac:dyDescent="0.25">
      <c r="A1218" s="3">
        <v>20038</v>
      </c>
      <c r="B1218" s="1">
        <v>33.18</v>
      </c>
      <c r="C1218" s="6">
        <f t="shared" si="20"/>
        <v>9.0456813042691462E-4</v>
      </c>
      <c r="D1218" s="6"/>
    </row>
    <row r="1219" spans="1:4" x14ac:dyDescent="0.25">
      <c r="A1219" s="3">
        <v>20039</v>
      </c>
      <c r="B1219" s="1">
        <v>33.47</v>
      </c>
      <c r="C1219" s="6">
        <f t="shared" si="20"/>
        <v>8.7022304609367506E-3</v>
      </c>
      <c r="D1219" s="6"/>
    </row>
    <row r="1220" spans="1:4" x14ac:dyDescent="0.25">
      <c r="A1220" s="3">
        <v>20040</v>
      </c>
      <c r="B1220" s="1">
        <v>33.54</v>
      </c>
      <c r="C1220" s="6">
        <f t="shared" ref="C1220:C1283" si="21">LN(B1220/B1219)</f>
        <v>2.0892411718275604E-3</v>
      </c>
      <c r="D1220" s="6"/>
    </row>
    <row r="1221" spans="1:4" x14ac:dyDescent="0.25">
      <c r="A1221" s="3">
        <v>20043</v>
      </c>
      <c r="B1221" s="1">
        <v>33.47</v>
      </c>
      <c r="C1221" s="6">
        <f t="shared" si="21"/>
        <v>-2.0892411718275456E-3</v>
      </c>
      <c r="D1221" s="6"/>
    </row>
    <row r="1222" spans="1:4" x14ac:dyDescent="0.25">
      <c r="A1222" s="3">
        <v>20044</v>
      </c>
      <c r="B1222" s="1">
        <v>33.57</v>
      </c>
      <c r="C1222" s="6">
        <f t="shared" si="21"/>
        <v>2.9832957687084228E-3</v>
      </c>
      <c r="D1222" s="6"/>
    </row>
    <row r="1223" spans="1:4" x14ac:dyDescent="0.25">
      <c r="A1223" s="3">
        <v>20045</v>
      </c>
      <c r="B1223" s="1">
        <v>33.630000000000003</v>
      </c>
      <c r="C1223" s="6">
        <f t="shared" si="21"/>
        <v>1.7857147602347531E-3</v>
      </c>
      <c r="D1223" s="6"/>
    </row>
    <row r="1224" spans="1:4" x14ac:dyDescent="0.25">
      <c r="A1224" s="3">
        <v>20046</v>
      </c>
      <c r="B1224" s="1">
        <v>33.44</v>
      </c>
      <c r="C1224" s="6">
        <f t="shared" si="21"/>
        <v>-5.6657375356775315E-3</v>
      </c>
      <c r="D1224" s="6"/>
    </row>
    <row r="1225" spans="1:4" x14ac:dyDescent="0.25">
      <c r="A1225" s="3">
        <v>20047</v>
      </c>
      <c r="B1225" s="1">
        <v>33.450000000000003</v>
      </c>
      <c r="C1225" s="6">
        <f t="shared" si="21"/>
        <v>2.9899835773681334E-4</v>
      </c>
      <c r="D1225" s="6"/>
    </row>
    <row r="1226" spans="1:4" x14ac:dyDescent="0.25">
      <c r="A1226" s="3">
        <v>20050</v>
      </c>
      <c r="B1226" s="1">
        <v>33.58</v>
      </c>
      <c r="C1226" s="6">
        <f t="shared" si="21"/>
        <v>3.8788650751571093E-3</v>
      </c>
      <c r="D1226" s="6"/>
    </row>
    <row r="1227" spans="1:4" x14ac:dyDescent="0.25">
      <c r="A1227" s="3">
        <v>20051</v>
      </c>
      <c r="B1227" s="1">
        <v>34.03</v>
      </c>
      <c r="C1227" s="6">
        <f t="shared" si="21"/>
        <v>1.3311836863419593E-2</v>
      </c>
      <c r="D1227" s="6"/>
    </row>
    <row r="1228" spans="1:4" x14ac:dyDescent="0.25">
      <c r="A1228" s="3">
        <v>20052</v>
      </c>
      <c r="B1228" s="1">
        <v>34.22</v>
      </c>
      <c r="C1228" s="6">
        <f t="shared" si="21"/>
        <v>5.5677799512328869E-3</v>
      </c>
      <c r="D1228" s="6"/>
    </row>
    <row r="1229" spans="1:4" x14ac:dyDescent="0.25">
      <c r="A1229" s="3">
        <v>20054</v>
      </c>
      <c r="B1229" s="1">
        <v>34.549999999999997</v>
      </c>
      <c r="C1229" s="6">
        <f t="shared" si="21"/>
        <v>9.5972817496313371E-3</v>
      </c>
      <c r="D1229" s="6"/>
    </row>
    <row r="1230" spans="1:4" x14ac:dyDescent="0.25">
      <c r="A1230" s="3">
        <v>20057</v>
      </c>
      <c r="B1230" s="1">
        <v>34.54</v>
      </c>
      <c r="C1230" s="6">
        <f t="shared" si="21"/>
        <v>-2.8947749514630255E-4</v>
      </c>
      <c r="D1230" s="6"/>
    </row>
    <row r="1231" spans="1:4" x14ac:dyDescent="0.25">
      <c r="A1231" s="3">
        <v>20058</v>
      </c>
      <c r="B1231" s="1">
        <v>34.24</v>
      </c>
      <c r="C1231" s="6">
        <f t="shared" si="21"/>
        <v>-8.7235214449911079E-3</v>
      </c>
      <c r="D1231" s="6"/>
    </row>
    <row r="1232" spans="1:4" x14ac:dyDescent="0.25">
      <c r="A1232" s="3">
        <v>20059</v>
      </c>
      <c r="B1232" s="1">
        <v>33.99</v>
      </c>
      <c r="C1232" s="6">
        <f t="shared" si="21"/>
        <v>-7.3281875655166768E-3</v>
      </c>
      <c r="D1232" s="6"/>
    </row>
    <row r="1233" spans="1:4" x14ac:dyDescent="0.25">
      <c r="A1233" s="3">
        <v>20060</v>
      </c>
      <c r="B1233" s="1">
        <v>34.18</v>
      </c>
      <c r="C1233" s="6">
        <f t="shared" si="21"/>
        <v>5.5743139794200165E-3</v>
      </c>
      <c r="D1233" s="6"/>
    </row>
    <row r="1234" spans="1:4" x14ac:dyDescent="0.25">
      <c r="A1234" s="3">
        <v>20061</v>
      </c>
      <c r="B1234" s="1">
        <v>34.49</v>
      </c>
      <c r="C1234" s="6">
        <f t="shared" si="21"/>
        <v>9.0287492613047825E-3</v>
      </c>
      <c r="D1234" s="6"/>
    </row>
    <row r="1235" spans="1:4" x14ac:dyDescent="0.25">
      <c r="A1235" s="3">
        <v>20064</v>
      </c>
      <c r="B1235" s="1">
        <v>34.76</v>
      </c>
      <c r="C1235" s="6">
        <f t="shared" si="21"/>
        <v>7.7978734484416053E-3</v>
      </c>
      <c r="D1235" s="6"/>
    </row>
    <row r="1236" spans="1:4" x14ac:dyDescent="0.25">
      <c r="A1236" s="3">
        <v>20065</v>
      </c>
      <c r="B1236" s="1">
        <v>34.92</v>
      </c>
      <c r="C1236" s="6">
        <f t="shared" si="21"/>
        <v>4.5924305742101714E-3</v>
      </c>
      <c r="D1236" s="6"/>
    </row>
    <row r="1237" spans="1:4" x14ac:dyDescent="0.25">
      <c r="A1237" s="3">
        <v>20066</v>
      </c>
      <c r="B1237" s="1">
        <v>34.86</v>
      </c>
      <c r="C1237" s="6">
        <f t="shared" si="21"/>
        <v>-1.7196908795266994E-3</v>
      </c>
      <c r="D1237" s="6"/>
    </row>
    <row r="1238" spans="1:4" x14ac:dyDescent="0.25">
      <c r="A1238" s="3">
        <v>20067</v>
      </c>
      <c r="B1238" s="1">
        <v>34.69</v>
      </c>
      <c r="C1238" s="6">
        <f t="shared" si="21"/>
        <v>-4.8885791102166124E-3</v>
      </c>
      <c r="D1238" s="6"/>
    </row>
    <row r="1239" spans="1:4" x14ac:dyDescent="0.25">
      <c r="A1239" s="3">
        <v>20068</v>
      </c>
      <c r="B1239" s="1">
        <v>34.56</v>
      </c>
      <c r="C1239" s="6">
        <f t="shared" si="21"/>
        <v>-3.7545170458033079E-3</v>
      </c>
      <c r="D1239" s="6"/>
    </row>
    <row r="1240" spans="1:4" x14ac:dyDescent="0.25">
      <c r="A1240" s="3">
        <v>20071</v>
      </c>
      <c r="B1240" s="1">
        <v>34.590000000000003</v>
      </c>
      <c r="C1240" s="6">
        <f t="shared" si="21"/>
        <v>8.6767901322250187E-4</v>
      </c>
      <c r="D1240" s="6"/>
    </row>
    <row r="1241" spans="1:4" x14ac:dyDescent="0.25">
      <c r="A1241" s="3">
        <v>20072</v>
      </c>
      <c r="B1241" s="1">
        <v>34.35</v>
      </c>
      <c r="C1241" s="6">
        <f t="shared" si="21"/>
        <v>-6.9626042807190546E-3</v>
      </c>
      <c r="D1241" s="6"/>
    </row>
    <row r="1242" spans="1:4" x14ac:dyDescent="0.25">
      <c r="A1242" s="3">
        <v>20073</v>
      </c>
      <c r="B1242" s="1">
        <v>34.56</v>
      </c>
      <c r="C1242" s="6">
        <f t="shared" si="21"/>
        <v>6.0949252674965615E-3</v>
      </c>
      <c r="D1242" s="6"/>
    </row>
    <row r="1243" spans="1:4" x14ac:dyDescent="0.25">
      <c r="A1243" s="3">
        <v>20074</v>
      </c>
      <c r="B1243" s="1">
        <v>34.93</v>
      </c>
      <c r="C1243" s="6">
        <f t="shared" si="21"/>
        <v>1.0649114882885592E-2</v>
      </c>
      <c r="D1243" s="6"/>
    </row>
    <row r="1244" spans="1:4" x14ac:dyDescent="0.25">
      <c r="A1244" s="3">
        <v>20075</v>
      </c>
      <c r="B1244" s="1">
        <v>35.92</v>
      </c>
      <c r="C1244" s="6">
        <f t="shared" si="21"/>
        <v>2.7948184615258231E-2</v>
      </c>
      <c r="D1244" s="6"/>
    </row>
    <row r="1245" spans="1:4" x14ac:dyDescent="0.25">
      <c r="A1245" s="3">
        <v>20078</v>
      </c>
      <c r="B1245" s="1">
        <v>35.33</v>
      </c>
      <c r="C1245" s="6">
        <f t="shared" si="21"/>
        <v>-1.6561782062945046E-2</v>
      </c>
      <c r="D1245" s="6"/>
    </row>
    <row r="1246" spans="1:4" x14ac:dyDescent="0.25">
      <c r="A1246" s="3">
        <v>20079</v>
      </c>
      <c r="B1246" s="1">
        <v>35.380000000000003</v>
      </c>
      <c r="C1246" s="6">
        <f t="shared" si="21"/>
        <v>1.4142273605853774E-3</v>
      </c>
      <c r="D1246" s="6"/>
    </row>
    <row r="1247" spans="1:4" x14ac:dyDescent="0.25">
      <c r="A1247" s="3">
        <v>20080</v>
      </c>
      <c r="B1247" s="1">
        <v>35.340000000000003</v>
      </c>
      <c r="C1247" s="6">
        <f t="shared" si="21"/>
        <v>-1.1312218400888262E-3</v>
      </c>
      <c r="D1247" s="6"/>
    </row>
    <row r="1248" spans="1:4" x14ac:dyDescent="0.25">
      <c r="A1248" s="3">
        <v>20081</v>
      </c>
      <c r="B1248" s="1">
        <v>35.369999999999997</v>
      </c>
      <c r="C1248" s="6">
        <f t="shared" si="21"/>
        <v>8.485363258386423E-4</v>
      </c>
      <c r="D1248" s="6"/>
    </row>
    <row r="1249" spans="1:4" x14ac:dyDescent="0.25">
      <c r="A1249" s="3">
        <v>20085</v>
      </c>
      <c r="B1249" s="1">
        <v>35.07</v>
      </c>
      <c r="C1249" s="6">
        <f t="shared" si="21"/>
        <v>-8.5179390653024791E-3</v>
      </c>
      <c r="D1249" s="6"/>
    </row>
    <row r="1250" spans="1:4" x14ac:dyDescent="0.25">
      <c r="A1250" s="3">
        <v>20086</v>
      </c>
      <c r="B1250" s="1">
        <v>35.43</v>
      </c>
      <c r="C1250" s="6">
        <f t="shared" si="21"/>
        <v>1.0212854725293815E-2</v>
      </c>
      <c r="D1250" s="6"/>
    </row>
    <row r="1251" spans="1:4" x14ac:dyDescent="0.25">
      <c r="A1251" s="3">
        <v>20087</v>
      </c>
      <c r="B1251" s="1">
        <v>35.74</v>
      </c>
      <c r="C1251" s="6">
        <f t="shared" si="21"/>
        <v>8.7115908539013593E-3</v>
      </c>
      <c r="D1251" s="6"/>
    </row>
    <row r="1252" spans="1:4" x14ac:dyDescent="0.25">
      <c r="A1252" s="3">
        <v>20088</v>
      </c>
      <c r="B1252" s="1">
        <v>35.74</v>
      </c>
      <c r="C1252" s="6">
        <f t="shared" si="21"/>
        <v>0</v>
      </c>
      <c r="D1252" s="6"/>
    </row>
    <row r="1253" spans="1:4" x14ac:dyDescent="0.25">
      <c r="A1253" s="3">
        <v>20089</v>
      </c>
      <c r="B1253" s="1">
        <v>35.979999999999997</v>
      </c>
      <c r="C1253" s="6">
        <f t="shared" si="21"/>
        <v>6.6927187911049353E-3</v>
      </c>
      <c r="D1253" s="6"/>
    </row>
    <row r="1254" spans="1:4" x14ac:dyDescent="0.25">
      <c r="A1254" s="3">
        <v>20092</v>
      </c>
      <c r="B1254" s="1">
        <v>36.75</v>
      </c>
      <c r="C1254" s="6">
        <f t="shared" si="21"/>
        <v>2.1174997136458779E-2</v>
      </c>
      <c r="D1254" s="6"/>
    </row>
    <row r="1255" spans="1:4" x14ac:dyDescent="0.25">
      <c r="A1255" s="3">
        <v>20093</v>
      </c>
      <c r="B1255" s="1">
        <v>36.42</v>
      </c>
      <c r="C1255" s="6">
        <f t="shared" si="21"/>
        <v>-9.0201513593837837E-3</v>
      </c>
      <c r="D1255" s="6"/>
    </row>
    <row r="1256" spans="1:4" x14ac:dyDescent="0.25">
      <c r="A1256" s="3">
        <v>20094</v>
      </c>
      <c r="B1256" s="1">
        <v>35.520000000000003</v>
      </c>
      <c r="C1256" s="6">
        <f t="shared" si="21"/>
        <v>-2.5022156175492489E-2</v>
      </c>
      <c r="D1256" s="6"/>
    </row>
    <row r="1257" spans="1:4" x14ac:dyDescent="0.25">
      <c r="A1257" s="3">
        <v>20095</v>
      </c>
      <c r="B1257" s="1">
        <v>35.04</v>
      </c>
      <c r="C1257" s="6">
        <f t="shared" si="21"/>
        <v>-1.3605652055778709E-2</v>
      </c>
      <c r="D1257" s="6"/>
    </row>
    <row r="1258" spans="1:4" x14ac:dyDescent="0.25">
      <c r="A1258" s="3">
        <v>20096</v>
      </c>
      <c r="B1258" s="1">
        <v>35.33</v>
      </c>
      <c r="C1258" s="6">
        <f t="shared" si="21"/>
        <v>8.2421953028630739E-3</v>
      </c>
      <c r="D1258" s="6"/>
    </row>
    <row r="1259" spans="1:4" x14ac:dyDescent="0.25">
      <c r="A1259" s="3">
        <v>20099</v>
      </c>
      <c r="B1259" s="1">
        <v>35.79</v>
      </c>
      <c r="C1259" s="6">
        <f t="shared" si="21"/>
        <v>1.2936063406880719E-2</v>
      </c>
      <c r="D1259" s="6"/>
    </row>
    <row r="1260" spans="1:4" x14ac:dyDescent="0.25">
      <c r="A1260" s="3">
        <v>20100</v>
      </c>
      <c r="B1260" s="1">
        <v>35.68</v>
      </c>
      <c r="C1260" s="6">
        <f t="shared" si="21"/>
        <v>-3.0782170661257848E-3</v>
      </c>
      <c r="D1260" s="6"/>
    </row>
    <row r="1261" spans="1:4" x14ac:dyDescent="0.25">
      <c r="A1261" s="3">
        <v>20101</v>
      </c>
      <c r="B1261" s="1">
        <v>35.58</v>
      </c>
      <c r="C1261" s="6">
        <f t="shared" si="21"/>
        <v>-2.8066254741195788E-3</v>
      </c>
      <c r="D1261" s="6"/>
    </row>
    <row r="1262" spans="1:4" x14ac:dyDescent="0.25">
      <c r="A1262" s="3">
        <v>20102</v>
      </c>
      <c r="B1262" s="1">
        <v>35.43</v>
      </c>
      <c r="C1262" s="6">
        <f t="shared" si="21"/>
        <v>-4.2247633603083824E-3</v>
      </c>
      <c r="D1262" s="6"/>
    </row>
    <row r="1263" spans="1:4" x14ac:dyDescent="0.25">
      <c r="A1263" s="3">
        <v>20103</v>
      </c>
      <c r="B1263" s="1">
        <v>35.28</v>
      </c>
      <c r="C1263" s="6">
        <f t="shared" si="21"/>
        <v>-4.2426877387899808E-3</v>
      </c>
      <c r="D1263" s="6"/>
    </row>
    <row r="1264" spans="1:4" x14ac:dyDescent="0.25">
      <c r="A1264" s="3">
        <v>20106</v>
      </c>
      <c r="B1264" s="1">
        <v>34.58</v>
      </c>
      <c r="C1264" s="6">
        <f t="shared" si="21"/>
        <v>-2.0040750883446153E-2</v>
      </c>
      <c r="D1264" s="6"/>
    </row>
    <row r="1265" spans="1:4" x14ac:dyDescent="0.25">
      <c r="A1265" s="3">
        <v>20107</v>
      </c>
      <c r="B1265" s="1">
        <v>34.799999999999997</v>
      </c>
      <c r="C1265" s="6">
        <f t="shared" si="21"/>
        <v>6.3419065252842228E-3</v>
      </c>
      <c r="D1265" s="6"/>
    </row>
    <row r="1266" spans="1:4" x14ac:dyDescent="0.25">
      <c r="A1266" s="3">
        <v>20108</v>
      </c>
      <c r="B1266" s="1">
        <v>34.96</v>
      </c>
      <c r="C1266" s="6">
        <f t="shared" si="21"/>
        <v>4.5871640069061401E-3</v>
      </c>
      <c r="D1266" s="6"/>
    </row>
    <row r="1267" spans="1:4" x14ac:dyDescent="0.25">
      <c r="A1267" s="3">
        <v>20109</v>
      </c>
      <c r="B1267" s="1">
        <v>35.130000000000003</v>
      </c>
      <c r="C1267" s="6">
        <f t="shared" si="21"/>
        <v>4.8509154904010626E-3</v>
      </c>
      <c r="D1267" s="6"/>
    </row>
    <row r="1268" spans="1:4" x14ac:dyDescent="0.25">
      <c r="A1268" s="3">
        <v>20110</v>
      </c>
      <c r="B1268" s="1">
        <v>35.44</v>
      </c>
      <c r="C1268" s="6">
        <f t="shared" si="21"/>
        <v>8.7856594591444199E-3</v>
      </c>
      <c r="D1268" s="6"/>
    </row>
    <row r="1269" spans="1:4" x14ac:dyDescent="0.25">
      <c r="A1269" s="3">
        <v>20113</v>
      </c>
      <c r="B1269" s="1">
        <v>35.520000000000003</v>
      </c>
      <c r="C1269" s="6">
        <f t="shared" si="21"/>
        <v>2.2547923870893044E-3</v>
      </c>
      <c r="D1269" s="6"/>
    </row>
    <row r="1270" spans="1:4" x14ac:dyDescent="0.25">
      <c r="A1270" s="3">
        <v>20114</v>
      </c>
      <c r="B1270" s="1">
        <v>35.51</v>
      </c>
      <c r="C1270" s="6">
        <f t="shared" si="21"/>
        <v>-2.8157116897291107E-4</v>
      </c>
      <c r="D1270" s="6"/>
    </row>
    <row r="1271" spans="1:4" x14ac:dyDescent="0.25">
      <c r="A1271" s="3">
        <v>20115</v>
      </c>
      <c r="B1271" s="1">
        <v>35.950000000000003</v>
      </c>
      <c r="C1271" s="6">
        <f t="shared" si="21"/>
        <v>1.2314737212059243E-2</v>
      </c>
      <c r="D1271" s="6"/>
    </row>
    <row r="1272" spans="1:4" x14ac:dyDescent="0.25">
      <c r="A1272" s="3">
        <v>20116</v>
      </c>
      <c r="B1272" s="1">
        <v>35.99</v>
      </c>
      <c r="C1272" s="6">
        <f t="shared" si="21"/>
        <v>1.1120379238835404E-3</v>
      </c>
      <c r="D1272" s="6"/>
    </row>
    <row r="1273" spans="1:4" x14ac:dyDescent="0.25">
      <c r="A1273" s="3">
        <v>20117</v>
      </c>
      <c r="B1273" s="1">
        <v>36.19</v>
      </c>
      <c r="C1273" s="6">
        <f t="shared" si="21"/>
        <v>5.5417154847115478E-3</v>
      </c>
      <c r="D1273" s="6"/>
    </row>
    <row r="1274" spans="1:4" x14ac:dyDescent="0.25">
      <c r="A1274" s="3">
        <v>20120</v>
      </c>
      <c r="B1274" s="1">
        <v>36.630000000000003</v>
      </c>
      <c r="C1274" s="6">
        <f t="shared" si="21"/>
        <v>1.2084739215072046E-2</v>
      </c>
      <c r="D1274" s="6"/>
    </row>
    <row r="1275" spans="1:4" x14ac:dyDescent="0.25">
      <c r="A1275" s="3">
        <v>20121</v>
      </c>
      <c r="B1275" s="1">
        <v>36.72</v>
      </c>
      <c r="C1275" s="6">
        <f t="shared" si="21"/>
        <v>2.4539889615665658E-3</v>
      </c>
      <c r="D1275" s="6"/>
    </row>
    <row r="1276" spans="1:4" x14ac:dyDescent="0.25">
      <c r="A1276" s="3">
        <v>20122</v>
      </c>
      <c r="B1276" s="1">
        <v>36.61</v>
      </c>
      <c r="C1276" s="6">
        <f t="shared" si="21"/>
        <v>-3.0001386201449032E-3</v>
      </c>
      <c r="D1276" s="6"/>
    </row>
    <row r="1277" spans="1:4" x14ac:dyDescent="0.25">
      <c r="A1277" s="3">
        <v>20123</v>
      </c>
      <c r="B1277" s="1">
        <v>36.44</v>
      </c>
      <c r="C1277" s="6">
        <f t="shared" si="21"/>
        <v>-4.6543547403873047E-3</v>
      </c>
      <c r="D1277" s="6"/>
    </row>
    <row r="1278" spans="1:4" x14ac:dyDescent="0.25">
      <c r="A1278" s="3">
        <v>20124</v>
      </c>
      <c r="B1278" s="1">
        <v>36.96</v>
      </c>
      <c r="C1278" s="6">
        <f t="shared" si="21"/>
        <v>1.4169174381725999E-2</v>
      </c>
      <c r="D1278" s="6"/>
    </row>
    <row r="1279" spans="1:4" x14ac:dyDescent="0.25">
      <c r="A1279" s="3">
        <v>20127</v>
      </c>
      <c r="B1279" s="1">
        <v>36.96</v>
      </c>
      <c r="C1279" s="6">
        <f t="shared" si="21"/>
        <v>0</v>
      </c>
      <c r="D1279" s="6"/>
    </row>
    <row r="1280" spans="1:4" x14ac:dyDescent="0.25">
      <c r="A1280" s="3">
        <v>20128</v>
      </c>
      <c r="B1280" s="1">
        <v>36.46</v>
      </c>
      <c r="C1280" s="6">
        <f t="shared" si="21"/>
        <v>-1.3620477522966403E-2</v>
      </c>
      <c r="D1280" s="6"/>
    </row>
    <row r="1281" spans="1:4" x14ac:dyDescent="0.25">
      <c r="A1281" s="3">
        <v>20129</v>
      </c>
      <c r="B1281" s="1">
        <v>36.75</v>
      </c>
      <c r="C1281" s="6">
        <f t="shared" si="21"/>
        <v>7.9224564083286986E-3</v>
      </c>
      <c r="D1281" s="6"/>
    </row>
    <row r="1282" spans="1:4" x14ac:dyDescent="0.25">
      <c r="A1282" s="3">
        <v>20130</v>
      </c>
      <c r="B1282" s="1">
        <v>37.08</v>
      </c>
      <c r="C1282" s="6">
        <f t="shared" si="21"/>
        <v>8.9395150388086077E-3</v>
      </c>
      <c r="D1282" s="6"/>
    </row>
    <row r="1283" spans="1:4" x14ac:dyDescent="0.25">
      <c r="A1283" s="3">
        <v>20131</v>
      </c>
      <c r="B1283" s="1">
        <v>37.15</v>
      </c>
      <c r="C1283" s="6">
        <f t="shared" si="21"/>
        <v>1.8860304661137538E-3</v>
      </c>
      <c r="D1283" s="6"/>
    </row>
    <row r="1284" spans="1:4" x14ac:dyDescent="0.25">
      <c r="A1284" s="3">
        <v>20134</v>
      </c>
      <c r="B1284" s="1">
        <v>36.89</v>
      </c>
      <c r="C1284" s="6">
        <f t="shared" ref="C1284:C1347" si="22">LN(B1284/B1283)</f>
        <v>-7.0232595551838924E-3</v>
      </c>
      <c r="D1284" s="6"/>
    </row>
    <row r="1285" spans="1:4" x14ac:dyDescent="0.25">
      <c r="A1285" s="3">
        <v>20135</v>
      </c>
      <c r="B1285" s="1">
        <v>36.89</v>
      </c>
      <c r="C1285" s="6">
        <f t="shared" si="22"/>
        <v>0</v>
      </c>
      <c r="D1285" s="6"/>
    </row>
    <row r="1286" spans="1:4" x14ac:dyDescent="0.25">
      <c r="A1286" s="3">
        <v>20136</v>
      </c>
      <c r="B1286" s="1">
        <v>36.770000000000003</v>
      </c>
      <c r="C1286" s="6">
        <f t="shared" si="22"/>
        <v>-3.2582162954035844E-3</v>
      </c>
      <c r="D1286" s="6"/>
    </row>
    <row r="1287" spans="1:4" x14ac:dyDescent="0.25">
      <c r="A1287" s="3">
        <v>20137</v>
      </c>
      <c r="B1287" s="1">
        <v>36.840000000000003</v>
      </c>
      <c r="C1287" s="6">
        <f t="shared" si="22"/>
        <v>1.9019160739255556E-3</v>
      </c>
      <c r="D1287" s="6"/>
    </row>
    <row r="1288" spans="1:4" x14ac:dyDescent="0.25">
      <c r="A1288" s="3">
        <v>20138</v>
      </c>
      <c r="B1288" s="1">
        <v>36.89</v>
      </c>
      <c r="C1288" s="6">
        <f t="shared" si="22"/>
        <v>1.3563002214780572E-3</v>
      </c>
      <c r="D1288" s="6"/>
    </row>
    <row r="1289" spans="1:4" x14ac:dyDescent="0.25">
      <c r="A1289" s="3">
        <v>20141</v>
      </c>
      <c r="B1289" s="1">
        <v>36.85</v>
      </c>
      <c r="C1289" s="6">
        <f t="shared" si="22"/>
        <v>-1.0848929732386024E-3</v>
      </c>
      <c r="D1289" s="6"/>
    </row>
    <row r="1290" spans="1:4" x14ac:dyDescent="0.25">
      <c r="A1290" s="3">
        <v>20143</v>
      </c>
      <c r="B1290" s="1">
        <v>36.82</v>
      </c>
      <c r="C1290" s="6">
        <f t="shared" si="22"/>
        <v>-8.144428304138312E-4</v>
      </c>
      <c r="D1290" s="6"/>
    </row>
    <row r="1291" spans="1:4" x14ac:dyDescent="0.25">
      <c r="A1291" s="3">
        <v>20144</v>
      </c>
      <c r="B1291" s="1">
        <v>36.619999999999997</v>
      </c>
      <c r="C1291" s="6">
        <f t="shared" si="22"/>
        <v>-5.4466365585672553E-3</v>
      </c>
      <c r="D1291" s="6"/>
    </row>
    <row r="1292" spans="1:4" x14ac:dyDescent="0.25">
      <c r="A1292" s="3">
        <v>20145</v>
      </c>
      <c r="B1292" s="1">
        <v>36.57</v>
      </c>
      <c r="C1292" s="6">
        <f t="shared" si="22"/>
        <v>-1.3663070850746784E-3</v>
      </c>
      <c r="D1292" s="6"/>
    </row>
    <row r="1293" spans="1:4" x14ac:dyDescent="0.25">
      <c r="A1293" s="3">
        <v>20148</v>
      </c>
      <c r="B1293" s="1">
        <v>36.76</v>
      </c>
      <c r="C1293" s="6">
        <f t="shared" si="22"/>
        <v>5.1820653261964124E-3</v>
      </c>
      <c r="D1293" s="6"/>
    </row>
    <row r="1294" spans="1:4" x14ac:dyDescent="0.25">
      <c r="A1294" s="3">
        <v>20149</v>
      </c>
      <c r="B1294" s="1">
        <v>36.83</v>
      </c>
      <c r="C1294" s="6">
        <f t="shared" si="22"/>
        <v>1.902432969487588E-3</v>
      </c>
      <c r="D1294" s="6"/>
    </row>
    <row r="1295" spans="1:4" x14ac:dyDescent="0.25">
      <c r="A1295" s="3">
        <v>20150</v>
      </c>
      <c r="B1295" s="1">
        <v>37.15</v>
      </c>
      <c r="C1295" s="6">
        <f t="shared" si="22"/>
        <v>8.6510407067942399E-3</v>
      </c>
      <c r="D1295" s="6"/>
    </row>
    <row r="1296" spans="1:4" x14ac:dyDescent="0.25">
      <c r="A1296" s="3">
        <v>20151</v>
      </c>
      <c r="B1296" s="1">
        <v>37.29</v>
      </c>
      <c r="C1296" s="6">
        <f t="shared" si="22"/>
        <v>3.7614230269612391E-3</v>
      </c>
      <c r="D1296" s="6"/>
    </row>
    <row r="1297" spans="1:4" x14ac:dyDescent="0.25">
      <c r="A1297" s="3">
        <v>20152</v>
      </c>
      <c r="B1297" s="1">
        <v>37.520000000000003</v>
      </c>
      <c r="C1297" s="6">
        <f t="shared" si="22"/>
        <v>6.1489299472946455E-3</v>
      </c>
      <c r="D1297" s="6"/>
    </row>
    <row r="1298" spans="1:4" x14ac:dyDescent="0.25">
      <c r="A1298" s="3">
        <v>20155</v>
      </c>
      <c r="B1298" s="1">
        <v>37.28</v>
      </c>
      <c r="C1298" s="6">
        <f t="shared" si="22"/>
        <v>-6.4171343206335402E-3</v>
      </c>
      <c r="D1298" s="6"/>
    </row>
    <row r="1299" spans="1:4" x14ac:dyDescent="0.25">
      <c r="A1299" s="3">
        <v>20156</v>
      </c>
      <c r="B1299" s="1">
        <v>36.58</v>
      </c>
      <c r="C1299" s="6">
        <f t="shared" si="22"/>
        <v>-1.8955346854670929E-2</v>
      </c>
      <c r="D1299" s="6"/>
    </row>
    <row r="1300" spans="1:4" x14ac:dyDescent="0.25">
      <c r="A1300" s="3">
        <v>20157</v>
      </c>
      <c r="B1300" s="1">
        <v>36.22</v>
      </c>
      <c r="C1300" s="6">
        <f t="shared" si="22"/>
        <v>-9.8901905074522765E-3</v>
      </c>
      <c r="D1300" s="6"/>
    </row>
    <row r="1301" spans="1:4" x14ac:dyDescent="0.25">
      <c r="A1301" s="3">
        <v>20158</v>
      </c>
      <c r="B1301" s="1">
        <v>36.450000000000003</v>
      </c>
      <c r="C1301" s="6">
        <f t="shared" si="22"/>
        <v>6.3300059993999444E-3</v>
      </c>
      <c r="D1301" s="6"/>
    </row>
    <row r="1302" spans="1:4" x14ac:dyDescent="0.25">
      <c r="A1302" s="3">
        <v>20159</v>
      </c>
      <c r="B1302" s="1">
        <v>35.82</v>
      </c>
      <c r="C1302" s="6">
        <f t="shared" si="22"/>
        <v>-1.7435061822101534E-2</v>
      </c>
      <c r="D1302" s="6"/>
    </row>
    <row r="1303" spans="1:4" x14ac:dyDescent="0.25">
      <c r="A1303" s="3">
        <v>20162</v>
      </c>
      <c r="B1303" s="1">
        <v>34.96</v>
      </c>
      <c r="C1303" s="6">
        <f t="shared" si="22"/>
        <v>-2.4301845845230974E-2</v>
      </c>
      <c r="D1303" s="6"/>
    </row>
    <row r="1304" spans="1:4" x14ac:dyDescent="0.25">
      <c r="A1304" s="3">
        <v>20163</v>
      </c>
      <c r="B1304" s="1">
        <v>35.71</v>
      </c>
      <c r="C1304" s="6">
        <f t="shared" si="22"/>
        <v>2.1226210819022338E-2</v>
      </c>
      <c r="D1304" s="6"/>
    </row>
    <row r="1305" spans="1:4" x14ac:dyDescent="0.25">
      <c r="A1305" s="3">
        <v>20164</v>
      </c>
      <c r="B1305" s="1">
        <v>35.979999999999997</v>
      </c>
      <c r="C1305" s="6">
        <f t="shared" si="22"/>
        <v>7.5324669160298343E-3</v>
      </c>
      <c r="D1305" s="6"/>
    </row>
    <row r="1306" spans="1:4" x14ac:dyDescent="0.25">
      <c r="A1306" s="3">
        <v>20165</v>
      </c>
      <c r="B1306" s="1">
        <v>36.119999999999997</v>
      </c>
      <c r="C1306" s="6">
        <f t="shared" si="22"/>
        <v>3.8835000263976122E-3</v>
      </c>
      <c r="D1306" s="6"/>
    </row>
    <row r="1307" spans="1:4" x14ac:dyDescent="0.25">
      <c r="A1307" s="3">
        <v>20166</v>
      </c>
      <c r="B1307" s="1">
        <v>36.18</v>
      </c>
      <c r="C1307" s="6">
        <f t="shared" si="22"/>
        <v>1.6597514183644708E-3</v>
      </c>
      <c r="D1307" s="6"/>
    </row>
    <row r="1308" spans="1:4" x14ac:dyDescent="0.25">
      <c r="A1308" s="3">
        <v>20169</v>
      </c>
      <c r="B1308" s="1">
        <v>35.950000000000003</v>
      </c>
      <c r="C1308" s="6">
        <f t="shared" si="22"/>
        <v>-6.3773958000932955E-3</v>
      </c>
      <c r="D1308" s="6"/>
    </row>
    <row r="1309" spans="1:4" x14ac:dyDescent="0.25">
      <c r="A1309" s="3">
        <v>20170</v>
      </c>
      <c r="B1309" s="1">
        <v>36.17</v>
      </c>
      <c r="C1309" s="6">
        <f t="shared" si="22"/>
        <v>6.1009617969508007E-3</v>
      </c>
      <c r="D1309" s="6"/>
    </row>
    <row r="1310" spans="1:4" x14ac:dyDescent="0.25">
      <c r="A1310" s="3">
        <v>20171</v>
      </c>
      <c r="B1310" s="1">
        <v>36.64</v>
      </c>
      <c r="C1310" s="6">
        <f t="shared" si="22"/>
        <v>1.2910493841922889E-2</v>
      </c>
      <c r="D1310" s="6"/>
    </row>
    <row r="1311" spans="1:4" x14ac:dyDescent="0.25">
      <c r="A1311" s="3">
        <v>20172</v>
      </c>
      <c r="B1311" s="1">
        <v>36.93</v>
      </c>
      <c r="C1311" s="6">
        <f t="shared" si="22"/>
        <v>7.883689058542245E-3</v>
      </c>
      <c r="D1311" s="6"/>
    </row>
    <row r="1312" spans="1:4" x14ac:dyDescent="0.25">
      <c r="A1312" s="3">
        <v>20173</v>
      </c>
      <c r="B1312" s="1">
        <v>36.96</v>
      </c>
      <c r="C1312" s="6">
        <f t="shared" si="22"/>
        <v>8.1201790901167848E-4</v>
      </c>
      <c r="D1312" s="6"/>
    </row>
    <row r="1313" spans="1:4" x14ac:dyDescent="0.25">
      <c r="A1313" s="3">
        <v>20176</v>
      </c>
      <c r="B1313" s="1">
        <v>36.83</v>
      </c>
      <c r="C1313" s="6">
        <f t="shared" si="22"/>
        <v>-3.5235163165095464E-3</v>
      </c>
      <c r="D1313" s="6"/>
    </row>
    <row r="1314" spans="1:4" x14ac:dyDescent="0.25">
      <c r="A1314" s="3">
        <v>20177</v>
      </c>
      <c r="B1314" s="1">
        <v>36.85</v>
      </c>
      <c r="C1314" s="6">
        <f t="shared" si="22"/>
        <v>5.4288817837176131E-4</v>
      </c>
      <c r="D1314" s="6"/>
    </row>
    <row r="1315" spans="1:4" x14ac:dyDescent="0.25">
      <c r="A1315" s="3">
        <v>20178</v>
      </c>
      <c r="B1315" s="1">
        <v>36.520000000000003</v>
      </c>
      <c r="C1315" s="6">
        <f t="shared" si="22"/>
        <v>-8.995562908577873E-3</v>
      </c>
      <c r="D1315" s="6"/>
    </row>
    <row r="1316" spans="1:4" x14ac:dyDescent="0.25">
      <c r="A1316" s="3">
        <v>20179</v>
      </c>
      <c r="B1316" s="1">
        <v>36.58</v>
      </c>
      <c r="C1316" s="6">
        <f t="shared" si="22"/>
        <v>1.6415872359518593E-3</v>
      </c>
      <c r="D1316" s="6"/>
    </row>
    <row r="1317" spans="1:4" x14ac:dyDescent="0.25">
      <c r="A1317" s="3">
        <v>20180</v>
      </c>
      <c r="B1317" s="1">
        <v>36.950000000000003</v>
      </c>
      <c r="C1317" s="6">
        <f t="shared" si="22"/>
        <v>1.006400443149128E-2</v>
      </c>
      <c r="D1317" s="6"/>
    </row>
    <row r="1318" spans="1:4" x14ac:dyDescent="0.25">
      <c r="A1318" s="3">
        <v>20183</v>
      </c>
      <c r="B1318" s="1">
        <v>36.83</v>
      </c>
      <c r="C1318" s="6">
        <f t="shared" si="22"/>
        <v>-3.252916937237E-3</v>
      </c>
      <c r="D1318" s="6"/>
    </row>
    <row r="1319" spans="1:4" x14ac:dyDescent="0.25">
      <c r="A1319" s="3">
        <v>20184</v>
      </c>
      <c r="B1319" s="1">
        <v>36.979999999999997</v>
      </c>
      <c r="C1319" s="6">
        <f t="shared" si="22"/>
        <v>4.064495502004925E-3</v>
      </c>
      <c r="D1319" s="6"/>
    </row>
    <row r="1320" spans="1:4" x14ac:dyDescent="0.25">
      <c r="A1320" s="3">
        <v>20185</v>
      </c>
      <c r="B1320" s="1">
        <v>37.17</v>
      </c>
      <c r="C1320" s="6">
        <f t="shared" si="22"/>
        <v>5.1247583501821863E-3</v>
      </c>
      <c r="D1320" s="6"/>
    </row>
    <row r="1321" spans="1:4" x14ac:dyDescent="0.25">
      <c r="A1321" s="3">
        <v>20186</v>
      </c>
      <c r="B1321" s="1">
        <v>37.340000000000003</v>
      </c>
      <c r="C1321" s="6">
        <f t="shared" si="22"/>
        <v>4.563153804415832E-3</v>
      </c>
      <c r="D1321" s="6"/>
    </row>
    <row r="1322" spans="1:4" x14ac:dyDescent="0.25">
      <c r="A1322" s="3">
        <v>20190</v>
      </c>
      <c r="B1322" s="1">
        <v>37.44</v>
      </c>
      <c r="C1322" s="6">
        <f t="shared" si="22"/>
        <v>2.6745134958145816E-3</v>
      </c>
      <c r="D1322" s="6"/>
    </row>
    <row r="1323" spans="1:4" x14ac:dyDescent="0.25">
      <c r="A1323" s="3">
        <v>20191</v>
      </c>
      <c r="B1323" s="1">
        <v>37.659999999999997</v>
      </c>
      <c r="C1323" s="6">
        <f t="shared" si="22"/>
        <v>5.8588716196150336E-3</v>
      </c>
      <c r="D1323" s="6"/>
    </row>
    <row r="1324" spans="1:4" x14ac:dyDescent="0.25">
      <c r="A1324" s="3">
        <v>20192</v>
      </c>
      <c r="B1324" s="1">
        <v>37.71</v>
      </c>
      <c r="C1324" s="6">
        <f t="shared" si="22"/>
        <v>1.3267880412595162E-3</v>
      </c>
      <c r="D1324" s="6"/>
    </row>
    <row r="1325" spans="1:4" x14ac:dyDescent="0.25">
      <c r="A1325" s="3">
        <v>20193</v>
      </c>
      <c r="B1325" s="1">
        <v>37.79</v>
      </c>
      <c r="C1325" s="6">
        <f t="shared" si="22"/>
        <v>2.1192060911317499E-3</v>
      </c>
      <c r="D1325" s="6"/>
    </row>
    <row r="1326" spans="1:4" x14ac:dyDescent="0.25">
      <c r="A1326" s="3">
        <v>20194</v>
      </c>
      <c r="B1326" s="1">
        <v>37.96</v>
      </c>
      <c r="C1326" s="6">
        <f t="shared" si="22"/>
        <v>4.4884563803295439E-3</v>
      </c>
      <c r="D1326" s="6"/>
    </row>
    <row r="1327" spans="1:4" x14ac:dyDescent="0.25">
      <c r="A1327" s="3">
        <v>20197</v>
      </c>
      <c r="B1327" s="1">
        <v>38.270000000000003</v>
      </c>
      <c r="C1327" s="6">
        <f t="shared" si="22"/>
        <v>8.1333256958837346E-3</v>
      </c>
      <c r="D1327" s="6"/>
    </row>
    <row r="1328" spans="1:4" x14ac:dyDescent="0.25">
      <c r="A1328" s="3">
        <v>20198</v>
      </c>
      <c r="B1328" s="1">
        <v>38.22</v>
      </c>
      <c r="C1328" s="6">
        <f t="shared" si="22"/>
        <v>-1.3073606254840032E-3</v>
      </c>
      <c r="D1328" s="6"/>
    </row>
    <row r="1329" spans="1:4" x14ac:dyDescent="0.25">
      <c r="A1329" s="3">
        <v>20199</v>
      </c>
      <c r="B1329" s="1">
        <v>38.28</v>
      </c>
      <c r="C1329" s="6">
        <f t="shared" si="22"/>
        <v>1.5686277726266555E-3</v>
      </c>
      <c r="D1329" s="6"/>
    </row>
    <row r="1330" spans="1:4" x14ac:dyDescent="0.25">
      <c r="A1330" s="3">
        <v>20200</v>
      </c>
      <c r="B1330" s="1">
        <v>38.32</v>
      </c>
      <c r="C1330" s="6">
        <f t="shared" si="22"/>
        <v>1.0443865179062505E-3</v>
      </c>
      <c r="D1330" s="6"/>
    </row>
    <row r="1331" spans="1:4" x14ac:dyDescent="0.25">
      <c r="A1331" s="3">
        <v>20201</v>
      </c>
      <c r="B1331" s="1">
        <v>38.01</v>
      </c>
      <c r="C1331" s="6">
        <f t="shared" si="22"/>
        <v>-8.1226701015024664E-3</v>
      </c>
      <c r="D1331" s="6"/>
    </row>
    <row r="1332" spans="1:4" x14ac:dyDescent="0.25">
      <c r="A1332" s="3">
        <v>20204</v>
      </c>
      <c r="B1332" s="1">
        <v>38.11</v>
      </c>
      <c r="C1332" s="6">
        <f t="shared" si="22"/>
        <v>2.6274318846114969E-3</v>
      </c>
      <c r="D1332" s="6"/>
    </row>
    <row r="1333" spans="1:4" x14ac:dyDescent="0.25">
      <c r="A1333" s="3">
        <v>20205</v>
      </c>
      <c r="B1333" s="1">
        <v>38.31</v>
      </c>
      <c r="C1333" s="6">
        <f t="shared" si="22"/>
        <v>5.2342438267887594E-3</v>
      </c>
      <c r="D1333" s="6"/>
    </row>
    <row r="1334" spans="1:4" x14ac:dyDescent="0.25">
      <c r="A1334" s="3">
        <v>20206</v>
      </c>
      <c r="B1334" s="1">
        <v>38.11</v>
      </c>
      <c r="C1334" s="6">
        <f t="shared" si="22"/>
        <v>-5.2342438267888002E-3</v>
      </c>
      <c r="D1334" s="6"/>
    </row>
    <row r="1335" spans="1:4" x14ac:dyDescent="0.25">
      <c r="A1335" s="3">
        <v>20207</v>
      </c>
      <c r="B1335" s="1">
        <v>37.68</v>
      </c>
      <c r="C1335" s="6">
        <f t="shared" si="22"/>
        <v>-1.1347265177606508E-2</v>
      </c>
      <c r="D1335" s="6"/>
    </row>
    <row r="1336" spans="1:4" x14ac:dyDescent="0.25">
      <c r="A1336" s="3">
        <v>20208</v>
      </c>
      <c r="B1336" s="1">
        <v>37.96</v>
      </c>
      <c r="C1336" s="6">
        <f t="shared" si="22"/>
        <v>7.4035240335649155E-3</v>
      </c>
      <c r="D1336" s="6"/>
    </row>
    <row r="1337" spans="1:4" x14ac:dyDescent="0.25">
      <c r="A1337" s="3">
        <v>20211</v>
      </c>
      <c r="B1337" s="1">
        <v>38.04</v>
      </c>
      <c r="C1337" s="6">
        <f t="shared" si="22"/>
        <v>2.1052639354624146E-3</v>
      </c>
      <c r="D1337" s="6"/>
    </row>
    <row r="1338" spans="1:4" x14ac:dyDescent="0.25">
      <c r="A1338" s="3">
        <v>20212</v>
      </c>
      <c r="B1338" s="1">
        <v>37.700000000000003</v>
      </c>
      <c r="C1338" s="6">
        <f t="shared" si="22"/>
        <v>-8.9781432232244208E-3</v>
      </c>
      <c r="D1338" s="6"/>
    </row>
    <row r="1339" spans="1:4" x14ac:dyDescent="0.25">
      <c r="A1339" s="3">
        <v>20213</v>
      </c>
      <c r="B1339" s="1">
        <v>37.64</v>
      </c>
      <c r="C1339" s="6">
        <f t="shared" si="22"/>
        <v>-1.5927797367862224E-3</v>
      </c>
      <c r="D1339" s="6"/>
    </row>
    <row r="1340" spans="1:4" x14ac:dyDescent="0.25">
      <c r="A1340" s="3">
        <v>20214</v>
      </c>
      <c r="B1340" s="1">
        <v>37.82</v>
      </c>
      <c r="C1340" s="6">
        <f t="shared" si="22"/>
        <v>4.7707485131325287E-3</v>
      </c>
      <c r="D1340" s="6"/>
    </row>
    <row r="1341" spans="1:4" x14ac:dyDescent="0.25">
      <c r="A1341" s="3">
        <v>20215</v>
      </c>
      <c r="B1341" s="1">
        <v>37.89</v>
      </c>
      <c r="C1341" s="6">
        <f t="shared" si="22"/>
        <v>1.8491618001980018E-3</v>
      </c>
      <c r="D1341" s="6"/>
    </row>
    <row r="1342" spans="1:4" x14ac:dyDescent="0.25">
      <c r="A1342" s="3">
        <v>20218</v>
      </c>
      <c r="B1342" s="1">
        <v>37.93</v>
      </c>
      <c r="C1342" s="6">
        <f t="shared" si="22"/>
        <v>1.0551306702981157E-3</v>
      </c>
      <c r="D1342" s="6"/>
    </row>
    <row r="1343" spans="1:4" x14ac:dyDescent="0.25">
      <c r="A1343" s="3">
        <v>20219</v>
      </c>
      <c r="B1343" s="1">
        <v>37.85</v>
      </c>
      <c r="C1343" s="6">
        <f t="shared" si="22"/>
        <v>-2.1113758173497495E-3</v>
      </c>
      <c r="D1343" s="6"/>
    </row>
    <row r="1344" spans="1:4" x14ac:dyDescent="0.25">
      <c r="A1344" s="3">
        <v>20220</v>
      </c>
      <c r="B1344" s="1">
        <v>37.42</v>
      </c>
      <c r="C1344" s="6">
        <f t="shared" si="22"/>
        <v>-1.1425659037514224E-2</v>
      </c>
      <c r="D1344" s="6"/>
    </row>
    <row r="1345" spans="1:4" x14ac:dyDescent="0.25">
      <c r="A1345" s="3">
        <v>20221</v>
      </c>
      <c r="B1345" s="1">
        <v>37.200000000000003</v>
      </c>
      <c r="C1345" s="6">
        <f t="shared" si="22"/>
        <v>-5.8965595668426561E-3</v>
      </c>
      <c r="D1345" s="6"/>
    </row>
    <row r="1346" spans="1:4" x14ac:dyDescent="0.25">
      <c r="A1346" s="3">
        <v>20222</v>
      </c>
      <c r="B1346" s="1">
        <v>37.44</v>
      </c>
      <c r="C1346" s="6">
        <f t="shared" si="22"/>
        <v>6.4308903302903314E-3</v>
      </c>
      <c r="D1346" s="6"/>
    </row>
    <row r="1347" spans="1:4" x14ac:dyDescent="0.25">
      <c r="A1347" s="3">
        <v>20225</v>
      </c>
      <c r="B1347" s="1">
        <v>37.020000000000003</v>
      </c>
      <c r="C1347" s="6">
        <f t="shared" si="22"/>
        <v>-1.1281344464039698E-2</v>
      </c>
      <c r="D1347" s="6"/>
    </row>
    <row r="1348" spans="1:4" x14ac:dyDescent="0.25">
      <c r="A1348" s="3">
        <v>20226</v>
      </c>
      <c r="B1348" s="1">
        <v>36.97</v>
      </c>
      <c r="C1348" s="6">
        <f t="shared" ref="C1348:C1411" si="23">LN(B1348/B1347)</f>
        <v>-1.3515341968109906E-3</v>
      </c>
      <c r="D1348" s="6"/>
    </row>
    <row r="1349" spans="1:4" x14ac:dyDescent="0.25">
      <c r="A1349" s="3">
        <v>20227</v>
      </c>
      <c r="B1349" s="1">
        <v>37.28</v>
      </c>
      <c r="C1349" s="6">
        <f t="shared" si="23"/>
        <v>8.3502168688498416E-3</v>
      </c>
      <c r="D1349" s="6"/>
    </row>
    <row r="1350" spans="1:4" x14ac:dyDescent="0.25">
      <c r="A1350" s="3">
        <v>20228</v>
      </c>
      <c r="B1350" s="1">
        <v>37.49</v>
      </c>
      <c r="C1350" s="6">
        <f t="shared" si="23"/>
        <v>5.617240930430349E-3</v>
      </c>
      <c r="D1350" s="6"/>
    </row>
    <row r="1351" spans="1:4" x14ac:dyDescent="0.25">
      <c r="A1351" s="3">
        <v>20229</v>
      </c>
      <c r="B1351" s="1">
        <v>37.74</v>
      </c>
      <c r="C1351" s="6">
        <f t="shared" si="23"/>
        <v>6.6463091925834626E-3</v>
      </c>
      <c r="D1351" s="6"/>
    </row>
    <row r="1352" spans="1:4" x14ac:dyDescent="0.25">
      <c r="A1352" s="3">
        <v>20232</v>
      </c>
      <c r="B1352" s="1">
        <v>37.479999999999997</v>
      </c>
      <c r="C1352" s="6">
        <f t="shared" si="23"/>
        <v>-6.9130825701828455E-3</v>
      </c>
      <c r="D1352" s="6"/>
    </row>
    <row r="1353" spans="1:4" x14ac:dyDescent="0.25">
      <c r="A1353" s="3">
        <v>20233</v>
      </c>
      <c r="B1353" s="1">
        <v>37.46</v>
      </c>
      <c r="C1353" s="6">
        <f t="shared" si="23"/>
        <v>-5.3376035427885266E-4</v>
      </c>
      <c r="D1353" s="6"/>
    </row>
    <row r="1354" spans="1:4" x14ac:dyDescent="0.25">
      <c r="A1354" s="3">
        <v>20234</v>
      </c>
      <c r="B1354" s="1">
        <v>37.6</v>
      </c>
      <c r="C1354" s="6">
        <f t="shared" si="23"/>
        <v>3.7303533799064093E-3</v>
      </c>
      <c r="D1354" s="6"/>
    </row>
    <row r="1355" spans="1:4" x14ac:dyDescent="0.25">
      <c r="A1355" s="3">
        <v>20235</v>
      </c>
      <c r="B1355" s="1">
        <v>37.85</v>
      </c>
      <c r="C1355" s="6">
        <f t="shared" si="23"/>
        <v>6.626929487608858E-3</v>
      </c>
      <c r="D1355" s="6"/>
    </row>
    <row r="1356" spans="1:4" x14ac:dyDescent="0.25">
      <c r="A1356" s="3">
        <v>20236</v>
      </c>
      <c r="B1356" s="1">
        <v>37.93</v>
      </c>
      <c r="C1356" s="6">
        <f t="shared" si="23"/>
        <v>2.1113758173496827E-3</v>
      </c>
      <c r="D1356" s="6"/>
    </row>
    <row r="1357" spans="1:4" x14ac:dyDescent="0.25">
      <c r="A1357" s="3">
        <v>20240</v>
      </c>
      <c r="B1357" s="1">
        <v>37.909999999999997</v>
      </c>
      <c r="C1357" s="6">
        <f t="shared" si="23"/>
        <v>-5.274261725642281E-4</v>
      </c>
      <c r="D1357" s="6"/>
    </row>
    <row r="1358" spans="1:4" x14ac:dyDescent="0.25">
      <c r="A1358" s="3">
        <v>20241</v>
      </c>
      <c r="B1358" s="1">
        <v>37.96</v>
      </c>
      <c r="C1358" s="6">
        <f t="shared" si="23"/>
        <v>1.318044213483701E-3</v>
      </c>
      <c r="D1358" s="6"/>
    </row>
    <row r="1359" spans="1:4" x14ac:dyDescent="0.25">
      <c r="A1359" s="3">
        <v>20242</v>
      </c>
      <c r="B1359" s="1">
        <v>38.01</v>
      </c>
      <c r="C1359" s="6">
        <f t="shared" si="23"/>
        <v>1.3163092594301879E-3</v>
      </c>
      <c r="D1359" s="6"/>
    </row>
    <row r="1360" spans="1:4" x14ac:dyDescent="0.25">
      <c r="A1360" s="3">
        <v>20243</v>
      </c>
      <c r="B1360" s="1">
        <v>38.369999999999997</v>
      </c>
      <c r="C1360" s="6">
        <f t="shared" si="23"/>
        <v>9.4266212577035508E-3</v>
      </c>
      <c r="D1360" s="6"/>
    </row>
    <row r="1361" spans="1:4" x14ac:dyDescent="0.25">
      <c r="A1361" s="3">
        <v>20246</v>
      </c>
      <c r="B1361" s="1">
        <v>39.69</v>
      </c>
      <c r="C1361" s="6">
        <f t="shared" si="23"/>
        <v>3.3823362536112962E-2</v>
      </c>
      <c r="D1361" s="6"/>
    </row>
    <row r="1362" spans="1:4" x14ac:dyDescent="0.25">
      <c r="A1362" s="3">
        <v>20247</v>
      </c>
      <c r="B1362" s="1">
        <v>39.96</v>
      </c>
      <c r="C1362" s="6">
        <f t="shared" si="23"/>
        <v>6.7796869853787691E-3</v>
      </c>
      <c r="D1362" s="6"/>
    </row>
    <row r="1363" spans="1:4" x14ac:dyDescent="0.25">
      <c r="A1363" s="3">
        <v>20248</v>
      </c>
      <c r="B1363" s="1">
        <v>39.22</v>
      </c>
      <c r="C1363" s="6">
        <f t="shared" si="23"/>
        <v>-1.8692133012152633E-2</v>
      </c>
      <c r="D1363" s="6"/>
    </row>
    <row r="1364" spans="1:4" x14ac:dyDescent="0.25">
      <c r="A1364" s="3">
        <v>20249</v>
      </c>
      <c r="B1364" s="1">
        <v>39.01</v>
      </c>
      <c r="C1364" s="6">
        <f t="shared" si="23"/>
        <v>-5.3687972496351006E-3</v>
      </c>
      <c r="D1364" s="6"/>
    </row>
    <row r="1365" spans="1:4" x14ac:dyDescent="0.25">
      <c r="A1365" s="3">
        <v>20250</v>
      </c>
      <c r="B1365" s="1">
        <v>39.25</v>
      </c>
      <c r="C1365" s="6">
        <f t="shared" si="23"/>
        <v>6.1334207098524378E-3</v>
      </c>
      <c r="D1365" s="6"/>
    </row>
    <row r="1366" spans="1:4" x14ac:dyDescent="0.25">
      <c r="A1366" s="3">
        <v>20253</v>
      </c>
      <c r="B1366" s="1">
        <v>39.619999999999997</v>
      </c>
      <c r="C1366" s="6">
        <f t="shared" si="23"/>
        <v>9.3825970419874737E-3</v>
      </c>
      <c r="D1366" s="6"/>
    </row>
    <row r="1367" spans="1:4" x14ac:dyDescent="0.25">
      <c r="A1367" s="3">
        <v>20254</v>
      </c>
      <c r="B1367" s="1">
        <v>39.67</v>
      </c>
      <c r="C1367" s="6">
        <f t="shared" si="23"/>
        <v>1.2611932558339717E-3</v>
      </c>
      <c r="D1367" s="6"/>
    </row>
    <row r="1368" spans="1:4" x14ac:dyDescent="0.25">
      <c r="A1368" s="3">
        <v>20255</v>
      </c>
      <c r="B1368" s="1">
        <v>39.89</v>
      </c>
      <c r="C1368" s="6">
        <f t="shared" si="23"/>
        <v>5.5304313910764938E-3</v>
      </c>
      <c r="D1368" s="6"/>
    </row>
    <row r="1369" spans="1:4" x14ac:dyDescent="0.25">
      <c r="A1369" s="3">
        <v>20256</v>
      </c>
      <c r="B1369" s="1">
        <v>39.96</v>
      </c>
      <c r="C1369" s="6">
        <f t="shared" si="23"/>
        <v>1.7532878630375588E-3</v>
      </c>
      <c r="D1369" s="6"/>
    </row>
    <row r="1370" spans="1:4" x14ac:dyDescent="0.25">
      <c r="A1370" s="3">
        <v>20257</v>
      </c>
      <c r="B1370" s="1">
        <v>40.1</v>
      </c>
      <c r="C1370" s="6">
        <f t="shared" si="23"/>
        <v>3.4973805321708196E-3</v>
      </c>
      <c r="D1370" s="6"/>
    </row>
    <row r="1371" spans="1:4" x14ac:dyDescent="0.25">
      <c r="A1371" s="3">
        <v>20260</v>
      </c>
      <c r="B1371" s="1">
        <v>40.14</v>
      </c>
      <c r="C1371" s="6">
        <f t="shared" si="23"/>
        <v>9.9700905566847448E-4</v>
      </c>
      <c r="D1371" s="6"/>
    </row>
    <row r="1372" spans="1:4" x14ac:dyDescent="0.25">
      <c r="A1372" s="3">
        <v>20261</v>
      </c>
      <c r="B1372" s="1">
        <v>40.51</v>
      </c>
      <c r="C1372" s="6">
        <f t="shared" si="23"/>
        <v>9.1755138464071455E-3</v>
      </c>
      <c r="D1372" s="6"/>
    </row>
    <row r="1373" spans="1:4" x14ac:dyDescent="0.25">
      <c r="A1373" s="3">
        <v>20262</v>
      </c>
      <c r="B1373" s="1">
        <v>40.6</v>
      </c>
      <c r="C1373" s="6">
        <f t="shared" si="23"/>
        <v>2.2192093930877665E-3</v>
      </c>
      <c r="D1373" s="6"/>
    </row>
    <row r="1374" spans="1:4" x14ac:dyDescent="0.25">
      <c r="A1374" s="3">
        <v>20263</v>
      </c>
      <c r="B1374" s="1">
        <v>40.75</v>
      </c>
      <c r="C1374" s="6">
        <f t="shared" si="23"/>
        <v>3.6877730791846147E-3</v>
      </c>
      <c r="D1374" s="6"/>
    </row>
    <row r="1375" spans="1:4" x14ac:dyDescent="0.25">
      <c r="A1375" s="3">
        <v>20264</v>
      </c>
      <c r="B1375" s="1">
        <v>40.96</v>
      </c>
      <c r="C1375" s="6">
        <f t="shared" si="23"/>
        <v>5.1401410443806883E-3</v>
      </c>
      <c r="D1375" s="6"/>
    </row>
    <row r="1376" spans="1:4" x14ac:dyDescent="0.25">
      <c r="A1376" s="3">
        <v>20267</v>
      </c>
      <c r="B1376" s="1">
        <v>40.99</v>
      </c>
      <c r="C1376" s="6">
        <f t="shared" si="23"/>
        <v>7.3215378499384752E-4</v>
      </c>
      <c r="D1376" s="6"/>
    </row>
    <row r="1377" spans="1:4" x14ac:dyDescent="0.25">
      <c r="A1377" s="3">
        <v>20268</v>
      </c>
      <c r="B1377" s="1">
        <v>40.770000000000003</v>
      </c>
      <c r="C1377" s="6">
        <f t="shared" si="23"/>
        <v>-5.3816176850841673E-3</v>
      </c>
      <c r="D1377" s="6"/>
    </row>
    <row r="1378" spans="1:4" x14ac:dyDescent="0.25">
      <c r="A1378" s="3">
        <v>20269</v>
      </c>
      <c r="B1378" s="1">
        <v>40.79</v>
      </c>
      <c r="C1378" s="6">
        <f t="shared" si="23"/>
        <v>4.9043649830485497E-4</v>
      </c>
      <c r="D1378" s="6"/>
    </row>
    <row r="1379" spans="1:4" x14ac:dyDescent="0.25">
      <c r="A1379" s="3">
        <v>20270</v>
      </c>
      <c r="B1379" s="1">
        <v>41.03</v>
      </c>
      <c r="C1379" s="6">
        <f t="shared" si="23"/>
        <v>5.8665531246276928E-3</v>
      </c>
      <c r="D1379" s="6"/>
    </row>
    <row r="1380" spans="1:4" x14ac:dyDescent="0.25">
      <c r="A1380" s="3">
        <v>20271</v>
      </c>
      <c r="B1380" s="1">
        <v>41.19</v>
      </c>
      <c r="C1380" s="6">
        <f t="shared" si="23"/>
        <v>3.8920019938944771E-3</v>
      </c>
      <c r="D1380" s="6"/>
    </row>
    <row r="1381" spans="1:4" x14ac:dyDescent="0.25">
      <c r="A1381" s="3">
        <v>20275</v>
      </c>
      <c r="B1381" s="1">
        <v>41.69</v>
      </c>
      <c r="C1381" s="6">
        <f t="shared" si="23"/>
        <v>1.2065783444716096E-2</v>
      </c>
      <c r="D1381" s="6"/>
    </row>
    <row r="1382" spans="1:4" x14ac:dyDescent="0.25">
      <c r="A1382" s="3">
        <v>20276</v>
      </c>
      <c r="B1382" s="1">
        <v>43.18</v>
      </c>
      <c r="C1382" s="6">
        <f t="shared" si="23"/>
        <v>3.5116133193955859E-2</v>
      </c>
      <c r="D1382" s="6"/>
    </row>
    <row r="1383" spans="1:4" x14ac:dyDescent="0.25">
      <c r="A1383" s="3">
        <v>20277</v>
      </c>
      <c r="B1383" s="1">
        <v>42.58</v>
      </c>
      <c r="C1383" s="6">
        <f t="shared" si="23"/>
        <v>-1.399276562132791E-2</v>
      </c>
      <c r="D1383" s="6"/>
    </row>
    <row r="1384" spans="1:4" x14ac:dyDescent="0.25">
      <c r="A1384" s="3">
        <v>20278</v>
      </c>
      <c r="B1384" s="1">
        <v>42.64</v>
      </c>
      <c r="C1384" s="6">
        <f t="shared" si="23"/>
        <v>1.4081203922557892E-3</v>
      </c>
      <c r="D1384" s="6"/>
    </row>
    <row r="1385" spans="1:4" x14ac:dyDescent="0.25">
      <c r="A1385" s="3">
        <v>20281</v>
      </c>
      <c r="B1385" s="1">
        <v>42.75</v>
      </c>
      <c r="C1385" s="6">
        <f t="shared" si="23"/>
        <v>2.5764155251801688E-3</v>
      </c>
      <c r="D1385" s="6"/>
    </row>
    <row r="1386" spans="1:4" x14ac:dyDescent="0.25">
      <c r="A1386" s="3">
        <v>20282</v>
      </c>
      <c r="B1386" s="1">
        <v>42.75</v>
      </c>
      <c r="C1386" s="6">
        <f t="shared" si="23"/>
        <v>0</v>
      </c>
      <c r="D1386" s="6"/>
    </row>
    <row r="1387" spans="1:4" x14ac:dyDescent="0.25">
      <c r="A1387" s="3">
        <v>20283</v>
      </c>
      <c r="B1387" s="1">
        <v>42.24</v>
      </c>
      <c r="C1387" s="6">
        <f t="shared" si="23"/>
        <v>-1.2001555984763138E-2</v>
      </c>
      <c r="D1387" s="6"/>
    </row>
    <row r="1388" spans="1:4" x14ac:dyDescent="0.25">
      <c r="A1388" s="3">
        <v>20284</v>
      </c>
      <c r="B1388" s="1">
        <v>42.25</v>
      </c>
      <c r="C1388" s="6">
        <f t="shared" si="23"/>
        <v>2.3671440517682667E-4</v>
      </c>
      <c r="D1388" s="6"/>
    </row>
    <row r="1389" spans="1:4" x14ac:dyDescent="0.25">
      <c r="A1389" s="3">
        <v>20285</v>
      </c>
      <c r="B1389" s="1">
        <v>42.4</v>
      </c>
      <c r="C1389" s="6">
        <f t="shared" si="23"/>
        <v>3.5440084347291103E-3</v>
      </c>
      <c r="D1389" s="6"/>
    </row>
    <row r="1390" spans="1:4" x14ac:dyDescent="0.25">
      <c r="A1390" s="3">
        <v>20288</v>
      </c>
      <c r="B1390" s="1">
        <v>42.36</v>
      </c>
      <c r="C1390" s="6">
        <f t="shared" si="23"/>
        <v>-9.4384150470631304E-4</v>
      </c>
      <c r="D1390" s="6"/>
    </row>
    <row r="1391" spans="1:4" x14ac:dyDescent="0.25">
      <c r="A1391" s="3">
        <v>20289</v>
      </c>
      <c r="B1391" s="1">
        <v>42.1</v>
      </c>
      <c r="C1391" s="6">
        <f t="shared" si="23"/>
        <v>-6.1567800448699547E-3</v>
      </c>
      <c r="D1391" s="6"/>
    </row>
    <row r="1392" spans="1:4" x14ac:dyDescent="0.25">
      <c r="A1392" s="3">
        <v>20290</v>
      </c>
      <c r="B1392" s="1">
        <v>42.23</v>
      </c>
      <c r="C1392" s="6">
        <f t="shared" si="23"/>
        <v>3.0831282575164167E-3</v>
      </c>
      <c r="D1392" s="6"/>
    </row>
    <row r="1393" spans="1:4" x14ac:dyDescent="0.25">
      <c r="A1393" s="3">
        <v>20291</v>
      </c>
      <c r="B1393" s="1">
        <v>42.64</v>
      </c>
      <c r="C1393" s="6">
        <f t="shared" si="23"/>
        <v>9.6619109117368901E-3</v>
      </c>
      <c r="D1393" s="6"/>
    </row>
    <row r="1394" spans="1:4" x14ac:dyDescent="0.25">
      <c r="A1394" s="3">
        <v>20292</v>
      </c>
      <c r="B1394" s="1">
        <v>43</v>
      </c>
      <c r="C1394" s="6">
        <f t="shared" si="23"/>
        <v>8.4073358359732283E-3</v>
      </c>
      <c r="D1394" s="6"/>
    </row>
    <row r="1395" spans="1:4" x14ac:dyDescent="0.25">
      <c r="A1395" s="3">
        <v>20295</v>
      </c>
      <c r="B1395" s="1">
        <v>43.48</v>
      </c>
      <c r="C1395" s="6">
        <f t="shared" si="23"/>
        <v>1.1100946559446193E-2</v>
      </c>
      <c r="D1395" s="6"/>
    </row>
    <row r="1396" spans="1:4" x14ac:dyDescent="0.25">
      <c r="A1396" s="3">
        <v>20296</v>
      </c>
      <c r="B1396" s="1">
        <v>43.58</v>
      </c>
      <c r="C1396" s="6">
        <f t="shared" si="23"/>
        <v>2.2972672634651212E-3</v>
      </c>
      <c r="D1396" s="6"/>
    </row>
    <row r="1397" spans="1:4" x14ac:dyDescent="0.25">
      <c r="A1397" s="3">
        <v>20297</v>
      </c>
      <c r="B1397" s="1">
        <v>43.76</v>
      </c>
      <c r="C1397" s="6">
        <f t="shared" si="23"/>
        <v>4.1218285972519494E-3</v>
      </c>
      <c r="D1397" s="6"/>
    </row>
    <row r="1398" spans="1:4" x14ac:dyDescent="0.25">
      <c r="A1398" s="3">
        <v>20298</v>
      </c>
      <c r="B1398" s="1">
        <v>43.5</v>
      </c>
      <c r="C1398" s="6">
        <f t="shared" si="23"/>
        <v>-5.9592200190872573E-3</v>
      </c>
      <c r="D1398" s="6"/>
    </row>
    <row r="1399" spans="1:4" x14ac:dyDescent="0.25">
      <c r="A1399" s="3">
        <v>20299</v>
      </c>
      <c r="B1399" s="1">
        <v>43.52</v>
      </c>
      <c r="C1399" s="6">
        <f t="shared" si="23"/>
        <v>4.5966445304894204E-4</v>
      </c>
      <c r="D1399" s="6"/>
    </row>
    <row r="1400" spans="1:4" x14ac:dyDescent="0.25">
      <c r="A1400" s="3">
        <v>20302</v>
      </c>
      <c r="B1400" s="1">
        <v>42.93</v>
      </c>
      <c r="C1400" s="6">
        <f t="shared" si="23"/>
        <v>-1.3649720311218062E-2</v>
      </c>
      <c r="D1400" s="6"/>
    </row>
    <row r="1401" spans="1:4" x14ac:dyDescent="0.25">
      <c r="A1401" s="3">
        <v>20303</v>
      </c>
      <c r="B1401" s="1">
        <v>43.03</v>
      </c>
      <c r="C1401" s="6">
        <f t="shared" si="23"/>
        <v>2.3266646140391268E-3</v>
      </c>
      <c r="D1401" s="6"/>
    </row>
    <row r="1402" spans="1:4" x14ac:dyDescent="0.25">
      <c r="A1402" s="3">
        <v>20304</v>
      </c>
      <c r="B1402" s="1">
        <v>43.09</v>
      </c>
      <c r="C1402" s="6">
        <f t="shared" si="23"/>
        <v>1.3934047772383889E-3</v>
      </c>
      <c r="D1402" s="6"/>
    </row>
    <row r="1403" spans="1:4" x14ac:dyDescent="0.25">
      <c r="A1403" s="3">
        <v>20305</v>
      </c>
      <c r="B1403" s="1">
        <v>42.36</v>
      </c>
      <c r="C1403" s="6">
        <f t="shared" si="23"/>
        <v>-1.7086430894541038E-2</v>
      </c>
      <c r="D1403" s="6"/>
    </row>
    <row r="1404" spans="1:4" x14ac:dyDescent="0.25">
      <c r="A1404" s="3">
        <v>20306</v>
      </c>
      <c r="B1404" s="1">
        <v>42.56</v>
      </c>
      <c r="C1404" s="6">
        <f t="shared" si="23"/>
        <v>4.710324300183354E-3</v>
      </c>
      <c r="D1404" s="6"/>
    </row>
    <row r="1405" spans="1:4" x14ac:dyDescent="0.25">
      <c r="A1405" s="3">
        <v>20309</v>
      </c>
      <c r="B1405" s="1">
        <v>42.31</v>
      </c>
      <c r="C1405" s="6">
        <f t="shared" si="23"/>
        <v>-5.8913803014128451E-3</v>
      </c>
      <c r="D1405" s="6"/>
    </row>
    <row r="1406" spans="1:4" x14ac:dyDescent="0.25">
      <c r="A1406" s="3">
        <v>20310</v>
      </c>
      <c r="B1406" s="1">
        <v>41.75</v>
      </c>
      <c r="C1406" s="6">
        <f t="shared" si="23"/>
        <v>-1.3324013435111717E-2</v>
      </c>
      <c r="D1406" s="6"/>
    </row>
    <row r="1407" spans="1:4" x14ac:dyDescent="0.25">
      <c r="A1407" s="3">
        <v>20311</v>
      </c>
      <c r="B1407" s="1">
        <v>41.74</v>
      </c>
      <c r="C1407" s="6">
        <f t="shared" si="23"/>
        <v>-2.3954964780973796E-4</v>
      </c>
      <c r="D1407" s="6"/>
    </row>
    <row r="1408" spans="1:4" x14ac:dyDescent="0.25">
      <c r="A1408" s="3">
        <v>20312</v>
      </c>
      <c r="B1408" s="1">
        <v>42.13</v>
      </c>
      <c r="C1408" s="6">
        <f t="shared" si="23"/>
        <v>9.3001743418705662E-3</v>
      </c>
      <c r="D1408" s="6"/>
    </row>
    <row r="1409" spans="1:4" x14ac:dyDescent="0.25">
      <c r="A1409" s="3">
        <v>20313</v>
      </c>
      <c r="B1409" s="1">
        <v>42.21</v>
      </c>
      <c r="C1409" s="6">
        <f t="shared" si="23"/>
        <v>1.8970838034821423E-3</v>
      </c>
      <c r="D1409" s="6"/>
    </row>
    <row r="1410" spans="1:4" x14ac:dyDescent="0.25">
      <c r="A1410" s="3">
        <v>20316</v>
      </c>
      <c r="B1410" s="1">
        <v>42.17</v>
      </c>
      <c r="C1410" s="6">
        <f t="shared" si="23"/>
        <v>-9.4809203593889876E-4</v>
      </c>
      <c r="D1410" s="6"/>
    </row>
    <row r="1411" spans="1:4" x14ac:dyDescent="0.25">
      <c r="A1411" s="3">
        <v>20317</v>
      </c>
      <c r="B1411" s="1">
        <v>41.86</v>
      </c>
      <c r="C1411" s="6">
        <f t="shared" si="23"/>
        <v>-7.3783507406148998E-3</v>
      </c>
      <c r="D1411" s="6"/>
    </row>
    <row r="1412" spans="1:4" x14ac:dyDescent="0.25">
      <c r="A1412" s="3">
        <v>20318</v>
      </c>
      <c r="B1412" s="1">
        <v>41.9</v>
      </c>
      <c r="C1412" s="6">
        <f t="shared" ref="C1412:C1475" si="24">LN(B1412/B1411)</f>
        <v>9.5510991023834129E-4</v>
      </c>
      <c r="D1412" s="6"/>
    </row>
    <row r="1413" spans="1:4" x14ac:dyDescent="0.25">
      <c r="A1413" s="3">
        <v>20319</v>
      </c>
      <c r="B1413" s="1">
        <v>41.84</v>
      </c>
      <c r="C1413" s="6">
        <f t="shared" si="24"/>
        <v>-1.4330071714244378E-3</v>
      </c>
      <c r="D1413" s="6"/>
    </row>
    <row r="1414" spans="1:4" x14ac:dyDescent="0.25">
      <c r="A1414" s="3">
        <v>20320</v>
      </c>
      <c r="B1414" s="1">
        <v>42.02</v>
      </c>
      <c r="C1414" s="6">
        <f t="shared" si="24"/>
        <v>4.292875660186859E-3</v>
      </c>
      <c r="D1414" s="6"/>
    </row>
    <row r="1415" spans="1:4" x14ac:dyDescent="0.25">
      <c r="A1415" s="3">
        <v>20323</v>
      </c>
      <c r="B1415" s="1">
        <v>41.98</v>
      </c>
      <c r="C1415" s="6">
        <f t="shared" si="24"/>
        <v>-9.5238102436759136E-4</v>
      </c>
      <c r="D1415" s="6"/>
    </row>
    <row r="1416" spans="1:4" x14ac:dyDescent="0.25">
      <c r="A1416" s="3">
        <v>20324</v>
      </c>
      <c r="B1416" s="1">
        <v>42.55</v>
      </c>
      <c r="C1416" s="6">
        <f t="shared" si="24"/>
        <v>1.3486540626896209E-2</v>
      </c>
      <c r="D1416" s="6"/>
    </row>
    <row r="1417" spans="1:4" x14ac:dyDescent="0.25">
      <c r="A1417" s="3">
        <v>20325</v>
      </c>
      <c r="B1417" s="1">
        <v>42.61</v>
      </c>
      <c r="C1417" s="6">
        <f t="shared" si="24"/>
        <v>1.4091124924375574E-3</v>
      </c>
      <c r="D1417" s="6"/>
    </row>
    <row r="1418" spans="1:4" x14ac:dyDescent="0.25">
      <c r="A1418" s="3">
        <v>20326</v>
      </c>
      <c r="B1418" s="1">
        <v>42.8</v>
      </c>
      <c r="C1418" s="6">
        <f t="shared" si="24"/>
        <v>4.449135075930484E-3</v>
      </c>
      <c r="D1418" s="6"/>
    </row>
    <row r="1419" spans="1:4" x14ac:dyDescent="0.25">
      <c r="A1419" s="3">
        <v>20327</v>
      </c>
      <c r="B1419" s="1">
        <v>42.99</v>
      </c>
      <c r="C1419" s="6">
        <f t="shared" si="24"/>
        <v>4.4294279204391733E-3</v>
      </c>
      <c r="D1419" s="6"/>
    </row>
    <row r="1420" spans="1:4" x14ac:dyDescent="0.25">
      <c r="A1420" s="3">
        <v>20330</v>
      </c>
      <c r="B1420" s="1">
        <v>42.96</v>
      </c>
      <c r="C1420" s="6">
        <f t="shared" si="24"/>
        <v>-6.9808030758099833E-4</v>
      </c>
      <c r="D1420" s="6"/>
    </row>
    <row r="1421" spans="1:4" x14ac:dyDescent="0.25">
      <c r="A1421" s="3">
        <v>20331</v>
      </c>
      <c r="B1421" s="1">
        <v>42.92</v>
      </c>
      <c r="C1421" s="6">
        <f t="shared" si="24"/>
        <v>-9.3153243811149662E-4</v>
      </c>
      <c r="D1421" s="6"/>
    </row>
    <row r="1422" spans="1:4" x14ac:dyDescent="0.25">
      <c r="A1422" s="3">
        <v>20332</v>
      </c>
      <c r="B1422" s="1">
        <v>43.18</v>
      </c>
      <c r="C1422" s="6">
        <f t="shared" si="24"/>
        <v>6.0395073241635341E-3</v>
      </c>
      <c r="D1422" s="6"/>
    </row>
    <row r="1423" spans="1:4" x14ac:dyDescent="0.25">
      <c r="A1423" s="3">
        <v>20333</v>
      </c>
      <c r="B1423" s="1">
        <v>43.37</v>
      </c>
      <c r="C1423" s="6">
        <f t="shared" si="24"/>
        <v>4.3905327606135521E-3</v>
      </c>
      <c r="D1423" s="6"/>
    </row>
    <row r="1424" spans="1:4" x14ac:dyDescent="0.25">
      <c r="A1424" s="3">
        <v>20334</v>
      </c>
      <c r="B1424" s="1">
        <v>43.6</v>
      </c>
      <c r="C1424" s="6">
        <f t="shared" si="24"/>
        <v>5.2891925077139445E-3</v>
      </c>
      <c r="D1424" s="6"/>
    </row>
    <row r="1425" spans="1:4" x14ac:dyDescent="0.25">
      <c r="A1425" s="3">
        <v>20338</v>
      </c>
      <c r="B1425" s="1">
        <v>43.86</v>
      </c>
      <c r="C1425" s="6">
        <f t="shared" si="24"/>
        <v>5.9455926347535427E-3</v>
      </c>
      <c r="D1425" s="6"/>
    </row>
    <row r="1426" spans="1:4" x14ac:dyDescent="0.25">
      <c r="A1426" s="3">
        <v>20339</v>
      </c>
      <c r="B1426" s="1">
        <v>43.85</v>
      </c>
      <c r="C1426" s="6">
        <f t="shared" si="24"/>
        <v>-2.2802417155009668E-4</v>
      </c>
      <c r="D1426" s="6"/>
    </row>
    <row r="1427" spans="1:4" x14ac:dyDescent="0.25">
      <c r="A1427" s="3">
        <v>20340</v>
      </c>
      <c r="B1427" s="1">
        <v>43.88</v>
      </c>
      <c r="C1427" s="6">
        <f t="shared" si="24"/>
        <v>6.839165888375561E-4</v>
      </c>
      <c r="D1427" s="6"/>
    </row>
    <row r="1428" spans="1:4" x14ac:dyDescent="0.25">
      <c r="A1428" s="3">
        <v>20341</v>
      </c>
      <c r="B1428" s="1">
        <v>43.89</v>
      </c>
      <c r="C1428" s="6">
        <f t="shared" si="24"/>
        <v>2.2786829311301199E-4</v>
      </c>
      <c r="D1428" s="6"/>
    </row>
    <row r="1429" spans="1:4" x14ac:dyDescent="0.25">
      <c r="A1429" s="3">
        <v>20344</v>
      </c>
      <c r="B1429" s="1">
        <v>44.19</v>
      </c>
      <c r="C1429" s="6">
        <f t="shared" si="24"/>
        <v>6.8120154425058707E-3</v>
      </c>
      <c r="D1429" s="6"/>
    </row>
    <row r="1430" spans="1:4" x14ac:dyDescent="0.25">
      <c r="A1430" s="3">
        <v>20345</v>
      </c>
      <c r="B1430" s="1">
        <v>44.8</v>
      </c>
      <c r="C1430" s="6">
        <f t="shared" si="24"/>
        <v>1.3709620278290967E-2</v>
      </c>
      <c r="D1430" s="6"/>
    </row>
    <row r="1431" spans="1:4" x14ac:dyDescent="0.25">
      <c r="A1431" s="3">
        <v>20346</v>
      </c>
      <c r="B1431" s="1">
        <v>44.99</v>
      </c>
      <c r="C1431" s="6">
        <f t="shared" si="24"/>
        <v>4.2321034321414564E-3</v>
      </c>
      <c r="D1431" s="6"/>
    </row>
    <row r="1432" spans="1:4" x14ac:dyDescent="0.25">
      <c r="A1432" s="3">
        <v>20347</v>
      </c>
      <c r="B1432" s="1">
        <v>44.75</v>
      </c>
      <c r="C1432" s="6">
        <f t="shared" si="24"/>
        <v>-5.3487981322165694E-3</v>
      </c>
      <c r="D1432" s="6"/>
    </row>
    <row r="1433" spans="1:4" x14ac:dyDescent="0.25">
      <c r="A1433" s="3">
        <v>20348</v>
      </c>
      <c r="B1433" s="1">
        <v>45.09</v>
      </c>
      <c r="C1433" s="6">
        <f t="shared" si="24"/>
        <v>7.5690477121284506E-3</v>
      </c>
      <c r="D1433" s="6"/>
    </row>
    <row r="1434" spans="1:4" x14ac:dyDescent="0.25">
      <c r="A1434" s="3">
        <v>20351</v>
      </c>
      <c r="B1434" s="1">
        <v>45.16</v>
      </c>
      <c r="C1434" s="6">
        <f t="shared" si="24"/>
        <v>1.5512468484682E-3</v>
      </c>
      <c r="D1434" s="6"/>
    </row>
    <row r="1435" spans="1:4" x14ac:dyDescent="0.25">
      <c r="A1435" s="3">
        <v>20352</v>
      </c>
      <c r="B1435" s="1">
        <v>45.13</v>
      </c>
      <c r="C1435" s="6">
        <f t="shared" si="24"/>
        <v>-6.6452544255130085E-4</v>
      </c>
      <c r="D1435" s="6"/>
    </row>
    <row r="1436" spans="1:4" x14ac:dyDescent="0.25">
      <c r="A1436" s="3">
        <v>20353</v>
      </c>
      <c r="B1436" s="1">
        <v>45.39</v>
      </c>
      <c r="C1436" s="6">
        <f t="shared" si="24"/>
        <v>5.7446026294643822E-3</v>
      </c>
      <c r="D1436" s="6"/>
    </row>
    <row r="1437" spans="1:4" x14ac:dyDescent="0.25">
      <c r="A1437" s="3">
        <v>20354</v>
      </c>
      <c r="B1437" s="1">
        <v>45.39</v>
      </c>
      <c r="C1437" s="6">
        <f t="shared" si="24"/>
        <v>0</v>
      </c>
      <c r="D1437" s="6"/>
    </row>
    <row r="1438" spans="1:4" x14ac:dyDescent="0.25">
      <c r="A1438" s="3">
        <v>20355</v>
      </c>
      <c r="B1438" s="1">
        <v>45.63</v>
      </c>
      <c r="C1438" s="6">
        <f t="shared" si="24"/>
        <v>5.2735784709369102E-3</v>
      </c>
      <c r="D1438" s="6"/>
    </row>
    <row r="1439" spans="1:4" x14ac:dyDescent="0.25">
      <c r="A1439" s="3">
        <v>20358</v>
      </c>
      <c r="B1439" s="1">
        <v>42.61</v>
      </c>
      <c r="C1439" s="6">
        <f t="shared" si="24"/>
        <v>-6.8476427427490591E-2</v>
      </c>
      <c r="D1439" s="6"/>
    </row>
    <row r="1440" spans="1:4" x14ac:dyDescent="0.25">
      <c r="A1440" s="3">
        <v>20359</v>
      </c>
      <c r="B1440" s="1">
        <v>43.58</v>
      </c>
      <c r="C1440" s="6">
        <f t="shared" si="24"/>
        <v>2.2509362004653234E-2</v>
      </c>
      <c r="D1440" s="6"/>
    </row>
    <row r="1441" spans="1:4" x14ac:dyDescent="0.25">
      <c r="A1441" s="3">
        <v>20360</v>
      </c>
      <c r="B1441" s="1">
        <v>44.31</v>
      </c>
      <c r="C1441" s="6">
        <f t="shared" si="24"/>
        <v>1.6612055694924504E-2</v>
      </c>
      <c r="D1441" s="6"/>
    </row>
    <row r="1442" spans="1:4" x14ac:dyDescent="0.25">
      <c r="A1442" s="3">
        <v>20361</v>
      </c>
      <c r="B1442" s="1">
        <v>44.03</v>
      </c>
      <c r="C1442" s="6">
        <f t="shared" si="24"/>
        <v>-6.339165443735654E-3</v>
      </c>
      <c r="D1442" s="6"/>
    </row>
    <row r="1443" spans="1:4" x14ac:dyDescent="0.25">
      <c r="A1443" s="3">
        <v>20362</v>
      </c>
      <c r="B1443" s="1">
        <v>43.67</v>
      </c>
      <c r="C1443" s="6">
        <f t="shared" si="24"/>
        <v>-8.2098522701928092E-3</v>
      </c>
      <c r="D1443" s="6"/>
    </row>
    <row r="1444" spans="1:4" x14ac:dyDescent="0.25">
      <c r="A1444" s="3">
        <v>20365</v>
      </c>
      <c r="B1444" s="1">
        <v>42.49</v>
      </c>
      <c r="C1444" s="6">
        <f t="shared" si="24"/>
        <v>-2.7392613370749358E-2</v>
      </c>
      <c r="D1444" s="6"/>
    </row>
    <row r="1445" spans="1:4" x14ac:dyDescent="0.25">
      <c r="A1445" s="3">
        <v>20366</v>
      </c>
      <c r="B1445" s="1">
        <v>42.82</v>
      </c>
      <c r="C1445" s="6">
        <f t="shared" si="24"/>
        <v>7.7365290348165644E-3</v>
      </c>
      <c r="D1445" s="6"/>
    </row>
    <row r="1446" spans="1:4" x14ac:dyDescent="0.25">
      <c r="A1446" s="3">
        <v>20367</v>
      </c>
      <c r="B1446" s="1">
        <v>42.99</v>
      </c>
      <c r="C1446" s="6">
        <f t="shared" si="24"/>
        <v>3.9622473466534112E-3</v>
      </c>
      <c r="D1446" s="6"/>
    </row>
    <row r="1447" spans="1:4" x14ac:dyDescent="0.25">
      <c r="A1447" s="3">
        <v>20368</v>
      </c>
      <c r="B1447" s="1">
        <v>42.7</v>
      </c>
      <c r="C1447" s="6">
        <f t="shared" si="24"/>
        <v>-6.7686102736112278E-3</v>
      </c>
      <c r="D1447" s="6"/>
    </row>
    <row r="1448" spans="1:4" x14ac:dyDescent="0.25">
      <c r="A1448" s="3">
        <v>20369</v>
      </c>
      <c r="B1448" s="1">
        <v>42.38</v>
      </c>
      <c r="C1448" s="6">
        <f t="shared" si="24"/>
        <v>-7.5223673944258447E-3</v>
      </c>
      <c r="D1448" s="6"/>
    </row>
    <row r="1449" spans="1:4" x14ac:dyDescent="0.25">
      <c r="A1449" s="3">
        <v>20372</v>
      </c>
      <c r="B1449" s="1">
        <v>41.15</v>
      </c>
      <c r="C1449" s="6">
        <f t="shared" si="24"/>
        <v>-2.9452625717074275E-2</v>
      </c>
      <c r="D1449" s="6"/>
    </row>
    <row r="1450" spans="1:4" x14ac:dyDescent="0.25">
      <c r="A1450" s="3">
        <v>20373</v>
      </c>
      <c r="B1450" s="1">
        <v>40.799999999999997</v>
      </c>
      <c r="C1450" s="6">
        <f t="shared" si="24"/>
        <v>-8.5418457129627905E-3</v>
      </c>
      <c r="D1450" s="6"/>
    </row>
    <row r="1451" spans="1:4" x14ac:dyDescent="0.25">
      <c r="A1451" s="3">
        <v>20374</v>
      </c>
      <c r="B1451" s="1">
        <v>41.52</v>
      </c>
      <c r="C1451" s="6">
        <f t="shared" si="24"/>
        <v>1.7493157447517338E-2</v>
      </c>
      <c r="D1451" s="6"/>
    </row>
    <row r="1452" spans="1:4" x14ac:dyDescent="0.25">
      <c r="A1452" s="3">
        <v>20375</v>
      </c>
      <c r="B1452" s="1">
        <v>41.39</v>
      </c>
      <c r="C1452" s="6">
        <f t="shared" si="24"/>
        <v>-3.1359330969922185E-3</v>
      </c>
      <c r="D1452" s="6"/>
    </row>
    <row r="1453" spans="1:4" x14ac:dyDescent="0.25">
      <c r="A1453" s="3">
        <v>20376</v>
      </c>
      <c r="B1453" s="1">
        <v>41.22</v>
      </c>
      <c r="C1453" s="6">
        <f t="shared" si="24"/>
        <v>-4.1157302983281423E-3</v>
      </c>
      <c r="D1453" s="6"/>
    </row>
    <row r="1454" spans="1:4" x14ac:dyDescent="0.25">
      <c r="A1454" s="3">
        <v>20379</v>
      </c>
      <c r="B1454" s="1">
        <v>41.35</v>
      </c>
      <c r="C1454" s="6">
        <f t="shared" si="24"/>
        <v>3.1488460073874724E-3</v>
      </c>
      <c r="D1454" s="6"/>
    </row>
    <row r="1455" spans="1:4" x14ac:dyDescent="0.25">
      <c r="A1455" s="3">
        <v>20380</v>
      </c>
      <c r="B1455" s="1">
        <v>41.65</v>
      </c>
      <c r="C1455" s="6">
        <f t="shared" si="24"/>
        <v>7.2289471431512924E-3</v>
      </c>
      <c r="D1455" s="6"/>
    </row>
    <row r="1456" spans="1:4" x14ac:dyDescent="0.25">
      <c r="A1456" s="3">
        <v>20381</v>
      </c>
      <c r="B1456" s="1">
        <v>42.07</v>
      </c>
      <c r="C1456" s="6">
        <f t="shared" si="24"/>
        <v>1.0033528989577784E-2</v>
      </c>
      <c r="D1456" s="6"/>
    </row>
    <row r="1457" spans="1:4" x14ac:dyDescent="0.25">
      <c r="A1457" s="3">
        <v>20382</v>
      </c>
      <c r="B1457" s="1">
        <v>42.59</v>
      </c>
      <c r="C1457" s="6">
        <f t="shared" si="24"/>
        <v>1.2284586332692624E-2</v>
      </c>
      <c r="D1457" s="6"/>
    </row>
    <row r="1458" spans="1:4" x14ac:dyDescent="0.25">
      <c r="A1458" s="3">
        <v>20383</v>
      </c>
      <c r="B1458" s="1">
        <v>42.59</v>
      </c>
      <c r="C1458" s="6">
        <f t="shared" si="24"/>
        <v>0</v>
      </c>
      <c r="D1458" s="6"/>
    </row>
    <row r="1459" spans="1:4" x14ac:dyDescent="0.25">
      <c r="A1459" s="3">
        <v>20386</v>
      </c>
      <c r="B1459" s="1">
        <v>42.91</v>
      </c>
      <c r="C1459" s="6">
        <f t="shared" si="24"/>
        <v>7.4854150683110977E-3</v>
      </c>
      <c r="D1459" s="6"/>
    </row>
    <row r="1460" spans="1:4" x14ac:dyDescent="0.25">
      <c r="A1460" s="3">
        <v>20387</v>
      </c>
      <c r="B1460" s="1">
        <v>42.63</v>
      </c>
      <c r="C1460" s="6">
        <f t="shared" si="24"/>
        <v>-6.5466682263142211E-3</v>
      </c>
      <c r="D1460" s="6"/>
    </row>
    <row r="1461" spans="1:4" x14ac:dyDescent="0.25">
      <c r="A1461" s="3">
        <v>20388</v>
      </c>
      <c r="B1461" s="1">
        <v>42.29</v>
      </c>
      <c r="C1461" s="6">
        <f t="shared" si="24"/>
        <v>-8.0075792927218337E-3</v>
      </c>
      <c r="D1461" s="6"/>
    </row>
    <row r="1462" spans="1:4" x14ac:dyDescent="0.25">
      <c r="A1462" s="3">
        <v>20389</v>
      </c>
      <c r="B1462" s="1">
        <v>42.34</v>
      </c>
      <c r="C1462" s="6">
        <f t="shared" si="24"/>
        <v>1.1816142223220057E-3</v>
      </c>
      <c r="D1462" s="6"/>
    </row>
    <row r="1463" spans="1:4" x14ac:dyDescent="0.25">
      <c r="A1463" s="3">
        <v>20390</v>
      </c>
      <c r="B1463" s="1">
        <v>42.37</v>
      </c>
      <c r="C1463" s="6">
        <f t="shared" si="24"/>
        <v>7.0829893174854919E-4</v>
      </c>
      <c r="D1463" s="6"/>
    </row>
    <row r="1464" spans="1:4" x14ac:dyDescent="0.25">
      <c r="A1464" s="3">
        <v>20393</v>
      </c>
      <c r="B1464" s="1">
        <v>42.34</v>
      </c>
      <c r="C1464" s="6">
        <f t="shared" si="24"/>
        <v>-7.0829893174861468E-4</v>
      </c>
      <c r="D1464" s="6"/>
    </row>
    <row r="1465" spans="1:4" x14ac:dyDescent="0.25">
      <c r="A1465" s="3">
        <v>20394</v>
      </c>
      <c r="B1465" s="1">
        <v>42.28</v>
      </c>
      <c r="C1465" s="6">
        <f t="shared" si="24"/>
        <v>-1.4181047046822493E-3</v>
      </c>
      <c r="D1465" s="6"/>
    </row>
    <row r="1466" spans="1:4" x14ac:dyDescent="0.25">
      <c r="A1466" s="3">
        <v>20395</v>
      </c>
      <c r="B1466" s="1">
        <v>42.35</v>
      </c>
      <c r="C1466" s="6">
        <f t="shared" si="24"/>
        <v>1.6542600960264681E-3</v>
      </c>
      <c r="D1466" s="6"/>
    </row>
    <row r="1467" spans="1:4" x14ac:dyDescent="0.25">
      <c r="A1467" s="3">
        <v>20396</v>
      </c>
      <c r="B1467" s="1">
        <v>43.24</v>
      </c>
      <c r="C1467" s="6">
        <f t="shared" si="24"/>
        <v>2.0797571672944066E-2</v>
      </c>
      <c r="D1467" s="6"/>
    </row>
    <row r="1468" spans="1:4" x14ac:dyDescent="0.25">
      <c r="A1468" s="3">
        <v>20397</v>
      </c>
      <c r="B1468" s="1">
        <v>43.96</v>
      </c>
      <c r="C1468" s="6">
        <f t="shared" si="24"/>
        <v>1.6514136764413014E-2</v>
      </c>
      <c r="D1468" s="6"/>
    </row>
    <row r="1469" spans="1:4" x14ac:dyDescent="0.25">
      <c r="A1469" s="3">
        <v>20400</v>
      </c>
      <c r="B1469" s="1">
        <v>44.15</v>
      </c>
      <c r="C1469" s="6">
        <f t="shared" si="24"/>
        <v>4.3127975145484292E-3</v>
      </c>
      <c r="D1469" s="6"/>
    </row>
    <row r="1470" spans="1:4" x14ac:dyDescent="0.25">
      <c r="A1470" s="3">
        <v>20402</v>
      </c>
      <c r="B1470" s="1">
        <v>44.61</v>
      </c>
      <c r="C1470" s="6">
        <f t="shared" si="24"/>
        <v>1.036512209020443E-2</v>
      </c>
      <c r="D1470" s="6"/>
    </row>
    <row r="1471" spans="1:4" x14ac:dyDescent="0.25">
      <c r="A1471" s="3">
        <v>20403</v>
      </c>
      <c r="B1471" s="1">
        <v>44.72</v>
      </c>
      <c r="C1471" s="6">
        <f t="shared" si="24"/>
        <v>2.4627797066703676E-3</v>
      </c>
      <c r="D1471" s="6"/>
    </row>
    <row r="1472" spans="1:4" x14ac:dyDescent="0.25">
      <c r="A1472" s="3">
        <v>20404</v>
      </c>
      <c r="B1472" s="1">
        <v>45.24</v>
      </c>
      <c r="C1472" s="6">
        <f t="shared" si="24"/>
        <v>1.1560822401076006E-2</v>
      </c>
      <c r="D1472" s="6"/>
    </row>
    <row r="1473" spans="1:4" x14ac:dyDescent="0.25">
      <c r="A1473" s="3">
        <v>20407</v>
      </c>
      <c r="B1473" s="1">
        <v>46.41</v>
      </c>
      <c r="C1473" s="6">
        <f t="shared" si="24"/>
        <v>2.5533302005164626E-2</v>
      </c>
      <c r="D1473" s="6"/>
    </row>
    <row r="1474" spans="1:4" x14ac:dyDescent="0.25">
      <c r="A1474" s="3">
        <v>20408</v>
      </c>
      <c r="B1474" s="1">
        <v>46.21</v>
      </c>
      <c r="C1474" s="6">
        <f t="shared" si="24"/>
        <v>-4.3187283709093041E-3</v>
      </c>
      <c r="D1474" s="6"/>
    </row>
    <row r="1475" spans="1:4" x14ac:dyDescent="0.25">
      <c r="A1475" s="3">
        <v>20409</v>
      </c>
      <c r="B1475" s="1">
        <v>45.91</v>
      </c>
      <c r="C1475" s="6">
        <f t="shared" si="24"/>
        <v>-6.5132666210444331E-3</v>
      </c>
      <c r="D1475" s="6"/>
    </row>
    <row r="1476" spans="1:4" x14ac:dyDescent="0.25">
      <c r="A1476" s="3">
        <v>20410</v>
      </c>
      <c r="B1476" s="1">
        <v>45.59</v>
      </c>
      <c r="C1476" s="6">
        <f t="shared" ref="C1476:C1539" si="25">LN(B1476/B1475)</f>
        <v>-6.9945640357805374E-3</v>
      </c>
      <c r="D1476" s="6"/>
    </row>
    <row r="1477" spans="1:4" x14ac:dyDescent="0.25">
      <c r="A1477" s="3">
        <v>20411</v>
      </c>
      <c r="B1477" s="1">
        <v>45.54</v>
      </c>
      <c r="C1477" s="6">
        <f t="shared" si="25"/>
        <v>-1.0973335897565442E-3</v>
      </c>
      <c r="D1477" s="6"/>
    </row>
    <row r="1478" spans="1:4" x14ac:dyDescent="0.25">
      <c r="A1478" s="3">
        <v>20414</v>
      </c>
      <c r="B1478" s="1">
        <v>45.22</v>
      </c>
      <c r="C1478" s="6">
        <f t="shared" si="25"/>
        <v>-7.0515937857697939E-3</v>
      </c>
      <c r="D1478" s="6"/>
    </row>
    <row r="1479" spans="1:4" x14ac:dyDescent="0.25">
      <c r="A1479" s="3">
        <v>20415</v>
      </c>
      <c r="B1479" s="1">
        <v>45.66</v>
      </c>
      <c r="C1479" s="6">
        <f t="shared" si="25"/>
        <v>9.683174251825636E-3</v>
      </c>
      <c r="D1479" s="6"/>
    </row>
    <row r="1480" spans="1:4" x14ac:dyDescent="0.25">
      <c r="A1480" s="3">
        <v>20416</v>
      </c>
      <c r="B1480" s="1">
        <v>45.72</v>
      </c>
      <c r="C1480" s="6">
        <f t="shared" si="25"/>
        <v>1.3131978249603929E-3</v>
      </c>
      <c r="D1480" s="6"/>
    </row>
    <row r="1481" spans="1:4" x14ac:dyDescent="0.25">
      <c r="A1481" s="3">
        <v>20418</v>
      </c>
      <c r="B1481" s="1">
        <v>45.68</v>
      </c>
      <c r="C1481" s="6">
        <f t="shared" si="25"/>
        <v>-8.7527357885515281E-4</v>
      </c>
      <c r="D1481" s="6"/>
    </row>
    <row r="1482" spans="1:4" x14ac:dyDescent="0.25">
      <c r="A1482" s="3">
        <v>20421</v>
      </c>
      <c r="B1482" s="1">
        <v>45.38</v>
      </c>
      <c r="C1482" s="6">
        <f t="shared" si="25"/>
        <v>-6.5890859960590015E-3</v>
      </c>
      <c r="D1482" s="6"/>
    </row>
    <row r="1483" spans="1:4" x14ac:dyDescent="0.25">
      <c r="A1483" s="3">
        <v>20422</v>
      </c>
      <c r="B1483" s="1">
        <v>45.56</v>
      </c>
      <c r="C1483" s="6">
        <f t="shared" si="25"/>
        <v>3.9586592272856666E-3</v>
      </c>
      <c r="D1483" s="6"/>
    </row>
    <row r="1484" spans="1:4" x14ac:dyDescent="0.25">
      <c r="A1484" s="3">
        <v>20423</v>
      </c>
      <c r="B1484" s="1">
        <v>45.51</v>
      </c>
      <c r="C1484" s="6">
        <f t="shared" si="25"/>
        <v>-1.0980565504309628E-3</v>
      </c>
      <c r="D1484" s="6"/>
    </row>
    <row r="1485" spans="1:4" x14ac:dyDescent="0.25">
      <c r="A1485" s="3">
        <v>20424</v>
      </c>
      <c r="B1485" s="1">
        <v>45.35</v>
      </c>
      <c r="C1485" s="6">
        <f t="shared" si="25"/>
        <v>-3.521905467404861E-3</v>
      </c>
      <c r="D1485" s="6"/>
    </row>
    <row r="1486" spans="1:4" x14ac:dyDescent="0.25">
      <c r="A1486" s="3">
        <v>20425</v>
      </c>
      <c r="B1486" s="1">
        <v>45.44</v>
      </c>
      <c r="C1486" s="6">
        <f t="shared" si="25"/>
        <v>1.9825978517501574E-3</v>
      </c>
      <c r="D1486" s="6"/>
    </row>
    <row r="1487" spans="1:4" x14ac:dyDescent="0.25">
      <c r="A1487" s="3">
        <v>20428</v>
      </c>
      <c r="B1487" s="1">
        <v>45.7</v>
      </c>
      <c r="C1487" s="6">
        <f t="shared" si="25"/>
        <v>5.7055234872631115E-3</v>
      </c>
      <c r="D1487" s="6"/>
    </row>
    <row r="1488" spans="1:4" x14ac:dyDescent="0.25">
      <c r="A1488" s="3">
        <v>20429</v>
      </c>
      <c r="B1488" s="1">
        <v>45.7</v>
      </c>
      <c r="C1488" s="6">
        <f t="shared" si="25"/>
        <v>0</v>
      </c>
      <c r="D1488" s="6"/>
    </row>
    <row r="1489" spans="1:4" x14ac:dyDescent="0.25">
      <c r="A1489" s="3">
        <v>20430</v>
      </c>
      <c r="B1489" s="1">
        <v>45.55</v>
      </c>
      <c r="C1489" s="6">
        <f t="shared" si="25"/>
        <v>-3.2876741941918609E-3</v>
      </c>
      <c r="D1489" s="6"/>
    </row>
    <row r="1490" spans="1:4" x14ac:dyDescent="0.25">
      <c r="A1490" s="3">
        <v>20431</v>
      </c>
      <c r="B1490" s="1">
        <v>45.82</v>
      </c>
      <c r="C1490" s="6">
        <f t="shared" si="25"/>
        <v>5.9100533193823046E-3</v>
      </c>
      <c r="D1490" s="6"/>
    </row>
    <row r="1491" spans="1:4" x14ac:dyDescent="0.25">
      <c r="A1491" s="3">
        <v>20432</v>
      </c>
      <c r="B1491" s="1">
        <v>45.89</v>
      </c>
      <c r="C1491" s="6">
        <f t="shared" si="25"/>
        <v>1.5265513813927725E-3</v>
      </c>
      <c r="D1491" s="6"/>
    </row>
    <row r="1492" spans="1:4" x14ac:dyDescent="0.25">
      <c r="A1492" s="3">
        <v>20435</v>
      </c>
      <c r="B1492" s="1">
        <v>45.42</v>
      </c>
      <c r="C1492" s="6">
        <f t="shared" si="25"/>
        <v>-1.0294691729329711E-2</v>
      </c>
      <c r="D1492" s="6"/>
    </row>
    <row r="1493" spans="1:4" x14ac:dyDescent="0.25">
      <c r="A1493" s="3">
        <v>20436</v>
      </c>
      <c r="B1493" s="1">
        <v>45.45</v>
      </c>
      <c r="C1493" s="6">
        <f t="shared" si="25"/>
        <v>6.6028394607550972E-4</v>
      </c>
      <c r="D1493" s="6"/>
    </row>
    <row r="1494" spans="1:4" x14ac:dyDescent="0.25">
      <c r="A1494" s="3">
        <v>20437</v>
      </c>
      <c r="B1494" s="1">
        <v>45.07</v>
      </c>
      <c r="C1494" s="6">
        <f t="shared" si="25"/>
        <v>-8.395983920930954E-3</v>
      </c>
      <c r="D1494" s="6"/>
    </row>
    <row r="1495" spans="1:4" x14ac:dyDescent="0.25">
      <c r="A1495" s="3">
        <v>20438</v>
      </c>
      <c r="B1495" s="1">
        <v>45.06</v>
      </c>
      <c r="C1495" s="6">
        <f t="shared" si="25"/>
        <v>-2.2190169845848036E-4</v>
      </c>
      <c r="D1495" s="6"/>
    </row>
    <row r="1496" spans="1:4" x14ac:dyDescent="0.25">
      <c r="A1496" s="3">
        <v>20439</v>
      </c>
      <c r="B1496" s="1">
        <v>45.13</v>
      </c>
      <c r="C1496" s="6">
        <f t="shared" si="25"/>
        <v>1.5522788348114019E-3</v>
      </c>
      <c r="D1496" s="6"/>
    </row>
    <row r="1497" spans="1:4" x14ac:dyDescent="0.25">
      <c r="A1497" s="3">
        <v>20442</v>
      </c>
      <c r="B1497" s="1">
        <v>45.02</v>
      </c>
      <c r="C1497" s="6">
        <f t="shared" si="25"/>
        <v>-2.4403783603236182E-3</v>
      </c>
      <c r="D1497" s="6"/>
    </row>
    <row r="1498" spans="1:4" x14ac:dyDescent="0.25">
      <c r="A1498" s="3">
        <v>20443</v>
      </c>
      <c r="B1498" s="1">
        <v>44.95</v>
      </c>
      <c r="C1498" s="6">
        <f t="shared" si="25"/>
        <v>-1.5560745609568875E-3</v>
      </c>
      <c r="D1498" s="6"/>
    </row>
    <row r="1499" spans="1:4" x14ac:dyDescent="0.25">
      <c r="A1499" s="3">
        <v>20444</v>
      </c>
      <c r="B1499" s="1">
        <v>45.84</v>
      </c>
      <c r="C1499" s="6">
        <f t="shared" si="25"/>
        <v>1.9606311488854892E-2</v>
      </c>
      <c r="D1499" s="6"/>
    </row>
    <row r="1500" spans="1:4" x14ac:dyDescent="0.25">
      <c r="A1500" s="3">
        <v>20445</v>
      </c>
      <c r="B1500" s="1">
        <v>45.41</v>
      </c>
      <c r="C1500" s="6">
        <f t="shared" si="25"/>
        <v>-9.4247272966245278E-3</v>
      </c>
      <c r="D1500" s="6"/>
    </row>
    <row r="1501" spans="1:4" x14ac:dyDescent="0.25">
      <c r="A1501" s="3">
        <v>20446</v>
      </c>
      <c r="B1501" s="1">
        <v>45.5</v>
      </c>
      <c r="C1501" s="6">
        <f t="shared" si="25"/>
        <v>1.97998084704508E-3</v>
      </c>
      <c r="D1501" s="6"/>
    </row>
    <row r="1502" spans="1:4" x14ac:dyDescent="0.25">
      <c r="A1502" s="3">
        <v>20450</v>
      </c>
      <c r="B1502" s="1">
        <v>45.22</v>
      </c>
      <c r="C1502" s="6">
        <f t="shared" si="25"/>
        <v>-6.1728591070809675E-3</v>
      </c>
      <c r="D1502" s="6"/>
    </row>
    <row r="1503" spans="1:4" x14ac:dyDescent="0.25">
      <c r="A1503" s="3">
        <v>20451</v>
      </c>
      <c r="B1503" s="1">
        <v>45.05</v>
      </c>
      <c r="C1503" s="6">
        <f t="shared" si="25"/>
        <v>-3.7664827954768934E-3</v>
      </c>
      <c r="D1503" s="6"/>
    </row>
    <row r="1504" spans="1:4" x14ac:dyDescent="0.25">
      <c r="A1504" s="3">
        <v>20452</v>
      </c>
      <c r="B1504" s="1">
        <v>45.15</v>
      </c>
      <c r="C1504" s="6">
        <f t="shared" si="25"/>
        <v>2.2172958086475311E-3</v>
      </c>
      <c r="D1504" s="6"/>
    </row>
    <row r="1505" spans="1:4" x14ac:dyDescent="0.25">
      <c r="A1505" s="3">
        <v>20453</v>
      </c>
      <c r="B1505" s="1">
        <v>45.48</v>
      </c>
      <c r="C1505" s="6">
        <f t="shared" si="25"/>
        <v>7.2823890193408894E-3</v>
      </c>
      <c r="D1505" s="6"/>
    </row>
    <row r="1506" spans="1:4" x14ac:dyDescent="0.25">
      <c r="A1506" s="3">
        <v>20457</v>
      </c>
      <c r="B1506" s="1">
        <v>45.16</v>
      </c>
      <c r="C1506" s="6">
        <f t="shared" si="25"/>
        <v>-7.0609296008740099E-3</v>
      </c>
      <c r="D1506" s="6"/>
    </row>
    <row r="1507" spans="1:4" x14ac:dyDescent="0.25">
      <c r="A1507" s="3">
        <v>20458</v>
      </c>
      <c r="B1507" s="1">
        <v>45</v>
      </c>
      <c r="C1507" s="6">
        <f t="shared" si="25"/>
        <v>-3.5492495111414629E-3</v>
      </c>
      <c r="D1507" s="6"/>
    </row>
    <row r="1508" spans="1:4" x14ac:dyDescent="0.25">
      <c r="A1508" s="3">
        <v>20459</v>
      </c>
      <c r="B1508" s="1">
        <v>44.95</v>
      </c>
      <c r="C1508" s="6">
        <f t="shared" si="25"/>
        <v>-1.1117288526904293E-3</v>
      </c>
      <c r="D1508" s="6"/>
    </row>
    <row r="1509" spans="1:4" x14ac:dyDescent="0.25">
      <c r="A1509" s="3">
        <v>20460</v>
      </c>
      <c r="B1509" s="1">
        <v>45.14</v>
      </c>
      <c r="C1509" s="6">
        <f t="shared" si="25"/>
        <v>4.2180104717603846E-3</v>
      </c>
      <c r="D1509" s="6"/>
    </row>
    <row r="1510" spans="1:4" x14ac:dyDescent="0.25">
      <c r="A1510" s="3">
        <v>20463</v>
      </c>
      <c r="B1510" s="1">
        <v>44.51</v>
      </c>
      <c r="C1510" s="6">
        <f t="shared" si="25"/>
        <v>-1.405488836162678E-2</v>
      </c>
      <c r="D1510" s="6"/>
    </row>
    <row r="1511" spans="1:4" x14ac:dyDescent="0.25">
      <c r="A1511" s="3">
        <v>20464</v>
      </c>
      <c r="B1511" s="1">
        <v>44.16</v>
      </c>
      <c r="C1511" s="6">
        <f t="shared" si="25"/>
        <v>-7.8944810589230696E-3</v>
      </c>
      <c r="D1511" s="6"/>
    </row>
    <row r="1512" spans="1:4" x14ac:dyDescent="0.25">
      <c r="A1512" s="3">
        <v>20465</v>
      </c>
      <c r="B1512" s="1">
        <v>44.38</v>
      </c>
      <c r="C1512" s="6">
        <f t="shared" si="25"/>
        <v>4.9695155356081497E-3</v>
      </c>
      <c r="D1512" s="6"/>
    </row>
    <row r="1513" spans="1:4" x14ac:dyDescent="0.25">
      <c r="A1513" s="3">
        <v>20466</v>
      </c>
      <c r="B1513" s="1">
        <v>44.75</v>
      </c>
      <c r="C1513" s="6">
        <f t="shared" si="25"/>
        <v>8.3025272164164339E-3</v>
      </c>
      <c r="D1513" s="6"/>
    </row>
    <row r="1514" spans="1:4" x14ac:dyDescent="0.25">
      <c r="A1514" s="3">
        <v>20467</v>
      </c>
      <c r="B1514" s="1">
        <v>44.67</v>
      </c>
      <c r="C1514" s="6">
        <f t="shared" si="25"/>
        <v>-1.7893093568370005E-3</v>
      </c>
      <c r="D1514" s="6"/>
    </row>
    <row r="1515" spans="1:4" x14ac:dyDescent="0.25">
      <c r="A1515" s="3">
        <v>20470</v>
      </c>
      <c r="B1515" s="1">
        <v>44.14</v>
      </c>
      <c r="C1515" s="6">
        <f t="shared" si="25"/>
        <v>-1.193573453543696E-2</v>
      </c>
      <c r="D1515" s="6"/>
    </row>
    <row r="1516" spans="1:4" x14ac:dyDescent="0.25">
      <c r="A1516" s="3">
        <v>20471</v>
      </c>
      <c r="B1516" s="1">
        <v>44.47</v>
      </c>
      <c r="C1516" s="6">
        <f t="shared" si="25"/>
        <v>7.4484036940146965E-3</v>
      </c>
      <c r="D1516" s="6"/>
    </row>
    <row r="1517" spans="1:4" x14ac:dyDescent="0.25">
      <c r="A1517" s="3">
        <v>20472</v>
      </c>
      <c r="B1517" s="1">
        <v>44.17</v>
      </c>
      <c r="C1517" s="6">
        <f t="shared" si="25"/>
        <v>-6.7689789141698788E-3</v>
      </c>
      <c r="D1517" s="6"/>
    </row>
    <row r="1518" spans="1:4" x14ac:dyDescent="0.25">
      <c r="A1518" s="3">
        <v>20473</v>
      </c>
      <c r="B1518" s="1">
        <v>43.72</v>
      </c>
      <c r="C1518" s="6">
        <f t="shared" si="25"/>
        <v>-1.0240162300097326E-2</v>
      </c>
      <c r="D1518" s="6"/>
    </row>
    <row r="1519" spans="1:4" x14ac:dyDescent="0.25">
      <c r="A1519" s="3">
        <v>20474</v>
      </c>
      <c r="B1519" s="1">
        <v>43.22</v>
      </c>
      <c r="C1519" s="6">
        <f t="shared" si="25"/>
        <v>-1.1502312229597939E-2</v>
      </c>
      <c r="D1519" s="6"/>
    </row>
    <row r="1520" spans="1:4" x14ac:dyDescent="0.25">
      <c r="A1520" s="3">
        <v>20477</v>
      </c>
      <c r="B1520" s="1">
        <v>43.11</v>
      </c>
      <c r="C1520" s="6">
        <f t="shared" si="25"/>
        <v>-2.5483623196966634E-3</v>
      </c>
      <c r="D1520" s="6"/>
    </row>
    <row r="1521" spans="1:4" x14ac:dyDescent="0.25">
      <c r="A1521" s="3">
        <v>20478</v>
      </c>
      <c r="B1521" s="1">
        <v>43.65</v>
      </c>
      <c r="C1521" s="6">
        <f t="shared" si="25"/>
        <v>1.2448293526567863E-2</v>
      </c>
      <c r="D1521" s="6"/>
    </row>
    <row r="1522" spans="1:4" x14ac:dyDescent="0.25">
      <c r="A1522" s="3">
        <v>20479</v>
      </c>
      <c r="B1522" s="1">
        <v>43.72</v>
      </c>
      <c r="C1522" s="6">
        <f t="shared" si="25"/>
        <v>1.6023810227265942E-3</v>
      </c>
      <c r="D1522" s="6"/>
    </row>
    <row r="1523" spans="1:4" x14ac:dyDescent="0.25">
      <c r="A1523" s="3">
        <v>20480</v>
      </c>
      <c r="B1523" s="1">
        <v>43.46</v>
      </c>
      <c r="C1523" s="6">
        <f t="shared" si="25"/>
        <v>-5.9646884800541962E-3</v>
      </c>
      <c r="D1523" s="6"/>
    </row>
    <row r="1524" spans="1:4" x14ac:dyDescent="0.25">
      <c r="A1524" s="3">
        <v>20481</v>
      </c>
      <c r="B1524" s="1">
        <v>43.35</v>
      </c>
      <c r="C1524" s="6">
        <f t="shared" si="25"/>
        <v>-2.534271601732742E-3</v>
      </c>
      <c r="D1524" s="6"/>
    </row>
    <row r="1525" spans="1:4" x14ac:dyDescent="0.25">
      <c r="A1525" s="3">
        <v>20484</v>
      </c>
      <c r="B1525" s="1">
        <v>43.5</v>
      </c>
      <c r="C1525" s="6">
        <f t="shared" si="25"/>
        <v>3.4542348680876036E-3</v>
      </c>
      <c r="D1525" s="6"/>
    </row>
    <row r="1526" spans="1:4" x14ac:dyDescent="0.25">
      <c r="A1526" s="3">
        <v>20485</v>
      </c>
      <c r="B1526" s="1">
        <v>43.82</v>
      </c>
      <c r="C1526" s="6">
        <f t="shared" si="25"/>
        <v>7.3293960726820099E-3</v>
      </c>
      <c r="D1526" s="6"/>
    </row>
    <row r="1527" spans="1:4" x14ac:dyDescent="0.25">
      <c r="A1527" s="3">
        <v>20486</v>
      </c>
      <c r="B1527" s="1">
        <v>44.03</v>
      </c>
      <c r="C1527" s="6">
        <f t="shared" si="25"/>
        <v>4.7808856003421158E-3</v>
      </c>
      <c r="D1527" s="6"/>
    </row>
    <row r="1528" spans="1:4" x14ac:dyDescent="0.25">
      <c r="A1528" s="3">
        <v>20487</v>
      </c>
      <c r="B1528" s="1">
        <v>44.22</v>
      </c>
      <c r="C1528" s="6">
        <f t="shared" si="25"/>
        <v>4.3059556616378315E-3</v>
      </c>
      <c r="D1528" s="6"/>
    </row>
    <row r="1529" spans="1:4" x14ac:dyDescent="0.25">
      <c r="A1529" s="3">
        <v>20488</v>
      </c>
      <c r="B1529" s="1">
        <v>44.78</v>
      </c>
      <c r="C1529" s="6">
        <f t="shared" si="25"/>
        <v>1.2584435741308474E-2</v>
      </c>
      <c r="D1529" s="6"/>
    </row>
    <row r="1530" spans="1:4" x14ac:dyDescent="0.25">
      <c r="A1530" s="3">
        <v>20491</v>
      </c>
      <c r="B1530" s="1">
        <v>44.81</v>
      </c>
      <c r="C1530" s="6">
        <f t="shared" si="25"/>
        <v>6.697176274428851E-4</v>
      </c>
      <c r="D1530" s="6"/>
    </row>
    <row r="1531" spans="1:4" x14ac:dyDescent="0.25">
      <c r="A1531" s="3">
        <v>20492</v>
      </c>
      <c r="B1531" s="1">
        <v>44.6</v>
      </c>
      <c r="C1531" s="6">
        <f t="shared" si="25"/>
        <v>-4.697469772033335E-3</v>
      </c>
      <c r="D1531" s="6"/>
    </row>
    <row r="1532" spans="1:4" x14ac:dyDescent="0.25">
      <c r="A1532" s="3">
        <v>20493</v>
      </c>
      <c r="B1532" s="1">
        <v>44.16</v>
      </c>
      <c r="C1532" s="6">
        <f t="shared" si="25"/>
        <v>-9.9144570571786314E-3</v>
      </c>
      <c r="D1532" s="6"/>
    </row>
    <row r="1533" spans="1:4" x14ac:dyDescent="0.25">
      <c r="A1533" s="3">
        <v>20494</v>
      </c>
      <c r="B1533" s="1">
        <v>43.66</v>
      </c>
      <c r="C1533" s="6">
        <f t="shared" si="25"/>
        <v>-1.1387050847042057E-2</v>
      </c>
      <c r="D1533" s="6"/>
    </row>
    <row r="1534" spans="1:4" x14ac:dyDescent="0.25">
      <c r="A1534" s="3">
        <v>20495</v>
      </c>
      <c r="B1534" s="1">
        <v>43.64</v>
      </c>
      <c r="C1534" s="6">
        <f t="shared" si="25"/>
        <v>-4.581901569276758E-4</v>
      </c>
      <c r="D1534" s="6"/>
    </row>
    <row r="1535" spans="1:4" x14ac:dyDescent="0.25">
      <c r="A1535" s="3">
        <v>20498</v>
      </c>
      <c r="B1535" s="1">
        <v>43.58</v>
      </c>
      <c r="C1535" s="6">
        <f t="shared" si="25"/>
        <v>-1.3758314483963265E-3</v>
      </c>
      <c r="D1535" s="6"/>
    </row>
    <row r="1536" spans="1:4" x14ac:dyDescent="0.25">
      <c r="A1536" s="3">
        <v>20499</v>
      </c>
      <c r="B1536" s="1">
        <v>43.42</v>
      </c>
      <c r="C1536" s="6">
        <f t="shared" si="25"/>
        <v>-3.6781650663279702E-3</v>
      </c>
      <c r="D1536" s="6"/>
    </row>
    <row r="1537" spans="1:4" x14ac:dyDescent="0.25">
      <c r="A1537" s="3">
        <v>20500</v>
      </c>
      <c r="B1537" s="1">
        <v>44.04</v>
      </c>
      <c r="C1537" s="6">
        <f t="shared" si="25"/>
        <v>1.4178147404333465E-2</v>
      </c>
      <c r="D1537" s="6"/>
    </row>
    <row r="1538" spans="1:4" x14ac:dyDescent="0.25">
      <c r="A1538" s="3">
        <v>20501</v>
      </c>
      <c r="B1538" s="1">
        <v>43.82</v>
      </c>
      <c r="C1538" s="6">
        <f t="shared" si="25"/>
        <v>-5.0079776871587694E-3</v>
      </c>
      <c r="D1538" s="6"/>
    </row>
    <row r="1539" spans="1:4" x14ac:dyDescent="0.25">
      <c r="A1539" s="3">
        <v>20502</v>
      </c>
      <c r="B1539" s="1">
        <v>44.52</v>
      </c>
      <c r="C1539" s="6">
        <f t="shared" si="25"/>
        <v>1.5848192240023713E-2</v>
      </c>
      <c r="D1539" s="6"/>
    </row>
    <row r="1540" spans="1:4" x14ac:dyDescent="0.25">
      <c r="A1540" s="3">
        <v>20505</v>
      </c>
      <c r="B1540" s="1">
        <v>44.45</v>
      </c>
      <c r="C1540" s="6">
        <f t="shared" ref="C1540:C1603" si="26">LN(B1540/B1539)</f>
        <v>-1.573564447430552E-3</v>
      </c>
      <c r="D1540" s="6"/>
    </row>
    <row r="1541" spans="1:4" x14ac:dyDescent="0.25">
      <c r="A1541" s="3">
        <v>20506</v>
      </c>
      <c r="B1541" s="1">
        <v>44.56</v>
      </c>
      <c r="C1541" s="6">
        <f t="shared" si="26"/>
        <v>2.4716336591149679E-3</v>
      </c>
      <c r="D1541" s="6"/>
    </row>
    <row r="1542" spans="1:4" x14ac:dyDescent="0.25">
      <c r="A1542" s="3">
        <v>20508</v>
      </c>
      <c r="B1542" s="1">
        <v>44.95</v>
      </c>
      <c r="C1542" s="6">
        <f t="shared" si="26"/>
        <v>8.7141652986007598E-3</v>
      </c>
      <c r="D1542" s="6"/>
    </row>
    <row r="1543" spans="1:4" x14ac:dyDescent="0.25">
      <c r="A1543" s="3">
        <v>20509</v>
      </c>
      <c r="B1543" s="1">
        <v>45.32</v>
      </c>
      <c r="C1543" s="6">
        <f t="shared" si="26"/>
        <v>8.1976752421761816E-3</v>
      </c>
      <c r="D1543" s="6"/>
    </row>
    <row r="1544" spans="1:4" x14ac:dyDescent="0.25">
      <c r="A1544" s="3">
        <v>20512</v>
      </c>
      <c r="B1544" s="1">
        <v>45.27</v>
      </c>
      <c r="C1544" s="6">
        <f t="shared" si="26"/>
        <v>-1.1038747119383036E-3</v>
      </c>
      <c r="D1544" s="6"/>
    </row>
    <row r="1545" spans="1:4" x14ac:dyDescent="0.25">
      <c r="A1545" s="3">
        <v>20513</v>
      </c>
      <c r="B1545" s="1">
        <v>45.43</v>
      </c>
      <c r="C1545" s="6">
        <f t="shared" si="26"/>
        <v>3.5281183234446819E-3</v>
      </c>
      <c r="D1545" s="6"/>
    </row>
    <row r="1546" spans="1:4" x14ac:dyDescent="0.25">
      <c r="A1546" s="3">
        <v>20514</v>
      </c>
      <c r="B1546" s="1">
        <v>45.34</v>
      </c>
      <c r="C1546" s="6">
        <f t="shared" si="26"/>
        <v>-1.9830346919289155E-3</v>
      </c>
      <c r="D1546" s="6"/>
    </row>
    <row r="1547" spans="1:4" x14ac:dyDescent="0.25">
      <c r="A1547" s="3">
        <v>20515</v>
      </c>
      <c r="B1547" s="1">
        <v>45.54</v>
      </c>
      <c r="C1547" s="6">
        <f t="shared" si="26"/>
        <v>4.4014155562105009E-3</v>
      </c>
      <c r="D1547" s="6"/>
    </row>
    <row r="1548" spans="1:4" x14ac:dyDescent="0.25">
      <c r="A1548" s="3">
        <v>20516</v>
      </c>
      <c r="B1548" s="1">
        <v>45.81</v>
      </c>
      <c r="C1548" s="6">
        <f t="shared" si="26"/>
        <v>5.9113472630571645E-3</v>
      </c>
      <c r="D1548" s="6"/>
    </row>
    <row r="1549" spans="1:4" x14ac:dyDescent="0.25">
      <c r="A1549" s="3">
        <v>20519</v>
      </c>
      <c r="B1549" s="1">
        <v>46.06</v>
      </c>
      <c r="C1549" s="6">
        <f t="shared" si="26"/>
        <v>5.4424864938884621E-3</v>
      </c>
      <c r="D1549" s="6"/>
    </row>
    <row r="1550" spans="1:4" x14ac:dyDescent="0.25">
      <c r="A1550" s="3">
        <v>20520</v>
      </c>
      <c r="B1550" s="1">
        <v>46.04</v>
      </c>
      <c r="C1550" s="6">
        <f t="shared" si="26"/>
        <v>-4.3431053885730327E-4</v>
      </c>
      <c r="D1550" s="6"/>
    </row>
    <row r="1551" spans="1:4" x14ac:dyDescent="0.25">
      <c r="A1551" s="3">
        <v>20521</v>
      </c>
      <c r="B1551" s="1">
        <v>46.01</v>
      </c>
      <c r="C1551" s="6">
        <f t="shared" si="26"/>
        <v>-6.518196863046612E-4</v>
      </c>
      <c r="D1551" s="6"/>
    </row>
    <row r="1552" spans="1:4" x14ac:dyDescent="0.25">
      <c r="A1552" s="3">
        <v>20522</v>
      </c>
      <c r="B1552" s="1">
        <v>46.12</v>
      </c>
      <c r="C1552" s="6">
        <f t="shared" si="26"/>
        <v>2.3879312334809735E-3</v>
      </c>
      <c r="D1552" s="6"/>
    </row>
    <row r="1553" spans="1:4" x14ac:dyDescent="0.25">
      <c r="A1553" s="3">
        <v>20523</v>
      </c>
      <c r="B1553" s="1">
        <v>46.7</v>
      </c>
      <c r="C1553" s="6">
        <f t="shared" si="26"/>
        <v>1.2497469273993572E-2</v>
      </c>
      <c r="D1553" s="6"/>
    </row>
    <row r="1554" spans="1:4" x14ac:dyDescent="0.25">
      <c r="A1554" s="3">
        <v>20526</v>
      </c>
      <c r="B1554" s="1">
        <v>47.13</v>
      </c>
      <c r="C1554" s="6">
        <f t="shared" si="26"/>
        <v>9.1655762607879224E-3</v>
      </c>
      <c r="D1554" s="6"/>
    </row>
    <row r="1555" spans="1:4" x14ac:dyDescent="0.25">
      <c r="A1555" s="3">
        <v>20527</v>
      </c>
      <c r="B1555" s="1">
        <v>47.06</v>
      </c>
      <c r="C1555" s="6">
        <f t="shared" si="26"/>
        <v>-1.486357636423013E-3</v>
      </c>
      <c r="D1555" s="6"/>
    </row>
    <row r="1556" spans="1:4" x14ac:dyDescent="0.25">
      <c r="A1556" s="3">
        <v>20528</v>
      </c>
      <c r="B1556" s="1">
        <v>47.53</v>
      </c>
      <c r="C1556" s="6">
        <f t="shared" si="26"/>
        <v>9.9377073267015344E-3</v>
      </c>
      <c r="D1556" s="6"/>
    </row>
    <row r="1557" spans="1:4" x14ac:dyDescent="0.25">
      <c r="A1557" s="3">
        <v>20529</v>
      </c>
      <c r="B1557" s="1">
        <v>47.99</v>
      </c>
      <c r="C1557" s="6">
        <f t="shared" si="26"/>
        <v>9.6315652442361191E-3</v>
      </c>
      <c r="D1557" s="6"/>
    </row>
    <row r="1558" spans="1:4" x14ac:dyDescent="0.25">
      <c r="A1558" s="3">
        <v>20530</v>
      </c>
      <c r="B1558" s="1">
        <v>48.14</v>
      </c>
      <c r="C1558" s="6">
        <f t="shared" si="26"/>
        <v>3.1207764847716759E-3</v>
      </c>
      <c r="D1558" s="6"/>
    </row>
    <row r="1559" spans="1:4" x14ac:dyDescent="0.25">
      <c r="A1559" s="3">
        <v>20533</v>
      </c>
      <c r="B1559" s="1">
        <v>48.59</v>
      </c>
      <c r="C1559" s="6">
        <f t="shared" si="26"/>
        <v>9.3043160628858996E-3</v>
      </c>
      <c r="D1559" s="6"/>
    </row>
    <row r="1560" spans="1:4" x14ac:dyDescent="0.25">
      <c r="A1560" s="3">
        <v>20534</v>
      </c>
      <c r="B1560" s="1">
        <v>48.87</v>
      </c>
      <c r="C1560" s="6">
        <f t="shared" si="26"/>
        <v>5.7459628642516636E-3</v>
      </c>
      <c r="D1560" s="6"/>
    </row>
    <row r="1561" spans="1:4" x14ac:dyDescent="0.25">
      <c r="A1561" s="3">
        <v>20535</v>
      </c>
      <c r="B1561" s="1">
        <v>48.23</v>
      </c>
      <c r="C1561" s="6">
        <f t="shared" si="26"/>
        <v>-1.3182477201182949E-2</v>
      </c>
      <c r="D1561" s="6"/>
    </row>
    <row r="1562" spans="1:4" x14ac:dyDescent="0.25">
      <c r="A1562" s="3">
        <v>20536</v>
      </c>
      <c r="B1562" s="1">
        <v>48.72</v>
      </c>
      <c r="C1562" s="6">
        <f t="shared" si="26"/>
        <v>1.0108389320761057E-2</v>
      </c>
      <c r="D1562" s="6"/>
    </row>
    <row r="1563" spans="1:4" x14ac:dyDescent="0.25">
      <c r="A1563" s="3">
        <v>20537</v>
      </c>
      <c r="B1563" s="1">
        <v>48.83</v>
      </c>
      <c r="C1563" s="6">
        <f t="shared" si="26"/>
        <v>2.255254671927207E-3</v>
      </c>
      <c r="D1563" s="6"/>
    </row>
    <row r="1564" spans="1:4" x14ac:dyDescent="0.25">
      <c r="A1564" s="3">
        <v>20540</v>
      </c>
      <c r="B1564" s="1">
        <v>48.62</v>
      </c>
      <c r="C1564" s="6">
        <f t="shared" si="26"/>
        <v>-4.3099091855916434E-3</v>
      </c>
      <c r="D1564" s="6"/>
    </row>
    <row r="1565" spans="1:4" x14ac:dyDescent="0.25">
      <c r="A1565" s="3">
        <v>20541</v>
      </c>
      <c r="B1565" s="1">
        <v>48.25</v>
      </c>
      <c r="C1565" s="6">
        <f t="shared" si="26"/>
        <v>-7.6391411029822706E-3</v>
      </c>
      <c r="D1565" s="6"/>
    </row>
    <row r="1566" spans="1:4" x14ac:dyDescent="0.25">
      <c r="A1566" s="3">
        <v>20542</v>
      </c>
      <c r="B1566" s="1">
        <v>48.51</v>
      </c>
      <c r="C1566" s="6">
        <f t="shared" si="26"/>
        <v>5.3741344721301753E-3</v>
      </c>
      <c r="D1566" s="6"/>
    </row>
    <row r="1567" spans="1:4" x14ac:dyDescent="0.25">
      <c r="A1567" s="3">
        <v>20543</v>
      </c>
      <c r="B1567" s="1">
        <v>48.48</v>
      </c>
      <c r="C1567" s="6">
        <f t="shared" si="26"/>
        <v>-6.1862049606616792E-4</v>
      </c>
      <c r="D1567" s="6"/>
    </row>
    <row r="1568" spans="1:4" x14ac:dyDescent="0.25">
      <c r="A1568" s="3">
        <v>20547</v>
      </c>
      <c r="B1568" s="1">
        <v>48.7</v>
      </c>
      <c r="C1568" s="6">
        <f t="shared" si="26"/>
        <v>4.5276883274851356E-3</v>
      </c>
      <c r="D1568" s="6"/>
    </row>
    <row r="1569" spans="1:4" x14ac:dyDescent="0.25">
      <c r="A1569" s="3">
        <v>20548</v>
      </c>
      <c r="B1569" s="1">
        <v>48.53</v>
      </c>
      <c r="C1569" s="6">
        <f t="shared" si="26"/>
        <v>-3.4968666714193346E-3</v>
      </c>
      <c r="D1569" s="6"/>
    </row>
    <row r="1570" spans="1:4" x14ac:dyDescent="0.25">
      <c r="A1570" s="3">
        <v>20549</v>
      </c>
      <c r="B1570" s="1">
        <v>48.8</v>
      </c>
      <c r="C1570" s="6">
        <f t="shared" si="26"/>
        <v>5.5481494419766979E-3</v>
      </c>
      <c r="D1570" s="6"/>
    </row>
    <row r="1571" spans="1:4" x14ac:dyDescent="0.25">
      <c r="A1571" s="3">
        <v>20550</v>
      </c>
      <c r="B1571" s="1">
        <v>48.57</v>
      </c>
      <c r="C1571" s="6">
        <f t="shared" si="26"/>
        <v>-4.7242565014479808E-3</v>
      </c>
      <c r="D1571" s="6"/>
    </row>
    <row r="1572" spans="1:4" x14ac:dyDescent="0.25">
      <c r="A1572" s="3">
        <v>20551</v>
      </c>
      <c r="B1572" s="1">
        <v>48.85</v>
      </c>
      <c r="C1572" s="6">
        <f t="shared" si="26"/>
        <v>5.7483221311382324E-3</v>
      </c>
      <c r="D1572" s="6"/>
    </row>
    <row r="1573" spans="1:4" x14ac:dyDescent="0.25">
      <c r="A1573" s="3">
        <v>20554</v>
      </c>
      <c r="B1573" s="1">
        <v>48.61</v>
      </c>
      <c r="C1573" s="6">
        <f t="shared" si="26"/>
        <v>-4.9251074314276598E-3</v>
      </c>
      <c r="D1573" s="6"/>
    </row>
    <row r="1574" spans="1:4" x14ac:dyDescent="0.25">
      <c r="A1574" s="3">
        <v>20555</v>
      </c>
      <c r="B1574" s="1">
        <v>47.93</v>
      </c>
      <c r="C1574" s="6">
        <f t="shared" si="26"/>
        <v>-1.4087657885824193E-2</v>
      </c>
      <c r="D1574" s="6"/>
    </row>
    <row r="1575" spans="1:4" x14ac:dyDescent="0.25">
      <c r="A1575" s="3">
        <v>20556</v>
      </c>
      <c r="B1575" s="1">
        <v>48.31</v>
      </c>
      <c r="C1575" s="6">
        <f t="shared" si="26"/>
        <v>7.8969653947754976E-3</v>
      </c>
      <c r="D1575" s="6"/>
    </row>
    <row r="1576" spans="1:4" x14ac:dyDescent="0.25">
      <c r="A1576" s="3">
        <v>20557</v>
      </c>
      <c r="B1576" s="1">
        <v>48.02</v>
      </c>
      <c r="C1576" s="6">
        <f t="shared" si="26"/>
        <v>-6.0209877732081323E-3</v>
      </c>
      <c r="D1576" s="6"/>
    </row>
    <row r="1577" spans="1:4" x14ac:dyDescent="0.25">
      <c r="A1577" s="3">
        <v>20558</v>
      </c>
      <c r="B1577" s="1">
        <v>47.95</v>
      </c>
      <c r="C1577" s="6">
        <f t="shared" si="26"/>
        <v>-1.4587894636599842E-3</v>
      </c>
      <c r="D1577" s="6"/>
    </row>
    <row r="1578" spans="1:4" x14ac:dyDescent="0.25">
      <c r="A1578" s="3">
        <v>20561</v>
      </c>
      <c r="B1578" s="1">
        <v>47.96</v>
      </c>
      <c r="C1578" s="6">
        <f t="shared" si="26"/>
        <v>2.0852882986629019E-4</v>
      </c>
      <c r="D1578" s="6"/>
    </row>
    <row r="1579" spans="1:4" x14ac:dyDescent="0.25">
      <c r="A1579" s="3">
        <v>20562</v>
      </c>
      <c r="B1579" s="1">
        <v>47.93</v>
      </c>
      <c r="C1579" s="6">
        <f t="shared" si="26"/>
        <v>-6.2571698777356261E-4</v>
      </c>
      <c r="D1579" s="6"/>
    </row>
    <row r="1580" spans="1:4" x14ac:dyDescent="0.25">
      <c r="A1580" s="3">
        <v>20563</v>
      </c>
      <c r="B1580" s="1">
        <v>47.74</v>
      </c>
      <c r="C1580" s="6">
        <f t="shared" si="26"/>
        <v>-3.9719922608558219E-3</v>
      </c>
      <c r="D1580" s="6"/>
    </row>
    <row r="1581" spans="1:4" x14ac:dyDescent="0.25">
      <c r="A1581" s="3">
        <v>20564</v>
      </c>
      <c r="B1581" s="1">
        <v>47.57</v>
      </c>
      <c r="C1581" s="6">
        <f t="shared" si="26"/>
        <v>-3.5673104664939838E-3</v>
      </c>
      <c r="D1581" s="6"/>
    </row>
    <row r="1582" spans="1:4" x14ac:dyDescent="0.25">
      <c r="A1582" s="3">
        <v>20565</v>
      </c>
      <c r="B1582" s="1">
        <v>47.76</v>
      </c>
      <c r="C1582" s="6">
        <f t="shared" si="26"/>
        <v>3.9861586401564392E-3</v>
      </c>
      <c r="D1582" s="6"/>
    </row>
    <row r="1583" spans="1:4" x14ac:dyDescent="0.25">
      <c r="A1583" s="3">
        <v>20568</v>
      </c>
      <c r="B1583" s="1">
        <v>47.65</v>
      </c>
      <c r="C1583" s="6">
        <f t="shared" si="26"/>
        <v>-2.3058389841355614E-3</v>
      </c>
      <c r="D1583" s="6"/>
    </row>
    <row r="1584" spans="1:4" x14ac:dyDescent="0.25">
      <c r="A1584" s="3">
        <v>20569</v>
      </c>
      <c r="B1584" s="1">
        <v>47.26</v>
      </c>
      <c r="C1584" s="6">
        <f t="shared" si="26"/>
        <v>-8.2183583414493552E-3</v>
      </c>
      <c r="D1584" s="6"/>
    </row>
    <row r="1585" spans="1:4" x14ac:dyDescent="0.25">
      <c r="A1585" s="3">
        <v>20570</v>
      </c>
      <c r="B1585" s="1">
        <v>47.09</v>
      </c>
      <c r="C1585" s="6">
        <f t="shared" si="26"/>
        <v>-3.6036075032984329E-3</v>
      </c>
      <c r="D1585" s="6"/>
    </row>
    <row r="1586" spans="1:4" x14ac:dyDescent="0.25">
      <c r="A1586" s="3">
        <v>20571</v>
      </c>
      <c r="B1586" s="1">
        <v>47.49</v>
      </c>
      <c r="C1586" s="6">
        <f t="shared" si="26"/>
        <v>8.4584983055672365E-3</v>
      </c>
      <c r="D1586" s="6"/>
    </row>
    <row r="1587" spans="1:4" x14ac:dyDescent="0.25">
      <c r="A1587" s="3">
        <v>20572</v>
      </c>
      <c r="B1587" s="1">
        <v>47.99</v>
      </c>
      <c r="C1587" s="6">
        <f t="shared" si="26"/>
        <v>1.047349330912377E-2</v>
      </c>
      <c r="D1587" s="6"/>
    </row>
    <row r="1588" spans="1:4" x14ac:dyDescent="0.25">
      <c r="A1588" s="3">
        <v>20575</v>
      </c>
      <c r="B1588" s="1">
        <v>48.38</v>
      </c>
      <c r="C1588" s="6">
        <f t="shared" si="26"/>
        <v>8.0938493117270575E-3</v>
      </c>
      <c r="D1588" s="6"/>
    </row>
    <row r="1589" spans="1:4" x14ac:dyDescent="0.25">
      <c r="A1589" s="3">
        <v>20576</v>
      </c>
      <c r="B1589" s="1">
        <v>48.16</v>
      </c>
      <c r="C1589" s="6">
        <f t="shared" si="26"/>
        <v>-4.5577041813157377E-3</v>
      </c>
      <c r="D1589" s="6"/>
    </row>
    <row r="1590" spans="1:4" x14ac:dyDescent="0.25">
      <c r="A1590" s="3">
        <v>20577</v>
      </c>
      <c r="B1590" s="1">
        <v>48.17</v>
      </c>
      <c r="C1590" s="6">
        <f t="shared" si="26"/>
        <v>2.0761964156399906E-4</v>
      </c>
      <c r="D1590" s="6"/>
    </row>
    <row r="1591" spans="1:4" x14ac:dyDescent="0.25">
      <c r="A1591" s="3">
        <v>20578</v>
      </c>
      <c r="B1591" s="1">
        <v>48.34</v>
      </c>
      <c r="C1591" s="6">
        <f t="shared" si="26"/>
        <v>3.5229546332074834E-3</v>
      </c>
      <c r="D1591" s="6"/>
    </row>
    <row r="1592" spans="1:4" x14ac:dyDescent="0.25">
      <c r="A1592" s="3">
        <v>20579</v>
      </c>
      <c r="B1592" s="1">
        <v>48.51</v>
      </c>
      <c r="C1592" s="6">
        <f t="shared" si="26"/>
        <v>3.510586981788117E-3</v>
      </c>
      <c r="D1592" s="6"/>
    </row>
    <row r="1593" spans="1:4" x14ac:dyDescent="0.25">
      <c r="A1593" s="3">
        <v>20582</v>
      </c>
      <c r="B1593" s="1">
        <v>48.22</v>
      </c>
      <c r="C1593" s="6">
        <f t="shared" si="26"/>
        <v>-5.9960895041001709E-3</v>
      </c>
      <c r="D1593" s="6"/>
    </row>
    <row r="1594" spans="1:4" x14ac:dyDescent="0.25">
      <c r="A1594" s="3">
        <v>20583</v>
      </c>
      <c r="B1594" s="1">
        <v>48.02</v>
      </c>
      <c r="C1594" s="6">
        <f t="shared" si="26"/>
        <v>-4.1562819599177559E-3</v>
      </c>
      <c r="D1594" s="6"/>
    </row>
    <row r="1595" spans="1:4" x14ac:dyDescent="0.25">
      <c r="A1595" s="3">
        <v>20584</v>
      </c>
      <c r="B1595" s="1">
        <v>47.94</v>
      </c>
      <c r="C1595" s="6">
        <f t="shared" si="26"/>
        <v>-1.6673617868690296E-3</v>
      </c>
      <c r="D1595" s="6"/>
    </row>
    <row r="1596" spans="1:4" x14ac:dyDescent="0.25">
      <c r="A1596" s="3">
        <v>20585</v>
      </c>
      <c r="B1596" s="1">
        <v>47.16</v>
      </c>
      <c r="C1596" s="6">
        <f t="shared" si="26"/>
        <v>-1.6404153337068187E-2</v>
      </c>
      <c r="D1596" s="6"/>
    </row>
    <row r="1597" spans="1:4" x14ac:dyDescent="0.25">
      <c r="A1597" s="3">
        <v>20586</v>
      </c>
      <c r="B1597" s="1">
        <v>47.12</v>
      </c>
      <c r="C1597" s="6">
        <f t="shared" si="26"/>
        <v>-8.4853632583886359E-4</v>
      </c>
      <c r="D1597" s="6"/>
    </row>
    <row r="1598" spans="1:4" x14ac:dyDescent="0.25">
      <c r="A1598" s="3">
        <v>20589</v>
      </c>
      <c r="B1598" s="1">
        <v>46.86</v>
      </c>
      <c r="C1598" s="6">
        <f t="shared" si="26"/>
        <v>-5.5331062636815812E-3</v>
      </c>
      <c r="D1598" s="6"/>
    </row>
    <row r="1599" spans="1:4" x14ac:dyDescent="0.25">
      <c r="A1599" s="3">
        <v>20590</v>
      </c>
      <c r="B1599" s="1">
        <v>46.37</v>
      </c>
      <c r="C1599" s="6">
        <f t="shared" si="26"/>
        <v>-1.0511734676280166E-2</v>
      </c>
      <c r="D1599" s="6"/>
    </row>
    <row r="1600" spans="1:4" x14ac:dyDescent="0.25">
      <c r="A1600" s="3">
        <v>20591</v>
      </c>
      <c r="B1600" s="1">
        <v>46.05</v>
      </c>
      <c r="C1600" s="6">
        <f t="shared" si="26"/>
        <v>-6.9249357020536315E-3</v>
      </c>
      <c r="D1600" s="6"/>
    </row>
    <row r="1601" spans="1:4" x14ac:dyDescent="0.25">
      <c r="A1601" s="3">
        <v>20592</v>
      </c>
      <c r="B1601" s="1">
        <v>46.61</v>
      </c>
      <c r="C1601" s="6">
        <f t="shared" si="26"/>
        <v>1.2087347683333818E-2</v>
      </c>
      <c r="D1601" s="6"/>
    </row>
    <row r="1602" spans="1:4" x14ac:dyDescent="0.25">
      <c r="A1602" s="3">
        <v>20593</v>
      </c>
      <c r="B1602" s="1">
        <v>46.39</v>
      </c>
      <c r="C1602" s="6">
        <f t="shared" si="26"/>
        <v>-4.7311916209972354E-3</v>
      </c>
      <c r="D1602" s="6"/>
    </row>
    <row r="1603" spans="1:4" x14ac:dyDescent="0.25">
      <c r="A1603" s="3">
        <v>20596</v>
      </c>
      <c r="B1603" s="1">
        <v>45.99</v>
      </c>
      <c r="C1603" s="6">
        <f t="shared" si="26"/>
        <v>-8.6599372118198684E-3</v>
      </c>
      <c r="D1603" s="6"/>
    </row>
    <row r="1604" spans="1:4" x14ac:dyDescent="0.25">
      <c r="A1604" s="3">
        <v>20597</v>
      </c>
      <c r="B1604" s="1">
        <v>45.26</v>
      </c>
      <c r="C1604" s="6">
        <f t="shared" ref="C1604:C1667" si="27">LN(B1604/B1603)</f>
        <v>-1.6000341346441189E-2</v>
      </c>
      <c r="D1604" s="6"/>
    </row>
    <row r="1605" spans="1:4" x14ac:dyDescent="0.25">
      <c r="A1605" s="3">
        <v>20598</v>
      </c>
      <c r="B1605" s="1">
        <v>45.02</v>
      </c>
      <c r="C1605" s="6">
        <f t="shared" si="27"/>
        <v>-5.3168047268049813E-3</v>
      </c>
      <c r="D1605" s="6"/>
    </row>
    <row r="1606" spans="1:4" x14ac:dyDescent="0.25">
      <c r="A1606" s="3">
        <v>20599</v>
      </c>
      <c r="B1606" s="1">
        <v>44.6</v>
      </c>
      <c r="C1606" s="6">
        <f t="shared" si="27"/>
        <v>-9.3729764525678112E-3</v>
      </c>
      <c r="D1606" s="6"/>
    </row>
    <row r="1607" spans="1:4" x14ac:dyDescent="0.25">
      <c r="A1607" s="3">
        <v>20600</v>
      </c>
      <c r="B1607" s="1">
        <v>44.62</v>
      </c>
      <c r="C1607" s="6">
        <f t="shared" si="27"/>
        <v>4.4832997836800496E-4</v>
      </c>
      <c r="D1607" s="6"/>
    </row>
    <row r="1608" spans="1:4" x14ac:dyDescent="0.25">
      <c r="A1608" s="3">
        <v>20603</v>
      </c>
      <c r="B1608" s="1">
        <v>44.1</v>
      </c>
      <c r="C1608" s="6">
        <f t="shared" si="27"/>
        <v>-1.1722406551586045E-2</v>
      </c>
      <c r="D1608" s="6"/>
    </row>
    <row r="1609" spans="1:4" x14ac:dyDescent="0.25">
      <c r="A1609" s="3">
        <v>20604</v>
      </c>
      <c r="B1609" s="1">
        <v>45.11</v>
      </c>
      <c r="C1609" s="6">
        <f t="shared" si="27"/>
        <v>2.2644168967504111E-2</v>
      </c>
      <c r="D1609" s="6"/>
    </row>
    <row r="1610" spans="1:4" x14ac:dyDescent="0.25">
      <c r="A1610" s="3">
        <v>20606</v>
      </c>
      <c r="B1610" s="1">
        <v>45.2</v>
      </c>
      <c r="C1610" s="6">
        <f t="shared" si="27"/>
        <v>1.9931354178809096E-3</v>
      </c>
      <c r="D1610" s="6"/>
    </row>
    <row r="1611" spans="1:4" x14ac:dyDescent="0.25">
      <c r="A1611" s="3">
        <v>20607</v>
      </c>
      <c r="B1611" s="1">
        <v>45.58</v>
      </c>
      <c r="C1611" s="6">
        <f t="shared" si="27"/>
        <v>8.3719369793526094E-3</v>
      </c>
      <c r="D1611" s="6"/>
    </row>
    <row r="1612" spans="1:4" x14ac:dyDescent="0.25">
      <c r="A1612" s="3">
        <v>20610</v>
      </c>
      <c r="B1612" s="1">
        <v>45.85</v>
      </c>
      <c r="C1612" s="6">
        <f t="shared" si="27"/>
        <v>5.9061748849358175E-3</v>
      </c>
      <c r="D1612" s="6"/>
    </row>
    <row r="1613" spans="1:4" x14ac:dyDescent="0.25">
      <c r="A1613" s="3">
        <v>20611</v>
      </c>
      <c r="B1613" s="1">
        <v>45.86</v>
      </c>
      <c r="C1613" s="6">
        <f t="shared" si="27"/>
        <v>2.1807872728456766E-4</v>
      </c>
      <c r="D1613" s="6"/>
    </row>
    <row r="1614" spans="1:4" x14ac:dyDescent="0.25">
      <c r="A1614" s="3">
        <v>20612</v>
      </c>
      <c r="B1614" s="1">
        <v>45.63</v>
      </c>
      <c r="C1614" s="6">
        <f t="shared" si="27"/>
        <v>-5.0278824904470918E-3</v>
      </c>
      <c r="D1614" s="6"/>
    </row>
    <row r="1615" spans="1:4" x14ac:dyDescent="0.25">
      <c r="A1615" s="3">
        <v>20613</v>
      </c>
      <c r="B1615" s="1">
        <v>45.99</v>
      </c>
      <c r="C1615" s="6">
        <f t="shared" si="27"/>
        <v>7.8585866125213105E-3</v>
      </c>
      <c r="D1615" s="6"/>
    </row>
    <row r="1616" spans="1:4" x14ac:dyDescent="0.25">
      <c r="A1616" s="3">
        <v>20614</v>
      </c>
      <c r="B1616" s="1">
        <v>45.14</v>
      </c>
      <c r="C1616" s="6">
        <f t="shared" si="27"/>
        <v>-1.865521016244287E-2</v>
      </c>
      <c r="D1616" s="6"/>
    </row>
    <row r="1617" spans="1:4" x14ac:dyDescent="0.25">
      <c r="A1617" s="3">
        <v>20617</v>
      </c>
      <c r="B1617" s="1">
        <v>45.71</v>
      </c>
      <c r="C1617" s="6">
        <f t="shared" si="27"/>
        <v>1.2548320954263417E-2</v>
      </c>
      <c r="D1617" s="6"/>
    </row>
    <row r="1618" spans="1:4" x14ac:dyDescent="0.25">
      <c r="A1618" s="3">
        <v>20618</v>
      </c>
      <c r="B1618" s="1">
        <v>46.36</v>
      </c>
      <c r="C1618" s="6">
        <f t="shared" si="27"/>
        <v>1.4119926127897921E-2</v>
      </c>
      <c r="D1618" s="6"/>
    </row>
    <row r="1619" spans="1:4" x14ac:dyDescent="0.25">
      <c r="A1619" s="3">
        <v>20619</v>
      </c>
      <c r="B1619" s="1">
        <v>46.42</v>
      </c>
      <c r="C1619" s="6">
        <f t="shared" si="27"/>
        <v>1.2933823747401456E-3</v>
      </c>
      <c r="D1619" s="6"/>
    </row>
    <row r="1620" spans="1:4" x14ac:dyDescent="0.25">
      <c r="A1620" s="3">
        <v>20620</v>
      </c>
      <c r="B1620" s="1">
        <v>46.31</v>
      </c>
      <c r="C1620" s="6">
        <f t="shared" si="27"/>
        <v>-2.3724803536303565E-3</v>
      </c>
      <c r="D1620" s="6"/>
    </row>
    <row r="1621" spans="1:4" x14ac:dyDescent="0.25">
      <c r="A1621" s="3">
        <v>20621</v>
      </c>
      <c r="B1621" s="1">
        <v>46.37</v>
      </c>
      <c r="C1621" s="6">
        <f t="shared" si="27"/>
        <v>1.2947779107087718E-3</v>
      </c>
      <c r="D1621" s="6"/>
    </row>
    <row r="1622" spans="1:4" x14ac:dyDescent="0.25">
      <c r="A1622" s="3">
        <v>20624</v>
      </c>
      <c r="B1622" s="1">
        <v>46.17</v>
      </c>
      <c r="C1622" s="6">
        <f t="shared" si="27"/>
        <v>-4.3224618844717863E-3</v>
      </c>
      <c r="D1622" s="6"/>
    </row>
    <row r="1623" spans="1:4" x14ac:dyDescent="0.25">
      <c r="A1623" s="3">
        <v>20625</v>
      </c>
      <c r="B1623" s="1">
        <v>46.22</v>
      </c>
      <c r="C1623" s="6">
        <f t="shared" si="27"/>
        <v>1.0823683273370266E-3</v>
      </c>
      <c r="D1623" s="6"/>
    </row>
    <row r="1624" spans="1:4" x14ac:dyDescent="0.25">
      <c r="A1624" s="3">
        <v>20626</v>
      </c>
      <c r="B1624" s="1">
        <v>46.41</v>
      </c>
      <c r="C1624" s="6">
        <f t="shared" si="27"/>
        <v>4.1023484068497366E-3</v>
      </c>
      <c r="D1624" s="6"/>
    </row>
    <row r="1625" spans="1:4" x14ac:dyDescent="0.25">
      <c r="A1625" s="3">
        <v>20627</v>
      </c>
      <c r="B1625" s="1">
        <v>46.73</v>
      </c>
      <c r="C1625" s="6">
        <f t="shared" si="27"/>
        <v>6.8714034592503338E-3</v>
      </c>
      <c r="D1625" s="6"/>
    </row>
    <row r="1626" spans="1:4" x14ac:dyDescent="0.25">
      <c r="A1626" s="3">
        <v>20628</v>
      </c>
      <c r="B1626" s="1">
        <v>46.59</v>
      </c>
      <c r="C1626" s="6">
        <f t="shared" si="27"/>
        <v>-3.0004308836292471E-3</v>
      </c>
      <c r="D1626" s="6"/>
    </row>
    <row r="1627" spans="1:4" x14ac:dyDescent="0.25">
      <c r="A1627" s="3">
        <v>20631</v>
      </c>
      <c r="B1627" s="1">
        <v>46.41</v>
      </c>
      <c r="C1627" s="6">
        <f t="shared" si="27"/>
        <v>-3.8709725756211266E-3</v>
      </c>
      <c r="D1627" s="6"/>
    </row>
    <row r="1628" spans="1:4" x14ac:dyDescent="0.25">
      <c r="A1628" s="3">
        <v>20632</v>
      </c>
      <c r="B1628" s="1">
        <v>46.72</v>
      </c>
      <c r="C1628" s="6">
        <f t="shared" si="27"/>
        <v>6.6573852668871496E-3</v>
      </c>
      <c r="D1628" s="6"/>
    </row>
    <row r="1629" spans="1:4" x14ac:dyDescent="0.25">
      <c r="A1629" s="3">
        <v>20633</v>
      </c>
      <c r="B1629" s="1">
        <v>47.07</v>
      </c>
      <c r="C1629" s="6">
        <f t="shared" si="27"/>
        <v>7.4635168930793075E-3</v>
      </c>
      <c r="D1629" s="6"/>
    </row>
    <row r="1630" spans="1:4" x14ac:dyDescent="0.25">
      <c r="A1630" s="3">
        <v>20634</v>
      </c>
      <c r="B1630" s="1">
        <v>47.13</v>
      </c>
      <c r="C1630" s="6">
        <f t="shared" si="27"/>
        <v>1.2738855225885536E-3</v>
      </c>
      <c r="D1630" s="6"/>
    </row>
    <row r="1631" spans="1:4" x14ac:dyDescent="0.25">
      <c r="A1631" s="3">
        <v>20635</v>
      </c>
      <c r="B1631" s="1">
        <v>46.97</v>
      </c>
      <c r="C1631" s="6">
        <f t="shared" si="27"/>
        <v>-3.4006408967358587E-3</v>
      </c>
      <c r="D1631" s="6"/>
    </row>
    <row r="1632" spans="1:4" x14ac:dyDescent="0.25">
      <c r="A1632" s="3">
        <v>20638</v>
      </c>
      <c r="B1632" s="1">
        <v>46.93</v>
      </c>
      <c r="C1632" s="6">
        <f t="shared" si="27"/>
        <v>-8.5197023257747309E-4</v>
      </c>
      <c r="D1632" s="6"/>
    </row>
    <row r="1633" spans="1:4" x14ac:dyDescent="0.25">
      <c r="A1633" s="3">
        <v>20639</v>
      </c>
      <c r="B1633" s="1">
        <v>47.32</v>
      </c>
      <c r="C1633" s="6">
        <f t="shared" si="27"/>
        <v>8.2759093038596611E-3</v>
      </c>
      <c r="D1633" s="6"/>
    </row>
    <row r="1634" spans="1:4" x14ac:dyDescent="0.25">
      <c r="A1634" s="3">
        <v>20641</v>
      </c>
      <c r="B1634" s="1">
        <v>47.8</v>
      </c>
      <c r="C1634" s="6">
        <f t="shared" si="27"/>
        <v>1.0092600387224128E-2</v>
      </c>
      <c r="D1634" s="6"/>
    </row>
    <row r="1635" spans="1:4" x14ac:dyDescent="0.25">
      <c r="A1635" s="3">
        <v>20642</v>
      </c>
      <c r="B1635" s="1">
        <v>48.04</v>
      </c>
      <c r="C1635" s="6">
        <f t="shared" si="27"/>
        <v>5.0083577143725791E-3</v>
      </c>
      <c r="D1635" s="6"/>
    </row>
    <row r="1636" spans="1:4" x14ac:dyDescent="0.25">
      <c r="A1636" s="3">
        <v>20645</v>
      </c>
      <c r="B1636" s="1">
        <v>48.25</v>
      </c>
      <c r="C1636" s="6">
        <f t="shared" si="27"/>
        <v>4.361830573212145E-3</v>
      </c>
      <c r="D1636" s="6"/>
    </row>
    <row r="1637" spans="1:4" x14ac:dyDescent="0.25">
      <c r="A1637" s="3">
        <v>20646</v>
      </c>
      <c r="B1637" s="1">
        <v>48.54</v>
      </c>
      <c r="C1637" s="6">
        <f t="shared" si="27"/>
        <v>5.9923725134603135E-3</v>
      </c>
      <c r="D1637" s="6"/>
    </row>
    <row r="1638" spans="1:4" x14ac:dyDescent="0.25">
      <c r="A1638" s="3">
        <v>20647</v>
      </c>
      <c r="B1638" s="1">
        <v>48.69</v>
      </c>
      <c r="C1638" s="6">
        <f t="shared" si="27"/>
        <v>3.0854698961542233E-3</v>
      </c>
      <c r="D1638" s="6"/>
    </row>
    <row r="1639" spans="1:4" x14ac:dyDescent="0.25">
      <c r="A1639" s="3">
        <v>20648</v>
      </c>
      <c r="B1639" s="1">
        <v>48.58</v>
      </c>
      <c r="C1639" s="6">
        <f t="shared" si="27"/>
        <v>-2.2617466205830765E-3</v>
      </c>
      <c r="D1639" s="6"/>
    </row>
    <row r="1640" spans="1:4" x14ac:dyDescent="0.25">
      <c r="A1640" s="3">
        <v>20649</v>
      </c>
      <c r="B1640" s="1">
        <v>48.72</v>
      </c>
      <c r="C1640" s="6">
        <f t="shared" si="27"/>
        <v>2.8776998276151956E-3</v>
      </c>
      <c r="D1640" s="6"/>
    </row>
    <row r="1641" spans="1:4" x14ac:dyDescent="0.25">
      <c r="A1641" s="3">
        <v>20652</v>
      </c>
      <c r="B1641" s="1">
        <v>49.14</v>
      </c>
      <c r="C1641" s="6">
        <f t="shared" si="27"/>
        <v>8.583743691391435E-3</v>
      </c>
      <c r="D1641" s="6"/>
    </row>
    <row r="1642" spans="1:4" x14ac:dyDescent="0.25">
      <c r="A1642" s="3">
        <v>20653</v>
      </c>
      <c r="B1642" s="1">
        <v>49.31</v>
      </c>
      <c r="C1642" s="6">
        <f t="shared" si="27"/>
        <v>3.4535331430017475E-3</v>
      </c>
      <c r="D1642" s="6"/>
    </row>
    <row r="1643" spans="1:4" x14ac:dyDescent="0.25">
      <c r="A1643" s="3">
        <v>20654</v>
      </c>
      <c r="B1643" s="1">
        <v>49.3</v>
      </c>
      <c r="C1643" s="6">
        <f t="shared" si="27"/>
        <v>-2.0281918739044384E-4</v>
      </c>
      <c r="D1643" s="6"/>
    </row>
    <row r="1644" spans="1:4" x14ac:dyDescent="0.25">
      <c r="A1644" s="3">
        <v>20655</v>
      </c>
      <c r="B1644" s="1">
        <v>49.32</v>
      </c>
      <c r="C1644" s="6">
        <f t="shared" si="27"/>
        <v>4.0559724749913935E-4</v>
      </c>
      <c r="D1644" s="6"/>
    </row>
    <row r="1645" spans="1:4" x14ac:dyDescent="0.25">
      <c r="A1645" s="3">
        <v>20656</v>
      </c>
      <c r="B1645" s="1">
        <v>49.35</v>
      </c>
      <c r="C1645" s="6">
        <f t="shared" si="27"/>
        <v>6.0808758334706802E-4</v>
      </c>
      <c r="D1645" s="6"/>
    </row>
    <row r="1646" spans="1:4" x14ac:dyDescent="0.25">
      <c r="A1646" s="3">
        <v>20659</v>
      </c>
      <c r="B1646" s="1">
        <v>49.33</v>
      </c>
      <c r="C1646" s="6">
        <f t="shared" si="27"/>
        <v>-4.053506338437563E-4</v>
      </c>
      <c r="D1646" s="6"/>
    </row>
    <row r="1647" spans="1:4" x14ac:dyDescent="0.25">
      <c r="A1647" s="3">
        <v>20660</v>
      </c>
      <c r="B1647" s="1">
        <v>49.33</v>
      </c>
      <c r="C1647" s="6">
        <f t="shared" si="27"/>
        <v>0</v>
      </c>
      <c r="D1647" s="6"/>
    </row>
    <row r="1648" spans="1:4" x14ac:dyDescent="0.25">
      <c r="A1648" s="3">
        <v>20661</v>
      </c>
      <c r="B1648" s="1">
        <v>49.44</v>
      </c>
      <c r="C1648" s="6">
        <f t="shared" si="27"/>
        <v>2.2273979037884975E-3</v>
      </c>
      <c r="D1648" s="6"/>
    </row>
    <row r="1649" spans="1:4" x14ac:dyDescent="0.25">
      <c r="A1649" s="3">
        <v>20662</v>
      </c>
      <c r="B1649" s="1">
        <v>49.48</v>
      </c>
      <c r="C1649" s="6">
        <f t="shared" si="27"/>
        <v>8.087343748517811E-4</v>
      </c>
      <c r="D1649" s="6"/>
    </row>
    <row r="1650" spans="1:4" x14ac:dyDescent="0.25">
      <c r="A1650" s="3">
        <v>20663</v>
      </c>
      <c r="B1650" s="1">
        <v>49.08</v>
      </c>
      <c r="C1650" s="6">
        <f t="shared" si="27"/>
        <v>-8.1169276815764666E-3</v>
      </c>
      <c r="D1650" s="6"/>
    </row>
    <row r="1651" spans="1:4" x14ac:dyDescent="0.25">
      <c r="A1651" s="3">
        <v>20666</v>
      </c>
      <c r="B1651" s="1">
        <v>49</v>
      </c>
      <c r="C1651" s="6">
        <f t="shared" si="27"/>
        <v>-1.6313217320840852E-3</v>
      </c>
      <c r="D1651" s="6"/>
    </row>
    <row r="1652" spans="1:4" x14ac:dyDescent="0.25">
      <c r="A1652" s="3">
        <v>20667</v>
      </c>
      <c r="B1652" s="1">
        <v>49.39</v>
      </c>
      <c r="C1652" s="6">
        <f t="shared" si="27"/>
        <v>7.9276764419068443E-3</v>
      </c>
      <c r="D1652" s="6"/>
    </row>
    <row r="1653" spans="1:4" x14ac:dyDescent="0.25">
      <c r="A1653" s="3">
        <v>20668</v>
      </c>
      <c r="B1653" s="1">
        <v>49.62</v>
      </c>
      <c r="C1653" s="6">
        <f t="shared" si="27"/>
        <v>4.646003711121516E-3</v>
      </c>
      <c r="D1653" s="6"/>
    </row>
    <row r="1654" spans="1:4" x14ac:dyDescent="0.25">
      <c r="A1654" s="3">
        <v>20669</v>
      </c>
      <c r="B1654" s="1">
        <v>49.64</v>
      </c>
      <c r="C1654" s="6">
        <f t="shared" si="27"/>
        <v>4.0298207275149588E-4</v>
      </c>
      <c r="D1654" s="6"/>
    </row>
    <row r="1655" spans="1:4" x14ac:dyDescent="0.25">
      <c r="A1655" s="3">
        <v>20670</v>
      </c>
      <c r="B1655" s="1">
        <v>49.64</v>
      </c>
      <c r="C1655" s="6">
        <f t="shared" si="27"/>
        <v>0</v>
      </c>
      <c r="D1655" s="6"/>
    </row>
    <row r="1656" spans="1:4" x14ac:dyDescent="0.25">
      <c r="A1656" s="3">
        <v>20673</v>
      </c>
      <c r="B1656" s="1">
        <v>48.96</v>
      </c>
      <c r="C1656" s="6">
        <f t="shared" si="27"/>
        <v>-1.3793322132335761E-2</v>
      </c>
      <c r="D1656" s="6"/>
    </row>
    <row r="1657" spans="1:4" x14ac:dyDescent="0.25">
      <c r="A1657" s="3">
        <v>20674</v>
      </c>
      <c r="B1657" s="1">
        <v>49.16</v>
      </c>
      <c r="C1657" s="6">
        <f t="shared" si="27"/>
        <v>4.0766464937634153E-3</v>
      </c>
      <c r="D1657" s="6"/>
    </row>
    <row r="1658" spans="1:4" x14ac:dyDescent="0.25">
      <c r="A1658" s="3">
        <v>20675</v>
      </c>
      <c r="B1658" s="1">
        <v>49.36</v>
      </c>
      <c r="C1658" s="6">
        <f t="shared" si="27"/>
        <v>4.0600948992983599E-3</v>
      </c>
      <c r="D1658" s="6"/>
    </row>
    <row r="1659" spans="1:4" x14ac:dyDescent="0.25">
      <c r="A1659" s="3">
        <v>20676</v>
      </c>
      <c r="B1659" s="1">
        <v>49.32</v>
      </c>
      <c r="C1659" s="6">
        <f t="shared" si="27"/>
        <v>-8.1070130098883449E-4</v>
      </c>
      <c r="D1659" s="6"/>
    </row>
    <row r="1660" spans="1:4" x14ac:dyDescent="0.25">
      <c r="A1660" s="3">
        <v>20677</v>
      </c>
      <c r="B1660" s="1">
        <v>49.09</v>
      </c>
      <c r="C1660" s="6">
        <f t="shared" si="27"/>
        <v>-4.6743302261824096E-3</v>
      </c>
      <c r="D1660" s="6"/>
    </row>
    <row r="1661" spans="1:4" x14ac:dyDescent="0.25">
      <c r="A1661" s="3">
        <v>20680</v>
      </c>
      <c r="B1661" s="1">
        <v>48.58</v>
      </c>
      <c r="C1661" s="6">
        <f t="shared" si="27"/>
        <v>-1.04434244959348E-2</v>
      </c>
      <c r="D1661" s="6"/>
    </row>
    <row r="1662" spans="1:4" x14ac:dyDescent="0.25">
      <c r="A1662" s="3">
        <v>20681</v>
      </c>
      <c r="B1662" s="1">
        <v>48</v>
      </c>
      <c r="C1662" s="6">
        <f t="shared" si="27"/>
        <v>-1.2010912666135465E-2</v>
      </c>
      <c r="D1662" s="6"/>
    </row>
    <row r="1663" spans="1:4" x14ac:dyDescent="0.25">
      <c r="A1663" s="3">
        <v>20682</v>
      </c>
      <c r="B1663" s="1">
        <v>48.99</v>
      </c>
      <c r="C1663" s="6">
        <f t="shared" si="27"/>
        <v>2.0415184742592619E-2</v>
      </c>
      <c r="D1663" s="6"/>
    </row>
    <row r="1664" spans="1:4" x14ac:dyDescent="0.25">
      <c r="A1664" s="3">
        <v>20683</v>
      </c>
      <c r="B1664" s="1">
        <v>48.88</v>
      </c>
      <c r="C1664" s="6">
        <f t="shared" si="27"/>
        <v>-2.2478807871435654E-3</v>
      </c>
      <c r="D1664" s="6"/>
    </row>
    <row r="1665" spans="1:4" x14ac:dyDescent="0.25">
      <c r="A1665" s="3">
        <v>20684</v>
      </c>
      <c r="B1665" s="1">
        <v>48.82</v>
      </c>
      <c r="C1665" s="6">
        <f t="shared" si="27"/>
        <v>-1.2282498985259321E-3</v>
      </c>
      <c r="D1665" s="6"/>
    </row>
    <row r="1666" spans="1:4" x14ac:dyDescent="0.25">
      <c r="A1666" s="3">
        <v>20687</v>
      </c>
      <c r="B1666" s="1">
        <v>48.25</v>
      </c>
      <c r="C1666" s="6">
        <f t="shared" si="27"/>
        <v>-1.1744237179819121E-2</v>
      </c>
      <c r="D1666" s="6"/>
    </row>
    <row r="1667" spans="1:4" x14ac:dyDescent="0.25">
      <c r="A1667" s="3">
        <v>20688</v>
      </c>
      <c r="B1667" s="1">
        <v>47.89</v>
      </c>
      <c r="C1667" s="6">
        <f t="shared" si="27"/>
        <v>-7.489113430476973E-3</v>
      </c>
      <c r="D1667" s="6"/>
    </row>
    <row r="1668" spans="1:4" x14ac:dyDescent="0.25">
      <c r="A1668" s="3">
        <v>20689</v>
      </c>
      <c r="B1668" s="1">
        <v>47.42</v>
      </c>
      <c r="C1668" s="6">
        <f t="shared" ref="C1668:C1731" si="28">LN(B1668/B1667)</f>
        <v>-9.8626337172585711E-3</v>
      </c>
      <c r="D1668" s="6"/>
    </row>
    <row r="1669" spans="1:4" x14ac:dyDescent="0.25">
      <c r="A1669" s="3">
        <v>20690</v>
      </c>
      <c r="B1669" s="1">
        <v>48</v>
      </c>
      <c r="C1669" s="6">
        <f t="shared" si="28"/>
        <v>1.2156930270631446E-2</v>
      </c>
      <c r="D1669" s="6"/>
    </row>
    <row r="1670" spans="1:4" x14ac:dyDescent="0.25">
      <c r="A1670" s="3">
        <v>20691</v>
      </c>
      <c r="B1670" s="1">
        <v>47.95</v>
      </c>
      <c r="C1670" s="6">
        <f t="shared" si="28"/>
        <v>-1.0422095784436427E-3</v>
      </c>
      <c r="D1670" s="6"/>
    </row>
    <row r="1671" spans="1:4" x14ac:dyDescent="0.25">
      <c r="A1671" s="3">
        <v>20694</v>
      </c>
      <c r="B1671" s="1">
        <v>47.66</v>
      </c>
      <c r="C1671" s="6">
        <f t="shared" si="28"/>
        <v>-6.0663296588512449E-3</v>
      </c>
      <c r="D1671" s="6"/>
    </row>
    <row r="1672" spans="1:4" x14ac:dyDescent="0.25">
      <c r="A1672" s="3">
        <v>20695</v>
      </c>
      <c r="B1672" s="1">
        <v>47.57</v>
      </c>
      <c r="C1672" s="6">
        <f t="shared" si="28"/>
        <v>-1.8901612264058856E-3</v>
      </c>
      <c r="D1672" s="6"/>
    </row>
    <row r="1673" spans="1:4" x14ac:dyDescent="0.25">
      <c r="A1673" s="3">
        <v>20696</v>
      </c>
      <c r="B1673" s="1">
        <v>47.36</v>
      </c>
      <c r="C1673" s="6">
        <f t="shared" si="28"/>
        <v>-4.4243198684399184E-3</v>
      </c>
      <c r="D1673" s="6"/>
    </row>
    <row r="1674" spans="1:4" x14ac:dyDescent="0.25">
      <c r="A1674" s="3">
        <v>20697</v>
      </c>
      <c r="B1674" s="1">
        <v>46.94</v>
      </c>
      <c r="C1674" s="6">
        <f t="shared" si="28"/>
        <v>-8.9078001528728572E-3</v>
      </c>
      <c r="D1674" s="6"/>
    </row>
    <row r="1675" spans="1:4" x14ac:dyDescent="0.25">
      <c r="A1675" s="3">
        <v>20698</v>
      </c>
      <c r="B1675" s="1">
        <v>47.51</v>
      </c>
      <c r="C1675" s="6">
        <f t="shared" si="28"/>
        <v>1.2070024775952433E-2</v>
      </c>
      <c r="D1675" s="6"/>
    </row>
    <row r="1676" spans="1:4" x14ac:dyDescent="0.25">
      <c r="A1676" s="3">
        <v>20702</v>
      </c>
      <c r="B1676" s="1">
        <v>47.89</v>
      </c>
      <c r="C1676" s="6">
        <f t="shared" si="28"/>
        <v>7.9664991556881882E-3</v>
      </c>
      <c r="D1676" s="6"/>
    </row>
    <row r="1677" spans="1:4" x14ac:dyDescent="0.25">
      <c r="A1677" s="3">
        <v>20703</v>
      </c>
      <c r="B1677" s="1">
        <v>48.02</v>
      </c>
      <c r="C1677" s="6">
        <f t="shared" si="28"/>
        <v>2.7108764385891273E-3</v>
      </c>
      <c r="D1677" s="6"/>
    </row>
    <row r="1678" spans="1:4" x14ac:dyDescent="0.25">
      <c r="A1678" s="3">
        <v>20704</v>
      </c>
      <c r="B1678" s="1">
        <v>48.1</v>
      </c>
      <c r="C1678" s="6">
        <f t="shared" si="28"/>
        <v>1.6645863186083908E-3</v>
      </c>
      <c r="D1678" s="6"/>
    </row>
    <row r="1679" spans="1:4" x14ac:dyDescent="0.25">
      <c r="A1679" s="3">
        <v>20705</v>
      </c>
      <c r="B1679" s="1">
        <v>47.81</v>
      </c>
      <c r="C1679" s="6">
        <f t="shared" si="28"/>
        <v>-6.0473544737034684E-3</v>
      </c>
      <c r="D1679" s="6"/>
    </row>
    <row r="1680" spans="1:4" x14ac:dyDescent="0.25">
      <c r="A1680" s="3">
        <v>20708</v>
      </c>
      <c r="B1680" s="1">
        <v>47.56</v>
      </c>
      <c r="C1680" s="6">
        <f t="shared" si="28"/>
        <v>-5.2427508154309068E-3</v>
      </c>
      <c r="D1680" s="6"/>
    </row>
    <row r="1681" spans="1:4" x14ac:dyDescent="0.25">
      <c r="A1681" s="3">
        <v>20709</v>
      </c>
      <c r="B1681" s="1">
        <v>47.38</v>
      </c>
      <c r="C1681" s="6">
        <f t="shared" si="28"/>
        <v>-3.7918730919417245E-3</v>
      </c>
      <c r="D1681" s="6"/>
    </row>
    <row r="1682" spans="1:4" x14ac:dyDescent="0.25">
      <c r="A1682" s="3">
        <v>20710</v>
      </c>
      <c r="B1682" s="1">
        <v>47.05</v>
      </c>
      <c r="C1682" s="6">
        <f t="shared" si="28"/>
        <v>-6.989332699250856E-3</v>
      </c>
      <c r="D1682" s="6"/>
    </row>
    <row r="1683" spans="1:4" x14ac:dyDescent="0.25">
      <c r="A1683" s="3">
        <v>20711</v>
      </c>
      <c r="B1683" s="1">
        <v>46.09</v>
      </c>
      <c r="C1683" s="6">
        <f t="shared" si="28"/>
        <v>-2.0614859298971645E-2</v>
      </c>
      <c r="D1683" s="6"/>
    </row>
    <row r="1684" spans="1:4" x14ac:dyDescent="0.25">
      <c r="A1684" s="3">
        <v>20712</v>
      </c>
      <c r="B1684" s="1">
        <v>47.21</v>
      </c>
      <c r="C1684" s="6">
        <f t="shared" si="28"/>
        <v>2.4009727825778367E-2</v>
      </c>
      <c r="D1684" s="6"/>
    </row>
    <row r="1685" spans="1:4" x14ac:dyDescent="0.25">
      <c r="A1685" s="3">
        <v>20715</v>
      </c>
      <c r="B1685" s="1">
        <v>47.1</v>
      </c>
      <c r="C1685" s="6">
        <f t="shared" si="28"/>
        <v>-2.3327335358232816E-3</v>
      </c>
      <c r="D1685" s="6"/>
    </row>
    <row r="1686" spans="1:4" x14ac:dyDescent="0.25">
      <c r="A1686" s="3">
        <v>20716</v>
      </c>
      <c r="B1686" s="1">
        <v>46.79</v>
      </c>
      <c r="C1686" s="6">
        <f t="shared" si="28"/>
        <v>-6.6034961442471441E-3</v>
      </c>
      <c r="D1686" s="6"/>
    </row>
    <row r="1687" spans="1:4" x14ac:dyDescent="0.25">
      <c r="A1687" s="3">
        <v>20717</v>
      </c>
      <c r="B1687" s="1">
        <v>46.24</v>
      </c>
      <c r="C1687" s="6">
        <f t="shared" si="28"/>
        <v>-1.1824280514002776E-2</v>
      </c>
      <c r="D1687" s="6"/>
    </row>
    <row r="1688" spans="1:4" x14ac:dyDescent="0.25">
      <c r="A1688" s="3">
        <v>20718</v>
      </c>
      <c r="B1688" s="1">
        <v>46.21</v>
      </c>
      <c r="C1688" s="6">
        <f t="shared" si="28"/>
        <v>-6.4899948194703972E-4</v>
      </c>
      <c r="D1688" s="6"/>
    </row>
    <row r="1689" spans="1:4" x14ac:dyDescent="0.25">
      <c r="A1689" s="3">
        <v>20719</v>
      </c>
      <c r="B1689" s="1">
        <v>46.58</v>
      </c>
      <c r="C1689" s="6">
        <f t="shared" si="28"/>
        <v>7.9750395740199251E-3</v>
      </c>
      <c r="D1689" s="6"/>
    </row>
    <row r="1690" spans="1:4" x14ac:dyDescent="0.25">
      <c r="A1690" s="3">
        <v>20722</v>
      </c>
      <c r="B1690" s="1">
        <v>46.4</v>
      </c>
      <c r="C1690" s="6">
        <f t="shared" si="28"/>
        <v>-3.8718052239853384E-3</v>
      </c>
      <c r="D1690" s="6"/>
    </row>
    <row r="1691" spans="1:4" x14ac:dyDescent="0.25">
      <c r="A1691" s="3">
        <v>20723</v>
      </c>
      <c r="B1691" s="1">
        <v>45.75</v>
      </c>
      <c r="C1691" s="6">
        <f t="shared" si="28"/>
        <v>-1.4107667510679225E-2</v>
      </c>
      <c r="D1691" s="6"/>
    </row>
    <row r="1692" spans="1:4" x14ac:dyDescent="0.25">
      <c r="A1692" s="3">
        <v>20724</v>
      </c>
      <c r="B1692" s="1">
        <v>45.82</v>
      </c>
      <c r="C1692" s="6">
        <f t="shared" si="28"/>
        <v>1.5288853038191077E-3</v>
      </c>
      <c r="D1692" s="6"/>
    </row>
    <row r="1693" spans="1:4" x14ac:dyDescent="0.25">
      <c r="A1693" s="3">
        <v>20725</v>
      </c>
      <c r="B1693" s="1">
        <v>45.6</v>
      </c>
      <c r="C1693" s="6">
        <f t="shared" si="28"/>
        <v>-4.8129605050090006E-3</v>
      </c>
      <c r="D1693" s="6"/>
    </row>
    <row r="1694" spans="1:4" x14ac:dyDescent="0.25">
      <c r="A1694" s="3">
        <v>20726</v>
      </c>
      <c r="B1694" s="1">
        <v>45.35</v>
      </c>
      <c r="C1694" s="6">
        <f t="shared" si="28"/>
        <v>-5.4975399591948313E-3</v>
      </c>
      <c r="D1694" s="6"/>
    </row>
    <row r="1695" spans="1:4" x14ac:dyDescent="0.25">
      <c r="A1695" s="3">
        <v>20729</v>
      </c>
      <c r="B1695" s="1">
        <v>44.7</v>
      </c>
      <c r="C1695" s="6">
        <f t="shared" si="28"/>
        <v>-1.4436674941622476E-2</v>
      </c>
      <c r="D1695" s="6"/>
    </row>
    <row r="1696" spans="1:4" x14ac:dyDescent="0.25">
      <c r="A1696" s="3">
        <v>20730</v>
      </c>
      <c r="B1696" s="1">
        <v>45.52</v>
      </c>
      <c r="C1696" s="6">
        <f t="shared" si="28"/>
        <v>1.81782881985523E-2</v>
      </c>
      <c r="D1696" s="6"/>
    </row>
    <row r="1697" spans="1:4" x14ac:dyDescent="0.25">
      <c r="A1697" s="3">
        <v>20731</v>
      </c>
      <c r="B1697" s="1">
        <v>46.28</v>
      </c>
      <c r="C1697" s="6">
        <f t="shared" si="28"/>
        <v>1.6558112507400389E-2</v>
      </c>
      <c r="D1697" s="6"/>
    </row>
    <row r="1698" spans="1:4" x14ac:dyDescent="0.25">
      <c r="A1698" s="3">
        <v>20732</v>
      </c>
      <c r="B1698" s="1">
        <v>46.29</v>
      </c>
      <c r="C1698" s="6">
        <f t="shared" si="28"/>
        <v>2.1605271770325701E-4</v>
      </c>
      <c r="D1698" s="6"/>
    </row>
    <row r="1699" spans="1:4" x14ac:dyDescent="0.25">
      <c r="A1699" s="3">
        <v>20733</v>
      </c>
      <c r="B1699" s="1">
        <v>46.45</v>
      </c>
      <c r="C1699" s="6">
        <f t="shared" si="28"/>
        <v>3.450510216668375E-3</v>
      </c>
      <c r="D1699" s="6"/>
    </row>
    <row r="1700" spans="1:4" x14ac:dyDescent="0.25">
      <c r="A1700" s="3">
        <v>20736</v>
      </c>
      <c r="B1700" s="1">
        <v>46.43</v>
      </c>
      <c r="C1700" s="6">
        <f t="shared" si="28"/>
        <v>-4.3066322801727527E-4</v>
      </c>
      <c r="D1700" s="6"/>
    </row>
    <row r="1701" spans="1:4" x14ac:dyDescent="0.25">
      <c r="A1701" s="3">
        <v>20737</v>
      </c>
      <c r="B1701" s="1">
        <v>46.2</v>
      </c>
      <c r="C1701" s="6">
        <f t="shared" si="28"/>
        <v>-4.9660039441370655E-3</v>
      </c>
      <c r="D1701" s="6"/>
    </row>
    <row r="1702" spans="1:4" x14ac:dyDescent="0.25">
      <c r="A1702" s="3">
        <v>20738</v>
      </c>
      <c r="B1702" s="1">
        <v>46.84</v>
      </c>
      <c r="C1702" s="6">
        <f t="shared" si="28"/>
        <v>1.3757740641823358E-2</v>
      </c>
      <c r="D1702" s="6"/>
    </row>
    <row r="1703" spans="1:4" x14ac:dyDescent="0.25">
      <c r="A1703" s="3">
        <v>20739</v>
      </c>
      <c r="B1703" s="1">
        <v>46.81</v>
      </c>
      <c r="C1703" s="6">
        <f t="shared" si="28"/>
        <v>-6.4068341753746366E-4</v>
      </c>
      <c r="D1703" s="6"/>
    </row>
    <row r="1704" spans="1:4" x14ac:dyDescent="0.25">
      <c r="A1704" s="3">
        <v>20740</v>
      </c>
      <c r="B1704" s="1">
        <v>47</v>
      </c>
      <c r="C1704" s="6">
        <f t="shared" si="28"/>
        <v>4.0507463980792649E-3</v>
      </c>
      <c r="D1704" s="6"/>
    </row>
    <row r="1705" spans="1:4" x14ac:dyDescent="0.25">
      <c r="A1705" s="3">
        <v>20743</v>
      </c>
      <c r="B1705" s="1">
        <v>46.86</v>
      </c>
      <c r="C1705" s="6">
        <f t="shared" si="28"/>
        <v>-2.983168630408982E-3</v>
      </c>
      <c r="D1705" s="6"/>
    </row>
    <row r="1706" spans="1:4" x14ac:dyDescent="0.25">
      <c r="A1706" s="3">
        <v>20744</v>
      </c>
      <c r="B1706" s="1">
        <v>46.62</v>
      </c>
      <c r="C1706" s="6">
        <f t="shared" si="28"/>
        <v>-5.1347994720385278E-3</v>
      </c>
      <c r="D1706" s="6"/>
    </row>
    <row r="1707" spans="1:4" x14ac:dyDescent="0.25">
      <c r="A1707" s="3">
        <v>20745</v>
      </c>
      <c r="B1707" s="1">
        <v>46.26</v>
      </c>
      <c r="C1707" s="6">
        <f t="shared" si="28"/>
        <v>-7.7519768043179359E-3</v>
      </c>
      <c r="D1707" s="6"/>
    </row>
    <row r="1708" spans="1:4" x14ac:dyDescent="0.25">
      <c r="A1708" s="3">
        <v>20746</v>
      </c>
      <c r="B1708" s="1">
        <v>46.34</v>
      </c>
      <c r="C1708" s="6">
        <f t="shared" si="28"/>
        <v>1.7278622009372403E-3</v>
      </c>
      <c r="D1708" s="6"/>
    </row>
    <row r="1709" spans="1:4" x14ac:dyDescent="0.25">
      <c r="A1709" s="3">
        <v>20747</v>
      </c>
      <c r="B1709" s="1">
        <v>46.24</v>
      </c>
      <c r="C1709" s="6">
        <f t="shared" si="28"/>
        <v>-2.1602946401081944E-3</v>
      </c>
      <c r="D1709" s="6"/>
    </row>
    <row r="1710" spans="1:4" x14ac:dyDescent="0.25">
      <c r="A1710" s="3">
        <v>20750</v>
      </c>
      <c r="B1710" s="1">
        <v>46.23</v>
      </c>
      <c r="C1710" s="6">
        <f t="shared" si="28"/>
        <v>-2.162863639881123E-4</v>
      </c>
      <c r="D1710" s="6"/>
    </row>
    <row r="1711" spans="1:4" x14ac:dyDescent="0.25">
      <c r="A1711" s="3">
        <v>20751</v>
      </c>
      <c r="B1711" s="1">
        <v>46.12</v>
      </c>
      <c r="C1711" s="6">
        <f t="shared" si="28"/>
        <v>-2.382242599275791E-3</v>
      </c>
      <c r="D1711" s="6"/>
    </row>
    <row r="1712" spans="1:4" x14ac:dyDescent="0.25">
      <c r="A1712" s="3">
        <v>20752</v>
      </c>
      <c r="B1712" s="1">
        <v>45.93</v>
      </c>
      <c r="C1712" s="6">
        <f t="shared" si="28"/>
        <v>-4.1281970631561081E-3</v>
      </c>
      <c r="D1712" s="6"/>
    </row>
    <row r="1713" spans="1:4" x14ac:dyDescent="0.25">
      <c r="A1713" s="3">
        <v>20753</v>
      </c>
      <c r="B1713" s="1">
        <v>45.85</v>
      </c>
      <c r="C1713" s="6">
        <f t="shared" si="28"/>
        <v>-1.7432996352281581E-3</v>
      </c>
      <c r="D1713" s="6"/>
    </row>
    <row r="1714" spans="1:4" x14ac:dyDescent="0.25">
      <c r="A1714" s="3">
        <v>20754</v>
      </c>
      <c r="B1714" s="1">
        <v>46.27</v>
      </c>
      <c r="C1714" s="6">
        <f t="shared" si="28"/>
        <v>9.1186042164343381E-3</v>
      </c>
      <c r="D1714" s="6"/>
    </row>
    <row r="1715" spans="1:4" x14ac:dyDescent="0.25">
      <c r="A1715" s="3">
        <v>20757</v>
      </c>
      <c r="B1715" s="1">
        <v>46.4</v>
      </c>
      <c r="C1715" s="6">
        <f t="shared" si="28"/>
        <v>2.8056563133013537E-3</v>
      </c>
      <c r="D1715" s="6"/>
    </row>
    <row r="1716" spans="1:4" x14ac:dyDescent="0.25">
      <c r="A1716" s="3">
        <v>20758</v>
      </c>
      <c r="B1716" s="1">
        <v>46.37</v>
      </c>
      <c r="C1716" s="6">
        <f t="shared" si="28"/>
        <v>-6.4676082884015495E-4</v>
      </c>
      <c r="D1716" s="6"/>
    </row>
    <row r="1717" spans="1:4" x14ac:dyDescent="0.25">
      <c r="A1717" s="3">
        <v>20759</v>
      </c>
      <c r="B1717" s="1">
        <v>45.58</v>
      </c>
      <c r="C1717" s="6">
        <f t="shared" si="28"/>
        <v>-1.7183674585831265E-2</v>
      </c>
      <c r="D1717" s="6"/>
    </row>
    <row r="1718" spans="1:4" x14ac:dyDescent="0.25">
      <c r="A1718" s="3">
        <v>20760</v>
      </c>
      <c r="B1718" s="1">
        <v>46.52</v>
      </c>
      <c r="C1718" s="6">
        <f t="shared" si="28"/>
        <v>2.0413303832925663E-2</v>
      </c>
      <c r="D1718" s="6"/>
    </row>
    <row r="1719" spans="1:4" x14ac:dyDescent="0.25">
      <c r="A1719" s="3">
        <v>20761</v>
      </c>
      <c r="B1719" s="1">
        <v>46.98</v>
      </c>
      <c r="C1719" s="6">
        <f t="shared" si="28"/>
        <v>9.8396515803029928E-3</v>
      </c>
      <c r="D1719" s="6"/>
    </row>
    <row r="1720" spans="1:4" x14ac:dyDescent="0.25">
      <c r="A1720" s="3">
        <v>20764</v>
      </c>
      <c r="B1720" s="1">
        <v>47.6</v>
      </c>
      <c r="C1720" s="6">
        <f t="shared" si="28"/>
        <v>1.3110782006607598E-2</v>
      </c>
      <c r="D1720" s="6"/>
    </row>
    <row r="1721" spans="1:4" x14ac:dyDescent="0.25">
      <c r="A1721" s="3">
        <v>20766</v>
      </c>
      <c r="B1721" s="1">
        <v>47.11</v>
      </c>
      <c r="C1721" s="6">
        <f t="shared" si="28"/>
        <v>-1.0347468525424654E-2</v>
      </c>
      <c r="D1721" s="6"/>
    </row>
    <row r="1722" spans="1:4" x14ac:dyDescent="0.25">
      <c r="A1722" s="3">
        <v>20767</v>
      </c>
      <c r="B1722" s="1">
        <v>46.73</v>
      </c>
      <c r="C1722" s="6">
        <f t="shared" si="28"/>
        <v>-8.0989359996150225E-3</v>
      </c>
      <c r="D1722" s="6"/>
    </row>
    <row r="1723" spans="1:4" x14ac:dyDescent="0.25">
      <c r="A1723" s="3">
        <v>20768</v>
      </c>
      <c r="B1723" s="1">
        <v>46.34</v>
      </c>
      <c r="C1723" s="6">
        <f t="shared" si="28"/>
        <v>-8.3808377081045198E-3</v>
      </c>
      <c r="D1723" s="6"/>
    </row>
    <row r="1724" spans="1:4" x14ac:dyDescent="0.25">
      <c r="A1724" s="3">
        <v>20771</v>
      </c>
      <c r="B1724" s="1">
        <v>46.49</v>
      </c>
      <c r="C1724" s="6">
        <f t="shared" si="28"/>
        <v>3.2317166982632831E-3</v>
      </c>
      <c r="D1724" s="6"/>
    </row>
    <row r="1725" spans="1:4" x14ac:dyDescent="0.25">
      <c r="A1725" s="3">
        <v>20772</v>
      </c>
      <c r="B1725" s="1">
        <v>46.27</v>
      </c>
      <c r="C1725" s="6">
        <f t="shared" si="28"/>
        <v>-4.7434327835850828E-3</v>
      </c>
      <c r="D1725" s="6"/>
    </row>
    <row r="1726" spans="1:4" x14ac:dyDescent="0.25">
      <c r="A1726" s="3">
        <v>20773</v>
      </c>
      <c r="B1726" s="1">
        <v>46.01</v>
      </c>
      <c r="C1726" s="6">
        <f t="shared" si="28"/>
        <v>-5.6350387515310971E-3</v>
      </c>
      <c r="D1726" s="6"/>
    </row>
    <row r="1727" spans="1:4" x14ac:dyDescent="0.25">
      <c r="A1727" s="3">
        <v>20774</v>
      </c>
      <c r="B1727" s="1">
        <v>45.72</v>
      </c>
      <c r="C1727" s="6">
        <f t="shared" si="28"/>
        <v>-6.3229252407672968E-3</v>
      </c>
      <c r="D1727" s="6"/>
    </row>
    <row r="1728" spans="1:4" x14ac:dyDescent="0.25">
      <c r="A1728" s="3">
        <v>20775</v>
      </c>
      <c r="B1728" s="1">
        <v>45.74</v>
      </c>
      <c r="C1728" s="6">
        <f t="shared" si="28"/>
        <v>4.3734966802529677E-4</v>
      </c>
      <c r="D1728" s="6"/>
    </row>
    <row r="1729" spans="1:4" x14ac:dyDescent="0.25">
      <c r="A1729" s="3">
        <v>20778</v>
      </c>
      <c r="B1729" s="1">
        <v>45.29</v>
      </c>
      <c r="C1729" s="6">
        <f t="shared" si="28"/>
        <v>-9.8869310265126496E-3</v>
      </c>
      <c r="D1729" s="6"/>
    </row>
    <row r="1730" spans="1:4" x14ac:dyDescent="0.25">
      <c r="A1730" s="3">
        <v>20779</v>
      </c>
      <c r="B1730" s="1">
        <v>44.89</v>
      </c>
      <c r="C1730" s="6">
        <f t="shared" si="28"/>
        <v>-8.8712047742817695E-3</v>
      </c>
      <c r="D1730" s="6"/>
    </row>
    <row r="1731" spans="1:4" x14ac:dyDescent="0.25">
      <c r="A1731" s="3">
        <v>20780</v>
      </c>
      <c r="B1731" s="1">
        <v>44.67</v>
      </c>
      <c r="C1731" s="6">
        <f t="shared" si="28"/>
        <v>-4.9129174298134003E-3</v>
      </c>
      <c r="D1731" s="6"/>
    </row>
    <row r="1732" spans="1:4" x14ac:dyDescent="0.25">
      <c r="A1732" s="3">
        <v>20782</v>
      </c>
      <c r="B1732" s="1">
        <v>45.14</v>
      </c>
      <c r="C1732" s="6">
        <f t="shared" ref="C1732:C1795" si="29">LN(B1732/B1731)</f>
        <v>1.0466636025362304E-2</v>
      </c>
      <c r="D1732" s="6"/>
    </row>
    <row r="1733" spans="1:4" x14ac:dyDescent="0.25">
      <c r="A1733" s="3">
        <v>20785</v>
      </c>
      <c r="B1733" s="1">
        <v>44.87</v>
      </c>
      <c r="C1733" s="6">
        <f t="shared" si="29"/>
        <v>-5.9993514014977005E-3</v>
      </c>
      <c r="D1733" s="6"/>
    </row>
    <row r="1734" spans="1:4" x14ac:dyDescent="0.25">
      <c r="A1734" s="3">
        <v>20786</v>
      </c>
      <c r="B1734" s="1">
        <v>44.91</v>
      </c>
      <c r="C1734" s="6">
        <f t="shared" si="29"/>
        <v>8.9106711175468336E-4</v>
      </c>
      <c r="D1734" s="6"/>
    </row>
    <row r="1735" spans="1:4" x14ac:dyDescent="0.25">
      <c r="A1735" s="3">
        <v>20787</v>
      </c>
      <c r="B1735" s="1">
        <v>44.43</v>
      </c>
      <c r="C1735" s="6">
        <f t="shared" si="29"/>
        <v>-1.074557015182951E-2</v>
      </c>
      <c r="D1735" s="6"/>
    </row>
    <row r="1736" spans="1:4" x14ac:dyDescent="0.25">
      <c r="A1736" s="3">
        <v>20788</v>
      </c>
      <c r="B1736" s="1">
        <v>44.38</v>
      </c>
      <c r="C1736" s="6">
        <f t="shared" si="29"/>
        <v>-1.1259994433691681E-3</v>
      </c>
      <c r="D1736" s="6"/>
    </row>
    <row r="1737" spans="1:4" x14ac:dyDescent="0.25">
      <c r="A1737" s="3">
        <v>20789</v>
      </c>
      <c r="B1737" s="1">
        <v>45.08</v>
      </c>
      <c r="C1737" s="6">
        <f t="shared" si="29"/>
        <v>1.5649771667127596E-2</v>
      </c>
      <c r="D1737" s="6"/>
    </row>
    <row r="1738" spans="1:4" x14ac:dyDescent="0.25">
      <c r="A1738" s="3">
        <v>20792</v>
      </c>
      <c r="B1738" s="1">
        <v>45.98</v>
      </c>
      <c r="C1738" s="6">
        <f t="shared" si="29"/>
        <v>1.9767830163459937E-2</v>
      </c>
      <c r="D1738" s="6"/>
    </row>
    <row r="1739" spans="1:4" x14ac:dyDescent="0.25">
      <c r="A1739" s="3">
        <v>20793</v>
      </c>
      <c r="B1739" s="1">
        <v>45.84</v>
      </c>
      <c r="C1739" s="6">
        <f t="shared" si="29"/>
        <v>-3.0494469285512493E-3</v>
      </c>
      <c r="D1739" s="6"/>
    </row>
    <row r="1740" spans="1:4" x14ac:dyDescent="0.25">
      <c r="A1740" s="3">
        <v>20794</v>
      </c>
      <c r="B1740" s="1">
        <v>46.39</v>
      </c>
      <c r="C1740" s="6">
        <f t="shared" si="29"/>
        <v>1.1926846357168097E-2</v>
      </c>
      <c r="D1740" s="6"/>
    </row>
    <row r="1741" spans="1:4" x14ac:dyDescent="0.25">
      <c r="A1741" s="3">
        <v>20795</v>
      </c>
      <c r="B1741" s="1">
        <v>46.81</v>
      </c>
      <c r="C1741" s="6">
        <f t="shared" si="29"/>
        <v>9.0129365483269733E-3</v>
      </c>
      <c r="D1741" s="6"/>
    </row>
    <row r="1742" spans="1:4" x14ac:dyDescent="0.25">
      <c r="A1742" s="3">
        <v>20796</v>
      </c>
      <c r="B1742" s="1">
        <v>47.04</v>
      </c>
      <c r="C1742" s="6">
        <f t="shared" si="29"/>
        <v>4.901448278392135E-3</v>
      </c>
      <c r="D1742" s="6"/>
    </row>
    <row r="1743" spans="1:4" x14ac:dyDescent="0.25">
      <c r="A1743" s="3">
        <v>20799</v>
      </c>
      <c r="B1743" s="1">
        <v>46.8</v>
      </c>
      <c r="C1743" s="6">
        <f t="shared" si="29"/>
        <v>-5.1151006667704887E-3</v>
      </c>
      <c r="D1743" s="6"/>
    </row>
    <row r="1744" spans="1:4" x14ac:dyDescent="0.25">
      <c r="A1744" s="3">
        <v>20800</v>
      </c>
      <c r="B1744" s="1">
        <v>46.48</v>
      </c>
      <c r="C1744" s="6">
        <f t="shared" si="29"/>
        <v>-6.8610903799452404E-3</v>
      </c>
      <c r="D1744" s="6"/>
    </row>
    <row r="1745" spans="1:4" x14ac:dyDescent="0.25">
      <c r="A1745" s="3">
        <v>20801</v>
      </c>
      <c r="B1745" s="1">
        <v>46.13</v>
      </c>
      <c r="C1745" s="6">
        <f t="shared" si="29"/>
        <v>-7.5586149739265028E-3</v>
      </c>
      <c r="D1745" s="6"/>
    </row>
    <row r="1746" spans="1:4" x14ac:dyDescent="0.25">
      <c r="A1746" s="3">
        <v>20802</v>
      </c>
      <c r="B1746" s="1">
        <v>46.5</v>
      </c>
      <c r="C1746" s="6">
        <f t="shared" si="29"/>
        <v>7.9888150235814318E-3</v>
      </c>
      <c r="D1746" s="6"/>
    </row>
    <row r="1747" spans="1:4" x14ac:dyDescent="0.25">
      <c r="A1747" s="3">
        <v>20803</v>
      </c>
      <c r="B1747" s="1">
        <v>46.54</v>
      </c>
      <c r="C1747" s="6">
        <f t="shared" si="29"/>
        <v>8.5984528083492956E-4</v>
      </c>
      <c r="D1747" s="6"/>
    </row>
    <row r="1748" spans="1:4" x14ac:dyDescent="0.25">
      <c r="A1748" s="3">
        <v>20806</v>
      </c>
      <c r="B1748" s="1">
        <v>46.54</v>
      </c>
      <c r="C1748" s="6">
        <f t="shared" si="29"/>
        <v>0</v>
      </c>
      <c r="D1748" s="6"/>
    </row>
    <row r="1749" spans="1:4" x14ac:dyDescent="0.25">
      <c r="A1749" s="3">
        <v>20807</v>
      </c>
      <c r="B1749" s="1">
        <v>46.54</v>
      </c>
      <c r="C1749" s="6">
        <f t="shared" si="29"/>
        <v>0</v>
      </c>
      <c r="D1749" s="6"/>
    </row>
    <row r="1750" spans="1:4" x14ac:dyDescent="0.25">
      <c r="A1750" s="3">
        <v>20808</v>
      </c>
      <c r="B1750" s="1">
        <v>46.43</v>
      </c>
      <c r="C1750" s="6">
        <f t="shared" si="29"/>
        <v>-2.3663558423152949E-3</v>
      </c>
      <c r="D1750" s="6"/>
    </row>
    <row r="1751" spans="1:4" x14ac:dyDescent="0.25">
      <c r="A1751" s="3">
        <v>20809</v>
      </c>
      <c r="B1751" s="1">
        <v>46.07</v>
      </c>
      <c r="C1751" s="6">
        <f t="shared" si="29"/>
        <v>-7.783823084004703E-3</v>
      </c>
      <c r="D1751" s="6"/>
    </row>
    <row r="1752" spans="1:4" x14ac:dyDescent="0.25">
      <c r="A1752" s="3">
        <v>20810</v>
      </c>
      <c r="B1752" s="1">
        <v>46.37</v>
      </c>
      <c r="C1752" s="6">
        <f t="shared" si="29"/>
        <v>6.4907194555438915E-3</v>
      </c>
      <c r="D1752" s="6"/>
    </row>
    <row r="1753" spans="1:4" x14ac:dyDescent="0.25">
      <c r="A1753" s="3">
        <v>20815</v>
      </c>
      <c r="B1753" s="1">
        <v>46.39</v>
      </c>
      <c r="C1753" s="6">
        <f t="shared" si="29"/>
        <v>4.3122036028294297E-4</v>
      </c>
      <c r="D1753" s="6"/>
    </row>
    <row r="1754" spans="1:4" x14ac:dyDescent="0.25">
      <c r="A1754" s="3">
        <v>20816</v>
      </c>
      <c r="B1754" s="1">
        <v>46.35</v>
      </c>
      <c r="C1754" s="6">
        <f t="shared" si="29"/>
        <v>-8.6262675178815855E-4</v>
      </c>
      <c r="D1754" s="6"/>
    </row>
    <row r="1755" spans="1:4" x14ac:dyDescent="0.25">
      <c r="A1755" s="3">
        <v>20817</v>
      </c>
      <c r="B1755" s="1">
        <v>46.56</v>
      </c>
      <c r="C1755" s="6">
        <f t="shared" si="29"/>
        <v>4.5205114113182803E-3</v>
      </c>
      <c r="D1755" s="6"/>
    </row>
    <row r="1756" spans="1:4" x14ac:dyDescent="0.25">
      <c r="A1756" s="3">
        <v>20820</v>
      </c>
      <c r="B1756" s="1">
        <v>46.67</v>
      </c>
      <c r="C1756" s="6">
        <f t="shared" si="29"/>
        <v>2.3597565385418497E-3</v>
      </c>
      <c r="D1756" s="6"/>
    </row>
    <row r="1757" spans="1:4" x14ac:dyDescent="0.25">
      <c r="A1757" s="3">
        <v>20822</v>
      </c>
      <c r="B1757" s="1">
        <v>46.2</v>
      </c>
      <c r="C1757" s="6">
        <f t="shared" si="29"/>
        <v>-1.0121761874031033E-2</v>
      </c>
      <c r="D1757" s="6"/>
    </row>
    <row r="1758" spans="1:4" x14ac:dyDescent="0.25">
      <c r="A1758" s="3">
        <v>20823</v>
      </c>
      <c r="B1758" s="1">
        <v>46.6</v>
      </c>
      <c r="C1758" s="6">
        <f t="shared" si="29"/>
        <v>8.6207430439069546E-3</v>
      </c>
      <c r="D1758" s="6"/>
    </row>
    <row r="1759" spans="1:4" x14ac:dyDescent="0.25">
      <c r="A1759" s="3">
        <v>20824</v>
      </c>
      <c r="B1759" s="1">
        <v>46.66</v>
      </c>
      <c r="C1759" s="6">
        <f t="shared" si="29"/>
        <v>1.2867254616835903E-3</v>
      </c>
      <c r="D1759" s="6"/>
    </row>
    <row r="1760" spans="1:4" x14ac:dyDescent="0.25">
      <c r="A1760" s="3">
        <v>20827</v>
      </c>
      <c r="B1760" s="1">
        <v>46.42</v>
      </c>
      <c r="C1760" s="6">
        <f t="shared" si="29"/>
        <v>-5.1568657469928539E-3</v>
      </c>
      <c r="D1760" s="6"/>
    </row>
    <row r="1761" spans="1:4" x14ac:dyDescent="0.25">
      <c r="A1761" s="3">
        <v>20828</v>
      </c>
      <c r="B1761" s="1">
        <v>46.25</v>
      </c>
      <c r="C1761" s="6">
        <f t="shared" si="29"/>
        <v>-3.6689368878568443E-3</v>
      </c>
      <c r="D1761" s="6"/>
    </row>
    <row r="1762" spans="1:4" x14ac:dyDescent="0.25">
      <c r="A1762" s="3">
        <v>20829</v>
      </c>
      <c r="B1762" s="1">
        <v>46.16</v>
      </c>
      <c r="C1762" s="6">
        <f t="shared" si="29"/>
        <v>-1.9478417585901252E-3</v>
      </c>
      <c r="D1762" s="6"/>
    </row>
    <row r="1763" spans="1:4" x14ac:dyDescent="0.25">
      <c r="A1763" s="3">
        <v>20830</v>
      </c>
      <c r="B1763" s="1">
        <v>46.27</v>
      </c>
      <c r="C1763" s="6">
        <f t="shared" si="29"/>
        <v>2.3801807190641363E-3</v>
      </c>
      <c r="D1763" s="6"/>
    </row>
    <row r="1764" spans="1:4" x14ac:dyDescent="0.25">
      <c r="A1764" s="3">
        <v>20831</v>
      </c>
      <c r="B1764" s="1">
        <v>46.18</v>
      </c>
      <c r="C1764" s="6">
        <f t="shared" si="29"/>
        <v>-1.9469989925590071E-3</v>
      </c>
      <c r="D1764" s="6"/>
    </row>
    <row r="1765" spans="1:4" x14ac:dyDescent="0.25">
      <c r="A1765" s="3">
        <v>20834</v>
      </c>
      <c r="B1765" s="1">
        <v>45.86</v>
      </c>
      <c r="C1765" s="6">
        <f t="shared" si="29"/>
        <v>-6.9535264965908802E-3</v>
      </c>
      <c r="D1765" s="6"/>
    </row>
    <row r="1766" spans="1:4" x14ac:dyDescent="0.25">
      <c r="A1766" s="3">
        <v>20835</v>
      </c>
      <c r="B1766" s="1">
        <v>45.18</v>
      </c>
      <c r="C1766" s="6">
        <f t="shared" si="29"/>
        <v>-1.4938766389901142E-2</v>
      </c>
      <c r="D1766" s="6"/>
    </row>
    <row r="1767" spans="1:4" x14ac:dyDescent="0.25">
      <c r="A1767" s="3">
        <v>20836</v>
      </c>
      <c r="B1767" s="1">
        <v>45.23</v>
      </c>
      <c r="C1767" s="6">
        <f t="shared" si="29"/>
        <v>1.1060724498944277E-3</v>
      </c>
      <c r="D1767" s="6"/>
    </row>
    <row r="1768" spans="1:4" x14ac:dyDescent="0.25">
      <c r="A1768" s="3">
        <v>20837</v>
      </c>
      <c r="B1768" s="1">
        <v>45.22</v>
      </c>
      <c r="C1768" s="6">
        <f t="shared" si="29"/>
        <v>-2.2111663992791528E-4</v>
      </c>
      <c r="D1768" s="6"/>
    </row>
    <row r="1769" spans="1:4" x14ac:dyDescent="0.25">
      <c r="A1769" s="3">
        <v>20838</v>
      </c>
      <c r="B1769" s="1">
        <v>44.64</v>
      </c>
      <c r="C1769" s="6">
        <f t="shared" si="29"/>
        <v>-1.2909148776768277E-2</v>
      </c>
      <c r="D1769" s="6"/>
    </row>
    <row r="1770" spans="1:4" x14ac:dyDescent="0.25">
      <c r="A1770" s="3">
        <v>20841</v>
      </c>
      <c r="B1770" s="1">
        <v>44.4</v>
      </c>
      <c r="C1770" s="6">
        <f t="shared" si="29"/>
        <v>-5.3908486348764233E-3</v>
      </c>
      <c r="D1770" s="6"/>
    </row>
    <row r="1771" spans="1:4" x14ac:dyDescent="0.25">
      <c r="A1771" s="3">
        <v>20842</v>
      </c>
      <c r="B1771" s="1">
        <v>44.53</v>
      </c>
      <c r="C1771" s="6">
        <f t="shared" si="29"/>
        <v>2.9236498954319646E-3</v>
      </c>
      <c r="D1771" s="6"/>
    </row>
    <row r="1772" spans="1:4" x14ac:dyDescent="0.25">
      <c r="A1772" s="3">
        <v>20843</v>
      </c>
      <c r="B1772" s="1">
        <v>44.87</v>
      </c>
      <c r="C1772" s="6">
        <f t="shared" si="29"/>
        <v>7.6063006542808273E-3</v>
      </c>
      <c r="D1772" s="6"/>
    </row>
    <row r="1773" spans="1:4" x14ac:dyDescent="0.25">
      <c r="A1773" s="3">
        <v>20844</v>
      </c>
      <c r="B1773" s="1">
        <v>45.03</v>
      </c>
      <c r="C1773" s="6">
        <f t="shared" si="29"/>
        <v>3.5595143255884431E-3</v>
      </c>
      <c r="D1773" s="6"/>
    </row>
    <row r="1774" spans="1:4" x14ac:dyDescent="0.25">
      <c r="A1774" s="3">
        <v>20845</v>
      </c>
      <c r="B1774" s="1">
        <v>44.82</v>
      </c>
      <c r="C1774" s="6">
        <f t="shared" si="29"/>
        <v>-4.6744659406993874E-3</v>
      </c>
      <c r="D1774" s="6"/>
    </row>
    <row r="1775" spans="1:4" x14ac:dyDescent="0.25">
      <c r="A1775" s="3">
        <v>20848</v>
      </c>
      <c r="B1775" s="1">
        <v>44.49</v>
      </c>
      <c r="C1775" s="6">
        <f t="shared" si="29"/>
        <v>-7.3900235548305009E-3</v>
      </c>
      <c r="D1775" s="6"/>
    </row>
    <row r="1776" spans="1:4" x14ac:dyDescent="0.25">
      <c r="A1776" s="3">
        <v>20849</v>
      </c>
      <c r="B1776" s="1">
        <v>44.71</v>
      </c>
      <c r="C1776" s="6">
        <f t="shared" si="29"/>
        <v>4.9327454279387752E-3</v>
      </c>
      <c r="D1776" s="6"/>
    </row>
    <row r="1777" spans="1:4" x14ac:dyDescent="0.25">
      <c r="A1777" s="3">
        <v>20850</v>
      </c>
      <c r="B1777" s="1">
        <v>44.91</v>
      </c>
      <c r="C1777" s="6">
        <f t="shared" si="29"/>
        <v>4.4632968537572856E-3</v>
      </c>
      <c r="D1777" s="6"/>
    </row>
    <row r="1778" spans="1:4" x14ac:dyDescent="0.25">
      <c r="A1778" s="3">
        <v>20851</v>
      </c>
      <c r="B1778" s="1">
        <v>44.72</v>
      </c>
      <c r="C1778" s="6">
        <f t="shared" si="29"/>
        <v>-4.2396582528028658E-3</v>
      </c>
      <c r="D1778" s="6"/>
    </row>
    <row r="1779" spans="1:4" x14ac:dyDescent="0.25">
      <c r="A1779" s="3">
        <v>20852</v>
      </c>
      <c r="B1779" s="1">
        <v>44.62</v>
      </c>
      <c r="C1779" s="6">
        <f t="shared" si="29"/>
        <v>-2.2386398424572521E-3</v>
      </c>
      <c r="D1779" s="6"/>
    </row>
    <row r="1780" spans="1:4" x14ac:dyDescent="0.25">
      <c r="A1780" s="3">
        <v>20855</v>
      </c>
      <c r="B1780" s="1">
        <v>44.53</v>
      </c>
      <c r="C1780" s="6">
        <f t="shared" si="29"/>
        <v>-2.0190696707753503E-3</v>
      </c>
      <c r="D1780" s="6"/>
    </row>
    <row r="1781" spans="1:4" x14ac:dyDescent="0.25">
      <c r="A1781" s="3">
        <v>20856</v>
      </c>
      <c r="B1781" s="1">
        <v>43.89</v>
      </c>
      <c r="C1781" s="6">
        <f t="shared" si="29"/>
        <v>-1.4476615633468368E-2</v>
      </c>
      <c r="D1781" s="6"/>
    </row>
    <row r="1782" spans="1:4" x14ac:dyDescent="0.25">
      <c r="A1782" s="3">
        <v>20857</v>
      </c>
      <c r="B1782" s="1">
        <v>43.82</v>
      </c>
      <c r="C1782" s="6">
        <f t="shared" si="29"/>
        <v>-1.5961695328222147E-3</v>
      </c>
      <c r="D1782" s="6"/>
    </row>
    <row r="1783" spans="1:4" x14ac:dyDescent="0.25">
      <c r="A1783" s="3">
        <v>20858</v>
      </c>
      <c r="B1783" s="1">
        <v>43.62</v>
      </c>
      <c r="C1783" s="6">
        <f t="shared" si="29"/>
        <v>-4.5745733938375721E-3</v>
      </c>
      <c r="D1783" s="6"/>
    </row>
    <row r="1784" spans="1:4" x14ac:dyDescent="0.25">
      <c r="A1784" s="3">
        <v>20859</v>
      </c>
      <c r="B1784" s="1">
        <v>43.32</v>
      </c>
      <c r="C1784" s="6">
        <f t="shared" si="29"/>
        <v>-6.9013386406930454E-3</v>
      </c>
      <c r="D1784" s="6"/>
    </row>
    <row r="1785" spans="1:4" x14ac:dyDescent="0.25">
      <c r="A1785" s="3">
        <v>20862</v>
      </c>
      <c r="B1785" s="1">
        <v>42.57</v>
      </c>
      <c r="C1785" s="6">
        <f t="shared" si="29"/>
        <v>-1.7464642292728882E-2</v>
      </c>
      <c r="D1785" s="6"/>
    </row>
    <row r="1786" spans="1:4" x14ac:dyDescent="0.25">
      <c r="A1786" s="3">
        <v>20863</v>
      </c>
      <c r="B1786" s="1">
        <v>42.39</v>
      </c>
      <c r="C1786" s="6">
        <f t="shared" si="29"/>
        <v>-4.2372944755152669E-3</v>
      </c>
      <c r="D1786" s="6"/>
    </row>
    <row r="1787" spans="1:4" x14ac:dyDescent="0.25">
      <c r="A1787" s="3">
        <v>20864</v>
      </c>
      <c r="B1787" s="1">
        <v>43.04</v>
      </c>
      <c r="C1787" s="6">
        <f t="shared" si="29"/>
        <v>1.5217430488983184E-2</v>
      </c>
      <c r="D1787" s="6"/>
    </row>
    <row r="1788" spans="1:4" x14ac:dyDescent="0.25">
      <c r="A1788" s="3">
        <v>20865</v>
      </c>
      <c r="B1788" s="1">
        <v>42.99</v>
      </c>
      <c r="C1788" s="6">
        <f t="shared" si="29"/>
        <v>-1.1623853453387714E-3</v>
      </c>
      <c r="D1788" s="6"/>
    </row>
    <row r="1789" spans="1:4" x14ac:dyDescent="0.25">
      <c r="A1789" s="3">
        <v>20866</v>
      </c>
      <c r="B1789" s="1">
        <v>43.51</v>
      </c>
      <c r="C1789" s="6">
        <f t="shared" si="29"/>
        <v>1.2023266224398494E-2</v>
      </c>
      <c r="D1789" s="6"/>
    </row>
    <row r="1790" spans="1:4" x14ac:dyDescent="0.25">
      <c r="A1790" s="3">
        <v>20869</v>
      </c>
      <c r="B1790" s="1">
        <v>43.46</v>
      </c>
      <c r="C1790" s="6">
        <f t="shared" si="29"/>
        <v>-1.149821904305146E-3</v>
      </c>
      <c r="D1790" s="6"/>
    </row>
    <row r="1791" spans="1:4" x14ac:dyDescent="0.25">
      <c r="A1791" s="3">
        <v>20870</v>
      </c>
      <c r="B1791" s="1">
        <v>43.49</v>
      </c>
      <c r="C1791" s="6">
        <f t="shared" si="29"/>
        <v>6.9005178126342907E-4</v>
      </c>
      <c r="D1791" s="6"/>
    </row>
    <row r="1792" spans="1:4" x14ac:dyDescent="0.25">
      <c r="A1792" s="3">
        <v>20871</v>
      </c>
      <c r="B1792" s="1">
        <v>43.63</v>
      </c>
      <c r="C1792" s="6">
        <f t="shared" si="29"/>
        <v>3.2139605259712987E-3</v>
      </c>
      <c r="D1792" s="6"/>
    </row>
    <row r="1793" spans="1:4" x14ac:dyDescent="0.25">
      <c r="A1793" s="3">
        <v>20872</v>
      </c>
      <c r="B1793" s="1">
        <v>43.48</v>
      </c>
      <c r="C1793" s="6">
        <f t="shared" si="29"/>
        <v>-3.4439248825096657E-3</v>
      </c>
      <c r="D1793" s="6"/>
    </row>
    <row r="1794" spans="1:4" x14ac:dyDescent="0.25">
      <c r="A1794" s="3">
        <v>20876</v>
      </c>
      <c r="B1794" s="1">
        <v>43.38</v>
      </c>
      <c r="C1794" s="6">
        <f t="shared" si="29"/>
        <v>-2.3025568542802614E-3</v>
      </c>
      <c r="D1794" s="6"/>
    </row>
    <row r="1795" spans="1:4" x14ac:dyDescent="0.25">
      <c r="A1795" s="3">
        <v>20877</v>
      </c>
      <c r="B1795" s="1">
        <v>43.45</v>
      </c>
      <c r="C1795" s="6">
        <f t="shared" si="29"/>
        <v>1.6123463126727195E-3</v>
      </c>
      <c r="D1795" s="6"/>
    </row>
    <row r="1796" spans="1:4" x14ac:dyDescent="0.25">
      <c r="A1796" s="3">
        <v>20878</v>
      </c>
      <c r="B1796" s="1">
        <v>43.41</v>
      </c>
      <c r="C1796" s="6">
        <f t="shared" ref="C1796:C1859" si="30">LN(B1796/B1795)</f>
        <v>-9.2102239989901664E-4</v>
      </c>
      <c r="D1796" s="6"/>
    </row>
    <row r="1797" spans="1:4" x14ac:dyDescent="0.25">
      <c r="A1797" s="3">
        <v>20879</v>
      </c>
      <c r="B1797" s="1">
        <v>43.26</v>
      </c>
      <c r="C1797" s="6">
        <f t="shared" si="30"/>
        <v>-3.4614087865894871E-3</v>
      </c>
      <c r="D1797" s="6"/>
    </row>
    <row r="1798" spans="1:4" x14ac:dyDescent="0.25">
      <c r="A1798" s="3">
        <v>20880</v>
      </c>
      <c r="B1798" s="1">
        <v>43.74</v>
      </c>
      <c r="C1798" s="6">
        <f t="shared" si="30"/>
        <v>1.1034594723709068E-2</v>
      </c>
      <c r="D1798" s="6"/>
    </row>
    <row r="1799" spans="1:4" x14ac:dyDescent="0.25">
      <c r="A1799" s="3">
        <v>20883</v>
      </c>
      <c r="B1799" s="1">
        <v>44.06</v>
      </c>
      <c r="C1799" s="6">
        <f t="shared" si="30"/>
        <v>7.2893261255752018E-3</v>
      </c>
      <c r="D1799" s="6"/>
    </row>
    <row r="1800" spans="1:4" x14ac:dyDescent="0.25">
      <c r="A1800" s="3">
        <v>20884</v>
      </c>
      <c r="B1800" s="1">
        <v>44.22</v>
      </c>
      <c r="C1800" s="6">
        <f t="shared" si="30"/>
        <v>3.6248340551031702E-3</v>
      </c>
      <c r="D1800" s="6"/>
    </row>
    <row r="1801" spans="1:4" x14ac:dyDescent="0.25">
      <c r="A1801" s="3">
        <v>20885</v>
      </c>
      <c r="B1801" s="1">
        <v>44.23</v>
      </c>
      <c r="C1801" s="6">
        <f t="shared" si="30"/>
        <v>2.2611645093509797E-4</v>
      </c>
      <c r="D1801" s="6"/>
    </row>
    <row r="1802" spans="1:4" x14ac:dyDescent="0.25">
      <c r="A1802" s="3">
        <v>20886</v>
      </c>
      <c r="B1802" s="1">
        <v>44.21</v>
      </c>
      <c r="C1802" s="6">
        <f t="shared" si="30"/>
        <v>-4.5228404208345977E-4</v>
      </c>
      <c r="D1802" s="6"/>
    </row>
    <row r="1803" spans="1:4" x14ac:dyDescent="0.25">
      <c r="A1803" s="3">
        <v>20887</v>
      </c>
      <c r="B1803" s="1">
        <v>44.07</v>
      </c>
      <c r="C1803" s="6">
        <f t="shared" si="30"/>
        <v>-3.1717289842561757E-3</v>
      </c>
      <c r="D1803" s="6"/>
    </row>
    <row r="1804" spans="1:4" x14ac:dyDescent="0.25">
      <c r="A1804" s="3">
        <v>20890</v>
      </c>
      <c r="B1804" s="1">
        <v>43.78</v>
      </c>
      <c r="C1804" s="6">
        <f t="shared" si="30"/>
        <v>-6.6021867591787636E-3</v>
      </c>
      <c r="D1804" s="6"/>
    </row>
    <row r="1805" spans="1:4" x14ac:dyDescent="0.25">
      <c r="A1805" s="3">
        <v>20891</v>
      </c>
      <c r="B1805" s="1">
        <v>43.75</v>
      </c>
      <c r="C1805" s="6">
        <f t="shared" si="30"/>
        <v>-6.85479291093514E-4</v>
      </c>
      <c r="D1805" s="6"/>
    </row>
    <row r="1806" spans="1:4" x14ac:dyDescent="0.25">
      <c r="A1806" s="3">
        <v>20892</v>
      </c>
      <c r="B1806" s="1">
        <v>44.04</v>
      </c>
      <c r="C1806" s="6">
        <f t="shared" si="30"/>
        <v>6.6066990508557777E-3</v>
      </c>
      <c r="D1806" s="6"/>
    </row>
    <row r="1807" spans="1:4" x14ac:dyDescent="0.25">
      <c r="A1807" s="3">
        <v>20893</v>
      </c>
      <c r="B1807" s="1">
        <v>44.07</v>
      </c>
      <c r="C1807" s="6">
        <f t="shared" si="30"/>
        <v>6.80966999416341E-4</v>
      </c>
      <c r="D1807" s="6"/>
    </row>
    <row r="1808" spans="1:4" x14ac:dyDescent="0.25">
      <c r="A1808" s="3">
        <v>20894</v>
      </c>
      <c r="B1808" s="1">
        <v>44.05</v>
      </c>
      <c r="C1808" s="6">
        <f t="shared" si="30"/>
        <v>-4.5392647170717929E-4</v>
      </c>
      <c r="D1808" s="6"/>
    </row>
    <row r="1809" spans="1:4" x14ac:dyDescent="0.25">
      <c r="A1809" s="3">
        <v>20897</v>
      </c>
      <c r="B1809" s="1">
        <v>43.85</v>
      </c>
      <c r="C1809" s="6">
        <f t="shared" si="30"/>
        <v>-4.5506335639963567E-3</v>
      </c>
      <c r="D1809" s="6"/>
    </row>
    <row r="1810" spans="1:4" x14ac:dyDescent="0.25">
      <c r="A1810" s="3">
        <v>20898</v>
      </c>
      <c r="B1810" s="1">
        <v>44.04</v>
      </c>
      <c r="C1810" s="6">
        <f t="shared" si="30"/>
        <v>4.3235930362871735E-3</v>
      </c>
      <c r="D1810" s="6"/>
    </row>
    <row r="1811" spans="1:4" x14ac:dyDescent="0.25">
      <c r="A1811" s="3">
        <v>20899</v>
      </c>
      <c r="B1811" s="1">
        <v>44.1</v>
      </c>
      <c r="C1811" s="6">
        <f t="shared" si="30"/>
        <v>1.3614705983211706E-3</v>
      </c>
      <c r="D1811" s="6"/>
    </row>
    <row r="1812" spans="1:4" x14ac:dyDescent="0.25">
      <c r="A1812" s="3">
        <v>20900</v>
      </c>
      <c r="B1812" s="1">
        <v>44.11</v>
      </c>
      <c r="C1812" s="6">
        <f t="shared" si="30"/>
        <v>2.2673166404795696E-4</v>
      </c>
      <c r="D1812" s="6"/>
    </row>
    <row r="1813" spans="1:4" x14ac:dyDescent="0.25">
      <c r="A1813" s="3">
        <v>20901</v>
      </c>
      <c r="B1813" s="1">
        <v>44.06</v>
      </c>
      <c r="C1813" s="6">
        <f t="shared" si="30"/>
        <v>-1.1341727426512566E-3</v>
      </c>
      <c r="D1813" s="6"/>
    </row>
    <row r="1814" spans="1:4" x14ac:dyDescent="0.25">
      <c r="A1814" s="3">
        <v>20904</v>
      </c>
      <c r="B1814" s="1">
        <v>43.88</v>
      </c>
      <c r="C1814" s="6">
        <f t="shared" si="30"/>
        <v>-4.093705967167567E-3</v>
      </c>
      <c r="D1814" s="6"/>
    </row>
    <row r="1815" spans="1:4" x14ac:dyDescent="0.25">
      <c r="A1815" s="3">
        <v>20905</v>
      </c>
      <c r="B1815" s="1">
        <v>43.91</v>
      </c>
      <c r="C1815" s="6">
        <f t="shared" si="30"/>
        <v>6.8344916659643102E-4</v>
      </c>
      <c r="D1815" s="6"/>
    </row>
    <row r="1816" spans="1:4" x14ac:dyDescent="0.25">
      <c r="A1816" s="3">
        <v>20906</v>
      </c>
      <c r="B1816" s="1">
        <v>44.09</v>
      </c>
      <c r="C1816" s="6">
        <f t="shared" si="30"/>
        <v>4.0909147962202488E-3</v>
      </c>
      <c r="D1816" s="6"/>
    </row>
    <row r="1817" spans="1:4" x14ac:dyDescent="0.25">
      <c r="A1817" s="3">
        <v>20907</v>
      </c>
      <c r="B1817" s="1">
        <v>44.18</v>
      </c>
      <c r="C1817" s="6">
        <f t="shared" si="30"/>
        <v>2.0391986221247162E-3</v>
      </c>
      <c r="D1817" s="6"/>
    </row>
    <row r="1818" spans="1:4" x14ac:dyDescent="0.25">
      <c r="A1818" s="3">
        <v>20908</v>
      </c>
      <c r="B1818" s="1">
        <v>44.11</v>
      </c>
      <c r="C1818" s="6">
        <f t="shared" si="30"/>
        <v>-1.5856838751227968E-3</v>
      </c>
      <c r="D1818" s="6"/>
    </row>
    <row r="1819" spans="1:4" x14ac:dyDescent="0.25">
      <c r="A1819" s="3">
        <v>20911</v>
      </c>
      <c r="B1819" s="1">
        <v>44.14</v>
      </c>
      <c r="C1819" s="6">
        <f t="shared" si="30"/>
        <v>6.7988671174208843E-4</v>
      </c>
      <c r="D1819" s="6"/>
    </row>
    <row r="1820" spans="1:4" x14ac:dyDescent="0.25">
      <c r="A1820" s="3">
        <v>20912</v>
      </c>
      <c r="B1820" s="1">
        <v>44.42</v>
      </c>
      <c r="C1820" s="6">
        <f t="shared" si="30"/>
        <v>6.3234176376909873E-3</v>
      </c>
      <c r="D1820" s="6"/>
    </row>
    <row r="1821" spans="1:4" x14ac:dyDescent="0.25">
      <c r="A1821" s="3">
        <v>20913</v>
      </c>
      <c r="B1821" s="1">
        <v>44.54</v>
      </c>
      <c r="C1821" s="6">
        <f t="shared" si="30"/>
        <v>2.6978433629401446E-3</v>
      </c>
      <c r="D1821" s="6"/>
    </row>
    <row r="1822" spans="1:4" x14ac:dyDescent="0.25">
      <c r="A1822" s="3">
        <v>20914</v>
      </c>
      <c r="B1822" s="1">
        <v>44.44</v>
      </c>
      <c r="C1822" s="6">
        <f t="shared" si="30"/>
        <v>-2.2476970577922977E-3</v>
      </c>
      <c r="D1822" s="6"/>
    </row>
    <row r="1823" spans="1:4" x14ac:dyDescent="0.25">
      <c r="A1823" s="3">
        <v>20915</v>
      </c>
      <c r="B1823" s="1">
        <v>44.49</v>
      </c>
      <c r="C1823" s="6">
        <f t="shared" si="30"/>
        <v>1.1244800465212948E-3</v>
      </c>
      <c r="D1823" s="6"/>
    </row>
    <row r="1824" spans="1:4" x14ac:dyDescent="0.25">
      <c r="A1824" s="3">
        <v>20918</v>
      </c>
      <c r="B1824" s="1">
        <v>44.39</v>
      </c>
      <c r="C1824" s="6">
        <f t="shared" si="30"/>
        <v>-2.2502259720066035E-3</v>
      </c>
      <c r="D1824" s="6"/>
    </row>
    <row r="1825" spans="1:4" x14ac:dyDescent="0.25">
      <c r="A1825" s="3">
        <v>20919</v>
      </c>
      <c r="B1825" s="1">
        <v>44.79</v>
      </c>
      <c r="C1825" s="6">
        <f t="shared" si="30"/>
        <v>8.9706813732646929E-3</v>
      </c>
      <c r="D1825" s="6"/>
    </row>
    <row r="1826" spans="1:4" x14ac:dyDescent="0.25">
      <c r="A1826" s="3">
        <v>20920</v>
      </c>
      <c r="B1826" s="1">
        <v>44.98</v>
      </c>
      <c r="C1826" s="6">
        <f t="shared" si="30"/>
        <v>4.2330463119608693E-3</v>
      </c>
      <c r="D1826" s="6"/>
    </row>
    <row r="1827" spans="1:4" x14ac:dyDescent="0.25">
      <c r="A1827" s="3">
        <v>20921</v>
      </c>
      <c r="B1827" s="1">
        <v>44.98</v>
      </c>
      <c r="C1827" s="6">
        <f t="shared" si="30"/>
        <v>0</v>
      </c>
      <c r="D1827" s="6"/>
    </row>
    <row r="1828" spans="1:4" x14ac:dyDescent="0.25">
      <c r="A1828" s="3">
        <v>20922</v>
      </c>
      <c r="B1828" s="1">
        <v>44.98</v>
      </c>
      <c r="C1828" s="6">
        <f t="shared" si="30"/>
        <v>0</v>
      </c>
      <c r="D1828" s="6"/>
    </row>
    <row r="1829" spans="1:4" x14ac:dyDescent="0.25">
      <c r="A1829" s="3">
        <v>20925</v>
      </c>
      <c r="B1829" s="1">
        <v>44.95</v>
      </c>
      <c r="C1829" s="6">
        <f t="shared" si="30"/>
        <v>-6.6718561354017986E-4</v>
      </c>
      <c r="D1829" s="6"/>
    </row>
    <row r="1830" spans="1:4" x14ac:dyDescent="0.25">
      <c r="A1830" s="3">
        <v>20926</v>
      </c>
      <c r="B1830" s="1">
        <v>45.02</v>
      </c>
      <c r="C1830" s="6">
        <f t="shared" si="30"/>
        <v>1.5560745609569499E-3</v>
      </c>
      <c r="D1830" s="6"/>
    </row>
    <row r="1831" spans="1:4" x14ac:dyDescent="0.25">
      <c r="A1831" s="3">
        <v>20927</v>
      </c>
      <c r="B1831" s="1">
        <v>45.08</v>
      </c>
      <c r="C1831" s="6">
        <f t="shared" si="30"/>
        <v>1.3318536929891956E-3</v>
      </c>
      <c r="D1831" s="6"/>
    </row>
    <row r="1832" spans="1:4" x14ac:dyDescent="0.25">
      <c r="A1832" s="3">
        <v>20928</v>
      </c>
      <c r="B1832" s="1">
        <v>45.41</v>
      </c>
      <c r="C1832" s="6">
        <f t="shared" si="30"/>
        <v>7.2936559382842797E-3</v>
      </c>
      <c r="D1832" s="6"/>
    </row>
    <row r="1833" spans="1:4" x14ac:dyDescent="0.25">
      <c r="A1833" s="3">
        <v>20932</v>
      </c>
      <c r="B1833" s="1">
        <v>45.48</v>
      </c>
      <c r="C1833" s="6">
        <f t="shared" si="30"/>
        <v>1.5403237724754913E-3</v>
      </c>
      <c r="D1833" s="6"/>
    </row>
    <row r="1834" spans="1:4" x14ac:dyDescent="0.25">
      <c r="A1834" s="3">
        <v>20933</v>
      </c>
      <c r="B1834" s="1">
        <v>45.65</v>
      </c>
      <c r="C1834" s="6">
        <f t="shared" si="30"/>
        <v>3.7309381586422643E-3</v>
      </c>
      <c r="D1834" s="6"/>
    </row>
    <row r="1835" spans="1:4" x14ac:dyDescent="0.25">
      <c r="A1835" s="3">
        <v>20934</v>
      </c>
      <c r="B1835" s="1">
        <v>45.72</v>
      </c>
      <c r="C1835" s="6">
        <f t="shared" si="30"/>
        <v>1.5322318856324799E-3</v>
      </c>
      <c r="D1835" s="6"/>
    </row>
    <row r="1836" spans="1:4" x14ac:dyDescent="0.25">
      <c r="A1836" s="3">
        <v>20935</v>
      </c>
      <c r="B1836" s="1">
        <v>45.56</v>
      </c>
      <c r="C1836" s="6">
        <f t="shared" si="30"/>
        <v>-3.5057003476283858E-3</v>
      </c>
      <c r="D1836" s="6"/>
    </row>
    <row r="1837" spans="1:4" x14ac:dyDescent="0.25">
      <c r="A1837" s="3">
        <v>20936</v>
      </c>
      <c r="B1837" s="1">
        <v>45.5</v>
      </c>
      <c r="C1837" s="6">
        <f t="shared" si="30"/>
        <v>-1.3178126220766758E-3</v>
      </c>
      <c r="D1837" s="6"/>
    </row>
    <row r="1838" spans="1:4" x14ac:dyDescent="0.25">
      <c r="A1838" s="3">
        <v>20939</v>
      </c>
      <c r="B1838" s="1">
        <v>45.73</v>
      </c>
      <c r="C1838" s="6">
        <f t="shared" si="30"/>
        <v>5.0422117130591131E-3</v>
      </c>
      <c r="D1838" s="6"/>
    </row>
    <row r="1839" spans="1:4" x14ac:dyDescent="0.25">
      <c r="A1839" s="3">
        <v>20940</v>
      </c>
      <c r="B1839" s="1">
        <v>45.74</v>
      </c>
      <c r="C1839" s="6">
        <f t="shared" si="30"/>
        <v>2.1865092467132194E-4</v>
      </c>
      <c r="D1839" s="6"/>
    </row>
    <row r="1840" spans="1:4" x14ac:dyDescent="0.25">
      <c r="A1840" s="3">
        <v>20941</v>
      </c>
      <c r="B1840" s="1">
        <v>46.02</v>
      </c>
      <c r="C1840" s="6">
        <f t="shared" si="30"/>
        <v>6.1028960125848013E-3</v>
      </c>
      <c r="D1840" s="6"/>
    </row>
    <row r="1841" spans="1:4" x14ac:dyDescent="0.25">
      <c r="A1841" s="3">
        <v>20942</v>
      </c>
      <c r="B1841" s="1">
        <v>46.39</v>
      </c>
      <c r="C1841" s="6">
        <f t="shared" si="30"/>
        <v>8.0078341564325112E-3</v>
      </c>
      <c r="D1841" s="6"/>
    </row>
    <row r="1842" spans="1:4" x14ac:dyDescent="0.25">
      <c r="A1842" s="3">
        <v>20943</v>
      </c>
      <c r="B1842" s="1">
        <v>46.34</v>
      </c>
      <c r="C1842" s="6">
        <f t="shared" si="30"/>
        <v>-1.0783997594221468E-3</v>
      </c>
      <c r="D1842" s="6"/>
    </row>
    <row r="1843" spans="1:4" x14ac:dyDescent="0.25">
      <c r="A1843" s="3">
        <v>20946</v>
      </c>
      <c r="B1843" s="1">
        <v>46.27</v>
      </c>
      <c r="C1843" s="6">
        <f t="shared" si="30"/>
        <v>-1.5117160853219673E-3</v>
      </c>
      <c r="D1843" s="6"/>
    </row>
    <row r="1844" spans="1:4" x14ac:dyDescent="0.25">
      <c r="A1844" s="3">
        <v>20947</v>
      </c>
      <c r="B1844" s="1">
        <v>46.13</v>
      </c>
      <c r="C1844" s="6">
        <f t="shared" si="30"/>
        <v>-3.0303053491790963E-3</v>
      </c>
      <c r="D1844" s="6"/>
    </row>
    <row r="1845" spans="1:4" x14ac:dyDescent="0.25">
      <c r="A1845" s="3">
        <v>20948</v>
      </c>
      <c r="B1845" s="1">
        <v>46.31</v>
      </c>
      <c r="C1845" s="6">
        <f t="shared" si="30"/>
        <v>3.89442292293137E-3</v>
      </c>
      <c r="D1845" s="6"/>
    </row>
    <row r="1846" spans="1:4" x14ac:dyDescent="0.25">
      <c r="A1846" s="3">
        <v>20949</v>
      </c>
      <c r="B1846" s="1">
        <v>46.36</v>
      </c>
      <c r="C1846" s="6">
        <f t="shared" si="30"/>
        <v>1.0790979788902486E-3</v>
      </c>
      <c r="D1846" s="6"/>
    </row>
    <row r="1847" spans="1:4" x14ac:dyDescent="0.25">
      <c r="A1847" s="3">
        <v>20950</v>
      </c>
      <c r="B1847" s="1">
        <v>46.59</v>
      </c>
      <c r="C1847" s="6">
        <f t="shared" si="30"/>
        <v>4.9489073571544646E-3</v>
      </c>
      <c r="D1847" s="6"/>
    </row>
    <row r="1848" spans="1:4" x14ac:dyDescent="0.25">
      <c r="A1848" s="3">
        <v>20953</v>
      </c>
      <c r="B1848" s="1">
        <v>46.88</v>
      </c>
      <c r="C1848" s="6">
        <f t="shared" si="30"/>
        <v>6.2052194400518167E-3</v>
      </c>
      <c r="D1848" s="6"/>
    </row>
    <row r="1849" spans="1:4" x14ac:dyDescent="0.25">
      <c r="A1849" s="3">
        <v>20954</v>
      </c>
      <c r="B1849" s="1">
        <v>46.67</v>
      </c>
      <c r="C1849" s="6">
        <f t="shared" si="30"/>
        <v>-4.4895853070329598E-3</v>
      </c>
      <c r="D1849" s="6"/>
    </row>
    <row r="1850" spans="1:4" x14ac:dyDescent="0.25">
      <c r="A1850" s="3">
        <v>20955</v>
      </c>
      <c r="B1850" s="1">
        <v>46.83</v>
      </c>
      <c r="C1850" s="6">
        <f t="shared" si="30"/>
        <v>3.4224632337260946E-3</v>
      </c>
      <c r="D1850" s="6"/>
    </row>
    <row r="1851" spans="1:4" x14ac:dyDescent="0.25">
      <c r="A1851" s="3">
        <v>20956</v>
      </c>
      <c r="B1851" s="1">
        <v>47.02</v>
      </c>
      <c r="C1851" s="6">
        <f t="shared" si="30"/>
        <v>4.0490199164732767E-3</v>
      </c>
      <c r="D1851" s="6"/>
    </row>
    <row r="1852" spans="1:4" x14ac:dyDescent="0.25">
      <c r="A1852" s="3">
        <v>20957</v>
      </c>
      <c r="B1852" s="1">
        <v>47.15</v>
      </c>
      <c r="C1852" s="6">
        <f t="shared" si="30"/>
        <v>2.7609659675430298E-3</v>
      </c>
      <c r="D1852" s="6"/>
    </row>
    <row r="1853" spans="1:4" x14ac:dyDescent="0.25">
      <c r="A1853" s="3">
        <v>20960</v>
      </c>
      <c r="B1853" s="1">
        <v>47.35</v>
      </c>
      <c r="C1853" s="6">
        <f t="shared" si="30"/>
        <v>4.2328105526207626E-3</v>
      </c>
      <c r="D1853" s="6"/>
    </row>
    <row r="1854" spans="1:4" x14ac:dyDescent="0.25">
      <c r="A1854" s="3">
        <v>20961</v>
      </c>
      <c r="B1854" s="1">
        <v>47.33</v>
      </c>
      <c r="C1854" s="6">
        <f t="shared" si="30"/>
        <v>-4.2247571393068552E-4</v>
      </c>
      <c r="D1854" s="6"/>
    </row>
    <row r="1855" spans="1:4" x14ac:dyDescent="0.25">
      <c r="A1855" s="3">
        <v>20962</v>
      </c>
      <c r="B1855" s="1">
        <v>47.14</v>
      </c>
      <c r="C1855" s="6">
        <f t="shared" si="30"/>
        <v>-4.0224464101714973E-3</v>
      </c>
      <c r="D1855" s="6"/>
    </row>
    <row r="1856" spans="1:4" x14ac:dyDescent="0.25">
      <c r="A1856" s="3">
        <v>20963</v>
      </c>
      <c r="B1856" s="1">
        <v>47.15</v>
      </c>
      <c r="C1856" s="6">
        <f t="shared" si="30"/>
        <v>2.1211157148133653E-4</v>
      </c>
      <c r="D1856" s="6"/>
    </row>
    <row r="1857" spans="1:4" x14ac:dyDescent="0.25">
      <c r="A1857" s="3">
        <v>20964</v>
      </c>
      <c r="B1857" s="1">
        <v>47.21</v>
      </c>
      <c r="C1857" s="6">
        <f t="shared" si="30"/>
        <v>1.2717254787288552E-3</v>
      </c>
      <c r="D1857" s="6"/>
    </row>
    <row r="1858" spans="1:4" x14ac:dyDescent="0.25">
      <c r="A1858" s="3">
        <v>20967</v>
      </c>
      <c r="B1858" s="1">
        <v>46.78</v>
      </c>
      <c r="C1858" s="6">
        <f t="shared" si="30"/>
        <v>-9.1499734021623681E-3</v>
      </c>
      <c r="D1858" s="6"/>
    </row>
    <row r="1859" spans="1:4" x14ac:dyDescent="0.25">
      <c r="A1859" s="3">
        <v>20968</v>
      </c>
      <c r="B1859" s="1">
        <v>46.69</v>
      </c>
      <c r="C1859" s="6">
        <f t="shared" si="30"/>
        <v>-1.9257521731873861E-3</v>
      </c>
      <c r="D1859" s="6"/>
    </row>
    <row r="1860" spans="1:4" x14ac:dyDescent="0.25">
      <c r="A1860" s="3">
        <v>20969</v>
      </c>
      <c r="B1860" s="1">
        <v>47.11</v>
      </c>
      <c r="C1860" s="6">
        <f t="shared" ref="C1860:C1923" si="31">LN(B1860/B1859)</f>
        <v>8.9552837291042089E-3</v>
      </c>
      <c r="D1860" s="6"/>
    </row>
    <row r="1861" spans="1:4" x14ac:dyDescent="0.25">
      <c r="A1861" s="3">
        <v>20971</v>
      </c>
      <c r="B1861" s="1">
        <v>47.43</v>
      </c>
      <c r="C1861" s="6">
        <f t="shared" si="31"/>
        <v>6.7696471775405753E-3</v>
      </c>
      <c r="D1861" s="6"/>
    </row>
    <row r="1862" spans="1:4" x14ac:dyDescent="0.25">
      <c r="A1862" s="3">
        <v>20974</v>
      </c>
      <c r="B1862" s="1">
        <v>47.37</v>
      </c>
      <c r="C1862" s="6">
        <f t="shared" si="31"/>
        <v>-1.2658229538299978E-3</v>
      </c>
      <c r="D1862" s="6"/>
    </row>
    <row r="1863" spans="1:4" x14ac:dyDescent="0.25">
      <c r="A1863" s="3">
        <v>20975</v>
      </c>
      <c r="B1863" s="1">
        <v>47.28</v>
      </c>
      <c r="C1863" s="6">
        <f t="shared" si="31"/>
        <v>-1.9017438378175833E-3</v>
      </c>
      <c r="D1863" s="6"/>
    </row>
    <row r="1864" spans="1:4" x14ac:dyDescent="0.25">
      <c r="A1864" s="3">
        <v>20976</v>
      </c>
      <c r="B1864" s="1">
        <v>47.27</v>
      </c>
      <c r="C1864" s="6">
        <f t="shared" si="31"/>
        <v>-2.1152829269773343E-4</v>
      </c>
      <c r="D1864" s="6"/>
    </row>
    <row r="1865" spans="1:4" x14ac:dyDescent="0.25">
      <c r="A1865" s="3">
        <v>20977</v>
      </c>
      <c r="B1865" s="1">
        <v>47.8</v>
      </c>
      <c r="C1865" s="6">
        <f t="shared" si="31"/>
        <v>1.1149794692265076E-2</v>
      </c>
      <c r="D1865" s="6"/>
    </row>
    <row r="1866" spans="1:4" x14ac:dyDescent="0.25">
      <c r="A1866" s="3">
        <v>20978</v>
      </c>
      <c r="B1866" s="1">
        <v>47.85</v>
      </c>
      <c r="C1866" s="6">
        <f t="shared" si="31"/>
        <v>1.0454784015529657E-3</v>
      </c>
      <c r="D1866" s="6"/>
    </row>
    <row r="1867" spans="1:4" x14ac:dyDescent="0.25">
      <c r="A1867" s="3">
        <v>20981</v>
      </c>
      <c r="B1867" s="1">
        <v>47.9</v>
      </c>
      <c r="C1867" s="6">
        <f t="shared" si="31"/>
        <v>1.0443865179062505E-3</v>
      </c>
      <c r="D1867" s="6"/>
    </row>
    <row r="1868" spans="1:4" x14ac:dyDescent="0.25">
      <c r="A1868" s="3">
        <v>20982</v>
      </c>
      <c r="B1868" s="1">
        <v>47.94</v>
      </c>
      <c r="C1868" s="6">
        <f t="shared" si="31"/>
        <v>8.3472458936874208E-4</v>
      </c>
      <c r="D1868" s="6"/>
    </row>
    <row r="1869" spans="1:4" x14ac:dyDescent="0.25">
      <c r="A1869" s="3">
        <v>20983</v>
      </c>
      <c r="B1869" s="1">
        <v>48.05</v>
      </c>
      <c r="C1869" s="6">
        <f t="shared" si="31"/>
        <v>2.2919064100631009E-3</v>
      </c>
      <c r="D1869" s="6"/>
    </row>
    <row r="1870" spans="1:4" x14ac:dyDescent="0.25">
      <c r="A1870" s="3">
        <v>20984</v>
      </c>
      <c r="B1870" s="1">
        <v>48.14</v>
      </c>
      <c r="C1870" s="6">
        <f t="shared" si="31"/>
        <v>1.871296938624409E-3</v>
      </c>
      <c r="D1870" s="6"/>
    </row>
    <row r="1871" spans="1:4" x14ac:dyDescent="0.25">
      <c r="A1871" s="3">
        <v>20985</v>
      </c>
      <c r="B1871" s="1">
        <v>48.15</v>
      </c>
      <c r="C1871" s="6">
        <f t="shared" si="31"/>
        <v>2.0770588920863492E-4</v>
      </c>
      <c r="D1871" s="6"/>
    </row>
    <row r="1872" spans="1:4" x14ac:dyDescent="0.25">
      <c r="A1872" s="3">
        <v>20988</v>
      </c>
      <c r="B1872" s="1">
        <v>48.24</v>
      </c>
      <c r="C1872" s="6">
        <f t="shared" si="31"/>
        <v>1.8674141747954624E-3</v>
      </c>
      <c r="D1872" s="6"/>
    </row>
    <row r="1873" spans="1:4" x14ac:dyDescent="0.25">
      <c r="A1873" s="3">
        <v>20989</v>
      </c>
      <c r="B1873" s="1">
        <v>48.04</v>
      </c>
      <c r="C1873" s="6">
        <f t="shared" si="31"/>
        <v>-4.154555207147248E-3</v>
      </c>
      <c r="D1873" s="6"/>
    </row>
    <row r="1874" spans="1:4" x14ac:dyDescent="0.25">
      <c r="A1874" s="3">
        <v>20990</v>
      </c>
      <c r="B1874" s="1">
        <v>47.72</v>
      </c>
      <c r="C1874" s="6">
        <f t="shared" si="31"/>
        <v>-6.6833999820673801E-3</v>
      </c>
      <c r="D1874" s="6"/>
    </row>
    <row r="1875" spans="1:4" x14ac:dyDescent="0.25">
      <c r="A1875" s="3">
        <v>20991</v>
      </c>
      <c r="B1875" s="1">
        <v>47.43</v>
      </c>
      <c r="C1875" s="6">
        <f t="shared" si="31"/>
        <v>-6.0956573402250426E-3</v>
      </c>
      <c r="D1875" s="6"/>
    </row>
    <row r="1876" spans="1:4" x14ac:dyDescent="0.25">
      <c r="A1876" s="3">
        <v>20992</v>
      </c>
      <c r="B1876" s="1">
        <v>47.15</v>
      </c>
      <c r="C1876" s="6">
        <f t="shared" si="31"/>
        <v>-5.9209308100238367E-3</v>
      </c>
      <c r="D1876" s="6"/>
    </row>
    <row r="1877" spans="1:4" x14ac:dyDescent="0.25">
      <c r="A1877" s="3">
        <v>20995</v>
      </c>
      <c r="B1877" s="1">
        <v>46.78</v>
      </c>
      <c r="C1877" s="6">
        <f t="shared" si="31"/>
        <v>-7.8782479234334579E-3</v>
      </c>
      <c r="D1877" s="6"/>
    </row>
    <row r="1878" spans="1:4" x14ac:dyDescent="0.25">
      <c r="A1878" s="3">
        <v>20996</v>
      </c>
      <c r="B1878" s="1">
        <v>47.15</v>
      </c>
      <c r="C1878" s="6">
        <f t="shared" si="31"/>
        <v>7.8782479234335307E-3</v>
      </c>
      <c r="D1878" s="6"/>
    </row>
    <row r="1879" spans="1:4" x14ac:dyDescent="0.25">
      <c r="A1879" s="3">
        <v>20997</v>
      </c>
      <c r="B1879" s="1">
        <v>47.09</v>
      </c>
      <c r="C1879" s="6">
        <f t="shared" si="31"/>
        <v>-1.2733448240031598E-3</v>
      </c>
      <c r="D1879" s="6"/>
    </row>
    <row r="1880" spans="1:4" x14ac:dyDescent="0.25">
      <c r="A1880" s="3">
        <v>20998</v>
      </c>
      <c r="B1880" s="1">
        <v>47.26</v>
      </c>
      <c r="C1880" s="6">
        <f t="shared" si="31"/>
        <v>3.6036075032983964E-3</v>
      </c>
      <c r="D1880" s="6"/>
    </row>
    <row r="1881" spans="1:4" x14ac:dyDescent="0.25">
      <c r="A1881" s="3">
        <v>20999</v>
      </c>
      <c r="B1881" s="1">
        <v>47.37</v>
      </c>
      <c r="C1881" s="6">
        <f t="shared" si="31"/>
        <v>2.3248451768986857E-3</v>
      </c>
      <c r="D1881" s="6"/>
    </row>
    <row r="1882" spans="1:4" x14ac:dyDescent="0.25">
      <c r="A1882" s="3">
        <v>21002</v>
      </c>
      <c r="B1882" s="1">
        <v>47.43</v>
      </c>
      <c r="C1882" s="6">
        <f t="shared" si="31"/>
        <v>1.2658229538300269E-3</v>
      </c>
      <c r="D1882" s="6"/>
    </row>
    <row r="1883" spans="1:4" x14ac:dyDescent="0.25">
      <c r="A1883" s="3">
        <v>21003</v>
      </c>
      <c r="B1883" s="1">
        <v>47.9</v>
      </c>
      <c r="C1883" s="6">
        <f t="shared" si="31"/>
        <v>9.8605645273791547E-3</v>
      </c>
      <c r="D1883" s="6"/>
    </row>
    <row r="1884" spans="1:4" x14ac:dyDescent="0.25">
      <c r="A1884" s="3">
        <v>21004</v>
      </c>
      <c r="B1884" s="1">
        <v>48.46</v>
      </c>
      <c r="C1884" s="6">
        <f t="shared" si="31"/>
        <v>1.1623210971510249E-2</v>
      </c>
      <c r="D1884" s="6"/>
    </row>
    <row r="1885" spans="1:4" x14ac:dyDescent="0.25">
      <c r="A1885" s="3">
        <v>21006</v>
      </c>
      <c r="B1885" s="1">
        <v>48.69</v>
      </c>
      <c r="C1885" s="6">
        <f t="shared" si="31"/>
        <v>4.7349548062297301E-3</v>
      </c>
      <c r="D1885" s="6"/>
    </row>
    <row r="1886" spans="1:4" x14ac:dyDescent="0.25">
      <c r="A1886" s="3">
        <v>21009</v>
      </c>
      <c r="B1886" s="1">
        <v>48.9</v>
      </c>
      <c r="C1886" s="6">
        <f t="shared" si="31"/>
        <v>4.3037262862167854E-3</v>
      </c>
      <c r="D1886" s="6"/>
    </row>
    <row r="1887" spans="1:4" x14ac:dyDescent="0.25">
      <c r="A1887" s="3">
        <v>21010</v>
      </c>
      <c r="B1887" s="1">
        <v>48.9</v>
      </c>
      <c r="C1887" s="6">
        <f t="shared" si="31"/>
        <v>0</v>
      </c>
      <c r="D1887" s="6"/>
    </row>
    <row r="1888" spans="1:4" x14ac:dyDescent="0.25">
      <c r="A1888" s="3">
        <v>21011</v>
      </c>
      <c r="B1888" s="1">
        <v>49</v>
      </c>
      <c r="C1888" s="6">
        <f t="shared" si="31"/>
        <v>2.042901629800331E-3</v>
      </c>
      <c r="D1888" s="6"/>
    </row>
    <row r="1889" spans="1:4" x14ac:dyDescent="0.25">
      <c r="A1889" s="3">
        <v>21012</v>
      </c>
      <c r="B1889" s="1">
        <v>48.86</v>
      </c>
      <c r="C1889" s="6">
        <f t="shared" si="31"/>
        <v>-2.8612322810322348E-3</v>
      </c>
      <c r="D1889" s="6"/>
    </row>
    <row r="1890" spans="1:4" x14ac:dyDescent="0.25">
      <c r="A1890" s="3">
        <v>21013</v>
      </c>
      <c r="B1890" s="1">
        <v>49.08</v>
      </c>
      <c r="C1890" s="6">
        <f t="shared" si="31"/>
        <v>4.4925540131162695E-3</v>
      </c>
      <c r="D1890" s="6"/>
    </row>
    <row r="1891" spans="1:4" x14ac:dyDescent="0.25">
      <c r="A1891" s="3">
        <v>21016</v>
      </c>
      <c r="B1891" s="1">
        <v>49.13</v>
      </c>
      <c r="C1891" s="6">
        <f t="shared" si="31"/>
        <v>1.0182263378462311E-3</v>
      </c>
      <c r="D1891" s="6"/>
    </row>
    <row r="1892" spans="1:4" x14ac:dyDescent="0.25">
      <c r="A1892" s="3">
        <v>21017</v>
      </c>
      <c r="B1892" s="1">
        <v>48.88</v>
      </c>
      <c r="C1892" s="6">
        <f t="shared" si="31"/>
        <v>-5.101531317217009E-3</v>
      </c>
      <c r="D1892" s="6"/>
    </row>
    <row r="1893" spans="1:4" x14ac:dyDescent="0.25">
      <c r="A1893" s="3">
        <v>21018</v>
      </c>
      <c r="B1893" s="1">
        <v>48.58</v>
      </c>
      <c r="C1893" s="6">
        <f t="shared" si="31"/>
        <v>-6.15639128931352E-3</v>
      </c>
      <c r="D1893" s="6"/>
    </row>
    <row r="1894" spans="1:4" x14ac:dyDescent="0.25">
      <c r="A1894" s="3">
        <v>21019</v>
      </c>
      <c r="B1894" s="1">
        <v>48.53</v>
      </c>
      <c r="C1894" s="6">
        <f t="shared" si="31"/>
        <v>-1.029760156901559E-3</v>
      </c>
      <c r="D1894" s="6"/>
    </row>
    <row r="1895" spans="1:4" x14ac:dyDescent="0.25">
      <c r="A1895" s="3">
        <v>21020</v>
      </c>
      <c r="B1895" s="1">
        <v>48.58</v>
      </c>
      <c r="C1895" s="6">
        <f t="shared" si="31"/>
        <v>1.0297601569016165E-3</v>
      </c>
      <c r="D1895" s="6"/>
    </row>
    <row r="1896" spans="1:4" x14ac:dyDescent="0.25">
      <c r="A1896" s="3">
        <v>21023</v>
      </c>
      <c r="B1896" s="1">
        <v>48.47</v>
      </c>
      <c r="C1896" s="6">
        <f t="shared" si="31"/>
        <v>-2.2668737167417948E-3</v>
      </c>
      <c r="D1896" s="6"/>
    </row>
    <row r="1897" spans="1:4" x14ac:dyDescent="0.25">
      <c r="A1897" s="3">
        <v>21024</v>
      </c>
      <c r="B1897" s="1">
        <v>48.56</v>
      </c>
      <c r="C1897" s="6">
        <f t="shared" si="31"/>
        <v>1.855096893958166E-3</v>
      </c>
      <c r="D1897" s="6"/>
    </row>
    <row r="1898" spans="1:4" x14ac:dyDescent="0.25">
      <c r="A1898" s="3">
        <v>21025</v>
      </c>
      <c r="B1898" s="1">
        <v>48.61</v>
      </c>
      <c r="C1898" s="6">
        <f t="shared" si="31"/>
        <v>1.0291243061212557E-3</v>
      </c>
      <c r="D1898" s="6"/>
    </row>
    <row r="1899" spans="1:4" x14ac:dyDescent="0.25">
      <c r="A1899" s="3">
        <v>21026</v>
      </c>
      <c r="B1899" s="1">
        <v>48.61</v>
      </c>
      <c r="C1899" s="6">
        <f t="shared" si="31"/>
        <v>0</v>
      </c>
      <c r="D1899" s="6"/>
    </row>
    <row r="1900" spans="1:4" x14ac:dyDescent="0.25">
      <c r="A1900" s="3">
        <v>21027</v>
      </c>
      <c r="B1900" s="1">
        <v>48.45</v>
      </c>
      <c r="C1900" s="6">
        <f t="shared" si="31"/>
        <v>-3.2969327205888419E-3</v>
      </c>
      <c r="D1900" s="6"/>
    </row>
    <row r="1901" spans="1:4" x14ac:dyDescent="0.25">
      <c r="A1901" s="3">
        <v>21030</v>
      </c>
      <c r="B1901" s="1">
        <v>47.92</v>
      </c>
      <c r="C1901" s="6">
        <f t="shared" si="31"/>
        <v>-1.0999384529581336E-2</v>
      </c>
      <c r="D1901" s="6"/>
    </row>
    <row r="1902" spans="1:4" x14ac:dyDescent="0.25">
      <c r="A1902" s="3">
        <v>21031</v>
      </c>
      <c r="B1902" s="1">
        <v>47.92</v>
      </c>
      <c r="C1902" s="6">
        <f t="shared" si="31"/>
        <v>0</v>
      </c>
      <c r="D1902" s="6"/>
    </row>
    <row r="1903" spans="1:4" x14ac:dyDescent="0.25">
      <c r="A1903" s="3">
        <v>21032</v>
      </c>
      <c r="B1903" s="1">
        <v>47.91</v>
      </c>
      <c r="C1903" s="6">
        <f t="shared" si="31"/>
        <v>-2.0870291216320655E-4</v>
      </c>
      <c r="D1903" s="6"/>
    </row>
    <row r="1904" spans="1:4" x14ac:dyDescent="0.25">
      <c r="A1904" s="3">
        <v>21033</v>
      </c>
      <c r="B1904" s="1">
        <v>47.79</v>
      </c>
      <c r="C1904" s="6">
        <f t="shared" si="31"/>
        <v>-2.5078383049638884E-3</v>
      </c>
      <c r="D1904" s="6"/>
    </row>
    <row r="1905" spans="1:4" x14ac:dyDescent="0.25">
      <c r="A1905" s="3">
        <v>21034</v>
      </c>
      <c r="B1905" s="1">
        <v>47.68</v>
      </c>
      <c r="C1905" s="6">
        <f t="shared" si="31"/>
        <v>-2.3043898329724779E-3</v>
      </c>
      <c r="D1905" s="6"/>
    </row>
    <row r="1906" spans="1:4" x14ac:dyDescent="0.25">
      <c r="A1906" s="3">
        <v>21037</v>
      </c>
      <c r="B1906" s="1">
        <v>47.26</v>
      </c>
      <c r="C1906" s="6">
        <f t="shared" si="31"/>
        <v>-8.8477509983326194E-3</v>
      </c>
      <c r="D1906" s="6"/>
    </row>
    <row r="1907" spans="1:4" x14ac:dyDescent="0.25">
      <c r="A1907" s="3">
        <v>21038</v>
      </c>
      <c r="B1907" s="1">
        <v>46.67</v>
      </c>
      <c r="C1907" s="6">
        <f t="shared" si="31"/>
        <v>-1.2562711797037445E-2</v>
      </c>
      <c r="D1907" s="6"/>
    </row>
    <row r="1908" spans="1:4" x14ac:dyDescent="0.25">
      <c r="A1908" s="3">
        <v>21039</v>
      </c>
      <c r="B1908" s="1">
        <v>47.03</v>
      </c>
      <c r="C1908" s="6">
        <f t="shared" si="31"/>
        <v>7.6841359952322559E-3</v>
      </c>
      <c r="D1908" s="6"/>
    </row>
    <row r="1909" spans="1:4" x14ac:dyDescent="0.25">
      <c r="A1909" s="3">
        <v>21040</v>
      </c>
      <c r="B1909" s="1">
        <v>46.9</v>
      </c>
      <c r="C1909" s="6">
        <f t="shared" si="31"/>
        <v>-2.7680205047229981E-3</v>
      </c>
      <c r="D1909" s="6"/>
    </row>
    <row r="1910" spans="1:4" x14ac:dyDescent="0.25">
      <c r="A1910" s="3">
        <v>21041</v>
      </c>
      <c r="B1910" s="1">
        <v>46.92</v>
      </c>
      <c r="C1910" s="6">
        <f t="shared" si="31"/>
        <v>4.2634833304102104E-4</v>
      </c>
      <c r="D1910" s="6"/>
    </row>
    <row r="1911" spans="1:4" x14ac:dyDescent="0.25">
      <c r="A1911" s="3">
        <v>21044</v>
      </c>
      <c r="B1911" s="1">
        <v>46.33</v>
      </c>
      <c r="C1911" s="6">
        <f t="shared" si="31"/>
        <v>-1.2654324356717825E-2</v>
      </c>
      <c r="D1911" s="6"/>
    </row>
    <row r="1912" spans="1:4" x14ac:dyDescent="0.25">
      <c r="A1912" s="3">
        <v>21045</v>
      </c>
      <c r="B1912" s="1">
        <v>46.3</v>
      </c>
      <c r="C1912" s="6">
        <f t="shared" si="31"/>
        <v>-6.4773833636864249E-4</v>
      </c>
      <c r="D1912" s="6"/>
    </row>
    <row r="1913" spans="1:4" x14ac:dyDescent="0.25">
      <c r="A1913" s="3">
        <v>21046</v>
      </c>
      <c r="B1913" s="1">
        <v>45.73</v>
      </c>
      <c r="C1913" s="6">
        <f t="shared" si="31"/>
        <v>-1.2387423422224588E-2</v>
      </c>
      <c r="D1913" s="6"/>
    </row>
    <row r="1914" spans="1:4" x14ac:dyDescent="0.25">
      <c r="A1914" s="3">
        <v>21047</v>
      </c>
      <c r="B1914" s="1">
        <v>45.75</v>
      </c>
      <c r="C1914" s="6">
        <f t="shared" si="31"/>
        <v>4.3725405156662178E-4</v>
      </c>
      <c r="D1914" s="6"/>
    </row>
    <row r="1915" spans="1:4" x14ac:dyDescent="0.25">
      <c r="A1915" s="3">
        <v>21048</v>
      </c>
      <c r="B1915" s="1">
        <v>45.83</v>
      </c>
      <c r="C1915" s="6">
        <f t="shared" si="31"/>
        <v>1.747106799502361E-3</v>
      </c>
      <c r="D1915" s="6"/>
    </row>
    <row r="1916" spans="1:4" x14ac:dyDescent="0.25">
      <c r="A1916" s="3">
        <v>21051</v>
      </c>
      <c r="B1916" s="1">
        <v>44.91</v>
      </c>
      <c r="C1916" s="6">
        <f t="shared" si="31"/>
        <v>-2.0278411421386009E-2</v>
      </c>
      <c r="D1916" s="6"/>
    </row>
    <row r="1917" spans="1:4" x14ac:dyDescent="0.25">
      <c r="A1917" s="3">
        <v>21052</v>
      </c>
      <c r="B1917" s="1">
        <v>45.29</v>
      </c>
      <c r="C1917" s="6">
        <f t="shared" si="31"/>
        <v>8.4257704684758544E-3</v>
      </c>
      <c r="D1917" s="6"/>
    </row>
    <row r="1918" spans="1:4" x14ac:dyDescent="0.25">
      <c r="A1918" s="3">
        <v>21053</v>
      </c>
      <c r="B1918" s="1">
        <v>45.49</v>
      </c>
      <c r="C1918" s="6">
        <f t="shared" si="31"/>
        <v>4.4062640137902814E-3</v>
      </c>
      <c r="D1918" s="6"/>
    </row>
    <row r="1919" spans="1:4" x14ac:dyDescent="0.25">
      <c r="A1919" s="3">
        <v>21054</v>
      </c>
      <c r="B1919" s="1">
        <v>45.16</v>
      </c>
      <c r="C1919" s="6">
        <f t="shared" si="31"/>
        <v>-7.2807823004515625E-3</v>
      </c>
      <c r="D1919" s="6"/>
    </row>
    <row r="1920" spans="1:4" x14ac:dyDescent="0.25">
      <c r="A1920" s="3">
        <v>21055</v>
      </c>
      <c r="B1920" s="1">
        <v>44.51</v>
      </c>
      <c r="C1920" s="6">
        <f t="shared" si="31"/>
        <v>-1.4497856253698259E-2</v>
      </c>
      <c r="D1920" s="6"/>
    </row>
    <row r="1921" spans="1:4" x14ac:dyDescent="0.25">
      <c r="A1921" s="3">
        <v>21058</v>
      </c>
      <c r="B1921" s="1">
        <v>43.89</v>
      </c>
      <c r="C1921" s="6">
        <f t="shared" si="31"/>
        <v>-1.4027379327620307E-2</v>
      </c>
      <c r="D1921" s="6"/>
    </row>
    <row r="1922" spans="1:4" x14ac:dyDescent="0.25">
      <c r="A1922" s="3">
        <v>21059</v>
      </c>
      <c r="B1922" s="1">
        <v>44.61</v>
      </c>
      <c r="C1922" s="6">
        <f t="shared" si="31"/>
        <v>1.6271545440030722E-2</v>
      </c>
      <c r="D1922" s="6"/>
    </row>
    <row r="1923" spans="1:4" x14ac:dyDescent="0.25">
      <c r="A1923" s="3">
        <v>21060</v>
      </c>
      <c r="B1923" s="1">
        <v>44.64</v>
      </c>
      <c r="C1923" s="6">
        <f t="shared" si="31"/>
        <v>6.7226893288223496E-4</v>
      </c>
      <c r="D1923" s="6"/>
    </row>
    <row r="1924" spans="1:4" x14ac:dyDescent="0.25">
      <c r="A1924" s="3">
        <v>21061</v>
      </c>
      <c r="B1924" s="1">
        <v>44.46</v>
      </c>
      <c r="C1924" s="6">
        <f t="shared" ref="C1924:C1987" si="32">LN(B1924/B1923)</f>
        <v>-4.0404095370049744E-3</v>
      </c>
      <c r="D1924" s="6"/>
    </row>
    <row r="1925" spans="1:4" x14ac:dyDescent="0.25">
      <c r="A1925" s="3">
        <v>21062</v>
      </c>
      <c r="B1925" s="1">
        <v>45.22</v>
      </c>
      <c r="C1925" s="6">
        <f t="shared" si="32"/>
        <v>1.6949558313773205E-2</v>
      </c>
      <c r="D1925" s="6"/>
    </row>
    <row r="1926" spans="1:4" x14ac:dyDescent="0.25">
      <c r="A1926" s="3">
        <v>21066</v>
      </c>
      <c r="B1926" s="1">
        <v>45.44</v>
      </c>
      <c r="C1926" s="6">
        <f t="shared" si="32"/>
        <v>4.8533075630719895E-3</v>
      </c>
      <c r="D1926" s="6"/>
    </row>
    <row r="1927" spans="1:4" x14ac:dyDescent="0.25">
      <c r="A1927" s="3">
        <v>21067</v>
      </c>
      <c r="B1927" s="1">
        <v>45.05</v>
      </c>
      <c r="C1927" s="6">
        <f t="shared" si="32"/>
        <v>-8.6197903585489982E-3</v>
      </c>
      <c r="D1927" s="6"/>
    </row>
    <row r="1928" spans="1:4" x14ac:dyDescent="0.25">
      <c r="A1928" s="3">
        <v>21068</v>
      </c>
      <c r="B1928" s="1">
        <v>44.82</v>
      </c>
      <c r="C1928" s="6">
        <f t="shared" si="32"/>
        <v>-5.1185156815658625E-3</v>
      </c>
      <c r="D1928" s="6"/>
    </row>
    <row r="1929" spans="1:4" x14ac:dyDescent="0.25">
      <c r="A1929" s="3">
        <v>21069</v>
      </c>
      <c r="B1929" s="1">
        <v>44.68</v>
      </c>
      <c r="C1929" s="6">
        <f t="shared" si="32"/>
        <v>-3.1284941717809817E-3</v>
      </c>
      <c r="D1929" s="6"/>
    </row>
    <row r="1930" spans="1:4" x14ac:dyDescent="0.25">
      <c r="A1930" s="3">
        <v>21072</v>
      </c>
      <c r="B1930" s="1">
        <v>44.28</v>
      </c>
      <c r="C1930" s="6">
        <f t="shared" si="32"/>
        <v>-8.9928663605638379E-3</v>
      </c>
      <c r="D1930" s="6"/>
    </row>
    <row r="1931" spans="1:4" x14ac:dyDescent="0.25">
      <c r="A1931" s="3">
        <v>21073</v>
      </c>
      <c r="B1931" s="1">
        <v>43.87</v>
      </c>
      <c r="C1931" s="6">
        <f t="shared" si="32"/>
        <v>-9.3023926623135612E-3</v>
      </c>
      <c r="D1931" s="6"/>
    </row>
    <row r="1932" spans="1:4" x14ac:dyDescent="0.25">
      <c r="A1932" s="3">
        <v>21074</v>
      </c>
      <c r="B1932" s="1">
        <v>44.26</v>
      </c>
      <c r="C1932" s="6">
        <f t="shared" si="32"/>
        <v>8.8506194447808984E-3</v>
      </c>
      <c r="D1932" s="6"/>
    </row>
    <row r="1933" spans="1:4" x14ac:dyDescent="0.25">
      <c r="A1933" s="3">
        <v>21075</v>
      </c>
      <c r="B1933" s="1">
        <v>44.82</v>
      </c>
      <c r="C1933" s="6">
        <f t="shared" si="32"/>
        <v>1.2573133749877364E-2</v>
      </c>
      <c r="D1933" s="6"/>
    </row>
    <row r="1934" spans="1:4" x14ac:dyDescent="0.25">
      <c r="A1934" s="3">
        <v>21076</v>
      </c>
      <c r="B1934" s="1">
        <v>44.8</v>
      </c>
      <c r="C1934" s="6">
        <f t="shared" si="32"/>
        <v>-4.4632895184154104E-4</v>
      </c>
      <c r="D1934" s="6"/>
    </row>
    <row r="1935" spans="1:4" x14ac:dyDescent="0.25">
      <c r="A1935" s="3">
        <v>21079</v>
      </c>
      <c r="B1935" s="1">
        <v>44.58</v>
      </c>
      <c r="C1935" s="6">
        <f t="shared" si="32"/>
        <v>-4.9228114632166066E-3</v>
      </c>
      <c r="D1935" s="6"/>
    </row>
    <row r="1936" spans="1:4" x14ac:dyDescent="0.25">
      <c r="A1936" s="3">
        <v>21080</v>
      </c>
      <c r="B1936" s="1">
        <v>44.64</v>
      </c>
      <c r="C1936" s="6">
        <f t="shared" si="32"/>
        <v>1.3449901153328341E-3</v>
      </c>
      <c r="D1936" s="6"/>
    </row>
    <row r="1937" spans="1:4" x14ac:dyDescent="0.25">
      <c r="A1937" s="3">
        <v>21081</v>
      </c>
      <c r="B1937" s="1">
        <v>44.69</v>
      </c>
      <c r="C1937" s="6">
        <f t="shared" si="32"/>
        <v>1.1194448723046554E-3</v>
      </c>
      <c r="D1937" s="6"/>
    </row>
    <row r="1938" spans="1:4" x14ac:dyDescent="0.25">
      <c r="A1938" s="3">
        <v>21082</v>
      </c>
      <c r="B1938" s="1">
        <v>44.4</v>
      </c>
      <c r="C1938" s="6">
        <f t="shared" si="32"/>
        <v>-6.5102935071810752E-3</v>
      </c>
      <c r="D1938" s="6"/>
    </row>
    <row r="1939" spans="1:4" x14ac:dyDescent="0.25">
      <c r="A1939" s="3">
        <v>21083</v>
      </c>
      <c r="B1939" s="1">
        <v>43.69</v>
      </c>
      <c r="C1939" s="6">
        <f t="shared" si="32"/>
        <v>-1.6120226474834562E-2</v>
      </c>
      <c r="D1939" s="6"/>
    </row>
    <row r="1940" spans="1:4" x14ac:dyDescent="0.25">
      <c r="A1940" s="3">
        <v>21086</v>
      </c>
      <c r="B1940" s="1">
        <v>42.69</v>
      </c>
      <c r="C1940" s="6">
        <f t="shared" si="32"/>
        <v>-2.3154542193473848E-2</v>
      </c>
      <c r="D1940" s="6"/>
    </row>
    <row r="1941" spans="1:4" x14ac:dyDescent="0.25">
      <c r="A1941" s="3">
        <v>21087</v>
      </c>
      <c r="B1941" s="1">
        <v>42.98</v>
      </c>
      <c r="C1941" s="6">
        <f t="shared" si="32"/>
        <v>6.7701904444937098E-3</v>
      </c>
      <c r="D1941" s="6"/>
    </row>
    <row r="1942" spans="1:4" x14ac:dyDescent="0.25">
      <c r="A1942" s="3">
        <v>21088</v>
      </c>
      <c r="B1942" s="1">
        <v>42.98</v>
      </c>
      <c r="C1942" s="6">
        <f t="shared" si="32"/>
        <v>0</v>
      </c>
      <c r="D1942" s="6"/>
    </row>
    <row r="1943" spans="1:4" x14ac:dyDescent="0.25">
      <c r="A1943" s="3">
        <v>21089</v>
      </c>
      <c r="B1943" s="1">
        <v>42.57</v>
      </c>
      <c r="C1943" s="6">
        <f t="shared" si="32"/>
        <v>-9.5851113743033577E-3</v>
      </c>
      <c r="D1943" s="6"/>
    </row>
    <row r="1944" spans="1:4" x14ac:dyDescent="0.25">
      <c r="A1944" s="3">
        <v>21090</v>
      </c>
      <c r="B1944" s="1">
        <v>42.55</v>
      </c>
      <c r="C1944" s="6">
        <f t="shared" si="32"/>
        <v>-4.6992482067789525E-4</v>
      </c>
      <c r="D1944" s="6"/>
    </row>
    <row r="1945" spans="1:4" x14ac:dyDescent="0.25">
      <c r="A1945" s="3">
        <v>21093</v>
      </c>
      <c r="B1945" s="1">
        <v>42.42</v>
      </c>
      <c r="C1945" s="6">
        <f t="shared" si="32"/>
        <v>-3.0599058828466781E-3</v>
      </c>
      <c r="D1945" s="6"/>
    </row>
    <row r="1946" spans="1:4" x14ac:dyDescent="0.25">
      <c r="A1946" s="3">
        <v>21094</v>
      </c>
      <c r="B1946" s="1">
        <v>42.76</v>
      </c>
      <c r="C1946" s="6">
        <f t="shared" si="32"/>
        <v>7.9831370203081054E-3</v>
      </c>
      <c r="D1946" s="6"/>
    </row>
    <row r="1947" spans="1:4" x14ac:dyDescent="0.25">
      <c r="A1947" s="3">
        <v>21095</v>
      </c>
      <c r="B1947" s="1">
        <v>43.1</v>
      </c>
      <c r="C1947" s="6">
        <f t="shared" si="32"/>
        <v>7.9199109528577498E-3</v>
      </c>
      <c r="D1947" s="6"/>
    </row>
    <row r="1948" spans="1:4" x14ac:dyDescent="0.25">
      <c r="A1948" s="3">
        <v>21096</v>
      </c>
      <c r="B1948" s="1">
        <v>43.14</v>
      </c>
      <c r="C1948" s="6">
        <f t="shared" si="32"/>
        <v>9.2764385130820093E-4</v>
      </c>
      <c r="D1948" s="6"/>
    </row>
    <row r="1949" spans="1:4" x14ac:dyDescent="0.25">
      <c r="A1949" s="3">
        <v>21097</v>
      </c>
      <c r="B1949" s="1">
        <v>42.79</v>
      </c>
      <c r="C1949" s="6">
        <f t="shared" si="32"/>
        <v>-8.1462105322848369E-3</v>
      </c>
      <c r="D1949" s="6"/>
    </row>
    <row r="1950" spans="1:4" x14ac:dyDescent="0.25">
      <c r="A1950" s="3">
        <v>21100</v>
      </c>
      <c r="B1950" s="1">
        <v>42.22</v>
      </c>
      <c r="C1950" s="6">
        <f t="shared" si="32"/>
        <v>-1.3410388008550949E-2</v>
      </c>
      <c r="D1950" s="6"/>
    </row>
    <row r="1951" spans="1:4" x14ac:dyDescent="0.25">
      <c r="A1951" s="3">
        <v>21101</v>
      </c>
      <c r="B1951" s="1">
        <v>41.95</v>
      </c>
      <c r="C1951" s="6">
        <f t="shared" si="32"/>
        <v>-6.415609506959229E-3</v>
      </c>
      <c r="D1951" s="6"/>
    </row>
    <row r="1952" spans="1:4" x14ac:dyDescent="0.25">
      <c r="A1952" s="3">
        <v>21102</v>
      </c>
      <c r="B1952" s="1">
        <v>41.99</v>
      </c>
      <c r="C1952" s="6">
        <f t="shared" si="32"/>
        <v>9.5306178288672371E-4</v>
      </c>
      <c r="D1952" s="6"/>
    </row>
    <row r="1953" spans="1:4" x14ac:dyDescent="0.25">
      <c r="A1953" s="3">
        <v>21103</v>
      </c>
      <c r="B1953" s="1">
        <v>40.96</v>
      </c>
      <c r="C1953" s="6">
        <f t="shared" si="32"/>
        <v>-2.48355139648496E-2</v>
      </c>
      <c r="D1953" s="6"/>
    </row>
    <row r="1954" spans="1:4" x14ac:dyDescent="0.25">
      <c r="A1954" s="3">
        <v>21104</v>
      </c>
      <c r="B1954" s="1">
        <v>40.94</v>
      </c>
      <c r="C1954" s="6">
        <f t="shared" si="32"/>
        <v>-4.8840049810898554E-4</v>
      </c>
      <c r="D1954" s="6"/>
    </row>
    <row r="1955" spans="1:4" x14ac:dyDescent="0.25">
      <c r="A1955" s="3">
        <v>21107</v>
      </c>
      <c r="B1955" s="1">
        <v>41.24</v>
      </c>
      <c r="C1955" s="6">
        <f t="shared" si="32"/>
        <v>7.3010789156157333E-3</v>
      </c>
      <c r="D1955" s="6"/>
    </row>
    <row r="1956" spans="1:4" x14ac:dyDescent="0.25">
      <c r="A1956" s="3">
        <v>21108</v>
      </c>
      <c r="B1956" s="1">
        <v>41.67</v>
      </c>
      <c r="C1956" s="6">
        <f t="shared" si="32"/>
        <v>1.0372786285602906E-2</v>
      </c>
      <c r="D1956" s="6"/>
    </row>
    <row r="1957" spans="1:4" x14ac:dyDescent="0.25">
      <c r="A1957" s="3">
        <v>21109</v>
      </c>
      <c r="B1957" s="1">
        <v>41.33</v>
      </c>
      <c r="C1957" s="6">
        <f t="shared" si="32"/>
        <v>-8.1928169107211707E-3</v>
      </c>
      <c r="D1957" s="6"/>
    </row>
    <row r="1958" spans="1:4" x14ac:dyDescent="0.25">
      <c r="A1958" s="3">
        <v>21110</v>
      </c>
      <c r="B1958" s="1">
        <v>40.65</v>
      </c>
      <c r="C1958" s="6">
        <f t="shared" si="32"/>
        <v>-1.6589792529821432E-2</v>
      </c>
      <c r="D1958" s="6"/>
    </row>
    <row r="1959" spans="1:4" x14ac:dyDescent="0.25">
      <c r="A1959" s="3">
        <v>21111</v>
      </c>
      <c r="B1959" s="1">
        <v>40.33</v>
      </c>
      <c r="C1959" s="6">
        <f t="shared" si="32"/>
        <v>-7.9032271085428263E-3</v>
      </c>
      <c r="D1959" s="6"/>
    </row>
    <row r="1960" spans="1:4" x14ac:dyDescent="0.25">
      <c r="A1960" s="3">
        <v>21114</v>
      </c>
      <c r="B1960" s="1">
        <v>39.15</v>
      </c>
      <c r="C1960" s="6">
        <f t="shared" si="32"/>
        <v>-2.969518644846467E-2</v>
      </c>
      <c r="D1960" s="6"/>
    </row>
    <row r="1961" spans="1:4" x14ac:dyDescent="0.25">
      <c r="A1961" s="3">
        <v>21115</v>
      </c>
      <c r="B1961" s="1">
        <v>38.979999999999997</v>
      </c>
      <c r="C1961" s="6">
        <f t="shared" si="32"/>
        <v>-4.3517283573973851E-3</v>
      </c>
      <c r="D1961" s="6"/>
    </row>
    <row r="1962" spans="1:4" x14ac:dyDescent="0.25">
      <c r="A1962" s="3">
        <v>21116</v>
      </c>
      <c r="B1962" s="1">
        <v>40.729999999999997</v>
      </c>
      <c r="C1962" s="6">
        <f t="shared" si="32"/>
        <v>4.3916227580906401E-2</v>
      </c>
      <c r="D1962" s="6"/>
    </row>
    <row r="1963" spans="1:4" x14ac:dyDescent="0.25">
      <c r="A1963" s="3">
        <v>21117</v>
      </c>
      <c r="B1963" s="1">
        <v>40.71</v>
      </c>
      <c r="C1963" s="6">
        <f t="shared" si="32"/>
        <v>-4.9115914543361287E-4</v>
      </c>
      <c r="D1963" s="6"/>
    </row>
    <row r="1964" spans="1:4" x14ac:dyDescent="0.25">
      <c r="A1964" s="3">
        <v>21118</v>
      </c>
      <c r="B1964" s="1">
        <v>40.590000000000003</v>
      </c>
      <c r="C1964" s="6">
        <f t="shared" si="32"/>
        <v>-2.9520316640809924E-3</v>
      </c>
      <c r="D1964" s="6"/>
    </row>
    <row r="1965" spans="1:4" x14ac:dyDescent="0.25">
      <c r="A1965" s="3">
        <v>21121</v>
      </c>
      <c r="B1965" s="1">
        <v>40.42</v>
      </c>
      <c r="C1965" s="6">
        <f t="shared" si="32"/>
        <v>-4.1970188753314135E-3</v>
      </c>
      <c r="D1965" s="6"/>
    </row>
    <row r="1966" spans="1:4" x14ac:dyDescent="0.25">
      <c r="A1966" s="3">
        <v>21122</v>
      </c>
      <c r="B1966" s="1">
        <v>40.69</v>
      </c>
      <c r="C1966" s="6">
        <f t="shared" si="32"/>
        <v>6.6576500381234621E-3</v>
      </c>
      <c r="D1966" s="6"/>
    </row>
    <row r="1967" spans="1:4" x14ac:dyDescent="0.25">
      <c r="A1967" s="3">
        <v>21123</v>
      </c>
      <c r="B1967" s="1">
        <v>41.02</v>
      </c>
      <c r="C1967" s="6">
        <f t="shared" si="32"/>
        <v>8.0773906306360471E-3</v>
      </c>
      <c r="D1967" s="6"/>
    </row>
    <row r="1968" spans="1:4" x14ac:dyDescent="0.25">
      <c r="A1968" s="3">
        <v>21124</v>
      </c>
      <c r="B1968" s="1">
        <v>41.06</v>
      </c>
      <c r="C1968" s="6">
        <f t="shared" si="32"/>
        <v>9.7465894655291135E-4</v>
      </c>
      <c r="D1968" s="6"/>
    </row>
    <row r="1969" spans="1:4" x14ac:dyDescent="0.25">
      <c r="A1969" s="3">
        <v>21125</v>
      </c>
      <c r="B1969" s="1">
        <v>40.44</v>
      </c>
      <c r="C1969" s="6">
        <f t="shared" si="32"/>
        <v>-1.5215017438516963E-2</v>
      </c>
      <c r="D1969" s="6"/>
    </row>
    <row r="1970" spans="1:4" x14ac:dyDescent="0.25">
      <c r="A1970" s="3">
        <v>21128</v>
      </c>
      <c r="B1970" s="1">
        <v>40.369999999999997</v>
      </c>
      <c r="C1970" s="6">
        <f t="shared" si="32"/>
        <v>-1.7324592874212697E-3</v>
      </c>
      <c r="D1970" s="6"/>
    </row>
    <row r="1971" spans="1:4" x14ac:dyDescent="0.25">
      <c r="A1971" s="3">
        <v>21130</v>
      </c>
      <c r="B1971" s="1">
        <v>40.43</v>
      </c>
      <c r="C1971" s="6">
        <f t="shared" si="32"/>
        <v>1.4851487878302177E-3</v>
      </c>
      <c r="D1971" s="6"/>
    </row>
    <row r="1972" spans="1:4" x14ac:dyDescent="0.25">
      <c r="A1972" s="3">
        <v>21131</v>
      </c>
      <c r="B1972" s="1">
        <v>40.67</v>
      </c>
      <c r="C1972" s="6">
        <f t="shared" si="32"/>
        <v>5.918636266453706E-3</v>
      </c>
      <c r="D1972" s="6"/>
    </row>
    <row r="1973" spans="1:4" x14ac:dyDescent="0.25">
      <c r="A1973" s="3">
        <v>21132</v>
      </c>
      <c r="B1973" s="1">
        <v>40.19</v>
      </c>
      <c r="C1973" s="6">
        <f t="shared" si="32"/>
        <v>-1.1872511458023467E-2</v>
      </c>
      <c r="D1973" s="6"/>
    </row>
    <row r="1974" spans="1:4" x14ac:dyDescent="0.25">
      <c r="A1974" s="3">
        <v>21135</v>
      </c>
      <c r="B1974" s="1">
        <v>40.18</v>
      </c>
      <c r="C1974" s="6">
        <f t="shared" si="32"/>
        <v>-2.4884907432129379E-4</v>
      </c>
      <c r="D1974" s="6"/>
    </row>
    <row r="1975" spans="1:4" x14ac:dyDescent="0.25">
      <c r="A1975" s="3">
        <v>21136</v>
      </c>
      <c r="B1975" s="1">
        <v>39.6</v>
      </c>
      <c r="C1975" s="6">
        <f t="shared" si="32"/>
        <v>-1.4540241126353406E-2</v>
      </c>
      <c r="D1975" s="6"/>
    </row>
    <row r="1976" spans="1:4" x14ac:dyDescent="0.25">
      <c r="A1976" s="3">
        <v>21137</v>
      </c>
      <c r="B1976" s="1">
        <v>39.549999999999997</v>
      </c>
      <c r="C1976" s="6">
        <f t="shared" si="32"/>
        <v>-1.2634240467721285E-3</v>
      </c>
      <c r="D1976" s="6"/>
    </row>
    <row r="1977" spans="1:4" x14ac:dyDescent="0.25">
      <c r="A1977" s="3">
        <v>21138</v>
      </c>
      <c r="B1977" s="1">
        <v>39.44</v>
      </c>
      <c r="C1977" s="6">
        <f t="shared" si="32"/>
        <v>-2.7851644792282106E-3</v>
      </c>
      <c r="D1977" s="6"/>
    </row>
    <row r="1978" spans="1:4" x14ac:dyDescent="0.25">
      <c r="A1978" s="3">
        <v>21139</v>
      </c>
      <c r="B1978" s="1">
        <v>40.369999999999997</v>
      </c>
      <c r="C1978" s="6">
        <f t="shared" si="32"/>
        <v>2.3306405130414862E-2</v>
      </c>
      <c r="D1978" s="6"/>
    </row>
    <row r="1979" spans="1:4" x14ac:dyDescent="0.25">
      <c r="A1979" s="3">
        <v>21142</v>
      </c>
      <c r="B1979" s="1">
        <v>40.04</v>
      </c>
      <c r="C1979" s="6">
        <f t="shared" si="32"/>
        <v>-8.2079804178296217E-3</v>
      </c>
      <c r="D1979" s="6"/>
    </row>
    <row r="1980" spans="1:4" x14ac:dyDescent="0.25">
      <c r="A1980" s="3">
        <v>21143</v>
      </c>
      <c r="B1980" s="1">
        <v>39.81</v>
      </c>
      <c r="C1980" s="6">
        <f t="shared" si="32"/>
        <v>-5.7608174347938915E-3</v>
      </c>
      <c r="D1980" s="6"/>
    </row>
    <row r="1981" spans="1:4" x14ac:dyDescent="0.25">
      <c r="A1981" s="3">
        <v>21144</v>
      </c>
      <c r="B1981" s="1">
        <v>39.92</v>
      </c>
      <c r="C1981" s="6">
        <f t="shared" si="32"/>
        <v>2.7593144310373505E-3</v>
      </c>
      <c r="D1981" s="6"/>
    </row>
    <row r="1982" spans="1:4" x14ac:dyDescent="0.25">
      <c r="A1982" s="3">
        <v>21145</v>
      </c>
      <c r="B1982" s="1">
        <v>40.479999999999997</v>
      </c>
      <c r="C1982" s="6">
        <f t="shared" si="32"/>
        <v>1.3930573535946783E-2</v>
      </c>
      <c r="D1982" s="6"/>
    </row>
    <row r="1983" spans="1:4" x14ac:dyDescent="0.25">
      <c r="A1983" s="3">
        <v>21146</v>
      </c>
      <c r="B1983" s="1">
        <v>40.869999999999997</v>
      </c>
      <c r="C1983" s="6">
        <f t="shared" si="32"/>
        <v>9.5882725969757537E-3</v>
      </c>
      <c r="D1983" s="6"/>
    </row>
    <row r="1984" spans="1:4" x14ac:dyDescent="0.25">
      <c r="A1984" s="3">
        <v>21149</v>
      </c>
      <c r="B1984" s="1">
        <v>41.18</v>
      </c>
      <c r="C1984" s="6">
        <f t="shared" si="32"/>
        <v>7.556404023457395E-3</v>
      </c>
      <c r="D1984" s="6"/>
    </row>
    <row r="1985" spans="1:4" x14ac:dyDescent="0.25">
      <c r="A1985" s="3">
        <v>21150</v>
      </c>
      <c r="B1985" s="1">
        <v>40.090000000000003</v>
      </c>
      <c r="C1985" s="6">
        <f t="shared" si="32"/>
        <v>-2.6825774945227698E-2</v>
      </c>
      <c r="D1985" s="6"/>
    </row>
    <row r="1986" spans="1:4" x14ac:dyDescent="0.25">
      <c r="A1986" s="3">
        <v>21151</v>
      </c>
      <c r="B1986" s="1">
        <v>41.25</v>
      </c>
      <c r="C1986" s="6">
        <f t="shared" si="32"/>
        <v>2.8524186126274217E-2</v>
      </c>
      <c r="D1986" s="6"/>
    </row>
    <row r="1987" spans="1:4" x14ac:dyDescent="0.25">
      <c r="A1987" s="3">
        <v>21153</v>
      </c>
      <c r="B1987" s="1">
        <v>41.72</v>
      </c>
      <c r="C1987" s="6">
        <f t="shared" si="32"/>
        <v>1.1329517351881603E-2</v>
      </c>
      <c r="D1987" s="6"/>
    </row>
    <row r="1988" spans="1:4" x14ac:dyDescent="0.25">
      <c r="A1988" s="3">
        <v>21156</v>
      </c>
      <c r="B1988" s="1">
        <v>41.36</v>
      </c>
      <c r="C1988" s="6">
        <f t="shared" ref="C1988:C2051" si="33">LN(B1988/B1987)</f>
        <v>-8.6663999323980251E-3</v>
      </c>
      <c r="D1988" s="6"/>
    </row>
    <row r="1989" spans="1:4" x14ac:dyDescent="0.25">
      <c r="A1989" s="3">
        <v>21157</v>
      </c>
      <c r="B1989" s="1">
        <v>41.37</v>
      </c>
      <c r="C1989" s="6">
        <f t="shared" si="33"/>
        <v>2.4175027314638016E-4</v>
      </c>
      <c r="D1989" s="6"/>
    </row>
    <row r="1990" spans="1:4" x14ac:dyDescent="0.25">
      <c r="A1990" s="3">
        <v>21158</v>
      </c>
      <c r="B1990" s="1">
        <v>41.54</v>
      </c>
      <c r="C1990" s="6">
        <f t="shared" si="33"/>
        <v>4.1008379746462244E-3</v>
      </c>
      <c r="D1990" s="6"/>
    </row>
    <row r="1991" spans="1:4" x14ac:dyDescent="0.25">
      <c r="A1991" s="3">
        <v>21159</v>
      </c>
      <c r="B1991" s="1">
        <v>41.52</v>
      </c>
      <c r="C1991" s="6">
        <f t="shared" si="33"/>
        <v>-4.8157959033300323E-4</v>
      </c>
      <c r="D1991" s="6"/>
    </row>
    <row r="1992" spans="1:4" x14ac:dyDescent="0.25">
      <c r="A1992" s="3">
        <v>21160</v>
      </c>
      <c r="B1992" s="1">
        <v>41.31</v>
      </c>
      <c r="C1992" s="6">
        <f t="shared" si="33"/>
        <v>-5.0706374489601037E-3</v>
      </c>
      <c r="D1992" s="6"/>
    </row>
    <row r="1993" spans="1:4" x14ac:dyDescent="0.25">
      <c r="A1993" s="3">
        <v>21163</v>
      </c>
      <c r="B1993" s="1">
        <v>40.92</v>
      </c>
      <c r="C1993" s="6">
        <f t="shared" si="33"/>
        <v>-9.4856603252474522E-3</v>
      </c>
      <c r="D1993" s="6"/>
    </row>
    <row r="1994" spans="1:4" x14ac:dyDescent="0.25">
      <c r="A1994" s="3">
        <v>21164</v>
      </c>
      <c r="B1994" s="1">
        <v>40.56</v>
      </c>
      <c r="C1994" s="6">
        <f t="shared" si="33"/>
        <v>-8.8365818004980008E-3</v>
      </c>
      <c r="D1994" s="6"/>
    </row>
    <row r="1995" spans="1:4" x14ac:dyDescent="0.25">
      <c r="A1995" s="3">
        <v>21165</v>
      </c>
      <c r="B1995" s="1">
        <v>40.51</v>
      </c>
      <c r="C1995" s="6">
        <f t="shared" si="33"/>
        <v>-1.233502068328624E-3</v>
      </c>
      <c r="D1995" s="6"/>
    </row>
    <row r="1996" spans="1:4" x14ac:dyDescent="0.25">
      <c r="A1996" s="3">
        <v>21166</v>
      </c>
      <c r="B1996" s="1">
        <v>40.549999999999997</v>
      </c>
      <c r="C1996" s="6">
        <f t="shared" si="33"/>
        <v>9.8692334682273764E-4</v>
      </c>
      <c r="D1996" s="6"/>
    </row>
    <row r="1997" spans="1:4" x14ac:dyDescent="0.25">
      <c r="A1997" s="3">
        <v>21167</v>
      </c>
      <c r="B1997" s="1">
        <v>40.729999999999997</v>
      </c>
      <c r="C1997" s="6">
        <f t="shared" si="33"/>
        <v>4.4291410988992327E-3</v>
      </c>
      <c r="D1997" s="6"/>
    </row>
    <row r="1998" spans="1:4" x14ac:dyDescent="0.25">
      <c r="A1998" s="3">
        <v>21170</v>
      </c>
      <c r="B1998" s="1">
        <v>40.119999999999997</v>
      </c>
      <c r="C1998" s="6">
        <f t="shared" si="33"/>
        <v>-1.5089958566586452E-2</v>
      </c>
      <c r="D1998" s="6"/>
    </row>
    <row r="1999" spans="1:4" x14ac:dyDescent="0.25">
      <c r="A1999" s="3">
        <v>21171</v>
      </c>
      <c r="B1999" s="1">
        <v>39.42</v>
      </c>
      <c r="C1999" s="6">
        <f t="shared" si="33"/>
        <v>-1.760166136916053E-2</v>
      </c>
      <c r="D1999" s="6"/>
    </row>
    <row r="2000" spans="1:4" x14ac:dyDescent="0.25">
      <c r="A2000" s="3">
        <v>21172</v>
      </c>
      <c r="B2000" s="1">
        <v>39.380000000000003</v>
      </c>
      <c r="C2000" s="6">
        <f t="shared" si="33"/>
        <v>-1.0152285135946631E-3</v>
      </c>
      <c r="D2000" s="6"/>
    </row>
    <row r="2001" spans="1:4" x14ac:dyDescent="0.25">
      <c r="A2001" s="3">
        <v>21173</v>
      </c>
      <c r="B2001" s="1">
        <v>39.799999999999997</v>
      </c>
      <c r="C2001" s="6">
        <f t="shared" si="33"/>
        <v>1.0608839079412413E-2</v>
      </c>
      <c r="D2001" s="6"/>
    </row>
    <row r="2002" spans="1:4" x14ac:dyDescent="0.25">
      <c r="A2002" s="3">
        <v>21174</v>
      </c>
      <c r="B2002" s="1">
        <v>39.479999999999997</v>
      </c>
      <c r="C2002" s="6">
        <f t="shared" si="33"/>
        <v>-8.0726977251111762E-3</v>
      </c>
      <c r="D2002" s="6"/>
    </row>
    <row r="2003" spans="1:4" x14ac:dyDescent="0.25">
      <c r="A2003" s="3">
        <v>21177</v>
      </c>
      <c r="B2003" s="1">
        <v>39.479999999999997</v>
      </c>
      <c r="C2003" s="6">
        <f t="shared" si="33"/>
        <v>0</v>
      </c>
      <c r="D2003" s="6"/>
    </row>
    <row r="2004" spans="1:4" x14ac:dyDescent="0.25">
      <c r="A2004" s="3">
        <v>21178</v>
      </c>
      <c r="B2004" s="1">
        <v>39.520000000000003</v>
      </c>
      <c r="C2004" s="6">
        <f t="shared" si="33"/>
        <v>1.0126583143864074E-3</v>
      </c>
      <c r="D2004" s="6"/>
    </row>
    <row r="2005" spans="1:4" x14ac:dyDescent="0.25">
      <c r="A2005" s="3">
        <v>21180</v>
      </c>
      <c r="B2005" s="1">
        <v>39.92</v>
      </c>
      <c r="C2005" s="6">
        <f t="shared" si="33"/>
        <v>1.007057856359609E-2</v>
      </c>
      <c r="D2005" s="6"/>
    </row>
    <row r="2006" spans="1:4" x14ac:dyDescent="0.25">
      <c r="A2006" s="3">
        <v>21181</v>
      </c>
      <c r="B2006" s="1">
        <v>39.78</v>
      </c>
      <c r="C2006" s="6">
        <f t="shared" si="33"/>
        <v>-3.5131780174370605E-3</v>
      </c>
      <c r="D2006" s="6"/>
    </row>
    <row r="2007" spans="1:4" x14ac:dyDescent="0.25">
      <c r="A2007" s="3">
        <v>21184</v>
      </c>
      <c r="B2007" s="1">
        <v>39.58</v>
      </c>
      <c r="C2007" s="6">
        <f t="shared" si="33"/>
        <v>-5.0403332514065658E-3</v>
      </c>
      <c r="D2007" s="6"/>
    </row>
    <row r="2008" spans="1:4" x14ac:dyDescent="0.25">
      <c r="A2008" s="3">
        <v>21185</v>
      </c>
      <c r="B2008" s="1">
        <v>39.99</v>
      </c>
      <c r="C2008" s="6">
        <f t="shared" si="33"/>
        <v>1.030548268430752E-2</v>
      </c>
      <c r="D2008" s="6"/>
    </row>
    <row r="2009" spans="1:4" x14ac:dyDescent="0.25">
      <c r="A2009" s="3">
        <v>21187</v>
      </c>
      <c r="B2009" s="1">
        <v>40.33</v>
      </c>
      <c r="C2009" s="6">
        <f t="shared" si="33"/>
        <v>8.4661860265497924E-3</v>
      </c>
      <c r="D2009" s="6"/>
    </row>
    <row r="2010" spans="1:4" x14ac:dyDescent="0.25">
      <c r="A2010" s="3">
        <v>21188</v>
      </c>
      <c r="B2010" s="1">
        <v>40.869999999999997</v>
      </c>
      <c r="C2010" s="6">
        <f t="shared" si="33"/>
        <v>1.3300688690909055E-2</v>
      </c>
      <c r="D2010" s="6"/>
    </row>
    <row r="2011" spans="1:4" x14ac:dyDescent="0.25">
      <c r="A2011" s="3">
        <v>21191</v>
      </c>
      <c r="B2011" s="1">
        <v>40.68</v>
      </c>
      <c r="C2011" s="6">
        <f t="shared" si="33"/>
        <v>-4.6597263958267337E-3</v>
      </c>
      <c r="D2011" s="6"/>
    </row>
    <row r="2012" spans="1:4" x14ac:dyDescent="0.25">
      <c r="A2012" s="3">
        <v>21192</v>
      </c>
      <c r="B2012" s="1">
        <v>41</v>
      </c>
      <c r="C2012" s="6">
        <f t="shared" si="33"/>
        <v>7.8354955239486376E-3</v>
      </c>
      <c r="D2012" s="6"/>
    </row>
    <row r="2013" spans="1:4" x14ac:dyDescent="0.25">
      <c r="A2013" s="3">
        <v>21193</v>
      </c>
      <c r="B2013" s="1">
        <v>40.99</v>
      </c>
      <c r="C2013" s="6">
        <f t="shared" si="33"/>
        <v>-2.4393218806161165E-4</v>
      </c>
      <c r="D2013" s="6"/>
    </row>
    <row r="2014" spans="1:4" x14ac:dyDescent="0.25">
      <c r="A2014" s="3">
        <v>21194</v>
      </c>
      <c r="B2014" s="1">
        <v>40.75</v>
      </c>
      <c r="C2014" s="6">
        <f t="shared" si="33"/>
        <v>-5.8722948293745691E-3</v>
      </c>
      <c r="D2014" s="6"/>
    </row>
    <row r="2015" spans="1:4" x14ac:dyDescent="0.25">
      <c r="A2015" s="3">
        <v>21195</v>
      </c>
      <c r="B2015" s="1">
        <v>40.369999999999997</v>
      </c>
      <c r="C2015" s="6">
        <f t="shared" si="33"/>
        <v>-9.3689048220223694E-3</v>
      </c>
      <c r="D2015" s="6"/>
    </row>
    <row r="2016" spans="1:4" x14ac:dyDescent="0.25">
      <c r="A2016" s="3">
        <v>21198</v>
      </c>
      <c r="B2016" s="1">
        <v>40.49</v>
      </c>
      <c r="C2016" s="6">
        <f t="shared" si="33"/>
        <v>2.9680951792204107E-3</v>
      </c>
      <c r="D2016" s="6"/>
    </row>
    <row r="2017" spans="1:4" x14ac:dyDescent="0.25">
      <c r="A2017" s="3">
        <v>21199</v>
      </c>
      <c r="B2017" s="1">
        <v>40.67</v>
      </c>
      <c r="C2017" s="6">
        <f t="shared" si="33"/>
        <v>4.4356898750633591E-3</v>
      </c>
      <c r="D2017" s="6"/>
    </row>
    <row r="2018" spans="1:4" x14ac:dyDescent="0.25">
      <c r="A2018" s="3">
        <v>21200</v>
      </c>
      <c r="B2018" s="1">
        <v>40.99</v>
      </c>
      <c r="C2018" s="6">
        <f t="shared" si="33"/>
        <v>7.8374145971131289E-3</v>
      </c>
      <c r="D2018" s="6"/>
    </row>
    <row r="2019" spans="1:4" x14ac:dyDescent="0.25">
      <c r="A2019" s="3">
        <v>21201</v>
      </c>
      <c r="B2019" s="1">
        <v>41.06</v>
      </c>
      <c r="C2019" s="6">
        <f t="shared" si="33"/>
        <v>1.7062770745412731E-3</v>
      </c>
      <c r="D2019" s="6"/>
    </row>
    <row r="2020" spans="1:4" x14ac:dyDescent="0.25">
      <c r="A2020" s="3">
        <v>21202</v>
      </c>
      <c r="B2020" s="1">
        <v>41.1</v>
      </c>
      <c r="C2020" s="6">
        <f t="shared" si="33"/>
        <v>9.7370991140143892E-4</v>
      </c>
      <c r="D2020" s="6"/>
    </row>
    <row r="2021" spans="1:4" x14ac:dyDescent="0.25">
      <c r="A2021" s="3">
        <v>21205</v>
      </c>
      <c r="B2021" s="1">
        <v>41.35</v>
      </c>
      <c r="C2021" s="6">
        <f t="shared" si="33"/>
        <v>6.0642999675114464E-3</v>
      </c>
      <c r="D2021" s="6"/>
    </row>
    <row r="2022" spans="1:4" x14ac:dyDescent="0.25">
      <c r="A2022" s="3">
        <v>21206</v>
      </c>
      <c r="B2022" s="1">
        <v>41.3</v>
      </c>
      <c r="C2022" s="6">
        <f t="shared" si="33"/>
        <v>-1.2099215027133094E-3</v>
      </c>
      <c r="D2022" s="6"/>
    </row>
    <row r="2023" spans="1:4" x14ac:dyDescent="0.25">
      <c r="A2023" s="3">
        <v>21207</v>
      </c>
      <c r="B2023" s="1">
        <v>41.2</v>
      </c>
      <c r="C2023" s="6">
        <f t="shared" si="33"/>
        <v>-2.42424361150628E-3</v>
      </c>
      <c r="D2023" s="6"/>
    </row>
    <row r="2024" spans="1:4" x14ac:dyDescent="0.25">
      <c r="A2024" s="3">
        <v>21208</v>
      </c>
      <c r="B2024" s="1">
        <v>41.36</v>
      </c>
      <c r="C2024" s="6">
        <f t="shared" si="33"/>
        <v>3.8759738446929397E-3</v>
      </c>
      <c r="D2024" s="6"/>
    </row>
    <row r="2025" spans="1:4" x14ac:dyDescent="0.25">
      <c r="A2025" s="3">
        <v>21209</v>
      </c>
      <c r="B2025" s="1">
        <v>41.71</v>
      </c>
      <c r="C2025" s="6">
        <f t="shared" si="33"/>
        <v>8.4266780086801676E-3</v>
      </c>
      <c r="D2025" s="6"/>
    </row>
    <row r="2026" spans="1:4" x14ac:dyDescent="0.25">
      <c r="A2026" s="3">
        <v>21212</v>
      </c>
      <c r="B2026" s="1">
        <v>41.59</v>
      </c>
      <c r="C2026" s="6">
        <f t="shared" si="33"/>
        <v>-2.8811544540335182E-3</v>
      </c>
      <c r="D2026" s="6"/>
    </row>
    <row r="2027" spans="1:4" x14ac:dyDescent="0.25">
      <c r="A2027" s="3">
        <v>21213</v>
      </c>
      <c r="B2027" s="1">
        <v>41.63</v>
      </c>
      <c r="C2027" s="6">
        <f t="shared" si="33"/>
        <v>9.6130745206365203E-4</v>
      </c>
      <c r="D2027" s="6"/>
    </row>
    <row r="2028" spans="1:4" x14ac:dyDescent="0.25">
      <c r="A2028" s="3">
        <v>21214</v>
      </c>
      <c r="B2028" s="1">
        <v>41.88</v>
      </c>
      <c r="C2028" s="6">
        <f t="shared" si="33"/>
        <v>5.9873247954519296E-3</v>
      </c>
      <c r="D2028" s="6"/>
    </row>
    <row r="2029" spans="1:4" x14ac:dyDescent="0.25">
      <c r="A2029" s="3">
        <v>21215</v>
      </c>
      <c r="B2029" s="1">
        <v>41.68</v>
      </c>
      <c r="C2029" s="6">
        <f t="shared" si="33"/>
        <v>-4.7869885572246916E-3</v>
      </c>
      <c r="D2029" s="6"/>
    </row>
    <row r="2030" spans="1:4" x14ac:dyDescent="0.25">
      <c r="A2030" s="3">
        <v>21216</v>
      </c>
      <c r="B2030" s="1">
        <v>41.7</v>
      </c>
      <c r="C2030" s="6">
        <f t="shared" si="33"/>
        <v>4.7973135964446601E-4</v>
      </c>
      <c r="D2030" s="6"/>
    </row>
    <row r="2031" spans="1:4" x14ac:dyDescent="0.25">
      <c r="A2031" s="3">
        <v>21219</v>
      </c>
      <c r="B2031" s="1">
        <v>42.04</v>
      </c>
      <c r="C2031" s="6">
        <f t="shared" si="33"/>
        <v>8.1204172039944286E-3</v>
      </c>
      <c r="D2031" s="6"/>
    </row>
    <row r="2032" spans="1:4" x14ac:dyDescent="0.25">
      <c r="A2032" s="3">
        <v>21220</v>
      </c>
      <c r="B2032" s="1">
        <v>42.46</v>
      </c>
      <c r="C2032" s="6">
        <f t="shared" si="33"/>
        <v>9.9409102663596989E-3</v>
      </c>
      <c r="D2032" s="6"/>
    </row>
    <row r="2033" spans="1:4" x14ac:dyDescent="0.25">
      <c r="A2033" s="3">
        <v>21221</v>
      </c>
      <c r="B2033" s="1">
        <v>42.19</v>
      </c>
      <c r="C2033" s="6">
        <f t="shared" si="33"/>
        <v>-6.3792301388628471E-3</v>
      </c>
      <c r="D2033" s="6"/>
    </row>
    <row r="2034" spans="1:4" x14ac:dyDescent="0.25">
      <c r="A2034" s="3">
        <v>21222</v>
      </c>
      <c r="B2034" s="1">
        <v>42.1</v>
      </c>
      <c r="C2034" s="6">
        <f t="shared" si="33"/>
        <v>-2.1354854479114444E-3</v>
      </c>
      <c r="D2034" s="6"/>
    </row>
    <row r="2035" spans="1:4" x14ac:dyDescent="0.25">
      <c r="A2035" s="3">
        <v>21223</v>
      </c>
      <c r="B2035" s="1">
        <v>41.73</v>
      </c>
      <c r="C2035" s="6">
        <f t="shared" si="33"/>
        <v>-8.8274460848745979E-3</v>
      </c>
      <c r="D2035" s="6"/>
    </row>
    <row r="2036" spans="1:4" x14ac:dyDescent="0.25">
      <c r="A2036" s="3">
        <v>21226</v>
      </c>
      <c r="B2036" s="1">
        <v>41.48</v>
      </c>
      <c r="C2036" s="6">
        <f t="shared" si="33"/>
        <v>-6.0089112421346106E-3</v>
      </c>
      <c r="D2036" s="6"/>
    </row>
    <row r="2037" spans="1:4" x14ac:dyDescent="0.25">
      <c r="A2037" s="3">
        <v>21227</v>
      </c>
      <c r="B2037" s="1">
        <v>41.11</v>
      </c>
      <c r="C2037" s="6">
        <f t="shared" si="33"/>
        <v>-8.9599824515394638E-3</v>
      </c>
      <c r="D2037" s="6"/>
    </row>
    <row r="2038" spans="1:4" x14ac:dyDescent="0.25">
      <c r="A2038" s="3">
        <v>21228</v>
      </c>
      <c r="B2038" s="1">
        <v>40.93</v>
      </c>
      <c r="C2038" s="6">
        <f t="shared" si="33"/>
        <v>-4.38811040547539E-3</v>
      </c>
      <c r="D2038" s="6"/>
    </row>
    <row r="2039" spans="1:4" x14ac:dyDescent="0.25">
      <c r="A2039" s="3">
        <v>21229</v>
      </c>
      <c r="B2039" s="1">
        <v>40.94</v>
      </c>
      <c r="C2039" s="6">
        <f t="shared" si="33"/>
        <v>2.4428972883176617E-4</v>
      </c>
      <c r="D2039" s="6"/>
    </row>
    <row r="2040" spans="1:4" x14ac:dyDescent="0.25">
      <c r="A2040" s="3">
        <v>21230</v>
      </c>
      <c r="B2040" s="1">
        <v>41.33</v>
      </c>
      <c r="C2040" s="6">
        <f t="shared" si="33"/>
        <v>9.4810482904976439E-3</v>
      </c>
      <c r="D2040" s="6"/>
    </row>
    <row r="2041" spans="1:4" x14ac:dyDescent="0.25">
      <c r="A2041" s="3">
        <v>21233</v>
      </c>
      <c r="B2041" s="1">
        <v>41.11</v>
      </c>
      <c r="C2041" s="6">
        <f t="shared" si="33"/>
        <v>-5.3372276138538722E-3</v>
      </c>
      <c r="D2041" s="6"/>
    </row>
    <row r="2042" spans="1:4" x14ac:dyDescent="0.25">
      <c r="A2042" s="3">
        <v>21234</v>
      </c>
      <c r="B2042" s="1">
        <v>41.17</v>
      </c>
      <c r="C2042" s="6">
        <f t="shared" si="33"/>
        <v>1.4584348720262331E-3</v>
      </c>
      <c r="D2042" s="6"/>
    </row>
    <row r="2043" spans="1:4" x14ac:dyDescent="0.25">
      <c r="A2043" s="3">
        <v>21235</v>
      </c>
      <c r="B2043" s="1">
        <v>41.15</v>
      </c>
      <c r="C2043" s="6">
        <f t="shared" si="33"/>
        <v>-4.8590865873458208E-4</v>
      </c>
      <c r="D2043" s="6"/>
    </row>
    <row r="2044" spans="1:4" x14ac:dyDescent="0.25">
      <c r="A2044" s="3">
        <v>21236</v>
      </c>
      <c r="B2044" s="1">
        <v>40.909999999999997</v>
      </c>
      <c r="C2044" s="6">
        <f t="shared" si="33"/>
        <v>-5.8493951817716926E-3</v>
      </c>
      <c r="D2044" s="6"/>
    </row>
    <row r="2045" spans="1:4" x14ac:dyDescent="0.25">
      <c r="A2045" s="3">
        <v>21237</v>
      </c>
      <c r="B2045" s="1">
        <v>40.880000000000003</v>
      </c>
      <c r="C2045" s="6">
        <f t="shared" si="33"/>
        <v>-7.3358604585801773E-4</v>
      </c>
      <c r="D2045" s="6"/>
    </row>
    <row r="2046" spans="1:4" x14ac:dyDescent="0.25">
      <c r="A2046" s="3">
        <v>21240</v>
      </c>
      <c r="B2046" s="1">
        <v>40.65</v>
      </c>
      <c r="C2046" s="6">
        <f t="shared" si="33"/>
        <v>-5.6421099016294588E-3</v>
      </c>
      <c r="D2046" s="6"/>
    </row>
    <row r="2047" spans="1:4" x14ac:dyDescent="0.25">
      <c r="A2047" s="3">
        <v>21241</v>
      </c>
      <c r="B2047" s="1">
        <v>40.61</v>
      </c>
      <c r="C2047" s="6">
        <f t="shared" si="33"/>
        <v>-9.8449429561316268E-4</v>
      </c>
      <c r="D2047" s="6"/>
    </row>
    <row r="2048" spans="1:4" x14ac:dyDescent="0.25">
      <c r="A2048" s="3">
        <v>21242</v>
      </c>
      <c r="B2048" s="1">
        <v>40.92</v>
      </c>
      <c r="C2048" s="6">
        <f t="shared" si="33"/>
        <v>7.6045993852194328E-3</v>
      </c>
      <c r="D2048" s="6"/>
    </row>
    <row r="2049" spans="1:4" x14ac:dyDescent="0.25">
      <c r="A2049" s="3">
        <v>21243</v>
      </c>
      <c r="B2049" s="1">
        <v>40.68</v>
      </c>
      <c r="C2049" s="6">
        <f t="shared" si="33"/>
        <v>-5.8823699030665245E-3</v>
      </c>
      <c r="D2049" s="6"/>
    </row>
    <row r="2050" spans="1:4" x14ac:dyDescent="0.25">
      <c r="A2050" s="3">
        <v>21244</v>
      </c>
      <c r="B2050" s="1">
        <v>40.840000000000003</v>
      </c>
      <c r="C2050" s="6">
        <f t="shared" si="33"/>
        <v>3.9254221161057331E-3</v>
      </c>
      <c r="D2050" s="6"/>
    </row>
    <row r="2051" spans="1:4" x14ac:dyDescent="0.25">
      <c r="A2051" s="3">
        <v>21247</v>
      </c>
      <c r="B2051" s="1">
        <v>41.13</v>
      </c>
      <c r="C2051" s="6">
        <f t="shared" si="33"/>
        <v>7.0757889458679286E-3</v>
      </c>
      <c r="D2051" s="6"/>
    </row>
    <row r="2052" spans="1:4" x14ac:dyDescent="0.25">
      <c r="A2052" s="3">
        <v>21248</v>
      </c>
      <c r="B2052" s="1">
        <v>41.35</v>
      </c>
      <c r="C2052" s="6">
        <f t="shared" ref="C2052:C2115" si="34">LN(B2052/B2051)</f>
        <v>5.3346392273676251E-3</v>
      </c>
      <c r="D2052" s="6"/>
    </row>
    <row r="2053" spans="1:4" x14ac:dyDescent="0.25">
      <c r="A2053" s="3">
        <v>21249</v>
      </c>
      <c r="B2053" s="1">
        <v>41.47</v>
      </c>
      <c r="C2053" s="6">
        <f t="shared" si="34"/>
        <v>2.8978527885894518E-3</v>
      </c>
      <c r="D2053" s="6"/>
    </row>
    <row r="2054" spans="1:4" x14ac:dyDescent="0.25">
      <c r="A2054" s="3">
        <v>21250</v>
      </c>
      <c r="B2054" s="1">
        <v>42</v>
      </c>
      <c r="C2054" s="6">
        <f t="shared" si="34"/>
        <v>1.2699344025078305E-2</v>
      </c>
      <c r="D2054" s="6"/>
    </row>
    <row r="2055" spans="1:4" x14ac:dyDescent="0.25">
      <c r="A2055" s="3">
        <v>21251</v>
      </c>
      <c r="B2055" s="1">
        <v>42.07</v>
      </c>
      <c r="C2055" s="6">
        <f t="shared" si="34"/>
        <v>1.6652793190612488E-3</v>
      </c>
      <c r="D2055" s="6"/>
    </row>
    <row r="2056" spans="1:4" x14ac:dyDescent="0.25">
      <c r="A2056" s="3">
        <v>21254</v>
      </c>
      <c r="B2056" s="1">
        <v>42.21</v>
      </c>
      <c r="C2056" s="6">
        <f t="shared" si="34"/>
        <v>3.3222621919778601E-3</v>
      </c>
      <c r="D2056" s="6"/>
    </row>
    <row r="2057" spans="1:4" x14ac:dyDescent="0.25">
      <c r="A2057" s="3">
        <v>21255</v>
      </c>
      <c r="B2057" s="1">
        <v>42.51</v>
      </c>
      <c r="C2057" s="6">
        <f t="shared" si="34"/>
        <v>7.0821825762914115E-3</v>
      </c>
      <c r="D2057" s="6"/>
    </row>
    <row r="2058" spans="1:4" x14ac:dyDescent="0.25">
      <c r="A2058" s="3">
        <v>21256</v>
      </c>
      <c r="B2058" s="1">
        <v>42.41</v>
      </c>
      <c r="C2058" s="6">
        <f t="shared" si="34"/>
        <v>-2.3551588841994888E-3</v>
      </c>
      <c r="D2058" s="6"/>
    </row>
    <row r="2059" spans="1:4" x14ac:dyDescent="0.25">
      <c r="A2059" s="3">
        <v>21257</v>
      </c>
      <c r="B2059" s="1">
        <v>42.46</v>
      </c>
      <c r="C2059" s="6">
        <f t="shared" si="34"/>
        <v>1.1782727886108747E-3</v>
      </c>
      <c r="D2059" s="6"/>
    </row>
    <row r="2060" spans="1:4" x14ac:dyDescent="0.25">
      <c r="A2060" s="3">
        <v>21258</v>
      </c>
      <c r="B2060" s="1">
        <v>42.33</v>
      </c>
      <c r="C2060" s="6">
        <f t="shared" si="34"/>
        <v>-3.066401742277802E-3</v>
      </c>
      <c r="D2060" s="6"/>
    </row>
    <row r="2061" spans="1:4" x14ac:dyDescent="0.25">
      <c r="A2061" s="3">
        <v>21261</v>
      </c>
      <c r="B2061" s="1">
        <v>42.04</v>
      </c>
      <c r="C2061" s="6">
        <f t="shared" si="34"/>
        <v>-6.8745085240819181E-3</v>
      </c>
      <c r="D2061" s="6"/>
    </row>
    <row r="2062" spans="1:4" x14ac:dyDescent="0.25">
      <c r="A2062" s="3">
        <v>21262</v>
      </c>
      <c r="B2062" s="1">
        <v>41.89</v>
      </c>
      <c r="C2062" s="6">
        <f t="shared" si="34"/>
        <v>-3.5744110498068388E-3</v>
      </c>
      <c r="D2062" s="6"/>
    </row>
    <row r="2063" spans="1:4" x14ac:dyDescent="0.25">
      <c r="A2063" s="3">
        <v>21263</v>
      </c>
      <c r="B2063" s="1">
        <v>42.09</v>
      </c>
      <c r="C2063" s="6">
        <f t="shared" si="34"/>
        <v>4.7630478235359359E-3</v>
      </c>
      <c r="D2063" s="6"/>
    </row>
    <row r="2064" spans="1:4" x14ac:dyDescent="0.25">
      <c r="A2064" s="3">
        <v>21264</v>
      </c>
      <c r="B2064" s="1">
        <v>42.11</v>
      </c>
      <c r="C2064" s="6">
        <f t="shared" si="34"/>
        <v>4.7505939135707566E-4</v>
      </c>
      <c r="D2064" s="6"/>
    </row>
    <row r="2065" spans="1:4" x14ac:dyDescent="0.25">
      <c r="A2065" s="3">
        <v>21265</v>
      </c>
      <c r="B2065" s="1">
        <v>42.42</v>
      </c>
      <c r="C2065" s="6">
        <f t="shared" si="34"/>
        <v>7.3347069626999795E-3</v>
      </c>
      <c r="D2065" s="6"/>
    </row>
    <row r="2066" spans="1:4" x14ac:dyDescent="0.25">
      <c r="A2066" s="3">
        <v>21268</v>
      </c>
      <c r="B2066" s="1">
        <v>42.58</v>
      </c>
      <c r="C2066" s="6">
        <f t="shared" si="34"/>
        <v>3.7647103287970058E-3</v>
      </c>
      <c r="D2066" s="6"/>
    </row>
    <row r="2067" spans="1:4" x14ac:dyDescent="0.25">
      <c r="A2067" s="3">
        <v>21269</v>
      </c>
      <c r="B2067" s="1">
        <v>42.44</v>
      </c>
      <c r="C2067" s="6">
        <f t="shared" si="34"/>
        <v>-3.293345719551003E-3</v>
      </c>
      <c r="D2067" s="6"/>
    </row>
    <row r="2068" spans="1:4" x14ac:dyDescent="0.25">
      <c r="A2068" s="3">
        <v>21270</v>
      </c>
      <c r="B2068" s="1">
        <v>42.3</v>
      </c>
      <c r="C2068" s="6">
        <f t="shared" si="34"/>
        <v>-3.3042276935500723E-3</v>
      </c>
      <c r="D2068" s="6"/>
    </row>
    <row r="2069" spans="1:4" x14ac:dyDescent="0.25">
      <c r="A2069" s="3">
        <v>21271</v>
      </c>
      <c r="B2069" s="1">
        <v>42.17</v>
      </c>
      <c r="C2069" s="6">
        <f t="shared" si="34"/>
        <v>-3.0780182937636307E-3</v>
      </c>
      <c r="D2069" s="6"/>
    </row>
    <row r="2070" spans="1:4" x14ac:dyDescent="0.25">
      <c r="A2070" s="3">
        <v>21272</v>
      </c>
      <c r="B2070" s="1">
        <v>42.2</v>
      </c>
      <c r="C2070" s="6">
        <f t="shared" si="34"/>
        <v>7.1115328349766519E-4</v>
      </c>
      <c r="D2070" s="6"/>
    </row>
    <row r="2071" spans="1:4" x14ac:dyDescent="0.25">
      <c r="A2071" s="3">
        <v>21275</v>
      </c>
      <c r="B2071" s="1">
        <v>42.1</v>
      </c>
      <c r="C2071" s="6">
        <f t="shared" si="34"/>
        <v>-2.372480353630468E-3</v>
      </c>
      <c r="D2071" s="6"/>
    </row>
    <row r="2072" spans="1:4" x14ac:dyDescent="0.25">
      <c r="A2072" s="3">
        <v>21276</v>
      </c>
      <c r="B2072" s="1">
        <v>41.93</v>
      </c>
      <c r="C2072" s="6">
        <f t="shared" si="34"/>
        <v>-4.0461795056645281E-3</v>
      </c>
      <c r="D2072" s="6"/>
    </row>
    <row r="2073" spans="1:4" x14ac:dyDescent="0.25">
      <c r="A2073" s="3">
        <v>21277</v>
      </c>
      <c r="B2073" s="1">
        <v>41.6</v>
      </c>
      <c r="C2073" s="6">
        <f t="shared" si="34"/>
        <v>-7.9013939154536222E-3</v>
      </c>
      <c r="D2073" s="6"/>
    </row>
    <row r="2074" spans="1:4" x14ac:dyDescent="0.25">
      <c r="A2074" s="3">
        <v>21278</v>
      </c>
      <c r="B2074" s="1">
        <v>41.48</v>
      </c>
      <c r="C2074" s="6">
        <f t="shared" si="34"/>
        <v>-2.8887839058911206E-3</v>
      </c>
      <c r="D2074" s="6"/>
    </row>
    <row r="2075" spans="1:4" x14ac:dyDescent="0.25">
      <c r="A2075" s="3">
        <v>21282</v>
      </c>
      <c r="B2075" s="1">
        <v>41.33</v>
      </c>
      <c r="C2075" s="6">
        <f t="shared" si="34"/>
        <v>-3.622754837685517E-3</v>
      </c>
      <c r="D2075" s="6"/>
    </row>
    <row r="2076" spans="1:4" x14ac:dyDescent="0.25">
      <c r="A2076" s="3">
        <v>21283</v>
      </c>
      <c r="B2076" s="1">
        <v>41.43</v>
      </c>
      <c r="C2076" s="6">
        <f t="shared" si="34"/>
        <v>2.4166275656694464E-3</v>
      </c>
      <c r="D2076" s="6"/>
    </row>
    <row r="2077" spans="1:4" x14ac:dyDescent="0.25">
      <c r="A2077" s="3">
        <v>21284</v>
      </c>
      <c r="B2077" s="1">
        <v>41.65</v>
      </c>
      <c r="C2077" s="6">
        <f t="shared" si="34"/>
        <v>5.2961125235411839E-3</v>
      </c>
      <c r="D2077" s="6"/>
    </row>
    <row r="2078" spans="1:4" x14ac:dyDescent="0.25">
      <c r="A2078" s="3">
        <v>21285</v>
      </c>
      <c r="B2078" s="1">
        <v>41.7</v>
      </c>
      <c r="C2078" s="6">
        <f t="shared" si="34"/>
        <v>1.1997601919040951E-3</v>
      </c>
      <c r="D2078" s="6"/>
    </row>
    <row r="2079" spans="1:4" x14ac:dyDescent="0.25">
      <c r="A2079" s="3">
        <v>21286</v>
      </c>
      <c r="B2079" s="1">
        <v>41.74</v>
      </c>
      <c r="C2079" s="6">
        <f t="shared" si="34"/>
        <v>9.5877284429900841E-4</v>
      </c>
      <c r="D2079" s="6"/>
    </row>
    <row r="2080" spans="1:4" x14ac:dyDescent="0.25">
      <c r="A2080" s="3">
        <v>21289</v>
      </c>
      <c r="B2080" s="1">
        <v>42</v>
      </c>
      <c r="C2080" s="6">
        <f t="shared" si="34"/>
        <v>6.2097166343135293E-3</v>
      </c>
      <c r="D2080" s="6"/>
    </row>
    <row r="2081" spans="1:4" x14ac:dyDescent="0.25">
      <c r="A2081" s="3">
        <v>21290</v>
      </c>
      <c r="B2081" s="1">
        <v>42.43</v>
      </c>
      <c r="C2081" s="6">
        <f t="shared" si="34"/>
        <v>1.0186040930865101E-2</v>
      </c>
      <c r="D2081" s="6"/>
    </row>
    <row r="2082" spans="1:4" x14ac:dyDescent="0.25">
      <c r="A2082" s="3">
        <v>21291</v>
      </c>
      <c r="B2082" s="1">
        <v>42.1</v>
      </c>
      <c r="C2082" s="6">
        <f t="shared" si="34"/>
        <v>-7.8079185258977286E-3</v>
      </c>
      <c r="D2082" s="6"/>
    </row>
    <row r="2083" spans="1:4" x14ac:dyDescent="0.25">
      <c r="A2083" s="3">
        <v>21292</v>
      </c>
      <c r="B2083" s="1">
        <v>42.25</v>
      </c>
      <c r="C2083" s="6">
        <f t="shared" si="34"/>
        <v>3.5566131148470209E-3</v>
      </c>
      <c r="D2083" s="6"/>
    </row>
    <row r="2084" spans="1:4" x14ac:dyDescent="0.25">
      <c r="A2084" s="3">
        <v>21293</v>
      </c>
      <c r="B2084" s="1">
        <v>42.71</v>
      </c>
      <c r="C2084" s="6">
        <f t="shared" si="34"/>
        <v>1.0828731050192365E-2</v>
      </c>
      <c r="D2084" s="6"/>
    </row>
    <row r="2085" spans="1:4" x14ac:dyDescent="0.25">
      <c r="A2085" s="3">
        <v>21296</v>
      </c>
      <c r="B2085" s="1">
        <v>42.93</v>
      </c>
      <c r="C2085" s="6">
        <f t="shared" si="34"/>
        <v>5.1377973830940326E-3</v>
      </c>
      <c r="D2085" s="6"/>
    </row>
    <row r="2086" spans="1:4" x14ac:dyDescent="0.25">
      <c r="A2086" s="3">
        <v>21297</v>
      </c>
      <c r="B2086" s="1">
        <v>42.8</v>
      </c>
      <c r="C2086" s="6">
        <f t="shared" si="34"/>
        <v>-3.0327796487181519E-3</v>
      </c>
      <c r="D2086" s="6"/>
    </row>
    <row r="2087" spans="1:4" x14ac:dyDescent="0.25">
      <c r="A2087" s="3">
        <v>21298</v>
      </c>
      <c r="B2087" s="1">
        <v>42.8</v>
      </c>
      <c r="C2087" s="6">
        <f t="shared" si="34"/>
        <v>0</v>
      </c>
      <c r="D2087" s="6"/>
    </row>
    <row r="2088" spans="1:4" x14ac:dyDescent="0.25">
      <c r="A2088" s="3">
        <v>21299</v>
      </c>
      <c r="B2088" s="1">
        <v>43.14</v>
      </c>
      <c r="C2088" s="6">
        <f t="shared" si="34"/>
        <v>7.9125383732591981E-3</v>
      </c>
      <c r="D2088" s="6"/>
    </row>
    <row r="2089" spans="1:4" x14ac:dyDescent="0.25">
      <c r="A2089" s="3">
        <v>21300</v>
      </c>
      <c r="B2089" s="1">
        <v>43.36</v>
      </c>
      <c r="C2089" s="6">
        <f t="shared" si="34"/>
        <v>5.086716170380489E-3</v>
      </c>
      <c r="D2089" s="6"/>
    </row>
    <row r="2090" spans="1:4" x14ac:dyDescent="0.25">
      <c r="A2090" s="3">
        <v>21303</v>
      </c>
      <c r="B2090" s="1">
        <v>43.22</v>
      </c>
      <c r="C2090" s="6">
        <f t="shared" si="34"/>
        <v>-3.2340060526508379E-3</v>
      </c>
      <c r="D2090" s="6"/>
    </row>
    <row r="2091" spans="1:4" x14ac:dyDescent="0.25">
      <c r="A2091" s="3">
        <v>21304</v>
      </c>
      <c r="B2091" s="1">
        <v>43</v>
      </c>
      <c r="C2091" s="6">
        <f t="shared" si="34"/>
        <v>-5.1032353851774874E-3</v>
      </c>
      <c r="D2091" s="6"/>
    </row>
    <row r="2092" spans="1:4" x14ac:dyDescent="0.25">
      <c r="A2092" s="3">
        <v>21305</v>
      </c>
      <c r="B2092" s="1">
        <v>43.44</v>
      </c>
      <c r="C2092" s="6">
        <f t="shared" si="34"/>
        <v>1.0180559932117523E-2</v>
      </c>
      <c r="D2092" s="6"/>
    </row>
    <row r="2093" spans="1:4" x14ac:dyDescent="0.25">
      <c r="A2093" s="3">
        <v>21306</v>
      </c>
      <c r="B2093" s="1">
        <v>43.54</v>
      </c>
      <c r="C2093" s="6">
        <f t="shared" si="34"/>
        <v>2.2993801807215147E-3</v>
      </c>
      <c r="D2093" s="6"/>
    </row>
    <row r="2094" spans="1:4" x14ac:dyDescent="0.25">
      <c r="A2094" s="3">
        <v>21307</v>
      </c>
      <c r="B2094" s="1">
        <v>43.69</v>
      </c>
      <c r="C2094" s="6">
        <f t="shared" si="34"/>
        <v>3.4391871569431744E-3</v>
      </c>
      <c r="D2094" s="6"/>
    </row>
    <row r="2095" spans="1:4" x14ac:dyDescent="0.25">
      <c r="A2095" s="3">
        <v>21310</v>
      </c>
      <c r="B2095" s="1">
        <v>43.79</v>
      </c>
      <c r="C2095" s="6">
        <f t="shared" si="34"/>
        <v>2.2862378499624693E-3</v>
      </c>
      <c r="D2095" s="6"/>
    </row>
    <row r="2096" spans="1:4" x14ac:dyDescent="0.25">
      <c r="A2096" s="3">
        <v>21311</v>
      </c>
      <c r="B2096" s="1">
        <v>44.01</v>
      </c>
      <c r="C2096" s="6">
        <f t="shared" si="34"/>
        <v>5.0114000096930546E-3</v>
      </c>
      <c r="D2096" s="6"/>
    </row>
    <row r="2097" spans="1:4" x14ac:dyDescent="0.25">
      <c r="A2097" s="3">
        <v>21312</v>
      </c>
      <c r="B2097" s="1">
        <v>43.93</v>
      </c>
      <c r="C2097" s="6">
        <f t="shared" si="34"/>
        <v>-1.8194228353117516E-3</v>
      </c>
      <c r="D2097" s="6"/>
    </row>
    <row r="2098" spans="1:4" x14ac:dyDescent="0.25">
      <c r="A2098" s="3">
        <v>21313</v>
      </c>
      <c r="B2098" s="1">
        <v>43.99</v>
      </c>
      <c r="C2098" s="6">
        <f t="shared" si="34"/>
        <v>1.3648773729402581E-3</v>
      </c>
      <c r="D2098" s="6"/>
    </row>
    <row r="2099" spans="1:4" x14ac:dyDescent="0.25">
      <c r="A2099" s="3">
        <v>21314</v>
      </c>
      <c r="B2099" s="1">
        <v>44.09</v>
      </c>
      <c r="C2099" s="6">
        <f t="shared" si="34"/>
        <v>2.2706640092178187E-3</v>
      </c>
      <c r="D2099" s="6"/>
    </row>
    <row r="2100" spans="1:4" x14ac:dyDescent="0.25">
      <c r="A2100" s="3">
        <v>21317</v>
      </c>
      <c r="B2100" s="1">
        <v>43.75</v>
      </c>
      <c r="C2100" s="6">
        <f t="shared" si="34"/>
        <v>-7.7413865662229403E-3</v>
      </c>
      <c r="D2100" s="6"/>
    </row>
    <row r="2101" spans="1:4" x14ac:dyDescent="0.25">
      <c r="A2101" s="3">
        <v>21318</v>
      </c>
      <c r="B2101" s="1">
        <v>43.62</v>
      </c>
      <c r="C2101" s="6">
        <f t="shared" si="34"/>
        <v>-2.9758520301404905E-3</v>
      </c>
      <c r="D2101" s="6"/>
    </row>
    <row r="2102" spans="1:4" x14ac:dyDescent="0.25">
      <c r="A2102" s="3">
        <v>21319</v>
      </c>
      <c r="B2102" s="1">
        <v>43.12</v>
      </c>
      <c r="C2102" s="6">
        <f t="shared" si="34"/>
        <v>-1.1528834172741319E-2</v>
      </c>
      <c r="D2102" s="6"/>
    </row>
    <row r="2103" spans="1:4" x14ac:dyDescent="0.25">
      <c r="A2103" s="3">
        <v>21320</v>
      </c>
      <c r="B2103" s="1">
        <v>43.34</v>
      </c>
      <c r="C2103" s="6">
        <f t="shared" si="34"/>
        <v>5.0890695074714493E-3</v>
      </c>
      <c r="D2103" s="6"/>
    </row>
    <row r="2104" spans="1:4" x14ac:dyDescent="0.25">
      <c r="A2104" s="3">
        <v>21321</v>
      </c>
      <c r="B2104" s="1">
        <v>43.36</v>
      </c>
      <c r="C2104" s="6">
        <f t="shared" si="34"/>
        <v>4.613610231776881E-4</v>
      </c>
      <c r="D2104" s="6"/>
    </row>
    <row r="2105" spans="1:4" x14ac:dyDescent="0.25">
      <c r="A2105" s="3">
        <v>21324</v>
      </c>
      <c r="B2105" s="1">
        <v>43.24</v>
      </c>
      <c r="C2105" s="6">
        <f t="shared" si="34"/>
        <v>-2.7713643603831479E-3</v>
      </c>
      <c r="D2105" s="6"/>
    </row>
    <row r="2106" spans="1:4" x14ac:dyDescent="0.25">
      <c r="A2106" s="3">
        <v>21325</v>
      </c>
      <c r="B2106" s="1">
        <v>43.61</v>
      </c>
      <c r="C2106" s="6">
        <f t="shared" si="34"/>
        <v>8.5204890836673829E-3</v>
      </c>
      <c r="D2106" s="6"/>
    </row>
    <row r="2107" spans="1:4" x14ac:dyDescent="0.25">
      <c r="A2107" s="3">
        <v>21326</v>
      </c>
      <c r="B2107" s="1">
        <v>43.55</v>
      </c>
      <c r="C2107" s="6">
        <f t="shared" si="34"/>
        <v>-1.3767785561632998E-3</v>
      </c>
      <c r="D2107" s="6"/>
    </row>
    <row r="2108" spans="1:4" x14ac:dyDescent="0.25">
      <c r="A2108" s="3">
        <v>21327</v>
      </c>
      <c r="B2108" s="1">
        <v>43.78</v>
      </c>
      <c r="C2108" s="6">
        <f t="shared" si="34"/>
        <v>5.2673887962051752E-3</v>
      </c>
      <c r="D2108" s="6"/>
    </row>
    <row r="2109" spans="1:4" x14ac:dyDescent="0.25">
      <c r="A2109" s="3">
        <v>21328</v>
      </c>
      <c r="B2109" s="1">
        <v>43.87</v>
      </c>
      <c r="C2109" s="6">
        <f t="shared" si="34"/>
        <v>2.0536230834057121E-3</v>
      </c>
      <c r="D2109" s="6"/>
    </row>
    <row r="2110" spans="1:4" x14ac:dyDescent="0.25">
      <c r="A2110" s="3">
        <v>21331</v>
      </c>
      <c r="B2110" s="1">
        <v>43.85</v>
      </c>
      <c r="C2110" s="6">
        <f t="shared" si="34"/>
        <v>-4.5599635993043508E-4</v>
      </c>
      <c r="D2110" s="6"/>
    </row>
    <row r="2111" spans="1:4" x14ac:dyDescent="0.25">
      <c r="A2111" s="3">
        <v>21332</v>
      </c>
      <c r="B2111" s="1">
        <v>43.79</v>
      </c>
      <c r="C2111" s="6">
        <f t="shared" si="34"/>
        <v>-1.3692380048851603E-3</v>
      </c>
      <c r="D2111" s="6"/>
    </row>
    <row r="2112" spans="1:4" x14ac:dyDescent="0.25">
      <c r="A2112" s="3">
        <v>21333</v>
      </c>
      <c r="B2112" s="1">
        <v>43.85</v>
      </c>
      <c r="C2112" s="6">
        <f t="shared" si="34"/>
        <v>1.3692380048851804E-3</v>
      </c>
      <c r="D2112" s="6"/>
    </row>
    <row r="2113" spans="1:4" x14ac:dyDescent="0.25">
      <c r="A2113" s="3">
        <v>21334</v>
      </c>
      <c r="B2113" s="1">
        <v>44.09</v>
      </c>
      <c r="C2113" s="6">
        <f t="shared" si="34"/>
        <v>5.458280551654174E-3</v>
      </c>
      <c r="D2113" s="6"/>
    </row>
    <row r="2114" spans="1:4" x14ac:dyDescent="0.25">
      <c r="A2114" s="3">
        <v>21338</v>
      </c>
      <c r="B2114" s="1">
        <v>44.31</v>
      </c>
      <c r="C2114" s="6">
        <f t="shared" si="34"/>
        <v>4.9773858415517952E-3</v>
      </c>
      <c r="D2114" s="6"/>
    </row>
    <row r="2115" spans="1:4" x14ac:dyDescent="0.25">
      <c r="A2115" s="3">
        <v>21339</v>
      </c>
      <c r="B2115" s="1">
        <v>44.46</v>
      </c>
      <c r="C2115" s="6">
        <f t="shared" si="34"/>
        <v>3.3795233246522887E-3</v>
      </c>
      <c r="D2115" s="6"/>
    </row>
    <row r="2116" spans="1:4" x14ac:dyDescent="0.25">
      <c r="A2116" s="3">
        <v>21340</v>
      </c>
      <c r="B2116" s="1">
        <v>44.5</v>
      </c>
      <c r="C2116" s="6">
        <f t="shared" ref="C2116:C2179" si="35">LN(B2116/B2115)</f>
        <v>8.9928063614401715E-4</v>
      </c>
      <c r="D2116" s="6"/>
    </row>
    <row r="2117" spans="1:4" x14ac:dyDescent="0.25">
      <c r="A2117" s="3">
        <v>21341</v>
      </c>
      <c r="B2117" s="1">
        <v>44.55</v>
      </c>
      <c r="C2117" s="6">
        <f t="shared" si="35"/>
        <v>1.1229647446237235E-3</v>
      </c>
      <c r="D2117" s="6"/>
    </row>
    <row r="2118" spans="1:4" x14ac:dyDescent="0.25">
      <c r="A2118" s="3">
        <v>21342</v>
      </c>
      <c r="B2118" s="1">
        <v>44.64</v>
      </c>
      <c r="C2118" s="6">
        <f t="shared" si="35"/>
        <v>2.0181641562371953E-3</v>
      </c>
      <c r="D2118" s="6"/>
    </row>
    <row r="2119" spans="1:4" x14ac:dyDescent="0.25">
      <c r="A2119" s="3">
        <v>21345</v>
      </c>
      <c r="B2119" s="1">
        <v>44.57</v>
      </c>
      <c r="C2119" s="6">
        <f t="shared" si="35"/>
        <v>-1.5693311145910259E-3</v>
      </c>
      <c r="D2119" s="6"/>
    </row>
    <row r="2120" spans="1:4" x14ac:dyDescent="0.25">
      <c r="A2120" s="3">
        <v>21346</v>
      </c>
      <c r="B2120" s="1">
        <v>44.48</v>
      </c>
      <c r="C2120" s="6">
        <f t="shared" si="35"/>
        <v>-2.0213370161376028E-3</v>
      </c>
      <c r="D2120" s="6"/>
    </row>
    <row r="2121" spans="1:4" x14ac:dyDescent="0.25">
      <c r="A2121" s="3">
        <v>21347</v>
      </c>
      <c r="B2121" s="1">
        <v>44.49</v>
      </c>
      <c r="C2121" s="6">
        <f t="shared" si="35"/>
        <v>2.2479487562361973E-4</v>
      </c>
      <c r="D2121" s="6"/>
    </row>
    <row r="2122" spans="1:4" x14ac:dyDescent="0.25">
      <c r="A2122" s="3">
        <v>21348</v>
      </c>
      <c r="B2122" s="1">
        <v>44.75</v>
      </c>
      <c r="C2122" s="6">
        <f t="shared" si="35"/>
        <v>5.8269999029139574E-3</v>
      </c>
      <c r="D2122" s="6"/>
    </row>
    <row r="2123" spans="1:4" x14ac:dyDescent="0.25">
      <c r="A2123" s="3">
        <v>21349</v>
      </c>
      <c r="B2123" s="1">
        <v>45.02</v>
      </c>
      <c r="C2123" s="6">
        <f t="shared" si="35"/>
        <v>6.0153907577219215E-3</v>
      </c>
      <c r="D2123" s="6"/>
    </row>
    <row r="2124" spans="1:4" x14ac:dyDescent="0.25">
      <c r="A2124" s="3">
        <v>21352</v>
      </c>
      <c r="B2124" s="1">
        <v>45.18</v>
      </c>
      <c r="C2124" s="6">
        <f t="shared" si="35"/>
        <v>3.5476755612708628E-3</v>
      </c>
      <c r="D2124" s="6"/>
    </row>
    <row r="2125" spans="1:4" x14ac:dyDescent="0.25">
      <c r="A2125" s="3">
        <v>21353</v>
      </c>
      <c r="B2125" s="1">
        <v>44.94</v>
      </c>
      <c r="C2125" s="6">
        <f t="shared" si="35"/>
        <v>-5.3262442826740941E-3</v>
      </c>
      <c r="D2125" s="6"/>
    </row>
    <row r="2126" spans="1:4" x14ac:dyDescent="0.25">
      <c r="A2126" s="3">
        <v>21354</v>
      </c>
      <c r="B2126" s="1">
        <v>45.34</v>
      </c>
      <c r="C2126" s="6">
        <f t="shared" si="35"/>
        <v>8.8613783221998567E-3</v>
      </c>
      <c r="D2126" s="6"/>
    </row>
    <row r="2127" spans="1:4" x14ac:dyDescent="0.25">
      <c r="A2127" s="3">
        <v>21355</v>
      </c>
      <c r="B2127" s="1">
        <v>44.61</v>
      </c>
      <c r="C2127" s="6">
        <f t="shared" si="35"/>
        <v>-1.623159593920958E-2</v>
      </c>
      <c r="D2127" s="6"/>
    </row>
    <row r="2128" spans="1:4" x14ac:dyDescent="0.25">
      <c r="A2128" s="3">
        <v>21356</v>
      </c>
      <c r="B2128" s="1">
        <v>44.85</v>
      </c>
      <c r="C2128" s="6">
        <f t="shared" si="35"/>
        <v>5.365539364631685E-3</v>
      </c>
      <c r="D2128" s="6"/>
    </row>
    <row r="2129" spans="1:4" x14ac:dyDescent="0.25">
      <c r="A2129" s="3">
        <v>21359</v>
      </c>
      <c r="B2129" s="1">
        <v>44.69</v>
      </c>
      <c r="C2129" s="6">
        <f t="shared" si="35"/>
        <v>-3.5738255594450681E-3</v>
      </c>
      <c r="D2129" s="6"/>
    </row>
    <row r="2130" spans="1:4" x14ac:dyDescent="0.25">
      <c r="A2130" s="3">
        <v>21360</v>
      </c>
      <c r="B2130" s="1">
        <v>44.52</v>
      </c>
      <c r="C2130" s="6">
        <f t="shared" si="35"/>
        <v>-3.811236538015907E-3</v>
      </c>
      <c r="D2130" s="6"/>
    </row>
    <row r="2131" spans="1:4" x14ac:dyDescent="0.25">
      <c r="A2131" s="3">
        <v>21361</v>
      </c>
      <c r="B2131" s="1">
        <v>44.63</v>
      </c>
      <c r="C2131" s="6">
        <f t="shared" si="35"/>
        <v>2.4677522338345287E-3</v>
      </c>
      <c r="D2131" s="6"/>
    </row>
    <row r="2132" spans="1:4" x14ac:dyDescent="0.25">
      <c r="A2132" s="3">
        <v>21362</v>
      </c>
      <c r="B2132" s="1">
        <v>44.84</v>
      </c>
      <c r="C2132" s="6">
        <f t="shared" si="35"/>
        <v>4.6943195627807428E-3</v>
      </c>
      <c r="D2132" s="6"/>
    </row>
    <row r="2133" spans="1:4" x14ac:dyDescent="0.25">
      <c r="A2133" s="3">
        <v>21363</v>
      </c>
      <c r="B2133" s="1">
        <v>44.9</v>
      </c>
      <c r="C2133" s="6">
        <f t="shared" si="35"/>
        <v>1.3371965442493393E-3</v>
      </c>
      <c r="D2133" s="6"/>
    </row>
    <row r="2134" spans="1:4" x14ac:dyDescent="0.25">
      <c r="A2134" s="3">
        <v>21366</v>
      </c>
      <c r="B2134" s="1">
        <v>45.24</v>
      </c>
      <c r="C2134" s="6">
        <f t="shared" si="35"/>
        <v>7.5438564997112713E-3</v>
      </c>
      <c r="D2134" s="6"/>
    </row>
    <row r="2135" spans="1:4" x14ac:dyDescent="0.25">
      <c r="A2135" s="3">
        <v>21367</v>
      </c>
      <c r="B2135" s="1">
        <v>45.28</v>
      </c>
      <c r="C2135" s="6">
        <f t="shared" si="35"/>
        <v>8.837826470076939E-4</v>
      </c>
      <c r="D2135" s="6"/>
    </row>
    <row r="2136" spans="1:4" x14ac:dyDescent="0.25">
      <c r="A2136" s="3">
        <v>21368</v>
      </c>
      <c r="B2136" s="1">
        <v>45.32</v>
      </c>
      <c r="C2136" s="6">
        <f t="shared" si="35"/>
        <v>8.8300226487807762E-4</v>
      </c>
      <c r="D2136" s="6"/>
    </row>
    <row r="2137" spans="1:4" x14ac:dyDescent="0.25">
      <c r="A2137" s="3">
        <v>21369</v>
      </c>
      <c r="B2137" s="1">
        <v>45.47</v>
      </c>
      <c r="C2137" s="6">
        <f t="shared" si="35"/>
        <v>3.3043316771136149E-3</v>
      </c>
      <c r="D2137" s="6"/>
    </row>
    <row r="2138" spans="1:4" x14ac:dyDescent="0.25">
      <c r="A2138" s="3">
        <v>21373</v>
      </c>
      <c r="B2138" s="1">
        <v>45.62</v>
      </c>
      <c r="C2138" s="6">
        <f t="shared" si="35"/>
        <v>3.2934490193227846E-3</v>
      </c>
      <c r="D2138" s="6"/>
    </row>
    <row r="2139" spans="1:4" x14ac:dyDescent="0.25">
      <c r="A2139" s="3">
        <v>21374</v>
      </c>
      <c r="B2139" s="1">
        <v>45.4</v>
      </c>
      <c r="C2139" s="6">
        <f t="shared" si="35"/>
        <v>-4.8341118089396855E-3</v>
      </c>
      <c r="D2139" s="6"/>
    </row>
    <row r="2140" spans="1:4" x14ac:dyDescent="0.25">
      <c r="A2140" s="3">
        <v>21375</v>
      </c>
      <c r="B2140" s="1">
        <v>45.25</v>
      </c>
      <c r="C2140" s="6">
        <f t="shared" si="35"/>
        <v>-3.3094349013671424E-3</v>
      </c>
      <c r="D2140" s="6"/>
    </row>
    <row r="2141" spans="1:4" x14ac:dyDescent="0.25">
      <c r="A2141" s="3">
        <v>21376</v>
      </c>
      <c r="B2141" s="1">
        <v>45.42</v>
      </c>
      <c r="C2141" s="6">
        <f t="shared" si="35"/>
        <v>3.7498665314773466E-3</v>
      </c>
      <c r="D2141" s="6"/>
    </row>
    <row r="2142" spans="1:4" x14ac:dyDescent="0.25">
      <c r="A2142" s="3">
        <v>21377</v>
      </c>
      <c r="B2142" s="1">
        <v>45.72</v>
      </c>
      <c r="C2142" s="6">
        <f t="shared" si="35"/>
        <v>6.5833022491973963E-3</v>
      </c>
      <c r="D2142" s="6"/>
    </row>
    <row r="2143" spans="1:4" x14ac:dyDescent="0.25">
      <c r="A2143" s="3">
        <v>21380</v>
      </c>
      <c r="B2143" s="1">
        <v>45.14</v>
      </c>
      <c r="C2143" s="6">
        <f t="shared" si="35"/>
        <v>-1.2767067537220273E-2</v>
      </c>
      <c r="D2143" s="6"/>
    </row>
    <row r="2144" spans="1:4" x14ac:dyDescent="0.25">
      <c r="A2144" s="3">
        <v>21381</v>
      </c>
      <c r="B2144" s="1">
        <v>45.11</v>
      </c>
      <c r="C2144" s="6">
        <f t="shared" si="35"/>
        <v>-6.6481996908515292E-4</v>
      </c>
      <c r="D2144" s="6"/>
    </row>
    <row r="2145" spans="1:4" x14ac:dyDescent="0.25">
      <c r="A2145" s="3">
        <v>21382</v>
      </c>
      <c r="B2145" s="1">
        <v>45.25</v>
      </c>
      <c r="C2145" s="6">
        <f t="shared" si="35"/>
        <v>3.0987187256306388E-3</v>
      </c>
      <c r="D2145" s="6"/>
    </row>
    <row r="2146" spans="1:4" x14ac:dyDescent="0.25">
      <c r="A2146" s="3">
        <v>21383</v>
      </c>
      <c r="B2146" s="1">
        <v>45.55</v>
      </c>
      <c r="C2146" s="6">
        <f t="shared" si="35"/>
        <v>6.6079535600320942E-3</v>
      </c>
      <c r="D2146" s="6"/>
    </row>
    <row r="2147" spans="1:4" x14ac:dyDescent="0.25">
      <c r="A2147" s="3">
        <v>21384</v>
      </c>
      <c r="B2147" s="1">
        <v>45.77</v>
      </c>
      <c r="C2147" s="6">
        <f t="shared" si="35"/>
        <v>4.8182309595834801E-3</v>
      </c>
      <c r="D2147" s="6"/>
    </row>
    <row r="2148" spans="1:4" x14ac:dyDescent="0.25">
      <c r="A2148" s="3">
        <v>21387</v>
      </c>
      <c r="B2148" s="1">
        <v>46.33</v>
      </c>
      <c r="C2148" s="6">
        <f t="shared" si="35"/>
        <v>1.2160844763006195E-2</v>
      </c>
      <c r="D2148" s="6"/>
    </row>
    <row r="2149" spans="1:4" x14ac:dyDescent="0.25">
      <c r="A2149" s="3">
        <v>21388</v>
      </c>
      <c r="B2149" s="1">
        <v>46.41</v>
      </c>
      <c r="C2149" s="6">
        <f t="shared" si="35"/>
        <v>1.7252538245273673E-3</v>
      </c>
      <c r="D2149" s="6"/>
    </row>
    <row r="2150" spans="1:4" x14ac:dyDescent="0.25">
      <c r="A2150" s="3">
        <v>21389</v>
      </c>
      <c r="B2150" s="1">
        <v>46.4</v>
      </c>
      <c r="C2150" s="6">
        <f t="shared" si="35"/>
        <v>-2.1549402087486317E-4</v>
      </c>
      <c r="D2150" s="6"/>
    </row>
    <row r="2151" spans="1:4" x14ac:dyDescent="0.25">
      <c r="A2151" s="3">
        <v>21390</v>
      </c>
      <c r="B2151" s="1">
        <v>46.65</v>
      </c>
      <c r="C2151" s="6">
        <f t="shared" si="35"/>
        <v>5.3734680611431445E-3</v>
      </c>
      <c r="D2151" s="6"/>
    </row>
    <row r="2152" spans="1:4" x14ac:dyDescent="0.25">
      <c r="A2152" s="3">
        <v>21391</v>
      </c>
      <c r="B2152" s="1">
        <v>46.97</v>
      </c>
      <c r="C2152" s="6">
        <f t="shared" si="35"/>
        <v>6.8361727455509471E-3</v>
      </c>
      <c r="D2152" s="6"/>
    </row>
    <row r="2153" spans="1:4" x14ac:dyDescent="0.25">
      <c r="A2153" s="3">
        <v>21394</v>
      </c>
      <c r="B2153" s="1">
        <v>47.15</v>
      </c>
      <c r="C2153" s="6">
        <f t="shared" si="35"/>
        <v>3.8249090405628561E-3</v>
      </c>
      <c r="D2153" s="6"/>
    </row>
    <row r="2154" spans="1:4" x14ac:dyDescent="0.25">
      <c r="A2154" s="3">
        <v>21395</v>
      </c>
      <c r="B2154" s="1">
        <v>46.96</v>
      </c>
      <c r="C2154" s="6">
        <f t="shared" si="35"/>
        <v>-4.0378335596254721E-3</v>
      </c>
      <c r="D2154" s="6"/>
    </row>
    <row r="2155" spans="1:4" x14ac:dyDescent="0.25">
      <c r="A2155" s="3">
        <v>21396</v>
      </c>
      <c r="B2155" s="1">
        <v>47.09</v>
      </c>
      <c r="C2155" s="6">
        <f t="shared" si="35"/>
        <v>2.7644887356221919E-3</v>
      </c>
      <c r="D2155" s="6"/>
    </row>
    <row r="2156" spans="1:4" x14ac:dyDescent="0.25">
      <c r="A2156" s="3">
        <v>21397</v>
      </c>
      <c r="B2156" s="1">
        <v>47.19</v>
      </c>
      <c r="C2156" s="6">
        <f t="shared" si="35"/>
        <v>2.1213414828328745E-3</v>
      </c>
      <c r="D2156" s="6"/>
    </row>
    <row r="2157" spans="1:4" x14ac:dyDescent="0.25">
      <c r="A2157" s="3">
        <v>21398</v>
      </c>
      <c r="B2157" s="1">
        <v>47.49</v>
      </c>
      <c r="C2157" s="6">
        <f t="shared" si="35"/>
        <v>6.3371568227343711E-3</v>
      </c>
      <c r="D2157" s="6"/>
    </row>
    <row r="2158" spans="1:4" x14ac:dyDescent="0.25">
      <c r="A2158" s="3">
        <v>21401</v>
      </c>
      <c r="B2158" s="1">
        <v>47.94</v>
      </c>
      <c r="C2158" s="6">
        <f t="shared" si="35"/>
        <v>9.4310664452077753E-3</v>
      </c>
      <c r="D2158" s="6"/>
    </row>
    <row r="2159" spans="1:4" x14ac:dyDescent="0.25">
      <c r="A2159" s="3">
        <v>21402</v>
      </c>
      <c r="B2159" s="1">
        <v>47.75</v>
      </c>
      <c r="C2159" s="6">
        <f t="shared" si="35"/>
        <v>-3.9711620794990483E-3</v>
      </c>
      <c r="D2159" s="6"/>
    </row>
    <row r="2160" spans="1:4" x14ac:dyDescent="0.25">
      <c r="A2160" s="3">
        <v>21403</v>
      </c>
      <c r="B2160" s="1">
        <v>47.46</v>
      </c>
      <c r="C2160" s="6">
        <f t="shared" si="35"/>
        <v>-6.0918159191217383E-3</v>
      </c>
      <c r="D2160" s="6"/>
    </row>
    <row r="2161" spans="1:4" x14ac:dyDescent="0.25">
      <c r="A2161" s="3">
        <v>21404</v>
      </c>
      <c r="B2161" s="1">
        <v>47.77</v>
      </c>
      <c r="C2161" s="6">
        <f t="shared" si="35"/>
        <v>6.510576394252913E-3</v>
      </c>
      <c r="D2161" s="6"/>
    </row>
    <row r="2162" spans="1:4" x14ac:dyDescent="0.25">
      <c r="A2162" s="3">
        <v>21405</v>
      </c>
      <c r="B2162" s="1">
        <v>48.05</v>
      </c>
      <c r="C2162" s="6">
        <f t="shared" si="35"/>
        <v>5.8443080144307945E-3</v>
      </c>
      <c r="D2162" s="6"/>
    </row>
    <row r="2163" spans="1:4" x14ac:dyDescent="0.25">
      <c r="A2163" s="3">
        <v>21408</v>
      </c>
      <c r="B2163" s="1">
        <v>48.16</v>
      </c>
      <c r="C2163" s="6">
        <f t="shared" si="35"/>
        <v>2.2866655842640449E-3</v>
      </c>
      <c r="D2163" s="6"/>
    </row>
    <row r="2164" spans="1:4" x14ac:dyDescent="0.25">
      <c r="A2164" s="3">
        <v>21409</v>
      </c>
      <c r="B2164" s="1">
        <v>47.73</v>
      </c>
      <c r="C2164" s="6">
        <f t="shared" si="35"/>
        <v>-8.9686699827603751E-3</v>
      </c>
      <c r="D2164" s="6"/>
    </row>
    <row r="2165" spans="1:4" x14ac:dyDescent="0.25">
      <c r="A2165" s="3">
        <v>21410</v>
      </c>
      <c r="B2165" s="1">
        <v>47.81</v>
      </c>
      <c r="C2165" s="6">
        <f t="shared" si="35"/>
        <v>1.67469162020689E-3</v>
      </c>
      <c r="D2165" s="6"/>
    </row>
    <row r="2166" spans="1:4" x14ac:dyDescent="0.25">
      <c r="A2166" s="3">
        <v>21411</v>
      </c>
      <c r="B2166" s="1">
        <v>47.91</v>
      </c>
      <c r="C2166" s="6">
        <f t="shared" si="35"/>
        <v>2.0894282570185748E-3</v>
      </c>
      <c r="D2166" s="6"/>
    </row>
    <row r="2167" spans="1:4" x14ac:dyDescent="0.25">
      <c r="A2167" s="3">
        <v>21412</v>
      </c>
      <c r="B2167" s="1">
        <v>47.5</v>
      </c>
      <c r="C2167" s="6">
        <f t="shared" si="35"/>
        <v>-8.5945398544351147E-3</v>
      </c>
      <c r="D2167" s="6"/>
    </row>
    <row r="2168" spans="1:4" x14ac:dyDescent="0.25">
      <c r="A2168" s="3">
        <v>21415</v>
      </c>
      <c r="B2168" s="1">
        <v>47.22</v>
      </c>
      <c r="C2168" s="6">
        <f t="shared" si="35"/>
        <v>-5.9121793832286884E-3</v>
      </c>
      <c r="D2168" s="6"/>
    </row>
    <row r="2169" spans="1:4" x14ac:dyDescent="0.25">
      <c r="A2169" s="3">
        <v>21416</v>
      </c>
      <c r="B2169" s="1">
        <v>47.3</v>
      </c>
      <c r="C2169" s="6">
        <f t="shared" si="35"/>
        <v>1.692763840520475E-3</v>
      </c>
      <c r="D2169" s="6"/>
    </row>
    <row r="2170" spans="1:4" x14ac:dyDescent="0.25">
      <c r="A2170" s="3">
        <v>21417</v>
      </c>
      <c r="B2170" s="1">
        <v>47.32</v>
      </c>
      <c r="C2170" s="6">
        <f t="shared" si="35"/>
        <v>4.2274361229879365E-4</v>
      </c>
      <c r="D2170" s="6"/>
    </row>
    <row r="2171" spans="1:4" x14ac:dyDescent="0.25">
      <c r="A2171" s="3">
        <v>21418</v>
      </c>
      <c r="B2171" s="1">
        <v>47.63</v>
      </c>
      <c r="C2171" s="6">
        <f t="shared" si="35"/>
        <v>6.529775702582989E-3</v>
      </c>
      <c r="D2171" s="6"/>
    </row>
    <row r="2172" spans="1:4" x14ac:dyDescent="0.25">
      <c r="A2172" s="3">
        <v>21419</v>
      </c>
      <c r="B2172" s="1">
        <v>47.73</v>
      </c>
      <c r="C2172" s="6">
        <f t="shared" si="35"/>
        <v>2.0973162050359779E-3</v>
      </c>
      <c r="D2172" s="6"/>
    </row>
    <row r="2173" spans="1:4" x14ac:dyDescent="0.25">
      <c r="A2173" s="3">
        <v>21422</v>
      </c>
      <c r="B2173" s="1">
        <v>47.74</v>
      </c>
      <c r="C2173" s="6">
        <f t="shared" si="35"/>
        <v>2.0948989287904965E-4</v>
      </c>
      <c r="D2173" s="6"/>
    </row>
    <row r="2174" spans="1:4" x14ac:dyDescent="0.25">
      <c r="A2174" s="3">
        <v>21423</v>
      </c>
      <c r="B2174" s="1">
        <v>47.9</v>
      </c>
      <c r="C2174" s="6">
        <f t="shared" si="35"/>
        <v>3.3458835061854798E-3</v>
      </c>
      <c r="D2174" s="6"/>
    </row>
    <row r="2175" spans="1:4" x14ac:dyDescent="0.25">
      <c r="A2175" s="3">
        <v>21424</v>
      </c>
      <c r="B2175" s="1">
        <v>47.91</v>
      </c>
      <c r="C2175" s="6">
        <f t="shared" si="35"/>
        <v>2.0874647816120439E-4</v>
      </c>
      <c r="D2175" s="6"/>
    </row>
    <row r="2176" spans="1:4" x14ac:dyDescent="0.25">
      <c r="A2176" s="3">
        <v>21425</v>
      </c>
      <c r="B2176" s="1">
        <v>47.66</v>
      </c>
      <c r="C2176" s="6">
        <f t="shared" si="35"/>
        <v>-5.2317792244346408E-3</v>
      </c>
      <c r="D2176" s="6"/>
    </row>
    <row r="2177" spans="1:4" x14ac:dyDescent="0.25">
      <c r="A2177" s="3">
        <v>21426</v>
      </c>
      <c r="B2177" s="1">
        <v>47.75</v>
      </c>
      <c r="C2177" s="6">
        <f t="shared" si="35"/>
        <v>1.8865952561433459E-3</v>
      </c>
      <c r="D2177" s="6"/>
    </row>
    <row r="2178" spans="1:4" x14ac:dyDescent="0.25">
      <c r="A2178" s="3">
        <v>21430</v>
      </c>
      <c r="B2178" s="1">
        <v>48</v>
      </c>
      <c r="C2178" s="6">
        <f t="shared" si="35"/>
        <v>5.2219439811516249E-3</v>
      </c>
      <c r="D2178" s="6"/>
    </row>
    <row r="2179" spans="1:4" x14ac:dyDescent="0.25">
      <c r="A2179" s="3">
        <v>21431</v>
      </c>
      <c r="B2179" s="1">
        <v>48.18</v>
      </c>
      <c r="C2179" s="6">
        <f t="shared" si="35"/>
        <v>3.742986278834297E-3</v>
      </c>
      <c r="D2179" s="6"/>
    </row>
    <row r="2180" spans="1:4" x14ac:dyDescent="0.25">
      <c r="A2180" s="3">
        <v>21432</v>
      </c>
      <c r="B2180" s="1">
        <v>48.1</v>
      </c>
      <c r="C2180" s="6">
        <f t="shared" ref="C2180:C2243" si="36">LN(B2180/B2179)</f>
        <v>-1.661820075009779E-3</v>
      </c>
      <c r="D2180" s="6"/>
    </row>
    <row r="2181" spans="1:4" x14ac:dyDescent="0.25">
      <c r="A2181" s="3">
        <v>21433</v>
      </c>
      <c r="B2181" s="1">
        <v>47.97</v>
      </c>
      <c r="C2181" s="6">
        <f t="shared" si="36"/>
        <v>-2.7063615977430252E-3</v>
      </c>
      <c r="D2181" s="6"/>
    </row>
    <row r="2182" spans="1:4" x14ac:dyDescent="0.25">
      <c r="A2182" s="3">
        <v>21436</v>
      </c>
      <c r="B2182" s="1">
        <v>48.13</v>
      </c>
      <c r="C2182" s="6">
        <f t="shared" si="36"/>
        <v>3.3298678010455145E-3</v>
      </c>
      <c r="D2182" s="6"/>
    </row>
    <row r="2183" spans="1:4" x14ac:dyDescent="0.25">
      <c r="A2183" s="3">
        <v>21437</v>
      </c>
      <c r="B2183" s="1">
        <v>48.46</v>
      </c>
      <c r="C2183" s="6">
        <f t="shared" si="36"/>
        <v>6.8330320733617379E-3</v>
      </c>
      <c r="D2183" s="6"/>
    </row>
    <row r="2184" spans="1:4" x14ac:dyDescent="0.25">
      <c r="A2184" s="3">
        <v>21438</v>
      </c>
      <c r="B2184" s="1">
        <v>48.31</v>
      </c>
      <c r="C2184" s="6">
        <f t="shared" si="36"/>
        <v>-3.1001368220643921E-3</v>
      </c>
      <c r="D2184" s="6"/>
    </row>
    <row r="2185" spans="1:4" x14ac:dyDescent="0.25">
      <c r="A2185" s="3">
        <v>21439</v>
      </c>
      <c r="B2185" s="1">
        <v>48.64</v>
      </c>
      <c r="C2185" s="6">
        <f t="shared" si="36"/>
        <v>6.8076590915961349E-3</v>
      </c>
      <c r="D2185" s="6"/>
    </row>
    <row r="2186" spans="1:4" x14ac:dyDescent="0.25">
      <c r="A2186" s="3">
        <v>21440</v>
      </c>
      <c r="B2186" s="1">
        <v>48.53</v>
      </c>
      <c r="C2186" s="6">
        <f t="shared" si="36"/>
        <v>-2.2640742407867018E-3</v>
      </c>
      <c r="D2186" s="6"/>
    </row>
    <row r="2187" spans="1:4" x14ac:dyDescent="0.25">
      <c r="A2187" s="3">
        <v>21443</v>
      </c>
      <c r="B2187" s="1">
        <v>48.96</v>
      </c>
      <c r="C2187" s="6">
        <f t="shared" si="36"/>
        <v>8.8214747869457474E-3</v>
      </c>
      <c r="D2187" s="6"/>
    </row>
    <row r="2188" spans="1:4" x14ac:dyDescent="0.25">
      <c r="A2188" s="3">
        <v>21444</v>
      </c>
      <c r="B2188" s="1">
        <v>49.35</v>
      </c>
      <c r="C2188" s="6">
        <f t="shared" si="36"/>
        <v>7.9341276754200298E-3</v>
      </c>
      <c r="D2188" s="6"/>
    </row>
    <row r="2189" spans="1:4" x14ac:dyDescent="0.25">
      <c r="A2189" s="3">
        <v>21445</v>
      </c>
      <c r="B2189" s="1">
        <v>49.35</v>
      </c>
      <c r="C2189" s="6">
        <f t="shared" si="36"/>
        <v>0</v>
      </c>
      <c r="D2189" s="6"/>
    </row>
    <row r="2190" spans="1:4" x14ac:dyDescent="0.25">
      <c r="A2190" s="3">
        <v>21446</v>
      </c>
      <c r="B2190" s="1">
        <v>49.38</v>
      </c>
      <c r="C2190" s="6">
        <f t="shared" si="36"/>
        <v>6.0771803754287152E-4</v>
      </c>
      <c r="D2190" s="6"/>
    </row>
    <row r="2191" spans="1:4" x14ac:dyDescent="0.25">
      <c r="A2191" s="3">
        <v>21447</v>
      </c>
      <c r="B2191" s="1">
        <v>49.4</v>
      </c>
      <c r="C2191" s="6">
        <f t="shared" si="36"/>
        <v>4.0494027684325991E-4</v>
      </c>
      <c r="D2191" s="6"/>
    </row>
    <row r="2192" spans="1:4" x14ac:dyDescent="0.25">
      <c r="A2192" s="3">
        <v>21450</v>
      </c>
      <c r="B2192" s="1">
        <v>49.2</v>
      </c>
      <c r="C2192" s="6">
        <f t="shared" si="36"/>
        <v>-4.056800695614318E-3</v>
      </c>
      <c r="D2192" s="6"/>
    </row>
    <row r="2193" spans="1:4" x14ac:dyDescent="0.25">
      <c r="A2193" s="3">
        <v>21451</v>
      </c>
      <c r="B2193" s="1">
        <v>49.56</v>
      </c>
      <c r="C2193" s="6">
        <f t="shared" si="36"/>
        <v>7.290433262679274E-3</v>
      </c>
      <c r="D2193" s="6"/>
    </row>
    <row r="2194" spans="1:4" x14ac:dyDescent="0.25">
      <c r="A2194" s="3">
        <v>21452</v>
      </c>
      <c r="B2194" s="1">
        <v>49.78</v>
      </c>
      <c r="C2194" s="6">
        <f t="shared" si="36"/>
        <v>4.4292401785041829E-3</v>
      </c>
      <c r="D2194" s="6"/>
    </row>
    <row r="2195" spans="1:4" x14ac:dyDescent="0.25">
      <c r="A2195" s="3">
        <v>21453</v>
      </c>
      <c r="B2195" s="1">
        <v>49.57</v>
      </c>
      <c r="C2195" s="6">
        <f t="shared" si="36"/>
        <v>-4.2274849069633916E-3</v>
      </c>
      <c r="D2195" s="6"/>
    </row>
    <row r="2196" spans="1:4" x14ac:dyDescent="0.25">
      <c r="A2196" s="3">
        <v>21454</v>
      </c>
      <c r="B2196" s="1">
        <v>49.66</v>
      </c>
      <c r="C2196" s="6">
        <f t="shared" si="36"/>
        <v>1.8139680475379478E-3</v>
      </c>
      <c r="D2196" s="6"/>
    </row>
    <row r="2197" spans="1:4" x14ac:dyDescent="0.25">
      <c r="A2197" s="3">
        <v>21457</v>
      </c>
      <c r="B2197" s="1">
        <v>49.87</v>
      </c>
      <c r="C2197" s="6">
        <f t="shared" si="36"/>
        <v>4.2198394780106809E-3</v>
      </c>
      <c r="D2197" s="6"/>
    </row>
    <row r="2198" spans="1:4" x14ac:dyDescent="0.25">
      <c r="A2198" s="3">
        <v>21458</v>
      </c>
      <c r="B2198" s="1">
        <v>50.06</v>
      </c>
      <c r="C2198" s="6">
        <f t="shared" si="36"/>
        <v>3.8026664455970576E-3</v>
      </c>
      <c r="D2198" s="6"/>
    </row>
    <row r="2199" spans="1:4" x14ac:dyDescent="0.25">
      <c r="A2199" s="3">
        <v>21459</v>
      </c>
      <c r="B2199" s="1">
        <v>49.98</v>
      </c>
      <c r="C2199" s="6">
        <f t="shared" si="36"/>
        <v>-1.5993605968219091E-3</v>
      </c>
      <c r="D2199" s="6"/>
    </row>
    <row r="2200" spans="1:4" x14ac:dyDescent="0.25">
      <c r="A2200" s="3">
        <v>21460</v>
      </c>
      <c r="B2200" s="1">
        <v>50.17</v>
      </c>
      <c r="C2200" s="6">
        <f t="shared" si="36"/>
        <v>3.7943130893553327E-3</v>
      </c>
      <c r="D2200" s="6"/>
    </row>
    <row r="2201" spans="1:4" x14ac:dyDescent="0.25">
      <c r="A2201" s="3">
        <v>21461</v>
      </c>
      <c r="B2201" s="1">
        <v>50.37</v>
      </c>
      <c r="C2201" s="6">
        <f t="shared" si="36"/>
        <v>3.9785212613973678E-3</v>
      </c>
      <c r="D2201" s="6"/>
    </row>
    <row r="2202" spans="1:4" x14ac:dyDescent="0.25">
      <c r="A2202" s="3">
        <v>21464</v>
      </c>
      <c r="B2202" s="1">
        <v>51.07</v>
      </c>
      <c r="C2202" s="6">
        <f t="shared" si="36"/>
        <v>1.3801480901993346E-2</v>
      </c>
      <c r="D2202" s="6"/>
    </row>
    <row r="2203" spans="1:4" x14ac:dyDescent="0.25">
      <c r="A2203" s="3">
        <v>21465</v>
      </c>
      <c r="B2203" s="1">
        <v>51.07</v>
      </c>
      <c r="C2203" s="6">
        <f t="shared" si="36"/>
        <v>0</v>
      </c>
      <c r="D2203" s="6"/>
    </row>
    <row r="2204" spans="1:4" x14ac:dyDescent="0.25">
      <c r="A2204" s="3">
        <v>21466</v>
      </c>
      <c r="B2204" s="1">
        <v>51.06</v>
      </c>
      <c r="C2204" s="6">
        <f t="shared" si="36"/>
        <v>-1.9582884621474354E-4</v>
      </c>
      <c r="D2204" s="6"/>
    </row>
    <row r="2205" spans="1:4" x14ac:dyDescent="0.25">
      <c r="A2205" s="3">
        <v>21467</v>
      </c>
      <c r="B2205" s="1">
        <v>51.05</v>
      </c>
      <c r="C2205" s="6">
        <f t="shared" si="36"/>
        <v>-1.9586720266329062E-4</v>
      </c>
      <c r="D2205" s="6"/>
    </row>
    <row r="2206" spans="1:4" x14ac:dyDescent="0.25">
      <c r="A2206" s="3">
        <v>21468</v>
      </c>
      <c r="B2206" s="1">
        <v>51.39</v>
      </c>
      <c r="C2206" s="6">
        <f t="shared" si="36"/>
        <v>6.6380563934637414E-3</v>
      </c>
      <c r="D2206" s="6"/>
    </row>
    <row r="2207" spans="1:4" x14ac:dyDescent="0.25">
      <c r="A2207" s="3">
        <v>21471</v>
      </c>
      <c r="B2207" s="1">
        <v>51.62</v>
      </c>
      <c r="C2207" s="6">
        <f t="shared" si="36"/>
        <v>4.4655932863294856E-3</v>
      </c>
      <c r="D2207" s="6"/>
    </row>
    <row r="2208" spans="1:4" x14ac:dyDescent="0.25">
      <c r="A2208" s="3">
        <v>21472</v>
      </c>
      <c r="B2208" s="1">
        <v>51.26</v>
      </c>
      <c r="C2208" s="6">
        <f t="shared" si="36"/>
        <v>-6.9984733545427466E-3</v>
      </c>
      <c r="D2208" s="6"/>
    </row>
    <row r="2209" spans="1:4" x14ac:dyDescent="0.25">
      <c r="A2209" s="3">
        <v>21473</v>
      </c>
      <c r="B2209" s="1">
        <v>50.58</v>
      </c>
      <c r="C2209" s="6">
        <f t="shared" si="36"/>
        <v>-1.3354479694105937E-2</v>
      </c>
      <c r="D2209" s="6"/>
    </row>
    <row r="2210" spans="1:4" x14ac:dyDescent="0.25">
      <c r="A2210" s="3">
        <v>21474</v>
      </c>
      <c r="B2210" s="1">
        <v>50.94</v>
      </c>
      <c r="C2210" s="6">
        <f t="shared" si="36"/>
        <v>7.0922283094918366E-3</v>
      </c>
      <c r="D2210" s="6"/>
    </row>
    <row r="2211" spans="1:4" x14ac:dyDescent="0.25">
      <c r="A2211" s="3">
        <v>21475</v>
      </c>
      <c r="B2211" s="1">
        <v>51.46</v>
      </c>
      <c r="C2211" s="6">
        <f t="shared" si="36"/>
        <v>1.0156337302287308E-2</v>
      </c>
      <c r="D2211" s="6"/>
    </row>
    <row r="2212" spans="1:4" x14ac:dyDescent="0.25">
      <c r="A2212" s="3">
        <v>21478</v>
      </c>
      <c r="B2212" s="1">
        <v>51.27</v>
      </c>
      <c r="C2212" s="6">
        <f t="shared" si="36"/>
        <v>-3.6990210579889078E-3</v>
      </c>
      <c r="D2212" s="6"/>
    </row>
    <row r="2213" spans="1:4" x14ac:dyDescent="0.25">
      <c r="A2213" s="3">
        <v>21479</v>
      </c>
      <c r="B2213" s="1">
        <v>51.27</v>
      </c>
      <c r="C2213" s="6">
        <f t="shared" si="36"/>
        <v>0</v>
      </c>
      <c r="D2213" s="6"/>
    </row>
    <row r="2214" spans="1:4" x14ac:dyDescent="0.25">
      <c r="A2214" s="3">
        <v>21480</v>
      </c>
      <c r="B2214" s="1">
        <v>51.07</v>
      </c>
      <c r="C2214" s="6">
        <f t="shared" si="36"/>
        <v>-3.9085451360566827E-3</v>
      </c>
      <c r="D2214" s="6"/>
    </row>
    <row r="2215" spans="1:4" x14ac:dyDescent="0.25">
      <c r="A2215" s="3">
        <v>21481</v>
      </c>
      <c r="B2215" s="1">
        <v>50.97</v>
      </c>
      <c r="C2215" s="6">
        <f t="shared" si="36"/>
        <v>-1.9600163076022212E-3</v>
      </c>
      <c r="D2215" s="6"/>
    </row>
    <row r="2216" spans="1:4" x14ac:dyDescent="0.25">
      <c r="A2216" s="3">
        <v>21482</v>
      </c>
      <c r="B2216" s="1">
        <v>50.81</v>
      </c>
      <c r="C2216" s="6">
        <f t="shared" si="36"/>
        <v>-3.1440387463097558E-3</v>
      </c>
      <c r="D2216" s="6"/>
    </row>
    <row r="2217" spans="1:4" x14ac:dyDescent="0.25">
      <c r="A2217" s="3">
        <v>21485</v>
      </c>
      <c r="B2217" s="1">
        <v>50.42</v>
      </c>
      <c r="C2217" s="6">
        <f t="shared" si="36"/>
        <v>-7.7052638458667598E-3</v>
      </c>
      <c r="D2217" s="6"/>
    </row>
    <row r="2218" spans="1:4" x14ac:dyDescent="0.25">
      <c r="A2218" s="3">
        <v>21486</v>
      </c>
      <c r="B2218" s="1">
        <v>50.58</v>
      </c>
      <c r="C2218" s="6">
        <f t="shared" si="36"/>
        <v>3.1683194820452728E-3</v>
      </c>
      <c r="D2218" s="6"/>
    </row>
    <row r="2219" spans="1:4" x14ac:dyDescent="0.25">
      <c r="A2219" s="3">
        <v>21487</v>
      </c>
      <c r="B2219" s="1">
        <v>51.07</v>
      </c>
      <c r="C2219" s="6">
        <f t="shared" si="36"/>
        <v>9.6409994177335499E-3</v>
      </c>
      <c r="D2219" s="6"/>
    </row>
    <row r="2220" spans="1:4" x14ac:dyDescent="0.25">
      <c r="A2220" s="3">
        <v>21488</v>
      </c>
      <c r="B2220" s="1">
        <v>51.27</v>
      </c>
      <c r="C2220" s="6">
        <f t="shared" si="36"/>
        <v>3.9085451360567226E-3</v>
      </c>
      <c r="D2220" s="6"/>
    </row>
    <row r="2221" spans="1:4" x14ac:dyDescent="0.25">
      <c r="A2221" s="3">
        <v>21489</v>
      </c>
      <c r="B2221" s="1">
        <v>51.33</v>
      </c>
      <c r="C2221" s="6">
        <f t="shared" si="36"/>
        <v>1.1695907766024476E-3</v>
      </c>
      <c r="D2221" s="6"/>
    </row>
    <row r="2222" spans="1:4" x14ac:dyDescent="0.25">
      <c r="A2222" s="3">
        <v>21492</v>
      </c>
      <c r="B2222" s="1">
        <v>51.56</v>
      </c>
      <c r="C2222" s="6">
        <f t="shared" si="36"/>
        <v>4.4708014987750212E-3</v>
      </c>
      <c r="D2222" s="6"/>
    </row>
    <row r="2223" spans="1:4" x14ac:dyDescent="0.25">
      <c r="A2223" s="3">
        <v>21494</v>
      </c>
      <c r="B2223" s="1">
        <v>52.03</v>
      </c>
      <c r="C2223" s="6">
        <f t="shared" si="36"/>
        <v>9.0742972312255737E-3</v>
      </c>
      <c r="D2223" s="6"/>
    </row>
    <row r="2224" spans="1:4" x14ac:dyDescent="0.25">
      <c r="A2224" s="3">
        <v>21495</v>
      </c>
      <c r="B2224" s="1">
        <v>52.45</v>
      </c>
      <c r="C2224" s="6">
        <f t="shared" si="36"/>
        <v>8.0398595400941082E-3</v>
      </c>
      <c r="D2224" s="6"/>
    </row>
    <row r="2225" spans="1:4" x14ac:dyDescent="0.25">
      <c r="A2225" s="3">
        <v>21496</v>
      </c>
      <c r="B2225" s="1">
        <v>52.26</v>
      </c>
      <c r="C2225" s="6">
        <f t="shared" si="36"/>
        <v>-3.6290747498398898E-3</v>
      </c>
      <c r="D2225" s="6"/>
    </row>
    <row r="2226" spans="1:4" x14ac:dyDescent="0.25">
      <c r="A2226" s="3">
        <v>21499</v>
      </c>
      <c r="B2226" s="1">
        <v>52.57</v>
      </c>
      <c r="C2226" s="6">
        <f t="shared" si="36"/>
        <v>5.9143547388903405E-3</v>
      </c>
      <c r="D2226" s="6"/>
    </row>
    <row r="2227" spans="1:4" x14ac:dyDescent="0.25">
      <c r="A2227" s="3">
        <v>21500</v>
      </c>
      <c r="B2227" s="1">
        <v>52.98</v>
      </c>
      <c r="C2227" s="6">
        <f t="shared" si="36"/>
        <v>7.7688690125669348E-3</v>
      </c>
      <c r="D2227" s="6"/>
    </row>
    <row r="2228" spans="1:4" x14ac:dyDescent="0.25">
      <c r="A2228" s="3">
        <v>21501</v>
      </c>
      <c r="B2228" s="1">
        <v>53.05</v>
      </c>
      <c r="C2228" s="6">
        <f t="shared" si="36"/>
        <v>1.3203812160685004E-3</v>
      </c>
      <c r="D2228" s="6"/>
    </row>
    <row r="2229" spans="1:4" x14ac:dyDescent="0.25">
      <c r="A2229" s="3">
        <v>21502</v>
      </c>
      <c r="B2229" s="1">
        <v>52.83</v>
      </c>
      <c r="C2229" s="6">
        <f t="shared" si="36"/>
        <v>-4.1556538837676975E-3</v>
      </c>
      <c r="D2229" s="6"/>
    </row>
    <row r="2230" spans="1:4" x14ac:dyDescent="0.25">
      <c r="A2230" s="3">
        <v>21503</v>
      </c>
      <c r="B2230" s="1">
        <v>53.09</v>
      </c>
      <c r="C2230" s="6">
        <f t="shared" si="36"/>
        <v>4.9093754193557312E-3</v>
      </c>
      <c r="D2230" s="6"/>
    </row>
    <row r="2231" spans="1:4" x14ac:dyDescent="0.25">
      <c r="A2231" s="3">
        <v>21506</v>
      </c>
      <c r="B2231" s="1">
        <v>53.24</v>
      </c>
      <c r="C2231" s="6">
        <f t="shared" si="36"/>
        <v>2.8214069313307398E-3</v>
      </c>
      <c r="D2231" s="6"/>
    </row>
    <row r="2232" spans="1:4" x14ac:dyDescent="0.25">
      <c r="A2232" s="3">
        <v>21507</v>
      </c>
      <c r="B2232" s="1">
        <v>53.13</v>
      </c>
      <c r="C2232" s="6">
        <f t="shared" si="36"/>
        <v>-2.0682530640589573E-3</v>
      </c>
      <c r="D2232" s="6"/>
    </row>
    <row r="2233" spans="1:4" x14ac:dyDescent="0.25">
      <c r="A2233" s="3">
        <v>21508</v>
      </c>
      <c r="B2233" s="1">
        <v>53.2</v>
      </c>
      <c r="C2233" s="6">
        <f t="shared" si="36"/>
        <v>1.3166558847469028E-3</v>
      </c>
      <c r="D2233" s="6"/>
    </row>
    <row r="2234" spans="1:4" x14ac:dyDescent="0.25">
      <c r="A2234" s="3">
        <v>21509</v>
      </c>
      <c r="B2234" s="1">
        <v>53.21</v>
      </c>
      <c r="C2234" s="6">
        <f t="shared" si="36"/>
        <v>1.8795226067915818E-4</v>
      </c>
      <c r="D2234" s="6"/>
    </row>
    <row r="2235" spans="1:4" x14ac:dyDescent="0.25">
      <c r="A2235" s="3">
        <v>21510</v>
      </c>
      <c r="B2235" s="1">
        <v>52.7</v>
      </c>
      <c r="C2235" s="6">
        <f t="shared" si="36"/>
        <v>-9.6308930609613E-3</v>
      </c>
      <c r="D2235" s="6"/>
    </row>
    <row r="2236" spans="1:4" x14ac:dyDescent="0.25">
      <c r="A2236" s="3">
        <v>21513</v>
      </c>
      <c r="B2236" s="1">
        <v>52.03</v>
      </c>
      <c r="C2236" s="6">
        <f t="shared" si="36"/>
        <v>-1.2794980245104481E-2</v>
      </c>
      <c r="D2236" s="6"/>
    </row>
    <row r="2237" spans="1:4" x14ac:dyDescent="0.25">
      <c r="A2237" s="3">
        <v>21514</v>
      </c>
      <c r="B2237" s="1">
        <v>51.02</v>
      </c>
      <c r="C2237" s="6">
        <f t="shared" si="36"/>
        <v>-1.9602762588546711E-2</v>
      </c>
      <c r="D2237" s="6"/>
    </row>
    <row r="2238" spans="1:4" x14ac:dyDescent="0.25">
      <c r="A2238" s="3">
        <v>21515</v>
      </c>
      <c r="B2238" s="1">
        <v>51.9</v>
      </c>
      <c r="C2238" s="6">
        <f t="shared" si="36"/>
        <v>1.7101077458177457E-2</v>
      </c>
      <c r="D2238" s="6"/>
    </row>
    <row r="2239" spans="1:4" x14ac:dyDescent="0.25">
      <c r="A2239" s="3">
        <v>21517</v>
      </c>
      <c r="B2239" s="1">
        <v>52.48</v>
      </c>
      <c r="C2239" s="6">
        <f t="shared" si="36"/>
        <v>1.1113354463990661E-2</v>
      </c>
      <c r="D2239" s="6"/>
    </row>
    <row r="2240" spans="1:4" x14ac:dyDescent="0.25">
      <c r="A2240" s="3">
        <v>21520</v>
      </c>
      <c r="B2240" s="1">
        <v>52.69</v>
      </c>
      <c r="C2240" s="6">
        <f t="shared" si="36"/>
        <v>3.9935395853607234E-3</v>
      </c>
      <c r="D2240" s="6"/>
    </row>
    <row r="2241" spans="1:4" x14ac:dyDescent="0.25">
      <c r="A2241" s="3">
        <v>21521</v>
      </c>
      <c r="B2241" s="1">
        <v>52.46</v>
      </c>
      <c r="C2241" s="6">
        <f t="shared" si="36"/>
        <v>-4.3747097824667217E-3</v>
      </c>
      <c r="D2241" s="6"/>
    </row>
    <row r="2242" spans="1:4" x14ac:dyDescent="0.25">
      <c r="A2242" s="3">
        <v>21522</v>
      </c>
      <c r="B2242" s="1">
        <v>52.53</v>
      </c>
      <c r="C2242" s="6">
        <f t="shared" si="36"/>
        <v>1.3334605271426577E-3</v>
      </c>
      <c r="D2242" s="6"/>
    </row>
    <row r="2243" spans="1:4" x14ac:dyDescent="0.25">
      <c r="A2243" s="3">
        <v>21523</v>
      </c>
      <c r="B2243" s="1">
        <v>52.55</v>
      </c>
      <c r="C2243" s="6">
        <f t="shared" si="36"/>
        <v>3.8066235708983576E-4</v>
      </c>
      <c r="D2243" s="6"/>
    </row>
    <row r="2244" spans="1:4" x14ac:dyDescent="0.25">
      <c r="A2244" s="3">
        <v>21524</v>
      </c>
      <c r="B2244" s="1">
        <v>52.46</v>
      </c>
      <c r="C2244" s="6">
        <f t="shared" ref="C2244:C2307" si="37">LN(B2244/B2243)</f>
        <v>-1.714122884232449E-3</v>
      </c>
      <c r="D2244" s="6"/>
    </row>
    <row r="2245" spans="1:4" x14ac:dyDescent="0.25">
      <c r="A2245" s="3">
        <v>21527</v>
      </c>
      <c r="B2245" s="1">
        <v>52.46</v>
      </c>
      <c r="C2245" s="6">
        <f t="shared" si="37"/>
        <v>0</v>
      </c>
      <c r="D2245" s="6"/>
    </row>
    <row r="2246" spans="1:4" x14ac:dyDescent="0.25">
      <c r="A2246" s="3">
        <v>21528</v>
      </c>
      <c r="B2246" s="1">
        <v>52.82</v>
      </c>
      <c r="C2246" s="6">
        <f t="shared" si="37"/>
        <v>6.8389324302585682E-3</v>
      </c>
      <c r="D2246" s="6"/>
    </row>
    <row r="2247" spans="1:4" x14ac:dyDescent="0.25">
      <c r="A2247" s="3">
        <v>21529</v>
      </c>
      <c r="B2247" s="1">
        <v>53.46</v>
      </c>
      <c r="C2247" s="6">
        <f t="shared" si="37"/>
        <v>1.2043803841786882E-2</v>
      </c>
      <c r="D2247" s="6"/>
    </row>
    <row r="2248" spans="1:4" x14ac:dyDescent="0.25">
      <c r="A2248" s="3">
        <v>21530</v>
      </c>
      <c r="B2248" s="1">
        <v>53.35</v>
      </c>
      <c r="C2248" s="6">
        <f t="shared" si="37"/>
        <v>-2.0597329630105046E-3</v>
      </c>
      <c r="D2248" s="6"/>
    </row>
    <row r="2249" spans="1:4" x14ac:dyDescent="0.25">
      <c r="A2249" s="3">
        <v>21531</v>
      </c>
      <c r="B2249" s="1">
        <v>53.22</v>
      </c>
      <c r="C2249" s="6">
        <f t="shared" si="37"/>
        <v>-2.4397121982192814E-3</v>
      </c>
      <c r="D2249" s="6"/>
    </row>
    <row r="2250" spans="1:4" x14ac:dyDescent="0.25">
      <c r="A2250" s="3">
        <v>21534</v>
      </c>
      <c r="B2250" s="1">
        <v>53.37</v>
      </c>
      <c r="C2250" s="6">
        <f t="shared" si="37"/>
        <v>2.8145247963103563E-3</v>
      </c>
      <c r="D2250" s="6"/>
    </row>
    <row r="2251" spans="1:4" x14ac:dyDescent="0.25">
      <c r="A2251" s="3">
        <v>21535</v>
      </c>
      <c r="B2251" s="1">
        <v>53.57</v>
      </c>
      <c r="C2251" s="6">
        <f t="shared" si="37"/>
        <v>3.740419547015655E-3</v>
      </c>
      <c r="D2251" s="6"/>
    </row>
    <row r="2252" spans="1:4" x14ac:dyDescent="0.25">
      <c r="A2252" s="3">
        <v>21536</v>
      </c>
      <c r="B2252" s="1">
        <v>53.92</v>
      </c>
      <c r="C2252" s="6">
        <f t="shared" si="37"/>
        <v>6.5122567111825678E-3</v>
      </c>
      <c r="D2252" s="6"/>
    </row>
    <row r="2253" spans="1:4" x14ac:dyDescent="0.25">
      <c r="A2253" s="3">
        <v>21537</v>
      </c>
      <c r="B2253" s="1">
        <v>54.15</v>
      </c>
      <c r="C2253" s="6">
        <f t="shared" si="37"/>
        <v>4.2565068429479425E-3</v>
      </c>
      <c r="D2253" s="6"/>
    </row>
    <row r="2254" spans="1:4" x14ac:dyDescent="0.25">
      <c r="A2254" s="3">
        <v>21538</v>
      </c>
      <c r="B2254" s="1">
        <v>54.07</v>
      </c>
      <c r="C2254" s="6">
        <f t="shared" si="37"/>
        <v>-1.4784700530860991E-3</v>
      </c>
      <c r="D2254" s="6"/>
    </row>
    <row r="2255" spans="1:4" x14ac:dyDescent="0.25">
      <c r="A2255" s="3">
        <v>21541</v>
      </c>
      <c r="B2255" s="1">
        <v>53.71</v>
      </c>
      <c r="C2255" s="6">
        <f t="shared" si="37"/>
        <v>-6.6802994765455329E-3</v>
      </c>
      <c r="D2255" s="6"/>
    </row>
    <row r="2256" spans="1:4" x14ac:dyDescent="0.25">
      <c r="A2256" s="3">
        <v>21542</v>
      </c>
      <c r="B2256" s="1">
        <v>53.42</v>
      </c>
      <c r="C2256" s="6">
        <f t="shared" si="37"/>
        <v>-5.4139962355531515E-3</v>
      </c>
      <c r="D2256" s="6"/>
    </row>
    <row r="2257" spans="1:4" x14ac:dyDescent="0.25">
      <c r="A2257" s="3">
        <v>21543</v>
      </c>
      <c r="B2257" s="1">
        <v>54.11</v>
      </c>
      <c r="C2257" s="6">
        <f t="shared" si="37"/>
        <v>1.2833803972829076E-2</v>
      </c>
      <c r="D2257" s="6"/>
    </row>
    <row r="2258" spans="1:4" x14ac:dyDescent="0.25">
      <c r="A2258" s="3">
        <v>21548</v>
      </c>
      <c r="B2258" s="1">
        <v>54.74</v>
      </c>
      <c r="C2258" s="6">
        <f t="shared" si="37"/>
        <v>1.1575691957889272E-2</v>
      </c>
      <c r="D2258" s="6"/>
    </row>
    <row r="2259" spans="1:4" x14ac:dyDescent="0.25">
      <c r="A2259" s="3">
        <v>21549</v>
      </c>
      <c r="B2259" s="1">
        <v>54.93</v>
      </c>
      <c r="C2259" s="6">
        <f t="shared" si="37"/>
        <v>3.464943741996053E-3</v>
      </c>
      <c r="D2259" s="6"/>
    </row>
    <row r="2260" spans="1:4" x14ac:dyDescent="0.25">
      <c r="A2260" s="3">
        <v>21550</v>
      </c>
      <c r="B2260" s="1">
        <v>55.21</v>
      </c>
      <c r="C2260" s="6">
        <f t="shared" si="37"/>
        <v>5.0844489414241202E-3</v>
      </c>
      <c r="D2260" s="6"/>
    </row>
    <row r="2261" spans="1:4" x14ac:dyDescent="0.25">
      <c r="A2261" s="3">
        <v>21552</v>
      </c>
      <c r="B2261" s="1">
        <v>55.44</v>
      </c>
      <c r="C2261" s="6">
        <f t="shared" si="37"/>
        <v>4.1572585856944249E-3</v>
      </c>
      <c r="D2261" s="6"/>
    </row>
    <row r="2262" spans="1:4" x14ac:dyDescent="0.25">
      <c r="A2262" s="3">
        <v>21555</v>
      </c>
      <c r="B2262" s="1">
        <v>55.66</v>
      </c>
      <c r="C2262" s="6">
        <f t="shared" si="37"/>
        <v>3.9604012160969143E-3</v>
      </c>
      <c r="D2262" s="6"/>
    </row>
    <row r="2263" spans="1:4" x14ac:dyDescent="0.25">
      <c r="A2263" s="3">
        <v>21556</v>
      </c>
      <c r="B2263" s="1">
        <v>55.59</v>
      </c>
      <c r="C2263" s="6">
        <f t="shared" si="37"/>
        <v>-1.2584271323664575E-3</v>
      </c>
      <c r="D2263" s="6"/>
    </row>
    <row r="2264" spans="1:4" x14ac:dyDescent="0.25">
      <c r="A2264" s="3">
        <v>21557</v>
      </c>
      <c r="B2264" s="1">
        <v>54.89</v>
      </c>
      <c r="C2264" s="6">
        <f t="shared" si="37"/>
        <v>-1.2672146403580335E-2</v>
      </c>
      <c r="D2264" s="6"/>
    </row>
    <row r="2265" spans="1:4" x14ac:dyDescent="0.25">
      <c r="A2265" s="3">
        <v>21558</v>
      </c>
      <c r="B2265" s="1">
        <v>55.4</v>
      </c>
      <c r="C2265" s="6">
        <f t="shared" si="37"/>
        <v>9.2484111914402437E-3</v>
      </c>
      <c r="D2265" s="6"/>
    </row>
    <row r="2266" spans="1:4" x14ac:dyDescent="0.25">
      <c r="A2266" s="3">
        <v>21559</v>
      </c>
      <c r="B2266" s="1">
        <v>55.77</v>
      </c>
      <c r="C2266" s="6">
        <f t="shared" si="37"/>
        <v>6.6564966482243089E-3</v>
      </c>
      <c r="D2266" s="6"/>
    </row>
    <row r="2267" spans="1:4" x14ac:dyDescent="0.25">
      <c r="A2267" s="3">
        <v>21562</v>
      </c>
      <c r="B2267" s="1">
        <v>55.78</v>
      </c>
      <c r="C2267" s="6">
        <f t="shared" si="37"/>
        <v>1.7929179788045505E-4</v>
      </c>
      <c r="D2267" s="6"/>
    </row>
    <row r="2268" spans="1:4" x14ac:dyDescent="0.25">
      <c r="A2268" s="3">
        <v>21563</v>
      </c>
      <c r="B2268" s="1">
        <v>55.47</v>
      </c>
      <c r="C2268" s="6">
        <f t="shared" si="37"/>
        <v>-5.5730481321997899E-3</v>
      </c>
      <c r="D2268" s="6"/>
    </row>
    <row r="2269" spans="1:4" x14ac:dyDescent="0.25">
      <c r="A2269" s="3">
        <v>21564</v>
      </c>
      <c r="B2269" s="1">
        <v>55.62</v>
      </c>
      <c r="C2269" s="6">
        <f t="shared" si="37"/>
        <v>2.7005147386755025E-3</v>
      </c>
      <c r="D2269" s="6"/>
    </row>
    <row r="2270" spans="1:4" x14ac:dyDescent="0.25">
      <c r="A2270" s="3">
        <v>21565</v>
      </c>
      <c r="B2270" s="1">
        <v>55.83</v>
      </c>
      <c r="C2270" s="6">
        <f t="shared" si="37"/>
        <v>3.7685105164502681E-3</v>
      </c>
      <c r="D2270" s="6"/>
    </row>
    <row r="2271" spans="1:4" x14ac:dyDescent="0.25">
      <c r="A2271" s="3">
        <v>21566</v>
      </c>
      <c r="B2271" s="1">
        <v>55.81</v>
      </c>
      <c r="C2271" s="6">
        <f t="shared" si="37"/>
        <v>-3.5829452192681112E-4</v>
      </c>
      <c r="D2271" s="6"/>
    </row>
    <row r="2272" spans="1:4" x14ac:dyDescent="0.25">
      <c r="A2272" s="3">
        <v>21569</v>
      </c>
      <c r="B2272" s="1">
        <v>55.68</v>
      </c>
      <c r="C2272" s="6">
        <f t="shared" si="37"/>
        <v>-2.3320487741780378E-3</v>
      </c>
      <c r="D2272" s="6"/>
    </row>
    <row r="2273" spans="1:4" x14ac:dyDescent="0.25">
      <c r="A2273" s="3">
        <v>21570</v>
      </c>
      <c r="B2273" s="1">
        <v>55.72</v>
      </c>
      <c r="C2273" s="6">
        <f t="shared" si="37"/>
        <v>7.1813288544083352E-4</v>
      </c>
      <c r="D2273" s="6"/>
    </row>
    <row r="2274" spans="1:4" x14ac:dyDescent="0.25">
      <c r="A2274" s="3">
        <v>21571</v>
      </c>
      <c r="B2274" s="1">
        <v>56.04</v>
      </c>
      <c r="C2274" s="6">
        <f t="shared" si="37"/>
        <v>5.7265725572013589E-3</v>
      </c>
      <c r="D2274" s="6"/>
    </row>
    <row r="2275" spans="1:4" x14ac:dyDescent="0.25">
      <c r="A2275" s="3">
        <v>21572</v>
      </c>
      <c r="B2275" s="1">
        <v>55.97</v>
      </c>
      <c r="C2275" s="6">
        <f t="shared" si="37"/>
        <v>-1.2498885655380892E-3</v>
      </c>
      <c r="D2275" s="6"/>
    </row>
    <row r="2276" spans="1:4" x14ac:dyDescent="0.25">
      <c r="A2276" s="3">
        <v>21573</v>
      </c>
      <c r="B2276" s="1">
        <v>56</v>
      </c>
      <c r="C2276" s="6">
        <f t="shared" si="37"/>
        <v>5.3585783188106256E-4</v>
      </c>
      <c r="D2276" s="6"/>
    </row>
    <row r="2277" spans="1:4" x14ac:dyDescent="0.25">
      <c r="A2277" s="3">
        <v>21576</v>
      </c>
      <c r="B2277" s="1">
        <v>55.77</v>
      </c>
      <c r="C2277" s="6">
        <f t="shared" si="37"/>
        <v>-4.1156003336867896E-3</v>
      </c>
      <c r="D2277" s="6"/>
    </row>
    <row r="2278" spans="1:4" x14ac:dyDescent="0.25">
      <c r="A2278" s="3">
        <v>21577</v>
      </c>
      <c r="B2278" s="1">
        <v>55.78</v>
      </c>
      <c r="C2278" s="6">
        <f t="shared" si="37"/>
        <v>1.7929179788045505E-4</v>
      </c>
      <c r="D2278" s="6"/>
    </row>
    <row r="2279" spans="1:4" x14ac:dyDescent="0.25">
      <c r="A2279" s="3">
        <v>21578</v>
      </c>
      <c r="B2279" s="1">
        <v>55.16</v>
      </c>
      <c r="C2279" s="6">
        <f t="shared" si="37"/>
        <v>-1.1177329274241964E-2</v>
      </c>
      <c r="D2279" s="6"/>
    </row>
    <row r="2280" spans="1:4" x14ac:dyDescent="0.25">
      <c r="A2280" s="3">
        <v>21579</v>
      </c>
      <c r="B2280" s="1">
        <v>55.2</v>
      </c>
      <c r="C2280" s="6">
        <f t="shared" si="37"/>
        <v>7.2490035794874031E-4</v>
      </c>
      <c r="D2280" s="6"/>
    </row>
    <row r="2281" spans="1:4" x14ac:dyDescent="0.25">
      <c r="A2281" s="3">
        <v>21580</v>
      </c>
      <c r="B2281" s="1">
        <v>55.45</v>
      </c>
      <c r="C2281" s="6">
        <f t="shared" si="37"/>
        <v>4.5187605133263798E-3</v>
      </c>
      <c r="D2281" s="6"/>
    </row>
    <row r="2282" spans="1:4" x14ac:dyDescent="0.25">
      <c r="A2282" s="3">
        <v>21583</v>
      </c>
      <c r="B2282" s="1">
        <v>55.21</v>
      </c>
      <c r="C2282" s="6">
        <f t="shared" si="37"/>
        <v>-4.3376175004227885E-3</v>
      </c>
      <c r="D2282" s="6"/>
    </row>
    <row r="2283" spans="1:4" x14ac:dyDescent="0.25">
      <c r="A2283" s="3">
        <v>21584</v>
      </c>
      <c r="B2283" s="1">
        <v>55.28</v>
      </c>
      <c r="C2283" s="6">
        <f t="shared" si="37"/>
        <v>1.2670831634611394E-3</v>
      </c>
      <c r="D2283" s="6"/>
    </row>
    <row r="2284" spans="1:4" x14ac:dyDescent="0.25">
      <c r="A2284" s="3">
        <v>21585</v>
      </c>
      <c r="B2284" s="1">
        <v>55.06</v>
      </c>
      <c r="C2284" s="6">
        <f t="shared" si="37"/>
        <v>-3.987679744953212E-3</v>
      </c>
      <c r="D2284" s="6"/>
    </row>
    <row r="2285" spans="1:4" x14ac:dyDescent="0.25">
      <c r="A2285" s="3">
        <v>21586</v>
      </c>
      <c r="B2285" s="1">
        <v>54.81</v>
      </c>
      <c r="C2285" s="6">
        <f t="shared" si="37"/>
        <v>-4.5508406564361741E-3</v>
      </c>
      <c r="D2285" s="6"/>
    </row>
    <row r="2286" spans="1:4" x14ac:dyDescent="0.25">
      <c r="A2286" s="3">
        <v>21587</v>
      </c>
      <c r="B2286" s="1">
        <v>54.37</v>
      </c>
      <c r="C2286" s="6">
        <f t="shared" si="37"/>
        <v>-8.0601279001958695E-3</v>
      </c>
      <c r="D2286" s="6"/>
    </row>
    <row r="2287" spans="1:4" x14ac:dyDescent="0.25">
      <c r="A2287" s="3">
        <v>21590</v>
      </c>
      <c r="B2287" s="1">
        <v>53.58</v>
      </c>
      <c r="C2287" s="6">
        <f t="shared" si="37"/>
        <v>-1.4636667041366595E-2</v>
      </c>
      <c r="D2287" s="6"/>
    </row>
    <row r="2288" spans="1:4" x14ac:dyDescent="0.25">
      <c r="A2288" s="3">
        <v>21591</v>
      </c>
      <c r="B2288" s="1">
        <v>54.32</v>
      </c>
      <c r="C2288" s="6">
        <f t="shared" si="37"/>
        <v>1.3716619133977976E-2</v>
      </c>
      <c r="D2288" s="6"/>
    </row>
    <row r="2289" spans="1:4" x14ac:dyDescent="0.25">
      <c r="A2289" s="3">
        <v>21592</v>
      </c>
      <c r="B2289" s="1">
        <v>54.35</v>
      </c>
      <c r="C2289" s="6">
        <f t="shared" si="37"/>
        <v>5.5213031677776034E-4</v>
      </c>
      <c r="D2289" s="6"/>
    </row>
    <row r="2290" spans="1:4" x14ac:dyDescent="0.25">
      <c r="A2290" s="3">
        <v>21593</v>
      </c>
      <c r="B2290" s="1">
        <v>54</v>
      </c>
      <c r="C2290" s="6">
        <f t="shared" si="37"/>
        <v>-6.4605670029441288E-3</v>
      </c>
      <c r="D2290" s="6"/>
    </row>
    <row r="2291" spans="1:4" x14ac:dyDescent="0.25">
      <c r="A2291" s="3">
        <v>21594</v>
      </c>
      <c r="B2291" s="1">
        <v>54.42</v>
      </c>
      <c r="C2291" s="6">
        <f t="shared" si="37"/>
        <v>7.747686790825957E-3</v>
      </c>
      <c r="D2291" s="6"/>
    </row>
    <row r="2292" spans="1:4" x14ac:dyDescent="0.25">
      <c r="A2292" s="3">
        <v>21597</v>
      </c>
      <c r="B2292" s="1">
        <v>54.5</v>
      </c>
      <c r="C2292" s="6">
        <f t="shared" si="37"/>
        <v>1.4689683140982136E-3</v>
      </c>
      <c r="D2292" s="6"/>
    </row>
    <row r="2293" spans="1:4" x14ac:dyDescent="0.25">
      <c r="A2293" s="3">
        <v>21598</v>
      </c>
      <c r="B2293" s="1">
        <v>54.29</v>
      </c>
      <c r="C2293" s="6">
        <f t="shared" si="37"/>
        <v>-3.860653751838711E-3</v>
      </c>
      <c r="D2293" s="6"/>
    </row>
    <row r="2294" spans="1:4" x14ac:dyDescent="0.25">
      <c r="A2294" s="3">
        <v>21599</v>
      </c>
      <c r="B2294" s="1">
        <v>54.3</v>
      </c>
      <c r="C2294" s="6">
        <f t="shared" si="37"/>
        <v>1.8417902252995558E-4</v>
      </c>
      <c r="D2294" s="6"/>
    </row>
    <row r="2295" spans="1:4" x14ac:dyDescent="0.25">
      <c r="A2295" s="3">
        <v>21600</v>
      </c>
      <c r="B2295" s="1">
        <v>55.5</v>
      </c>
      <c r="C2295" s="6">
        <f t="shared" si="37"/>
        <v>2.1858793812499017E-2</v>
      </c>
      <c r="D2295" s="6"/>
    </row>
    <row r="2296" spans="1:4" x14ac:dyDescent="0.25">
      <c r="A2296" s="3">
        <v>21601</v>
      </c>
      <c r="B2296" s="1">
        <v>55.52</v>
      </c>
      <c r="C2296" s="6">
        <f t="shared" si="37"/>
        <v>3.6029544616023197E-4</v>
      </c>
      <c r="D2296" s="6"/>
    </row>
    <row r="2297" spans="1:4" x14ac:dyDescent="0.25">
      <c r="A2297" s="3">
        <v>21605</v>
      </c>
      <c r="B2297" s="1">
        <v>55.48</v>
      </c>
      <c r="C2297" s="6">
        <f t="shared" si="37"/>
        <v>-7.2072075191829032E-4</v>
      </c>
      <c r="D2297" s="6"/>
    </row>
    <row r="2298" spans="1:4" x14ac:dyDescent="0.25">
      <c r="A2298" s="3">
        <v>21606</v>
      </c>
      <c r="B2298" s="1">
        <v>55.24</v>
      </c>
      <c r="C2298" s="6">
        <f t="shared" si="37"/>
        <v>-4.3352669055393587E-3</v>
      </c>
      <c r="D2298" s="6"/>
    </row>
    <row r="2299" spans="1:4" x14ac:dyDescent="0.25">
      <c r="A2299" s="3">
        <v>21607</v>
      </c>
      <c r="B2299" s="1">
        <v>55.34</v>
      </c>
      <c r="C2299" s="6">
        <f t="shared" si="37"/>
        <v>1.8086458176885646E-3</v>
      </c>
      <c r="D2299" s="6"/>
    </row>
    <row r="2300" spans="1:4" x14ac:dyDescent="0.25">
      <c r="A2300" s="3">
        <v>21608</v>
      </c>
      <c r="B2300" s="1">
        <v>55.41</v>
      </c>
      <c r="C2300" s="6">
        <f t="shared" si="37"/>
        <v>1.264108520478312E-3</v>
      </c>
      <c r="D2300" s="6"/>
    </row>
    <row r="2301" spans="1:4" x14ac:dyDescent="0.25">
      <c r="A2301" s="3">
        <v>21611</v>
      </c>
      <c r="B2301" s="1">
        <v>55.73</v>
      </c>
      <c r="C2301" s="6">
        <f t="shared" si="37"/>
        <v>5.7585187021867747E-3</v>
      </c>
      <c r="D2301" s="6"/>
    </row>
    <row r="2302" spans="1:4" x14ac:dyDescent="0.25">
      <c r="A2302" s="3">
        <v>21612</v>
      </c>
      <c r="B2302" s="1">
        <v>56.25</v>
      </c>
      <c r="C2302" s="6">
        <f t="shared" si="37"/>
        <v>9.2874395030845165E-3</v>
      </c>
      <c r="D2302" s="6"/>
    </row>
    <row r="2303" spans="1:4" x14ac:dyDescent="0.25">
      <c r="A2303" s="3">
        <v>21613</v>
      </c>
      <c r="B2303" s="1">
        <v>56.35</v>
      </c>
      <c r="C2303" s="6">
        <f t="shared" si="37"/>
        <v>1.7761994012558946E-3</v>
      </c>
      <c r="D2303" s="6"/>
    </row>
    <row r="2304" spans="1:4" x14ac:dyDescent="0.25">
      <c r="A2304" s="3">
        <v>21614</v>
      </c>
      <c r="B2304" s="1">
        <v>56.43</v>
      </c>
      <c r="C2304" s="6">
        <f t="shared" si="37"/>
        <v>1.418691495263304E-3</v>
      </c>
      <c r="D2304" s="6"/>
    </row>
    <row r="2305" spans="1:4" x14ac:dyDescent="0.25">
      <c r="A2305" s="3">
        <v>21615</v>
      </c>
      <c r="B2305" s="1">
        <v>56.21</v>
      </c>
      <c r="C2305" s="6">
        <f t="shared" si="37"/>
        <v>-3.9062549670650995E-3</v>
      </c>
      <c r="D2305" s="6"/>
    </row>
    <row r="2306" spans="1:4" x14ac:dyDescent="0.25">
      <c r="A2306" s="3">
        <v>21618</v>
      </c>
      <c r="B2306" s="1">
        <v>56.15</v>
      </c>
      <c r="C2306" s="6">
        <f t="shared" si="37"/>
        <v>-1.0679958295314433E-3</v>
      </c>
      <c r="D2306" s="6"/>
    </row>
    <row r="2307" spans="1:4" x14ac:dyDescent="0.25">
      <c r="A2307" s="3">
        <v>21619</v>
      </c>
      <c r="B2307" s="1">
        <v>56.31</v>
      </c>
      <c r="C2307" s="6">
        <f t="shared" si="37"/>
        <v>2.8454580820750945E-3</v>
      </c>
      <c r="D2307" s="6"/>
    </row>
    <row r="2308" spans="1:4" x14ac:dyDescent="0.25">
      <c r="A2308" s="3">
        <v>21620</v>
      </c>
      <c r="B2308" s="1">
        <v>56.35</v>
      </c>
      <c r="C2308" s="6">
        <f t="shared" ref="C2308:C2371" si="38">LN(B2308/B2307)</f>
        <v>7.101012192580801E-4</v>
      </c>
      <c r="D2308" s="6"/>
    </row>
    <row r="2309" spans="1:4" x14ac:dyDescent="0.25">
      <c r="A2309" s="3">
        <v>21621</v>
      </c>
      <c r="B2309" s="1">
        <v>56.6</v>
      </c>
      <c r="C2309" s="6">
        <f t="shared" si="38"/>
        <v>4.4267447233519667E-3</v>
      </c>
      <c r="D2309" s="6"/>
    </row>
    <row r="2310" spans="1:4" x14ac:dyDescent="0.25">
      <c r="A2310" s="3">
        <v>21622</v>
      </c>
      <c r="B2310" s="1">
        <v>56.67</v>
      </c>
      <c r="C2310" s="6">
        <f t="shared" si="38"/>
        <v>1.2359849723907229E-3</v>
      </c>
      <c r="D2310" s="6"/>
    </row>
    <row r="2311" spans="1:4" x14ac:dyDescent="0.25">
      <c r="A2311" s="3">
        <v>21625</v>
      </c>
      <c r="B2311" s="1">
        <v>56.06</v>
      </c>
      <c r="C2311" s="6">
        <f t="shared" si="38"/>
        <v>-1.0822424444885598E-2</v>
      </c>
      <c r="D2311" s="6"/>
    </row>
    <row r="2312" spans="1:4" x14ac:dyDescent="0.25">
      <c r="A2312" s="3">
        <v>21626</v>
      </c>
      <c r="B2312" s="1">
        <v>56.52</v>
      </c>
      <c r="C2312" s="6">
        <f t="shared" si="38"/>
        <v>8.1720120796845465E-3</v>
      </c>
      <c r="D2312" s="6"/>
    </row>
    <row r="2313" spans="1:4" x14ac:dyDescent="0.25">
      <c r="A2313" s="3">
        <v>21627</v>
      </c>
      <c r="B2313" s="1">
        <v>56.39</v>
      </c>
      <c r="C2313" s="6">
        <f t="shared" si="38"/>
        <v>-2.302719997235957E-3</v>
      </c>
      <c r="D2313" s="6"/>
    </row>
    <row r="2314" spans="1:4" x14ac:dyDescent="0.25">
      <c r="A2314" s="3">
        <v>21628</v>
      </c>
      <c r="B2314" s="1">
        <v>56.34</v>
      </c>
      <c r="C2314" s="6">
        <f t="shared" si="38"/>
        <v>-8.8707537086412985E-4</v>
      </c>
      <c r="D2314" s="6"/>
    </row>
    <row r="2315" spans="1:4" x14ac:dyDescent="0.25">
      <c r="A2315" s="3">
        <v>21629</v>
      </c>
      <c r="B2315" s="1">
        <v>56.39</v>
      </c>
      <c r="C2315" s="6">
        <f t="shared" si="38"/>
        <v>8.8707537086421659E-4</v>
      </c>
      <c r="D2315" s="6"/>
    </row>
    <row r="2316" spans="1:4" x14ac:dyDescent="0.25">
      <c r="A2316" s="3">
        <v>21632</v>
      </c>
      <c r="B2316" s="1">
        <v>55.87</v>
      </c>
      <c r="C2316" s="6">
        <f t="shared" si="38"/>
        <v>-9.2642743480334123E-3</v>
      </c>
      <c r="D2316" s="6"/>
    </row>
    <row r="2317" spans="1:4" x14ac:dyDescent="0.25">
      <c r="A2317" s="3">
        <v>21633</v>
      </c>
      <c r="B2317" s="1">
        <v>55.96</v>
      </c>
      <c r="C2317" s="6">
        <f t="shared" si="38"/>
        <v>1.6095863262231191E-3</v>
      </c>
      <c r="D2317" s="6"/>
    </row>
    <row r="2318" spans="1:4" x14ac:dyDescent="0.25">
      <c r="A2318" s="3">
        <v>21634</v>
      </c>
      <c r="B2318" s="1">
        <v>55.88</v>
      </c>
      <c r="C2318" s="6">
        <f t="shared" si="38"/>
        <v>-1.4306154085193335E-3</v>
      </c>
      <c r="D2318" s="6"/>
    </row>
    <row r="2319" spans="1:4" x14ac:dyDescent="0.25">
      <c r="A2319" s="3">
        <v>21635</v>
      </c>
      <c r="B2319" s="1">
        <v>55.76</v>
      </c>
      <c r="C2319" s="6">
        <f t="shared" si="38"/>
        <v>-2.1497679364926602E-3</v>
      </c>
      <c r="D2319" s="6"/>
    </row>
    <row r="2320" spans="1:4" x14ac:dyDescent="0.25">
      <c r="A2320" s="3">
        <v>21639</v>
      </c>
      <c r="B2320" s="1">
        <v>55.45</v>
      </c>
      <c r="C2320" s="6">
        <f t="shared" si="38"/>
        <v>-5.5750526558923418E-3</v>
      </c>
      <c r="D2320" s="6"/>
    </row>
    <row r="2321" spans="1:4" x14ac:dyDescent="0.25">
      <c r="A2321" s="3">
        <v>21640</v>
      </c>
      <c r="B2321" s="1">
        <v>55.44</v>
      </c>
      <c r="C2321" s="6">
        <f t="shared" si="38"/>
        <v>-1.8035891472833665E-4</v>
      </c>
      <c r="D2321" s="6"/>
    </row>
    <row r="2322" spans="1:4" x14ac:dyDescent="0.25">
      <c r="A2322" s="3">
        <v>21641</v>
      </c>
      <c r="B2322" s="1">
        <v>55.69</v>
      </c>
      <c r="C2322" s="6">
        <f t="shared" si="38"/>
        <v>4.4992427199295098E-3</v>
      </c>
      <c r="D2322" s="6"/>
    </row>
    <row r="2323" spans="1:4" x14ac:dyDescent="0.25">
      <c r="A2323" s="3">
        <v>21642</v>
      </c>
      <c r="B2323" s="1">
        <v>56</v>
      </c>
      <c r="C2323" s="6">
        <f t="shared" si="38"/>
        <v>5.5510931335721351E-3</v>
      </c>
      <c r="D2323" s="6"/>
    </row>
    <row r="2324" spans="1:4" x14ac:dyDescent="0.25">
      <c r="A2324" s="3">
        <v>21643</v>
      </c>
      <c r="B2324" s="1">
        <v>56.44</v>
      </c>
      <c r="C2324" s="6">
        <f t="shared" si="38"/>
        <v>7.8264362494639486E-3</v>
      </c>
      <c r="D2324" s="6"/>
    </row>
    <row r="2325" spans="1:4" x14ac:dyDescent="0.25">
      <c r="A2325" s="3">
        <v>21646</v>
      </c>
      <c r="B2325" s="1">
        <v>56.6</v>
      </c>
      <c r="C2325" s="6">
        <f t="shared" si="38"/>
        <v>2.8308582245241349E-3</v>
      </c>
      <c r="D2325" s="6"/>
    </row>
    <row r="2326" spans="1:4" x14ac:dyDescent="0.25">
      <c r="A2326" s="3">
        <v>21647</v>
      </c>
      <c r="B2326" s="1">
        <v>56.48</v>
      </c>
      <c r="C2326" s="6">
        <f t="shared" si="38"/>
        <v>-2.1223920241507173E-3</v>
      </c>
      <c r="D2326" s="6"/>
    </row>
    <row r="2327" spans="1:4" x14ac:dyDescent="0.25">
      <c r="A2327" s="3">
        <v>21648</v>
      </c>
      <c r="B2327" s="1">
        <v>56.21</v>
      </c>
      <c r="C2327" s="6">
        <f t="shared" si="38"/>
        <v>-4.7919161710029655E-3</v>
      </c>
      <c r="D2327" s="6"/>
    </row>
    <row r="2328" spans="1:4" x14ac:dyDescent="0.25">
      <c r="A2328" s="3">
        <v>21649</v>
      </c>
      <c r="B2328" s="1">
        <v>56.17</v>
      </c>
      <c r="C2328" s="6">
        <f t="shared" si="38"/>
        <v>-7.1187046964219848E-4</v>
      </c>
      <c r="D2328" s="6"/>
    </row>
    <row r="2329" spans="1:4" x14ac:dyDescent="0.25">
      <c r="A2329" s="3">
        <v>21650</v>
      </c>
      <c r="B2329" s="1">
        <v>56.22</v>
      </c>
      <c r="C2329" s="6">
        <f t="shared" si="38"/>
        <v>8.89758934044352E-4</v>
      </c>
      <c r="D2329" s="6"/>
    </row>
    <row r="2330" spans="1:4" x14ac:dyDescent="0.25">
      <c r="A2330" s="3">
        <v>21653</v>
      </c>
      <c r="B2330" s="1">
        <v>56.43</v>
      </c>
      <c r="C2330" s="6">
        <f t="shared" si="38"/>
        <v>3.7283665026628604E-3</v>
      </c>
      <c r="D2330" s="6"/>
    </row>
    <row r="2331" spans="1:4" x14ac:dyDescent="0.25">
      <c r="A2331" s="3">
        <v>21654</v>
      </c>
      <c r="B2331" s="1">
        <v>56.71</v>
      </c>
      <c r="C2331" s="6">
        <f t="shared" si="38"/>
        <v>4.9496300448878486E-3</v>
      </c>
      <c r="D2331" s="6"/>
    </row>
    <row r="2332" spans="1:4" x14ac:dyDescent="0.25">
      <c r="A2332" s="3">
        <v>21655</v>
      </c>
      <c r="B2332" s="1">
        <v>56.96</v>
      </c>
      <c r="C2332" s="6">
        <f t="shared" si="38"/>
        <v>4.3987050777837527E-3</v>
      </c>
      <c r="D2332" s="6"/>
    </row>
    <row r="2333" spans="1:4" x14ac:dyDescent="0.25">
      <c r="A2333" s="3">
        <v>21656</v>
      </c>
      <c r="B2333" s="1">
        <v>57.43</v>
      </c>
      <c r="C2333" s="6">
        <f t="shared" si="38"/>
        <v>8.2175477724848005E-3</v>
      </c>
      <c r="D2333" s="6"/>
    </row>
    <row r="2334" spans="1:4" x14ac:dyDescent="0.25">
      <c r="A2334" s="3">
        <v>21657</v>
      </c>
      <c r="B2334" s="1">
        <v>57.92</v>
      </c>
      <c r="C2334" s="6">
        <f t="shared" si="38"/>
        <v>8.4959332012558928E-3</v>
      </c>
      <c r="D2334" s="6"/>
    </row>
    <row r="2335" spans="1:4" x14ac:dyDescent="0.25">
      <c r="A2335" s="3">
        <v>21660</v>
      </c>
      <c r="B2335" s="1">
        <v>58.17</v>
      </c>
      <c r="C2335" s="6">
        <f t="shared" si="38"/>
        <v>4.3070098452093128E-3</v>
      </c>
      <c r="D2335" s="6"/>
    </row>
    <row r="2336" spans="1:4" x14ac:dyDescent="0.25">
      <c r="A2336" s="3">
        <v>21661</v>
      </c>
      <c r="B2336" s="1">
        <v>58.11</v>
      </c>
      <c r="C2336" s="6">
        <f t="shared" si="38"/>
        <v>-1.0319918356560061E-3</v>
      </c>
      <c r="D2336" s="6"/>
    </row>
    <row r="2337" spans="1:4" x14ac:dyDescent="0.25">
      <c r="A2337" s="3">
        <v>21662</v>
      </c>
      <c r="B2337" s="1">
        <v>57.73</v>
      </c>
      <c r="C2337" s="6">
        <f t="shared" si="38"/>
        <v>-6.5607970141720222E-3</v>
      </c>
      <c r="D2337" s="6"/>
    </row>
    <row r="2338" spans="1:4" x14ac:dyDescent="0.25">
      <c r="A2338" s="3">
        <v>21663</v>
      </c>
      <c r="B2338" s="1">
        <v>57.6</v>
      </c>
      <c r="C2338" s="6">
        <f t="shared" si="38"/>
        <v>-2.254401370996589E-3</v>
      </c>
      <c r="D2338" s="6"/>
    </row>
    <row r="2339" spans="1:4" x14ac:dyDescent="0.25">
      <c r="A2339" s="3">
        <v>21664</v>
      </c>
      <c r="B2339" s="1">
        <v>57.96</v>
      </c>
      <c r="C2339" s="6">
        <f t="shared" si="38"/>
        <v>6.2305497506361628E-3</v>
      </c>
      <c r="D2339" s="6"/>
    </row>
    <row r="2340" spans="1:4" x14ac:dyDescent="0.25">
      <c r="A2340" s="3">
        <v>21667</v>
      </c>
      <c r="B2340" s="1">
        <v>58.14</v>
      </c>
      <c r="C2340" s="6">
        <f t="shared" si="38"/>
        <v>3.1007776782481854E-3</v>
      </c>
      <c r="D2340" s="6"/>
    </row>
    <row r="2341" spans="1:4" x14ac:dyDescent="0.25">
      <c r="A2341" s="3">
        <v>21668</v>
      </c>
      <c r="B2341" s="1">
        <v>57.92</v>
      </c>
      <c r="C2341" s="6">
        <f t="shared" si="38"/>
        <v>-3.7911470532688957E-3</v>
      </c>
      <c r="D2341" s="6"/>
    </row>
    <row r="2342" spans="1:4" x14ac:dyDescent="0.25">
      <c r="A2342" s="3">
        <v>21669</v>
      </c>
      <c r="B2342" s="1">
        <v>57.69</v>
      </c>
      <c r="C2342" s="6">
        <f t="shared" si="38"/>
        <v>-3.9788998086629068E-3</v>
      </c>
      <c r="D2342" s="6"/>
    </row>
    <row r="2343" spans="1:4" x14ac:dyDescent="0.25">
      <c r="A2343" s="3">
        <v>21670</v>
      </c>
      <c r="B2343" s="1">
        <v>57.59</v>
      </c>
      <c r="C2343" s="6">
        <f t="shared" si="38"/>
        <v>-1.7349067502169357E-3</v>
      </c>
      <c r="D2343" s="6"/>
    </row>
    <row r="2344" spans="1:4" x14ac:dyDescent="0.25">
      <c r="A2344" s="3">
        <v>21671</v>
      </c>
      <c r="B2344" s="1">
        <v>57.65</v>
      </c>
      <c r="C2344" s="6">
        <f t="shared" si="38"/>
        <v>1.0413051964869085E-3</v>
      </c>
      <c r="D2344" s="6"/>
    </row>
    <row r="2345" spans="1:4" x14ac:dyDescent="0.25">
      <c r="A2345" s="3">
        <v>21674</v>
      </c>
      <c r="B2345" s="1">
        <v>57.65</v>
      </c>
      <c r="C2345" s="6">
        <f t="shared" si="38"/>
        <v>0</v>
      </c>
      <c r="D2345" s="6"/>
    </row>
    <row r="2346" spans="1:4" x14ac:dyDescent="0.25">
      <c r="A2346" s="3">
        <v>21675</v>
      </c>
      <c r="B2346" s="1">
        <v>57.75</v>
      </c>
      <c r="C2346" s="6">
        <f t="shared" si="38"/>
        <v>1.7331026868348742E-3</v>
      </c>
      <c r="D2346" s="6"/>
    </row>
    <row r="2347" spans="1:4" x14ac:dyDescent="0.25">
      <c r="A2347" s="3">
        <v>21676</v>
      </c>
      <c r="B2347" s="1">
        <v>57.61</v>
      </c>
      <c r="C2347" s="6">
        <f t="shared" si="38"/>
        <v>-2.4271856576111883E-3</v>
      </c>
      <c r="D2347" s="6"/>
    </row>
    <row r="2348" spans="1:4" x14ac:dyDescent="0.25">
      <c r="A2348" s="3">
        <v>21677</v>
      </c>
      <c r="B2348" s="1">
        <v>56.88</v>
      </c>
      <c r="C2348" s="6">
        <f t="shared" si="38"/>
        <v>-1.2752378249306221E-2</v>
      </c>
      <c r="D2348" s="6"/>
    </row>
    <row r="2349" spans="1:4" x14ac:dyDescent="0.25">
      <c r="A2349" s="3">
        <v>21678</v>
      </c>
      <c r="B2349" s="1">
        <v>57.32</v>
      </c>
      <c r="C2349" s="6">
        <f t="shared" si="38"/>
        <v>7.7058174649855329E-3</v>
      </c>
      <c r="D2349" s="6"/>
    </row>
    <row r="2350" spans="1:4" x14ac:dyDescent="0.25">
      <c r="A2350" s="3">
        <v>21681</v>
      </c>
      <c r="B2350" s="1">
        <v>57.96</v>
      </c>
      <c r="C2350" s="6">
        <f t="shared" si="38"/>
        <v>1.1103514492510579E-2</v>
      </c>
      <c r="D2350" s="6"/>
    </row>
    <row r="2351" spans="1:4" x14ac:dyDescent="0.25">
      <c r="A2351" s="3">
        <v>21682</v>
      </c>
      <c r="B2351" s="1">
        <v>57.96</v>
      </c>
      <c r="C2351" s="6">
        <f t="shared" si="38"/>
        <v>0</v>
      </c>
      <c r="D2351" s="6"/>
    </row>
    <row r="2352" spans="1:4" x14ac:dyDescent="0.25">
      <c r="A2352" s="3">
        <v>21683</v>
      </c>
      <c r="B2352" s="1">
        <v>57.97</v>
      </c>
      <c r="C2352" s="6">
        <f t="shared" si="38"/>
        <v>1.7251789915974662E-4</v>
      </c>
      <c r="D2352" s="6"/>
    </row>
    <row r="2353" spans="1:4" x14ac:dyDescent="0.25">
      <c r="A2353" s="3">
        <v>21684</v>
      </c>
      <c r="B2353" s="1">
        <v>58.37</v>
      </c>
      <c r="C2353" s="6">
        <f t="shared" si="38"/>
        <v>6.8764238640581007E-3</v>
      </c>
      <c r="D2353" s="6"/>
    </row>
    <row r="2354" spans="1:4" x14ac:dyDescent="0.25">
      <c r="A2354" s="3">
        <v>21685</v>
      </c>
      <c r="B2354" s="1">
        <v>58.16</v>
      </c>
      <c r="C2354" s="6">
        <f t="shared" si="38"/>
        <v>-3.6042259904357308E-3</v>
      </c>
      <c r="D2354" s="6"/>
    </row>
    <row r="2355" spans="1:4" x14ac:dyDescent="0.25">
      <c r="A2355" s="3">
        <v>21688</v>
      </c>
      <c r="B2355" s="1">
        <v>58.15</v>
      </c>
      <c r="C2355" s="6">
        <f t="shared" si="38"/>
        <v>-1.7195426059048971E-4</v>
      </c>
      <c r="D2355" s="6"/>
    </row>
    <row r="2356" spans="1:4" x14ac:dyDescent="0.25">
      <c r="A2356" s="3">
        <v>21689</v>
      </c>
      <c r="B2356" s="1">
        <v>58.32</v>
      </c>
      <c r="C2356" s="6">
        <f t="shared" si="38"/>
        <v>2.9192087357293021E-3</v>
      </c>
      <c r="D2356" s="6"/>
    </row>
    <row r="2357" spans="1:4" x14ac:dyDescent="0.25">
      <c r="A2357" s="3">
        <v>21690</v>
      </c>
      <c r="B2357" s="1">
        <v>58.09</v>
      </c>
      <c r="C2357" s="6">
        <f t="shared" si="38"/>
        <v>-3.9515556959615061E-3</v>
      </c>
      <c r="D2357" s="6"/>
    </row>
    <row r="2358" spans="1:4" x14ac:dyDescent="0.25">
      <c r="A2358" s="3">
        <v>21691</v>
      </c>
      <c r="B2358" s="1">
        <v>58.14</v>
      </c>
      <c r="C2358" s="6">
        <f t="shared" si="38"/>
        <v>8.6036312628858056E-4</v>
      </c>
      <c r="D2358" s="6"/>
    </row>
    <row r="2359" spans="1:4" x14ac:dyDescent="0.25">
      <c r="A2359" s="3">
        <v>21692</v>
      </c>
      <c r="B2359" s="1">
        <v>58.33</v>
      </c>
      <c r="C2359" s="6">
        <f t="shared" si="38"/>
        <v>3.2626456348163694E-3</v>
      </c>
      <c r="D2359" s="6"/>
    </row>
    <row r="2360" spans="1:4" x14ac:dyDescent="0.25">
      <c r="A2360" s="3">
        <v>21695</v>
      </c>
      <c r="B2360" s="1">
        <v>58.18</v>
      </c>
      <c r="C2360" s="6">
        <f t="shared" si="38"/>
        <v>-2.5748876984905971E-3</v>
      </c>
      <c r="D2360" s="6"/>
    </row>
    <row r="2361" spans="1:4" x14ac:dyDescent="0.25">
      <c r="A2361" s="3">
        <v>21696</v>
      </c>
      <c r="B2361" s="1">
        <v>58.09</v>
      </c>
      <c r="C2361" s="6">
        <f t="shared" si="38"/>
        <v>-1.548121062614334E-3</v>
      </c>
      <c r="D2361" s="6"/>
    </row>
    <row r="2362" spans="1:4" x14ac:dyDescent="0.25">
      <c r="A2362" s="3">
        <v>21697</v>
      </c>
      <c r="B2362" s="1">
        <v>58.19</v>
      </c>
      <c r="C2362" s="6">
        <f t="shared" si="38"/>
        <v>1.7199866641373456E-3</v>
      </c>
      <c r="D2362" s="6"/>
    </row>
    <row r="2363" spans="1:4" x14ac:dyDescent="0.25">
      <c r="A2363" s="3">
        <v>21698</v>
      </c>
      <c r="B2363" s="1">
        <v>58.39</v>
      </c>
      <c r="C2363" s="6">
        <f t="shared" si="38"/>
        <v>3.4311236268678358E-3</v>
      </c>
      <c r="D2363" s="6"/>
    </row>
    <row r="2364" spans="1:4" x14ac:dyDescent="0.25">
      <c r="A2364" s="3">
        <v>21699</v>
      </c>
      <c r="B2364" s="1">
        <v>58.68</v>
      </c>
      <c r="C2364" s="6">
        <f t="shared" si="38"/>
        <v>4.9543109793347842E-3</v>
      </c>
      <c r="D2364" s="6"/>
    </row>
    <row r="2365" spans="1:4" x14ac:dyDescent="0.25">
      <c r="A2365" s="3">
        <v>21702</v>
      </c>
      <c r="B2365" s="1">
        <v>58.63</v>
      </c>
      <c r="C2365" s="6">
        <f t="shared" si="38"/>
        <v>-8.5244229865722213E-4</v>
      </c>
      <c r="D2365" s="6"/>
    </row>
    <row r="2366" spans="1:4" x14ac:dyDescent="0.25">
      <c r="A2366" s="3">
        <v>21703</v>
      </c>
      <c r="B2366" s="1">
        <v>58.23</v>
      </c>
      <c r="C2366" s="6">
        <f t="shared" si="38"/>
        <v>-6.845825127095269E-3</v>
      </c>
      <c r="D2366" s="6"/>
    </row>
    <row r="2367" spans="1:4" x14ac:dyDescent="0.25">
      <c r="A2367" s="3">
        <v>21704</v>
      </c>
      <c r="B2367" s="1">
        <v>58.25</v>
      </c>
      <c r="C2367" s="6">
        <f t="shared" si="38"/>
        <v>3.4340659678143377E-4</v>
      </c>
      <c r="D2367" s="6"/>
    </row>
    <row r="2368" spans="1:4" x14ac:dyDescent="0.25">
      <c r="A2368" s="3">
        <v>21705</v>
      </c>
      <c r="B2368" s="1">
        <v>57.63</v>
      </c>
      <c r="C2368" s="6">
        <f t="shared" si="38"/>
        <v>-1.0700826997234918E-2</v>
      </c>
      <c r="D2368" s="6"/>
    </row>
    <row r="2369" spans="1:4" x14ac:dyDescent="0.25">
      <c r="A2369" s="3">
        <v>21706</v>
      </c>
      <c r="B2369" s="1">
        <v>57.51</v>
      </c>
      <c r="C2369" s="6">
        <f t="shared" si="38"/>
        <v>-2.0844197229122089E-3</v>
      </c>
      <c r="D2369" s="6"/>
    </row>
    <row r="2370" spans="1:4" x14ac:dyDescent="0.25">
      <c r="A2370" s="3">
        <v>21709</v>
      </c>
      <c r="B2370" s="1">
        <v>56.76</v>
      </c>
      <c r="C2370" s="6">
        <f t="shared" si="38"/>
        <v>-1.3126993433820913E-2</v>
      </c>
      <c r="D2370" s="6"/>
    </row>
    <row r="2371" spans="1:4" x14ac:dyDescent="0.25">
      <c r="A2371" s="3">
        <v>21710</v>
      </c>
      <c r="B2371" s="1">
        <v>56.36</v>
      </c>
      <c r="C2371" s="6">
        <f t="shared" si="38"/>
        <v>-7.0721652613623736E-3</v>
      </c>
      <c r="D2371" s="6"/>
    </row>
    <row r="2372" spans="1:4" x14ac:dyDescent="0.25">
      <c r="A2372" s="3">
        <v>21711</v>
      </c>
      <c r="B2372" s="1">
        <v>57.19</v>
      </c>
      <c r="C2372" s="6">
        <f t="shared" ref="C2372:C2435" si="39">LN(B2372/B2371)</f>
        <v>1.4619370896745284E-2</v>
      </c>
      <c r="D2372" s="6"/>
    </row>
    <row r="2373" spans="1:4" x14ac:dyDescent="0.25">
      <c r="A2373" s="3">
        <v>21712</v>
      </c>
      <c r="B2373" s="1">
        <v>57.25</v>
      </c>
      <c r="C2373" s="6">
        <f t="shared" si="39"/>
        <v>1.0485845071243559E-3</v>
      </c>
      <c r="D2373" s="6"/>
    </row>
    <row r="2374" spans="1:4" x14ac:dyDescent="0.25">
      <c r="A2374" s="3">
        <v>21713</v>
      </c>
      <c r="B2374" s="1">
        <v>57.29</v>
      </c>
      <c r="C2374" s="6">
        <f t="shared" si="39"/>
        <v>6.9844598613746196E-4</v>
      </c>
      <c r="D2374" s="6"/>
    </row>
    <row r="2375" spans="1:4" x14ac:dyDescent="0.25">
      <c r="A2375" s="3">
        <v>21716</v>
      </c>
      <c r="B2375" s="1">
        <v>56.99</v>
      </c>
      <c r="C2375" s="6">
        <f t="shared" si="39"/>
        <v>-5.2502745735781764E-3</v>
      </c>
      <c r="D2375" s="6"/>
    </row>
    <row r="2376" spans="1:4" x14ac:dyDescent="0.25">
      <c r="A2376" s="3">
        <v>21717</v>
      </c>
      <c r="B2376" s="1">
        <v>56.56</v>
      </c>
      <c r="C2376" s="6">
        <f t="shared" si="39"/>
        <v>-7.5737922585908512E-3</v>
      </c>
      <c r="D2376" s="6"/>
    </row>
    <row r="2377" spans="1:4" x14ac:dyDescent="0.25">
      <c r="A2377" s="3">
        <v>21718</v>
      </c>
      <c r="B2377" s="1">
        <v>57.09</v>
      </c>
      <c r="C2377" s="6">
        <f t="shared" si="39"/>
        <v>9.3269483878505848E-3</v>
      </c>
      <c r="D2377" s="6"/>
    </row>
    <row r="2378" spans="1:4" x14ac:dyDescent="0.25">
      <c r="A2378" s="3">
        <v>21719</v>
      </c>
      <c r="B2378" s="1">
        <v>57.05</v>
      </c>
      <c r="C2378" s="6">
        <f t="shared" si="39"/>
        <v>-7.0089366808324569E-4</v>
      </c>
      <c r="D2378" s="6"/>
    </row>
    <row r="2379" spans="1:4" x14ac:dyDescent="0.25">
      <c r="A2379" s="3">
        <v>21720</v>
      </c>
      <c r="B2379" s="1">
        <v>57.13</v>
      </c>
      <c r="C2379" s="6">
        <f t="shared" si="39"/>
        <v>1.4012964282865438E-3</v>
      </c>
      <c r="D2379" s="6"/>
    </row>
    <row r="2380" spans="1:4" x14ac:dyDescent="0.25">
      <c r="A2380" s="3">
        <v>21723</v>
      </c>
      <c r="B2380" s="1">
        <v>57.13</v>
      </c>
      <c r="C2380" s="6">
        <f t="shared" si="39"/>
        <v>0</v>
      </c>
      <c r="D2380" s="6"/>
    </row>
    <row r="2381" spans="1:4" x14ac:dyDescent="0.25">
      <c r="A2381" s="3">
        <v>21724</v>
      </c>
      <c r="B2381" s="1">
        <v>57.12</v>
      </c>
      <c r="C2381" s="6">
        <f t="shared" si="39"/>
        <v>-1.7505470504228132E-4</v>
      </c>
      <c r="D2381" s="6"/>
    </row>
    <row r="2382" spans="1:4" x14ac:dyDescent="0.25">
      <c r="A2382" s="3">
        <v>21725</v>
      </c>
      <c r="B2382" s="1">
        <v>57.41</v>
      </c>
      <c r="C2382" s="6">
        <f t="shared" si="39"/>
        <v>5.0641861482164765E-3</v>
      </c>
      <c r="D2382" s="6"/>
    </row>
    <row r="2383" spans="1:4" x14ac:dyDescent="0.25">
      <c r="A2383" s="3">
        <v>21726</v>
      </c>
      <c r="B2383" s="1">
        <v>57.73</v>
      </c>
      <c r="C2383" s="6">
        <f t="shared" si="39"/>
        <v>5.5584648932967664E-3</v>
      </c>
      <c r="D2383" s="6"/>
    </row>
    <row r="2384" spans="1:4" x14ac:dyDescent="0.25">
      <c r="A2384" s="3">
        <v>21727</v>
      </c>
      <c r="B2384" s="1">
        <v>57.98</v>
      </c>
      <c r="C2384" s="6">
        <f t="shared" si="39"/>
        <v>4.3211544206672135E-3</v>
      </c>
      <c r="D2384" s="6"/>
    </row>
    <row r="2385" spans="1:4" x14ac:dyDescent="0.25">
      <c r="A2385" s="3">
        <v>21730</v>
      </c>
      <c r="B2385" s="1">
        <v>58.37</v>
      </c>
      <c r="C2385" s="6">
        <f t="shared" si="39"/>
        <v>6.7039357221901344E-3</v>
      </c>
      <c r="D2385" s="6"/>
    </row>
    <row r="2386" spans="1:4" x14ac:dyDescent="0.25">
      <c r="A2386" s="3">
        <v>21731</v>
      </c>
      <c r="B2386" s="1">
        <v>58.47</v>
      </c>
      <c r="C2386" s="6">
        <f t="shared" si="39"/>
        <v>1.7117429718795452E-3</v>
      </c>
      <c r="D2386" s="6"/>
    </row>
    <row r="2387" spans="1:4" x14ac:dyDescent="0.25">
      <c r="A2387" s="3">
        <v>21732</v>
      </c>
      <c r="B2387" s="1">
        <v>58.97</v>
      </c>
      <c r="C2387" s="6">
        <f t="shared" si="39"/>
        <v>8.5150378248335882E-3</v>
      </c>
      <c r="D2387" s="6"/>
    </row>
    <row r="2388" spans="1:4" x14ac:dyDescent="0.25">
      <c r="A2388" s="3">
        <v>21733</v>
      </c>
      <c r="B2388" s="1">
        <v>59.28</v>
      </c>
      <c r="C2388" s="6">
        <f t="shared" si="39"/>
        <v>5.2431409754186706E-3</v>
      </c>
      <c r="D2388" s="6"/>
    </row>
    <row r="2389" spans="1:4" x14ac:dyDescent="0.25">
      <c r="A2389" s="3">
        <v>21737</v>
      </c>
      <c r="B2389" s="1">
        <v>59.65</v>
      </c>
      <c r="C2389" s="6">
        <f t="shared" si="39"/>
        <v>6.2221675560936614E-3</v>
      </c>
      <c r="D2389" s="6"/>
    </row>
    <row r="2390" spans="1:4" x14ac:dyDescent="0.25">
      <c r="A2390" s="3">
        <v>21738</v>
      </c>
      <c r="B2390" s="1">
        <v>60.01</v>
      </c>
      <c r="C2390" s="6">
        <f t="shared" si="39"/>
        <v>6.017066457496242E-3</v>
      </c>
      <c r="D2390" s="6"/>
    </row>
    <row r="2391" spans="1:4" x14ac:dyDescent="0.25">
      <c r="A2391" s="3">
        <v>21739</v>
      </c>
      <c r="B2391" s="1">
        <v>60.03</v>
      </c>
      <c r="C2391" s="6">
        <f t="shared" si="39"/>
        <v>3.3322226233027208E-4</v>
      </c>
      <c r="D2391" s="6"/>
    </row>
    <row r="2392" spans="1:4" x14ac:dyDescent="0.25">
      <c r="A2392" s="3">
        <v>21740</v>
      </c>
      <c r="B2392" s="1">
        <v>59.97</v>
      </c>
      <c r="C2392" s="6">
        <f t="shared" si="39"/>
        <v>-1.000000083333335E-3</v>
      </c>
      <c r="D2392" s="6"/>
    </row>
    <row r="2393" spans="1:4" x14ac:dyDescent="0.25">
      <c r="A2393" s="3">
        <v>21741</v>
      </c>
      <c r="B2393" s="1">
        <v>59.91</v>
      </c>
      <c r="C2393" s="6">
        <f t="shared" si="39"/>
        <v>-1.0010010845848878E-3</v>
      </c>
      <c r="D2393" s="6"/>
    </row>
    <row r="2394" spans="1:4" x14ac:dyDescent="0.25">
      <c r="A2394" s="3">
        <v>21744</v>
      </c>
      <c r="B2394" s="1">
        <v>59.41</v>
      </c>
      <c r="C2394" s="6">
        <f t="shared" si="39"/>
        <v>-8.3808737281835174E-3</v>
      </c>
      <c r="D2394" s="6"/>
    </row>
    <row r="2395" spans="1:4" x14ac:dyDescent="0.25">
      <c r="A2395" s="3">
        <v>21745</v>
      </c>
      <c r="B2395" s="1">
        <v>59.55</v>
      </c>
      <c r="C2395" s="6">
        <f t="shared" si="39"/>
        <v>2.3537334336590082E-3</v>
      </c>
      <c r="D2395" s="6"/>
    </row>
    <row r="2396" spans="1:4" x14ac:dyDescent="0.25">
      <c r="A2396" s="3">
        <v>21746</v>
      </c>
      <c r="B2396" s="1">
        <v>59.59</v>
      </c>
      <c r="C2396" s="6">
        <f t="shared" si="39"/>
        <v>6.7147895757860613E-4</v>
      </c>
      <c r="D2396" s="6"/>
    </row>
    <row r="2397" spans="1:4" x14ac:dyDescent="0.25">
      <c r="A2397" s="3">
        <v>21747</v>
      </c>
      <c r="B2397" s="1">
        <v>59.41</v>
      </c>
      <c r="C2397" s="6">
        <f t="shared" si="39"/>
        <v>-3.025212391237618E-3</v>
      </c>
      <c r="D2397" s="6"/>
    </row>
    <row r="2398" spans="1:4" x14ac:dyDescent="0.25">
      <c r="A2398" s="3">
        <v>21748</v>
      </c>
      <c r="B2398" s="1">
        <v>59.19</v>
      </c>
      <c r="C2398" s="6">
        <f t="shared" si="39"/>
        <v>-3.7099536650163417E-3</v>
      </c>
      <c r="D2398" s="6"/>
    </row>
    <row r="2399" spans="1:4" x14ac:dyDescent="0.25">
      <c r="A2399" s="3">
        <v>21751</v>
      </c>
      <c r="B2399" s="1">
        <v>58.91</v>
      </c>
      <c r="C2399" s="6">
        <f t="shared" si="39"/>
        <v>-4.741753169037701E-3</v>
      </c>
      <c r="D2399" s="6"/>
    </row>
    <row r="2400" spans="1:4" x14ac:dyDescent="0.25">
      <c r="A2400" s="3">
        <v>21752</v>
      </c>
      <c r="B2400" s="1">
        <v>59.41</v>
      </c>
      <c r="C2400" s="6">
        <f t="shared" si="39"/>
        <v>8.4517068340540496E-3</v>
      </c>
      <c r="D2400" s="6"/>
    </row>
    <row r="2401" spans="1:4" x14ac:dyDescent="0.25">
      <c r="A2401" s="3">
        <v>21753</v>
      </c>
      <c r="B2401" s="1">
        <v>59.61</v>
      </c>
      <c r="C2401" s="6">
        <f t="shared" si="39"/>
        <v>3.3607828641850539E-3</v>
      </c>
      <c r="D2401" s="6"/>
    </row>
    <row r="2402" spans="1:4" x14ac:dyDescent="0.25">
      <c r="A2402" s="3">
        <v>21754</v>
      </c>
      <c r="B2402" s="1">
        <v>59.67</v>
      </c>
      <c r="C2402" s="6">
        <f t="shared" si="39"/>
        <v>1.0060363021554592E-3</v>
      </c>
      <c r="D2402" s="6"/>
    </row>
    <row r="2403" spans="1:4" x14ac:dyDescent="0.25">
      <c r="A2403" s="3">
        <v>21755</v>
      </c>
      <c r="B2403" s="1">
        <v>59.65</v>
      </c>
      <c r="C2403" s="6">
        <f t="shared" si="39"/>
        <v>-3.352329900654756E-4</v>
      </c>
      <c r="D2403" s="6"/>
    </row>
    <row r="2404" spans="1:4" x14ac:dyDescent="0.25">
      <c r="A2404" s="3">
        <v>21758</v>
      </c>
      <c r="B2404" s="1">
        <v>60.02</v>
      </c>
      <c r="C2404" s="6">
        <f t="shared" si="39"/>
        <v>6.1836914682959253E-3</v>
      </c>
      <c r="D2404" s="6"/>
    </row>
    <row r="2405" spans="1:4" x14ac:dyDescent="0.25">
      <c r="A2405" s="3">
        <v>21759</v>
      </c>
      <c r="B2405" s="1">
        <v>60.32</v>
      </c>
      <c r="C2405" s="6">
        <f t="shared" si="39"/>
        <v>4.985883687479444E-3</v>
      </c>
      <c r="D2405" s="6"/>
    </row>
    <row r="2406" spans="1:4" x14ac:dyDescent="0.25">
      <c r="A2406" s="3">
        <v>21760</v>
      </c>
      <c r="B2406" s="1">
        <v>60.62</v>
      </c>
      <c r="C2406" s="6">
        <f t="shared" si="39"/>
        <v>4.9611479299564807E-3</v>
      </c>
      <c r="D2406" s="6"/>
    </row>
    <row r="2407" spans="1:4" x14ac:dyDescent="0.25">
      <c r="A2407" s="3">
        <v>21761</v>
      </c>
      <c r="B2407" s="1">
        <v>60.5</v>
      </c>
      <c r="C2407" s="6">
        <f t="shared" si="39"/>
        <v>-1.9815065928612389E-3</v>
      </c>
      <c r="D2407" s="6"/>
    </row>
    <row r="2408" spans="1:4" x14ac:dyDescent="0.25">
      <c r="A2408" s="3">
        <v>21762</v>
      </c>
      <c r="B2408" s="1">
        <v>60.51</v>
      </c>
      <c r="C2408" s="6">
        <f t="shared" si="39"/>
        <v>1.6527559743426766E-4</v>
      </c>
      <c r="D2408" s="6"/>
    </row>
    <row r="2409" spans="1:4" x14ac:dyDescent="0.25">
      <c r="A2409" s="3">
        <v>21765</v>
      </c>
      <c r="B2409" s="1">
        <v>60.71</v>
      </c>
      <c r="C2409" s="6">
        <f t="shared" si="39"/>
        <v>3.2997885081125604E-3</v>
      </c>
      <c r="D2409" s="6"/>
    </row>
    <row r="2410" spans="1:4" x14ac:dyDescent="0.25">
      <c r="A2410" s="3">
        <v>21766</v>
      </c>
      <c r="B2410" s="1">
        <v>60.61</v>
      </c>
      <c r="C2410" s="6">
        <f t="shared" si="39"/>
        <v>-1.6485331791490203E-3</v>
      </c>
      <c r="D2410" s="6"/>
    </row>
    <row r="2411" spans="1:4" x14ac:dyDescent="0.25">
      <c r="A2411" s="3">
        <v>21767</v>
      </c>
      <c r="B2411" s="1">
        <v>60.3</v>
      </c>
      <c r="C2411" s="6">
        <f t="shared" si="39"/>
        <v>-5.1277922300539316E-3</v>
      </c>
      <c r="D2411" s="6"/>
    </row>
    <row r="2412" spans="1:4" x14ac:dyDescent="0.25">
      <c r="A2412" s="3">
        <v>21768</v>
      </c>
      <c r="B2412" s="1">
        <v>60.24</v>
      </c>
      <c r="C2412" s="6">
        <f t="shared" si="39"/>
        <v>-9.9552024150159385E-4</v>
      </c>
      <c r="D2412" s="6"/>
    </row>
    <row r="2413" spans="1:4" x14ac:dyDescent="0.25">
      <c r="A2413" s="3">
        <v>21769</v>
      </c>
      <c r="B2413" s="1">
        <v>59.87</v>
      </c>
      <c r="C2413" s="6">
        <f t="shared" si="39"/>
        <v>-6.1610385543775662E-3</v>
      </c>
      <c r="D2413" s="6"/>
    </row>
    <row r="2414" spans="1:4" x14ac:dyDescent="0.25">
      <c r="A2414" s="3">
        <v>21772</v>
      </c>
      <c r="B2414" s="1">
        <v>58.62</v>
      </c>
      <c r="C2414" s="6">
        <f t="shared" si="39"/>
        <v>-2.1099609654514351E-2</v>
      </c>
      <c r="D2414" s="6"/>
    </row>
    <row r="2415" spans="1:4" x14ac:dyDescent="0.25">
      <c r="A2415" s="3">
        <v>21773</v>
      </c>
      <c r="B2415" s="1">
        <v>59.39</v>
      </c>
      <c r="C2415" s="6">
        <f t="shared" si="39"/>
        <v>1.3049926745022552E-2</v>
      </c>
      <c r="D2415" s="6"/>
    </row>
    <row r="2416" spans="1:4" x14ac:dyDescent="0.25">
      <c r="A2416" s="3">
        <v>21774</v>
      </c>
      <c r="B2416" s="1">
        <v>59.25</v>
      </c>
      <c r="C2416" s="6">
        <f t="shared" si="39"/>
        <v>-2.3600820125283324E-3</v>
      </c>
      <c r="D2416" s="6"/>
    </row>
    <row r="2417" spans="1:4" x14ac:dyDescent="0.25">
      <c r="A2417" s="3">
        <v>21775</v>
      </c>
      <c r="B2417" s="1">
        <v>59.15</v>
      </c>
      <c r="C2417" s="6">
        <f t="shared" si="39"/>
        <v>-1.689189590844829E-3</v>
      </c>
      <c r="D2417" s="6"/>
    </row>
    <row r="2418" spans="1:4" x14ac:dyDescent="0.25">
      <c r="A2418" s="3">
        <v>21776</v>
      </c>
      <c r="B2418" s="1">
        <v>59.29</v>
      </c>
      <c r="C2418" s="6">
        <f t="shared" si="39"/>
        <v>2.3640672948804699E-3</v>
      </c>
      <c r="D2418" s="6"/>
    </row>
    <row r="2419" spans="1:4" x14ac:dyDescent="0.25">
      <c r="A2419" s="3">
        <v>21779</v>
      </c>
      <c r="B2419" s="1">
        <v>59.17</v>
      </c>
      <c r="C2419" s="6">
        <f t="shared" si="39"/>
        <v>-2.0260010306735617E-3</v>
      </c>
      <c r="D2419" s="6"/>
    </row>
    <row r="2420" spans="1:4" x14ac:dyDescent="0.25">
      <c r="A2420" s="3">
        <v>21780</v>
      </c>
      <c r="B2420" s="1">
        <v>58.62</v>
      </c>
      <c r="C2420" s="6">
        <f t="shared" si="39"/>
        <v>-9.3387214058563948E-3</v>
      </c>
      <c r="D2420" s="6"/>
    </row>
    <row r="2421" spans="1:4" x14ac:dyDescent="0.25">
      <c r="A2421" s="3">
        <v>21781</v>
      </c>
      <c r="B2421" s="1">
        <v>58.27</v>
      </c>
      <c r="C2421" s="6">
        <f t="shared" si="39"/>
        <v>-5.9885541277633972E-3</v>
      </c>
      <c r="D2421" s="6"/>
    </row>
    <row r="2422" spans="1:4" x14ac:dyDescent="0.25">
      <c r="A2422" s="3">
        <v>21782</v>
      </c>
      <c r="B2422" s="1">
        <v>59.14</v>
      </c>
      <c r="C2422" s="6">
        <f t="shared" si="39"/>
        <v>1.4820133269348378E-2</v>
      </c>
      <c r="D2422" s="6"/>
    </row>
    <row r="2423" spans="1:4" x14ac:dyDescent="0.25">
      <c r="A2423" s="3">
        <v>21783</v>
      </c>
      <c r="B2423" s="1">
        <v>59.08</v>
      </c>
      <c r="C2423" s="6">
        <f t="shared" si="39"/>
        <v>-1.0150567611521256E-3</v>
      </c>
      <c r="D2423" s="6"/>
    </row>
    <row r="2424" spans="1:4" x14ac:dyDescent="0.25">
      <c r="A2424" s="3">
        <v>21786</v>
      </c>
      <c r="B2424" s="1">
        <v>58.87</v>
      </c>
      <c r="C2424" s="6">
        <f t="shared" si="39"/>
        <v>-3.5608346230090694E-3</v>
      </c>
      <c r="D2424" s="6"/>
    </row>
    <row r="2425" spans="1:4" x14ac:dyDescent="0.25">
      <c r="A2425" s="3">
        <v>21787</v>
      </c>
      <c r="B2425" s="1">
        <v>58.99</v>
      </c>
      <c r="C2425" s="6">
        <f t="shared" si="39"/>
        <v>2.0363149748138876E-3</v>
      </c>
      <c r="D2425" s="6"/>
    </row>
    <row r="2426" spans="1:4" x14ac:dyDescent="0.25">
      <c r="A2426" s="3">
        <v>21788</v>
      </c>
      <c r="B2426" s="1">
        <v>59.07</v>
      </c>
      <c r="C2426" s="6">
        <f t="shared" si="39"/>
        <v>1.3552433041598654E-3</v>
      </c>
      <c r="D2426" s="6"/>
    </row>
    <row r="2427" spans="1:4" x14ac:dyDescent="0.25">
      <c r="A2427" s="3">
        <v>21789</v>
      </c>
      <c r="B2427" s="1">
        <v>59.58</v>
      </c>
      <c r="C2427" s="6">
        <f t="shared" si="39"/>
        <v>8.5967659659924381E-3</v>
      </c>
      <c r="D2427" s="6"/>
    </row>
    <row r="2428" spans="1:4" x14ac:dyDescent="0.25">
      <c r="A2428" s="3">
        <v>21790</v>
      </c>
      <c r="B2428" s="1">
        <v>59.6</v>
      </c>
      <c r="C2428" s="6">
        <f t="shared" si="39"/>
        <v>3.3562678616786041E-4</v>
      </c>
      <c r="D2428" s="6"/>
    </row>
    <row r="2429" spans="1:4" x14ac:dyDescent="0.25">
      <c r="A2429" s="3">
        <v>21793</v>
      </c>
      <c r="B2429" s="1">
        <v>59.6</v>
      </c>
      <c r="C2429" s="6">
        <f t="shared" si="39"/>
        <v>0</v>
      </c>
      <c r="D2429" s="6"/>
    </row>
    <row r="2430" spans="1:4" x14ac:dyDescent="0.25">
      <c r="A2430" s="3">
        <v>21794</v>
      </c>
      <c r="B2430" s="1">
        <v>58.87</v>
      </c>
      <c r="C2430" s="6">
        <f t="shared" si="39"/>
        <v>-1.2323951031134114E-2</v>
      </c>
      <c r="D2430" s="6"/>
    </row>
    <row r="2431" spans="1:4" x14ac:dyDescent="0.25">
      <c r="A2431" s="3">
        <v>21795</v>
      </c>
      <c r="B2431" s="1">
        <v>58.92</v>
      </c>
      <c r="C2431" s="6">
        <f t="shared" si="39"/>
        <v>8.4896855425968532E-4</v>
      </c>
      <c r="D2431" s="6"/>
    </row>
    <row r="2432" spans="1:4" x14ac:dyDescent="0.25">
      <c r="A2432" s="3">
        <v>21796</v>
      </c>
      <c r="B2432" s="1">
        <v>58.26</v>
      </c>
      <c r="C2432" s="6">
        <f t="shared" si="39"/>
        <v>-1.1264840063140989E-2</v>
      </c>
      <c r="D2432" s="6"/>
    </row>
    <row r="2433" spans="1:4" x14ac:dyDescent="0.25">
      <c r="A2433" s="3">
        <v>21797</v>
      </c>
      <c r="B2433" s="1">
        <v>58.54</v>
      </c>
      <c r="C2433" s="6">
        <f t="shared" si="39"/>
        <v>4.7945297324512729E-3</v>
      </c>
      <c r="D2433" s="6"/>
    </row>
    <row r="2434" spans="1:4" x14ac:dyDescent="0.25">
      <c r="A2434" s="3">
        <v>21801</v>
      </c>
      <c r="B2434" s="1">
        <v>57.7</v>
      </c>
      <c r="C2434" s="6">
        <f t="shared" si="39"/>
        <v>-1.4453107749685832E-2</v>
      </c>
      <c r="D2434" s="6"/>
    </row>
    <row r="2435" spans="1:4" x14ac:dyDescent="0.25">
      <c r="A2435" s="3">
        <v>21802</v>
      </c>
      <c r="B2435" s="1">
        <v>57.29</v>
      </c>
      <c r="C2435" s="6">
        <f t="shared" si="39"/>
        <v>-7.1310850935675145E-3</v>
      </c>
      <c r="D2435" s="6"/>
    </row>
    <row r="2436" spans="1:4" x14ac:dyDescent="0.25">
      <c r="A2436" s="3">
        <v>21803</v>
      </c>
      <c r="B2436" s="1">
        <v>56.99</v>
      </c>
      <c r="C2436" s="6">
        <f t="shared" ref="C2436:C2499" si="40">LN(B2436/B2435)</f>
        <v>-5.2502745735781764E-3</v>
      </c>
      <c r="D2436" s="6"/>
    </row>
    <row r="2437" spans="1:4" x14ac:dyDescent="0.25">
      <c r="A2437" s="3">
        <v>21804</v>
      </c>
      <c r="B2437" s="1">
        <v>57.41</v>
      </c>
      <c r="C2437" s="6">
        <f t="shared" si="40"/>
        <v>7.3426903326372136E-3</v>
      </c>
      <c r="D2437" s="6"/>
    </row>
    <row r="2438" spans="1:4" x14ac:dyDescent="0.25">
      <c r="A2438" s="3">
        <v>21807</v>
      </c>
      <c r="B2438" s="1">
        <v>56.99</v>
      </c>
      <c r="C2438" s="6">
        <f t="shared" si="40"/>
        <v>-7.3426903326371338E-3</v>
      </c>
      <c r="D2438" s="6"/>
    </row>
    <row r="2439" spans="1:4" x14ac:dyDescent="0.25">
      <c r="A2439" s="3">
        <v>21808</v>
      </c>
      <c r="B2439" s="1">
        <v>56.68</v>
      </c>
      <c r="C2439" s="6">
        <f t="shared" si="40"/>
        <v>-5.4543990244285863E-3</v>
      </c>
      <c r="D2439" s="6"/>
    </row>
    <row r="2440" spans="1:4" x14ac:dyDescent="0.25">
      <c r="A2440" s="3">
        <v>21809</v>
      </c>
      <c r="B2440" s="1">
        <v>56.72</v>
      </c>
      <c r="C2440" s="6">
        <f t="shared" si="40"/>
        <v>7.0546740139231672E-4</v>
      </c>
      <c r="D2440" s="6"/>
    </row>
    <row r="2441" spans="1:4" x14ac:dyDescent="0.25">
      <c r="A2441" s="3">
        <v>21810</v>
      </c>
      <c r="B2441" s="1">
        <v>56.41</v>
      </c>
      <c r="C2441" s="6">
        <f t="shared" si="40"/>
        <v>-5.4804344719873487E-3</v>
      </c>
      <c r="D2441" s="6"/>
    </row>
    <row r="2442" spans="1:4" x14ac:dyDescent="0.25">
      <c r="A2442" s="3">
        <v>21811</v>
      </c>
      <c r="B2442" s="1">
        <v>56.19</v>
      </c>
      <c r="C2442" s="6">
        <f t="shared" si="40"/>
        <v>-3.9076426277778534E-3</v>
      </c>
      <c r="D2442" s="6"/>
    </row>
    <row r="2443" spans="1:4" x14ac:dyDescent="0.25">
      <c r="A2443" s="3">
        <v>21814</v>
      </c>
      <c r="B2443" s="1">
        <v>55.27</v>
      </c>
      <c r="C2443" s="6">
        <f t="shared" si="40"/>
        <v>-1.6508539278935142E-2</v>
      </c>
      <c r="D2443" s="6"/>
    </row>
    <row r="2444" spans="1:4" x14ac:dyDescent="0.25">
      <c r="A2444" s="3">
        <v>21815</v>
      </c>
      <c r="B2444" s="1">
        <v>55.14</v>
      </c>
      <c r="C2444" s="6">
        <f t="shared" si="40"/>
        <v>-2.3548602495209871E-3</v>
      </c>
      <c r="D2444" s="6"/>
    </row>
    <row r="2445" spans="1:4" x14ac:dyDescent="0.25">
      <c r="A2445" s="3">
        <v>21816</v>
      </c>
      <c r="B2445" s="1">
        <v>55.82</v>
      </c>
      <c r="C2445" s="6">
        <f t="shared" si="40"/>
        <v>1.2256822512525441E-2</v>
      </c>
      <c r="D2445" s="6"/>
    </row>
    <row r="2446" spans="1:4" x14ac:dyDescent="0.25">
      <c r="A2446" s="3">
        <v>21817</v>
      </c>
      <c r="B2446" s="1">
        <v>56.78</v>
      </c>
      <c r="C2446" s="6">
        <f t="shared" si="40"/>
        <v>1.7051922936649016E-2</v>
      </c>
      <c r="D2446" s="6"/>
    </row>
    <row r="2447" spans="1:4" x14ac:dyDescent="0.25">
      <c r="A2447" s="3">
        <v>21818</v>
      </c>
      <c r="B2447" s="1">
        <v>56.73</v>
      </c>
      <c r="C2447" s="6">
        <f t="shared" si="40"/>
        <v>-8.8097970634936024E-4</v>
      </c>
      <c r="D2447" s="6"/>
    </row>
    <row r="2448" spans="1:4" x14ac:dyDescent="0.25">
      <c r="A2448" s="3">
        <v>21821</v>
      </c>
      <c r="B2448" s="1">
        <v>57.15</v>
      </c>
      <c r="C2448" s="6">
        <f t="shared" si="40"/>
        <v>7.3762189023438667E-3</v>
      </c>
      <c r="D2448" s="6"/>
    </row>
    <row r="2449" spans="1:4" x14ac:dyDescent="0.25">
      <c r="A2449" s="3">
        <v>21822</v>
      </c>
      <c r="B2449" s="1">
        <v>57.51</v>
      </c>
      <c r="C2449" s="6">
        <f t="shared" si="40"/>
        <v>6.2794554848431012E-3</v>
      </c>
      <c r="D2449" s="6"/>
    </row>
    <row r="2450" spans="1:4" x14ac:dyDescent="0.25">
      <c r="A2450" s="3">
        <v>21823</v>
      </c>
      <c r="B2450" s="1">
        <v>56.88</v>
      </c>
      <c r="C2450" s="6">
        <f t="shared" si="40"/>
        <v>-1.1015060230677318E-2</v>
      </c>
      <c r="D2450" s="6"/>
    </row>
    <row r="2451" spans="1:4" x14ac:dyDescent="0.25">
      <c r="A2451" s="3">
        <v>21824</v>
      </c>
      <c r="B2451" s="1">
        <v>56.94</v>
      </c>
      <c r="C2451" s="6">
        <f t="shared" si="40"/>
        <v>1.0542963549059923E-3</v>
      </c>
      <c r="D2451" s="6"/>
    </row>
    <row r="2452" spans="1:4" x14ac:dyDescent="0.25">
      <c r="A2452" s="3">
        <v>21825</v>
      </c>
      <c r="B2452" s="1">
        <v>57.2</v>
      </c>
      <c r="C2452" s="6">
        <f t="shared" si="40"/>
        <v>4.5558165358608824E-3</v>
      </c>
      <c r="D2452" s="6"/>
    </row>
    <row r="2453" spans="1:4" x14ac:dyDescent="0.25">
      <c r="A2453" s="3">
        <v>21828</v>
      </c>
      <c r="B2453" s="1">
        <v>57.14</v>
      </c>
      <c r="C2453" s="6">
        <f t="shared" si="40"/>
        <v>-1.049501583125238E-3</v>
      </c>
      <c r="D2453" s="6"/>
    </row>
    <row r="2454" spans="1:4" x14ac:dyDescent="0.25">
      <c r="A2454" s="3">
        <v>21829</v>
      </c>
      <c r="B2454" s="1">
        <v>57.09</v>
      </c>
      <c r="C2454" s="6">
        <f t="shared" si="40"/>
        <v>-8.7542682645919958E-4</v>
      </c>
      <c r="D2454" s="6"/>
    </row>
    <row r="2455" spans="1:4" x14ac:dyDescent="0.25">
      <c r="A2455" s="3">
        <v>21830</v>
      </c>
      <c r="B2455" s="1">
        <v>56.94</v>
      </c>
      <c r="C2455" s="6">
        <f t="shared" si="40"/>
        <v>-2.6308881262764113E-3</v>
      </c>
      <c r="D2455" s="6"/>
    </row>
    <row r="2456" spans="1:4" x14ac:dyDescent="0.25">
      <c r="A2456" s="3">
        <v>21831</v>
      </c>
      <c r="B2456" s="1">
        <v>56.81</v>
      </c>
      <c r="C2456" s="6">
        <f t="shared" si="40"/>
        <v>-2.2857152808559511E-3</v>
      </c>
      <c r="D2456" s="6"/>
    </row>
    <row r="2457" spans="1:4" x14ac:dyDescent="0.25">
      <c r="A2457" s="3">
        <v>21832</v>
      </c>
      <c r="B2457" s="1">
        <v>57</v>
      </c>
      <c r="C2457" s="6">
        <f t="shared" si="40"/>
        <v>3.3389012655146303E-3</v>
      </c>
      <c r="D2457" s="6"/>
    </row>
    <row r="2458" spans="1:4" x14ac:dyDescent="0.25">
      <c r="A2458" s="3">
        <v>21835</v>
      </c>
      <c r="B2458" s="1">
        <v>57.32</v>
      </c>
      <c r="C2458" s="6">
        <f t="shared" si="40"/>
        <v>5.5983351254210549E-3</v>
      </c>
      <c r="D2458" s="6"/>
    </row>
    <row r="2459" spans="1:4" x14ac:dyDescent="0.25">
      <c r="A2459" s="3">
        <v>21836</v>
      </c>
      <c r="B2459" s="1">
        <v>57.16</v>
      </c>
      <c r="C2459" s="6">
        <f t="shared" si="40"/>
        <v>-2.795249898304512E-3</v>
      </c>
      <c r="D2459" s="6"/>
    </row>
    <row r="2460" spans="1:4" x14ac:dyDescent="0.25">
      <c r="A2460" s="3">
        <v>21837</v>
      </c>
      <c r="B2460" s="1">
        <v>56.71</v>
      </c>
      <c r="C2460" s="6">
        <f t="shared" si="40"/>
        <v>-7.9037910357299193E-3</v>
      </c>
      <c r="D2460" s="6"/>
    </row>
    <row r="2461" spans="1:4" x14ac:dyDescent="0.25">
      <c r="A2461" s="3">
        <v>21838</v>
      </c>
      <c r="B2461" s="1">
        <v>56.87</v>
      </c>
      <c r="C2461" s="6">
        <f t="shared" si="40"/>
        <v>2.8173992927715674E-3</v>
      </c>
      <c r="D2461" s="6"/>
    </row>
    <row r="2462" spans="1:4" x14ac:dyDescent="0.25">
      <c r="A2462" s="3">
        <v>21839</v>
      </c>
      <c r="B2462" s="1">
        <v>57.33</v>
      </c>
      <c r="C2462" s="6">
        <f t="shared" si="40"/>
        <v>8.0560856015830934E-3</v>
      </c>
      <c r="D2462" s="6"/>
    </row>
    <row r="2463" spans="1:4" x14ac:dyDescent="0.25">
      <c r="A2463" s="3">
        <v>21842</v>
      </c>
      <c r="B2463" s="1">
        <v>57.01</v>
      </c>
      <c r="C2463" s="6">
        <f t="shared" si="40"/>
        <v>-5.5973558768008759E-3</v>
      </c>
      <c r="D2463" s="6"/>
    </row>
    <row r="2464" spans="1:4" x14ac:dyDescent="0.25">
      <c r="A2464" s="3">
        <v>21843</v>
      </c>
      <c r="B2464" s="1">
        <v>56.66</v>
      </c>
      <c r="C2464" s="6">
        <f t="shared" si="40"/>
        <v>-6.1581966411200628E-3</v>
      </c>
      <c r="D2464" s="6"/>
    </row>
    <row r="2465" spans="1:4" x14ac:dyDescent="0.25">
      <c r="A2465" s="3">
        <v>21844</v>
      </c>
      <c r="B2465" s="1">
        <v>56.55</v>
      </c>
      <c r="C2465" s="6">
        <f t="shared" si="40"/>
        <v>-1.943291840241064E-3</v>
      </c>
      <c r="D2465" s="6"/>
    </row>
    <row r="2466" spans="1:4" x14ac:dyDescent="0.25">
      <c r="A2466" s="3">
        <v>21845</v>
      </c>
      <c r="B2466" s="1">
        <v>56</v>
      </c>
      <c r="C2466" s="6">
        <f t="shared" si="40"/>
        <v>-9.7735118269801809E-3</v>
      </c>
      <c r="D2466" s="6"/>
    </row>
    <row r="2467" spans="1:4" x14ac:dyDescent="0.25">
      <c r="A2467" s="3">
        <v>21846</v>
      </c>
      <c r="B2467" s="1">
        <v>56.56</v>
      </c>
      <c r="C2467" s="6">
        <f t="shared" si="40"/>
        <v>9.950330853168092E-3</v>
      </c>
      <c r="D2467" s="6"/>
    </row>
    <row r="2468" spans="1:4" x14ac:dyDescent="0.25">
      <c r="A2468" s="3">
        <v>21849</v>
      </c>
      <c r="B2468" s="1">
        <v>56.94</v>
      </c>
      <c r="C2468" s="6">
        <f t="shared" si="40"/>
        <v>6.6960602615739988E-3</v>
      </c>
      <c r="D2468" s="6"/>
    </row>
    <row r="2469" spans="1:4" x14ac:dyDescent="0.25">
      <c r="A2469" s="3">
        <v>21850</v>
      </c>
      <c r="B2469" s="1">
        <v>57.42</v>
      </c>
      <c r="C2469" s="6">
        <f t="shared" si="40"/>
        <v>8.394592843026516E-3</v>
      </c>
      <c r="D2469" s="6"/>
    </row>
    <row r="2470" spans="1:4" x14ac:dyDescent="0.25">
      <c r="A2470" s="3">
        <v>21851</v>
      </c>
      <c r="B2470" s="1">
        <v>57.46</v>
      </c>
      <c r="C2470" s="6">
        <f t="shared" si="40"/>
        <v>6.9637885822550335E-4</v>
      </c>
      <c r="D2470" s="6"/>
    </row>
    <row r="2471" spans="1:4" x14ac:dyDescent="0.25">
      <c r="A2471" s="3">
        <v>21852</v>
      </c>
      <c r="B2471" s="1">
        <v>57.41</v>
      </c>
      <c r="C2471" s="6">
        <f t="shared" si="40"/>
        <v>-8.7054937159810957E-4</v>
      </c>
      <c r="D2471" s="6"/>
    </row>
    <row r="2472" spans="1:4" x14ac:dyDescent="0.25">
      <c r="A2472" s="3">
        <v>21853</v>
      </c>
      <c r="B2472" s="1">
        <v>57.52</v>
      </c>
      <c r="C2472" s="6">
        <f t="shared" si="40"/>
        <v>1.9142092332459179E-3</v>
      </c>
      <c r="D2472" s="6"/>
    </row>
    <row r="2473" spans="1:4" x14ac:dyDescent="0.25">
      <c r="A2473" s="3">
        <v>21856</v>
      </c>
      <c r="B2473" s="1">
        <v>57.41</v>
      </c>
      <c r="C2473" s="6">
        <f t="shared" si="40"/>
        <v>-1.9142092332459346E-3</v>
      </c>
      <c r="D2473" s="6"/>
    </row>
    <row r="2474" spans="1:4" x14ac:dyDescent="0.25">
      <c r="A2474" s="3">
        <v>21858</v>
      </c>
      <c r="B2474" s="1">
        <v>57.26</v>
      </c>
      <c r="C2474" s="6">
        <f t="shared" si="40"/>
        <v>-2.6162045095764479E-3</v>
      </c>
      <c r="D2474" s="6"/>
    </row>
    <row r="2475" spans="1:4" x14ac:dyDescent="0.25">
      <c r="A2475" s="3">
        <v>21859</v>
      </c>
      <c r="B2475" s="1">
        <v>57.32</v>
      </c>
      <c r="C2475" s="6">
        <f t="shared" si="40"/>
        <v>1.0473032900021688E-3</v>
      </c>
      <c r="D2475" s="6"/>
    </row>
    <row r="2476" spans="1:4" x14ac:dyDescent="0.25">
      <c r="A2476" s="3">
        <v>21860</v>
      </c>
      <c r="B2476" s="1">
        <v>57.6</v>
      </c>
      <c r="C2476" s="6">
        <f t="shared" si="40"/>
        <v>4.8729647418744079E-3</v>
      </c>
      <c r="D2476" s="6"/>
    </row>
    <row r="2477" spans="1:4" x14ac:dyDescent="0.25">
      <c r="A2477" s="3">
        <v>21863</v>
      </c>
      <c r="B2477" s="1">
        <v>57.5</v>
      </c>
      <c r="C2477" s="6">
        <f t="shared" si="40"/>
        <v>-1.7376198985408486E-3</v>
      </c>
      <c r="D2477" s="6"/>
    </row>
    <row r="2478" spans="1:4" x14ac:dyDescent="0.25">
      <c r="A2478" s="3">
        <v>21864</v>
      </c>
      <c r="B2478" s="1">
        <v>57.48</v>
      </c>
      <c r="C2478" s="6">
        <f t="shared" si="40"/>
        <v>-3.478865924806611E-4</v>
      </c>
      <c r="D2478" s="6"/>
    </row>
    <row r="2479" spans="1:4" x14ac:dyDescent="0.25">
      <c r="A2479" s="3">
        <v>21865</v>
      </c>
      <c r="B2479" s="1">
        <v>57.49</v>
      </c>
      <c r="C2479" s="6">
        <f t="shared" si="40"/>
        <v>1.7395842437543913E-4</v>
      </c>
      <c r="D2479" s="6"/>
    </row>
    <row r="2480" spans="1:4" x14ac:dyDescent="0.25">
      <c r="A2480" s="3">
        <v>21866</v>
      </c>
      <c r="B2480" s="1">
        <v>57.17</v>
      </c>
      <c r="C2480" s="6">
        <f t="shared" si="40"/>
        <v>-5.5817343593196206E-3</v>
      </c>
      <c r="D2480" s="6"/>
    </row>
    <row r="2481" spans="1:4" x14ac:dyDescent="0.25">
      <c r="A2481" s="3">
        <v>21867</v>
      </c>
      <c r="B2481" s="1">
        <v>56.85</v>
      </c>
      <c r="C2481" s="6">
        <f t="shared" si="40"/>
        <v>-5.6130650793348742E-3</v>
      </c>
      <c r="D2481" s="6"/>
    </row>
    <row r="2482" spans="1:4" x14ac:dyDescent="0.25">
      <c r="A2482" s="3">
        <v>21870</v>
      </c>
      <c r="B2482" s="1">
        <v>56.22</v>
      </c>
      <c r="C2482" s="6">
        <f t="shared" si="40"/>
        <v>-1.1143654718159248E-2</v>
      </c>
      <c r="D2482" s="6"/>
    </row>
    <row r="2483" spans="1:4" x14ac:dyDescent="0.25">
      <c r="A2483" s="3">
        <v>21871</v>
      </c>
      <c r="B2483" s="1">
        <v>56.38</v>
      </c>
      <c r="C2483" s="6">
        <f t="shared" si="40"/>
        <v>2.841920207580785E-3</v>
      </c>
      <c r="D2483" s="6"/>
    </row>
    <row r="2484" spans="1:4" x14ac:dyDescent="0.25">
      <c r="A2484" s="3">
        <v>21872</v>
      </c>
      <c r="B2484" s="1">
        <v>56.99</v>
      </c>
      <c r="C2484" s="6">
        <f t="shared" si="40"/>
        <v>1.0761328160941655E-2</v>
      </c>
      <c r="D2484" s="6"/>
    </row>
    <row r="2485" spans="1:4" x14ac:dyDescent="0.25">
      <c r="A2485" s="3">
        <v>21873</v>
      </c>
      <c r="B2485" s="1">
        <v>56.94</v>
      </c>
      <c r="C2485" s="6">
        <f t="shared" si="40"/>
        <v>-8.7773199701674388E-4</v>
      </c>
      <c r="D2485" s="6"/>
    </row>
    <row r="2486" spans="1:4" x14ac:dyDescent="0.25">
      <c r="A2486" s="3">
        <v>21874</v>
      </c>
      <c r="B2486" s="1">
        <v>56.97</v>
      </c>
      <c r="C2486" s="6">
        <f t="shared" si="40"/>
        <v>5.2673164241280851E-4</v>
      </c>
      <c r="D2486" s="6"/>
    </row>
    <row r="2487" spans="1:4" x14ac:dyDescent="0.25">
      <c r="A2487" s="3">
        <v>21877</v>
      </c>
      <c r="B2487" s="1">
        <v>57.08</v>
      </c>
      <c r="C2487" s="6">
        <f t="shared" si="40"/>
        <v>1.9289791163314323E-3</v>
      </c>
      <c r="D2487" s="6"/>
    </row>
    <row r="2488" spans="1:4" x14ac:dyDescent="0.25">
      <c r="A2488" s="3">
        <v>21878</v>
      </c>
      <c r="B2488" s="1">
        <v>57.35</v>
      </c>
      <c r="C2488" s="6">
        <f t="shared" si="40"/>
        <v>4.7190509667440214E-3</v>
      </c>
      <c r="D2488" s="6"/>
    </row>
    <row r="2489" spans="1:4" x14ac:dyDescent="0.25">
      <c r="A2489" s="3">
        <v>21879</v>
      </c>
      <c r="B2489" s="1">
        <v>57.44</v>
      </c>
      <c r="C2489" s="6">
        <f t="shared" si="40"/>
        <v>1.568081164588987E-3</v>
      </c>
      <c r="D2489" s="6"/>
    </row>
    <row r="2490" spans="1:4" x14ac:dyDescent="0.25">
      <c r="A2490" s="3">
        <v>21881</v>
      </c>
      <c r="B2490" s="1">
        <v>57.7</v>
      </c>
      <c r="C2490" s="6">
        <f t="shared" si="40"/>
        <v>4.5162487740851775E-3</v>
      </c>
      <c r="D2490" s="6"/>
    </row>
    <row r="2491" spans="1:4" x14ac:dyDescent="0.25">
      <c r="A2491" s="3">
        <v>21884</v>
      </c>
      <c r="B2491" s="1">
        <v>58.28</v>
      </c>
      <c r="C2491" s="6">
        <f t="shared" si="40"/>
        <v>1.0001807812950078E-2</v>
      </c>
      <c r="D2491" s="6"/>
    </row>
    <row r="2492" spans="1:4" x14ac:dyDescent="0.25">
      <c r="A2492" s="3">
        <v>21885</v>
      </c>
      <c r="B2492" s="1">
        <v>58.7</v>
      </c>
      <c r="C2492" s="6">
        <f t="shared" si="40"/>
        <v>7.1807455070467211E-3</v>
      </c>
      <c r="D2492" s="6"/>
    </row>
    <row r="2493" spans="1:4" x14ac:dyDescent="0.25">
      <c r="A2493" s="3">
        <v>21886</v>
      </c>
      <c r="B2493" s="1">
        <v>58.6</v>
      </c>
      <c r="C2493" s="6">
        <f t="shared" si="40"/>
        <v>-1.7050302510838342E-3</v>
      </c>
      <c r="D2493" s="6"/>
    </row>
    <row r="2494" spans="1:4" x14ac:dyDescent="0.25">
      <c r="A2494" s="3">
        <v>21887</v>
      </c>
      <c r="B2494" s="1">
        <v>58.73</v>
      </c>
      <c r="C2494" s="6">
        <f t="shared" si="40"/>
        <v>2.2159729514611825E-3</v>
      </c>
      <c r="D2494" s="6"/>
    </row>
    <row r="2495" spans="1:4" x14ac:dyDescent="0.25">
      <c r="A2495" s="3">
        <v>21888</v>
      </c>
      <c r="B2495" s="1">
        <v>58.85</v>
      </c>
      <c r="C2495" s="6">
        <f t="shared" si="40"/>
        <v>2.0411641718577032E-3</v>
      </c>
      <c r="D2495" s="6"/>
    </row>
    <row r="2496" spans="1:4" x14ac:dyDescent="0.25">
      <c r="A2496" s="3">
        <v>21891</v>
      </c>
      <c r="B2496" s="1">
        <v>58.96</v>
      </c>
      <c r="C2496" s="6">
        <f t="shared" si="40"/>
        <v>1.8674141747954624E-3</v>
      </c>
      <c r="D2496" s="6"/>
    </row>
    <row r="2497" spans="1:4" x14ac:dyDescent="0.25">
      <c r="A2497" s="3">
        <v>21892</v>
      </c>
      <c r="B2497" s="1">
        <v>59.34</v>
      </c>
      <c r="C2497" s="6">
        <f t="shared" si="40"/>
        <v>6.4243669815946371E-3</v>
      </c>
      <c r="D2497" s="6"/>
    </row>
    <row r="2498" spans="1:4" x14ac:dyDescent="0.25">
      <c r="A2498" s="3">
        <v>21893</v>
      </c>
      <c r="B2498" s="1">
        <v>58.97</v>
      </c>
      <c r="C2498" s="6">
        <f t="shared" si="40"/>
        <v>-6.2547748502630503E-3</v>
      </c>
      <c r="D2498" s="6"/>
    </row>
    <row r="2499" spans="1:4" x14ac:dyDescent="0.25">
      <c r="A2499" s="3">
        <v>21894</v>
      </c>
      <c r="B2499" s="1">
        <v>59.02</v>
      </c>
      <c r="C2499" s="6">
        <f t="shared" si="40"/>
        <v>8.4752950238065636E-4</v>
      </c>
      <c r="D2499" s="6"/>
    </row>
    <row r="2500" spans="1:4" x14ac:dyDescent="0.25">
      <c r="A2500" s="3">
        <v>21895</v>
      </c>
      <c r="B2500" s="1">
        <v>58.88</v>
      </c>
      <c r="C2500" s="6">
        <f t="shared" ref="C2500:C2563" si="41">LN(B2500/B2499)</f>
        <v>-2.3748950941725557E-3</v>
      </c>
      <c r="D2500" s="6"/>
    </row>
    <row r="2501" spans="1:4" x14ac:dyDescent="0.25">
      <c r="A2501" s="3">
        <v>21898</v>
      </c>
      <c r="B2501" s="1">
        <v>59.04</v>
      </c>
      <c r="C2501" s="6">
        <f t="shared" si="41"/>
        <v>2.7137058715961042E-3</v>
      </c>
      <c r="D2501" s="6"/>
    </row>
    <row r="2502" spans="1:4" x14ac:dyDescent="0.25">
      <c r="A2502" s="3">
        <v>21899</v>
      </c>
      <c r="B2502" s="1">
        <v>58.9</v>
      </c>
      <c r="C2502" s="6">
        <f t="shared" si="41"/>
        <v>-2.3740896346760611E-3</v>
      </c>
      <c r="D2502" s="6"/>
    </row>
    <row r="2503" spans="1:4" x14ac:dyDescent="0.25">
      <c r="A2503" s="3">
        <v>21900</v>
      </c>
      <c r="B2503" s="1">
        <v>58.97</v>
      </c>
      <c r="C2503" s="6">
        <f t="shared" si="41"/>
        <v>1.1877493548718551E-3</v>
      </c>
      <c r="D2503" s="6"/>
    </row>
    <row r="2504" spans="1:4" x14ac:dyDescent="0.25">
      <c r="A2504" s="3">
        <v>21901</v>
      </c>
      <c r="B2504" s="1">
        <v>58.86</v>
      </c>
      <c r="C2504" s="6">
        <f t="shared" si="41"/>
        <v>-1.8670972070860927E-3</v>
      </c>
      <c r="D2504" s="6"/>
    </row>
    <row r="2505" spans="1:4" x14ac:dyDescent="0.25">
      <c r="A2505" s="3">
        <v>21902</v>
      </c>
      <c r="B2505" s="1">
        <v>59.14</v>
      </c>
      <c r="C2505" s="6">
        <f t="shared" si="41"/>
        <v>4.7457716190044963E-3</v>
      </c>
      <c r="D2505" s="6"/>
    </row>
    <row r="2506" spans="1:4" x14ac:dyDescent="0.25">
      <c r="A2506" s="3">
        <v>21905</v>
      </c>
      <c r="B2506" s="1">
        <v>59.21</v>
      </c>
      <c r="C2506" s="6">
        <f t="shared" si="41"/>
        <v>1.1829321193535763E-3</v>
      </c>
      <c r="D2506" s="6"/>
    </row>
    <row r="2507" spans="1:4" x14ac:dyDescent="0.25">
      <c r="A2507" s="3">
        <v>21906</v>
      </c>
      <c r="B2507" s="1">
        <v>59.14</v>
      </c>
      <c r="C2507" s="6">
        <f t="shared" si="41"/>
        <v>-1.1829321193536164E-3</v>
      </c>
      <c r="D2507" s="6"/>
    </row>
    <row r="2508" spans="1:4" x14ac:dyDescent="0.25">
      <c r="A2508" s="3">
        <v>21907</v>
      </c>
      <c r="B2508" s="1">
        <v>58.96</v>
      </c>
      <c r="C2508" s="6">
        <f t="shared" si="41"/>
        <v>-3.048266543249939E-3</v>
      </c>
      <c r="D2508" s="6"/>
    </row>
    <row r="2509" spans="1:4" x14ac:dyDescent="0.25">
      <c r="A2509" s="3">
        <v>21908</v>
      </c>
      <c r="B2509" s="1">
        <v>59</v>
      </c>
      <c r="C2509" s="6">
        <f t="shared" si="41"/>
        <v>6.7819602463833905E-4</v>
      </c>
      <c r="D2509" s="6"/>
    </row>
    <row r="2510" spans="1:4" x14ac:dyDescent="0.25">
      <c r="A2510" s="3">
        <v>21912</v>
      </c>
      <c r="B2510" s="1">
        <v>58.98</v>
      </c>
      <c r="C2510" s="6">
        <f t="shared" si="41"/>
        <v>-3.3904051858937151E-4</v>
      </c>
      <c r="D2510" s="6"/>
    </row>
    <row r="2511" spans="1:4" x14ac:dyDescent="0.25">
      <c r="A2511" s="3">
        <v>21913</v>
      </c>
      <c r="B2511" s="1">
        <v>59.3</v>
      </c>
      <c r="C2511" s="6">
        <f t="shared" si="41"/>
        <v>5.4109026165495584E-3</v>
      </c>
      <c r="D2511" s="6"/>
    </row>
    <row r="2512" spans="1:4" x14ac:dyDescent="0.25">
      <c r="A2512" s="3">
        <v>21914</v>
      </c>
      <c r="B2512" s="1">
        <v>59.77</v>
      </c>
      <c r="C2512" s="6">
        <f t="shared" si="41"/>
        <v>7.8945568324830604E-3</v>
      </c>
      <c r="D2512" s="6"/>
    </row>
    <row r="2513" spans="1:4" x14ac:dyDescent="0.25">
      <c r="A2513" s="3">
        <v>21915</v>
      </c>
      <c r="B2513" s="1">
        <v>59.89</v>
      </c>
      <c r="C2513" s="6">
        <f t="shared" si="41"/>
        <v>2.005683440208122E-3</v>
      </c>
      <c r="D2513" s="6"/>
    </row>
    <row r="2514" spans="1:4" x14ac:dyDescent="0.25">
      <c r="A2514" s="3">
        <v>21919</v>
      </c>
      <c r="B2514" s="1">
        <v>59.91</v>
      </c>
      <c r="C2514" s="6">
        <f t="shared" si="41"/>
        <v>3.3388981946240031E-4</v>
      </c>
      <c r="D2514" s="6"/>
    </row>
    <row r="2515" spans="1:4" x14ac:dyDescent="0.25">
      <c r="A2515" s="3">
        <v>21920</v>
      </c>
      <c r="B2515" s="1">
        <v>60.39</v>
      </c>
      <c r="C2515" s="6">
        <f t="shared" si="41"/>
        <v>7.9800922239763646E-3</v>
      </c>
      <c r="D2515" s="6"/>
    </row>
    <row r="2516" spans="1:4" x14ac:dyDescent="0.25">
      <c r="A2516" s="3">
        <v>21921</v>
      </c>
      <c r="B2516" s="1">
        <v>60.13</v>
      </c>
      <c r="C2516" s="6">
        <f t="shared" si="41"/>
        <v>-4.3146432683324907E-3</v>
      </c>
      <c r="D2516" s="6"/>
    </row>
    <row r="2517" spans="1:4" x14ac:dyDescent="0.25">
      <c r="A2517" s="3">
        <v>21922</v>
      </c>
      <c r="B2517" s="1">
        <v>59.69</v>
      </c>
      <c r="C2517" s="6">
        <f t="shared" si="41"/>
        <v>-7.3443828709189368E-3</v>
      </c>
      <c r="D2517" s="6"/>
    </row>
    <row r="2518" spans="1:4" x14ac:dyDescent="0.25">
      <c r="A2518" s="3">
        <v>21923</v>
      </c>
      <c r="B2518" s="1">
        <v>59.5</v>
      </c>
      <c r="C2518" s="6">
        <f t="shared" si="41"/>
        <v>-3.188189628974325E-3</v>
      </c>
      <c r="D2518" s="6"/>
    </row>
    <row r="2519" spans="1:4" x14ac:dyDescent="0.25">
      <c r="A2519" s="3">
        <v>21926</v>
      </c>
      <c r="B2519" s="1">
        <v>58.77</v>
      </c>
      <c r="C2519" s="6">
        <f t="shared" si="41"/>
        <v>-1.2344791927024911E-2</v>
      </c>
      <c r="D2519" s="6"/>
    </row>
    <row r="2520" spans="1:4" x14ac:dyDescent="0.25">
      <c r="A2520" s="3">
        <v>21927</v>
      </c>
      <c r="B2520" s="1">
        <v>58.41</v>
      </c>
      <c r="C2520" s="6">
        <f t="shared" si="41"/>
        <v>-6.1444125723412093E-3</v>
      </c>
      <c r="D2520" s="6"/>
    </row>
    <row r="2521" spans="1:4" x14ac:dyDescent="0.25">
      <c r="A2521" s="3">
        <v>21928</v>
      </c>
      <c r="B2521" s="1">
        <v>58.08</v>
      </c>
      <c r="C2521" s="6">
        <f t="shared" si="41"/>
        <v>-5.6657375356773077E-3</v>
      </c>
      <c r="D2521" s="6"/>
    </row>
    <row r="2522" spans="1:4" x14ac:dyDescent="0.25">
      <c r="A2522" s="3">
        <v>21929</v>
      </c>
      <c r="B2522" s="1">
        <v>58.4</v>
      </c>
      <c r="C2522" s="6">
        <f t="shared" si="41"/>
        <v>5.4945193176407798E-3</v>
      </c>
      <c r="D2522" s="6"/>
    </row>
    <row r="2523" spans="1:4" x14ac:dyDescent="0.25">
      <c r="A2523" s="3">
        <v>21930</v>
      </c>
      <c r="B2523" s="1">
        <v>58.38</v>
      </c>
      <c r="C2523" s="6">
        <f t="shared" si="41"/>
        <v>-3.4252440821257965E-4</v>
      </c>
      <c r="D2523" s="6"/>
    </row>
    <row r="2524" spans="1:4" x14ac:dyDescent="0.25">
      <c r="A2524" s="3">
        <v>21933</v>
      </c>
      <c r="B2524" s="1">
        <v>57.89</v>
      </c>
      <c r="C2524" s="6">
        <f t="shared" si="41"/>
        <v>-8.428707335055503E-3</v>
      </c>
      <c r="D2524" s="6"/>
    </row>
    <row r="2525" spans="1:4" x14ac:dyDescent="0.25">
      <c r="A2525" s="3">
        <v>21934</v>
      </c>
      <c r="B2525" s="1">
        <v>57.27</v>
      </c>
      <c r="C2525" s="6">
        <f t="shared" si="41"/>
        <v>-1.0767731685147226E-2</v>
      </c>
      <c r="D2525" s="6"/>
    </row>
    <row r="2526" spans="1:4" x14ac:dyDescent="0.25">
      <c r="A2526" s="3">
        <v>21935</v>
      </c>
      <c r="B2526" s="1">
        <v>57.07</v>
      </c>
      <c r="C2526" s="6">
        <f t="shared" si="41"/>
        <v>-3.4983418571492243E-3</v>
      </c>
      <c r="D2526" s="6"/>
    </row>
    <row r="2527" spans="1:4" x14ac:dyDescent="0.25">
      <c r="A2527" s="3">
        <v>21936</v>
      </c>
      <c r="B2527" s="1">
        <v>57.21</v>
      </c>
      <c r="C2527" s="6">
        <f t="shared" si="41"/>
        <v>2.4501237318207713E-3</v>
      </c>
      <c r="D2527" s="6"/>
    </row>
    <row r="2528" spans="1:4" x14ac:dyDescent="0.25">
      <c r="A2528" s="3">
        <v>21937</v>
      </c>
      <c r="B2528" s="1">
        <v>57.38</v>
      </c>
      <c r="C2528" s="6">
        <f t="shared" si="41"/>
        <v>2.9671022727814685E-3</v>
      </c>
      <c r="D2528" s="6"/>
    </row>
    <row r="2529" spans="1:4" x14ac:dyDescent="0.25">
      <c r="A2529" s="3">
        <v>21940</v>
      </c>
      <c r="B2529" s="1">
        <v>56.78</v>
      </c>
      <c r="C2529" s="6">
        <f t="shared" si="41"/>
        <v>-1.0511659508393591E-2</v>
      </c>
      <c r="D2529" s="6"/>
    </row>
    <row r="2530" spans="1:4" x14ac:dyDescent="0.25">
      <c r="A2530" s="3">
        <v>21941</v>
      </c>
      <c r="B2530" s="1">
        <v>56.86</v>
      </c>
      <c r="C2530" s="6">
        <f t="shared" si="41"/>
        <v>1.4079551780285411E-3</v>
      </c>
      <c r="D2530" s="6"/>
    </row>
    <row r="2531" spans="1:4" x14ac:dyDescent="0.25">
      <c r="A2531" s="3">
        <v>21942</v>
      </c>
      <c r="B2531" s="1">
        <v>56.72</v>
      </c>
      <c r="C2531" s="6">
        <f t="shared" si="41"/>
        <v>-2.4652239989816334E-3</v>
      </c>
      <c r="D2531" s="6"/>
    </row>
    <row r="2532" spans="1:4" x14ac:dyDescent="0.25">
      <c r="A2532" s="3">
        <v>21943</v>
      </c>
      <c r="B2532" s="1">
        <v>56.13</v>
      </c>
      <c r="C2532" s="6">
        <f t="shared" si="41"/>
        <v>-1.0456453269764019E-2</v>
      </c>
      <c r="D2532" s="6"/>
    </row>
    <row r="2533" spans="1:4" x14ac:dyDescent="0.25">
      <c r="A2533" s="3">
        <v>21944</v>
      </c>
      <c r="B2533" s="1">
        <v>55.61</v>
      </c>
      <c r="C2533" s="6">
        <f t="shared" si="41"/>
        <v>-9.3073877546353979E-3</v>
      </c>
      <c r="D2533" s="6"/>
    </row>
    <row r="2534" spans="1:4" x14ac:dyDescent="0.25">
      <c r="A2534" s="3">
        <v>21947</v>
      </c>
      <c r="B2534" s="1">
        <v>55.96</v>
      </c>
      <c r="C2534" s="6">
        <f t="shared" si="41"/>
        <v>6.2741085978077309E-3</v>
      </c>
      <c r="D2534" s="6"/>
    </row>
    <row r="2535" spans="1:4" x14ac:dyDescent="0.25">
      <c r="A2535" s="3">
        <v>21948</v>
      </c>
      <c r="B2535" s="1">
        <v>56.82</v>
      </c>
      <c r="C2535" s="6">
        <f t="shared" si="41"/>
        <v>1.525122662876149E-2</v>
      </c>
      <c r="D2535" s="6"/>
    </row>
    <row r="2536" spans="1:4" x14ac:dyDescent="0.25">
      <c r="A2536" s="3">
        <v>21949</v>
      </c>
      <c r="B2536" s="1">
        <v>56.32</v>
      </c>
      <c r="C2536" s="6">
        <f t="shared" si="41"/>
        <v>-8.838664576254953E-3</v>
      </c>
      <c r="D2536" s="6"/>
    </row>
    <row r="2537" spans="1:4" x14ac:dyDescent="0.25">
      <c r="A2537" s="3">
        <v>21950</v>
      </c>
      <c r="B2537" s="1">
        <v>56.27</v>
      </c>
      <c r="C2537" s="6">
        <f t="shared" si="41"/>
        <v>-8.8817840459931748E-4</v>
      </c>
      <c r="D2537" s="6"/>
    </row>
    <row r="2538" spans="1:4" x14ac:dyDescent="0.25">
      <c r="A2538" s="3">
        <v>21951</v>
      </c>
      <c r="B2538" s="1">
        <v>55.98</v>
      </c>
      <c r="C2538" s="6">
        <f t="shared" si="41"/>
        <v>-5.1670493578802558E-3</v>
      </c>
      <c r="D2538" s="6"/>
    </row>
    <row r="2539" spans="1:4" x14ac:dyDescent="0.25">
      <c r="A2539" s="3">
        <v>21954</v>
      </c>
      <c r="B2539" s="1">
        <v>55.32</v>
      </c>
      <c r="C2539" s="6">
        <f t="shared" si="41"/>
        <v>-1.1859977290749916E-2</v>
      </c>
      <c r="D2539" s="6"/>
    </row>
    <row r="2540" spans="1:4" x14ac:dyDescent="0.25">
      <c r="A2540" s="3">
        <v>21955</v>
      </c>
      <c r="B2540" s="1">
        <v>55.84</v>
      </c>
      <c r="C2540" s="6">
        <f t="shared" si="41"/>
        <v>9.3559516575595532E-3</v>
      </c>
      <c r="D2540" s="6"/>
    </row>
    <row r="2541" spans="1:4" x14ac:dyDescent="0.25">
      <c r="A2541" s="3">
        <v>21956</v>
      </c>
      <c r="B2541" s="1">
        <v>55.49</v>
      </c>
      <c r="C2541" s="6">
        <f t="shared" si="41"/>
        <v>-6.2876341163071326E-3</v>
      </c>
      <c r="D2541" s="6"/>
    </row>
    <row r="2542" spans="1:4" x14ac:dyDescent="0.25">
      <c r="A2542" s="3">
        <v>21957</v>
      </c>
      <c r="B2542" s="1">
        <v>55.18</v>
      </c>
      <c r="C2542" s="6">
        <f t="shared" si="41"/>
        <v>-5.6022555486698981E-3</v>
      </c>
      <c r="D2542" s="6"/>
    </row>
    <row r="2543" spans="1:4" x14ac:dyDescent="0.25">
      <c r="A2543" s="3">
        <v>21958</v>
      </c>
      <c r="B2543" s="1">
        <v>55.46</v>
      </c>
      <c r="C2543" s="6">
        <f t="shared" si="41"/>
        <v>5.0614713984920082E-3</v>
      </c>
      <c r="D2543" s="6"/>
    </row>
    <row r="2544" spans="1:4" x14ac:dyDescent="0.25">
      <c r="A2544" s="3">
        <v>21961</v>
      </c>
      <c r="B2544" s="1">
        <v>55.17</v>
      </c>
      <c r="C2544" s="6">
        <f t="shared" si="41"/>
        <v>-5.2427129032925129E-3</v>
      </c>
      <c r="D2544" s="6"/>
    </row>
    <row r="2545" spans="1:4" x14ac:dyDescent="0.25">
      <c r="A2545" s="3">
        <v>21962</v>
      </c>
      <c r="B2545" s="1">
        <v>54.73</v>
      </c>
      <c r="C2545" s="6">
        <f t="shared" si="41"/>
        <v>-8.0073221285127255E-3</v>
      </c>
      <c r="D2545" s="6"/>
    </row>
    <row r="2546" spans="1:4" x14ac:dyDescent="0.25">
      <c r="A2546" s="3">
        <v>21963</v>
      </c>
      <c r="B2546" s="1">
        <v>55.03</v>
      </c>
      <c r="C2546" s="6">
        <f t="shared" si="41"/>
        <v>5.4664859158408165E-3</v>
      </c>
      <c r="D2546" s="6"/>
    </row>
    <row r="2547" spans="1:4" x14ac:dyDescent="0.25">
      <c r="A2547" s="3">
        <v>21964</v>
      </c>
      <c r="B2547" s="1">
        <v>55.8</v>
      </c>
      <c r="C2547" s="6">
        <f t="shared" si="41"/>
        <v>1.3895378315597735E-2</v>
      </c>
      <c r="D2547" s="6"/>
    </row>
    <row r="2548" spans="1:4" x14ac:dyDescent="0.25">
      <c r="A2548" s="3">
        <v>21965</v>
      </c>
      <c r="B2548" s="1">
        <v>56.24</v>
      </c>
      <c r="C2548" s="6">
        <f t="shared" si="41"/>
        <v>7.8543781151442175E-3</v>
      </c>
      <c r="D2548" s="6"/>
    </row>
    <row r="2549" spans="1:4" x14ac:dyDescent="0.25">
      <c r="A2549" s="3">
        <v>21969</v>
      </c>
      <c r="B2549" s="1">
        <v>55.94</v>
      </c>
      <c r="C2549" s="6">
        <f t="shared" si="41"/>
        <v>-5.3485597285958895E-3</v>
      </c>
      <c r="D2549" s="6"/>
    </row>
    <row r="2550" spans="1:4" x14ac:dyDescent="0.25">
      <c r="A2550" s="3">
        <v>21970</v>
      </c>
      <c r="B2550" s="1">
        <v>55.74</v>
      </c>
      <c r="C2550" s="6">
        <f t="shared" si="41"/>
        <v>-3.5816657200114857E-3</v>
      </c>
      <c r="D2550" s="6"/>
    </row>
    <row r="2551" spans="1:4" x14ac:dyDescent="0.25">
      <c r="A2551" s="3">
        <v>21971</v>
      </c>
      <c r="B2551" s="1">
        <v>55.93</v>
      </c>
      <c r="C2551" s="6">
        <f t="shared" si="41"/>
        <v>3.4028867796944361E-3</v>
      </c>
      <c r="D2551" s="6"/>
    </row>
    <row r="2552" spans="1:4" x14ac:dyDescent="0.25">
      <c r="A2552" s="3">
        <v>21972</v>
      </c>
      <c r="B2552" s="1">
        <v>56.16</v>
      </c>
      <c r="C2552" s="6">
        <f t="shared" si="41"/>
        <v>4.1038508840589155E-3</v>
      </c>
      <c r="D2552" s="6"/>
    </row>
    <row r="2553" spans="1:4" x14ac:dyDescent="0.25">
      <c r="A2553" s="3">
        <v>21975</v>
      </c>
      <c r="B2553" s="1">
        <v>56.12</v>
      </c>
      <c r="C2553" s="6">
        <f t="shared" si="41"/>
        <v>-7.1250448329544997E-4</v>
      </c>
      <c r="D2553" s="6"/>
    </row>
    <row r="2554" spans="1:4" x14ac:dyDescent="0.25">
      <c r="A2554" s="3">
        <v>21976</v>
      </c>
      <c r="B2554" s="1">
        <v>56.01</v>
      </c>
      <c r="C2554" s="6">
        <f t="shared" si="41"/>
        <v>-1.9620090125192819E-3</v>
      </c>
      <c r="D2554" s="6"/>
    </row>
    <row r="2555" spans="1:4" x14ac:dyDescent="0.25">
      <c r="A2555" s="3">
        <v>21977</v>
      </c>
      <c r="B2555" s="1">
        <v>55.62</v>
      </c>
      <c r="C2555" s="6">
        <f t="shared" si="41"/>
        <v>-6.987397415922198E-3</v>
      </c>
      <c r="D2555" s="6"/>
    </row>
    <row r="2556" spans="1:4" x14ac:dyDescent="0.25">
      <c r="A2556" s="3">
        <v>21978</v>
      </c>
      <c r="B2556" s="1">
        <v>54.78</v>
      </c>
      <c r="C2556" s="6">
        <f t="shared" si="41"/>
        <v>-1.5217684970886578E-2</v>
      </c>
      <c r="D2556" s="6"/>
    </row>
    <row r="2557" spans="1:4" x14ac:dyDescent="0.25">
      <c r="A2557" s="3">
        <v>21979</v>
      </c>
      <c r="B2557" s="1">
        <v>54.57</v>
      </c>
      <c r="C2557" s="6">
        <f t="shared" si="41"/>
        <v>-3.8408826367915309E-3</v>
      </c>
      <c r="D2557" s="6"/>
    </row>
    <row r="2558" spans="1:4" x14ac:dyDescent="0.25">
      <c r="A2558" s="3">
        <v>21982</v>
      </c>
      <c r="B2558" s="1">
        <v>54.02</v>
      </c>
      <c r="C2558" s="6">
        <f t="shared" si="41"/>
        <v>-1.012993283367105E-2</v>
      </c>
      <c r="D2558" s="6"/>
    </row>
    <row r="2559" spans="1:4" x14ac:dyDescent="0.25">
      <c r="A2559" s="3">
        <v>21983</v>
      </c>
      <c r="B2559" s="1">
        <v>53.47</v>
      </c>
      <c r="C2559" s="6">
        <f t="shared" si="41"/>
        <v>-1.0233599403829374E-2</v>
      </c>
      <c r="D2559" s="6"/>
    </row>
    <row r="2560" spans="1:4" x14ac:dyDescent="0.25">
      <c r="A2560" s="3">
        <v>21984</v>
      </c>
      <c r="B2560" s="1">
        <v>54.04</v>
      </c>
      <c r="C2560" s="6">
        <f t="shared" si="41"/>
        <v>1.0603764131357919E-2</v>
      </c>
      <c r="D2560" s="6"/>
    </row>
    <row r="2561" spans="1:4" x14ac:dyDescent="0.25">
      <c r="A2561" s="3">
        <v>21985</v>
      </c>
      <c r="B2561" s="1">
        <v>53.83</v>
      </c>
      <c r="C2561" s="6">
        <f t="shared" si="41"/>
        <v>-3.8935805191322101E-3</v>
      </c>
      <c r="D2561" s="6"/>
    </row>
    <row r="2562" spans="1:4" x14ac:dyDescent="0.25">
      <c r="A2562" s="3">
        <v>21986</v>
      </c>
      <c r="B2562" s="1">
        <v>54.24</v>
      </c>
      <c r="C2562" s="6">
        <f t="shared" si="41"/>
        <v>7.5877110592742309E-3</v>
      </c>
      <c r="D2562" s="6"/>
    </row>
    <row r="2563" spans="1:4" x14ac:dyDescent="0.25">
      <c r="A2563" s="3">
        <v>21989</v>
      </c>
      <c r="B2563" s="1">
        <v>54.32</v>
      </c>
      <c r="C2563" s="6">
        <f t="shared" si="41"/>
        <v>1.4738396183005232E-3</v>
      </c>
      <c r="D2563" s="6"/>
    </row>
    <row r="2564" spans="1:4" x14ac:dyDescent="0.25">
      <c r="A2564" s="3">
        <v>21990</v>
      </c>
      <c r="B2564" s="1">
        <v>54.74</v>
      </c>
      <c r="C2564" s="6">
        <f t="shared" ref="C2564:C2627" si="42">LN(B2564/B2563)</f>
        <v>7.7022203620923033E-3</v>
      </c>
      <c r="D2564" s="6"/>
    </row>
    <row r="2565" spans="1:4" x14ac:dyDescent="0.25">
      <c r="A2565" s="3">
        <v>21991</v>
      </c>
      <c r="B2565" s="1">
        <v>55.04</v>
      </c>
      <c r="C2565" s="6">
        <f t="shared" si="42"/>
        <v>5.4654900125551556E-3</v>
      </c>
      <c r="D2565" s="6"/>
    </row>
    <row r="2566" spans="1:4" x14ac:dyDescent="0.25">
      <c r="A2566" s="3">
        <v>21992</v>
      </c>
      <c r="B2566" s="1">
        <v>54.96</v>
      </c>
      <c r="C2566" s="6">
        <f t="shared" si="42"/>
        <v>-1.454545710994324E-3</v>
      </c>
      <c r="D2566" s="6"/>
    </row>
    <row r="2567" spans="1:4" x14ac:dyDescent="0.25">
      <c r="A2567" s="3">
        <v>21993</v>
      </c>
      <c r="B2567" s="1">
        <v>55.01</v>
      </c>
      <c r="C2567" s="6">
        <f t="shared" si="42"/>
        <v>9.0933897327286648E-4</v>
      </c>
      <c r="D2567" s="6"/>
    </row>
    <row r="2568" spans="1:4" x14ac:dyDescent="0.25">
      <c r="A2568" s="3">
        <v>21996</v>
      </c>
      <c r="B2568" s="1">
        <v>55.07</v>
      </c>
      <c r="C2568" s="6">
        <f t="shared" si="42"/>
        <v>1.0901163870235431E-3</v>
      </c>
      <c r="D2568" s="6"/>
    </row>
    <row r="2569" spans="1:4" x14ac:dyDescent="0.25">
      <c r="A2569" s="3">
        <v>21997</v>
      </c>
      <c r="B2569" s="1">
        <v>55.29</v>
      </c>
      <c r="C2569" s="6">
        <f t="shared" si="42"/>
        <v>3.9869570754515315E-3</v>
      </c>
      <c r="D2569" s="6"/>
    </row>
    <row r="2570" spans="1:4" x14ac:dyDescent="0.25">
      <c r="A2570" s="3">
        <v>21998</v>
      </c>
      <c r="B2570" s="1">
        <v>55.74</v>
      </c>
      <c r="C2570" s="6">
        <f t="shared" si="42"/>
        <v>8.1059617039607006E-3</v>
      </c>
      <c r="D2570" s="6"/>
    </row>
    <row r="2571" spans="1:4" x14ac:dyDescent="0.25">
      <c r="A2571" s="3">
        <v>21999</v>
      </c>
      <c r="B2571" s="1">
        <v>55.98</v>
      </c>
      <c r="C2571" s="6">
        <f t="shared" si="42"/>
        <v>4.296462033505111E-3</v>
      </c>
      <c r="D2571" s="6"/>
    </row>
    <row r="2572" spans="1:4" x14ac:dyDescent="0.25">
      <c r="A2572" s="3">
        <v>22000</v>
      </c>
      <c r="B2572" s="1">
        <v>55.98</v>
      </c>
      <c r="C2572" s="6">
        <f t="shared" si="42"/>
        <v>0</v>
      </c>
      <c r="D2572" s="6"/>
    </row>
    <row r="2573" spans="1:4" x14ac:dyDescent="0.25">
      <c r="A2573" s="3">
        <v>22003</v>
      </c>
      <c r="B2573" s="1">
        <v>55.86</v>
      </c>
      <c r="C2573" s="6">
        <f t="shared" si="42"/>
        <v>-2.1459235702766598E-3</v>
      </c>
      <c r="D2573" s="6"/>
    </row>
    <row r="2574" spans="1:4" x14ac:dyDescent="0.25">
      <c r="A2574" s="3">
        <v>22004</v>
      </c>
      <c r="B2574" s="1">
        <v>55.78</v>
      </c>
      <c r="C2574" s="6">
        <f t="shared" si="42"/>
        <v>-1.4331783176877925E-3</v>
      </c>
      <c r="D2574" s="6"/>
    </row>
    <row r="2575" spans="1:4" x14ac:dyDescent="0.25">
      <c r="A2575" s="3">
        <v>22005</v>
      </c>
      <c r="B2575" s="1">
        <v>55.66</v>
      </c>
      <c r="C2575" s="6">
        <f t="shared" si="42"/>
        <v>-2.1536261015982247E-3</v>
      </c>
      <c r="D2575" s="6"/>
    </row>
    <row r="2576" spans="1:4" x14ac:dyDescent="0.25">
      <c r="A2576" s="3">
        <v>22006</v>
      </c>
      <c r="B2576" s="1">
        <v>55.34</v>
      </c>
      <c r="C2576" s="6">
        <f t="shared" si="42"/>
        <v>-5.7657817389647177E-3</v>
      </c>
      <c r="D2576" s="6"/>
    </row>
    <row r="2577" spans="1:4" x14ac:dyDescent="0.25">
      <c r="A2577" s="3">
        <v>22007</v>
      </c>
      <c r="B2577" s="1">
        <v>55.43</v>
      </c>
      <c r="C2577" s="6">
        <f t="shared" si="42"/>
        <v>1.6249890729333732E-3</v>
      </c>
      <c r="D2577" s="6"/>
    </row>
    <row r="2578" spans="1:4" x14ac:dyDescent="0.25">
      <c r="A2578" s="3">
        <v>22010</v>
      </c>
      <c r="B2578" s="1">
        <v>55.54</v>
      </c>
      <c r="C2578" s="6">
        <f t="shared" si="42"/>
        <v>1.9825184469400678E-3</v>
      </c>
      <c r="D2578" s="6"/>
    </row>
    <row r="2579" spans="1:4" x14ac:dyDescent="0.25">
      <c r="A2579" s="3">
        <v>22011</v>
      </c>
      <c r="B2579" s="1">
        <v>55.37</v>
      </c>
      <c r="C2579" s="6">
        <f t="shared" si="42"/>
        <v>-3.0655510437777637E-3</v>
      </c>
      <c r="D2579" s="6"/>
    </row>
    <row r="2580" spans="1:4" x14ac:dyDescent="0.25">
      <c r="A2580" s="3">
        <v>22012</v>
      </c>
      <c r="B2580" s="1">
        <v>56.51</v>
      </c>
      <c r="C2580" s="6">
        <f t="shared" si="42"/>
        <v>2.0379682806876069E-2</v>
      </c>
      <c r="D2580" s="6"/>
    </row>
    <row r="2581" spans="1:4" x14ac:dyDescent="0.25">
      <c r="A2581" s="3">
        <v>22013</v>
      </c>
      <c r="B2581" s="1">
        <v>56.52</v>
      </c>
      <c r="C2581" s="6">
        <f t="shared" si="42"/>
        <v>1.7694417457484243E-4</v>
      </c>
      <c r="D2581" s="6"/>
    </row>
    <row r="2582" spans="1:4" x14ac:dyDescent="0.25">
      <c r="A2582" s="3">
        <v>22014</v>
      </c>
      <c r="B2582" s="1">
        <v>56.39</v>
      </c>
      <c r="C2582" s="6">
        <f t="shared" si="42"/>
        <v>-2.302719997235957E-3</v>
      </c>
      <c r="D2582" s="6"/>
    </row>
    <row r="2583" spans="1:4" x14ac:dyDescent="0.25">
      <c r="A2583" s="3">
        <v>22017</v>
      </c>
      <c r="B2583" s="1">
        <v>56.17</v>
      </c>
      <c r="C2583" s="6">
        <f t="shared" si="42"/>
        <v>-3.9090312747493989E-3</v>
      </c>
      <c r="D2583" s="6"/>
    </row>
    <row r="2584" spans="1:4" x14ac:dyDescent="0.25">
      <c r="A2584" s="3">
        <v>22018</v>
      </c>
      <c r="B2584" s="1">
        <v>56.3</v>
      </c>
      <c r="C2584" s="6">
        <f t="shared" si="42"/>
        <v>2.311728601303352E-3</v>
      </c>
      <c r="D2584" s="6"/>
    </row>
    <row r="2585" spans="1:4" x14ac:dyDescent="0.25">
      <c r="A2585" s="3">
        <v>22019</v>
      </c>
      <c r="B2585" s="1">
        <v>56.3</v>
      </c>
      <c r="C2585" s="6">
        <f t="shared" si="42"/>
        <v>0</v>
      </c>
      <c r="D2585" s="6"/>
    </row>
    <row r="2586" spans="1:4" x14ac:dyDescent="0.25">
      <c r="A2586" s="3">
        <v>22020</v>
      </c>
      <c r="B2586" s="1">
        <v>56.43</v>
      </c>
      <c r="C2586" s="6">
        <f t="shared" si="42"/>
        <v>2.306396835404055E-3</v>
      </c>
      <c r="D2586" s="6"/>
    </row>
    <row r="2587" spans="1:4" x14ac:dyDescent="0.25">
      <c r="A2587" s="3">
        <v>22024</v>
      </c>
      <c r="B2587" s="1">
        <v>56.59</v>
      </c>
      <c r="C2587" s="6">
        <f t="shared" si="42"/>
        <v>2.8313591733838349E-3</v>
      </c>
      <c r="D2587" s="6"/>
    </row>
    <row r="2588" spans="1:4" x14ac:dyDescent="0.25">
      <c r="A2588" s="3">
        <v>22025</v>
      </c>
      <c r="B2588" s="1">
        <v>56.13</v>
      </c>
      <c r="C2588" s="6">
        <f t="shared" si="42"/>
        <v>-8.1618622003245822E-3</v>
      </c>
      <c r="D2588" s="6"/>
    </row>
    <row r="2589" spans="1:4" x14ac:dyDescent="0.25">
      <c r="A2589" s="3">
        <v>22026</v>
      </c>
      <c r="B2589" s="1">
        <v>55.44</v>
      </c>
      <c r="C2589" s="6">
        <f t="shared" si="42"/>
        <v>-1.236907407246023E-2</v>
      </c>
      <c r="D2589" s="6"/>
    </row>
    <row r="2590" spans="1:4" x14ac:dyDescent="0.25">
      <c r="A2590" s="3">
        <v>22027</v>
      </c>
      <c r="B2590" s="1">
        <v>55.59</v>
      </c>
      <c r="C2590" s="6">
        <f t="shared" si="42"/>
        <v>2.7019740837304833E-3</v>
      </c>
      <c r="D2590" s="6"/>
    </row>
    <row r="2591" spans="1:4" x14ac:dyDescent="0.25">
      <c r="A2591" s="3">
        <v>22028</v>
      </c>
      <c r="B2591" s="1">
        <v>55.42</v>
      </c>
      <c r="C2591" s="6">
        <f t="shared" si="42"/>
        <v>-3.0627895305457668E-3</v>
      </c>
      <c r="D2591" s="6"/>
    </row>
    <row r="2592" spans="1:4" x14ac:dyDescent="0.25">
      <c r="A2592" s="3">
        <v>22031</v>
      </c>
      <c r="B2592" s="1">
        <v>54.86</v>
      </c>
      <c r="C2592" s="6">
        <f t="shared" si="42"/>
        <v>-1.0156053925375269E-2</v>
      </c>
      <c r="D2592" s="6"/>
    </row>
    <row r="2593" spans="1:4" x14ac:dyDescent="0.25">
      <c r="A2593" s="3">
        <v>22032</v>
      </c>
      <c r="B2593" s="1">
        <v>55.04</v>
      </c>
      <c r="C2593" s="6">
        <f t="shared" si="42"/>
        <v>3.2757081156309883E-3</v>
      </c>
      <c r="D2593" s="6"/>
    </row>
    <row r="2594" spans="1:4" x14ac:dyDescent="0.25">
      <c r="A2594" s="3">
        <v>22033</v>
      </c>
      <c r="B2594" s="1">
        <v>55.04</v>
      </c>
      <c r="C2594" s="6">
        <f t="shared" si="42"/>
        <v>0</v>
      </c>
      <c r="D2594" s="6"/>
    </row>
    <row r="2595" spans="1:4" x14ac:dyDescent="0.25">
      <c r="A2595" s="3">
        <v>22034</v>
      </c>
      <c r="B2595" s="1">
        <v>54.56</v>
      </c>
      <c r="C2595" s="6">
        <f t="shared" si="42"/>
        <v>-8.7591800898814652E-3</v>
      </c>
      <c r="D2595" s="6"/>
    </row>
    <row r="2596" spans="1:4" x14ac:dyDescent="0.25">
      <c r="A2596" s="3">
        <v>22035</v>
      </c>
      <c r="B2596" s="1">
        <v>54.37</v>
      </c>
      <c r="C2596" s="6">
        <f t="shared" si="42"/>
        <v>-3.4884823773774164E-3</v>
      </c>
      <c r="D2596" s="6"/>
    </row>
    <row r="2597" spans="1:4" x14ac:dyDescent="0.25">
      <c r="A2597" s="3">
        <v>22038</v>
      </c>
      <c r="B2597" s="1">
        <v>54.13</v>
      </c>
      <c r="C2597" s="6">
        <f t="shared" si="42"/>
        <v>-4.4239703489427212E-3</v>
      </c>
      <c r="D2597" s="6"/>
    </row>
    <row r="2598" spans="1:4" x14ac:dyDescent="0.25">
      <c r="A2598" s="3">
        <v>22039</v>
      </c>
      <c r="B2598" s="1">
        <v>54.83</v>
      </c>
      <c r="C2598" s="6">
        <f t="shared" si="42"/>
        <v>1.2848928607070598E-2</v>
      </c>
      <c r="D2598" s="6"/>
    </row>
    <row r="2599" spans="1:4" x14ac:dyDescent="0.25">
      <c r="A2599" s="3">
        <v>22040</v>
      </c>
      <c r="B2599" s="1">
        <v>55.04</v>
      </c>
      <c r="C2599" s="6">
        <f t="shared" si="42"/>
        <v>3.8227042091311097E-3</v>
      </c>
      <c r="D2599" s="6"/>
    </row>
    <row r="2600" spans="1:4" x14ac:dyDescent="0.25">
      <c r="A2600" s="3">
        <v>22041</v>
      </c>
      <c r="B2600" s="1">
        <v>54.86</v>
      </c>
      <c r="C2600" s="6">
        <f t="shared" si="42"/>
        <v>-3.275708115631082E-3</v>
      </c>
      <c r="D2600" s="6"/>
    </row>
    <row r="2601" spans="1:4" x14ac:dyDescent="0.25">
      <c r="A2601" s="3">
        <v>22042</v>
      </c>
      <c r="B2601" s="1">
        <v>54.75</v>
      </c>
      <c r="C2601" s="6">
        <f t="shared" si="42"/>
        <v>-2.0071168128469965E-3</v>
      </c>
      <c r="D2601" s="6"/>
    </row>
    <row r="2602" spans="1:4" x14ac:dyDescent="0.25">
      <c r="A2602" s="3">
        <v>22045</v>
      </c>
      <c r="B2602" s="1">
        <v>54.8</v>
      </c>
      <c r="C2602" s="6">
        <f t="shared" si="42"/>
        <v>9.1282525735968166E-4</v>
      </c>
      <c r="D2602" s="6"/>
    </row>
    <row r="2603" spans="1:4" x14ac:dyDescent="0.25">
      <c r="A2603" s="3">
        <v>22046</v>
      </c>
      <c r="B2603" s="1">
        <v>54.42</v>
      </c>
      <c r="C2603" s="6">
        <f t="shared" si="42"/>
        <v>-6.9584605988695664E-3</v>
      </c>
      <c r="D2603" s="6"/>
    </row>
    <row r="2604" spans="1:4" x14ac:dyDescent="0.25">
      <c r="A2604" s="3">
        <v>22047</v>
      </c>
      <c r="B2604" s="1">
        <v>54.57</v>
      </c>
      <c r="C2604" s="6">
        <f t="shared" si="42"/>
        <v>2.7525478430403399E-3</v>
      </c>
      <c r="D2604" s="6"/>
    </row>
    <row r="2605" spans="1:4" x14ac:dyDescent="0.25">
      <c r="A2605" s="3">
        <v>22048</v>
      </c>
      <c r="B2605" s="1">
        <v>54.85</v>
      </c>
      <c r="C2605" s="6">
        <f t="shared" si="42"/>
        <v>5.1179055230988063E-3</v>
      </c>
      <c r="D2605" s="6"/>
    </row>
    <row r="2606" spans="1:4" x14ac:dyDescent="0.25">
      <c r="A2606" s="3">
        <v>22049</v>
      </c>
      <c r="B2606" s="1">
        <v>55.3</v>
      </c>
      <c r="C2606" s="6">
        <f t="shared" si="42"/>
        <v>8.1707218070498442E-3</v>
      </c>
      <c r="D2606" s="6"/>
    </row>
    <row r="2607" spans="1:4" x14ac:dyDescent="0.25">
      <c r="A2607" s="3">
        <v>22052</v>
      </c>
      <c r="B2607" s="1">
        <v>55.25</v>
      </c>
      <c r="C2607" s="6">
        <f t="shared" si="42"/>
        <v>-9.0456813042682734E-4</v>
      </c>
      <c r="D2607" s="6"/>
    </row>
    <row r="2608" spans="1:4" x14ac:dyDescent="0.25">
      <c r="A2608" s="3">
        <v>22053</v>
      </c>
      <c r="B2608" s="1">
        <v>55.46</v>
      </c>
      <c r="C2608" s="6">
        <f t="shared" si="42"/>
        <v>3.7936997897697238E-3</v>
      </c>
      <c r="D2608" s="6"/>
    </row>
    <row r="2609" spans="1:4" x14ac:dyDescent="0.25">
      <c r="A2609" s="3">
        <v>22054</v>
      </c>
      <c r="B2609" s="1">
        <v>55.44</v>
      </c>
      <c r="C2609" s="6">
        <f t="shared" si="42"/>
        <v>-3.6068530598420224E-4</v>
      </c>
      <c r="D2609" s="6"/>
    </row>
    <row r="2610" spans="1:4" x14ac:dyDescent="0.25">
      <c r="A2610" s="3">
        <v>22055</v>
      </c>
      <c r="B2610" s="1">
        <v>55.68</v>
      </c>
      <c r="C2610" s="6">
        <f t="shared" si="42"/>
        <v>4.3196611445163796E-3</v>
      </c>
      <c r="D2610" s="6"/>
    </row>
    <row r="2611" spans="1:4" x14ac:dyDescent="0.25">
      <c r="A2611" s="3">
        <v>22056</v>
      </c>
      <c r="B2611" s="1">
        <v>55.73</v>
      </c>
      <c r="C2611" s="6">
        <f t="shared" si="42"/>
        <v>8.9758555528083716E-4</v>
      </c>
      <c r="D2611" s="6"/>
    </row>
    <row r="2612" spans="1:4" x14ac:dyDescent="0.25">
      <c r="A2612" s="3">
        <v>22059</v>
      </c>
      <c r="B2612" s="1">
        <v>55.76</v>
      </c>
      <c r="C2612" s="6">
        <f t="shared" si="42"/>
        <v>5.3816487082351122E-4</v>
      </c>
      <c r="D2612" s="6"/>
    </row>
    <row r="2613" spans="1:4" x14ac:dyDescent="0.25">
      <c r="A2613" s="3">
        <v>22060</v>
      </c>
      <c r="B2613" s="1">
        <v>55.7</v>
      </c>
      <c r="C2613" s="6">
        <f t="shared" si="42"/>
        <v>-1.0766195190300158E-3</v>
      </c>
      <c r="D2613" s="6"/>
    </row>
    <row r="2614" spans="1:4" x14ac:dyDescent="0.25">
      <c r="A2614" s="3">
        <v>22061</v>
      </c>
      <c r="B2614" s="1">
        <v>55.67</v>
      </c>
      <c r="C2614" s="6">
        <f t="shared" si="42"/>
        <v>-5.387447378219798E-4</v>
      </c>
      <c r="D2614" s="6"/>
    </row>
    <row r="2615" spans="1:4" x14ac:dyDescent="0.25">
      <c r="A2615" s="3">
        <v>22062</v>
      </c>
      <c r="B2615" s="1">
        <v>55.71</v>
      </c>
      <c r="C2615" s="6">
        <f t="shared" si="42"/>
        <v>7.1826183730775307E-4</v>
      </c>
      <c r="D2615" s="6"/>
    </row>
    <row r="2616" spans="1:4" x14ac:dyDescent="0.25">
      <c r="A2616" s="3">
        <v>22063</v>
      </c>
      <c r="B2616" s="1">
        <v>55.74</v>
      </c>
      <c r="C2616" s="6">
        <f t="shared" si="42"/>
        <v>5.3835802107812835E-4</v>
      </c>
      <c r="D2616" s="6"/>
    </row>
    <row r="2617" spans="1:4" x14ac:dyDescent="0.25">
      <c r="A2617" s="3">
        <v>22067</v>
      </c>
      <c r="B2617" s="1">
        <v>55.83</v>
      </c>
      <c r="C2617" s="6">
        <f t="shared" si="42"/>
        <v>1.6133372684668287E-3</v>
      </c>
      <c r="D2617" s="6"/>
    </row>
    <row r="2618" spans="1:4" x14ac:dyDescent="0.25">
      <c r="A2618" s="3">
        <v>22068</v>
      </c>
      <c r="B2618" s="1">
        <v>55.89</v>
      </c>
      <c r="C2618" s="6">
        <f t="shared" si="42"/>
        <v>1.0741139593377236E-3</v>
      </c>
      <c r="D2618" s="6"/>
    </row>
    <row r="2619" spans="1:4" x14ac:dyDescent="0.25">
      <c r="A2619" s="3">
        <v>22069</v>
      </c>
      <c r="B2619" s="1">
        <v>56.13</v>
      </c>
      <c r="C2619" s="6">
        <f t="shared" si="42"/>
        <v>4.284955672501178E-3</v>
      </c>
      <c r="D2619" s="6"/>
    </row>
    <row r="2620" spans="1:4" x14ac:dyDescent="0.25">
      <c r="A2620" s="3">
        <v>22070</v>
      </c>
      <c r="B2620" s="1">
        <v>56.23</v>
      </c>
      <c r="C2620" s="6">
        <f t="shared" si="42"/>
        <v>1.7799933500021936E-3</v>
      </c>
      <c r="D2620" s="6"/>
    </row>
    <row r="2621" spans="1:4" x14ac:dyDescent="0.25">
      <c r="A2621" s="3">
        <v>22073</v>
      </c>
      <c r="B2621" s="1">
        <v>56.89</v>
      </c>
      <c r="C2621" s="6">
        <f t="shared" si="42"/>
        <v>1.166915645844575E-2</v>
      </c>
      <c r="D2621" s="6"/>
    </row>
    <row r="2622" spans="1:4" x14ac:dyDescent="0.25">
      <c r="A2622" s="3">
        <v>22074</v>
      </c>
      <c r="B2622" s="1">
        <v>57.43</v>
      </c>
      <c r="C2622" s="6">
        <f t="shared" si="42"/>
        <v>9.4472361136492006E-3</v>
      </c>
      <c r="D2622" s="6"/>
    </row>
    <row r="2623" spans="1:4" x14ac:dyDescent="0.25">
      <c r="A2623" s="3">
        <v>22075</v>
      </c>
      <c r="B2623" s="1">
        <v>57.89</v>
      </c>
      <c r="C2623" s="6">
        <f t="shared" si="42"/>
        <v>7.9778432147081472E-3</v>
      </c>
      <c r="D2623" s="6"/>
    </row>
    <row r="2624" spans="1:4" x14ac:dyDescent="0.25">
      <c r="A2624" s="3">
        <v>22076</v>
      </c>
      <c r="B2624" s="1">
        <v>58</v>
      </c>
      <c r="C2624" s="6">
        <f t="shared" si="42"/>
        <v>1.8983524555060999E-3</v>
      </c>
      <c r="D2624" s="6"/>
    </row>
    <row r="2625" spans="1:4" x14ac:dyDescent="0.25">
      <c r="A2625" s="3">
        <v>22077</v>
      </c>
      <c r="B2625" s="1">
        <v>57.97</v>
      </c>
      <c r="C2625" s="6">
        <f t="shared" si="42"/>
        <v>-5.173751947779076E-4</v>
      </c>
      <c r="D2625" s="6"/>
    </row>
    <row r="2626" spans="1:4" x14ac:dyDescent="0.25">
      <c r="A2626" s="3">
        <v>22080</v>
      </c>
      <c r="B2626" s="1">
        <v>57.99</v>
      </c>
      <c r="C2626" s="6">
        <f t="shared" si="42"/>
        <v>3.4494653670784879E-4</v>
      </c>
      <c r="D2626" s="6"/>
    </row>
    <row r="2627" spans="1:4" x14ac:dyDescent="0.25">
      <c r="A2627" s="3">
        <v>22081</v>
      </c>
      <c r="B2627" s="1">
        <v>57.91</v>
      </c>
      <c r="C2627" s="6">
        <f t="shared" si="42"/>
        <v>-1.3805006506508865E-3</v>
      </c>
      <c r="D2627" s="6"/>
    </row>
    <row r="2628" spans="1:4" x14ac:dyDescent="0.25">
      <c r="A2628" s="3">
        <v>22082</v>
      </c>
      <c r="B2628" s="1">
        <v>57.57</v>
      </c>
      <c r="C2628" s="6">
        <f t="shared" ref="C2628:C2691" si="43">LN(B2628/B2627)</f>
        <v>-5.88848254998014E-3</v>
      </c>
      <c r="D2628" s="6"/>
    </row>
    <row r="2629" spans="1:4" x14ac:dyDescent="0.25">
      <c r="A2629" s="3">
        <v>22083</v>
      </c>
      <c r="B2629" s="1">
        <v>57.5</v>
      </c>
      <c r="C2629" s="6">
        <f t="shared" si="43"/>
        <v>-1.2166508844134755E-3</v>
      </c>
      <c r="D2629" s="6"/>
    </row>
    <row r="2630" spans="1:4" x14ac:dyDescent="0.25">
      <c r="A2630" s="3">
        <v>22084</v>
      </c>
      <c r="B2630" s="1">
        <v>57.44</v>
      </c>
      <c r="C2630" s="6">
        <f t="shared" si="43"/>
        <v>-1.0440230633360385E-3</v>
      </c>
      <c r="D2630" s="6"/>
    </row>
    <row r="2631" spans="1:4" x14ac:dyDescent="0.25">
      <c r="A2631" s="3">
        <v>22087</v>
      </c>
      <c r="B2631" s="1">
        <v>57.16</v>
      </c>
      <c r="C2631" s="6">
        <f t="shared" si="43"/>
        <v>-4.8865716783021229E-3</v>
      </c>
      <c r="D2631" s="6"/>
    </row>
    <row r="2632" spans="1:4" x14ac:dyDescent="0.25">
      <c r="A2632" s="3">
        <v>22088</v>
      </c>
      <c r="B2632" s="1">
        <v>57.11</v>
      </c>
      <c r="C2632" s="6">
        <f t="shared" si="43"/>
        <v>-8.7512038489508473E-4</v>
      </c>
      <c r="D2632" s="6"/>
    </row>
    <row r="2633" spans="1:4" x14ac:dyDescent="0.25">
      <c r="A2633" s="3">
        <v>22089</v>
      </c>
      <c r="B2633" s="1">
        <v>57.28</v>
      </c>
      <c r="C2633" s="6">
        <f t="shared" si="43"/>
        <v>2.9722899756185815E-3</v>
      </c>
      <c r="D2633" s="6"/>
    </row>
    <row r="2634" spans="1:4" x14ac:dyDescent="0.25">
      <c r="A2634" s="3">
        <v>22090</v>
      </c>
      <c r="B2634" s="1">
        <v>57.59</v>
      </c>
      <c r="C2634" s="6">
        <f t="shared" si="43"/>
        <v>5.3974188661908232E-3</v>
      </c>
      <c r="D2634" s="6"/>
    </row>
    <row r="2635" spans="1:4" x14ac:dyDescent="0.25">
      <c r="A2635" s="3">
        <v>22091</v>
      </c>
      <c r="B2635" s="1">
        <v>57.68</v>
      </c>
      <c r="C2635" s="6">
        <f t="shared" si="43"/>
        <v>1.561551458112675E-3</v>
      </c>
      <c r="D2635" s="6"/>
    </row>
    <row r="2636" spans="1:4" x14ac:dyDescent="0.25">
      <c r="A2636" s="3">
        <v>22094</v>
      </c>
      <c r="B2636" s="1">
        <v>57.33</v>
      </c>
      <c r="C2636" s="6">
        <f t="shared" si="43"/>
        <v>-6.0864460564023278E-3</v>
      </c>
      <c r="D2636" s="6"/>
    </row>
    <row r="2637" spans="1:4" x14ac:dyDescent="0.25">
      <c r="A2637" s="3">
        <v>22095</v>
      </c>
      <c r="B2637" s="1">
        <v>56.94</v>
      </c>
      <c r="C2637" s="6">
        <f t="shared" si="43"/>
        <v>-6.8259650703998706E-3</v>
      </c>
      <c r="D2637" s="6"/>
    </row>
    <row r="2638" spans="1:4" x14ac:dyDescent="0.25">
      <c r="A2638" s="3">
        <v>22096</v>
      </c>
      <c r="B2638" s="1">
        <v>56.94</v>
      </c>
      <c r="C2638" s="6">
        <f t="shared" si="43"/>
        <v>0</v>
      </c>
      <c r="D2638" s="6"/>
    </row>
    <row r="2639" spans="1:4" x14ac:dyDescent="0.25">
      <c r="A2639" s="3">
        <v>22097</v>
      </c>
      <c r="B2639" s="1">
        <v>56.92</v>
      </c>
      <c r="C2639" s="6">
        <f t="shared" si="43"/>
        <v>-3.5130862823976261E-4</v>
      </c>
      <c r="D2639" s="6"/>
    </row>
    <row r="2640" spans="1:4" x14ac:dyDescent="0.25">
      <c r="A2640" s="3">
        <v>22098</v>
      </c>
      <c r="B2640" s="1">
        <v>57.06</v>
      </c>
      <c r="C2640" s="6">
        <f t="shared" si="43"/>
        <v>2.4565725637022582E-3</v>
      </c>
      <c r="D2640" s="6"/>
    </row>
    <row r="2641" spans="1:4" x14ac:dyDescent="0.25">
      <c r="A2641" s="3">
        <v>22102</v>
      </c>
      <c r="B2641" s="1">
        <v>57.02</v>
      </c>
      <c r="C2641" s="6">
        <f t="shared" si="43"/>
        <v>-7.0126230082796293E-4</v>
      </c>
      <c r="D2641" s="6"/>
    </row>
    <row r="2642" spans="1:4" x14ac:dyDescent="0.25">
      <c r="A2642" s="3">
        <v>22103</v>
      </c>
      <c r="B2642" s="1">
        <v>56.94</v>
      </c>
      <c r="C2642" s="6">
        <f t="shared" si="43"/>
        <v>-1.4040016346345632E-3</v>
      </c>
      <c r="D2642" s="6"/>
    </row>
    <row r="2643" spans="1:4" x14ac:dyDescent="0.25">
      <c r="A2643" s="3">
        <v>22104</v>
      </c>
      <c r="B2643" s="1">
        <v>57.24</v>
      </c>
      <c r="C2643" s="6">
        <f t="shared" si="43"/>
        <v>5.254872838358818E-3</v>
      </c>
      <c r="D2643" s="6"/>
    </row>
    <row r="2644" spans="1:4" x14ac:dyDescent="0.25">
      <c r="A2644" s="3">
        <v>22105</v>
      </c>
      <c r="B2644" s="1">
        <v>57.38</v>
      </c>
      <c r="C2644" s="6">
        <f t="shared" si="43"/>
        <v>2.4428558649686322E-3</v>
      </c>
      <c r="D2644" s="6"/>
    </row>
    <row r="2645" spans="1:4" x14ac:dyDescent="0.25">
      <c r="A2645" s="3">
        <v>22108</v>
      </c>
      <c r="B2645" s="1">
        <v>56.87</v>
      </c>
      <c r="C2645" s="6">
        <f t="shared" si="43"/>
        <v>-8.9278492345104873E-3</v>
      </c>
      <c r="D2645" s="6"/>
    </row>
    <row r="2646" spans="1:4" x14ac:dyDescent="0.25">
      <c r="A2646" s="3">
        <v>22109</v>
      </c>
      <c r="B2646" s="1">
        <v>56.25</v>
      </c>
      <c r="C2646" s="6">
        <f t="shared" si="43"/>
        <v>-1.0961920234178765E-2</v>
      </c>
      <c r="D2646" s="6"/>
    </row>
    <row r="2647" spans="1:4" x14ac:dyDescent="0.25">
      <c r="A2647" s="3">
        <v>22110</v>
      </c>
      <c r="B2647" s="1">
        <v>56.1</v>
      </c>
      <c r="C2647" s="6">
        <f t="shared" si="43"/>
        <v>-2.6702285558788097E-3</v>
      </c>
      <c r="D2647" s="6"/>
    </row>
    <row r="2648" spans="1:4" x14ac:dyDescent="0.25">
      <c r="A2648" s="3">
        <v>22111</v>
      </c>
      <c r="B2648" s="1">
        <v>56.12</v>
      </c>
      <c r="C2648" s="6">
        <f t="shared" si="43"/>
        <v>3.564427056094565E-4</v>
      </c>
      <c r="D2648" s="6"/>
    </row>
    <row r="2649" spans="1:4" x14ac:dyDescent="0.25">
      <c r="A2649" s="3">
        <v>22112</v>
      </c>
      <c r="B2649" s="1">
        <v>56.05</v>
      </c>
      <c r="C2649" s="6">
        <f t="shared" si="43"/>
        <v>-1.2481057160912915E-3</v>
      </c>
      <c r="D2649" s="6"/>
    </row>
    <row r="2650" spans="1:4" x14ac:dyDescent="0.25">
      <c r="A2650" s="3">
        <v>22115</v>
      </c>
      <c r="B2650" s="1">
        <v>55.7</v>
      </c>
      <c r="C2650" s="6">
        <f t="shared" si="43"/>
        <v>-6.2640025849305158E-3</v>
      </c>
      <c r="D2650" s="6"/>
    </row>
    <row r="2651" spans="1:4" x14ac:dyDescent="0.25">
      <c r="A2651" s="3">
        <v>22116</v>
      </c>
      <c r="B2651" s="1">
        <v>55.7</v>
      </c>
      <c r="C2651" s="6">
        <f t="shared" si="43"/>
        <v>0</v>
      </c>
      <c r="D2651" s="6"/>
    </row>
    <row r="2652" spans="1:4" x14ac:dyDescent="0.25">
      <c r="A2652" s="3">
        <v>22117</v>
      </c>
      <c r="B2652" s="1">
        <v>55.61</v>
      </c>
      <c r="C2652" s="6">
        <f t="shared" si="43"/>
        <v>-1.6171057337657311E-3</v>
      </c>
      <c r="D2652" s="6"/>
    </row>
    <row r="2653" spans="1:4" x14ac:dyDescent="0.25">
      <c r="A2653" s="3">
        <v>22118</v>
      </c>
      <c r="B2653" s="1">
        <v>55.1</v>
      </c>
      <c r="C2653" s="6">
        <f t="shared" si="43"/>
        <v>-9.2133250406037353E-3</v>
      </c>
      <c r="D2653" s="6"/>
    </row>
    <row r="2654" spans="1:4" x14ac:dyDescent="0.25">
      <c r="A2654" s="3">
        <v>22119</v>
      </c>
      <c r="B2654" s="1">
        <v>54.72</v>
      </c>
      <c r="C2654" s="6">
        <f t="shared" si="43"/>
        <v>-6.9204428445737952E-3</v>
      </c>
      <c r="D2654" s="6"/>
    </row>
    <row r="2655" spans="1:4" x14ac:dyDescent="0.25">
      <c r="A2655" s="3">
        <v>22122</v>
      </c>
      <c r="B2655" s="1">
        <v>54.18</v>
      </c>
      <c r="C2655" s="6">
        <f t="shared" si="43"/>
        <v>-9.9174366573459155E-3</v>
      </c>
      <c r="D2655" s="6"/>
    </row>
    <row r="2656" spans="1:4" x14ac:dyDescent="0.25">
      <c r="A2656" s="3">
        <v>22123</v>
      </c>
      <c r="B2656" s="1">
        <v>54.51</v>
      </c>
      <c r="C2656" s="6">
        <f t="shared" si="43"/>
        <v>6.0723344192404032E-3</v>
      </c>
      <c r="D2656" s="6"/>
    </row>
    <row r="2657" spans="1:4" x14ac:dyDescent="0.25">
      <c r="A2657" s="3">
        <v>22124</v>
      </c>
      <c r="B2657" s="1">
        <v>54.17</v>
      </c>
      <c r="C2657" s="6">
        <f t="shared" si="43"/>
        <v>-6.2569214063819753E-3</v>
      </c>
      <c r="D2657" s="6"/>
    </row>
    <row r="2658" spans="1:4" x14ac:dyDescent="0.25">
      <c r="A2658" s="3">
        <v>22125</v>
      </c>
      <c r="B2658" s="1">
        <v>54.57</v>
      </c>
      <c r="C2658" s="6">
        <f t="shared" si="43"/>
        <v>7.3570315283330041E-3</v>
      </c>
      <c r="D2658" s="6"/>
    </row>
    <row r="2659" spans="1:4" x14ac:dyDescent="0.25">
      <c r="A2659" s="3">
        <v>22126</v>
      </c>
      <c r="B2659" s="1">
        <v>55.51</v>
      </c>
      <c r="C2659" s="6">
        <f t="shared" si="43"/>
        <v>1.7078903503929373E-2</v>
      </c>
      <c r="D2659" s="6"/>
    </row>
    <row r="2660" spans="1:4" x14ac:dyDescent="0.25">
      <c r="A2660" s="3">
        <v>22129</v>
      </c>
      <c r="B2660" s="1">
        <v>55.53</v>
      </c>
      <c r="C2660" s="6">
        <f t="shared" si="43"/>
        <v>3.602305514460439E-4</v>
      </c>
      <c r="D2660" s="6"/>
    </row>
    <row r="2661" spans="1:4" x14ac:dyDescent="0.25">
      <c r="A2661" s="3">
        <v>22130</v>
      </c>
      <c r="B2661" s="1">
        <v>55.04</v>
      </c>
      <c r="C2661" s="6">
        <f t="shared" si="43"/>
        <v>-8.8632216284276963E-3</v>
      </c>
      <c r="D2661" s="6"/>
    </row>
    <row r="2662" spans="1:4" x14ac:dyDescent="0.25">
      <c r="A2662" s="3">
        <v>22131</v>
      </c>
      <c r="B2662" s="1">
        <v>54.72</v>
      </c>
      <c r="C2662" s="6">
        <f t="shared" si="43"/>
        <v>-5.8309203107932096E-3</v>
      </c>
      <c r="D2662" s="6"/>
    </row>
    <row r="2663" spans="1:4" x14ac:dyDescent="0.25">
      <c r="A2663" s="3">
        <v>22132</v>
      </c>
      <c r="B2663" s="1">
        <v>54.89</v>
      </c>
      <c r="C2663" s="6">
        <f t="shared" si="43"/>
        <v>3.1019092475029074E-3</v>
      </c>
      <c r="D2663" s="6"/>
    </row>
    <row r="2664" spans="1:4" x14ac:dyDescent="0.25">
      <c r="A2664" s="3">
        <v>22133</v>
      </c>
      <c r="B2664" s="1">
        <v>55.44</v>
      </c>
      <c r="C2664" s="6">
        <f t="shared" si="43"/>
        <v>9.9701723198498508E-3</v>
      </c>
      <c r="D2664" s="6"/>
    </row>
    <row r="2665" spans="1:4" x14ac:dyDescent="0.25">
      <c r="A2665" s="3">
        <v>22136</v>
      </c>
      <c r="B2665" s="1">
        <v>55.52</v>
      </c>
      <c r="C2665" s="6">
        <f t="shared" si="43"/>
        <v>1.4419613169014058E-3</v>
      </c>
      <c r="D2665" s="6"/>
    </row>
    <row r="2666" spans="1:4" x14ac:dyDescent="0.25">
      <c r="A2666" s="3">
        <v>22137</v>
      </c>
      <c r="B2666" s="1">
        <v>55.84</v>
      </c>
      <c r="C2666" s="6">
        <f t="shared" si="43"/>
        <v>5.7471422555680713E-3</v>
      </c>
      <c r="D2666" s="6"/>
    </row>
    <row r="2667" spans="1:4" x14ac:dyDescent="0.25">
      <c r="A2667" s="3">
        <v>22138</v>
      </c>
      <c r="B2667" s="1">
        <v>56.07</v>
      </c>
      <c r="C2667" s="6">
        <f t="shared" si="43"/>
        <v>4.1104516814640477E-3</v>
      </c>
      <c r="D2667" s="6"/>
    </row>
    <row r="2668" spans="1:4" x14ac:dyDescent="0.25">
      <c r="A2668" s="3">
        <v>22139</v>
      </c>
      <c r="B2668" s="1">
        <v>56.28</v>
      </c>
      <c r="C2668" s="6">
        <f t="shared" si="43"/>
        <v>3.7383221106071581E-3</v>
      </c>
      <c r="D2668" s="6"/>
    </row>
    <row r="2669" spans="1:4" x14ac:dyDescent="0.25">
      <c r="A2669" s="3">
        <v>22140</v>
      </c>
      <c r="B2669" s="1">
        <v>56.66</v>
      </c>
      <c r="C2669" s="6">
        <f t="shared" si="43"/>
        <v>6.7292621561821165E-3</v>
      </c>
      <c r="D2669" s="6"/>
    </row>
    <row r="2670" spans="1:4" x14ac:dyDescent="0.25">
      <c r="A2670" s="3">
        <v>22143</v>
      </c>
      <c r="B2670" s="1">
        <v>56.61</v>
      </c>
      <c r="C2670" s="6">
        <f t="shared" si="43"/>
        <v>-8.8284635380190765E-4</v>
      </c>
      <c r="D2670" s="6"/>
    </row>
    <row r="2671" spans="1:4" x14ac:dyDescent="0.25">
      <c r="A2671" s="3">
        <v>22144</v>
      </c>
      <c r="B2671" s="1">
        <v>56.72</v>
      </c>
      <c r="C2671" s="6">
        <f t="shared" si="43"/>
        <v>1.941234175303561E-3</v>
      </c>
      <c r="D2671" s="6"/>
    </row>
    <row r="2672" spans="1:4" x14ac:dyDescent="0.25">
      <c r="A2672" s="3">
        <v>22145</v>
      </c>
      <c r="B2672" s="1">
        <v>56.84</v>
      </c>
      <c r="C2672" s="6">
        <f t="shared" si="43"/>
        <v>2.1134210050279363E-3</v>
      </c>
      <c r="D2672" s="6"/>
    </row>
    <row r="2673" spans="1:4" x14ac:dyDescent="0.25">
      <c r="A2673" s="3">
        <v>22146</v>
      </c>
      <c r="B2673" s="1">
        <v>56.81</v>
      </c>
      <c r="C2673" s="6">
        <f t="shared" si="43"/>
        <v>-5.2793665986434883E-4</v>
      </c>
      <c r="D2673" s="6"/>
    </row>
    <row r="2674" spans="1:4" x14ac:dyDescent="0.25">
      <c r="A2674" s="3">
        <v>22147</v>
      </c>
      <c r="B2674" s="1">
        <v>57.01</v>
      </c>
      <c r="C2674" s="6">
        <f t="shared" si="43"/>
        <v>3.5143244744548479E-3</v>
      </c>
      <c r="D2674" s="6"/>
    </row>
    <row r="2675" spans="1:4" x14ac:dyDescent="0.25">
      <c r="A2675" s="3">
        <v>22150</v>
      </c>
      <c r="B2675" s="1">
        <v>57.19</v>
      </c>
      <c r="C2675" s="6">
        <f t="shared" si="43"/>
        <v>3.1523668837342457E-3</v>
      </c>
      <c r="D2675" s="6"/>
    </row>
    <row r="2676" spans="1:4" x14ac:dyDescent="0.25">
      <c r="A2676" s="3">
        <v>22151</v>
      </c>
      <c r="B2676" s="1">
        <v>57.75</v>
      </c>
      <c r="C2676" s="6">
        <f t="shared" si="43"/>
        <v>9.744291474678141E-3</v>
      </c>
      <c r="D2676" s="6"/>
    </row>
    <row r="2677" spans="1:4" x14ac:dyDescent="0.25">
      <c r="A2677" s="3">
        <v>22152</v>
      </c>
      <c r="B2677" s="1">
        <v>58.07</v>
      </c>
      <c r="C2677" s="6">
        <f t="shared" si="43"/>
        <v>5.5258299820555535E-3</v>
      </c>
      <c r="D2677" s="6"/>
    </row>
    <row r="2678" spans="1:4" x14ac:dyDescent="0.25">
      <c r="A2678" s="3">
        <v>22153</v>
      </c>
      <c r="B2678" s="1">
        <v>57.79</v>
      </c>
      <c r="C2678" s="6">
        <f t="shared" si="43"/>
        <v>-4.833429054271871E-3</v>
      </c>
      <c r="D2678" s="6"/>
    </row>
    <row r="2679" spans="1:4" x14ac:dyDescent="0.25">
      <c r="A2679" s="3">
        <v>22154</v>
      </c>
      <c r="B2679" s="1">
        <v>57.6</v>
      </c>
      <c r="C2679" s="6">
        <f t="shared" si="43"/>
        <v>-3.2931826278409576E-3</v>
      </c>
      <c r="D2679" s="6"/>
    </row>
    <row r="2680" spans="1:4" x14ac:dyDescent="0.25">
      <c r="A2680" s="3">
        <v>22157</v>
      </c>
      <c r="B2680" s="1">
        <v>57.44</v>
      </c>
      <c r="C2680" s="6">
        <f t="shared" si="43"/>
        <v>-2.781642961876914E-3</v>
      </c>
      <c r="D2680" s="6"/>
    </row>
    <row r="2681" spans="1:4" x14ac:dyDescent="0.25">
      <c r="A2681" s="3">
        <v>22158</v>
      </c>
      <c r="B2681" s="1">
        <v>56.84</v>
      </c>
      <c r="C2681" s="6">
        <f t="shared" si="43"/>
        <v>-1.0500621511068807E-2</v>
      </c>
      <c r="D2681" s="6"/>
    </row>
    <row r="2682" spans="1:4" x14ac:dyDescent="0.25">
      <c r="A2682" s="3">
        <v>22159</v>
      </c>
      <c r="B2682" s="1">
        <v>56.96</v>
      </c>
      <c r="C2682" s="6">
        <f t="shared" si="43"/>
        <v>2.1089638748203569E-3</v>
      </c>
      <c r="D2682" s="6"/>
    </row>
    <row r="2683" spans="1:4" x14ac:dyDescent="0.25">
      <c r="A2683" s="3">
        <v>22160</v>
      </c>
      <c r="B2683" s="1">
        <v>57.09</v>
      </c>
      <c r="C2683" s="6">
        <f t="shared" si="43"/>
        <v>2.2797028724475797E-3</v>
      </c>
      <c r="D2683" s="6"/>
    </row>
    <row r="2684" spans="1:4" x14ac:dyDescent="0.25">
      <c r="A2684" s="3">
        <v>22161</v>
      </c>
      <c r="B2684" s="1">
        <v>57</v>
      </c>
      <c r="C2684" s="6">
        <f t="shared" si="43"/>
        <v>-1.5777021416176974E-3</v>
      </c>
      <c r="D2684" s="6"/>
    </row>
    <row r="2685" spans="1:4" x14ac:dyDescent="0.25">
      <c r="A2685" s="3">
        <v>22165</v>
      </c>
      <c r="B2685" s="1">
        <v>56.49</v>
      </c>
      <c r="C2685" s="6">
        <f t="shared" si="43"/>
        <v>-8.9876364973793775E-3</v>
      </c>
      <c r="D2685" s="6"/>
    </row>
    <row r="2686" spans="1:4" x14ac:dyDescent="0.25">
      <c r="A2686" s="3">
        <v>22166</v>
      </c>
      <c r="B2686" s="1">
        <v>55.79</v>
      </c>
      <c r="C2686" s="6">
        <f t="shared" si="43"/>
        <v>-1.2468989479733836E-2</v>
      </c>
      <c r="D2686" s="6"/>
    </row>
    <row r="2687" spans="1:4" x14ac:dyDescent="0.25">
      <c r="A2687" s="3">
        <v>22167</v>
      </c>
      <c r="B2687" s="1">
        <v>55.74</v>
      </c>
      <c r="C2687" s="6">
        <f t="shared" si="43"/>
        <v>-8.9661980363479389E-4</v>
      </c>
      <c r="D2687" s="6"/>
    </row>
    <row r="2688" spans="1:4" x14ac:dyDescent="0.25">
      <c r="A2688" s="3">
        <v>22168</v>
      </c>
      <c r="B2688" s="1">
        <v>56.11</v>
      </c>
      <c r="C2688" s="6">
        <f t="shared" si="43"/>
        <v>6.6160277090784748E-3</v>
      </c>
      <c r="D2688" s="6"/>
    </row>
    <row r="2689" spans="1:4" x14ac:dyDescent="0.25">
      <c r="A2689" s="3">
        <v>22171</v>
      </c>
      <c r="B2689" s="1">
        <v>55.72</v>
      </c>
      <c r="C2689" s="6">
        <f t="shared" si="43"/>
        <v>-6.974900851275681E-3</v>
      </c>
      <c r="D2689" s="6"/>
    </row>
    <row r="2690" spans="1:4" x14ac:dyDescent="0.25">
      <c r="A2690" s="3">
        <v>22172</v>
      </c>
      <c r="B2690" s="1">
        <v>55.83</v>
      </c>
      <c r="C2690" s="6">
        <f t="shared" si="43"/>
        <v>1.9722104106640308E-3</v>
      </c>
      <c r="D2690" s="6"/>
    </row>
    <row r="2691" spans="1:4" x14ac:dyDescent="0.25">
      <c r="A2691" s="3">
        <v>22173</v>
      </c>
      <c r="B2691" s="1">
        <v>55.44</v>
      </c>
      <c r="C2691" s="6">
        <f t="shared" si="43"/>
        <v>-7.0100044406213374E-3</v>
      </c>
      <c r="D2691" s="6"/>
    </row>
    <row r="2692" spans="1:4" x14ac:dyDescent="0.25">
      <c r="A2692" s="3">
        <v>22174</v>
      </c>
      <c r="B2692" s="1">
        <v>55.22</v>
      </c>
      <c r="C2692" s="6">
        <f t="shared" ref="C2692:C2755" si="44">LN(B2692/B2691)</f>
        <v>-3.9761483796394064E-3</v>
      </c>
      <c r="D2692" s="6"/>
    </row>
    <row r="2693" spans="1:4" x14ac:dyDescent="0.25">
      <c r="A2693" s="3">
        <v>22175</v>
      </c>
      <c r="B2693" s="1">
        <v>55.11</v>
      </c>
      <c r="C2693" s="6">
        <f t="shared" si="44"/>
        <v>-1.9940186068643953E-3</v>
      </c>
      <c r="D2693" s="6"/>
    </row>
    <row r="2694" spans="1:4" x14ac:dyDescent="0.25">
      <c r="A2694" s="3">
        <v>22178</v>
      </c>
      <c r="B2694" s="1">
        <v>53.86</v>
      </c>
      <c r="C2694" s="6">
        <f t="shared" si="44"/>
        <v>-2.294310051169118E-2</v>
      </c>
      <c r="D2694" s="6"/>
    </row>
    <row r="2695" spans="1:4" x14ac:dyDescent="0.25">
      <c r="A2695" s="3">
        <v>22179</v>
      </c>
      <c r="B2695" s="1">
        <v>54.01</v>
      </c>
      <c r="C2695" s="6">
        <f t="shared" si="44"/>
        <v>2.7811272213468831E-3</v>
      </c>
      <c r="D2695" s="6"/>
    </row>
    <row r="2696" spans="1:4" x14ac:dyDescent="0.25">
      <c r="A2696" s="3">
        <v>22180</v>
      </c>
      <c r="B2696" s="1">
        <v>54.57</v>
      </c>
      <c r="C2696" s="6">
        <f t="shared" si="44"/>
        <v>1.0315066593340786E-2</v>
      </c>
      <c r="D2696" s="6"/>
    </row>
    <row r="2697" spans="1:4" x14ac:dyDescent="0.25">
      <c r="A2697" s="3">
        <v>22181</v>
      </c>
      <c r="B2697" s="1">
        <v>54.36</v>
      </c>
      <c r="C2697" s="6">
        <f t="shared" si="44"/>
        <v>-3.8556919151976018E-3</v>
      </c>
      <c r="D2697" s="6"/>
    </row>
    <row r="2698" spans="1:4" x14ac:dyDescent="0.25">
      <c r="A2698" s="3">
        <v>22182</v>
      </c>
      <c r="B2698" s="1">
        <v>53.9</v>
      </c>
      <c r="C2698" s="6">
        <f t="shared" si="44"/>
        <v>-8.4981113679914611E-3</v>
      </c>
      <c r="D2698" s="6"/>
    </row>
    <row r="2699" spans="1:4" x14ac:dyDescent="0.25">
      <c r="A2699" s="3">
        <v>22185</v>
      </c>
      <c r="B2699" s="1">
        <v>53.06</v>
      </c>
      <c r="C2699" s="6">
        <f t="shared" si="44"/>
        <v>-1.5707129205357769E-2</v>
      </c>
      <c r="D2699" s="6"/>
    </row>
    <row r="2700" spans="1:4" x14ac:dyDescent="0.25">
      <c r="A2700" s="3">
        <v>22186</v>
      </c>
      <c r="B2700" s="1">
        <v>52.94</v>
      </c>
      <c r="C2700" s="6">
        <f t="shared" si="44"/>
        <v>-2.2641519106384959E-3</v>
      </c>
      <c r="D2700" s="6"/>
    </row>
    <row r="2701" spans="1:4" x14ac:dyDescent="0.25">
      <c r="A2701" s="3">
        <v>22187</v>
      </c>
      <c r="B2701" s="1">
        <v>52.48</v>
      </c>
      <c r="C2701" s="6">
        <f t="shared" si="44"/>
        <v>-8.7270521631216732E-3</v>
      </c>
      <c r="D2701" s="6"/>
    </row>
    <row r="2702" spans="1:4" x14ac:dyDescent="0.25">
      <c r="A2702" s="3">
        <v>22188</v>
      </c>
      <c r="B2702" s="1">
        <v>52.62</v>
      </c>
      <c r="C2702" s="6">
        <f t="shared" si="44"/>
        <v>2.6641309763130875E-3</v>
      </c>
      <c r="D2702" s="6"/>
    </row>
    <row r="2703" spans="1:4" x14ac:dyDescent="0.25">
      <c r="A2703" s="3">
        <v>22189</v>
      </c>
      <c r="B2703" s="1">
        <v>53.52</v>
      </c>
      <c r="C2703" s="6">
        <f t="shared" si="44"/>
        <v>1.6959140207826545E-2</v>
      </c>
      <c r="D2703" s="6"/>
    </row>
    <row r="2704" spans="1:4" x14ac:dyDescent="0.25">
      <c r="A2704" s="3">
        <v>22192</v>
      </c>
      <c r="B2704" s="1">
        <v>53.36</v>
      </c>
      <c r="C2704" s="6">
        <f t="shared" si="44"/>
        <v>-2.9940142126047777E-3</v>
      </c>
      <c r="D2704" s="6"/>
    </row>
    <row r="2705" spans="1:4" x14ac:dyDescent="0.25">
      <c r="A2705" s="3">
        <v>22193</v>
      </c>
      <c r="B2705" s="1">
        <v>52.99</v>
      </c>
      <c r="C2705" s="6">
        <f t="shared" si="44"/>
        <v>-6.9581851026974612E-3</v>
      </c>
      <c r="D2705" s="6"/>
    </row>
    <row r="2706" spans="1:4" x14ac:dyDescent="0.25">
      <c r="A2706" s="3">
        <v>22194</v>
      </c>
      <c r="B2706" s="1">
        <v>53.39</v>
      </c>
      <c r="C2706" s="6">
        <f t="shared" si="44"/>
        <v>7.5202460074240913E-3</v>
      </c>
      <c r="D2706" s="6"/>
    </row>
    <row r="2707" spans="1:4" x14ac:dyDescent="0.25">
      <c r="A2707" s="3">
        <v>22195</v>
      </c>
      <c r="B2707" s="1">
        <v>53.72</v>
      </c>
      <c r="C2707" s="6">
        <f t="shared" si="44"/>
        <v>6.1619091429418382E-3</v>
      </c>
      <c r="D2707" s="6"/>
    </row>
    <row r="2708" spans="1:4" x14ac:dyDescent="0.25">
      <c r="A2708" s="3">
        <v>22196</v>
      </c>
      <c r="B2708" s="1">
        <v>54.03</v>
      </c>
      <c r="C2708" s="6">
        <f t="shared" si="44"/>
        <v>5.7540762009375421E-3</v>
      </c>
      <c r="D2708" s="6"/>
    </row>
    <row r="2709" spans="1:4" x14ac:dyDescent="0.25">
      <c r="A2709" s="3">
        <v>22199</v>
      </c>
      <c r="B2709" s="1">
        <v>54.14</v>
      </c>
      <c r="C2709" s="6">
        <f t="shared" si="44"/>
        <v>2.0338363301807207E-3</v>
      </c>
      <c r="D2709" s="6"/>
    </row>
    <row r="2710" spans="1:4" x14ac:dyDescent="0.25">
      <c r="A2710" s="3">
        <v>22200</v>
      </c>
      <c r="B2710" s="1">
        <v>54.22</v>
      </c>
      <c r="C2710" s="6">
        <f t="shared" si="44"/>
        <v>1.4765598843642133E-3</v>
      </c>
      <c r="D2710" s="6"/>
    </row>
    <row r="2711" spans="1:4" x14ac:dyDescent="0.25">
      <c r="A2711" s="3">
        <v>22201</v>
      </c>
      <c r="B2711" s="1">
        <v>54.15</v>
      </c>
      <c r="C2711" s="6">
        <f t="shared" si="44"/>
        <v>-1.2918706235198591E-3</v>
      </c>
      <c r="D2711" s="6"/>
    </row>
    <row r="2712" spans="1:4" x14ac:dyDescent="0.25">
      <c r="A2712" s="3">
        <v>22202</v>
      </c>
      <c r="B2712" s="1">
        <v>54.57</v>
      </c>
      <c r="C2712" s="6">
        <f t="shared" si="44"/>
        <v>7.7263077511410174E-3</v>
      </c>
      <c r="D2712" s="6"/>
    </row>
    <row r="2713" spans="1:4" x14ac:dyDescent="0.25">
      <c r="A2713" s="3">
        <v>22203</v>
      </c>
      <c r="B2713" s="1">
        <v>54.86</v>
      </c>
      <c r="C2713" s="6">
        <f t="shared" si="44"/>
        <v>5.300204311316668E-3</v>
      </c>
      <c r="D2713" s="6"/>
    </row>
    <row r="2714" spans="1:4" x14ac:dyDescent="0.25">
      <c r="A2714" s="3">
        <v>22206</v>
      </c>
      <c r="B2714" s="1">
        <v>54.63</v>
      </c>
      <c r="C2714" s="6">
        <f t="shared" si="44"/>
        <v>-4.2013031018308068E-3</v>
      </c>
      <c r="D2714" s="6"/>
    </row>
    <row r="2715" spans="1:4" x14ac:dyDescent="0.25">
      <c r="A2715" s="3">
        <v>22207</v>
      </c>
      <c r="B2715" s="1">
        <v>54.35</v>
      </c>
      <c r="C2715" s="6">
        <f t="shared" si="44"/>
        <v>-5.1385688404078384E-3</v>
      </c>
      <c r="D2715" s="6"/>
    </row>
    <row r="2716" spans="1:4" x14ac:dyDescent="0.25">
      <c r="A2716" s="3">
        <v>22208</v>
      </c>
      <c r="B2716" s="1">
        <v>54.25</v>
      </c>
      <c r="C2716" s="6">
        <f t="shared" si="44"/>
        <v>-1.8416211466495832E-3</v>
      </c>
      <c r="D2716" s="6"/>
    </row>
    <row r="2717" spans="1:4" x14ac:dyDescent="0.25">
      <c r="A2717" s="3">
        <v>22209</v>
      </c>
      <c r="B2717" s="1">
        <v>53.86</v>
      </c>
      <c r="C2717" s="6">
        <f t="shared" si="44"/>
        <v>-7.2149050371160461E-3</v>
      </c>
      <c r="D2717" s="6"/>
    </row>
    <row r="2718" spans="1:4" x14ac:dyDescent="0.25">
      <c r="A2718" s="3">
        <v>22210</v>
      </c>
      <c r="B2718" s="1">
        <v>53.72</v>
      </c>
      <c r="C2718" s="6">
        <f t="shared" si="44"/>
        <v>-2.6027157284159897E-3</v>
      </c>
      <c r="D2718" s="6"/>
    </row>
    <row r="2719" spans="1:4" x14ac:dyDescent="0.25">
      <c r="A2719" s="3">
        <v>22213</v>
      </c>
      <c r="B2719" s="1">
        <v>52.7</v>
      </c>
      <c r="C2719" s="6">
        <f t="shared" si="44"/>
        <v>-1.9169916107720061E-2</v>
      </c>
      <c r="D2719" s="6"/>
    </row>
    <row r="2720" spans="1:4" x14ac:dyDescent="0.25">
      <c r="A2720" s="3">
        <v>22214</v>
      </c>
      <c r="B2720" s="1">
        <v>52.2</v>
      </c>
      <c r="C2720" s="6">
        <f t="shared" si="44"/>
        <v>-9.5329606587236382E-3</v>
      </c>
      <c r="D2720" s="6"/>
    </row>
    <row r="2721" spans="1:4" x14ac:dyDescent="0.25">
      <c r="A2721" s="3">
        <v>22215</v>
      </c>
      <c r="B2721" s="1">
        <v>53.05</v>
      </c>
      <c r="C2721" s="6">
        <f t="shared" si="44"/>
        <v>1.6152370171398915E-2</v>
      </c>
      <c r="D2721" s="6"/>
    </row>
    <row r="2722" spans="1:4" x14ac:dyDescent="0.25">
      <c r="A2722" s="3">
        <v>22216</v>
      </c>
      <c r="B2722" s="1">
        <v>53.62</v>
      </c>
      <c r="C2722" s="6">
        <f t="shared" si="44"/>
        <v>1.0687267747821168E-2</v>
      </c>
      <c r="D2722" s="6"/>
    </row>
    <row r="2723" spans="1:4" x14ac:dyDescent="0.25">
      <c r="A2723" s="3">
        <v>22217</v>
      </c>
      <c r="B2723" s="1">
        <v>53.41</v>
      </c>
      <c r="C2723" s="6">
        <f t="shared" si="44"/>
        <v>-3.9241384561342577E-3</v>
      </c>
      <c r="D2723" s="6"/>
    </row>
    <row r="2724" spans="1:4" x14ac:dyDescent="0.25">
      <c r="A2724" s="3">
        <v>22220</v>
      </c>
      <c r="B2724" s="1">
        <v>53.39</v>
      </c>
      <c r="C2724" s="6">
        <f t="shared" si="44"/>
        <v>-3.7453183958402881E-4</v>
      </c>
      <c r="D2724" s="6"/>
    </row>
    <row r="2725" spans="1:4" x14ac:dyDescent="0.25">
      <c r="A2725" s="3">
        <v>22221</v>
      </c>
      <c r="B2725" s="1">
        <v>53.94</v>
      </c>
      <c r="C2725" s="6">
        <f t="shared" si="44"/>
        <v>1.0248855199488906E-2</v>
      </c>
      <c r="D2725" s="6"/>
    </row>
    <row r="2726" spans="1:4" x14ac:dyDescent="0.25">
      <c r="A2726" s="3">
        <v>22222</v>
      </c>
      <c r="B2726" s="1">
        <v>54.22</v>
      </c>
      <c r="C2726" s="6">
        <f t="shared" si="44"/>
        <v>5.1775263589356408E-3</v>
      </c>
      <c r="D2726" s="6"/>
    </row>
    <row r="2727" spans="1:4" x14ac:dyDescent="0.25">
      <c r="A2727" s="3">
        <v>22223</v>
      </c>
      <c r="B2727" s="1">
        <v>54.43</v>
      </c>
      <c r="C2727" s="6">
        <f t="shared" si="44"/>
        <v>3.8656283755891096E-3</v>
      </c>
      <c r="D2727" s="6"/>
    </row>
    <row r="2728" spans="1:4" x14ac:dyDescent="0.25">
      <c r="A2728" s="3">
        <v>22224</v>
      </c>
      <c r="B2728" s="1">
        <v>54.9</v>
      </c>
      <c r="C2728" s="6">
        <f t="shared" si="44"/>
        <v>8.5978760693762608E-3</v>
      </c>
      <c r="D2728" s="6"/>
    </row>
    <row r="2729" spans="1:4" x14ac:dyDescent="0.25">
      <c r="A2729" s="3">
        <v>22227</v>
      </c>
      <c r="B2729" s="1">
        <v>55.11</v>
      </c>
      <c r="C2729" s="6">
        <f t="shared" si="44"/>
        <v>3.8178393796590537E-3</v>
      </c>
      <c r="D2729" s="6"/>
    </row>
    <row r="2730" spans="1:4" x14ac:dyDescent="0.25">
      <c r="A2730" s="3">
        <v>22229</v>
      </c>
      <c r="B2730" s="1">
        <v>55.35</v>
      </c>
      <c r="C2730" s="6">
        <f t="shared" si="44"/>
        <v>4.3454712595018636E-3</v>
      </c>
      <c r="D2730" s="6"/>
    </row>
    <row r="2731" spans="1:4" x14ac:dyDescent="0.25">
      <c r="A2731" s="3">
        <v>22230</v>
      </c>
      <c r="B2731" s="1">
        <v>56.43</v>
      </c>
      <c r="C2731" s="6">
        <f t="shared" si="44"/>
        <v>1.9324272826402842E-2</v>
      </c>
      <c r="D2731" s="6"/>
    </row>
    <row r="2732" spans="1:4" x14ac:dyDescent="0.25">
      <c r="A2732" s="3">
        <v>22231</v>
      </c>
      <c r="B2732" s="1">
        <v>55.87</v>
      </c>
      <c r="C2732" s="6">
        <f t="shared" si="44"/>
        <v>-9.9733685099913649E-3</v>
      </c>
      <c r="D2732" s="6"/>
    </row>
    <row r="2733" spans="1:4" x14ac:dyDescent="0.25">
      <c r="A2733" s="3">
        <v>22234</v>
      </c>
      <c r="B2733" s="1">
        <v>55.59</v>
      </c>
      <c r="C2733" s="6">
        <f t="shared" si="44"/>
        <v>-5.0242345056792361E-3</v>
      </c>
      <c r="D2733" s="6"/>
    </row>
    <row r="2734" spans="1:4" x14ac:dyDescent="0.25">
      <c r="A2734" s="3">
        <v>22235</v>
      </c>
      <c r="B2734" s="1">
        <v>55.81</v>
      </c>
      <c r="C2734" s="6">
        <f t="shared" si="44"/>
        <v>3.9497358349641623E-3</v>
      </c>
      <c r="D2734" s="6"/>
    </row>
    <row r="2735" spans="1:4" x14ac:dyDescent="0.25">
      <c r="A2735" s="3">
        <v>22236</v>
      </c>
      <c r="B2735" s="1">
        <v>55.7</v>
      </c>
      <c r="C2735" s="6">
        <f t="shared" si="44"/>
        <v>-1.9729178671039093E-3</v>
      </c>
      <c r="D2735" s="6"/>
    </row>
    <row r="2736" spans="1:4" x14ac:dyDescent="0.25">
      <c r="A2736" s="3">
        <v>22237</v>
      </c>
      <c r="B2736" s="1">
        <v>55.55</v>
      </c>
      <c r="C2736" s="6">
        <f t="shared" si="44"/>
        <v>-2.6966308475994244E-3</v>
      </c>
      <c r="D2736" s="6"/>
    </row>
    <row r="2737" spans="1:4" x14ac:dyDescent="0.25">
      <c r="A2737" s="3">
        <v>22238</v>
      </c>
      <c r="B2737" s="1">
        <v>55.82</v>
      </c>
      <c r="C2737" s="6">
        <f t="shared" si="44"/>
        <v>4.8487120225372549E-3</v>
      </c>
      <c r="D2737" s="6"/>
    </row>
    <row r="2738" spans="1:4" x14ac:dyDescent="0.25">
      <c r="A2738" s="3">
        <v>22241</v>
      </c>
      <c r="B2738" s="1">
        <v>55.93</v>
      </c>
      <c r="C2738" s="6">
        <f t="shared" si="44"/>
        <v>1.9686807253203767E-3</v>
      </c>
      <c r="D2738" s="6"/>
    </row>
    <row r="2739" spans="1:4" x14ac:dyDescent="0.25">
      <c r="A2739" s="3">
        <v>22242</v>
      </c>
      <c r="B2739" s="1">
        <v>55.72</v>
      </c>
      <c r="C2739" s="6">
        <f t="shared" si="44"/>
        <v>-3.7617599218916845E-3</v>
      </c>
      <c r="D2739" s="6"/>
    </row>
    <row r="2740" spans="1:4" x14ac:dyDescent="0.25">
      <c r="A2740" s="3">
        <v>22243</v>
      </c>
      <c r="B2740" s="1">
        <v>55.8</v>
      </c>
      <c r="C2740" s="6">
        <f t="shared" si="44"/>
        <v>1.4347204756603724E-3</v>
      </c>
      <c r="D2740" s="6"/>
    </row>
    <row r="2741" spans="1:4" x14ac:dyDescent="0.25">
      <c r="A2741" s="3">
        <v>22245</v>
      </c>
      <c r="B2741" s="1">
        <v>56.13</v>
      </c>
      <c r="C2741" s="6">
        <f t="shared" si="44"/>
        <v>5.8965595668428565E-3</v>
      </c>
      <c r="D2741" s="6"/>
    </row>
    <row r="2742" spans="1:4" x14ac:dyDescent="0.25">
      <c r="A2742" s="3">
        <v>22248</v>
      </c>
      <c r="B2742" s="1">
        <v>56.03</v>
      </c>
      <c r="C2742" s="6">
        <f t="shared" si="44"/>
        <v>-1.7831673769148017E-3</v>
      </c>
      <c r="D2742" s="6"/>
    </row>
    <row r="2743" spans="1:4" x14ac:dyDescent="0.25">
      <c r="A2743" s="3">
        <v>22249</v>
      </c>
      <c r="B2743" s="1">
        <v>55.83</v>
      </c>
      <c r="C2743" s="6">
        <f t="shared" si="44"/>
        <v>-3.5759022549241223E-3</v>
      </c>
      <c r="D2743" s="6"/>
    </row>
    <row r="2744" spans="1:4" x14ac:dyDescent="0.25">
      <c r="A2744" s="3">
        <v>22250</v>
      </c>
      <c r="B2744" s="1">
        <v>55.54</v>
      </c>
      <c r="C2744" s="6">
        <f t="shared" si="44"/>
        <v>-5.2078774436155242E-3</v>
      </c>
      <c r="D2744" s="6"/>
    </row>
    <row r="2745" spans="1:4" x14ac:dyDescent="0.25">
      <c r="A2745" s="3">
        <v>22251</v>
      </c>
      <c r="B2745" s="1">
        <v>55.3</v>
      </c>
      <c r="C2745" s="6">
        <f t="shared" si="44"/>
        <v>-4.3305733503644483E-3</v>
      </c>
      <c r="D2745" s="6"/>
    </row>
    <row r="2746" spans="1:4" x14ac:dyDescent="0.25">
      <c r="A2746" s="3">
        <v>22252</v>
      </c>
      <c r="B2746" s="1">
        <v>55.39</v>
      </c>
      <c r="C2746" s="6">
        <f t="shared" si="44"/>
        <v>1.6261635167235204E-3</v>
      </c>
      <c r="D2746" s="6"/>
    </row>
    <row r="2747" spans="1:4" x14ac:dyDescent="0.25">
      <c r="A2747" s="3">
        <v>22255</v>
      </c>
      <c r="B2747" s="1">
        <v>55.31</v>
      </c>
      <c r="C2747" s="6">
        <f t="shared" si="44"/>
        <v>-1.4453480384258983E-3</v>
      </c>
      <c r="D2747" s="6"/>
    </row>
    <row r="2748" spans="1:4" x14ac:dyDescent="0.25">
      <c r="A2748" s="3">
        <v>22256</v>
      </c>
      <c r="B2748" s="1">
        <v>55.47</v>
      </c>
      <c r="C2748" s="6">
        <f t="shared" si="44"/>
        <v>2.8886100605564919E-3</v>
      </c>
      <c r="D2748" s="6"/>
    </row>
    <row r="2749" spans="1:4" x14ac:dyDescent="0.25">
      <c r="A2749" s="3">
        <v>22257</v>
      </c>
      <c r="B2749" s="1">
        <v>56.02</v>
      </c>
      <c r="C2749" s="6">
        <f t="shared" si="44"/>
        <v>9.8664357648193951E-3</v>
      </c>
      <c r="D2749" s="6"/>
    </row>
    <row r="2750" spans="1:4" x14ac:dyDescent="0.25">
      <c r="A2750" s="3">
        <v>22258</v>
      </c>
      <c r="B2750" s="1">
        <v>56.15</v>
      </c>
      <c r="C2750" s="6">
        <f t="shared" si="44"/>
        <v>2.3179113524896219E-3</v>
      </c>
      <c r="D2750" s="6"/>
    </row>
    <row r="2751" spans="1:4" x14ac:dyDescent="0.25">
      <c r="A2751" s="3">
        <v>22259</v>
      </c>
      <c r="B2751" s="1">
        <v>56.65</v>
      </c>
      <c r="C2751" s="6">
        <f t="shared" si="44"/>
        <v>8.8653062895630713E-3</v>
      </c>
      <c r="D2751" s="6"/>
    </row>
    <row r="2752" spans="1:4" x14ac:dyDescent="0.25">
      <c r="A2752" s="3">
        <v>22262</v>
      </c>
      <c r="B2752" s="1">
        <v>56.85</v>
      </c>
      <c r="C2752" s="6">
        <f t="shared" si="44"/>
        <v>3.5242327225296828E-3</v>
      </c>
      <c r="D2752" s="6"/>
    </row>
    <row r="2753" spans="1:4" x14ac:dyDescent="0.25">
      <c r="A2753" s="3">
        <v>22263</v>
      </c>
      <c r="B2753" s="1">
        <v>56.88</v>
      </c>
      <c r="C2753" s="6">
        <f t="shared" si="44"/>
        <v>5.275652984403766E-4</v>
      </c>
      <c r="D2753" s="6"/>
    </row>
    <row r="2754" spans="1:4" x14ac:dyDescent="0.25">
      <c r="A2754" s="3">
        <v>22264</v>
      </c>
      <c r="B2754" s="1">
        <v>56.84</v>
      </c>
      <c r="C2754" s="6">
        <f t="shared" si="44"/>
        <v>-7.0348226608557747E-4</v>
      </c>
      <c r="D2754" s="6"/>
    </row>
    <row r="2755" spans="1:4" x14ac:dyDescent="0.25">
      <c r="A2755" s="3">
        <v>22265</v>
      </c>
      <c r="B2755" s="1">
        <v>56.68</v>
      </c>
      <c r="C2755" s="6">
        <f t="shared" si="44"/>
        <v>-2.8188884064202771E-3</v>
      </c>
      <c r="D2755" s="6"/>
    </row>
    <row r="2756" spans="1:4" x14ac:dyDescent="0.25">
      <c r="A2756" s="3">
        <v>22266</v>
      </c>
      <c r="B2756" s="1">
        <v>57.2</v>
      </c>
      <c r="C2756" s="6">
        <f t="shared" ref="C2756:C2819" si="45">LN(B2756/B2755)</f>
        <v>9.1324835632724723E-3</v>
      </c>
      <c r="D2756" s="6"/>
    </row>
    <row r="2757" spans="1:4" x14ac:dyDescent="0.25">
      <c r="A2757" s="3">
        <v>22269</v>
      </c>
      <c r="B2757" s="1">
        <v>57.13</v>
      </c>
      <c r="C2757" s="6">
        <f t="shared" si="45"/>
        <v>-1.2245256493810548E-3</v>
      </c>
      <c r="D2757" s="6"/>
    </row>
    <row r="2758" spans="1:4" x14ac:dyDescent="0.25">
      <c r="A2758" s="3">
        <v>22270</v>
      </c>
      <c r="B2758" s="1">
        <v>57.09</v>
      </c>
      <c r="C2758" s="6">
        <f t="shared" si="45"/>
        <v>-7.0040276020337663E-4</v>
      </c>
      <c r="D2758" s="6"/>
    </row>
    <row r="2759" spans="1:4" x14ac:dyDescent="0.25">
      <c r="A2759" s="3">
        <v>22271</v>
      </c>
      <c r="B2759" s="1">
        <v>57.55</v>
      </c>
      <c r="C2759" s="6">
        <f t="shared" si="45"/>
        <v>8.025165191723669E-3</v>
      </c>
      <c r="D2759" s="6"/>
    </row>
    <row r="2760" spans="1:4" x14ac:dyDescent="0.25">
      <c r="A2760" s="3">
        <v>22272</v>
      </c>
      <c r="B2760" s="1">
        <v>57.39</v>
      </c>
      <c r="C2760" s="6">
        <f t="shared" si="45"/>
        <v>-2.7840630476203571E-3</v>
      </c>
      <c r="D2760" s="6"/>
    </row>
    <row r="2761" spans="1:4" x14ac:dyDescent="0.25">
      <c r="A2761" s="3">
        <v>22273</v>
      </c>
      <c r="B2761" s="1">
        <v>57.44</v>
      </c>
      <c r="C2761" s="6">
        <f t="shared" si="45"/>
        <v>8.708526196974228E-4</v>
      </c>
      <c r="D2761" s="6"/>
    </row>
    <row r="2762" spans="1:4" x14ac:dyDescent="0.25">
      <c r="A2762" s="3">
        <v>22277</v>
      </c>
      <c r="B2762" s="1">
        <v>57.52</v>
      </c>
      <c r="C2762" s="6">
        <f t="shared" si="45"/>
        <v>1.3917886728227068E-3</v>
      </c>
      <c r="D2762" s="6"/>
    </row>
    <row r="2763" spans="1:4" x14ac:dyDescent="0.25">
      <c r="A2763" s="3">
        <v>22278</v>
      </c>
      <c r="B2763" s="1">
        <v>57.78</v>
      </c>
      <c r="C2763" s="6">
        <f t="shared" si="45"/>
        <v>4.5099816252978557E-3</v>
      </c>
      <c r="D2763" s="6"/>
    </row>
    <row r="2764" spans="1:4" x14ac:dyDescent="0.25">
      <c r="A2764" s="3">
        <v>22279</v>
      </c>
      <c r="B2764" s="1">
        <v>58.05</v>
      </c>
      <c r="C2764" s="6">
        <f t="shared" si="45"/>
        <v>4.6620131058111502E-3</v>
      </c>
      <c r="D2764" s="6"/>
    </row>
    <row r="2765" spans="1:4" x14ac:dyDescent="0.25">
      <c r="A2765" s="3">
        <v>22280</v>
      </c>
      <c r="B2765" s="1">
        <v>58.11</v>
      </c>
      <c r="C2765" s="6">
        <f t="shared" si="45"/>
        <v>1.0330579431138164E-3</v>
      </c>
      <c r="D2765" s="6"/>
    </row>
    <row r="2766" spans="1:4" x14ac:dyDescent="0.25">
      <c r="A2766" s="3">
        <v>22284</v>
      </c>
      <c r="B2766" s="1">
        <v>57.57</v>
      </c>
      <c r="C2766" s="6">
        <f t="shared" si="45"/>
        <v>-9.33616739929591E-3</v>
      </c>
      <c r="D2766" s="6"/>
    </row>
    <row r="2767" spans="1:4" x14ac:dyDescent="0.25">
      <c r="A2767" s="3">
        <v>22285</v>
      </c>
      <c r="B2767" s="1">
        <v>58.36</v>
      </c>
      <c r="C2767" s="6">
        <f t="shared" si="45"/>
        <v>1.3629124966866694E-2</v>
      </c>
      <c r="D2767" s="6"/>
    </row>
    <row r="2768" spans="1:4" x14ac:dyDescent="0.25">
      <c r="A2768" s="3">
        <v>22286</v>
      </c>
      <c r="B2768" s="1">
        <v>58.57</v>
      </c>
      <c r="C2768" s="6">
        <f t="shared" si="45"/>
        <v>3.5918964471059688E-3</v>
      </c>
      <c r="D2768" s="6"/>
    </row>
    <row r="2769" spans="1:4" x14ac:dyDescent="0.25">
      <c r="A2769" s="3">
        <v>22287</v>
      </c>
      <c r="B2769" s="1">
        <v>58.4</v>
      </c>
      <c r="C2769" s="6">
        <f t="shared" si="45"/>
        <v>-2.9067302675095776E-3</v>
      </c>
      <c r="D2769" s="6"/>
    </row>
    <row r="2770" spans="1:4" x14ac:dyDescent="0.25">
      <c r="A2770" s="3">
        <v>22290</v>
      </c>
      <c r="B2770" s="1">
        <v>58.81</v>
      </c>
      <c r="C2770" s="6">
        <f t="shared" si="45"/>
        <v>6.9960186376832106E-3</v>
      </c>
      <c r="D2770" s="6"/>
    </row>
    <row r="2771" spans="1:4" x14ac:dyDescent="0.25">
      <c r="A2771" s="3">
        <v>22291</v>
      </c>
      <c r="B2771" s="1">
        <v>58.97</v>
      </c>
      <c r="C2771" s="6">
        <f t="shared" si="45"/>
        <v>2.7169315405480158E-3</v>
      </c>
      <c r="D2771" s="6"/>
    </row>
    <row r="2772" spans="1:4" x14ac:dyDescent="0.25">
      <c r="A2772" s="3">
        <v>22292</v>
      </c>
      <c r="B2772" s="1">
        <v>59.14</v>
      </c>
      <c r="C2772" s="6">
        <f t="shared" si="45"/>
        <v>2.8786744119184081E-3</v>
      </c>
      <c r="D2772" s="6"/>
    </row>
    <row r="2773" spans="1:4" x14ac:dyDescent="0.25">
      <c r="A2773" s="3">
        <v>22293</v>
      </c>
      <c r="B2773" s="1">
        <v>59.32</v>
      </c>
      <c r="C2773" s="6">
        <f t="shared" si="45"/>
        <v>3.0390028454002423E-3</v>
      </c>
      <c r="D2773" s="6"/>
    </row>
    <row r="2774" spans="1:4" x14ac:dyDescent="0.25">
      <c r="A2774" s="3">
        <v>22294</v>
      </c>
      <c r="B2774" s="1">
        <v>59.6</v>
      </c>
      <c r="C2774" s="6">
        <f t="shared" si="45"/>
        <v>4.7090568015726439E-3</v>
      </c>
      <c r="D2774" s="6"/>
    </row>
    <row r="2775" spans="1:4" x14ac:dyDescent="0.25">
      <c r="A2775" s="3">
        <v>22297</v>
      </c>
      <c r="B2775" s="1">
        <v>59.58</v>
      </c>
      <c r="C2775" s="6">
        <f t="shared" si="45"/>
        <v>-3.3562678616790037E-4</v>
      </c>
      <c r="D2775" s="6"/>
    </row>
    <row r="2776" spans="1:4" x14ac:dyDescent="0.25">
      <c r="A2776" s="3">
        <v>22298</v>
      </c>
      <c r="B2776" s="1">
        <v>59.64</v>
      </c>
      <c r="C2776" s="6">
        <f t="shared" si="45"/>
        <v>1.0065426114014722E-3</v>
      </c>
      <c r="D2776" s="6"/>
    </row>
    <row r="2777" spans="1:4" x14ac:dyDescent="0.25">
      <c r="A2777" s="3">
        <v>22299</v>
      </c>
      <c r="B2777" s="1">
        <v>59.68</v>
      </c>
      <c r="C2777" s="6">
        <f t="shared" si="45"/>
        <v>6.7046599896778368E-4</v>
      </c>
      <c r="D2777" s="6"/>
    </row>
    <row r="2778" spans="1:4" x14ac:dyDescent="0.25">
      <c r="A2778" s="3">
        <v>22300</v>
      </c>
      <c r="B2778" s="1">
        <v>59.77</v>
      </c>
      <c r="C2778" s="6">
        <f t="shared" si="45"/>
        <v>1.5069069406574165E-3</v>
      </c>
      <c r="D2778" s="6"/>
    </row>
    <row r="2779" spans="1:4" x14ac:dyDescent="0.25">
      <c r="A2779" s="3">
        <v>22301</v>
      </c>
      <c r="B2779" s="1">
        <v>59.96</v>
      </c>
      <c r="C2779" s="6">
        <f t="shared" si="45"/>
        <v>3.1738103982340759E-3</v>
      </c>
      <c r="D2779" s="6"/>
    </row>
    <row r="2780" spans="1:4" x14ac:dyDescent="0.25">
      <c r="A2780" s="3">
        <v>22304</v>
      </c>
      <c r="B2780" s="1">
        <v>60.29</v>
      </c>
      <c r="C2780" s="6">
        <f t="shared" si="45"/>
        <v>5.4885792669171094E-3</v>
      </c>
      <c r="D2780" s="6"/>
    </row>
    <row r="2781" spans="1:4" x14ac:dyDescent="0.25">
      <c r="A2781" s="3">
        <v>22305</v>
      </c>
      <c r="B2781" s="1">
        <v>60.45</v>
      </c>
      <c r="C2781" s="6">
        <f t="shared" si="45"/>
        <v>2.6503245594874355E-3</v>
      </c>
      <c r="D2781" s="6"/>
    </row>
    <row r="2782" spans="1:4" x14ac:dyDescent="0.25">
      <c r="A2782" s="3">
        <v>22306</v>
      </c>
      <c r="B2782" s="1">
        <v>60.53</v>
      </c>
      <c r="C2782" s="6">
        <f t="shared" si="45"/>
        <v>1.3225328427941122E-3</v>
      </c>
      <c r="D2782" s="6"/>
    </row>
    <row r="2783" spans="1:4" x14ac:dyDescent="0.25">
      <c r="A2783" s="3">
        <v>22307</v>
      </c>
      <c r="B2783" s="1">
        <v>60.62</v>
      </c>
      <c r="C2783" s="6">
        <f t="shared" si="45"/>
        <v>1.485761726061073E-3</v>
      </c>
      <c r="D2783" s="6"/>
    </row>
    <row r="2784" spans="1:4" x14ac:dyDescent="0.25">
      <c r="A2784" s="3">
        <v>22308</v>
      </c>
      <c r="B2784" s="1">
        <v>61.24</v>
      </c>
      <c r="C2784" s="6">
        <f t="shared" si="45"/>
        <v>1.0175699159825911E-2</v>
      </c>
      <c r="D2784" s="6"/>
    </row>
    <row r="2785" spans="1:4" x14ac:dyDescent="0.25">
      <c r="A2785" s="3">
        <v>22311</v>
      </c>
      <c r="B2785" s="1">
        <v>61.97</v>
      </c>
      <c r="C2785" s="6">
        <f t="shared" si="45"/>
        <v>1.1849826184533089E-2</v>
      </c>
      <c r="D2785" s="6"/>
    </row>
    <row r="2786" spans="1:4" x14ac:dyDescent="0.25">
      <c r="A2786" s="3">
        <v>22312</v>
      </c>
      <c r="B2786" s="1">
        <v>61.78</v>
      </c>
      <c r="C2786" s="6">
        <f t="shared" si="45"/>
        <v>-3.0707094835804522E-3</v>
      </c>
      <c r="D2786" s="6"/>
    </row>
    <row r="2787" spans="1:4" x14ac:dyDescent="0.25">
      <c r="A2787" s="3">
        <v>22313</v>
      </c>
      <c r="B2787" s="1">
        <v>61.9</v>
      </c>
      <c r="C2787" s="6">
        <f t="shared" si="45"/>
        <v>1.9404922001147221E-3</v>
      </c>
      <c r="D2787" s="6"/>
    </row>
    <row r="2788" spans="1:4" x14ac:dyDescent="0.25">
      <c r="A2788" s="3">
        <v>22314</v>
      </c>
      <c r="B2788" s="1">
        <v>62.3</v>
      </c>
      <c r="C2788" s="6">
        <f t="shared" si="45"/>
        <v>6.4412461028570747E-3</v>
      </c>
      <c r="D2788" s="6"/>
    </row>
    <row r="2789" spans="1:4" x14ac:dyDescent="0.25">
      <c r="A2789" s="3">
        <v>22315</v>
      </c>
      <c r="B2789" s="1">
        <v>62.22</v>
      </c>
      <c r="C2789" s="6">
        <f t="shared" si="45"/>
        <v>-1.284934323916488E-3</v>
      </c>
      <c r="D2789" s="6"/>
    </row>
    <row r="2790" spans="1:4" x14ac:dyDescent="0.25">
      <c r="A2790" s="3">
        <v>22318</v>
      </c>
      <c r="B2790" s="1">
        <v>61.76</v>
      </c>
      <c r="C2790" s="6">
        <f t="shared" si="45"/>
        <v>-7.4205857529702065E-3</v>
      </c>
      <c r="D2790" s="6"/>
    </row>
    <row r="2791" spans="1:4" x14ac:dyDescent="0.25">
      <c r="A2791" s="3">
        <v>22319</v>
      </c>
      <c r="B2791" s="1">
        <v>61.65</v>
      </c>
      <c r="C2791" s="6">
        <f t="shared" si="45"/>
        <v>-1.7826761061674327E-3</v>
      </c>
      <c r="D2791" s="6"/>
    </row>
    <row r="2792" spans="1:4" x14ac:dyDescent="0.25">
      <c r="A2792" s="3">
        <v>22320</v>
      </c>
      <c r="B2792" s="1">
        <v>62.21</v>
      </c>
      <c r="C2792" s="6">
        <f t="shared" si="45"/>
        <v>9.0425289165751953E-3</v>
      </c>
      <c r="D2792" s="6"/>
    </row>
    <row r="2793" spans="1:4" x14ac:dyDescent="0.25">
      <c r="A2793" s="3">
        <v>22321</v>
      </c>
      <c r="B2793" s="1">
        <v>62.02</v>
      </c>
      <c r="C2793" s="6">
        <f t="shared" si="45"/>
        <v>-3.0588448546254826E-3</v>
      </c>
      <c r="D2793" s="6"/>
    </row>
    <row r="2794" spans="1:4" x14ac:dyDescent="0.25">
      <c r="A2794" s="3">
        <v>22322</v>
      </c>
      <c r="B2794" s="1">
        <v>61.5</v>
      </c>
      <c r="C2794" s="6">
        <f t="shared" si="45"/>
        <v>-8.4197388598307322E-3</v>
      </c>
      <c r="D2794" s="6"/>
    </row>
    <row r="2795" spans="1:4" x14ac:dyDescent="0.25">
      <c r="A2795" s="3">
        <v>22325</v>
      </c>
      <c r="B2795" s="1">
        <v>61.14</v>
      </c>
      <c r="C2795" s="6">
        <f t="shared" si="45"/>
        <v>-5.870858349783745E-3</v>
      </c>
      <c r="D2795" s="6"/>
    </row>
    <row r="2796" spans="1:4" x14ac:dyDescent="0.25">
      <c r="A2796" s="3">
        <v>22326</v>
      </c>
      <c r="B2796" s="1">
        <v>61.41</v>
      </c>
      <c r="C2796" s="6">
        <f t="shared" si="45"/>
        <v>4.4063718786193614E-3</v>
      </c>
      <c r="D2796" s="6"/>
    </row>
    <row r="2797" spans="1:4" x14ac:dyDescent="0.25">
      <c r="A2797" s="3">
        <v>22327</v>
      </c>
      <c r="B2797" s="1">
        <v>61.92</v>
      </c>
      <c r="C2797" s="6">
        <f t="shared" si="45"/>
        <v>8.2705409401640159E-3</v>
      </c>
      <c r="D2797" s="6"/>
    </row>
    <row r="2798" spans="1:4" x14ac:dyDescent="0.25">
      <c r="A2798" s="3">
        <v>22328</v>
      </c>
      <c r="B2798" s="1">
        <v>62.3</v>
      </c>
      <c r="C2798" s="6">
        <f t="shared" si="45"/>
        <v>6.1181965119357206E-3</v>
      </c>
      <c r="D2798" s="6"/>
    </row>
    <row r="2799" spans="1:4" x14ac:dyDescent="0.25">
      <c r="A2799" s="3">
        <v>22329</v>
      </c>
      <c r="B2799" s="1">
        <v>62.1</v>
      </c>
      <c r="C2799" s="6">
        <f t="shared" si="45"/>
        <v>-3.2154368539743547E-3</v>
      </c>
      <c r="D2799" s="6"/>
    </row>
    <row r="2800" spans="1:4" x14ac:dyDescent="0.25">
      <c r="A2800" s="3">
        <v>22332</v>
      </c>
      <c r="B2800" s="1">
        <v>62.32</v>
      </c>
      <c r="C2800" s="6">
        <f t="shared" si="45"/>
        <v>3.5364126230597146E-3</v>
      </c>
      <c r="D2800" s="6"/>
    </row>
    <row r="2801" spans="1:4" x14ac:dyDescent="0.25">
      <c r="A2801" s="3">
        <v>22333</v>
      </c>
      <c r="B2801" s="1">
        <v>62.36</v>
      </c>
      <c r="C2801" s="6">
        <f t="shared" si="45"/>
        <v>6.4164262708304011E-4</v>
      </c>
      <c r="D2801" s="6"/>
    </row>
    <row r="2802" spans="1:4" x14ac:dyDescent="0.25">
      <c r="A2802" s="3">
        <v>22335</v>
      </c>
      <c r="B2802" s="1">
        <v>62.59</v>
      </c>
      <c r="C2802" s="6">
        <f t="shared" si="45"/>
        <v>3.6814767470343297E-3</v>
      </c>
      <c r="D2802" s="6"/>
    </row>
    <row r="2803" spans="1:4" x14ac:dyDescent="0.25">
      <c r="A2803" s="3">
        <v>22336</v>
      </c>
      <c r="B2803" s="1">
        <v>62.84</v>
      </c>
      <c r="C2803" s="6">
        <f t="shared" si="45"/>
        <v>3.9862924508103723E-3</v>
      </c>
      <c r="D2803" s="6"/>
    </row>
    <row r="2804" spans="1:4" x14ac:dyDescent="0.25">
      <c r="A2804" s="3">
        <v>22339</v>
      </c>
      <c r="B2804" s="1">
        <v>63.3</v>
      </c>
      <c r="C2804" s="6">
        <f t="shared" si="45"/>
        <v>7.2935157627100266E-3</v>
      </c>
      <c r="D2804" s="6"/>
    </row>
    <row r="2805" spans="1:4" x14ac:dyDescent="0.25">
      <c r="A2805" s="3">
        <v>22340</v>
      </c>
      <c r="B2805" s="1">
        <v>63.44</v>
      </c>
      <c r="C2805" s="6">
        <f t="shared" si="45"/>
        <v>2.2092481764620277E-3</v>
      </c>
      <c r="D2805" s="6"/>
    </row>
    <row r="2806" spans="1:4" x14ac:dyDescent="0.25">
      <c r="A2806" s="3">
        <v>22341</v>
      </c>
      <c r="B2806" s="1">
        <v>63.43</v>
      </c>
      <c r="C2806" s="6">
        <f t="shared" si="45"/>
        <v>-1.5764168078669633E-4</v>
      </c>
      <c r="D2806" s="6"/>
    </row>
    <row r="2807" spans="1:4" x14ac:dyDescent="0.25">
      <c r="A2807" s="3">
        <v>22342</v>
      </c>
      <c r="B2807" s="1">
        <v>63.85</v>
      </c>
      <c r="C2807" s="6">
        <f t="shared" si="45"/>
        <v>6.5996468327424737E-3</v>
      </c>
      <c r="D2807" s="6"/>
    </row>
    <row r="2808" spans="1:4" x14ac:dyDescent="0.25">
      <c r="A2808" s="3">
        <v>22343</v>
      </c>
      <c r="B2808" s="1">
        <v>63.95</v>
      </c>
      <c r="C2808" s="6">
        <f t="shared" si="45"/>
        <v>1.5649455463035084E-3</v>
      </c>
      <c r="D2808" s="6"/>
    </row>
    <row r="2809" spans="1:4" x14ac:dyDescent="0.25">
      <c r="A2809" s="3">
        <v>22346</v>
      </c>
      <c r="B2809" s="1">
        <v>64.05</v>
      </c>
      <c r="C2809" s="6">
        <f t="shared" si="45"/>
        <v>1.5625003178914127E-3</v>
      </c>
      <c r="D2809" s="6"/>
    </row>
    <row r="2810" spans="1:4" x14ac:dyDescent="0.25">
      <c r="A2810" s="3">
        <v>22347</v>
      </c>
      <c r="B2810" s="1">
        <v>63.47</v>
      </c>
      <c r="C2810" s="6">
        <f t="shared" si="45"/>
        <v>-9.096675024364502E-3</v>
      </c>
      <c r="D2810" s="6"/>
    </row>
    <row r="2811" spans="1:4" x14ac:dyDescent="0.25">
      <c r="A2811" s="3">
        <v>22348</v>
      </c>
      <c r="B2811" s="1">
        <v>63.44</v>
      </c>
      <c r="C2811" s="6">
        <f t="shared" si="45"/>
        <v>-4.727759917861784E-4</v>
      </c>
      <c r="D2811" s="6"/>
    </row>
    <row r="2812" spans="1:4" x14ac:dyDescent="0.25">
      <c r="A2812" s="3">
        <v>22349</v>
      </c>
      <c r="B2812" s="1">
        <v>63.5</v>
      </c>
      <c r="C2812" s="6">
        <f t="shared" si="45"/>
        <v>9.4532857205338985E-4</v>
      </c>
      <c r="D2812" s="6"/>
    </row>
    <row r="2813" spans="1:4" x14ac:dyDescent="0.25">
      <c r="A2813" s="3">
        <v>22350</v>
      </c>
      <c r="B2813" s="1">
        <v>63.48</v>
      </c>
      <c r="C2813" s="6">
        <f t="shared" si="45"/>
        <v>-3.1501024043769255E-4</v>
      </c>
      <c r="D2813" s="6"/>
    </row>
    <row r="2814" spans="1:4" x14ac:dyDescent="0.25">
      <c r="A2814" s="3">
        <v>22353</v>
      </c>
      <c r="B2814" s="1">
        <v>63.66</v>
      </c>
      <c r="C2814" s="6">
        <f t="shared" si="45"/>
        <v>2.8315261957383604E-3</v>
      </c>
      <c r="D2814" s="6"/>
    </row>
    <row r="2815" spans="1:4" x14ac:dyDescent="0.25">
      <c r="A2815" s="3">
        <v>22354</v>
      </c>
      <c r="B2815" s="1">
        <v>63.38</v>
      </c>
      <c r="C2815" s="6">
        <f t="shared" si="45"/>
        <v>-4.4080675911719316E-3</v>
      </c>
      <c r="D2815" s="6"/>
    </row>
    <row r="2816" spans="1:4" x14ac:dyDescent="0.25">
      <c r="A2816" s="3">
        <v>22355</v>
      </c>
      <c r="B2816" s="1">
        <v>63.57</v>
      </c>
      <c r="C2816" s="6">
        <f t="shared" si="45"/>
        <v>2.9933066855426459E-3</v>
      </c>
      <c r="D2816" s="6"/>
    </row>
    <row r="2817" spans="1:4" x14ac:dyDescent="0.25">
      <c r="A2817" s="3">
        <v>22356</v>
      </c>
      <c r="B2817" s="1">
        <v>64.209999999999994</v>
      </c>
      <c r="C2817" s="6">
        <f t="shared" si="45"/>
        <v>1.0017300857639438E-2</v>
      </c>
      <c r="D2817" s="6"/>
    </row>
    <row r="2818" spans="1:4" x14ac:dyDescent="0.25">
      <c r="A2818" s="3">
        <v>22357</v>
      </c>
      <c r="B2818" s="1">
        <v>64</v>
      </c>
      <c r="C2818" s="6">
        <f t="shared" si="45"/>
        <v>-3.2758784462850426E-3</v>
      </c>
      <c r="D2818" s="6"/>
    </row>
    <row r="2819" spans="1:4" x14ac:dyDescent="0.25">
      <c r="A2819" s="3">
        <v>22360</v>
      </c>
      <c r="B2819" s="1">
        <v>64.86</v>
      </c>
      <c r="C2819" s="6">
        <f t="shared" si="45"/>
        <v>1.3348017519500046E-2</v>
      </c>
      <c r="D2819" s="6"/>
    </row>
    <row r="2820" spans="1:4" x14ac:dyDescent="0.25">
      <c r="A2820" s="3">
        <v>22361</v>
      </c>
      <c r="B2820" s="1">
        <v>64.739999999999995</v>
      </c>
      <c r="C2820" s="6">
        <f t="shared" ref="C2820:C2883" si="46">LN(B2820/B2819)</f>
        <v>-1.8518523810736594E-3</v>
      </c>
      <c r="D2820" s="6"/>
    </row>
    <row r="2821" spans="1:4" x14ac:dyDescent="0.25">
      <c r="A2821" s="3">
        <v>22362</v>
      </c>
      <c r="B2821" s="1">
        <v>64.7</v>
      </c>
      <c r="C2821" s="6">
        <f t="shared" si="46"/>
        <v>-6.1804699124329971E-4</v>
      </c>
      <c r="D2821" s="6"/>
    </row>
    <row r="2822" spans="1:4" x14ac:dyDescent="0.25">
      <c r="A2822" s="3">
        <v>22363</v>
      </c>
      <c r="B2822" s="1">
        <v>64.53</v>
      </c>
      <c r="C2822" s="6">
        <f t="shared" si="46"/>
        <v>-2.6309695591065518E-3</v>
      </c>
      <c r="D2822" s="6"/>
    </row>
    <row r="2823" spans="1:4" x14ac:dyDescent="0.25">
      <c r="A2823" s="3">
        <v>22364</v>
      </c>
      <c r="B2823" s="1">
        <v>64.42</v>
      </c>
      <c r="C2823" s="6">
        <f t="shared" si="46"/>
        <v>-1.7060880446956041E-3</v>
      </c>
      <c r="D2823" s="6"/>
    </row>
    <row r="2824" spans="1:4" x14ac:dyDescent="0.25">
      <c r="A2824" s="3">
        <v>22367</v>
      </c>
      <c r="B2824" s="1">
        <v>64.349999999999994</v>
      </c>
      <c r="C2824" s="6">
        <f t="shared" si="46"/>
        <v>-1.0872098609172665E-3</v>
      </c>
      <c r="D2824" s="6"/>
    </row>
    <row r="2825" spans="1:4" x14ac:dyDescent="0.25">
      <c r="A2825" s="3">
        <v>22368</v>
      </c>
      <c r="B2825" s="1">
        <v>64.38</v>
      </c>
      <c r="C2825" s="6">
        <f t="shared" si="46"/>
        <v>4.6609182852635247E-4</v>
      </c>
      <c r="D2825" s="6"/>
    </row>
    <row r="2826" spans="1:4" x14ac:dyDescent="0.25">
      <c r="A2826" s="3">
        <v>22369</v>
      </c>
      <c r="B2826" s="1">
        <v>64.930000000000007</v>
      </c>
      <c r="C2826" s="6">
        <f t="shared" si="46"/>
        <v>8.506740649733429E-3</v>
      </c>
      <c r="D2826" s="6"/>
    </row>
    <row r="2827" spans="1:4" x14ac:dyDescent="0.25">
      <c r="A2827" s="3">
        <v>22370</v>
      </c>
      <c r="B2827" s="1">
        <v>65.06</v>
      </c>
      <c r="C2827" s="6">
        <f t="shared" si="46"/>
        <v>2.0001545248100076E-3</v>
      </c>
      <c r="D2827" s="6"/>
    </row>
    <row r="2828" spans="1:4" x14ac:dyDescent="0.25">
      <c r="A2828" s="3">
        <v>22374</v>
      </c>
      <c r="B2828" s="1">
        <v>65.599999999999994</v>
      </c>
      <c r="C2828" s="6">
        <f t="shared" si="46"/>
        <v>8.2657749048378679E-3</v>
      </c>
      <c r="D2828" s="6"/>
    </row>
    <row r="2829" spans="1:4" x14ac:dyDescent="0.25">
      <c r="A2829" s="3">
        <v>22375</v>
      </c>
      <c r="B2829" s="1">
        <v>65.66</v>
      </c>
      <c r="C2829" s="6">
        <f t="shared" si="46"/>
        <v>9.1421612340331006E-4</v>
      </c>
      <c r="D2829" s="6"/>
    </row>
    <row r="2830" spans="1:4" x14ac:dyDescent="0.25">
      <c r="A2830" s="3">
        <v>22376</v>
      </c>
      <c r="B2830" s="1">
        <v>65.459999999999994</v>
      </c>
      <c r="C2830" s="6">
        <f t="shared" si="46"/>
        <v>-3.0506430004121734E-3</v>
      </c>
      <c r="D2830" s="6"/>
    </row>
    <row r="2831" spans="1:4" x14ac:dyDescent="0.25">
      <c r="A2831" s="3">
        <v>22377</v>
      </c>
      <c r="B2831" s="1">
        <v>65.61</v>
      </c>
      <c r="C2831" s="6">
        <f t="shared" si="46"/>
        <v>2.2888542837518349E-3</v>
      </c>
      <c r="D2831" s="6"/>
    </row>
    <row r="2832" spans="1:4" x14ac:dyDescent="0.25">
      <c r="A2832" s="3">
        <v>22378</v>
      </c>
      <c r="B2832" s="1">
        <v>65.959999999999994</v>
      </c>
      <c r="C2832" s="6">
        <f t="shared" si="46"/>
        <v>5.3203743346119945E-3</v>
      </c>
      <c r="D2832" s="6"/>
    </row>
    <row r="2833" spans="1:4" x14ac:dyDescent="0.25">
      <c r="A2833" s="3">
        <v>22381</v>
      </c>
      <c r="B2833" s="1">
        <v>66.53</v>
      </c>
      <c r="C2833" s="6">
        <f t="shared" si="46"/>
        <v>8.6044760623981836E-3</v>
      </c>
      <c r="D2833" s="6"/>
    </row>
    <row r="2834" spans="1:4" x14ac:dyDescent="0.25">
      <c r="A2834" s="3">
        <v>22382</v>
      </c>
      <c r="B2834" s="1">
        <v>66.62</v>
      </c>
      <c r="C2834" s="6">
        <f t="shared" si="46"/>
        <v>1.3518590117374907E-3</v>
      </c>
      <c r="D2834" s="6"/>
    </row>
    <row r="2835" spans="1:4" x14ac:dyDescent="0.25">
      <c r="A2835" s="3">
        <v>22383</v>
      </c>
      <c r="B2835" s="1">
        <v>66.31</v>
      </c>
      <c r="C2835" s="6">
        <f t="shared" si="46"/>
        <v>-4.6641173847574071E-3</v>
      </c>
      <c r="D2835" s="6"/>
    </row>
    <row r="2836" spans="1:4" x14ac:dyDescent="0.25">
      <c r="A2836" s="3">
        <v>22384</v>
      </c>
      <c r="B2836" s="1">
        <v>66.260000000000005</v>
      </c>
      <c r="C2836" s="6">
        <f t="shared" si="46"/>
        <v>-7.543185090263569E-4</v>
      </c>
      <c r="D2836" s="6"/>
    </row>
    <row r="2837" spans="1:4" x14ac:dyDescent="0.25">
      <c r="A2837" s="3">
        <v>22385</v>
      </c>
      <c r="B2837" s="1">
        <v>66.37</v>
      </c>
      <c r="C2837" s="6">
        <f t="shared" si="46"/>
        <v>1.6587502860837321E-3</v>
      </c>
      <c r="D2837" s="6"/>
    </row>
    <row r="2838" spans="1:4" x14ac:dyDescent="0.25">
      <c r="A2838" s="3">
        <v>22388</v>
      </c>
      <c r="B2838" s="1">
        <v>68.680000000000007</v>
      </c>
      <c r="C2838" s="6">
        <f t="shared" si="46"/>
        <v>3.4212888871441208E-2</v>
      </c>
      <c r="D2838" s="6"/>
    </row>
    <row r="2839" spans="1:4" x14ac:dyDescent="0.25">
      <c r="A2839" s="3">
        <v>22389</v>
      </c>
      <c r="B2839" s="1">
        <v>66.2</v>
      </c>
      <c r="C2839" s="6">
        <f t="shared" si="46"/>
        <v>-3.6777573086312278E-2</v>
      </c>
      <c r="D2839" s="6"/>
    </row>
    <row r="2840" spans="1:4" x14ac:dyDescent="0.25">
      <c r="A2840" s="3">
        <v>22390</v>
      </c>
      <c r="B2840" s="1">
        <v>65.81</v>
      </c>
      <c r="C2840" s="6">
        <f t="shared" si="46"/>
        <v>-5.9086604749347604E-3</v>
      </c>
      <c r="D2840" s="6"/>
    </row>
    <row r="2841" spans="1:4" x14ac:dyDescent="0.25">
      <c r="A2841" s="3">
        <v>22391</v>
      </c>
      <c r="B2841" s="1">
        <v>65.819999999999993</v>
      </c>
      <c r="C2841" s="6">
        <f t="shared" si="46"/>
        <v>1.5194104716604332E-4</v>
      </c>
      <c r="D2841" s="6"/>
    </row>
    <row r="2842" spans="1:4" x14ac:dyDescent="0.25">
      <c r="A2842" s="3">
        <v>22392</v>
      </c>
      <c r="B2842" s="1">
        <v>65.77</v>
      </c>
      <c r="C2842" s="6">
        <f t="shared" si="46"/>
        <v>-7.5993620193422326E-4</v>
      </c>
      <c r="D2842" s="6"/>
    </row>
    <row r="2843" spans="1:4" x14ac:dyDescent="0.25">
      <c r="A2843" s="3">
        <v>22395</v>
      </c>
      <c r="B2843" s="1">
        <v>64.400000000000006</v>
      </c>
      <c r="C2843" s="6">
        <f t="shared" si="46"/>
        <v>-2.1050174202951518E-2</v>
      </c>
      <c r="D2843" s="6"/>
    </row>
    <row r="2844" spans="1:4" x14ac:dyDescent="0.25">
      <c r="A2844" s="3">
        <v>22396</v>
      </c>
      <c r="B2844" s="1">
        <v>65.3</v>
      </c>
      <c r="C2844" s="6">
        <f t="shared" si="46"/>
        <v>1.3878403172077227E-2</v>
      </c>
      <c r="D2844" s="6"/>
    </row>
    <row r="2845" spans="1:4" x14ac:dyDescent="0.25">
      <c r="A2845" s="3">
        <v>22397</v>
      </c>
      <c r="B2845" s="1">
        <v>65.55</v>
      </c>
      <c r="C2845" s="6">
        <f t="shared" si="46"/>
        <v>3.8211739273234352E-3</v>
      </c>
      <c r="D2845" s="6"/>
    </row>
    <row r="2846" spans="1:4" x14ac:dyDescent="0.25">
      <c r="A2846" s="3">
        <v>22398</v>
      </c>
      <c r="B2846" s="1">
        <v>65.459999999999994</v>
      </c>
      <c r="C2846" s="6">
        <f t="shared" si="46"/>
        <v>-1.3739411366744598E-3</v>
      </c>
      <c r="D2846" s="6"/>
    </row>
    <row r="2847" spans="1:4" x14ac:dyDescent="0.25">
      <c r="A2847" s="3">
        <v>22399</v>
      </c>
      <c r="B2847" s="1">
        <v>65.31</v>
      </c>
      <c r="C2847" s="6">
        <f t="shared" si="46"/>
        <v>-2.2941051584685897E-3</v>
      </c>
      <c r="D2847" s="6"/>
    </row>
    <row r="2848" spans="1:4" x14ac:dyDescent="0.25">
      <c r="A2848" s="3">
        <v>22402</v>
      </c>
      <c r="B2848" s="1">
        <v>65.17</v>
      </c>
      <c r="C2848" s="6">
        <f t="shared" si="46"/>
        <v>-2.1459235702767708E-3</v>
      </c>
      <c r="D2848" s="6"/>
    </row>
    <row r="2849" spans="1:4" x14ac:dyDescent="0.25">
      <c r="A2849" s="3">
        <v>22403</v>
      </c>
      <c r="B2849" s="1">
        <v>65.64</v>
      </c>
      <c r="C2849" s="6">
        <f t="shared" si="46"/>
        <v>7.1860258776010807E-3</v>
      </c>
      <c r="D2849" s="6"/>
    </row>
    <row r="2850" spans="1:4" x14ac:dyDescent="0.25">
      <c r="A2850" s="3">
        <v>22404</v>
      </c>
      <c r="B2850" s="1">
        <v>66.180000000000007</v>
      </c>
      <c r="C2850" s="6">
        <f t="shared" si="46"/>
        <v>8.1930362715760732E-3</v>
      </c>
      <c r="D2850" s="6"/>
    </row>
    <row r="2851" spans="1:4" x14ac:dyDescent="0.25">
      <c r="A2851" s="3">
        <v>22405</v>
      </c>
      <c r="B2851" s="1">
        <v>66.44</v>
      </c>
      <c r="C2851" s="6">
        <f t="shared" si="46"/>
        <v>3.9209822516279129E-3</v>
      </c>
      <c r="D2851" s="6"/>
    </row>
    <row r="2852" spans="1:4" x14ac:dyDescent="0.25">
      <c r="A2852" s="3">
        <v>22406</v>
      </c>
      <c r="B2852" s="1">
        <v>66.52</v>
      </c>
      <c r="C2852" s="6">
        <f t="shared" si="46"/>
        <v>1.2033695796327285E-3</v>
      </c>
      <c r="D2852" s="6"/>
    </row>
    <row r="2853" spans="1:4" x14ac:dyDescent="0.25">
      <c r="A2853" s="3">
        <v>22409</v>
      </c>
      <c r="B2853" s="1">
        <v>66.41</v>
      </c>
      <c r="C2853" s="6">
        <f t="shared" si="46"/>
        <v>-1.6550067721046416E-3</v>
      </c>
      <c r="D2853" s="6"/>
    </row>
    <row r="2854" spans="1:4" x14ac:dyDescent="0.25">
      <c r="A2854" s="3">
        <v>22410</v>
      </c>
      <c r="B2854" s="1">
        <v>66.47</v>
      </c>
      <c r="C2854" s="6">
        <f t="shared" si="46"/>
        <v>9.0307050086820071E-4</v>
      </c>
      <c r="D2854" s="6"/>
    </row>
    <row r="2855" spans="1:4" x14ac:dyDescent="0.25">
      <c r="A2855" s="3">
        <v>22411</v>
      </c>
      <c r="B2855" s="1">
        <v>66.41</v>
      </c>
      <c r="C2855" s="6">
        <f t="shared" si="46"/>
        <v>-9.0307050086818467E-4</v>
      </c>
      <c r="D2855" s="6"/>
    </row>
    <row r="2856" spans="1:4" x14ac:dyDescent="0.25">
      <c r="A2856" s="3">
        <v>22412</v>
      </c>
      <c r="B2856" s="1">
        <v>66.39</v>
      </c>
      <c r="C2856" s="6">
        <f t="shared" si="46"/>
        <v>-3.0120482155422321E-4</v>
      </c>
      <c r="D2856" s="6"/>
    </row>
    <row r="2857" spans="1:4" x14ac:dyDescent="0.25">
      <c r="A2857" s="3">
        <v>22413</v>
      </c>
      <c r="B2857" s="1">
        <v>66.5</v>
      </c>
      <c r="C2857" s="6">
        <f t="shared" si="46"/>
        <v>1.6555049307404905E-3</v>
      </c>
      <c r="D2857" s="6"/>
    </row>
    <row r="2858" spans="1:4" x14ac:dyDescent="0.25">
      <c r="A2858" s="3">
        <v>22416</v>
      </c>
      <c r="B2858" s="1">
        <v>66.83</v>
      </c>
      <c r="C2858" s="6">
        <f t="shared" si="46"/>
        <v>4.9501338611702226E-3</v>
      </c>
      <c r="D2858" s="6"/>
    </row>
    <row r="2859" spans="1:4" x14ac:dyDescent="0.25">
      <c r="A2859" s="3">
        <v>22417</v>
      </c>
      <c r="B2859" s="1">
        <v>67.08</v>
      </c>
      <c r="C2859" s="6">
        <f t="shared" si="46"/>
        <v>3.7338554320292456E-3</v>
      </c>
      <c r="D2859" s="6"/>
    </row>
    <row r="2860" spans="1:4" x14ac:dyDescent="0.25">
      <c r="A2860" s="3">
        <v>22418</v>
      </c>
      <c r="B2860" s="1">
        <v>67.39</v>
      </c>
      <c r="C2860" s="6">
        <f t="shared" si="46"/>
        <v>4.6107020031176029E-3</v>
      </c>
      <c r="D2860" s="6"/>
    </row>
    <row r="2861" spans="1:4" x14ac:dyDescent="0.25">
      <c r="A2861" s="3">
        <v>22419</v>
      </c>
      <c r="B2861" s="1">
        <v>66.989999999999995</v>
      </c>
      <c r="C2861" s="6">
        <f t="shared" si="46"/>
        <v>-5.9532844379495079E-3</v>
      </c>
      <c r="D2861" s="6"/>
    </row>
    <row r="2862" spans="1:4" x14ac:dyDescent="0.25">
      <c r="A2862" s="3">
        <v>22420</v>
      </c>
      <c r="B2862" s="1">
        <v>67.27</v>
      </c>
      <c r="C2862" s="6">
        <f t="shared" si="46"/>
        <v>4.1710175173383249E-3</v>
      </c>
      <c r="D2862" s="6"/>
    </row>
    <row r="2863" spans="1:4" x14ac:dyDescent="0.25">
      <c r="A2863" s="3">
        <v>22423</v>
      </c>
      <c r="B2863" s="1">
        <v>66.849999999999994</v>
      </c>
      <c r="C2863" s="6">
        <f t="shared" si="46"/>
        <v>-6.2630684895622962E-3</v>
      </c>
      <c r="D2863" s="6"/>
    </row>
    <row r="2864" spans="1:4" x14ac:dyDescent="0.25">
      <c r="A2864" s="3">
        <v>22424</v>
      </c>
      <c r="B2864" s="1">
        <v>66.680000000000007</v>
      </c>
      <c r="C2864" s="6">
        <f t="shared" si="46"/>
        <v>-2.546245665358742E-3</v>
      </c>
      <c r="D2864" s="6"/>
    </row>
    <row r="2865" spans="1:4" x14ac:dyDescent="0.25">
      <c r="A2865" s="3">
        <v>22425</v>
      </c>
      <c r="B2865" s="1">
        <v>66.260000000000005</v>
      </c>
      <c r="C2865" s="6">
        <f t="shared" si="46"/>
        <v>-6.3186610108434925E-3</v>
      </c>
      <c r="D2865" s="6"/>
    </row>
    <row r="2866" spans="1:4" x14ac:dyDescent="0.25">
      <c r="A2866" s="3">
        <v>22426</v>
      </c>
      <c r="B2866" s="1">
        <v>66.010000000000005</v>
      </c>
      <c r="C2866" s="6">
        <f t="shared" si="46"/>
        <v>-3.7801511710704098E-3</v>
      </c>
      <c r="D2866" s="6"/>
    </row>
    <row r="2867" spans="1:4" x14ac:dyDescent="0.25">
      <c r="A2867" s="3">
        <v>22427</v>
      </c>
      <c r="B2867" s="1">
        <v>66.430000000000007</v>
      </c>
      <c r="C2867" s="6">
        <f t="shared" si="46"/>
        <v>6.3425159764705008E-3</v>
      </c>
      <c r="D2867" s="6"/>
    </row>
    <row r="2868" spans="1:4" x14ac:dyDescent="0.25">
      <c r="A2868" s="3">
        <v>22432</v>
      </c>
      <c r="B2868" s="1">
        <v>66.56</v>
      </c>
      <c r="C2868" s="6">
        <f t="shared" si="46"/>
        <v>1.9550348358032951E-3</v>
      </c>
      <c r="D2868" s="6"/>
    </row>
    <row r="2869" spans="1:4" x14ac:dyDescent="0.25">
      <c r="A2869" s="3">
        <v>22433</v>
      </c>
      <c r="B2869" s="1">
        <v>66.56</v>
      </c>
      <c r="C2869" s="6">
        <f t="shared" si="46"/>
        <v>0</v>
      </c>
      <c r="D2869" s="6"/>
    </row>
    <row r="2870" spans="1:4" x14ac:dyDescent="0.25">
      <c r="A2870" s="3">
        <v>22434</v>
      </c>
      <c r="B2870" s="1">
        <v>66.73</v>
      </c>
      <c r="C2870" s="6">
        <f t="shared" si="46"/>
        <v>2.550830402561943E-3</v>
      </c>
      <c r="D2870" s="6"/>
    </row>
    <row r="2871" spans="1:4" x14ac:dyDescent="0.25">
      <c r="A2871" s="3">
        <v>22437</v>
      </c>
      <c r="B2871" s="1">
        <v>67.08</v>
      </c>
      <c r="C2871" s="6">
        <f t="shared" si="46"/>
        <v>5.2313100394928919E-3</v>
      </c>
      <c r="D2871" s="6"/>
    </row>
    <row r="2872" spans="1:4" x14ac:dyDescent="0.25">
      <c r="A2872" s="3">
        <v>22438</v>
      </c>
      <c r="B2872" s="1">
        <v>66.89</v>
      </c>
      <c r="C2872" s="6">
        <f t="shared" si="46"/>
        <v>-2.8364578246913813E-3</v>
      </c>
      <c r="D2872" s="6"/>
    </row>
    <row r="2873" spans="1:4" x14ac:dyDescent="0.25">
      <c r="A2873" s="3">
        <v>22439</v>
      </c>
      <c r="B2873" s="1">
        <v>65.64</v>
      </c>
      <c r="C2873" s="6">
        <f t="shared" si="46"/>
        <v>-1.8864212908426572E-2</v>
      </c>
      <c r="D2873" s="6"/>
    </row>
    <row r="2874" spans="1:4" x14ac:dyDescent="0.25">
      <c r="A2874" s="3">
        <v>22440</v>
      </c>
      <c r="B2874" s="1">
        <v>66.67</v>
      </c>
      <c r="C2874" s="6">
        <f t="shared" si="46"/>
        <v>1.5569810408078411E-2</v>
      </c>
      <c r="D2874" s="6"/>
    </row>
    <row r="2875" spans="1:4" x14ac:dyDescent="0.25">
      <c r="A2875" s="3">
        <v>22441</v>
      </c>
      <c r="B2875" s="1">
        <v>66.66</v>
      </c>
      <c r="C2875" s="6">
        <f t="shared" si="46"/>
        <v>-1.5000375037510459E-4</v>
      </c>
      <c r="D2875" s="6"/>
    </row>
    <row r="2876" spans="1:4" x14ac:dyDescent="0.25">
      <c r="A2876" s="3">
        <v>22444</v>
      </c>
      <c r="B2876" s="1">
        <v>66.150000000000006</v>
      </c>
      <c r="C2876" s="6">
        <f t="shared" si="46"/>
        <v>-7.6801823186288115E-3</v>
      </c>
      <c r="D2876" s="6"/>
    </row>
    <row r="2877" spans="1:4" x14ac:dyDescent="0.25">
      <c r="A2877" s="3">
        <v>22445</v>
      </c>
      <c r="B2877" s="1">
        <v>65.8</v>
      </c>
      <c r="C2877" s="6">
        <f t="shared" si="46"/>
        <v>-5.3050522296933409E-3</v>
      </c>
      <c r="D2877" s="6"/>
    </row>
    <row r="2878" spans="1:4" x14ac:dyDescent="0.25">
      <c r="A2878" s="3">
        <v>22446</v>
      </c>
      <c r="B2878" s="1">
        <v>65.98</v>
      </c>
      <c r="C2878" s="6">
        <f t="shared" si="46"/>
        <v>2.7318274691639222E-3</v>
      </c>
      <c r="D2878" s="6"/>
    </row>
    <row r="2879" spans="1:4" x14ac:dyDescent="0.25">
      <c r="A2879" s="3">
        <v>22447</v>
      </c>
      <c r="B2879" s="1">
        <v>65.69</v>
      </c>
      <c r="C2879" s="6">
        <f t="shared" si="46"/>
        <v>-4.4049588960538774E-3</v>
      </c>
      <c r="D2879" s="6"/>
    </row>
    <row r="2880" spans="1:4" x14ac:dyDescent="0.25">
      <c r="A2880" s="3">
        <v>22448</v>
      </c>
      <c r="B2880" s="1">
        <v>65.180000000000007</v>
      </c>
      <c r="C2880" s="6">
        <f t="shared" si="46"/>
        <v>-7.7940334949659976E-3</v>
      </c>
      <c r="D2880" s="6"/>
    </row>
    <row r="2881" spans="1:4" x14ac:dyDescent="0.25">
      <c r="A2881" s="3">
        <v>22451</v>
      </c>
      <c r="B2881" s="1">
        <v>64.58</v>
      </c>
      <c r="C2881" s="6">
        <f t="shared" si="46"/>
        <v>-9.2479080792864706E-3</v>
      </c>
      <c r="D2881" s="6"/>
    </row>
    <row r="2882" spans="1:4" x14ac:dyDescent="0.25">
      <c r="A2882" s="3">
        <v>22452</v>
      </c>
      <c r="B2882" s="1">
        <v>65.150000000000006</v>
      </c>
      <c r="C2882" s="6">
        <f t="shared" si="46"/>
        <v>8.7875382407250034E-3</v>
      </c>
      <c r="D2882" s="6"/>
    </row>
    <row r="2883" spans="1:4" x14ac:dyDescent="0.25">
      <c r="A2883" s="3">
        <v>22453</v>
      </c>
      <c r="B2883" s="1">
        <v>65.14</v>
      </c>
      <c r="C2883" s="6">
        <f t="shared" si="46"/>
        <v>-1.5350372276676396E-4</v>
      </c>
      <c r="D2883" s="6"/>
    </row>
    <row r="2884" spans="1:4" x14ac:dyDescent="0.25">
      <c r="A2884" s="3">
        <v>22454</v>
      </c>
      <c r="B2884" s="1">
        <v>64.900000000000006</v>
      </c>
      <c r="C2884" s="6">
        <f t="shared" ref="C2884:C2947" si="47">LN(B2884/B2883)</f>
        <v>-3.6911761380430752E-3</v>
      </c>
      <c r="D2884" s="6"/>
    </row>
    <row r="2885" spans="1:4" x14ac:dyDescent="0.25">
      <c r="A2885" s="3">
        <v>22455</v>
      </c>
      <c r="B2885" s="1">
        <v>65.16</v>
      </c>
      <c r="C2885" s="6">
        <f t="shared" si="47"/>
        <v>3.9981600237999869E-3</v>
      </c>
      <c r="D2885" s="6"/>
    </row>
    <row r="2886" spans="1:4" x14ac:dyDescent="0.25">
      <c r="A2886" s="3">
        <v>22458</v>
      </c>
      <c r="B2886" s="1">
        <v>64.47</v>
      </c>
      <c r="C2886" s="6">
        <f t="shared" si="47"/>
        <v>-1.0645784411315543E-2</v>
      </c>
      <c r="D2886" s="6"/>
    </row>
    <row r="2887" spans="1:4" x14ac:dyDescent="0.25">
      <c r="A2887" s="3">
        <v>22459</v>
      </c>
      <c r="B2887" s="1">
        <v>64.47</v>
      </c>
      <c r="C2887" s="6">
        <f t="shared" si="47"/>
        <v>0</v>
      </c>
      <c r="D2887" s="6"/>
    </row>
    <row r="2888" spans="1:4" x14ac:dyDescent="0.25">
      <c r="A2888" s="3">
        <v>22460</v>
      </c>
      <c r="B2888" s="1">
        <v>64.59</v>
      </c>
      <c r="C2888" s="6">
        <f t="shared" si="47"/>
        <v>1.8596007218526359E-3</v>
      </c>
      <c r="D2888" s="6"/>
    </row>
    <row r="2889" spans="1:4" x14ac:dyDescent="0.25">
      <c r="A2889" s="3">
        <v>22461</v>
      </c>
      <c r="B2889" s="1">
        <v>64.52</v>
      </c>
      <c r="C2889" s="6">
        <f t="shared" si="47"/>
        <v>-1.0843467873733301E-3</v>
      </c>
      <c r="D2889" s="6"/>
    </row>
    <row r="2890" spans="1:4" x14ac:dyDescent="0.25">
      <c r="A2890" s="3">
        <v>22462</v>
      </c>
      <c r="B2890" s="1">
        <v>64.64</v>
      </c>
      <c r="C2890" s="6">
        <f t="shared" si="47"/>
        <v>1.8581609558318266E-3</v>
      </c>
      <c r="D2890" s="6"/>
    </row>
    <row r="2891" spans="1:4" x14ac:dyDescent="0.25">
      <c r="A2891" s="3">
        <v>22465</v>
      </c>
      <c r="B2891" s="1">
        <v>65.209999999999994</v>
      </c>
      <c r="C2891" s="6">
        <f t="shared" si="47"/>
        <v>8.7794171922709122E-3</v>
      </c>
      <c r="D2891" s="6"/>
    </row>
    <row r="2892" spans="1:4" x14ac:dyDescent="0.25">
      <c r="A2892" s="3">
        <v>22467</v>
      </c>
      <c r="B2892" s="1">
        <v>65.63</v>
      </c>
      <c r="C2892" s="6">
        <f t="shared" si="47"/>
        <v>6.4200770805204694E-3</v>
      </c>
      <c r="D2892" s="6"/>
    </row>
    <row r="2893" spans="1:4" x14ac:dyDescent="0.25">
      <c r="A2893" s="3">
        <v>22468</v>
      </c>
      <c r="B2893" s="1">
        <v>65.81</v>
      </c>
      <c r="C2893" s="6">
        <f t="shared" si="47"/>
        <v>2.7388939823963718E-3</v>
      </c>
      <c r="D2893" s="6"/>
    </row>
    <row r="2894" spans="1:4" x14ac:dyDescent="0.25">
      <c r="A2894" s="3">
        <v>22469</v>
      </c>
      <c r="B2894" s="1">
        <v>65.77</v>
      </c>
      <c r="C2894" s="6">
        <f t="shared" si="47"/>
        <v>-6.079951547682303E-4</v>
      </c>
      <c r="D2894" s="6"/>
    </row>
    <row r="2895" spans="1:4" x14ac:dyDescent="0.25">
      <c r="A2895" s="3">
        <v>22472</v>
      </c>
      <c r="B2895" s="1">
        <v>65.709999999999994</v>
      </c>
      <c r="C2895" s="6">
        <f t="shared" si="47"/>
        <v>-9.126864034832066E-4</v>
      </c>
      <c r="D2895" s="6"/>
    </row>
    <row r="2896" spans="1:4" x14ac:dyDescent="0.25">
      <c r="A2896" s="3">
        <v>22473</v>
      </c>
      <c r="B2896" s="1">
        <v>65.69</v>
      </c>
      <c r="C2896" s="6">
        <f t="shared" si="47"/>
        <v>-3.0441400539484796E-4</v>
      </c>
      <c r="D2896" s="6"/>
    </row>
    <row r="2897" spans="1:4" x14ac:dyDescent="0.25">
      <c r="A2897" s="3">
        <v>22474</v>
      </c>
      <c r="B2897" s="1">
        <v>65.319999999999993</v>
      </c>
      <c r="C2897" s="6">
        <f t="shared" si="47"/>
        <v>-5.6484388021173218E-3</v>
      </c>
      <c r="D2897" s="6"/>
    </row>
    <row r="2898" spans="1:4" x14ac:dyDescent="0.25">
      <c r="A2898" s="3">
        <v>22475</v>
      </c>
      <c r="B2898" s="1">
        <v>64.86</v>
      </c>
      <c r="C2898" s="6">
        <f t="shared" si="47"/>
        <v>-7.0671672230923311E-3</v>
      </c>
      <c r="D2898" s="6"/>
    </row>
    <row r="2899" spans="1:4" x14ac:dyDescent="0.25">
      <c r="A2899" s="3">
        <v>22476</v>
      </c>
      <c r="B2899" s="1">
        <v>65.28</v>
      </c>
      <c r="C2899" s="6">
        <f t="shared" si="47"/>
        <v>6.4546097766796928E-3</v>
      </c>
      <c r="D2899" s="6"/>
    </row>
    <row r="2900" spans="1:4" x14ac:dyDescent="0.25">
      <c r="A2900" s="3">
        <v>22479</v>
      </c>
      <c r="B2900" s="1">
        <v>64.790000000000006</v>
      </c>
      <c r="C2900" s="6">
        <f t="shared" si="47"/>
        <v>-7.534440193985633E-3</v>
      </c>
      <c r="D2900" s="6"/>
    </row>
    <row r="2901" spans="1:4" x14ac:dyDescent="0.25">
      <c r="A2901" s="3">
        <v>22480</v>
      </c>
      <c r="B2901" s="1">
        <v>64.41</v>
      </c>
      <c r="C2901" s="6">
        <f t="shared" si="47"/>
        <v>-5.8823699030666364E-3</v>
      </c>
      <c r="D2901" s="6"/>
    </row>
    <row r="2902" spans="1:4" x14ac:dyDescent="0.25">
      <c r="A2902" s="3">
        <v>22481</v>
      </c>
      <c r="B2902" s="1">
        <v>64.7</v>
      </c>
      <c r="C2902" s="6">
        <f t="shared" si="47"/>
        <v>4.4923009480556325E-3</v>
      </c>
      <c r="D2902" s="6"/>
    </row>
    <row r="2903" spans="1:4" x14ac:dyDescent="0.25">
      <c r="A2903" s="3">
        <v>22482</v>
      </c>
      <c r="B2903" s="1">
        <v>64.709999999999994</v>
      </c>
      <c r="C2903" s="6">
        <f t="shared" si="47"/>
        <v>1.5454756231978605E-4</v>
      </c>
      <c r="D2903" s="6"/>
    </row>
    <row r="2904" spans="1:4" x14ac:dyDescent="0.25">
      <c r="A2904" s="3">
        <v>22483</v>
      </c>
      <c r="B2904" s="1">
        <v>64.86</v>
      </c>
      <c r="C2904" s="6">
        <f t="shared" si="47"/>
        <v>2.3153518099972661E-3</v>
      </c>
      <c r="D2904" s="6"/>
    </row>
    <row r="2905" spans="1:4" x14ac:dyDescent="0.25">
      <c r="A2905" s="3">
        <v>22486</v>
      </c>
      <c r="B2905" s="1">
        <v>64.87</v>
      </c>
      <c r="C2905" s="6">
        <f t="shared" si="47"/>
        <v>1.5416634579225585E-4</v>
      </c>
      <c r="D2905" s="6"/>
    </row>
    <row r="2906" spans="1:4" x14ac:dyDescent="0.25">
      <c r="A2906" s="3">
        <v>22487</v>
      </c>
      <c r="B2906" s="1">
        <v>65.23</v>
      </c>
      <c r="C2906" s="6">
        <f t="shared" si="47"/>
        <v>5.5342185830405668E-3</v>
      </c>
      <c r="D2906" s="6"/>
    </row>
    <row r="2907" spans="1:4" x14ac:dyDescent="0.25">
      <c r="A2907" s="3">
        <v>22488</v>
      </c>
      <c r="B2907" s="1">
        <v>65.84</v>
      </c>
      <c r="C2907" s="6">
        <f t="shared" si="47"/>
        <v>9.3080705608098203E-3</v>
      </c>
      <c r="D2907" s="6"/>
    </row>
    <row r="2908" spans="1:4" x14ac:dyDescent="0.25">
      <c r="A2908" s="3">
        <v>22489</v>
      </c>
      <c r="B2908" s="1">
        <v>66.61</v>
      </c>
      <c r="C2908" s="6">
        <f t="shared" si="47"/>
        <v>1.1627160056273535E-2</v>
      </c>
      <c r="D2908" s="6"/>
    </row>
    <row r="2909" spans="1:4" x14ac:dyDescent="0.25">
      <c r="A2909" s="3">
        <v>22490</v>
      </c>
      <c r="B2909" s="1">
        <v>66.709999999999994</v>
      </c>
      <c r="C2909" s="6">
        <f t="shared" si="47"/>
        <v>1.5001502963360033E-3</v>
      </c>
      <c r="D2909" s="6"/>
    </row>
    <row r="2910" spans="1:4" x14ac:dyDescent="0.25">
      <c r="A2910" s="3">
        <v>22493</v>
      </c>
      <c r="B2910" s="1">
        <v>66.760000000000005</v>
      </c>
      <c r="C2910" s="6">
        <f t="shared" si="47"/>
        <v>7.4923207221035267E-4</v>
      </c>
      <c r="D2910" s="6"/>
    </row>
    <row r="2911" spans="1:4" x14ac:dyDescent="0.25">
      <c r="A2911" s="3">
        <v>22494</v>
      </c>
      <c r="B2911" s="1">
        <v>67.37</v>
      </c>
      <c r="C2911" s="6">
        <f t="shared" si="47"/>
        <v>9.0957161789342288E-3</v>
      </c>
      <c r="D2911" s="6"/>
    </row>
    <row r="2912" spans="1:4" x14ac:dyDescent="0.25">
      <c r="A2912" s="3">
        <v>22495</v>
      </c>
      <c r="B2912" s="1">
        <v>66.94</v>
      </c>
      <c r="C2912" s="6">
        <f t="shared" si="47"/>
        <v>-6.4031191893880604E-3</v>
      </c>
      <c r="D2912" s="6"/>
    </row>
    <row r="2913" spans="1:4" x14ac:dyDescent="0.25">
      <c r="A2913" s="3">
        <v>22496</v>
      </c>
      <c r="B2913" s="1">
        <v>67.290000000000006</v>
      </c>
      <c r="C2913" s="6">
        <f t="shared" si="47"/>
        <v>5.2149414170461136E-3</v>
      </c>
      <c r="D2913" s="6"/>
    </row>
    <row r="2914" spans="1:4" x14ac:dyDescent="0.25">
      <c r="A2914" s="3">
        <v>22497</v>
      </c>
      <c r="B2914" s="1">
        <v>67.680000000000007</v>
      </c>
      <c r="C2914" s="6">
        <f t="shared" si="47"/>
        <v>5.7790780977411632E-3</v>
      </c>
      <c r="D2914" s="6"/>
    </row>
    <row r="2915" spans="1:4" x14ac:dyDescent="0.25">
      <c r="A2915" s="3">
        <v>22500</v>
      </c>
      <c r="B2915" s="1">
        <v>67.67</v>
      </c>
      <c r="C2915" s="6">
        <f t="shared" si="47"/>
        <v>-1.4776505383373164E-4</v>
      </c>
      <c r="D2915" s="6"/>
    </row>
    <row r="2916" spans="1:4" x14ac:dyDescent="0.25">
      <c r="A2916" s="3">
        <v>22501</v>
      </c>
      <c r="B2916" s="1">
        <v>67.819999999999993</v>
      </c>
      <c r="C2916" s="6">
        <f t="shared" si="47"/>
        <v>2.214186453358199E-3</v>
      </c>
      <c r="D2916" s="6"/>
    </row>
    <row r="2917" spans="1:4" x14ac:dyDescent="0.25">
      <c r="A2917" s="3">
        <v>22502</v>
      </c>
      <c r="B2917" s="1">
        <v>67.739999999999995</v>
      </c>
      <c r="C2917" s="6">
        <f t="shared" si="47"/>
        <v>-1.180289307866893E-3</v>
      </c>
      <c r="D2917" s="6"/>
    </row>
    <row r="2918" spans="1:4" x14ac:dyDescent="0.25">
      <c r="A2918" s="3">
        <v>22503</v>
      </c>
      <c r="B2918" s="1">
        <v>67.95</v>
      </c>
      <c r="C2918" s="6">
        <f t="shared" si="47"/>
        <v>3.0952932075271927E-3</v>
      </c>
      <c r="D2918" s="6"/>
    </row>
    <row r="2919" spans="1:4" x14ac:dyDescent="0.25">
      <c r="A2919" s="3">
        <v>22504</v>
      </c>
      <c r="B2919" s="1">
        <v>68.06</v>
      </c>
      <c r="C2919" s="6">
        <f t="shared" si="47"/>
        <v>1.6175284756068406E-3</v>
      </c>
      <c r="D2919" s="6"/>
    </row>
    <row r="2920" spans="1:4" x14ac:dyDescent="0.25">
      <c r="A2920" s="3">
        <v>22507</v>
      </c>
      <c r="B2920" s="1">
        <v>67.72</v>
      </c>
      <c r="C2920" s="6">
        <f t="shared" si="47"/>
        <v>-5.0081118078251514E-3</v>
      </c>
      <c r="D2920" s="6"/>
    </row>
    <row r="2921" spans="1:4" x14ac:dyDescent="0.25">
      <c r="A2921" s="3">
        <v>22508</v>
      </c>
      <c r="B2921" s="1">
        <v>67.55</v>
      </c>
      <c r="C2921" s="6">
        <f t="shared" si="47"/>
        <v>-2.5134928587267724E-3</v>
      </c>
      <c r="D2921" s="6"/>
    </row>
    <row r="2922" spans="1:4" x14ac:dyDescent="0.25">
      <c r="A2922" s="3">
        <v>22509</v>
      </c>
      <c r="B2922" s="1">
        <v>67.73</v>
      </c>
      <c r="C2922" s="6">
        <f t="shared" si="47"/>
        <v>2.661148820604451E-3</v>
      </c>
      <c r="D2922" s="6"/>
    </row>
    <row r="2923" spans="1:4" x14ac:dyDescent="0.25">
      <c r="A2923" s="3">
        <v>22510</v>
      </c>
      <c r="B2923" s="1">
        <v>68.11</v>
      </c>
      <c r="C2923" s="6">
        <f t="shared" si="47"/>
        <v>5.5948320264146137E-3</v>
      </c>
      <c r="D2923" s="6"/>
    </row>
    <row r="2924" spans="1:4" x14ac:dyDescent="0.25">
      <c r="A2924" s="3">
        <v>22511</v>
      </c>
      <c r="B2924" s="1">
        <v>68.290000000000006</v>
      </c>
      <c r="C2924" s="6">
        <f t="shared" si="47"/>
        <v>2.6392977197710358E-3</v>
      </c>
      <c r="D2924" s="6"/>
    </row>
    <row r="2925" spans="1:4" x14ac:dyDescent="0.25">
      <c r="A2925" s="3">
        <v>22514</v>
      </c>
      <c r="B2925" s="1">
        <v>68.430000000000007</v>
      </c>
      <c r="C2925" s="6">
        <f t="shared" si="47"/>
        <v>2.0479819914084926E-3</v>
      </c>
      <c r="D2925" s="6"/>
    </row>
    <row r="2926" spans="1:4" x14ac:dyDescent="0.25">
      <c r="A2926" s="3">
        <v>22515</v>
      </c>
      <c r="B2926" s="1">
        <v>68.44</v>
      </c>
      <c r="C2926" s="6">
        <f t="shared" si="47"/>
        <v>1.4612405958617302E-4</v>
      </c>
      <c r="D2926" s="6"/>
    </row>
    <row r="2927" spans="1:4" x14ac:dyDescent="0.25">
      <c r="A2927" s="3">
        <v>22516</v>
      </c>
      <c r="B2927" s="1">
        <v>67.98</v>
      </c>
      <c r="C2927" s="6">
        <f t="shared" si="47"/>
        <v>-6.7439047560227247E-3</v>
      </c>
      <c r="D2927" s="6"/>
    </row>
    <row r="2928" spans="1:4" x14ac:dyDescent="0.25">
      <c r="A2928" s="3">
        <v>22517</v>
      </c>
      <c r="B2928" s="1">
        <v>67.59</v>
      </c>
      <c r="C2928" s="6">
        <f t="shared" si="47"/>
        <v>-5.7535011557071757E-3</v>
      </c>
      <c r="D2928" s="6"/>
    </row>
    <row r="2929" spans="1:4" x14ac:dyDescent="0.25">
      <c r="A2929" s="3">
        <v>22518</v>
      </c>
      <c r="B2929" s="1">
        <v>67.67</v>
      </c>
      <c r="C2929" s="6">
        <f t="shared" si="47"/>
        <v>1.1829071318712682E-3</v>
      </c>
      <c r="D2929" s="6"/>
    </row>
    <row r="2930" spans="1:4" x14ac:dyDescent="0.25">
      <c r="A2930" s="3">
        <v>22521</v>
      </c>
      <c r="B2930" s="1">
        <v>67.7</v>
      </c>
      <c r="C2930" s="6">
        <f t="shared" si="47"/>
        <v>4.4322967409512402E-4</v>
      </c>
      <c r="D2930" s="6"/>
    </row>
    <row r="2931" spans="1:4" x14ac:dyDescent="0.25">
      <c r="A2931" s="3">
        <v>22522</v>
      </c>
      <c r="B2931" s="1">
        <v>67.55</v>
      </c>
      <c r="C2931" s="6">
        <f t="shared" si="47"/>
        <v>-2.2181155120214895E-3</v>
      </c>
      <c r="D2931" s="6"/>
    </row>
    <row r="2932" spans="1:4" x14ac:dyDescent="0.25">
      <c r="A2932" s="3">
        <v>22523</v>
      </c>
      <c r="B2932" s="1">
        <v>67.81</v>
      </c>
      <c r="C2932" s="6">
        <f t="shared" si="47"/>
        <v>3.8416122895430027E-3</v>
      </c>
      <c r="D2932" s="6"/>
    </row>
    <row r="2933" spans="1:4" x14ac:dyDescent="0.25">
      <c r="A2933" s="3">
        <v>22524</v>
      </c>
      <c r="B2933" s="1">
        <v>68.069999999999993</v>
      </c>
      <c r="C2933" s="6">
        <f t="shared" si="47"/>
        <v>3.8269107641091043E-3</v>
      </c>
      <c r="D2933" s="6"/>
    </row>
    <row r="2934" spans="1:4" x14ac:dyDescent="0.25">
      <c r="A2934" s="3">
        <v>22525</v>
      </c>
      <c r="B2934" s="1">
        <v>68.19</v>
      </c>
      <c r="C2934" s="6">
        <f t="shared" si="47"/>
        <v>1.7613390727014532E-3</v>
      </c>
      <c r="D2934" s="6"/>
    </row>
    <row r="2935" spans="1:4" x14ac:dyDescent="0.25">
      <c r="A2935" s="3">
        <v>22529</v>
      </c>
      <c r="B2935" s="1">
        <v>67.959999999999994</v>
      </c>
      <c r="C2935" s="6">
        <f t="shared" si="47"/>
        <v>-3.3786297288302719E-3</v>
      </c>
      <c r="D2935" s="6"/>
    </row>
    <row r="2936" spans="1:4" x14ac:dyDescent="0.25">
      <c r="A2936" s="3">
        <v>22530</v>
      </c>
      <c r="B2936" s="1">
        <v>68.459999999999994</v>
      </c>
      <c r="C2936" s="6">
        <f t="shared" si="47"/>
        <v>7.3303362983080638E-3</v>
      </c>
      <c r="D2936" s="6"/>
    </row>
    <row r="2937" spans="1:4" x14ac:dyDescent="0.25">
      <c r="A2937" s="3">
        <v>22531</v>
      </c>
      <c r="B2937" s="1">
        <v>68.349999999999994</v>
      </c>
      <c r="C2937" s="6">
        <f t="shared" si="47"/>
        <v>-1.6080699320806904E-3</v>
      </c>
      <c r="D2937" s="6"/>
    </row>
    <row r="2938" spans="1:4" x14ac:dyDescent="0.25">
      <c r="A2938" s="3">
        <v>22532</v>
      </c>
      <c r="B2938" s="1">
        <v>67.88</v>
      </c>
      <c r="C2938" s="6">
        <f t="shared" si="47"/>
        <v>-6.9001228039330086E-3</v>
      </c>
      <c r="D2938" s="6"/>
    </row>
    <row r="2939" spans="1:4" x14ac:dyDescent="0.25">
      <c r="A2939" s="3">
        <v>22535</v>
      </c>
      <c r="B2939" s="1">
        <v>67.28</v>
      </c>
      <c r="C2939" s="6">
        <f t="shared" si="47"/>
        <v>-8.8784247013328488E-3</v>
      </c>
      <c r="D2939" s="6"/>
    </row>
    <row r="2940" spans="1:4" x14ac:dyDescent="0.25">
      <c r="A2940" s="3">
        <v>22536</v>
      </c>
      <c r="B2940" s="1">
        <v>67.959999999999994</v>
      </c>
      <c r="C2940" s="6">
        <f t="shared" si="47"/>
        <v>1.0056281139038562E-2</v>
      </c>
      <c r="D2940" s="6"/>
    </row>
    <row r="2941" spans="1:4" x14ac:dyDescent="0.25">
      <c r="A2941" s="3">
        <v>22537</v>
      </c>
      <c r="B2941" s="1">
        <v>68.010000000000005</v>
      </c>
      <c r="C2941" s="6">
        <f t="shared" si="47"/>
        <v>7.3545638381622739E-4</v>
      </c>
      <c r="D2941" s="6"/>
    </row>
    <row r="2942" spans="1:4" x14ac:dyDescent="0.25">
      <c r="A2942" s="3">
        <v>22538</v>
      </c>
      <c r="B2942" s="1">
        <v>67.53</v>
      </c>
      <c r="C2942" s="6">
        <f t="shared" si="47"/>
        <v>-7.0828096007968444E-3</v>
      </c>
      <c r="D2942" s="6"/>
    </row>
    <row r="2943" spans="1:4" x14ac:dyDescent="0.25">
      <c r="A2943" s="3">
        <v>22539</v>
      </c>
      <c r="B2943" s="1">
        <v>67.650000000000006</v>
      </c>
      <c r="C2943" s="6">
        <f t="shared" si="47"/>
        <v>1.7754110300466199E-3</v>
      </c>
      <c r="D2943" s="6"/>
    </row>
    <row r="2944" spans="1:4" x14ac:dyDescent="0.25">
      <c r="A2944" s="3">
        <v>22542</v>
      </c>
      <c r="B2944" s="1">
        <v>67.209999999999994</v>
      </c>
      <c r="C2944" s="6">
        <f t="shared" si="47"/>
        <v>-6.525308634922739E-3</v>
      </c>
      <c r="D2944" s="6"/>
    </row>
    <row r="2945" spans="1:4" x14ac:dyDescent="0.25">
      <c r="A2945" s="3">
        <v>22543</v>
      </c>
      <c r="B2945" s="1">
        <v>66.08</v>
      </c>
      <c r="C2945" s="6">
        <f t="shared" si="47"/>
        <v>-1.6955916769151778E-2</v>
      </c>
      <c r="D2945" s="6"/>
    </row>
    <row r="2946" spans="1:4" x14ac:dyDescent="0.25">
      <c r="A2946" s="3">
        <v>22544</v>
      </c>
      <c r="B2946" s="1">
        <v>66.959999999999994</v>
      </c>
      <c r="C2946" s="6">
        <f t="shared" si="47"/>
        <v>1.3229296968497282E-2</v>
      </c>
      <c r="D2946" s="6"/>
    </row>
    <row r="2947" spans="1:4" x14ac:dyDescent="0.25">
      <c r="A2947" s="3">
        <v>22545</v>
      </c>
      <c r="B2947" s="1">
        <v>66.989999999999995</v>
      </c>
      <c r="C2947" s="6">
        <f t="shared" si="47"/>
        <v>4.4792833895628199E-4</v>
      </c>
      <c r="D2947" s="6"/>
    </row>
    <row r="2948" spans="1:4" x14ac:dyDescent="0.25">
      <c r="A2948" s="3">
        <v>22546</v>
      </c>
      <c r="B2948" s="1">
        <v>66.72</v>
      </c>
      <c r="C2948" s="6">
        <f t="shared" ref="C2948:C3011" si="48">LN(B2948/B2947)</f>
        <v>-4.0385964696847748E-3</v>
      </c>
      <c r="D2948" s="6"/>
    </row>
    <row r="2949" spans="1:4" x14ac:dyDescent="0.25">
      <c r="A2949" s="3">
        <v>22549</v>
      </c>
      <c r="B2949" s="1">
        <v>65.77</v>
      </c>
      <c r="C2949" s="6">
        <f t="shared" si="48"/>
        <v>-1.4340950737231748E-2</v>
      </c>
      <c r="D2949" s="6"/>
    </row>
    <row r="2950" spans="1:4" x14ac:dyDescent="0.25">
      <c r="A2950" s="3">
        <v>22550</v>
      </c>
      <c r="B2950" s="1">
        <v>65.78</v>
      </c>
      <c r="C2950" s="6">
        <f t="shared" si="48"/>
        <v>1.5203344765130913E-4</v>
      </c>
      <c r="D2950" s="6"/>
    </row>
    <row r="2951" spans="1:4" x14ac:dyDescent="0.25">
      <c r="A2951" s="3">
        <v>22551</v>
      </c>
      <c r="B2951" s="1">
        <v>66.47</v>
      </c>
      <c r="C2951" s="6">
        <f t="shared" si="48"/>
        <v>1.0434877292579494E-2</v>
      </c>
      <c r="D2951" s="6"/>
    </row>
    <row r="2952" spans="1:4" x14ac:dyDescent="0.25">
      <c r="A2952" s="3">
        <v>22552</v>
      </c>
      <c r="B2952" s="1">
        <v>66.58</v>
      </c>
      <c r="C2952" s="6">
        <f t="shared" si="48"/>
        <v>1.6535140933884361E-3</v>
      </c>
      <c r="D2952" s="6"/>
    </row>
    <row r="2953" spans="1:4" x14ac:dyDescent="0.25">
      <c r="A2953" s="3">
        <v>22553</v>
      </c>
      <c r="B2953" s="1">
        <v>66.73</v>
      </c>
      <c r="C2953" s="6">
        <f t="shared" si="48"/>
        <v>2.2503947686363726E-3</v>
      </c>
      <c r="D2953" s="6"/>
    </row>
    <row r="2954" spans="1:4" x14ac:dyDescent="0.25">
      <c r="A2954" s="3">
        <v>22556</v>
      </c>
      <c r="B2954" s="1">
        <v>66.77</v>
      </c>
      <c r="C2954" s="6">
        <f t="shared" si="48"/>
        <v>5.9925095426218431E-4</v>
      </c>
      <c r="D2954" s="6"/>
    </row>
    <row r="2955" spans="1:4" x14ac:dyDescent="0.25">
      <c r="A2955" s="3">
        <v>22557</v>
      </c>
      <c r="B2955" s="1">
        <v>66.73</v>
      </c>
      <c r="C2955" s="6">
        <f t="shared" si="48"/>
        <v>-5.9925095426208554E-4</v>
      </c>
      <c r="D2955" s="6"/>
    </row>
    <row r="2956" spans="1:4" x14ac:dyDescent="0.25">
      <c r="A2956" s="3">
        <v>22558</v>
      </c>
      <c r="B2956" s="1">
        <v>67.180000000000007</v>
      </c>
      <c r="C2956" s="6">
        <f t="shared" si="48"/>
        <v>6.7209572686316261E-3</v>
      </c>
      <c r="D2956" s="6"/>
    </row>
    <row r="2957" spans="1:4" x14ac:dyDescent="0.25">
      <c r="A2957" s="3">
        <v>22559</v>
      </c>
      <c r="B2957" s="1">
        <v>67.77</v>
      </c>
      <c r="C2957" s="6">
        <f t="shared" si="48"/>
        <v>8.7440349638747694E-3</v>
      </c>
      <c r="D2957" s="6"/>
    </row>
    <row r="2958" spans="1:4" x14ac:dyDescent="0.25">
      <c r="A2958" s="3">
        <v>22560</v>
      </c>
      <c r="B2958" s="1">
        <v>66.97</v>
      </c>
      <c r="C2958" s="6">
        <f t="shared" si="48"/>
        <v>-1.1874861226062733E-2</v>
      </c>
      <c r="D2958" s="6"/>
    </row>
    <row r="2959" spans="1:4" x14ac:dyDescent="0.25">
      <c r="A2959" s="3">
        <v>22563</v>
      </c>
      <c r="B2959" s="1">
        <v>67.94</v>
      </c>
      <c r="C2959" s="6">
        <f t="shared" si="48"/>
        <v>1.4380204810478997E-2</v>
      </c>
      <c r="D2959" s="6"/>
    </row>
    <row r="2960" spans="1:4" x14ac:dyDescent="0.25">
      <c r="A2960" s="3">
        <v>22564</v>
      </c>
      <c r="B2960" s="1">
        <v>68.11</v>
      </c>
      <c r="C2960" s="6">
        <f t="shared" si="48"/>
        <v>2.4990825207891589E-3</v>
      </c>
      <c r="D2960" s="6"/>
    </row>
    <row r="2961" spans="1:4" x14ac:dyDescent="0.25">
      <c r="A2961" s="3">
        <v>22565</v>
      </c>
      <c r="B2961" s="1">
        <v>68.17</v>
      </c>
      <c r="C2961" s="6">
        <f t="shared" si="48"/>
        <v>8.8054012146694758E-4</v>
      </c>
      <c r="D2961" s="6"/>
    </row>
    <row r="2962" spans="1:4" x14ac:dyDescent="0.25">
      <c r="A2962" s="3">
        <v>22566</v>
      </c>
      <c r="B2962" s="1">
        <v>68.16</v>
      </c>
      <c r="C2962" s="6">
        <f t="shared" si="48"/>
        <v>-1.4670285363364288E-4</v>
      </c>
      <c r="D2962" s="6"/>
    </row>
    <row r="2963" spans="1:4" x14ac:dyDescent="0.25">
      <c r="A2963" s="3">
        <v>22567</v>
      </c>
      <c r="B2963" s="1">
        <v>68.040000000000006</v>
      </c>
      <c r="C2963" s="6">
        <f t="shared" si="48"/>
        <v>-1.7621149933991097E-3</v>
      </c>
      <c r="D2963" s="6"/>
    </row>
    <row r="2964" spans="1:4" x14ac:dyDescent="0.25">
      <c r="A2964" s="3">
        <v>22570</v>
      </c>
      <c r="B2964" s="1">
        <v>67.849999999999994</v>
      </c>
      <c r="C2964" s="6">
        <f t="shared" si="48"/>
        <v>-2.7963812467829991E-3</v>
      </c>
      <c r="D2964" s="6"/>
    </row>
    <row r="2965" spans="1:4" x14ac:dyDescent="0.25">
      <c r="A2965" s="3">
        <v>22571</v>
      </c>
      <c r="B2965" s="1">
        <v>67.87</v>
      </c>
      <c r="C2965" s="6">
        <f t="shared" si="48"/>
        <v>2.9472443478895322E-4</v>
      </c>
      <c r="D2965" s="6"/>
    </row>
    <row r="2966" spans="1:4" x14ac:dyDescent="0.25">
      <c r="A2966" s="3">
        <v>22572</v>
      </c>
      <c r="B2966" s="1">
        <v>68.209999999999994</v>
      </c>
      <c r="C2966" s="6">
        <f t="shared" si="48"/>
        <v>4.9970709509608103E-3</v>
      </c>
      <c r="D2966" s="6"/>
    </row>
    <row r="2967" spans="1:4" x14ac:dyDescent="0.25">
      <c r="A2967" s="3">
        <v>22573</v>
      </c>
      <c r="B2967" s="1">
        <v>68.45</v>
      </c>
      <c r="C2967" s="6">
        <f t="shared" si="48"/>
        <v>3.512370067830145E-3</v>
      </c>
      <c r="D2967" s="6"/>
    </row>
    <row r="2968" spans="1:4" x14ac:dyDescent="0.25">
      <c r="A2968" s="3">
        <v>22574</v>
      </c>
      <c r="B2968" s="1">
        <v>68</v>
      </c>
      <c r="C2968" s="6">
        <f t="shared" si="48"/>
        <v>-6.5958465583511889E-3</v>
      </c>
      <c r="D2968" s="6"/>
    </row>
    <row r="2969" spans="1:4" x14ac:dyDescent="0.25">
      <c r="A2969" s="3">
        <v>22577</v>
      </c>
      <c r="B2969" s="1">
        <v>68.06</v>
      </c>
      <c r="C2969" s="6">
        <f t="shared" si="48"/>
        <v>8.8196389665305523E-4</v>
      </c>
      <c r="D2969" s="6"/>
    </row>
    <row r="2970" spans="1:4" x14ac:dyDescent="0.25">
      <c r="A2970" s="3">
        <v>22578</v>
      </c>
      <c r="B2970" s="1">
        <v>67.98</v>
      </c>
      <c r="C2970" s="6">
        <f t="shared" si="48"/>
        <v>-1.1761248047897194E-3</v>
      </c>
      <c r="D2970" s="6"/>
    </row>
    <row r="2971" spans="1:4" x14ac:dyDescent="0.25">
      <c r="A2971" s="3">
        <v>22579</v>
      </c>
      <c r="B2971" s="1">
        <v>68.34</v>
      </c>
      <c r="C2971" s="6">
        <f t="shared" si="48"/>
        <v>5.2817024191757628E-3</v>
      </c>
      <c r="D2971" s="6"/>
    </row>
    <row r="2972" spans="1:4" x14ac:dyDescent="0.25">
      <c r="A2972" s="3">
        <v>22580</v>
      </c>
      <c r="B2972" s="1">
        <v>68.459999999999994</v>
      </c>
      <c r="C2972" s="6">
        <f t="shared" si="48"/>
        <v>1.7543864148933739E-3</v>
      </c>
      <c r="D2972" s="6"/>
    </row>
    <row r="2973" spans="1:4" x14ac:dyDescent="0.25">
      <c r="A2973" s="3">
        <v>22581</v>
      </c>
      <c r="B2973" s="1">
        <v>68.34</v>
      </c>
      <c r="C2973" s="6">
        <f t="shared" si="48"/>
        <v>-1.754386414893362E-3</v>
      </c>
      <c r="D2973" s="6"/>
    </row>
    <row r="2974" spans="1:4" x14ac:dyDescent="0.25">
      <c r="A2974" s="3">
        <v>22584</v>
      </c>
      <c r="B2974" s="1">
        <v>68.42</v>
      </c>
      <c r="C2974" s="6">
        <f t="shared" si="48"/>
        <v>1.1699328623127633E-3</v>
      </c>
      <c r="D2974" s="6"/>
    </row>
    <row r="2975" spans="1:4" x14ac:dyDescent="0.25">
      <c r="A2975" s="3">
        <v>22585</v>
      </c>
      <c r="B2975" s="1">
        <v>68.62</v>
      </c>
      <c r="C2975" s="6">
        <f t="shared" si="48"/>
        <v>2.9188578808450288E-3</v>
      </c>
      <c r="D2975" s="6"/>
    </row>
    <row r="2976" spans="1:4" x14ac:dyDescent="0.25">
      <c r="A2976" s="3">
        <v>22586</v>
      </c>
      <c r="B2976" s="1">
        <v>68.73</v>
      </c>
      <c r="C2976" s="6">
        <f t="shared" si="48"/>
        <v>1.601747703210274E-3</v>
      </c>
      <c r="D2976" s="6"/>
    </row>
    <row r="2977" spans="1:4" x14ac:dyDescent="0.25">
      <c r="A2977" s="3">
        <v>22587</v>
      </c>
      <c r="B2977" s="1">
        <v>69.11</v>
      </c>
      <c r="C2977" s="6">
        <f t="shared" si="48"/>
        <v>5.513652969789091E-3</v>
      </c>
      <c r="D2977" s="6"/>
    </row>
    <row r="2978" spans="1:4" x14ac:dyDescent="0.25">
      <c r="A2978" s="3">
        <v>22588</v>
      </c>
      <c r="B2978" s="1">
        <v>69.47</v>
      </c>
      <c r="C2978" s="6">
        <f t="shared" si="48"/>
        <v>5.1955666014866404E-3</v>
      </c>
      <c r="D2978" s="6"/>
    </row>
    <row r="2979" spans="1:4" x14ac:dyDescent="0.25">
      <c r="A2979" s="3">
        <v>22591</v>
      </c>
      <c r="B2979" s="1">
        <v>70.010000000000005</v>
      </c>
      <c r="C2979" s="6">
        <f t="shared" si="48"/>
        <v>7.7430842843166509E-3</v>
      </c>
      <c r="D2979" s="6"/>
    </row>
    <row r="2980" spans="1:4" x14ac:dyDescent="0.25">
      <c r="A2980" s="3">
        <v>22593</v>
      </c>
      <c r="B2980" s="1">
        <v>70.87</v>
      </c>
      <c r="C2980" s="6">
        <f t="shared" si="48"/>
        <v>1.2209123833058345E-2</v>
      </c>
      <c r="D2980" s="6"/>
    </row>
    <row r="2981" spans="1:4" x14ac:dyDescent="0.25">
      <c r="A2981" s="3">
        <v>22594</v>
      </c>
      <c r="B2981" s="1">
        <v>70.77</v>
      </c>
      <c r="C2981" s="6">
        <f t="shared" si="48"/>
        <v>-1.4120307344713515E-3</v>
      </c>
      <c r="D2981" s="6"/>
    </row>
    <row r="2982" spans="1:4" x14ac:dyDescent="0.25">
      <c r="A2982" s="3">
        <v>22595</v>
      </c>
      <c r="B2982" s="1">
        <v>71.069999999999993</v>
      </c>
      <c r="C2982" s="6">
        <f t="shared" si="48"/>
        <v>4.2301247511103562E-3</v>
      </c>
      <c r="D2982" s="6"/>
    </row>
    <row r="2983" spans="1:4" x14ac:dyDescent="0.25">
      <c r="A2983" s="3">
        <v>22598</v>
      </c>
      <c r="B2983" s="1">
        <v>71.27</v>
      </c>
      <c r="C2983" s="6">
        <f t="shared" si="48"/>
        <v>2.81017467497562E-3</v>
      </c>
      <c r="D2983" s="6"/>
    </row>
    <row r="2984" spans="1:4" x14ac:dyDescent="0.25">
      <c r="A2984" s="3">
        <v>22599</v>
      </c>
      <c r="B2984" s="1">
        <v>71.66</v>
      </c>
      <c r="C2984" s="6">
        <f t="shared" si="48"/>
        <v>5.4572303630284081E-3</v>
      </c>
      <c r="D2984" s="6"/>
    </row>
    <row r="2985" spans="1:4" x14ac:dyDescent="0.25">
      <c r="A2985" s="3">
        <v>22600</v>
      </c>
      <c r="B2985" s="1">
        <v>71.67</v>
      </c>
      <c r="C2985" s="6">
        <f t="shared" si="48"/>
        <v>1.3953812902020322E-4</v>
      </c>
      <c r="D2985" s="6"/>
    </row>
    <row r="2986" spans="1:4" x14ac:dyDescent="0.25">
      <c r="A2986" s="3">
        <v>22601</v>
      </c>
      <c r="B2986" s="1">
        <v>71.62</v>
      </c>
      <c r="C2986" s="6">
        <f t="shared" si="48"/>
        <v>-6.9788543554117407E-4</v>
      </c>
      <c r="D2986" s="6"/>
    </row>
    <row r="2987" spans="1:4" x14ac:dyDescent="0.25">
      <c r="A2987" s="3">
        <v>22602</v>
      </c>
      <c r="B2987" s="1">
        <v>71.62</v>
      </c>
      <c r="C2987" s="6">
        <f t="shared" si="48"/>
        <v>0</v>
      </c>
      <c r="D2987" s="6"/>
    </row>
    <row r="2988" spans="1:4" x14ac:dyDescent="0.25">
      <c r="A2988" s="3">
        <v>22605</v>
      </c>
      <c r="B2988" s="1">
        <v>71.72</v>
      </c>
      <c r="C2988" s="6">
        <f t="shared" si="48"/>
        <v>1.3952841666454662E-3</v>
      </c>
      <c r="D2988" s="6"/>
    </row>
    <row r="2989" spans="1:4" x14ac:dyDescent="0.25">
      <c r="A2989" s="3">
        <v>22606</v>
      </c>
      <c r="B2989" s="1">
        <v>71.78</v>
      </c>
      <c r="C2989" s="6">
        <f t="shared" si="48"/>
        <v>8.3623698252907413E-4</v>
      </c>
      <c r="D2989" s="6"/>
    </row>
    <row r="2990" spans="1:4" x14ac:dyDescent="0.25">
      <c r="A2990" s="3">
        <v>22607</v>
      </c>
      <c r="B2990" s="1">
        <v>71.7</v>
      </c>
      <c r="C2990" s="6">
        <f t="shared" si="48"/>
        <v>-1.1151381138865175E-3</v>
      </c>
      <c r="D2990" s="6"/>
    </row>
    <row r="2991" spans="1:4" x14ac:dyDescent="0.25">
      <c r="A2991" s="3">
        <v>22609</v>
      </c>
      <c r="B2991" s="1">
        <v>71.84</v>
      </c>
      <c r="C2991" s="6">
        <f t="shared" si="48"/>
        <v>1.9506763883694826E-3</v>
      </c>
      <c r="D2991" s="6"/>
    </row>
    <row r="2992" spans="1:4" x14ac:dyDescent="0.25">
      <c r="A2992" s="3">
        <v>22612</v>
      </c>
      <c r="B2992" s="1">
        <v>71.849999999999994</v>
      </c>
      <c r="C2992" s="6">
        <f t="shared" si="48"/>
        <v>1.3918853108954571E-4</v>
      </c>
      <c r="D2992" s="6"/>
    </row>
    <row r="2993" spans="1:4" x14ac:dyDescent="0.25">
      <c r="A2993" s="3">
        <v>22613</v>
      </c>
      <c r="B2993" s="1">
        <v>71.75</v>
      </c>
      <c r="C2993" s="6">
        <f t="shared" si="48"/>
        <v>-1.3927578853033576E-3</v>
      </c>
      <c r="D2993" s="6"/>
    </row>
    <row r="2994" spans="1:4" x14ac:dyDescent="0.25">
      <c r="A2994" s="3">
        <v>22614</v>
      </c>
      <c r="B2994" s="1">
        <v>71.7</v>
      </c>
      <c r="C2994" s="6">
        <f t="shared" si="48"/>
        <v>-6.971070341557212E-4</v>
      </c>
      <c r="D2994" s="6"/>
    </row>
    <row r="2995" spans="1:4" x14ac:dyDescent="0.25">
      <c r="A2995" s="3">
        <v>22615</v>
      </c>
      <c r="B2995" s="1">
        <v>71.319999999999993</v>
      </c>
      <c r="C2995" s="6">
        <f t="shared" si="48"/>
        <v>-5.3139546106351744E-3</v>
      </c>
      <c r="D2995" s="6"/>
    </row>
    <row r="2996" spans="1:4" x14ac:dyDescent="0.25">
      <c r="A2996" s="3">
        <v>22616</v>
      </c>
      <c r="B2996" s="1">
        <v>71.78</v>
      </c>
      <c r="C2996" s="6">
        <f t="shared" si="48"/>
        <v>6.4290927245215868E-3</v>
      </c>
      <c r="D2996" s="6"/>
    </row>
    <row r="2997" spans="1:4" x14ac:dyDescent="0.25">
      <c r="A2997" s="3">
        <v>22619</v>
      </c>
      <c r="B2997" s="1">
        <v>72.010000000000005</v>
      </c>
      <c r="C2997" s="6">
        <f t="shared" si="48"/>
        <v>3.1991125413143523E-3</v>
      </c>
      <c r="D2997" s="6"/>
    </row>
    <row r="2998" spans="1:4" x14ac:dyDescent="0.25">
      <c r="A2998" s="3">
        <v>22620</v>
      </c>
      <c r="B2998" s="1">
        <v>71.930000000000007</v>
      </c>
      <c r="C2998" s="6">
        <f t="shared" si="48"/>
        <v>-1.1115743815105711E-3</v>
      </c>
      <c r="D2998" s="6"/>
    </row>
    <row r="2999" spans="1:4" x14ac:dyDescent="0.25">
      <c r="A2999" s="3">
        <v>22621</v>
      </c>
      <c r="B2999" s="1">
        <v>71.989999999999995</v>
      </c>
      <c r="C2999" s="6">
        <f t="shared" si="48"/>
        <v>8.3379660194663092E-4</v>
      </c>
      <c r="D2999" s="6"/>
    </row>
    <row r="3000" spans="1:4" x14ac:dyDescent="0.25">
      <c r="A3000" s="3">
        <v>22622</v>
      </c>
      <c r="B3000" s="1">
        <v>71.7</v>
      </c>
      <c r="C3000" s="6">
        <f t="shared" si="48"/>
        <v>-4.0364728756367577E-3</v>
      </c>
      <c r="D3000" s="6"/>
    </row>
    <row r="3001" spans="1:4" x14ac:dyDescent="0.25">
      <c r="A3001" s="3">
        <v>22623</v>
      </c>
      <c r="B3001" s="1">
        <v>72.040000000000006</v>
      </c>
      <c r="C3001" s="6">
        <f t="shared" si="48"/>
        <v>4.7307727021807669E-3</v>
      </c>
      <c r="D3001" s="6"/>
    </row>
    <row r="3002" spans="1:4" x14ac:dyDescent="0.25">
      <c r="A3002" s="3">
        <v>22626</v>
      </c>
      <c r="B3002" s="1">
        <v>72.39</v>
      </c>
      <c r="C3002" s="6">
        <f t="shared" si="48"/>
        <v>4.8466479972947233E-3</v>
      </c>
      <c r="D3002" s="6"/>
    </row>
    <row r="3003" spans="1:4" x14ac:dyDescent="0.25">
      <c r="A3003" s="3">
        <v>22627</v>
      </c>
      <c r="B3003" s="1">
        <v>72.64</v>
      </c>
      <c r="C3003" s="6">
        <f t="shared" si="48"/>
        <v>3.4475659879878535E-3</v>
      </c>
      <c r="D3003" s="6"/>
    </row>
    <row r="3004" spans="1:4" x14ac:dyDescent="0.25">
      <c r="A3004" s="3">
        <v>22628</v>
      </c>
      <c r="B3004" s="1">
        <v>72.53</v>
      </c>
      <c r="C3004" s="6">
        <f t="shared" si="48"/>
        <v>-1.5154649177168856E-3</v>
      </c>
      <c r="D3004" s="6"/>
    </row>
    <row r="3005" spans="1:4" x14ac:dyDescent="0.25">
      <c r="A3005" s="3">
        <v>22629</v>
      </c>
      <c r="B3005" s="1">
        <v>71.98</v>
      </c>
      <c r="C3005" s="6">
        <f t="shared" si="48"/>
        <v>-7.6119667244363013E-3</v>
      </c>
      <c r="D3005" s="6"/>
    </row>
    <row r="3006" spans="1:4" x14ac:dyDescent="0.25">
      <c r="A3006" s="3">
        <v>22630</v>
      </c>
      <c r="B3006" s="1">
        <v>72.010000000000005</v>
      </c>
      <c r="C3006" s="6">
        <f t="shared" si="48"/>
        <v>4.1669560989091801E-4</v>
      </c>
      <c r="D3006" s="6"/>
    </row>
    <row r="3007" spans="1:4" x14ac:dyDescent="0.25">
      <c r="A3007" s="3">
        <v>22633</v>
      </c>
      <c r="B3007" s="1">
        <v>71.760000000000005</v>
      </c>
      <c r="C3007" s="6">
        <f t="shared" si="48"/>
        <v>-3.4777805102347284E-3</v>
      </c>
      <c r="D3007" s="6"/>
    </row>
    <row r="3008" spans="1:4" x14ac:dyDescent="0.25">
      <c r="A3008" s="3">
        <v>22634</v>
      </c>
      <c r="B3008" s="1">
        <v>71.260000000000005</v>
      </c>
      <c r="C3008" s="6">
        <f t="shared" si="48"/>
        <v>-6.9920575728507029E-3</v>
      </c>
      <c r="D3008" s="6"/>
    </row>
    <row r="3009" spans="1:4" x14ac:dyDescent="0.25">
      <c r="A3009" s="3">
        <v>22635</v>
      </c>
      <c r="B3009" s="1">
        <v>71.12</v>
      </c>
      <c r="C3009" s="6">
        <f t="shared" si="48"/>
        <v>-1.9665689720408269E-3</v>
      </c>
      <c r="D3009" s="6"/>
    </row>
    <row r="3010" spans="1:4" x14ac:dyDescent="0.25">
      <c r="A3010" s="3">
        <v>22636</v>
      </c>
      <c r="B3010" s="1">
        <v>70.86</v>
      </c>
      <c r="C3010" s="6">
        <f t="shared" si="48"/>
        <v>-3.6624917683232578E-3</v>
      </c>
      <c r="D3010" s="6"/>
    </row>
    <row r="3011" spans="1:4" x14ac:dyDescent="0.25">
      <c r="A3011" s="3">
        <v>22637</v>
      </c>
      <c r="B3011" s="1">
        <v>70.91</v>
      </c>
      <c r="C3011" s="6">
        <f t="shared" si="48"/>
        <v>7.0536787857930863E-4</v>
      </c>
      <c r="D3011" s="6"/>
    </row>
    <row r="3012" spans="1:4" x14ac:dyDescent="0.25">
      <c r="A3012" s="3">
        <v>22641</v>
      </c>
      <c r="B3012" s="1">
        <v>71.02</v>
      </c>
      <c r="C3012" s="6">
        <f t="shared" ref="C3012:C3075" si="49">LN(B3012/B3011)</f>
        <v>1.550060199036508E-3</v>
      </c>
      <c r="D3012" s="6"/>
    </row>
    <row r="3013" spans="1:4" x14ac:dyDescent="0.25">
      <c r="A3013" s="3">
        <v>22642</v>
      </c>
      <c r="B3013" s="1">
        <v>71.650000000000006</v>
      </c>
      <c r="C3013" s="6">
        <f t="shared" si="49"/>
        <v>8.8316267592391355E-3</v>
      </c>
      <c r="D3013" s="6"/>
    </row>
    <row r="3014" spans="1:4" x14ac:dyDescent="0.25">
      <c r="A3014" s="3">
        <v>22643</v>
      </c>
      <c r="B3014" s="1">
        <v>71.69</v>
      </c>
      <c r="C3014" s="6">
        <f t="shared" si="49"/>
        <v>5.5811359059980002E-4</v>
      </c>
      <c r="D3014" s="6"/>
    </row>
    <row r="3015" spans="1:4" x14ac:dyDescent="0.25">
      <c r="A3015" s="3">
        <v>22644</v>
      </c>
      <c r="B3015" s="1">
        <v>71.55</v>
      </c>
      <c r="C3015" s="6">
        <f t="shared" si="49"/>
        <v>-1.9547618623209371E-3</v>
      </c>
      <c r="D3015" s="6"/>
    </row>
    <row r="3016" spans="1:4" x14ac:dyDescent="0.25">
      <c r="A3016" s="3">
        <v>22648</v>
      </c>
      <c r="B3016" s="1">
        <v>70.959999999999994</v>
      </c>
      <c r="C3016" s="6">
        <f t="shared" si="49"/>
        <v>-8.2801680011359118E-3</v>
      </c>
      <c r="D3016" s="6"/>
    </row>
    <row r="3017" spans="1:4" x14ac:dyDescent="0.25">
      <c r="A3017" s="3">
        <v>22649</v>
      </c>
      <c r="B3017" s="1">
        <v>71.13</v>
      </c>
      <c r="C3017" s="6">
        <f t="shared" si="49"/>
        <v>2.3928507440996744E-3</v>
      </c>
      <c r="D3017" s="6"/>
    </row>
    <row r="3018" spans="1:4" x14ac:dyDescent="0.25">
      <c r="A3018" s="3">
        <v>22650</v>
      </c>
      <c r="B3018" s="1">
        <v>70.64</v>
      </c>
      <c r="C3018" s="6">
        <f t="shared" si="49"/>
        <v>-6.9126324497192099E-3</v>
      </c>
      <c r="D3018" s="6"/>
    </row>
    <row r="3019" spans="1:4" x14ac:dyDescent="0.25">
      <c r="A3019" s="3">
        <v>22651</v>
      </c>
      <c r="B3019" s="1">
        <v>69.66</v>
      </c>
      <c r="C3019" s="6">
        <f t="shared" si="49"/>
        <v>-1.3970291357849498E-2</v>
      </c>
      <c r="D3019" s="6"/>
    </row>
    <row r="3020" spans="1:4" x14ac:dyDescent="0.25">
      <c r="A3020" s="3">
        <v>22654</v>
      </c>
      <c r="B3020" s="1">
        <v>69.12</v>
      </c>
      <c r="C3020" s="6">
        <f t="shared" si="49"/>
        <v>-7.7821404420548509E-3</v>
      </c>
      <c r="D3020" s="6"/>
    </row>
    <row r="3021" spans="1:4" x14ac:dyDescent="0.25">
      <c r="A3021" s="3">
        <v>22655</v>
      </c>
      <c r="B3021" s="1">
        <v>69.150000000000006</v>
      </c>
      <c r="C3021" s="6">
        <f t="shared" si="49"/>
        <v>4.3393361496715815E-4</v>
      </c>
      <c r="D3021" s="6"/>
    </row>
    <row r="3022" spans="1:4" x14ac:dyDescent="0.25">
      <c r="A3022" s="3">
        <v>22656</v>
      </c>
      <c r="B3022" s="1">
        <v>68.959999999999994</v>
      </c>
      <c r="C3022" s="6">
        <f t="shared" si="49"/>
        <v>-2.7514317553297848E-3</v>
      </c>
      <c r="D3022" s="6"/>
    </row>
    <row r="3023" spans="1:4" x14ac:dyDescent="0.25">
      <c r="A3023" s="3">
        <v>22657</v>
      </c>
      <c r="B3023" s="1">
        <v>69.37</v>
      </c>
      <c r="C3023" s="6">
        <f t="shared" si="49"/>
        <v>5.9278710417724808E-3</v>
      </c>
      <c r="D3023" s="6"/>
    </row>
    <row r="3024" spans="1:4" x14ac:dyDescent="0.25">
      <c r="A3024" s="3">
        <v>22658</v>
      </c>
      <c r="B3024" s="1">
        <v>69.61</v>
      </c>
      <c r="C3024" s="6">
        <f t="shared" si="49"/>
        <v>3.4537377833650249E-3</v>
      </c>
      <c r="D3024" s="6"/>
    </row>
    <row r="3025" spans="1:4" x14ac:dyDescent="0.25">
      <c r="A3025" s="3">
        <v>22661</v>
      </c>
      <c r="B3025" s="1">
        <v>69.47</v>
      </c>
      <c r="C3025" s="6">
        <f t="shared" si="49"/>
        <v>-2.0132304757855138E-3</v>
      </c>
      <c r="D3025" s="6"/>
    </row>
    <row r="3026" spans="1:4" x14ac:dyDescent="0.25">
      <c r="A3026" s="3">
        <v>22662</v>
      </c>
      <c r="B3026" s="1">
        <v>69.069999999999993</v>
      </c>
      <c r="C3026" s="6">
        <f t="shared" si="49"/>
        <v>-5.7745216039081053E-3</v>
      </c>
      <c r="D3026" s="6"/>
    </row>
    <row r="3027" spans="1:4" x14ac:dyDescent="0.25">
      <c r="A3027" s="3">
        <v>22663</v>
      </c>
      <c r="B3027" s="1">
        <v>68.319999999999993</v>
      </c>
      <c r="C3027" s="6">
        <f t="shared" si="49"/>
        <v>-1.0917933620567128E-2</v>
      </c>
      <c r="D3027" s="6"/>
    </row>
    <row r="3028" spans="1:4" x14ac:dyDescent="0.25">
      <c r="A3028" s="3">
        <v>22664</v>
      </c>
      <c r="B3028" s="1">
        <v>68.39</v>
      </c>
      <c r="C3028" s="6">
        <f t="shared" si="49"/>
        <v>1.0240656296903522E-3</v>
      </c>
      <c r="D3028" s="6"/>
    </row>
    <row r="3029" spans="1:4" x14ac:dyDescent="0.25">
      <c r="A3029" s="3">
        <v>22665</v>
      </c>
      <c r="B3029" s="1">
        <v>68.75</v>
      </c>
      <c r="C3029" s="6">
        <f t="shared" si="49"/>
        <v>5.2501214366759801E-3</v>
      </c>
      <c r="D3029" s="6"/>
    </row>
    <row r="3030" spans="1:4" x14ac:dyDescent="0.25">
      <c r="A3030" s="3">
        <v>22668</v>
      </c>
      <c r="B3030" s="1">
        <v>68.81</v>
      </c>
      <c r="C3030" s="6">
        <f t="shared" si="49"/>
        <v>8.7234666770790023E-4</v>
      </c>
      <c r="D3030" s="6"/>
    </row>
    <row r="3031" spans="1:4" x14ac:dyDescent="0.25">
      <c r="A3031" s="3">
        <v>22669</v>
      </c>
      <c r="B3031" s="1">
        <v>68.290000000000006</v>
      </c>
      <c r="C3031" s="6">
        <f t="shared" si="49"/>
        <v>-7.5857402413905643E-3</v>
      </c>
      <c r="D3031" s="6"/>
    </row>
    <row r="3032" spans="1:4" x14ac:dyDescent="0.25">
      <c r="A3032" s="3">
        <v>22670</v>
      </c>
      <c r="B3032" s="1">
        <v>68.400000000000006</v>
      </c>
      <c r="C3032" s="6">
        <f t="shared" si="49"/>
        <v>1.6094816555068468E-3</v>
      </c>
      <c r="D3032" s="6"/>
    </row>
    <row r="3033" spans="1:4" x14ac:dyDescent="0.25">
      <c r="A3033" s="3">
        <v>22671</v>
      </c>
      <c r="B3033" s="1">
        <v>68.349999999999994</v>
      </c>
      <c r="C3033" s="6">
        <f t="shared" si="49"/>
        <v>-7.3126145854634248E-4</v>
      </c>
      <c r="D3033" s="6"/>
    </row>
    <row r="3034" spans="1:4" x14ac:dyDescent="0.25">
      <c r="A3034" s="3">
        <v>22672</v>
      </c>
      <c r="B3034" s="1">
        <v>68.13</v>
      </c>
      <c r="C3034" s="6">
        <f t="shared" si="49"/>
        <v>-3.2239183843818012E-3</v>
      </c>
      <c r="D3034" s="6"/>
    </row>
    <row r="3035" spans="1:4" x14ac:dyDescent="0.25">
      <c r="A3035" s="3">
        <v>22675</v>
      </c>
      <c r="B3035" s="1">
        <v>67.900000000000006</v>
      </c>
      <c r="C3035" s="6">
        <f t="shared" si="49"/>
        <v>-3.3816102209261569E-3</v>
      </c>
      <c r="D3035" s="6"/>
    </row>
    <row r="3036" spans="1:4" x14ac:dyDescent="0.25">
      <c r="A3036" s="3">
        <v>22676</v>
      </c>
      <c r="B3036" s="1">
        <v>68.17</v>
      </c>
      <c r="C3036" s="6">
        <f t="shared" si="49"/>
        <v>3.9685508100434407E-3</v>
      </c>
      <c r="D3036" s="6"/>
    </row>
    <row r="3037" spans="1:4" x14ac:dyDescent="0.25">
      <c r="A3037" s="3">
        <v>22677</v>
      </c>
      <c r="B3037" s="1">
        <v>68.84</v>
      </c>
      <c r="C3037" s="6">
        <f t="shared" si="49"/>
        <v>9.7803859686447798E-3</v>
      </c>
      <c r="D3037" s="6"/>
    </row>
    <row r="3038" spans="1:4" x14ac:dyDescent="0.25">
      <c r="A3038" s="3">
        <v>22678</v>
      </c>
      <c r="B3038" s="1">
        <v>69.260000000000005</v>
      </c>
      <c r="C3038" s="6">
        <f t="shared" si="49"/>
        <v>6.0825676309371789E-3</v>
      </c>
      <c r="D3038" s="6"/>
    </row>
    <row r="3039" spans="1:4" x14ac:dyDescent="0.25">
      <c r="A3039" s="3">
        <v>22679</v>
      </c>
      <c r="B3039" s="1">
        <v>69.81</v>
      </c>
      <c r="C3039" s="6">
        <f t="shared" si="49"/>
        <v>7.9097270080340388E-3</v>
      </c>
      <c r="D3039" s="6"/>
    </row>
    <row r="3040" spans="1:4" x14ac:dyDescent="0.25">
      <c r="A3040" s="3">
        <v>22682</v>
      </c>
      <c r="B3040" s="1">
        <v>69.88</v>
      </c>
      <c r="C3040" s="6">
        <f t="shared" si="49"/>
        <v>1.0022192835455754E-3</v>
      </c>
      <c r="D3040" s="6"/>
    </row>
    <row r="3041" spans="1:4" x14ac:dyDescent="0.25">
      <c r="A3041" s="3">
        <v>22683</v>
      </c>
      <c r="B3041" s="1">
        <v>69.959999999999994</v>
      </c>
      <c r="C3041" s="6">
        <f t="shared" si="49"/>
        <v>1.1441648845455675E-3</v>
      </c>
      <c r="D3041" s="6"/>
    </row>
    <row r="3042" spans="1:4" x14ac:dyDescent="0.25">
      <c r="A3042" s="3">
        <v>22684</v>
      </c>
      <c r="B3042" s="1">
        <v>70.42</v>
      </c>
      <c r="C3042" s="6">
        <f t="shared" si="49"/>
        <v>6.5536635765053013E-3</v>
      </c>
      <c r="D3042" s="6"/>
    </row>
    <row r="3043" spans="1:4" x14ac:dyDescent="0.25">
      <c r="A3043" s="3">
        <v>22685</v>
      </c>
      <c r="B3043" s="1">
        <v>70.58</v>
      </c>
      <c r="C3043" s="6">
        <f t="shared" si="49"/>
        <v>2.2695045202175846E-3</v>
      </c>
      <c r="D3043" s="6"/>
    </row>
    <row r="3044" spans="1:4" x14ac:dyDescent="0.25">
      <c r="A3044" s="3">
        <v>22686</v>
      </c>
      <c r="B3044" s="1">
        <v>70.48</v>
      </c>
      <c r="C3044" s="6">
        <f t="shared" si="49"/>
        <v>-1.4178366191998307E-3</v>
      </c>
      <c r="D3044" s="6"/>
    </row>
    <row r="3045" spans="1:4" x14ac:dyDescent="0.25">
      <c r="A3045" s="3">
        <v>22689</v>
      </c>
      <c r="B3045" s="1">
        <v>70.459999999999994</v>
      </c>
      <c r="C3045" s="6">
        <f t="shared" si="49"/>
        <v>-2.8380871483260904E-4</v>
      </c>
      <c r="D3045" s="6"/>
    </row>
    <row r="3046" spans="1:4" x14ac:dyDescent="0.25">
      <c r="A3046" s="3">
        <v>22690</v>
      </c>
      <c r="B3046" s="1">
        <v>70.45</v>
      </c>
      <c r="C3046" s="6">
        <f t="shared" si="49"/>
        <v>-1.4193456840221543E-4</v>
      </c>
      <c r="D3046" s="6"/>
    </row>
    <row r="3047" spans="1:4" x14ac:dyDescent="0.25">
      <c r="A3047" s="3">
        <v>22691</v>
      </c>
      <c r="B3047" s="1">
        <v>70.42</v>
      </c>
      <c r="C3047" s="6">
        <f t="shared" si="49"/>
        <v>-4.2592461778278944E-4</v>
      </c>
      <c r="D3047" s="6"/>
    </row>
    <row r="3048" spans="1:4" x14ac:dyDescent="0.25">
      <c r="A3048" s="3">
        <v>22692</v>
      </c>
      <c r="B3048" s="1">
        <v>70.739999999999995</v>
      </c>
      <c r="C3048" s="6">
        <f t="shared" si="49"/>
        <v>4.5338700504279437E-3</v>
      </c>
      <c r="D3048" s="6"/>
    </row>
    <row r="3049" spans="1:4" x14ac:dyDescent="0.25">
      <c r="A3049" s="3">
        <v>22693</v>
      </c>
      <c r="B3049" s="1">
        <v>70.59</v>
      </c>
      <c r="C3049" s="6">
        <f t="shared" si="49"/>
        <v>-2.1226923699535776E-3</v>
      </c>
      <c r="D3049" s="6"/>
    </row>
    <row r="3050" spans="1:4" x14ac:dyDescent="0.25">
      <c r="A3050" s="3">
        <v>22696</v>
      </c>
      <c r="B3050" s="1">
        <v>70.41</v>
      </c>
      <c r="C3050" s="6">
        <f t="shared" si="49"/>
        <v>-2.5531928763390913E-3</v>
      </c>
      <c r="D3050" s="6"/>
    </row>
    <row r="3051" spans="1:4" x14ac:dyDescent="0.25">
      <c r="A3051" s="3">
        <v>22697</v>
      </c>
      <c r="B3051" s="1">
        <v>70.66</v>
      </c>
      <c r="C3051" s="6">
        <f t="shared" si="49"/>
        <v>3.5443433999573755E-3</v>
      </c>
      <c r="D3051" s="6"/>
    </row>
    <row r="3052" spans="1:4" x14ac:dyDescent="0.25">
      <c r="A3052" s="3">
        <v>22698</v>
      </c>
      <c r="B3052" s="1">
        <v>70.319999999999993</v>
      </c>
      <c r="C3052" s="6">
        <f t="shared" si="49"/>
        <v>-4.8233885540776133E-3</v>
      </c>
      <c r="D3052" s="6"/>
    </row>
    <row r="3053" spans="1:4" x14ac:dyDescent="0.25">
      <c r="A3053" s="3">
        <v>22700</v>
      </c>
      <c r="B3053" s="1">
        <v>70.16</v>
      </c>
      <c r="C3053" s="6">
        <f t="shared" si="49"/>
        <v>-2.2779053129939539E-3</v>
      </c>
      <c r="D3053" s="6"/>
    </row>
    <row r="3054" spans="1:4" x14ac:dyDescent="0.25">
      <c r="A3054" s="3">
        <v>22703</v>
      </c>
      <c r="B3054" s="1">
        <v>69.760000000000005</v>
      </c>
      <c r="C3054" s="6">
        <f t="shared" si="49"/>
        <v>-5.7175684632032962E-3</v>
      </c>
      <c r="D3054" s="6"/>
    </row>
    <row r="3055" spans="1:4" x14ac:dyDescent="0.25">
      <c r="A3055" s="3">
        <v>22704</v>
      </c>
      <c r="B3055" s="1">
        <v>69.89</v>
      </c>
      <c r="C3055" s="6">
        <f t="shared" si="49"/>
        <v>1.8617978883134372E-3</v>
      </c>
      <c r="D3055" s="6"/>
    </row>
    <row r="3056" spans="1:4" x14ac:dyDescent="0.25">
      <c r="A3056" s="3">
        <v>22705</v>
      </c>
      <c r="B3056" s="1">
        <v>69.959999999999994</v>
      </c>
      <c r="C3056" s="6">
        <f t="shared" si="49"/>
        <v>1.0010726613635399E-3</v>
      </c>
      <c r="D3056" s="6"/>
    </row>
    <row r="3057" spans="1:4" x14ac:dyDescent="0.25">
      <c r="A3057" s="3">
        <v>22706</v>
      </c>
      <c r="B3057" s="1">
        <v>70.2</v>
      </c>
      <c r="C3057" s="6">
        <f t="shared" si="49"/>
        <v>3.4246608813641747E-3</v>
      </c>
      <c r="D3057" s="6"/>
    </row>
    <row r="3058" spans="1:4" x14ac:dyDescent="0.25">
      <c r="A3058" s="3">
        <v>22707</v>
      </c>
      <c r="B3058" s="1">
        <v>70.16</v>
      </c>
      <c r="C3058" s="6">
        <f t="shared" si="49"/>
        <v>-5.6996296783787021E-4</v>
      </c>
      <c r="D3058" s="6"/>
    </row>
    <row r="3059" spans="1:4" x14ac:dyDescent="0.25">
      <c r="A3059" s="3">
        <v>22710</v>
      </c>
      <c r="B3059" s="1">
        <v>70.010000000000005</v>
      </c>
      <c r="C3059" s="6">
        <f t="shared" si="49"/>
        <v>-2.1402590748212475E-3</v>
      </c>
      <c r="D3059" s="6"/>
    </row>
    <row r="3060" spans="1:4" x14ac:dyDescent="0.25">
      <c r="A3060" s="3">
        <v>22711</v>
      </c>
      <c r="B3060" s="1">
        <v>69.78</v>
      </c>
      <c r="C3060" s="6">
        <f t="shared" si="49"/>
        <v>-3.2906532304781966E-3</v>
      </c>
      <c r="D3060" s="6"/>
    </row>
    <row r="3061" spans="1:4" x14ac:dyDescent="0.25">
      <c r="A3061" s="3">
        <v>22712</v>
      </c>
      <c r="B3061" s="1">
        <v>69.69</v>
      </c>
      <c r="C3061" s="6">
        <f t="shared" si="49"/>
        <v>-1.290600308200695E-3</v>
      </c>
      <c r="D3061" s="6"/>
    </row>
    <row r="3062" spans="1:4" x14ac:dyDescent="0.25">
      <c r="A3062" s="3">
        <v>22713</v>
      </c>
      <c r="B3062" s="1">
        <v>70.19</v>
      </c>
      <c r="C3062" s="6">
        <f t="shared" si="49"/>
        <v>7.1490152919027345E-3</v>
      </c>
      <c r="D3062" s="6"/>
    </row>
    <row r="3063" spans="1:4" x14ac:dyDescent="0.25">
      <c r="A3063" s="3">
        <v>22714</v>
      </c>
      <c r="B3063" s="1">
        <v>70.42</v>
      </c>
      <c r="C3063" s="6">
        <f t="shared" si="49"/>
        <v>3.2714629845764041E-3</v>
      </c>
      <c r="D3063" s="6"/>
    </row>
    <row r="3064" spans="1:4" x14ac:dyDescent="0.25">
      <c r="A3064" s="3">
        <v>22717</v>
      </c>
      <c r="B3064" s="1">
        <v>70.400000000000006</v>
      </c>
      <c r="C3064" s="6">
        <f t="shared" si="49"/>
        <v>-2.8405056290962895E-4</v>
      </c>
      <c r="D3064" s="6"/>
    </row>
    <row r="3065" spans="1:4" x14ac:dyDescent="0.25">
      <c r="A3065" s="3">
        <v>22718</v>
      </c>
      <c r="B3065" s="1">
        <v>70.599999999999994</v>
      </c>
      <c r="C3065" s="6">
        <f t="shared" si="49"/>
        <v>2.8368813351995355E-3</v>
      </c>
      <c r="D3065" s="6"/>
    </row>
    <row r="3066" spans="1:4" x14ac:dyDescent="0.25">
      <c r="A3066" s="3">
        <v>22719</v>
      </c>
      <c r="B3066" s="1">
        <v>70.91</v>
      </c>
      <c r="C3066" s="6">
        <f t="shared" si="49"/>
        <v>4.381322816708908E-3</v>
      </c>
      <c r="D3066" s="6"/>
    </row>
    <row r="3067" spans="1:4" x14ac:dyDescent="0.25">
      <c r="A3067" s="3">
        <v>22720</v>
      </c>
      <c r="B3067" s="1">
        <v>71.06</v>
      </c>
      <c r="C3067" s="6">
        <f t="shared" si="49"/>
        <v>2.1131232769758964E-3</v>
      </c>
      <c r="D3067" s="6"/>
    </row>
    <row r="3068" spans="1:4" x14ac:dyDescent="0.25">
      <c r="A3068" s="3">
        <v>22721</v>
      </c>
      <c r="B3068" s="1">
        <v>70.94</v>
      </c>
      <c r="C3068" s="6">
        <f t="shared" si="49"/>
        <v>-1.6901412474053541E-3</v>
      </c>
      <c r="D3068" s="6"/>
    </row>
    <row r="3069" spans="1:4" x14ac:dyDescent="0.25">
      <c r="A3069" s="3">
        <v>22724</v>
      </c>
      <c r="B3069" s="1">
        <v>70.849999999999994</v>
      </c>
      <c r="C3069" s="6">
        <f t="shared" si="49"/>
        <v>-1.2694832087863602E-3</v>
      </c>
      <c r="D3069" s="6"/>
    </row>
    <row r="3070" spans="1:4" x14ac:dyDescent="0.25">
      <c r="A3070" s="3">
        <v>22725</v>
      </c>
      <c r="B3070" s="1">
        <v>70.66</v>
      </c>
      <c r="C3070" s="6">
        <f t="shared" si="49"/>
        <v>-2.6853242056902281E-3</v>
      </c>
      <c r="D3070" s="6"/>
    </row>
    <row r="3071" spans="1:4" x14ac:dyDescent="0.25">
      <c r="A3071" s="3">
        <v>22726</v>
      </c>
      <c r="B3071" s="1">
        <v>70.510000000000005</v>
      </c>
      <c r="C3071" s="6">
        <f t="shared" si="49"/>
        <v>-2.1250982000498471E-3</v>
      </c>
      <c r="D3071" s="6"/>
    </row>
    <row r="3072" spans="1:4" x14ac:dyDescent="0.25">
      <c r="A3072" s="3">
        <v>22727</v>
      </c>
      <c r="B3072" s="1">
        <v>70.400000000000006</v>
      </c>
      <c r="C3072" s="6">
        <f t="shared" si="49"/>
        <v>-1.5612805669524645E-3</v>
      </c>
      <c r="D3072" s="6"/>
    </row>
    <row r="3073" spans="1:4" x14ac:dyDescent="0.25">
      <c r="A3073" s="3">
        <v>22728</v>
      </c>
      <c r="B3073" s="1">
        <v>70.45</v>
      </c>
      <c r="C3073" s="6">
        <f t="shared" si="49"/>
        <v>7.0997518069252719E-4</v>
      </c>
      <c r="D3073" s="6"/>
    </row>
    <row r="3074" spans="1:4" x14ac:dyDescent="0.25">
      <c r="A3074" s="3">
        <v>22731</v>
      </c>
      <c r="B3074" s="1">
        <v>69.89</v>
      </c>
      <c r="C3074" s="6">
        <f t="shared" si="49"/>
        <v>-7.9806608556515866E-3</v>
      </c>
      <c r="D3074" s="6"/>
    </row>
    <row r="3075" spans="1:4" x14ac:dyDescent="0.25">
      <c r="A3075" s="3">
        <v>22732</v>
      </c>
      <c r="B3075" s="1">
        <v>69.7</v>
      </c>
      <c r="C3075" s="6">
        <f t="shared" si="49"/>
        <v>-2.7222597225594293E-3</v>
      </c>
      <c r="D3075" s="6"/>
    </row>
    <row r="3076" spans="1:4" x14ac:dyDescent="0.25">
      <c r="A3076" s="3">
        <v>22733</v>
      </c>
      <c r="B3076" s="1">
        <v>70.040000000000006</v>
      </c>
      <c r="C3076" s="6">
        <f t="shared" ref="C3076:C3139" si="50">LN(B3076/B3075)</f>
        <v>4.8661896511729063E-3</v>
      </c>
      <c r="D3076" s="6"/>
    </row>
    <row r="3077" spans="1:4" x14ac:dyDescent="0.25">
      <c r="A3077" s="3">
        <v>22734</v>
      </c>
      <c r="B3077" s="1">
        <v>70.010000000000005</v>
      </c>
      <c r="C3077" s="6">
        <f t="shared" si="50"/>
        <v>-4.2841842854486297E-4</v>
      </c>
      <c r="D3077" s="6"/>
    </row>
    <row r="3078" spans="1:4" x14ac:dyDescent="0.25">
      <c r="A3078" s="3">
        <v>22735</v>
      </c>
      <c r="B3078" s="1">
        <v>69.55</v>
      </c>
      <c r="C3078" s="6">
        <f t="shared" si="50"/>
        <v>-6.5921706196543804E-3</v>
      </c>
      <c r="D3078" s="6"/>
    </row>
    <row r="3079" spans="1:4" x14ac:dyDescent="0.25">
      <c r="A3079" s="3">
        <v>22738</v>
      </c>
      <c r="B3079" s="1">
        <v>69.37</v>
      </c>
      <c r="C3079" s="6">
        <f t="shared" si="50"/>
        <v>-2.5914209722419173E-3</v>
      </c>
      <c r="D3079" s="6"/>
    </row>
    <row r="3080" spans="1:4" x14ac:dyDescent="0.25">
      <c r="A3080" s="3">
        <v>22739</v>
      </c>
      <c r="B3080" s="1">
        <v>68.81</v>
      </c>
      <c r="C3080" s="6">
        <f t="shared" si="50"/>
        <v>-8.1054141828214542E-3</v>
      </c>
      <c r="D3080" s="6"/>
    </row>
    <row r="3081" spans="1:4" x14ac:dyDescent="0.25">
      <c r="A3081" s="3">
        <v>22740</v>
      </c>
      <c r="B3081" s="1">
        <v>68.489999999999995</v>
      </c>
      <c r="C3081" s="6">
        <f t="shared" si="50"/>
        <v>-4.6613340045747274E-3</v>
      </c>
      <c r="D3081" s="6"/>
    </row>
    <row r="3082" spans="1:4" x14ac:dyDescent="0.25">
      <c r="A3082" s="3">
        <v>22741</v>
      </c>
      <c r="B3082" s="1">
        <v>68.91</v>
      </c>
      <c r="C3082" s="6">
        <f t="shared" si="50"/>
        <v>6.1135561593026631E-3</v>
      </c>
      <c r="D3082" s="6"/>
    </row>
    <row r="3083" spans="1:4" x14ac:dyDescent="0.25">
      <c r="A3083" s="3">
        <v>22742</v>
      </c>
      <c r="B3083" s="1">
        <v>68.84</v>
      </c>
      <c r="C3083" s="6">
        <f t="shared" si="50"/>
        <v>-1.0163340257778109E-3</v>
      </c>
      <c r="D3083" s="6"/>
    </row>
    <row r="3084" spans="1:4" x14ac:dyDescent="0.25">
      <c r="A3084" s="3">
        <v>22745</v>
      </c>
      <c r="B3084" s="1">
        <v>68.31</v>
      </c>
      <c r="C3084" s="6">
        <f t="shared" si="50"/>
        <v>-7.7288025995807426E-3</v>
      </c>
      <c r="D3084" s="6"/>
    </row>
    <row r="3085" spans="1:4" x14ac:dyDescent="0.25">
      <c r="A3085" s="3">
        <v>22746</v>
      </c>
      <c r="B3085" s="1">
        <v>68.56</v>
      </c>
      <c r="C3085" s="6">
        <f t="shared" si="50"/>
        <v>3.6531055457664449E-3</v>
      </c>
      <c r="D3085" s="6"/>
    </row>
    <row r="3086" spans="1:4" x14ac:dyDescent="0.25">
      <c r="A3086" s="3">
        <v>22747</v>
      </c>
      <c r="B3086" s="1">
        <v>68.41</v>
      </c>
      <c r="C3086" s="6">
        <f t="shared" si="50"/>
        <v>-2.1902615166178355E-3</v>
      </c>
      <c r="D3086" s="6"/>
    </row>
    <row r="3087" spans="1:4" x14ac:dyDescent="0.25">
      <c r="A3087" s="3">
        <v>22748</v>
      </c>
      <c r="B3087" s="1">
        <v>67.900000000000006</v>
      </c>
      <c r="C3087" s="6">
        <f t="shared" si="50"/>
        <v>-7.4829782082560959E-3</v>
      </c>
      <c r="D3087" s="6"/>
    </row>
    <row r="3088" spans="1:4" x14ac:dyDescent="0.25">
      <c r="A3088" s="3">
        <v>22749</v>
      </c>
      <c r="B3088" s="1">
        <v>67.900000000000006</v>
      </c>
      <c r="C3088" s="6">
        <f t="shared" si="50"/>
        <v>0</v>
      </c>
      <c r="D3088" s="6"/>
    </row>
    <row r="3089" spans="1:4" x14ac:dyDescent="0.25">
      <c r="A3089" s="3">
        <v>22752</v>
      </c>
      <c r="B3089" s="1">
        <v>67.599999999999994</v>
      </c>
      <c r="C3089" s="6">
        <f t="shared" si="50"/>
        <v>-4.4280515157322439E-3</v>
      </c>
      <c r="D3089" s="6"/>
    </row>
    <row r="3090" spans="1:4" x14ac:dyDescent="0.25">
      <c r="A3090" s="3">
        <v>22753</v>
      </c>
      <c r="B3090" s="1">
        <v>67.900000000000006</v>
      </c>
      <c r="C3090" s="6">
        <f t="shared" si="50"/>
        <v>4.4280515157322248E-3</v>
      </c>
      <c r="D3090" s="6"/>
    </row>
    <row r="3091" spans="1:4" x14ac:dyDescent="0.25">
      <c r="A3091" s="3">
        <v>22754</v>
      </c>
      <c r="B3091" s="1">
        <v>68.27</v>
      </c>
      <c r="C3091" s="6">
        <f t="shared" si="50"/>
        <v>5.4343968655382532E-3</v>
      </c>
      <c r="D3091" s="6"/>
    </row>
    <row r="3092" spans="1:4" x14ac:dyDescent="0.25">
      <c r="A3092" s="3">
        <v>22755</v>
      </c>
      <c r="B3092" s="1">
        <v>68.59</v>
      </c>
      <c r="C3092" s="6">
        <f t="shared" si="50"/>
        <v>4.6763200810412192E-3</v>
      </c>
      <c r="D3092" s="6"/>
    </row>
    <row r="3093" spans="1:4" x14ac:dyDescent="0.25">
      <c r="A3093" s="3">
        <v>22759</v>
      </c>
      <c r="B3093" s="1">
        <v>68.53</v>
      </c>
      <c r="C3093" s="6">
        <f t="shared" si="50"/>
        <v>-8.7514591349777777E-4</v>
      </c>
      <c r="D3093" s="6"/>
    </row>
    <row r="3094" spans="1:4" x14ac:dyDescent="0.25">
      <c r="A3094" s="3">
        <v>22760</v>
      </c>
      <c r="B3094" s="1">
        <v>68.459999999999994</v>
      </c>
      <c r="C3094" s="6">
        <f t="shared" si="50"/>
        <v>-1.0219724956931915E-3</v>
      </c>
      <c r="D3094" s="6"/>
    </row>
    <row r="3095" spans="1:4" x14ac:dyDescent="0.25">
      <c r="A3095" s="3">
        <v>22761</v>
      </c>
      <c r="B3095" s="1">
        <v>67.709999999999994</v>
      </c>
      <c r="C3095" s="6">
        <f t="shared" si="50"/>
        <v>-1.1015753604485288E-2</v>
      </c>
      <c r="D3095" s="6"/>
    </row>
    <row r="3096" spans="1:4" x14ac:dyDescent="0.25">
      <c r="A3096" s="3">
        <v>22762</v>
      </c>
      <c r="B3096" s="1">
        <v>67.05</v>
      </c>
      <c r="C3096" s="6">
        <f t="shared" si="50"/>
        <v>-9.7952697698663813E-3</v>
      </c>
      <c r="D3096" s="6"/>
    </row>
    <row r="3097" spans="1:4" x14ac:dyDescent="0.25">
      <c r="A3097" s="3">
        <v>22763</v>
      </c>
      <c r="B3097" s="1">
        <v>66.3</v>
      </c>
      <c r="C3097" s="6">
        <f t="shared" si="50"/>
        <v>-1.1248712535870653E-2</v>
      </c>
      <c r="D3097" s="6"/>
    </row>
    <row r="3098" spans="1:4" x14ac:dyDescent="0.25">
      <c r="A3098" s="3">
        <v>22766</v>
      </c>
      <c r="B3098" s="1">
        <v>65.239999999999995</v>
      </c>
      <c r="C3098" s="6">
        <f t="shared" si="50"/>
        <v>-1.6117119439003756E-2</v>
      </c>
      <c r="D3098" s="6"/>
    </row>
    <row r="3099" spans="1:4" x14ac:dyDescent="0.25">
      <c r="A3099" s="3">
        <v>22767</v>
      </c>
      <c r="B3099" s="1">
        <v>65.7</v>
      </c>
      <c r="C3099" s="6">
        <f t="shared" si="50"/>
        <v>7.0261477377519272E-3</v>
      </c>
      <c r="D3099" s="6"/>
    </row>
    <row r="3100" spans="1:4" x14ac:dyDescent="0.25">
      <c r="A3100" s="3">
        <v>22768</v>
      </c>
      <c r="B3100" s="1">
        <v>65.989999999999995</v>
      </c>
      <c r="C3100" s="6">
        <f t="shared" si="50"/>
        <v>4.4042899047653673E-3</v>
      </c>
      <c r="D3100" s="6"/>
    </row>
    <row r="3101" spans="1:4" x14ac:dyDescent="0.25">
      <c r="A3101" s="3">
        <v>22769</v>
      </c>
      <c r="B3101" s="1">
        <v>66.53</v>
      </c>
      <c r="C3101" s="6">
        <f t="shared" si="50"/>
        <v>8.1497583584659722E-3</v>
      </c>
      <c r="D3101" s="6"/>
    </row>
    <row r="3102" spans="1:4" x14ac:dyDescent="0.25">
      <c r="A3102" s="3">
        <v>22770</v>
      </c>
      <c r="B3102" s="1">
        <v>66.239999999999995</v>
      </c>
      <c r="C3102" s="6">
        <f t="shared" si="50"/>
        <v>-4.3684636767919519E-3</v>
      </c>
      <c r="D3102" s="6"/>
    </row>
    <row r="3103" spans="1:4" x14ac:dyDescent="0.25">
      <c r="A3103" s="3">
        <v>22773</v>
      </c>
      <c r="B3103" s="1">
        <v>66.02</v>
      </c>
      <c r="C3103" s="6">
        <f t="shared" si="50"/>
        <v>-3.3267836519572575E-3</v>
      </c>
      <c r="D3103" s="6"/>
    </row>
    <row r="3104" spans="1:4" x14ac:dyDescent="0.25">
      <c r="A3104" s="3">
        <v>22774</v>
      </c>
      <c r="B3104" s="1">
        <v>65.17</v>
      </c>
      <c r="C3104" s="6">
        <f t="shared" si="50"/>
        <v>-1.2958486080757866E-2</v>
      </c>
      <c r="D3104" s="6"/>
    </row>
    <row r="3105" spans="1:4" x14ac:dyDescent="0.25">
      <c r="A3105" s="3">
        <v>22775</v>
      </c>
      <c r="B3105" s="1">
        <v>64.260000000000005</v>
      </c>
      <c r="C3105" s="6">
        <f t="shared" si="50"/>
        <v>-1.4061886656576534E-2</v>
      </c>
      <c r="D3105" s="6"/>
    </row>
    <row r="3106" spans="1:4" x14ac:dyDescent="0.25">
      <c r="A3106" s="3">
        <v>22776</v>
      </c>
      <c r="B3106" s="1">
        <v>63.57</v>
      </c>
      <c r="C3106" s="6">
        <f t="shared" si="50"/>
        <v>-1.0795692739395081E-2</v>
      </c>
      <c r="D3106" s="6"/>
    </row>
    <row r="3107" spans="1:4" x14ac:dyDescent="0.25">
      <c r="A3107" s="3">
        <v>22777</v>
      </c>
      <c r="B3107" s="1">
        <v>62.65</v>
      </c>
      <c r="C3107" s="6">
        <f t="shared" si="50"/>
        <v>-1.4577979606240117E-2</v>
      </c>
      <c r="D3107" s="6"/>
    </row>
    <row r="3108" spans="1:4" x14ac:dyDescent="0.25">
      <c r="A3108" s="3">
        <v>22780</v>
      </c>
      <c r="B3108" s="1">
        <v>63.1</v>
      </c>
      <c r="C3108" s="6">
        <f t="shared" si="50"/>
        <v>7.1570882050902285E-3</v>
      </c>
      <c r="D3108" s="6"/>
    </row>
    <row r="3109" spans="1:4" x14ac:dyDescent="0.25">
      <c r="A3109" s="3">
        <v>22781</v>
      </c>
      <c r="B3109" s="1">
        <v>64.290000000000006</v>
      </c>
      <c r="C3109" s="6">
        <f t="shared" si="50"/>
        <v>1.8683328606427952E-2</v>
      </c>
      <c r="D3109" s="6"/>
    </row>
    <row r="3110" spans="1:4" x14ac:dyDescent="0.25">
      <c r="A3110" s="3">
        <v>22782</v>
      </c>
      <c r="B3110" s="1">
        <v>64.27</v>
      </c>
      <c r="C3110" s="6">
        <f t="shared" si="50"/>
        <v>-3.1113877040066999E-4</v>
      </c>
      <c r="D3110" s="6"/>
    </row>
    <row r="3111" spans="1:4" x14ac:dyDescent="0.25">
      <c r="A3111" s="3">
        <v>22783</v>
      </c>
      <c r="B3111" s="1">
        <v>63.93</v>
      </c>
      <c r="C3111" s="6">
        <f t="shared" si="50"/>
        <v>-5.3042246045593043E-3</v>
      </c>
      <c r="D3111" s="6"/>
    </row>
    <row r="3112" spans="1:4" x14ac:dyDescent="0.25">
      <c r="A3112" s="3">
        <v>22784</v>
      </c>
      <c r="B3112" s="1">
        <v>63.82</v>
      </c>
      <c r="C3112" s="6">
        <f t="shared" si="50"/>
        <v>-1.7221139285379973E-3</v>
      </c>
      <c r="D3112" s="6"/>
    </row>
    <row r="3113" spans="1:4" x14ac:dyDescent="0.25">
      <c r="A3113" s="3">
        <v>22787</v>
      </c>
      <c r="B3113" s="1">
        <v>63.59</v>
      </c>
      <c r="C3113" s="6">
        <f t="shared" si="50"/>
        <v>-3.6103955707809366E-3</v>
      </c>
      <c r="D3113" s="6"/>
    </row>
    <row r="3114" spans="1:4" x14ac:dyDescent="0.25">
      <c r="A3114" s="3">
        <v>22788</v>
      </c>
      <c r="B3114" s="1">
        <v>62.34</v>
      </c>
      <c r="C3114" s="6">
        <f t="shared" si="50"/>
        <v>-1.9852950940125381E-2</v>
      </c>
      <c r="D3114" s="6"/>
    </row>
    <row r="3115" spans="1:4" x14ac:dyDescent="0.25">
      <c r="A3115" s="3">
        <v>22789</v>
      </c>
      <c r="B3115" s="1">
        <v>61.11</v>
      </c>
      <c r="C3115" s="6">
        <f t="shared" si="50"/>
        <v>-1.9927755432366981E-2</v>
      </c>
      <c r="D3115" s="6"/>
    </row>
    <row r="3116" spans="1:4" x14ac:dyDescent="0.25">
      <c r="A3116" s="3">
        <v>22790</v>
      </c>
      <c r="B3116" s="1">
        <v>60.62</v>
      </c>
      <c r="C3116" s="6">
        <f t="shared" si="50"/>
        <v>-8.0506472771671323E-3</v>
      </c>
      <c r="D3116" s="6"/>
    </row>
    <row r="3117" spans="1:4" x14ac:dyDescent="0.25">
      <c r="A3117" s="3">
        <v>22791</v>
      </c>
      <c r="B3117" s="1">
        <v>59.47</v>
      </c>
      <c r="C3117" s="6">
        <f t="shared" si="50"/>
        <v>-1.9152887911154812E-2</v>
      </c>
      <c r="D3117" s="6"/>
    </row>
    <row r="3118" spans="1:4" x14ac:dyDescent="0.25">
      <c r="A3118" s="3">
        <v>22794</v>
      </c>
      <c r="B3118" s="1">
        <v>55.5</v>
      </c>
      <c r="C3118" s="6">
        <f t="shared" si="50"/>
        <v>-6.9088962966113485E-2</v>
      </c>
      <c r="D3118" s="6"/>
    </row>
    <row r="3119" spans="1:4" x14ac:dyDescent="0.25">
      <c r="A3119" s="3">
        <v>22795</v>
      </c>
      <c r="B3119" s="1">
        <v>58.08</v>
      </c>
      <c r="C3119" s="6">
        <f t="shared" si="50"/>
        <v>4.5438349764151793E-2</v>
      </c>
      <c r="D3119" s="6"/>
    </row>
    <row r="3120" spans="1:4" x14ac:dyDescent="0.25">
      <c r="A3120" s="3">
        <v>22797</v>
      </c>
      <c r="B3120" s="1">
        <v>59.63</v>
      </c>
      <c r="C3120" s="6">
        <f t="shared" si="50"/>
        <v>2.6337432618473853E-2</v>
      </c>
      <c r="D3120" s="6"/>
    </row>
    <row r="3121" spans="1:4" x14ac:dyDescent="0.25">
      <c r="A3121" s="3">
        <v>22798</v>
      </c>
      <c r="B3121" s="1">
        <v>59.38</v>
      </c>
      <c r="C3121" s="6">
        <f t="shared" si="50"/>
        <v>-4.2013337994007433E-3</v>
      </c>
      <c r="D3121" s="6"/>
    </row>
    <row r="3122" spans="1:4" x14ac:dyDescent="0.25">
      <c r="A3122" s="3">
        <v>22801</v>
      </c>
      <c r="B3122" s="1">
        <v>57.27</v>
      </c>
      <c r="C3122" s="6">
        <f t="shared" si="50"/>
        <v>-3.6180542929847841E-2</v>
      </c>
      <c r="D3122" s="6"/>
    </row>
    <row r="3123" spans="1:4" x14ac:dyDescent="0.25">
      <c r="A3123" s="3">
        <v>22802</v>
      </c>
      <c r="B3123" s="1">
        <v>57.57</v>
      </c>
      <c r="C3123" s="6">
        <f t="shared" si="50"/>
        <v>5.224672281952304E-3</v>
      </c>
      <c r="D3123" s="6"/>
    </row>
    <row r="3124" spans="1:4" x14ac:dyDescent="0.25">
      <c r="A3124" s="3">
        <v>22803</v>
      </c>
      <c r="B3124" s="1">
        <v>58.39</v>
      </c>
      <c r="C3124" s="6">
        <f t="shared" si="50"/>
        <v>1.4143043607727911E-2</v>
      </c>
      <c r="D3124" s="6"/>
    </row>
    <row r="3125" spans="1:4" x14ac:dyDescent="0.25">
      <c r="A3125" s="3">
        <v>22804</v>
      </c>
      <c r="B3125" s="1">
        <v>58.4</v>
      </c>
      <c r="C3125" s="6">
        <f t="shared" si="50"/>
        <v>1.712475387351198E-4</v>
      </c>
      <c r="D3125" s="6"/>
    </row>
    <row r="3126" spans="1:4" x14ac:dyDescent="0.25">
      <c r="A3126" s="3">
        <v>22805</v>
      </c>
      <c r="B3126" s="1">
        <v>58.45</v>
      </c>
      <c r="C3126" s="6">
        <f t="shared" si="50"/>
        <v>8.5579808389602127E-4</v>
      </c>
      <c r="D3126" s="6"/>
    </row>
    <row r="3127" spans="1:4" x14ac:dyDescent="0.25">
      <c r="A3127" s="3">
        <v>22808</v>
      </c>
      <c r="B3127" s="1">
        <v>57.82</v>
      </c>
      <c r="C3127" s="6">
        <f t="shared" si="50"/>
        <v>-1.083695132987748E-2</v>
      </c>
      <c r="D3127" s="6"/>
    </row>
    <row r="3128" spans="1:4" x14ac:dyDescent="0.25">
      <c r="A3128" s="3">
        <v>22809</v>
      </c>
      <c r="B3128" s="1">
        <v>56.34</v>
      </c>
      <c r="C3128" s="6">
        <f t="shared" si="50"/>
        <v>-2.5929974139973361E-2</v>
      </c>
      <c r="D3128" s="6"/>
    </row>
    <row r="3129" spans="1:4" x14ac:dyDescent="0.25">
      <c r="A3129" s="3">
        <v>22810</v>
      </c>
      <c r="B3129" s="1">
        <v>55.5</v>
      </c>
      <c r="C3129" s="6">
        <f t="shared" si="50"/>
        <v>-1.5021741695837761E-2</v>
      </c>
      <c r="D3129" s="6"/>
    </row>
    <row r="3130" spans="1:4" x14ac:dyDescent="0.25">
      <c r="A3130" s="3">
        <v>22811</v>
      </c>
      <c r="B3130" s="1">
        <v>54.33</v>
      </c>
      <c r="C3130" s="6">
        <f t="shared" si="50"/>
        <v>-2.1306460188957127E-2</v>
      </c>
      <c r="D3130" s="6"/>
    </row>
    <row r="3131" spans="1:4" x14ac:dyDescent="0.25">
      <c r="A3131" s="3">
        <v>22812</v>
      </c>
      <c r="B3131" s="1">
        <v>55.89</v>
      </c>
      <c r="C3131" s="6">
        <f t="shared" si="50"/>
        <v>2.8308912718175098E-2</v>
      </c>
      <c r="D3131" s="6"/>
    </row>
    <row r="3132" spans="1:4" x14ac:dyDescent="0.25">
      <c r="A3132" s="3">
        <v>22815</v>
      </c>
      <c r="B3132" s="1">
        <v>55.74</v>
      </c>
      <c r="C3132" s="6">
        <f t="shared" si="50"/>
        <v>-2.6874512278046415E-3</v>
      </c>
      <c r="D3132" s="6"/>
    </row>
    <row r="3133" spans="1:4" x14ac:dyDescent="0.25">
      <c r="A3133" s="3">
        <v>22816</v>
      </c>
      <c r="B3133" s="1">
        <v>55.54</v>
      </c>
      <c r="C3133" s="6">
        <f t="shared" si="50"/>
        <v>-3.5945401751487178E-3</v>
      </c>
      <c r="D3133" s="6"/>
    </row>
    <row r="3134" spans="1:4" x14ac:dyDescent="0.25">
      <c r="A3134" s="3">
        <v>22817</v>
      </c>
      <c r="B3134" s="1">
        <v>54.78</v>
      </c>
      <c r="C3134" s="6">
        <f t="shared" si="50"/>
        <v>-1.3778318043721382E-2</v>
      </c>
      <c r="D3134" s="6"/>
    </row>
    <row r="3135" spans="1:4" x14ac:dyDescent="0.25">
      <c r="A3135" s="3">
        <v>22818</v>
      </c>
      <c r="B3135" s="1">
        <v>53.59</v>
      </c>
      <c r="C3135" s="6">
        <f t="shared" si="50"/>
        <v>-2.1962680328173178E-2</v>
      </c>
      <c r="D3135" s="6"/>
    </row>
    <row r="3136" spans="1:4" x14ac:dyDescent="0.25">
      <c r="A3136" s="3">
        <v>22819</v>
      </c>
      <c r="B3136" s="1">
        <v>52.68</v>
      </c>
      <c r="C3136" s="6">
        <f t="shared" si="50"/>
        <v>-1.7126606631678649E-2</v>
      </c>
      <c r="D3136" s="6"/>
    </row>
    <row r="3137" spans="1:4" x14ac:dyDescent="0.25">
      <c r="A3137" s="3">
        <v>22822</v>
      </c>
      <c r="B3137" s="1">
        <v>52.45</v>
      </c>
      <c r="C3137" s="6">
        <f t="shared" si="50"/>
        <v>-4.3755420327740409E-3</v>
      </c>
      <c r="D3137" s="6"/>
    </row>
    <row r="3138" spans="1:4" x14ac:dyDescent="0.25">
      <c r="A3138" s="3">
        <v>22823</v>
      </c>
      <c r="B3138" s="1">
        <v>52.32</v>
      </c>
      <c r="C3138" s="6">
        <f t="shared" si="50"/>
        <v>-2.4816276933629197E-3</v>
      </c>
      <c r="D3138" s="6"/>
    </row>
    <row r="3139" spans="1:4" x14ac:dyDescent="0.25">
      <c r="A3139" s="3">
        <v>22824</v>
      </c>
      <c r="B3139" s="1">
        <v>52.6</v>
      </c>
      <c r="C3139" s="6">
        <f t="shared" si="50"/>
        <v>5.3374125947209753E-3</v>
      </c>
      <c r="D3139" s="6"/>
    </row>
    <row r="3140" spans="1:4" x14ac:dyDescent="0.25">
      <c r="A3140" s="3">
        <v>22825</v>
      </c>
      <c r="B3140" s="1">
        <v>54.41</v>
      </c>
      <c r="C3140" s="6">
        <f t="shared" ref="C3140:C3203" si="51">LN(B3140/B3139)</f>
        <v>3.3831840754169742E-2</v>
      </c>
      <c r="D3140" s="6"/>
    </row>
    <row r="3141" spans="1:4" x14ac:dyDescent="0.25">
      <c r="A3141" s="3">
        <v>22826</v>
      </c>
      <c r="B3141" s="1">
        <v>54.75</v>
      </c>
      <c r="C3141" s="6">
        <f t="shared" si="51"/>
        <v>6.2294081987763587E-3</v>
      </c>
      <c r="D3141" s="6"/>
    </row>
    <row r="3142" spans="1:4" x14ac:dyDescent="0.25">
      <c r="A3142" s="3">
        <v>22829</v>
      </c>
      <c r="B3142" s="1">
        <v>55.86</v>
      </c>
      <c r="C3142" s="6">
        <f t="shared" si="51"/>
        <v>2.0071191820420442E-2</v>
      </c>
      <c r="D3142" s="6"/>
    </row>
    <row r="3143" spans="1:4" x14ac:dyDescent="0.25">
      <c r="A3143" s="3">
        <v>22830</v>
      </c>
      <c r="B3143" s="1">
        <v>56.49</v>
      </c>
      <c r="C3143" s="6">
        <f t="shared" si="51"/>
        <v>1.1215070820140003E-2</v>
      </c>
      <c r="D3143" s="6"/>
    </row>
    <row r="3144" spans="1:4" x14ac:dyDescent="0.25">
      <c r="A3144" s="3">
        <v>22832</v>
      </c>
      <c r="B3144" s="1">
        <v>56.81</v>
      </c>
      <c r="C3144" s="6">
        <f t="shared" si="51"/>
        <v>5.6487352318647177E-3</v>
      </c>
      <c r="D3144" s="6"/>
    </row>
    <row r="3145" spans="1:4" x14ac:dyDescent="0.25">
      <c r="A3145" s="3">
        <v>22833</v>
      </c>
      <c r="B3145" s="1">
        <v>56.17</v>
      </c>
      <c r="C3145" s="6">
        <f t="shared" si="51"/>
        <v>-1.1329560024694148E-2</v>
      </c>
      <c r="D3145" s="6"/>
    </row>
    <row r="3146" spans="1:4" x14ac:dyDescent="0.25">
      <c r="A3146" s="3">
        <v>22836</v>
      </c>
      <c r="B3146" s="1">
        <v>56.55</v>
      </c>
      <c r="C3146" s="6">
        <f t="shared" si="51"/>
        <v>6.7423960177879728E-3</v>
      </c>
      <c r="D3146" s="6"/>
    </row>
    <row r="3147" spans="1:4" x14ac:dyDescent="0.25">
      <c r="A3147" s="3">
        <v>22837</v>
      </c>
      <c r="B3147" s="1">
        <v>57.2</v>
      </c>
      <c r="C3147" s="6">
        <f t="shared" si="51"/>
        <v>1.142869582362285E-2</v>
      </c>
      <c r="D3147" s="6"/>
    </row>
    <row r="3148" spans="1:4" x14ac:dyDescent="0.25">
      <c r="A3148" s="3">
        <v>22838</v>
      </c>
      <c r="B3148" s="1">
        <v>57.73</v>
      </c>
      <c r="C3148" s="6">
        <f t="shared" si="51"/>
        <v>9.2230706870898016E-3</v>
      </c>
      <c r="D3148" s="6"/>
    </row>
    <row r="3149" spans="1:4" x14ac:dyDescent="0.25">
      <c r="A3149" s="3">
        <v>22839</v>
      </c>
      <c r="B3149" s="1">
        <v>58.03</v>
      </c>
      <c r="C3149" s="6">
        <f t="shared" si="51"/>
        <v>5.183149129674775E-3</v>
      </c>
      <c r="D3149" s="6"/>
    </row>
    <row r="3150" spans="1:4" x14ac:dyDescent="0.25">
      <c r="A3150" s="3">
        <v>22840</v>
      </c>
      <c r="B3150" s="1">
        <v>57.83</v>
      </c>
      <c r="C3150" s="6">
        <f t="shared" si="51"/>
        <v>-3.4524460323901046E-3</v>
      </c>
      <c r="D3150" s="6"/>
    </row>
    <row r="3151" spans="1:4" x14ac:dyDescent="0.25">
      <c r="A3151" s="3">
        <v>22843</v>
      </c>
      <c r="B3151" s="1">
        <v>57.83</v>
      </c>
      <c r="C3151" s="6">
        <f t="shared" si="51"/>
        <v>0</v>
      </c>
      <c r="D3151" s="6"/>
    </row>
    <row r="3152" spans="1:4" x14ac:dyDescent="0.25">
      <c r="A3152" s="3">
        <v>22844</v>
      </c>
      <c r="B3152" s="1">
        <v>56.78</v>
      </c>
      <c r="C3152" s="6">
        <f t="shared" si="51"/>
        <v>-1.8323521125301754E-2</v>
      </c>
      <c r="D3152" s="6"/>
    </row>
    <row r="3153" spans="1:4" x14ac:dyDescent="0.25">
      <c r="A3153" s="3">
        <v>22845</v>
      </c>
      <c r="B3153" s="1">
        <v>56.2</v>
      </c>
      <c r="C3153" s="6">
        <f t="shared" si="51"/>
        <v>-1.0267394145179734E-2</v>
      </c>
      <c r="D3153" s="6"/>
    </row>
    <row r="3154" spans="1:4" x14ac:dyDescent="0.25">
      <c r="A3154" s="3">
        <v>22846</v>
      </c>
      <c r="B3154" s="1">
        <v>56.42</v>
      </c>
      <c r="C3154" s="6">
        <f t="shared" si="51"/>
        <v>3.9069486742049032E-3</v>
      </c>
      <c r="D3154" s="6"/>
    </row>
    <row r="3155" spans="1:4" x14ac:dyDescent="0.25">
      <c r="A3155" s="3">
        <v>22847</v>
      </c>
      <c r="B3155" s="1">
        <v>56.81</v>
      </c>
      <c r="C3155" s="6">
        <f t="shared" si="51"/>
        <v>6.8886609951853157E-3</v>
      </c>
      <c r="D3155" s="6"/>
    </row>
    <row r="3156" spans="1:4" x14ac:dyDescent="0.25">
      <c r="A3156" s="3">
        <v>22850</v>
      </c>
      <c r="B3156" s="1">
        <v>56.8</v>
      </c>
      <c r="C3156" s="6">
        <f t="shared" si="51"/>
        <v>-1.7604084192994666E-4</v>
      </c>
      <c r="D3156" s="6"/>
    </row>
    <row r="3157" spans="1:4" x14ac:dyDescent="0.25">
      <c r="A3157" s="3">
        <v>22851</v>
      </c>
      <c r="B3157" s="1">
        <v>56.36</v>
      </c>
      <c r="C3157" s="6">
        <f t="shared" si="51"/>
        <v>-7.7766386966261871E-3</v>
      </c>
      <c r="D3157" s="6"/>
    </row>
    <row r="3158" spans="1:4" x14ac:dyDescent="0.25">
      <c r="A3158" s="3">
        <v>22852</v>
      </c>
      <c r="B3158" s="1">
        <v>56.46</v>
      </c>
      <c r="C3158" s="6">
        <f t="shared" si="51"/>
        <v>1.7727357948637674E-3</v>
      </c>
      <c r="D3158" s="6"/>
    </row>
    <row r="3159" spans="1:4" x14ac:dyDescent="0.25">
      <c r="A3159" s="3">
        <v>22853</v>
      </c>
      <c r="B3159" s="1">
        <v>56.77</v>
      </c>
      <c r="C3159" s="6">
        <f t="shared" si="51"/>
        <v>5.4755943572916063E-3</v>
      </c>
      <c r="D3159" s="6"/>
    </row>
    <row r="3160" spans="1:4" x14ac:dyDescent="0.25">
      <c r="A3160" s="3">
        <v>22854</v>
      </c>
      <c r="B3160" s="1">
        <v>57.2</v>
      </c>
      <c r="C3160" s="6">
        <f t="shared" si="51"/>
        <v>7.5458812031173233E-3</v>
      </c>
      <c r="D3160" s="6"/>
    </row>
    <row r="3161" spans="1:4" x14ac:dyDescent="0.25">
      <c r="A3161" s="3">
        <v>22857</v>
      </c>
      <c r="B3161" s="1">
        <v>57.83</v>
      </c>
      <c r="C3161" s="6">
        <f t="shared" si="51"/>
        <v>1.0953773784374616E-2</v>
      </c>
      <c r="D3161" s="6"/>
    </row>
    <row r="3162" spans="1:4" x14ac:dyDescent="0.25">
      <c r="A3162" s="3">
        <v>22858</v>
      </c>
      <c r="B3162" s="1">
        <v>58.23</v>
      </c>
      <c r="C3162" s="6">
        <f t="shared" si="51"/>
        <v>6.8930136789016137E-3</v>
      </c>
      <c r="D3162" s="6"/>
    </row>
    <row r="3163" spans="1:4" x14ac:dyDescent="0.25">
      <c r="A3163" s="3">
        <v>22859</v>
      </c>
      <c r="B3163" s="1">
        <v>57.75</v>
      </c>
      <c r="C3163" s="6">
        <f t="shared" si="51"/>
        <v>-8.2773364471255932E-3</v>
      </c>
      <c r="D3163" s="6"/>
    </row>
    <row r="3164" spans="1:4" x14ac:dyDescent="0.25">
      <c r="A3164" s="3">
        <v>22860</v>
      </c>
      <c r="B3164" s="1">
        <v>57.98</v>
      </c>
      <c r="C3164" s="6">
        <f t="shared" si="51"/>
        <v>3.9747740916065083E-3</v>
      </c>
      <c r="D3164" s="6"/>
    </row>
    <row r="3165" spans="1:4" x14ac:dyDescent="0.25">
      <c r="A3165" s="3">
        <v>22861</v>
      </c>
      <c r="B3165" s="1">
        <v>58.12</v>
      </c>
      <c r="C3165" s="6">
        <f t="shared" si="51"/>
        <v>2.4117152085726574E-3</v>
      </c>
      <c r="D3165" s="6"/>
    </row>
    <row r="3166" spans="1:4" x14ac:dyDescent="0.25">
      <c r="A3166" s="3">
        <v>22864</v>
      </c>
      <c r="B3166" s="1">
        <v>57.75</v>
      </c>
      <c r="C3166" s="6">
        <f t="shared" si="51"/>
        <v>-6.3864893001791493E-3</v>
      </c>
      <c r="D3166" s="6"/>
    </row>
    <row r="3167" spans="1:4" x14ac:dyDescent="0.25">
      <c r="A3167" s="3">
        <v>22865</v>
      </c>
      <c r="B3167" s="1">
        <v>57.36</v>
      </c>
      <c r="C3167" s="6">
        <f t="shared" si="51"/>
        <v>-6.7761531105379833E-3</v>
      </c>
      <c r="D3167" s="6"/>
    </row>
    <row r="3168" spans="1:4" x14ac:dyDescent="0.25">
      <c r="A3168" s="3">
        <v>22866</v>
      </c>
      <c r="B3168" s="1">
        <v>57.51</v>
      </c>
      <c r="C3168" s="6">
        <f t="shared" si="51"/>
        <v>2.6116494342978726E-3</v>
      </c>
      <c r="D3168" s="6"/>
    </row>
    <row r="3169" spans="1:4" x14ac:dyDescent="0.25">
      <c r="A3169" s="3">
        <v>22867</v>
      </c>
      <c r="B3169" s="1">
        <v>57.57</v>
      </c>
      <c r="C3169" s="6">
        <f t="shared" si="51"/>
        <v>1.0427529620555044E-3</v>
      </c>
      <c r="D3169" s="6"/>
    </row>
    <row r="3170" spans="1:4" x14ac:dyDescent="0.25">
      <c r="A3170" s="3">
        <v>22868</v>
      </c>
      <c r="B3170" s="1">
        <v>57.55</v>
      </c>
      <c r="C3170" s="6">
        <f t="shared" si="51"/>
        <v>-3.4746351982664641E-4</v>
      </c>
      <c r="D3170" s="6"/>
    </row>
    <row r="3171" spans="1:4" x14ac:dyDescent="0.25">
      <c r="A3171" s="3">
        <v>22871</v>
      </c>
      <c r="B3171" s="1">
        <v>57.63</v>
      </c>
      <c r="C3171" s="6">
        <f t="shared" si="51"/>
        <v>1.3891302806833855E-3</v>
      </c>
      <c r="D3171" s="6"/>
    </row>
    <row r="3172" spans="1:4" x14ac:dyDescent="0.25">
      <c r="A3172" s="3">
        <v>22872</v>
      </c>
      <c r="B3172" s="1">
        <v>58.25</v>
      </c>
      <c r="C3172" s="6">
        <f t="shared" si="51"/>
        <v>1.0700826997234892E-2</v>
      </c>
      <c r="D3172" s="6"/>
    </row>
    <row r="3173" spans="1:4" x14ac:dyDescent="0.25">
      <c r="A3173" s="3">
        <v>22873</v>
      </c>
      <c r="B3173" s="1">
        <v>58.66</v>
      </c>
      <c r="C3173" s="6">
        <f t="shared" si="51"/>
        <v>7.0139711034949608E-3</v>
      </c>
      <c r="D3173" s="6"/>
    </row>
    <row r="3174" spans="1:4" x14ac:dyDescent="0.25">
      <c r="A3174" s="3">
        <v>22874</v>
      </c>
      <c r="B3174" s="1">
        <v>58.64</v>
      </c>
      <c r="C3174" s="6">
        <f t="shared" si="51"/>
        <v>-3.4100597090885279E-4</v>
      </c>
      <c r="D3174" s="6"/>
    </row>
    <row r="3175" spans="1:4" x14ac:dyDescent="0.25">
      <c r="A3175" s="3">
        <v>22875</v>
      </c>
      <c r="B3175" s="1">
        <v>59.01</v>
      </c>
      <c r="C3175" s="6">
        <f t="shared" si="51"/>
        <v>6.289863490681261E-3</v>
      </c>
      <c r="D3175" s="6"/>
    </row>
    <row r="3176" spans="1:4" x14ac:dyDescent="0.25">
      <c r="A3176" s="3">
        <v>22878</v>
      </c>
      <c r="B3176" s="1">
        <v>59.37</v>
      </c>
      <c r="C3176" s="6">
        <f t="shared" si="51"/>
        <v>6.0821272135067319E-3</v>
      </c>
      <c r="D3176" s="6"/>
    </row>
    <row r="3177" spans="1:4" x14ac:dyDescent="0.25">
      <c r="A3177" s="3">
        <v>22879</v>
      </c>
      <c r="B3177" s="1">
        <v>59.12</v>
      </c>
      <c r="C3177" s="6">
        <f t="shared" si="51"/>
        <v>-4.2197716426377692E-3</v>
      </c>
      <c r="D3177" s="6"/>
    </row>
    <row r="3178" spans="1:4" x14ac:dyDescent="0.25">
      <c r="A3178" s="3">
        <v>22880</v>
      </c>
      <c r="B3178" s="1">
        <v>59.78</v>
      </c>
      <c r="C3178" s="6">
        <f t="shared" si="51"/>
        <v>1.1101880215845438E-2</v>
      </c>
      <c r="D3178" s="6"/>
    </row>
    <row r="3179" spans="1:4" x14ac:dyDescent="0.25">
      <c r="A3179" s="3">
        <v>22881</v>
      </c>
      <c r="B3179" s="1">
        <v>59.7</v>
      </c>
      <c r="C3179" s="6">
        <f t="shared" si="51"/>
        <v>-1.339136457235399E-3</v>
      </c>
      <c r="D3179" s="6"/>
    </row>
    <row r="3180" spans="1:4" x14ac:dyDescent="0.25">
      <c r="A3180" s="3">
        <v>22882</v>
      </c>
      <c r="B3180" s="1">
        <v>59.58</v>
      </c>
      <c r="C3180" s="6">
        <f t="shared" si="51"/>
        <v>-2.0120731134202312E-3</v>
      </c>
      <c r="D3180" s="6"/>
    </row>
    <row r="3181" spans="1:4" x14ac:dyDescent="0.25">
      <c r="A3181" s="3">
        <v>22885</v>
      </c>
      <c r="B3181" s="1">
        <v>59.55</v>
      </c>
      <c r="C3181" s="6">
        <f t="shared" si="51"/>
        <v>-5.0365148382712824E-4</v>
      </c>
      <c r="D3181" s="6"/>
    </row>
    <row r="3182" spans="1:4" x14ac:dyDescent="0.25">
      <c r="A3182" s="3">
        <v>22886</v>
      </c>
      <c r="B3182" s="1">
        <v>58.79</v>
      </c>
      <c r="C3182" s="6">
        <f t="shared" si="51"/>
        <v>-1.2844523387145481E-2</v>
      </c>
      <c r="D3182" s="6"/>
    </row>
    <row r="3183" spans="1:4" x14ac:dyDescent="0.25">
      <c r="A3183" s="3">
        <v>22887</v>
      </c>
      <c r="B3183" s="1">
        <v>58.66</v>
      </c>
      <c r="C3183" s="6">
        <f t="shared" si="51"/>
        <v>-2.2137088648586365E-3</v>
      </c>
      <c r="D3183" s="6"/>
    </row>
    <row r="3184" spans="1:4" x14ac:dyDescent="0.25">
      <c r="A3184" s="3">
        <v>22888</v>
      </c>
      <c r="B3184" s="1">
        <v>58.68</v>
      </c>
      <c r="C3184" s="6">
        <f t="shared" si="51"/>
        <v>3.4088972547613992E-4</v>
      </c>
      <c r="D3184" s="6"/>
    </row>
    <row r="3185" spans="1:4" x14ac:dyDescent="0.25">
      <c r="A3185" s="3">
        <v>22889</v>
      </c>
      <c r="B3185" s="1">
        <v>59.12</v>
      </c>
      <c r="C3185" s="6">
        <f t="shared" si="51"/>
        <v>7.4703233651653728E-3</v>
      </c>
      <c r="D3185" s="6"/>
    </row>
    <row r="3186" spans="1:4" x14ac:dyDescent="0.25">
      <c r="A3186" s="3">
        <v>22893</v>
      </c>
      <c r="B3186" s="1">
        <v>58.56</v>
      </c>
      <c r="C3186" s="6">
        <f t="shared" si="51"/>
        <v>-9.5174069868901832E-3</v>
      </c>
      <c r="D3186" s="6"/>
    </row>
    <row r="3187" spans="1:4" x14ac:dyDescent="0.25">
      <c r="A3187" s="3">
        <v>22894</v>
      </c>
      <c r="B3187" s="1">
        <v>58.12</v>
      </c>
      <c r="C3187" s="6">
        <f t="shared" si="51"/>
        <v>-7.5420309509740572E-3</v>
      </c>
      <c r="D3187" s="6"/>
    </row>
    <row r="3188" spans="1:4" x14ac:dyDescent="0.25">
      <c r="A3188" s="3">
        <v>22895</v>
      </c>
      <c r="B3188" s="1">
        <v>58.36</v>
      </c>
      <c r="C3188" s="6">
        <f t="shared" si="51"/>
        <v>4.1208849525028613E-3</v>
      </c>
      <c r="D3188" s="6"/>
    </row>
    <row r="3189" spans="1:4" x14ac:dyDescent="0.25">
      <c r="A3189" s="3">
        <v>22896</v>
      </c>
      <c r="B3189" s="1">
        <v>58.38</v>
      </c>
      <c r="C3189" s="6">
        <f t="shared" si="51"/>
        <v>3.426417713838153E-4</v>
      </c>
      <c r="D3189" s="6"/>
    </row>
    <row r="3190" spans="1:4" x14ac:dyDescent="0.25">
      <c r="A3190" s="3">
        <v>22899</v>
      </c>
      <c r="B3190" s="1">
        <v>58.45</v>
      </c>
      <c r="C3190" s="6">
        <f t="shared" si="51"/>
        <v>1.1983224921087163E-3</v>
      </c>
      <c r="D3190" s="6"/>
    </row>
    <row r="3191" spans="1:4" x14ac:dyDescent="0.25">
      <c r="A3191" s="3">
        <v>22900</v>
      </c>
      <c r="B3191" s="1">
        <v>58.59</v>
      </c>
      <c r="C3191" s="6">
        <f t="shared" si="51"/>
        <v>2.3923456386199015E-3</v>
      </c>
      <c r="D3191" s="6"/>
    </row>
    <row r="3192" spans="1:4" x14ac:dyDescent="0.25">
      <c r="A3192" s="3">
        <v>22901</v>
      </c>
      <c r="B3192" s="1">
        <v>58.84</v>
      </c>
      <c r="C3192" s="6">
        <f t="shared" si="51"/>
        <v>4.25786217653962E-3</v>
      </c>
      <c r="D3192" s="6"/>
    </row>
    <row r="3193" spans="1:4" x14ac:dyDescent="0.25">
      <c r="A3193" s="3">
        <v>22902</v>
      </c>
      <c r="B3193" s="1">
        <v>58.7</v>
      </c>
      <c r="C3193" s="6">
        <f t="shared" si="51"/>
        <v>-2.382168899185997E-3</v>
      </c>
      <c r="D3193" s="6"/>
    </row>
    <row r="3194" spans="1:4" x14ac:dyDescent="0.25">
      <c r="A3194" s="3">
        <v>22903</v>
      </c>
      <c r="B3194" s="1">
        <v>58.89</v>
      </c>
      <c r="C3194" s="6">
        <f t="shared" si="51"/>
        <v>3.2315701224285933E-3</v>
      </c>
      <c r="D3194" s="6"/>
    </row>
    <row r="3195" spans="1:4" x14ac:dyDescent="0.25">
      <c r="A3195" s="3">
        <v>22906</v>
      </c>
      <c r="B3195" s="1">
        <v>59.08</v>
      </c>
      <c r="C3195" s="6">
        <f t="shared" si="51"/>
        <v>3.2211607066996799E-3</v>
      </c>
      <c r="D3195" s="6"/>
    </row>
    <row r="3196" spans="1:4" x14ac:dyDescent="0.25">
      <c r="A3196" s="3">
        <v>22907</v>
      </c>
      <c r="B3196" s="1">
        <v>59.03</v>
      </c>
      <c r="C3196" s="6">
        <f t="shared" si="51"/>
        <v>-8.466684105809711E-4</v>
      </c>
      <c r="D3196" s="6"/>
    </row>
    <row r="3197" spans="1:4" x14ac:dyDescent="0.25">
      <c r="A3197" s="3">
        <v>22908</v>
      </c>
      <c r="B3197" s="1">
        <v>58.95</v>
      </c>
      <c r="C3197" s="6">
        <f t="shared" si="51"/>
        <v>-1.3561622692179959E-3</v>
      </c>
      <c r="D3197" s="6"/>
    </row>
    <row r="3198" spans="1:4" x14ac:dyDescent="0.25">
      <c r="A3198" s="3">
        <v>22909</v>
      </c>
      <c r="B3198" s="1">
        <v>58.54</v>
      </c>
      <c r="C3198" s="6">
        <f t="shared" si="51"/>
        <v>-6.9793457196402611E-3</v>
      </c>
      <c r="D3198" s="6"/>
    </row>
    <row r="3199" spans="1:4" x14ac:dyDescent="0.25">
      <c r="A3199" s="3">
        <v>22910</v>
      </c>
      <c r="B3199" s="1">
        <v>57.69</v>
      </c>
      <c r="C3199" s="6">
        <f t="shared" si="51"/>
        <v>-1.4626432994941768E-2</v>
      </c>
      <c r="D3199" s="6"/>
    </row>
    <row r="3200" spans="1:4" x14ac:dyDescent="0.25">
      <c r="A3200" s="3">
        <v>22913</v>
      </c>
      <c r="B3200" s="1">
        <v>56.63</v>
      </c>
      <c r="C3200" s="6">
        <f t="shared" si="51"/>
        <v>-1.854496814308439E-2</v>
      </c>
      <c r="D3200" s="6"/>
    </row>
    <row r="3201" spans="1:4" x14ac:dyDescent="0.25">
      <c r="A3201" s="3">
        <v>22914</v>
      </c>
      <c r="B3201" s="1">
        <v>56.96</v>
      </c>
      <c r="C3201" s="6">
        <f t="shared" si="51"/>
        <v>5.8103869780067362E-3</v>
      </c>
      <c r="D3201" s="6"/>
    </row>
    <row r="3202" spans="1:4" x14ac:dyDescent="0.25">
      <c r="A3202" s="3">
        <v>22915</v>
      </c>
      <c r="B3202" s="1">
        <v>56.15</v>
      </c>
      <c r="C3202" s="6">
        <f t="shared" si="51"/>
        <v>-1.4322585919268221E-2</v>
      </c>
      <c r="D3202" s="6"/>
    </row>
    <row r="3203" spans="1:4" x14ac:dyDescent="0.25">
      <c r="A3203" s="3">
        <v>22916</v>
      </c>
      <c r="B3203" s="1">
        <v>55.77</v>
      </c>
      <c r="C3203" s="6">
        <f t="shared" si="51"/>
        <v>-6.7905907829897902E-3</v>
      </c>
      <c r="D3203" s="6"/>
    </row>
    <row r="3204" spans="1:4" x14ac:dyDescent="0.25">
      <c r="A3204" s="3">
        <v>22917</v>
      </c>
      <c r="B3204" s="1">
        <v>56.27</v>
      </c>
      <c r="C3204" s="6">
        <f t="shared" ref="C3204:C3267" si="52">LN(B3204/B3203)</f>
        <v>8.9254430437253791E-3</v>
      </c>
      <c r="D3204" s="6"/>
    </row>
    <row r="3205" spans="1:4" x14ac:dyDescent="0.25">
      <c r="A3205" s="3">
        <v>22920</v>
      </c>
      <c r="B3205" s="1">
        <v>55.49</v>
      </c>
      <c r="C3205" s="6">
        <f t="shared" si="52"/>
        <v>-1.395870910737778E-2</v>
      </c>
      <c r="D3205" s="6"/>
    </row>
    <row r="3206" spans="1:4" x14ac:dyDescent="0.25">
      <c r="A3206" s="3">
        <v>22921</v>
      </c>
      <c r="B3206" s="1">
        <v>56.1</v>
      </c>
      <c r="C3206" s="6">
        <f t="shared" si="52"/>
        <v>1.0932988190840685E-2</v>
      </c>
      <c r="D3206" s="6"/>
    </row>
    <row r="3207" spans="1:4" x14ac:dyDescent="0.25">
      <c r="A3207" s="3">
        <v>22922</v>
      </c>
      <c r="B3207" s="1">
        <v>56.16</v>
      </c>
      <c r="C3207" s="6">
        <f t="shared" si="52"/>
        <v>1.0689471889049637E-3</v>
      </c>
      <c r="D3207" s="6"/>
    </row>
    <row r="3208" spans="1:4" x14ac:dyDescent="0.25">
      <c r="A3208" s="3">
        <v>22923</v>
      </c>
      <c r="B3208" s="1">
        <v>56.7</v>
      </c>
      <c r="C3208" s="6">
        <f t="shared" si="52"/>
        <v>9.5694510161508928E-3</v>
      </c>
      <c r="D3208" s="6"/>
    </row>
    <row r="3209" spans="1:4" x14ac:dyDescent="0.25">
      <c r="A3209" s="3">
        <v>22924</v>
      </c>
      <c r="B3209" s="1">
        <v>57.07</v>
      </c>
      <c r="C3209" s="6">
        <f t="shared" si="52"/>
        <v>6.504373814910259E-3</v>
      </c>
      <c r="D3209" s="6"/>
    </row>
    <row r="3210" spans="1:4" x14ac:dyDescent="0.25">
      <c r="A3210" s="3">
        <v>22927</v>
      </c>
      <c r="B3210" s="1">
        <v>57.07</v>
      </c>
      <c r="C3210" s="6">
        <f t="shared" si="52"/>
        <v>0</v>
      </c>
      <c r="D3210" s="6"/>
    </row>
    <row r="3211" spans="1:4" x14ac:dyDescent="0.25">
      <c r="A3211" s="3">
        <v>22928</v>
      </c>
      <c r="B3211" s="1">
        <v>57.2</v>
      </c>
      <c r="C3211" s="6">
        <f t="shared" si="52"/>
        <v>2.2753138371356054E-3</v>
      </c>
      <c r="D3211" s="6"/>
    </row>
    <row r="3212" spans="1:4" x14ac:dyDescent="0.25">
      <c r="A3212" s="3">
        <v>22929</v>
      </c>
      <c r="B3212" s="1">
        <v>57.24</v>
      </c>
      <c r="C3212" s="6">
        <f t="shared" si="52"/>
        <v>6.9905630249782072E-4</v>
      </c>
      <c r="D3212" s="6"/>
    </row>
    <row r="3213" spans="1:4" x14ac:dyDescent="0.25">
      <c r="A3213" s="3">
        <v>22930</v>
      </c>
      <c r="B3213" s="1">
        <v>57.05</v>
      </c>
      <c r="C3213" s="6">
        <f t="shared" si="52"/>
        <v>-3.3248783801655807E-3</v>
      </c>
      <c r="D3213" s="6"/>
    </row>
    <row r="3214" spans="1:4" x14ac:dyDescent="0.25">
      <c r="A3214" s="3">
        <v>22931</v>
      </c>
      <c r="B3214" s="1">
        <v>56.95</v>
      </c>
      <c r="C3214" s="6">
        <f t="shared" si="52"/>
        <v>-1.754386414893362E-3</v>
      </c>
      <c r="D3214" s="6"/>
    </row>
    <row r="3215" spans="1:4" x14ac:dyDescent="0.25">
      <c r="A3215" s="3">
        <v>22934</v>
      </c>
      <c r="B3215" s="1">
        <v>57.27</v>
      </c>
      <c r="C3215" s="6">
        <f t="shared" si="52"/>
        <v>5.603236512574745E-3</v>
      </c>
      <c r="D3215" s="6"/>
    </row>
    <row r="3216" spans="1:4" x14ac:dyDescent="0.25">
      <c r="A3216" s="3">
        <v>22935</v>
      </c>
      <c r="B3216" s="1">
        <v>57.08</v>
      </c>
      <c r="C3216" s="6">
        <f t="shared" si="52"/>
        <v>-3.3231337971304084E-3</v>
      </c>
      <c r="D3216" s="6"/>
    </row>
    <row r="3217" spans="1:4" x14ac:dyDescent="0.25">
      <c r="A3217" s="3">
        <v>22936</v>
      </c>
      <c r="B3217" s="1">
        <v>56.89</v>
      </c>
      <c r="C3217" s="6">
        <f t="shared" si="52"/>
        <v>-3.3342138460796069E-3</v>
      </c>
      <c r="D3217" s="6"/>
    </row>
    <row r="3218" spans="1:4" x14ac:dyDescent="0.25">
      <c r="A3218" s="3">
        <v>22937</v>
      </c>
      <c r="B3218" s="1">
        <v>56.34</v>
      </c>
      <c r="C3218" s="6">
        <f t="shared" si="52"/>
        <v>-9.7148163143294559E-3</v>
      </c>
      <c r="D3218" s="6"/>
    </row>
    <row r="3219" spans="1:4" x14ac:dyDescent="0.25">
      <c r="A3219" s="3">
        <v>22938</v>
      </c>
      <c r="B3219" s="1">
        <v>55.59</v>
      </c>
      <c r="C3219" s="6">
        <f t="shared" si="52"/>
        <v>-1.3401433482848406E-2</v>
      </c>
      <c r="D3219" s="6"/>
    </row>
    <row r="3220" spans="1:4" x14ac:dyDescent="0.25">
      <c r="A3220" s="3">
        <v>22941</v>
      </c>
      <c r="B3220" s="1">
        <v>54.96</v>
      </c>
      <c r="C3220" s="6">
        <f t="shared" si="52"/>
        <v>-1.1397681051284234E-2</v>
      </c>
      <c r="D3220" s="6"/>
    </row>
    <row r="3221" spans="1:4" x14ac:dyDescent="0.25">
      <c r="A3221" s="3">
        <v>22942</v>
      </c>
      <c r="B3221" s="1">
        <v>53.49</v>
      </c>
      <c r="C3221" s="6">
        <f t="shared" si="52"/>
        <v>-2.7110927370935105E-2</v>
      </c>
      <c r="D3221" s="6"/>
    </row>
    <row r="3222" spans="1:4" x14ac:dyDescent="0.25">
      <c r="A3222" s="3">
        <v>22943</v>
      </c>
      <c r="B3222" s="1">
        <v>55.21</v>
      </c>
      <c r="C3222" s="6">
        <f t="shared" si="52"/>
        <v>3.164937575279448E-2</v>
      </c>
      <c r="D3222" s="6"/>
    </row>
    <row r="3223" spans="1:4" x14ac:dyDescent="0.25">
      <c r="A3223" s="3">
        <v>22944</v>
      </c>
      <c r="B3223" s="1">
        <v>54.69</v>
      </c>
      <c r="C3223" s="6">
        <f t="shared" si="52"/>
        <v>-9.4632189372719378E-3</v>
      </c>
      <c r="D3223" s="6"/>
    </row>
    <row r="3224" spans="1:4" x14ac:dyDescent="0.25">
      <c r="A3224" s="3">
        <v>22945</v>
      </c>
      <c r="B3224" s="1">
        <v>54.54</v>
      </c>
      <c r="C3224" s="6">
        <f t="shared" si="52"/>
        <v>-2.7464999412388316E-3</v>
      </c>
      <c r="D3224" s="6"/>
    </row>
    <row r="3225" spans="1:4" x14ac:dyDescent="0.25">
      <c r="A3225" s="3">
        <v>22948</v>
      </c>
      <c r="B3225" s="1">
        <v>55.72</v>
      </c>
      <c r="C3225" s="6">
        <f t="shared" si="52"/>
        <v>2.1404771494162537E-2</v>
      </c>
      <c r="D3225" s="6"/>
    </row>
    <row r="3226" spans="1:4" x14ac:dyDescent="0.25">
      <c r="A3226" s="3">
        <v>22949</v>
      </c>
      <c r="B3226" s="1">
        <v>56.54</v>
      </c>
      <c r="C3226" s="6">
        <f t="shared" si="52"/>
        <v>1.4609203353839325E-2</v>
      </c>
      <c r="D3226" s="6"/>
    </row>
    <row r="3227" spans="1:4" x14ac:dyDescent="0.25">
      <c r="A3227" s="3">
        <v>22950</v>
      </c>
      <c r="B3227" s="1">
        <v>56.52</v>
      </c>
      <c r="C3227" s="6">
        <f t="shared" si="52"/>
        <v>-3.5379444911754106E-4</v>
      </c>
      <c r="D3227" s="6"/>
    </row>
    <row r="3228" spans="1:4" x14ac:dyDescent="0.25">
      <c r="A3228" s="3">
        <v>22951</v>
      </c>
      <c r="B3228" s="1">
        <v>57.12</v>
      </c>
      <c r="C3228" s="6">
        <f t="shared" si="52"/>
        <v>1.0559760215002253E-2</v>
      </c>
      <c r="D3228" s="6"/>
    </row>
    <row r="3229" spans="1:4" x14ac:dyDescent="0.25">
      <c r="A3229" s="3">
        <v>22952</v>
      </c>
      <c r="B3229" s="1">
        <v>57.75</v>
      </c>
      <c r="C3229" s="6">
        <f t="shared" si="52"/>
        <v>1.0969031370573937E-2</v>
      </c>
      <c r="D3229" s="6"/>
    </row>
    <row r="3230" spans="1:4" x14ac:dyDescent="0.25">
      <c r="A3230" s="3">
        <v>22955</v>
      </c>
      <c r="B3230" s="1">
        <v>58.35</v>
      </c>
      <c r="C3230" s="6">
        <f t="shared" si="52"/>
        <v>1.0336009330662073E-2</v>
      </c>
      <c r="D3230" s="6"/>
    </row>
    <row r="3231" spans="1:4" x14ac:dyDescent="0.25">
      <c r="A3231" s="3">
        <v>22957</v>
      </c>
      <c r="B3231" s="1">
        <v>58.71</v>
      </c>
      <c r="C3231" s="6">
        <f t="shared" si="52"/>
        <v>6.1507113435294476E-3</v>
      </c>
      <c r="D3231" s="6"/>
    </row>
    <row r="3232" spans="1:4" x14ac:dyDescent="0.25">
      <c r="A3232" s="3">
        <v>22958</v>
      </c>
      <c r="B3232" s="1">
        <v>58.32</v>
      </c>
      <c r="C3232" s="6">
        <f t="shared" si="52"/>
        <v>-6.6649823756918134E-3</v>
      </c>
      <c r="D3232" s="6"/>
    </row>
    <row r="3233" spans="1:4" x14ac:dyDescent="0.25">
      <c r="A3233" s="3">
        <v>22959</v>
      </c>
      <c r="B3233" s="1">
        <v>58.78</v>
      </c>
      <c r="C3233" s="6">
        <f t="shared" si="52"/>
        <v>7.8565732903686687E-3</v>
      </c>
      <c r="D3233" s="6"/>
    </row>
    <row r="3234" spans="1:4" x14ac:dyDescent="0.25">
      <c r="A3234" s="3">
        <v>22962</v>
      </c>
      <c r="B3234" s="1">
        <v>59.59</v>
      </c>
      <c r="C3234" s="6">
        <f t="shared" si="52"/>
        <v>1.3686113768116254E-2</v>
      </c>
      <c r="D3234" s="6"/>
    </row>
    <row r="3235" spans="1:4" x14ac:dyDescent="0.25">
      <c r="A3235" s="3">
        <v>22963</v>
      </c>
      <c r="B3235" s="1">
        <v>59.46</v>
      </c>
      <c r="C3235" s="6">
        <f t="shared" si="52"/>
        <v>-2.1839571889359522E-3</v>
      </c>
      <c r="D3235" s="6"/>
    </row>
    <row r="3236" spans="1:4" x14ac:dyDescent="0.25">
      <c r="A3236" s="3">
        <v>22964</v>
      </c>
      <c r="B3236" s="1">
        <v>60.16</v>
      </c>
      <c r="C3236" s="6">
        <f t="shared" si="52"/>
        <v>1.170386207163273E-2</v>
      </c>
      <c r="D3236" s="6"/>
    </row>
    <row r="3237" spans="1:4" x14ac:dyDescent="0.25">
      <c r="A3237" s="3">
        <v>22965</v>
      </c>
      <c r="B3237" s="1">
        <v>59.97</v>
      </c>
      <c r="C3237" s="6">
        <f t="shared" si="52"/>
        <v>-3.1632424611659528E-3</v>
      </c>
      <c r="D3237" s="6"/>
    </row>
    <row r="3238" spans="1:4" x14ac:dyDescent="0.25">
      <c r="A3238" s="3">
        <v>22966</v>
      </c>
      <c r="B3238" s="1">
        <v>60.16</v>
      </c>
      <c r="C3238" s="6">
        <f t="shared" si="52"/>
        <v>3.1632424611660321E-3</v>
      </c>
      <c r="D3238" s="6"/>
    </row>
    <row r="3239" spans="1:4" x14ac:dyDescent="0.25">
      <c r="A3239" s="3">
        <v>22969</v>
      </c>
      <c r="B3239" s="1">
        <v>59.82</v>
      </c>
      <c r="C3239" s="6">
        <f t="shared" si="52"/>
        <v>-5.667626439782341E-3</v>
      </c>
      <c r="D3239" s="6"/>
    </row>
    <row r="3240" spans="1:4" x14ac:dyDescent="0.25">
      <c r="A3240" s="3">
        <v>22970</v>
      </c>
      <c r="B3240" s="1">
        <v>60.45</v>
      </c>
      <c r="C3240" s="6">
        <f t="shared" si="52"/>
        <v>1.0476523858999828E-2</v>
      </c>
      <c r="D3240" s="6"/>
    </row>
    <row r="3241" spans="1:4" x14ac:dyDescent="0.25">
      <c r="A3241" s="3">
        <v>22971</v>
      </c>
      <c r="B3241" s="1">
        <v>60.81</v>
      </c>
      <c r="C3241" s="6">
        <f t="shared" si="52"/>
        <v>5.9376720712167796E-3</v>
      </c>
      <c r="D3241" s="6"/>
    </row>
    <row r="3242" spans="1:4" x14ac:dyDescent="0.25">
      <c r="A3242" s="3">
        <v>22973</v>
      </c>
      <c r="B3242" s="1">
        <v>61.54</v>
      </c>
      <c r="C3242" s="6">
        <f t="shared" si="52"/>
        <v>1.1933120761877291E-2</v>
      </c>
      <c r="D3242" s="6"/>
    </row>
    <row r="3243" spans="1:4" x14ac:dyDescent="0.25">
      <c r="A3243" s="3">
        <v>22976</v>
      </c>
      <c r="B3243" s="1">
        <v>61.36</v>
      </c>
      <c r="C3243" s="6">
        <f t="shared" si="52"/>
        <v>-2.9292128348950468E-3</v>
      </c>
      <c r="D3243" s="6"/>
    </row>
    <row r="3244" spans="1:4" x14ac:dyDescent="0.25">
      <c r="A3244" s="3">
        <v>22977</v>
      </c>
      <c r="B3244" s="1">
        <v>61.73</v>
      </c>
      <c r="C3244" s="6">
        <f t="shared" si="52"/>
        <v>6.0118793468036807E-3</v>
      </c>
      <c r="D3244" s="6"/>
    </row>
    <row r="3245" spans="1:4" x14ac:dyDescent="0.25">
      <c r="A3245" s="3">
        <v>22978</v>
      </c>
      <c r="B3245" s="1">
        <v>62.12</v>
      </c>
      <c r="C3245" s="6">
        <f t="shared" si="52"/>
        <v>6.297961874681705E-3</v>
      </c>
      <c r="D3245" s="6"/>
    </row>
    <row r="3246" spans="1:4" x14ac:dyDescent="0.25">
      <c r="A3246" s="3">
        <v>22979</v>
      </c>
      <c r="B3246" s="1">
        <v>62.41</v>
      </c>
      <c r="C3246" s="6">
        <f t="shared" si="52"/>
        <v>4.6575206654652698E-3</v>
      </c>
      <c r="D3246" s="6"/>
    </row>
    <row r="3247" spans="1:4" x14ac:dyDescent="0.25">
      <c r="A3247" s="3">
        <v>22980</v>
      </c>
      <c r="B3247" s="1">
        <v>62.26</v>
      </c>
      <c r="C3247" s="6">
        <f t="shared" si="52"/>
        <v>-2.406353932489533E-3</v>
      </c>
      <c r="D3247" s="6"/>
    </row>
    <row r="3248" spans="1:4" x14ac:dyDescent="0.25">
      <c r="A3248" s="3">
        <v>22983</v>
      </c>
      <c r="B3248" s="1">
        <v>61.94</v>
      </c>
      <c r="C3248" s="6">
        <f t="shared" si="52"/>
        <v>-5.1529904684054009E-3</v>
      </c>
      <c r="D3248" s="6"/>
    </row>
    <row r="3249" spans="1:4" x14ac:dyDescent="0.25">
      <c r="A3249" s="3">
        <v>22984</v>
      </c>
      <c r="B3249" s="1">
        <v>62.64</v>
      </c>
      <c r="C3249" s="6">
        <f t="shared" si="52"/>
        <v>1.1237877137491034E-2</v>
      </c>
      <c r="D3249" s="6"/>
    </row>
    <row r="3250" spans="1:4" x14ac:dyDescent="0.25">
      <c r="A3250" s="3">
        <v>22985</v>
      </c>
      <c r="B3250" s="1">
        <v>62.39</v>
      </c>
      <c r="C3250" s="6">
        <f t="shared" si="52"/>
        <v>-3.9990455598527298E-3</v>
      </c>
      <c r="D3250" s="6"/>
    </row>
    <row r="3251" spans="1:4" x14ac:dyDescent="0.25">
      <c r="A3251" s="3">
        <v>22986</v>
      </c>
      <c r="B3251" s="1">
        <v>62.93</v>
      </c>
      <c r="C3251" s="6">
        <f t="shared" si="52"/>
        <v>8.6179914161471985E-3</v>
      </c>
      <c r="D3251" s="6"/>
    </row>
    <row r="3252" spans="1:4" x14ac:dyDescent="0.25">
      <c r="A3252" s="3">
        <v>22987</v>
      </c>
      <c r="B3252" s="1">
        <v>63.06</v>
      </c>
      <c r="C3252" s="6">
        <f t="shared" si="52"/>
        <v>2.0636565780725279E-3</v>
      </c>
      <c r="D3252" s="6"/>
    </row>
    <row r="3253" spans="1:4" x14ac:dyDescent="0.25">
      <c r="A3253" s="3">
        <v>22990</v>
      </c>
      <c r="B3253" s="1">
        <v>62.27</v>
      </c>
      <c r="C3253" s="6">
        <f t="shared" si="52"/>
        <v>-1.2606885232554153E-2</v>
      </c>
      <c r="D3253" s="6"/>
    </row>
    <row r="3254" spans="1:4" x14ac:dyDescent="0.25">
      <c r="A3254" s="3">
        <v>22991</v>
      </c>
      <c r="B3254" s="1">
        <v>62.32</v>
      </c>
      <c r="C3254" s="6">
        <f t="shared" si="52"/>
        <v>8.0263267813224866E-4</v>
      </c>
      <c r="D3254" s="6"/>
    </row>
    <row r="3255" spans="1:4" x14ac:dyDescent="0.25">
      <c r="A3255" s="3">
        <v>22992</v>
      </c>
      <c r="B3255" s="1">
        <v>62.63</v>
      </c>
      <c r="C3255" s="6">
        <f t="shared" si="52"/>
        <v>4.9619949748286145E-3</v>
      </c>
      <c r="D3255" s="6"/>
    </row>
    <row r="3256" spans="1:4" x14ac:dyDescent="0.25">
      <c r="A3256" s="3">
        <v>22993</v>
      </c>
      <c r="B3256" s="1">
        <v>62.42</v>
      </c>
      <c r="C3256" s="6">
        <f t="shared" si="52"/>
        <v>-3.3586596946880978E-3</v>
      </c>
      <c r="D3256" s="6"/>
    </row>
    <row r="3257" spans="1:4" x14ac:dyDescent="0.25">
      <c r="A3257" s="3">
        <v>22994</v>
      </c>
      <c r="B3257" s="1">
        <v>62.57</v>
      </c>
      <c r="C3257" s="6">
        <f t="shared" si="52"/>
        <v>2.400193167638706E-3</v>
      </c>
      <c r="D3257" s="6"/>
    </row>
    <row r="3258" spans="1:4" x14ac:dyDescent="0.25">
      <c r="A3258" s="3">
        <v>22997</v>
      </c>
      <c r="B3258" s="1">
        <v>62.37</v>
      </c>
      <c r="C3258" s="6">
        <f t="shared" si="52"/>
        <v>-3.2015394722409202E-3</v>
      </c>
      <c r="D3258" s="6"/>
    </row>
    <row r="3259" spans="1:4" x14ac:dyDescent="0.25">
      <c r="A3259" s="3">
        <v>22998</v>
      </c>
      <c r="B3259" s="1">
        <v>62.07</v>
      </c>
      <c r="C3259" s="6">
        <f t="shared" si="52"/>
        <v>-4.8216101124699028E-3</v>
      </c>
      <c r="D3259" s="6"/>
    </row>
    <row r="3260" spans="1:4" x14ac:dyDescent="0.25">
      <c r="A3260" s="3">
        <v>22999</v>
      </c>
      <c r="B3260" s="1">
        <v>62.58</v>
      </c>
      <c r="C3260" s="6">
        <f t="shared" si="52"/>
        <v>8.1829578151746182E-3</v>
      </c>
      <c r="D3260" s="6"/>
    </row>
    <row r="3261" spans="1:4" x14ac:dyDescent="0.25">
      <c r="A3261" s="3">
        <v>23000</v>
      </c>
      <c r="B3261" s="1">
        <v>62.82</v>
      </c>
      <c r="C3261" s="6">
        <f t="shared" si="52"/>
        <v>3.8277558697644661E-3</v>
      </c>
      <c r="D3261" s="6"/>
    </row>
    <row r="3262" spans="1:4" x14ac:dyDescent="0.25">
      <c r="A3262" s="3">
        <v>23001</v>
      </c>
      <c r="B3262" s="1">
        <v>62.64</v>
      </c>
      <c r="C3262" s="6">
        <f t="shared" si="52"/>
        <v>-2.8694424279528201E-3</v>
      </c>
      <c r="D3262" s="6"/>
    </row>
    <row r="3263" spans="1:4" x14ac:dyDescent="0.25">
      <c r="A3263" s="3">
        <v>23004</v>
      </c>
      <c r="B3263" s="1">
        <v>62.63</v>
      </c>
      <c r="C3263" s="6">
        <f t="shared" si="52"/>
        <v>-1.5965514522619484E-4</v>
      </c>
      <c r="D3263" s="6"/>
    </row>
    <row r="3264" spans="1:4" x14ac:dyDescent="0.25">
      <c r="A3264" s="3">
        <v>23006</v>
      </c>
      <c r="B3264" s="1">
        <v>63.02</v>
      </c>
      <c r="C3264" s="6">
        <f t="shared" si="52"/>
        <v>6.2077397918070916E-3</v>
      </c>
      <c r="D3264" s="6"/>
    </row>
    <row r="3265" spans="1:4" x14ac:dyDescent="0.25">
      <c r="A3265" s="3">
        <v>23007</v>
      </c>
      <c r="B3265" s="1">
        <v>62.93</v>
      </c>
      <c r="C3265" s="6">
        <f t="shared" si="52"/>
        <v>-1.429138790286338E-3</v>
      </c>
      <c r="D3265" s="6"/>
    </row>
    <row r="3266" spans="1:4" x14ac:dyDescent="0.25">
      <c r="A3266" s="3">
        <v>23008</v>
      </c>
      <c r="B3266" s="1">
        <v>62.96</v>
      </c>
      <c r="C3266" s="6">
        <f t="shared" si="52"/>
        <v>4.766065703054871E-4</v>
      </c>
      <c r="D3266" s="6"/>
    </row>
    <row r="3267" spans="1:4" x14ac:dyDescent="0.25">
      <c r="A3267" s="3">
        <v>23011</v>
      </c>
      <c r="B3267" s="1">
        <v>63.1</v>
      </c>
      <c r="C3267" s="6">
        <f t="shared" si="52"/>
        <v>2.221165438019698E-3</v>
      </c>
      <c r="D3267" s="6"/>
    </row>
    <row r="3268" spans="1:4" x14ac:dyDescent="0.25">
      <c r="A3268" s="3">
        <v>23013</v>
      </c>
      <c r="B3268" s="1">
        <v>62.69</v>
      </c>
      <c r="C3268" s="6">
        <f t="shared" ref="C3268:C3331" si="53">LN(B3268/B3267)</f>
        <v>-6.5188242612904046E-3</v>
      </c>
      <c r="D3268" s="6"/>
    </row>
    <row r="3269" spans="1:4" x14ac:dyDescent="0.25">
      <c r="A3269" s="3">
        <v>23014</v>
      </c>
      <c r="B3269" s="1">
        <v>63.72</v>
      </c>
      <c r="C3269" s="6">
        <f t="shared" si="53"/>
        <v>1.6296539755970691E-2</v>
      </c>
      <c r="D3269" s="6"/>
    </row>
    <row r="3270" spans="1:4" x14ac:dyDescent="0.25">
      <c r="A3270" s="3">
        <v>23015</v>
      </c>
      <c r="B3270" s="1">
        <v>64.13</v>
      </c>
      <c r="C3270" s="6">
        <f t="shared" si="53"/>
        <v>6.4137881189236801E-3</v>
      </c>
      <c r="D3270" s="6"/>
    </row>
    <row r="3271" spans="1:4" x14ac:dyDescent="0.25">
      <c r="A3271" s="3">
        <v>23018</v>
      </c>
      <c r="B3271" s="1">
        <v>64.12</v>
      </c>
      <c r="C3271" s="6">
        <f t="shared" si="53"/>
        <v>-1.559454194191608E-4</v>
      </c>
      <c r="D3271" s="6"/>
    </row>
    <row r="3272" spans="1:4" x14ac:dyDescent="0.25">
      <c r="A3272" s="3">
        <v>23019</v>
      </c>
      <c r="B3272" s="1">
        <v>64.739999999999995</v>
      </c>
      <c r="C3272" s="6">
        <f t="shared" si="53"/>
        <v>9.6229207567459923E-3</v>
      </c>
      <c r="D3272" s="6"/>
    </row>
    <row r="3273" spans="1:4" x14ac:dyDescent="0.25">
      <c r="A3273" s="3">
        <v>23020</v>
      </c>
      <c r="B3273" s="1">
        <v>64.59</v>
      </c>
      <c r="C3273" s="6">
        <f t="shared" si="53"/>
        <v>-2.319648453716796E-3</v>
      </c>
      <c r="D3273" s="6"/>
    </row>
    <row r="3274" spans="1:4" x14ac:dyDescent="0.25">
      <c r="A3274" s="3">
        <v>23021</v>
      </c>
      <c r="B3274" s="1">
        <v>64.709999999999994</v>
      </c>
      <c r="C3274" s="6">
        <f t="shared" si="53"/>
        <v>1.856149024793216E-3</v>
      </c>
      <c r="D3274" s="6"/>
    </row>
    <row r="3275" spans="1:4" x14ac:dyDescent="0.25">
      <c r="A3275" s="3">
        <v>23022</v>
      </c>
      <c r="B3275" s="1">
        <v>64.849999999999994</v>
      </c>
      <c r="C3275" s="6">
        <f t="shared" si="53"/>
        <v>2.161161693278122E-3</v>
      </c>
      <c r="D3275" s="6"/>
    </row>
    <row r="3276" spans="1:4" x14ac:dyDescent="0.25">
      <c r="A3276" s="3">
        <v>23025</v>
      </c>
      <c r="B3276" s="1">
        <v>65.2</v>
      </c>
      <c r="C3276" s="6">
        <f t="shared" si="53"/>
        <v>5.3825581701544296E-3</v>
      </c>
      <c r="D3276" s="6"/>
    </row>
    <row r="3277" spans="1:4" x14ac:dyDescent="0.25">
      <c r="A3277" s="3">
        <v>23026</v>
      </c>
      <c r="B3277" s="1">
        <v>65.11</v>
      </c>
      <c r="C3277" s="6">
        <f t="shared" si="53"/>
        <v>-1.3813216838366143E-3</v>
      </c>
      <c r="D3277" s="6"/>
    </row>
    <row r="3278" spans="1:4" x14ac:dyDescent="0.25">
      <c r="A3278" s="3">
        <v>23027</v>
      </c>
      <c r="B3278" s="1">
        <v>64.67</v>
      </c>
      <c r="C3278" s="6">
        <f t="shared" si="53"/>
        <v>-6.7807317902692527E-3</v>
      </c>
      <c r="D3278" s="6"/>
    </row>
    <row r="3279" spans="1:4" x14ac:dyDescent="0.25">
      <c r="A3279" s="3">
        <v>23028</v>
      </c>
      <c r="B3279" s="1">
        <v>65.13</v>
      </c>
      <c r="C3279" s="6">
        <f t="shared" si="53"/>
        <v>7.0878570998086556E-3</v>
      </c>
      <c r="D3279" s="6"/>
    </row>
    <row r="3280" spans="1:4" x14ac:dyDescent="0.25">
      <c r="A3280" s="3">
        <v>23029</v>
      </c>
      <c r="B3280" s="1">
        <v>65.180000000000007</v>
      </c>
      <c r="C3280" s="6">
        <f t="shared" si="53"/>
        <v>7.6740085110559313E-4</v>
      </c>
      <c r="D3280" s="6"/>
    </row>
    <row r="3281" spans="1:4" x14ac:dyDescent="0.25">
      <c r="A3281" s="3">
        <v>23032</v>
      </c>
      <c r="B3281" s="1">
        <v>65.28</v>
      </c>
      <c r="C3281" s="6">
        <f t="shared" si="53"/>
        <v>1.5330372464360173E-3</v>
      </c>
      <c r="D3281" s="6"/>
    </row>
    <row r="3282" spans="1:4" x14ac:dyDescent="0.25">
      <c r="A3282" s="3">
        <v>23033</v>
      </c>
      <c r="B3282" s="1">
        <v>65.44</v>
      </c>
      <c r="C3282" s="6">
        <f t="shared" si="53"/>
        <v>2.4479816386400372E-3</v>
      </c>
      <c r="D3282" s="6"/>
    </row>
    <row r="3283" spans="1:4" x14ac:dyDescent="0.25">
      <c r="A3283" s="3">
        <v>23034</v>
      </c>
      <c r="B3283" s="1">
        <v>65.62</v>
      </c>
      <c r="C3283" s="6">
        <f t="shared" si="53"/>
        <v>2.7468352384641716E-3</v>
      </c>
      <c r="D3283" s="6"/>
    </row>
    <row r="3284" spans="1:4" x14ac:dyDescent="0.25">
      <c r="A3284" s="3">
        <v>23035</v>
      </c>
      <c r="B3284" s="1">
        <v>65.75</v>
      </c>
      <c r="C3284" s="6">
        <f t="shared" si="53"/>
        <v>1.9791435249182092E-3</v>
      </c>
      <c r="D3284" s="6"/>
    </row>
    <row r="3285" spans="1:4" x14ac:dyDescent="0.25">
      <c r="A3285" s="3">
        <v>23036</v>
      </c>
      <c r="B3285" s="1">
        <v>65.92</v>
      </c>
      <c r="C3285" s="6">
        <f t="shared" si="53"/>
        <v>2.5822145433422559E-3</v>
      </c>
      <c r="D3285" s="6"/>
    </row>
    <row r="3286" spans="1:4" x14ac:dyDescent="0.25">
      <c r="A3286" s="3">
        <v>23039</v>
      </c>
      <c r="B3286" s="1">
        <v>66.239999999999995</v>
      </c>
      <c r="C3286" s="6">
        <f t="shared" si="53"/>
        <v>4.8426244757879908E-3</v>
      </c>
      <c r="D3286" s="6"/>
    </row>
    <row r="3287" spans="1:4" x14ac:dyDescent="0.25">
      <c r="A3287" s="3">
        <v>23040</v>
      </c>
      <c r="B3287" s="1">
        <v>66.23</v>
      </c>
      <c r="C3287" s="6">
        <f t="shared" si="53"/>
        <v>-1.5097758011609752E-4</v>
      </c>
      <c r="D3287" s="6"/>
    </row>
    <row r="3288" spans="1:4" x14ac:dyDescent="0.25">
      <c r="A3288" s="3">
        <v>23041</v>
      </c>
      <c r="B3288" s="1">
        <v>65.849999999999994</v>
      </c>
      <c r="C3288" s="6">
        <f t="shared" si="53"/>
        <v>-5.7541043075981999E-3</v>
      </c>
      <c r="D3288" s="6"/>
    </row>
    <row r="3289" spans="1:4" x14ac:dyDescent="0.25">
      <c r="A3289" s="3">
        <v>23042</v>
      </c>
      <c r="B3289" s="1">
        <v>66.2</v>
      </c>
      <c r="C3289" s="6">
        <f t="shared" si="53"/>
        <v>5.3010347536725094E-3</v>
      </c>
      <c r="D3289" s="6"/>
    </row>
    <row r="3290" spans="1:4" x14ac:dyDescent="0.25">
      <c r="A3290" s="3">
        <v>23043</v>
      </c>
      <c r="B3290" s="1">
        <v>66.31</v>
      </c>
      <c r="C3290" s="6">
        <f t="shared" si="53"/>
        <v>1.6602524378137317E-3</v>
      </c>
      <c r="D3290" s="6"/>
    </row>
    <row r="3291" spans="1:4" x14ac:dyDescent="0.25">
      <c r="A3291" s="3">
        <v>23046</v>
      </c>
      <c r="B3291" s="1">
        <v>66.17</v>
      </c>
      <c r="C3291" s="6">
        <f t="shared" si="53"/>
        <v>-2.1135273568081226E-3</v>
      </c>
      <c r="D3291" s="6"/>
    </row>
    <row r="3292" spans="1:4" x14ac:dyDescent="0.25">
      <c r="A3292" s="3">
        <v>23047</v>
      </c>
      <c r="B3292" s="1">
        <v>66.11</v>
      </c>
      <c r="C3292" s="6">
        <f t="shared" si="53"/>
        <v>-9.0716667848134451E-4</v>
      </c>
      <c r="D3292" s="6"/>
    </row>
    <row r="3293" spans="1:4" x14ac:dyDescent="0.25">
      <c r="A3293" s="3">
        <v>23048</v>
      </c>
      <c r="B3293" s="1">
        <v>66.400000000000006</v>
      </c>
      <c r="C3293" s="6">
        <f t="shared" si="53"/>
        <v>4.3770351369014082E-3</v>
      </c>
      <c r="D3293" s="6"/>
    </row>
    <row r="3294" spans="1:4" x14ac:dyDescent="0.25">
      <c r="A3294" s="3">
        <v>23049</v>
      </c>
      <c r="B3294" s="1">
        <v>66.17</v>
      </c>
      <c r="C3294" s="6">
        <f t="shared" si="53"/>
        <v>-3.4698684584201223E-3</v>
      </c>
      <c r="D3294" s="6"/>
    </row>
    <row r="3295" spans="1:4" x14ac:dyDescent="0.25">
      <c r="A3295" s="3">
        <v>23050</v>
      </c>
      <c r="B3295" s="1">
        <v>66.17</v>
      </c>
      <c r="C3295" s="6">
        <f t="shared" si="53"/>
        <v>0</v>
      </c>
      <c r="D3295" s="6"/>
    </row>
    <row r="3296" spans="1:4" x14ac:dyDescent="0.25">
      <c r="A3296" s="3">
        <v>23053</v>
      </c>
      <c r="B3296" s="1">
        <v>65.760000000000005</v>
      </c>
      <c r="C3296" s="6">
        <f t="shared" si="53"/>
        <v>-6.2154372760435585E-3</v>
      </c>
      <c r="D3296" s="6"/>
    </row>
    <row r="3297" spans="1:4" x14ac:dyDescent="0.25">
      <c r="A3297" s="3">
        <v>23054</v>
      </c>
      <c r="B3297" s="1">
        <v>65.83</v>
      </c>
      <c r="C3297" s="6">
        <f t="shared" si="53"/>
        <v>1.0639107318607941E-3</v>
      </c>
      <c r="D3297" s="6"/>
    </row>
    <row r="3298" spans="1:4" x14ac:dyDescent="0.25">
      <c r="A3298" s="3">
        <v>23055</v>
      </c>
      <c r="B3298" s="1">
        <v>66.150000000000006</v>
      </c>
      <c r="C3298" s="6">
        <f t="shared" si="53"/>
        <v>4.8492290811794252E-3</v>
      </c>
      <c r="D3298" s="6"/>
    </row>
    <row r="3299" spans="1:4" x14ac:dyDescent="0.25">
      <c r="A3299" s="3">
        <v>23056</v>
      </c>
      <c r="B3299" s="1">
        <v>66.349999999999994</v>
      </c>
      <c r="C3299" s="6">
        <f t="shared" si="53"/>
        <v>3.0188702172517299E-3</v>
      </c>
      <c r="D3299" s="6"/>
    </row>
    <row r="3300" spans="1:4" x14ac:dyDescent="0.25">
      <c r="A3300" s="3">
        <v>23057</v>
      </c>
      <c r="B3300" s="1">
        <v>66.41</v>
      </c>
      <c r="C3300" s="6">
        <f t="shared" si="53"/>
        <v>9.0388677440581401E-4</v>
      </c>
      <c r="D3300" s="6"/>
    </row>
    <row r="3301" spans="1:4" x14ac:dyDescent="0.25">
      <c r="A3301" s="3">
        <v>23060</v>
      </c>
      <c r="B3301" s="1">
        <v>66.52</v>
      </c>
      <c r="C3301" s="6">
        <f t="shared" si="53"/>
        <v>1.6550067721046648E-3</v>
      </c>
      <c r="D3301" s="6"/>
    </row>
    <row r="3302" spans="1:4" x14ac:dyDescent="0.25">
      <c r="A3302" s="3">
        <v>23061</v>
      </c>
      <c r="B3302" s="1">
        <v>66.2</v>
      </c>
      <c r="C3302" s="6">
        <f t="shared" si="53"/>
        <v>-4.8221913817643449E-3</v>
      </c>
      <c r="D3302" s="6"/>
    </row>
    <row r="3303" spans="1:4" x14ac:dyDescent="0.25">
      <c r="A3303" s="3">
        <v>23062</v>
      </c>
      <c r="B3303" s="1">
        <v>65.83</v>
      </c>
      <c r="C3303" s="6">
        <f t="shared" si="53"/>
        <v>-5.6048014631772626E-3</v>
      </c>
      <c r="D3303" s="6"/>
    </row>
    <row r="3304" spans="1:4" x14ac:dyDescent="0.25">
      <c r="A3304" s="3">
        <v>23063</v>
      </c>
      <c r="B3304" s="1">
        <v>65.92</v>
      </c>
      <c r="C3304" s="6">
        <f t="shared" si="53"/>
        <v>1.3662241214310274E-3</v>
      </c>
      <c r="D3304" s="6"/>
    </row>
    <row r="3305" spans="1:4" x14ac:dyDescent="0.25">
      <c r="A3305" s="3">
        <v>23067</v>
      </c>
      <c r="B3305" s="1">
        <v>65.459999999999994</v>
      </c>
      <c r="C3305" s="6">
        <f t="shared" si="53"/>
        <v>-7.0026165281819302E-3</v>
      </c>
      <c r="D3305" s="6"/>
    </row>
    <row r="3306" spans="1:4" x14ac:dyDescent="0.25">
      <c r="A3306" s="3">
        <v>23068</v>
      </c>
      <c r="B3306" s="1">
        <v>65.47</v>
      </c>
      <c r="C3306" s="6">
        <f t="shared" si="53"/>
        <v>1.5275337996555717E-4</v>
      </c>
      <c r="D3306" s="6"/>
    </row>
    <row r="3307" spans="1:4" x14ac:dyDescent="0.25">
      <c r="A3307" s="3">
        <v>23069</v>
      </c>
      <c r="B3307" s="1">
        <v>65.010000000000005</v>
      </c>
      <c r="C3307" s="6">
        <f t="shared" si="53"/>
        <v>-7.0509182366225824E-3</v>
      </c>
      <c r="D3307" s="6"/>
    </row>
    <row r="3308" spans="1:4" x14ac:dyDescent="0.25">
      <c r="A3308" s="3">
        <v>23070</v>
      </c>
      <c r="B3308" s="1">
        <v>64.290000000000006</v>
      </c>
      <c r="C3308" s="6">
        <f t="shared" si="53"/>
        <v>-1.1137006062781995E-2</v>
      </c>
      <c r="D3308" s="6"/>
    </row>
    <row r="3309" spans="1:4" x14ac:dyDescent="0.25">
      <c r="A3309" s="3">
        <v>23071</v>
      </c>
      <c r="B3309" s="1">
        <v>64.099999999999994</v>
      </c>
      <c r="C3309" s="6">
        <f t="shared" si="53"/>
        <v>-2.9597342269711696E-3</v>
      </c>
      <c r="D3309" s="6"/>
    </row>
    <row r="3310" spans="1:4" x14ac:dyDescent="0.25">
      <c r="A3310" s="3">
        <v>23074</v>
      </c>
      <c r="B3310" s="1">
        <v>64.72</v>
      </c>
      <c r="C3310" s="6">
        <f t="shared" si="53"/>
        <v>9.6259088236118565E-3</v>
      </c>
      <c r="D3310" s="6"/>
    </row>
    <row r="3311" spans="1:4" x14ac:dyDescent="0.25">
      <c r="A3311" s="3">
        <v>23075</v>
      </c>
      <c r="B3311" s="1">
        <v>64.739999999999995</v>
      </c>
      <c r="C3311" s="6">
        <f t="shared" si="53"/>
        <v>3.0897574786188816E-4</v>
      </c>
      <c r="D3311" s="6"/>
    </row>
    <row r="3312" spans="1:4" x14ac:dyDescent="0.25">
      <c r="A3312" s="3">
        <v>23076</v>
      </c>
      <c r="B3312" s="1">
        <v>64.849999999999994</v>
      </c>
      <c r="C3312" s="6">
        <f t="shared" si="53"/>
        <v>1.6976622643545662E-3</v>
      </c>
      <c r="D3312" s="6"/>
    </row>
    <row r="3313" spans="1:4" x14ac:dyDescent="0.25">
      <c r="A3313" s="3">
        <v>23077</v>
      </c>
      <c r="B3313" s="1">
        <v>65.260000000000005</v>
      </c>
      <c r="C3313" s="6">
        <f t="shared" si="53"/>
        <v>6.3023804027218903E-3</v>
      </c>
      <c r="D3313" s="6"/>
    </row>
    <row r="3314" spans="1:4" x14ac:dyDescent="0.25">
      <c r="A3314" s="3">
        <v>23078</v>
      </c>
      <c r="B3314" s="1">
        <v>65.33</v>
      </c>
      <c r="C3314" s="6">
        <f t="shared" si="53"/>
        <v>1.0720576874843431E-3</v>
      </c>
      <c r="D3314" s="6"/>
    </row>
    <row r="3315" spans="1:4" x14ac:dyDescent="0.25">
      <c r="A3315" s="3">
        <v>23081</v>
      </c>
      <c r="B3315" s="1">
        <v>65.510000000000005</v>
      </c>
      <c r="C3315" s="6">
        <f t="shared" si="53"/>
        <v>2.7514538911261881E-3</v>
      </c>
      <c r="D3315" s="6"/>
    </row>
    <row r="3316" spans="1:4" x14ac:dyDescent="0.25">
      <c r="A3316" s="3">
        <v>23082</v>
      </c>
      <c r="B3316" s="1">
        <v>65.67</v>
      </c>
      <c r="C3316" s="6">
        <f t="shared" si="53"/>
        <v>2.4393974590963159E-3</v>
      </c>
      <c r="D3316" s="6"/>
    </row>
    <row r="3317" spans="1:4" x14ac:dyDescent="0.25">
      <c r="A3317" s="3">
        <v>23083</v>
      </c>
      <c r="B3317" s="1">
        <v>65.91</v>
      </c>
      <c r="C3317" s="6">
        <f t="shared" si="53"/>
        <v>3.6479748617472643E-3</v>
      </c>
      <c r="D3317" s="6"/>
    </row>
    <row r="3318" spans="1:4" x14ac:dyDescent="0.25">
      <c r="A3318" s="3">
        <v>23084</v>
      </c>
      <c r="B3318" s="1">
        <v>65.599999999999994</v>
      </c>
      <c r="C3318" s="6">
        <f t="shared" si="53"/>
        <v>-4.7144791145851727E-3</v>
      </c>
      <c r="D3318" s="6"/>
    </row>
    <row r="3319" spans="1:4" x14ac:dyDescent="0.25">
      <c r="A3319" s="3">
        <v>23085</v>
      </c>
      <c r="B3319" s="1">
        <v>65.930000000000007</v>
      </c>
      <c r="C3319" s="6">
        <f t="shared" si="53"/>
        <v>5.017877175165014E-3</v>
      </c>
      <c r="D3319" s="6"/>
    </row>
    <row r="3320" spans="1:4" x14ac:dyDescent="0.25">
      <c r="A3320" s="3">
        <v>23088</v>
      </c>
      <c r="B3320" s="1">
        <v>65.61</v>
      </c>
      <c r="C3320" s="6">
        <f t="shared" si="53"/>
        <v>-4.8654497684222303E-3</v>
      </c>
      <c r="D3320" s="6"/>
    </row>
    <row r="3321" spans="1:4" x14ac:dyDescent="0.25">
      <c r="A3321" s="3">
        <v>23089</v>
      </c>
      <c r="B3321" s="1">
        <v>65.47</v>
      </c>
      <c r="C3321" s="6">
        <f t="shared" si="53"/>
        <v>-2.1361009037861203E-3</v>
      </c>
      <c r="D3321" s="6"/>
    </row>
    <row r="3322" spans="1:4" x14ac:dyDescent="0.25">
      <c r="A3322" s="3">
        <v>23090</v>
      </c>
      <c r="B3322" s="1">
        <v>65.95</v>
      </c>
      <c r="C3322" s="6">
        <f t="shared" si="53"/>
        <v>7.3048567103236265E-3</v>
      </c>
      <c r="D3322" s="6"/>
    </row>
    <row r="3323" spans="1:4" x14ac:dyDescent="0.25">
      <c r="A3323" s="3">
        <v>23091</v>
      </c>
      <c r="B3323" s="1">
        <v>65.849999999999994</v>
      </c>
      <c r="C3323" s="6">
        <f t="shared" si="53"/>
        <v>-1.5174509740337231E-3</v>
      </c>
      <c r="D3323" s="6"/>
    </row>
    <row r="3324" spans="1:4" x14ac:dyDescent="0.25">
      <c r="A3324" s="3">
        <v>23092</v>
      </c>
      <c r="B3324" s="1">
        <v>66.19</v>
      </c>
      <c r="C3324" s="6">
        <f t="shared" si="53"/>
        <v>5.1499659415415351E-3</v>
      </c>
      <c r="D3324" s="6"/>
    </row>
    <row r="3325" spans="1:4" x14ac:dyDescent="0.25">
      <c r="A3325" s="3">
        <v>23095</v>
      </c>
      <c r="B3325" s="1">
        <v>66.209999999999994</v>
      </c>
      <c r="C3325" s="6">
        <f t="shared" si="53"/>
        <v>3.0211480592316563E-4</v>
      </c>
      <c r="D3325" s="6"/>
    </row>
    <row r="3326" spans="1:4" x14ac:dyDescent="0.25">
      <c r="A3326" s="3">
        <v>23096</v>
      </c>
      <c r="B3326" s="1">
        <v>66.400000000000006</v>
      </c>
      <c r="C3326" s="6">
        <f t="shared" si="53"/>
        <v>2.8655475456336563E-3</v>
      </c>
      <c r="D3326" s="6"/>
    </row>
    <row r="3327" spans="1:4" x14ac:dyDescent="0.25">
      <c r="A3327" s="3">
        <v>23097</v>
      </c>
      <c r="B3327" s="1">
        <v>66.680000000000007</v>
      </c>
      <c r="C3327" s="6">
        <f t="shared" si="53"/>
        <v>4.2080014002050491E-3</v>
      </c>
      <c r="D3327" s="6"/>
    </row>
    <row r="3328" spans="1:4" x14ac:dyDescent="0.25">
      <c r="A3328" s="3">
        <v>23098</v>
      </c>
      <c r="B3328" s="1">
        <v>66.58</v>
      </c>
      <c r="C3328" s="6">
        <f t="shared" si="53"/>
        <v>-1.5008257357144845E-3</v>
      </c>
      <c r="D3328" s="6"/>
    </row>
    <row r="3329" spans="1:4" x14ac:dyDescent="0.25">
      <c r="A3329" s="3">
        <v>23099</v>
      </c>
      <c r="B3329" s="1">
        <v>66.569999999999993</v>
      </c>
      <c r="C3329" s="6">
        <f t="shared" si="53"/>
        <v>-1.5020653426675039E-4</v>
      </c>
      <c r="D3329" s="6"/>
    </row>
    <row r="3330" spans="1:4" x14ac:dyDescent="0.25">
      <c r="A3330" s="3">
        <v>23102</v>
      </c>
      <c r="B3330" s="1">
        <v>66.849999999999994</v>
      </c>
      <c r="C3330" s="6">
        <f t="shared" si="53"/>
        <v>4.1972779353399159E-3</v>
      </c>
      <c r="D3330" s="6"/>
    </row>
    <row r="3331" spans="1:4" x14ac:dyDescent="0.25">
      <c r="A3331" s="3">
        <v>23103</v>
      </c>
      <c r="B3331" s="1">
        <v>66.84</v>
      </c>
      <c r="C3331" s="6">
        <f t="shared" si="53"/>
        <v>-1.4959982075910477E-4</v>
      </c>
      <c r="D3331" s="6"/>
    </row>
    <row r="3332" spans="1:4" x14ac:dyDescent="0.25">
      <c r="A3332" s="3">
        <v>23104</v>
      </c>
      <c r="B3332" s="1">
        <v>67.36</v>
      </c>
      <c r="C3332" s="6">
        <f t="shared" ref="C3332:C3395" si="54">LN(B3332/B3331)</f>
        <v>7.7496662068783301E-3</v>
      </c>
      <c r="D3332" s="6"/>
    </row>
    <row r="3333" spans="1:4" x14ac:dyDescent="0.25">
      <c r="A3333" s="3">
        <v>23105</v>
      </c>
      <c r="B3333" s="1">
        <v>67.849999999999994</v>
      </c>
      <c r="C3333" s="6">
        <f t="shared" si="54"/>
        <v>7.2480163468068431E-3</v>
      </c>
      <c r="D3333" s="6"/>
    </row>
    <row r="3334" spans="1:4" x14ac:dyDescent="0.25">
      <c r="A3334" s="3">
        <v>23106</v>
      </c>
      <c r="B3334" s="1">
        <v>68.28</v>
      </c>
      <c r="C3334" s="6">
        <f t="shared" si="54"/>
        <v>6.3175116453618842E-3</v>
      </c>
      <c r="D3334" s="6"/>
    </row>
    <row r="3335" spans="1:4" x14ac:dyDescent="0.25">
      <c r="A3335" s="3">
        <v>23109</v>
      </c>
      <c r="B3335" s="1">
        <v>68.52</v>
      </c>
      <c r="C3335" s="6">
        <f t="shared" si="54"/>
        <v>3.5087755296792705E-3</v>
      </c>
      <c r="D3335" s="6"/>
    </row>
    <row r="3336" spans="1:4" x14ac:dyDescent="0.25">
      <c r="A3336" s="3">
        <v>23110</v>
      </c>
      <c r="B3336" s="1">
        <v>68.45</v>
      </c>
      <c r="C3336" s="6">
        <f t="shared" si="54"/>
        <v>-1.0221217214611681E-3</v>
      </c>
      <c r="D3336" s="6"/>
    </row>
    <row r="3337" spans="1:4" x14ac:dyDescent="0.25">
      <c r="A3337" s="3">
        <v>23111</v>
      </c>
      <c r="B3337" s="1">
        <v>68.290000000000006</v>
      </c>
      <c r="C3337" s="6">
        <f t="shared" si="54"/>
        <v>-2.3402087614599913E-3</v>
      </c>
      <c r="D3337" s="6"/>
    </row>
    <row r="3338" spans="1:4" x14ac:dyDescent="0.25">
      <c r="A3338" s="3">
        <v>23112</v>
      </c>
      <c r="B3338" s="1">
        <v>68.77</v>
      </c>
      <c r="C3338" s="6">
        <f t="shared" si="54"/>
        <v>7.0042603587466392E-3</v>
      </c>
      <c r="D3338" s="6"/>
    </row>
    <row r="3339" spans="1:4" x14ac:dyDescent="0.25">
      <c r="A3339" s="3">
        <v>23116</v>
      </c>
      <c r="B3339" s="1">
        <v>69.09</v>
      </c>
      <c r="C3339" s="6">
        <f t="shared" si="54"/>
        <v>4.6423991689588827E-3</v>
      </c>
      <c r="D3339" s="6"/>
    </row>
    <row r="3340" spans="1:4" x14ac:dyDescent="0.25">
      <c r="A3340" s="3">
        <v>23117</v>
      </c>
      <c r="B3340" s="1">
        <v>69.14</v>
      </c>
      <c r="C3340" s="6">
        <f t="shared" si="54"/>
        <v>7.2343199277501722E-4</v>
      </c>
      <c r="D3340" s="6"/>
    </row>
    <row r="3341" spans="1:4" x14ac:dyDescent="0.25">
      <c r="A3341" s="3">
        <v>23118</v>
      </c>
      <c r="B3341" s="1">
        <v>68.92</v>
      </c>
      <c r="C3341" s="6">
        <f t="shared" si="54"/>
        <v>-3.1870228337496209E-3</v>
      </c>
      <c r="D3341" s="6"/>
    </row>
    <row r="3342" spans="1:4" x14ac:dyDescent="0.25">
      <c r="A3342" s="3">
        <v>23119</v>
      </c>
      <c r="B3342" s="1">
        <v>68.89</v>
      </c>
      <c r="C3342" s="6">
        <f t="shared" si="54"/>
        <v>-4.3538205462442494E-4</v>
      </c>
      <c r="D3342" s="6"/>
    </row>
    <row r="3343" spans="1:4" x14ac:dyDescent="0.25">
      <c r="A3343" s="3">
        <v>23120</v>
      </c>
      <c r="B3343" s="1">
        <v>69.23</v>
      </c>
      <c r="C3343" s="6">
        <f t="shared" si="54"/>
        <v>4.9232650848297184E-3</v>
      </c>
      <c r="D3343" s="6"/>
    </row>
    <row r="3344" spans="1:4" x14ac:dyDescent="0.25">
      <c r="A3344" s="3">
        <v>23123</v>
      </c>
      <c r="B3344" s="1">
        <v>69.3</v>
      </c>
      <c r="C3344" s="6">
        <f t="shared" si="54"/>
        <v>1.0106115059234598E-3</v>
      </c>
      <c r="D3344" s="6"/>
    </row>
    <row r="3345" spans="1:4" x14ac:dyDescent="0.25">
      <c r="A3345" s="3">
        <v>23124</v>
      </c>
      <c r="B3345" s="1">
        <v>69.53</v>
      </c>
      <c r="C3345" s="6">
        <f t="shared" si="54"/>
        <v>3.3134079150689789E-3</v>
      </c>
      <c r="D3345" s="6"/>
    </row>
    <row r="3346" spans="1:4" x14ac:dyDescent="0.25">
      <c r="A3346" s="3">
        <v>23125</v>
      </c>
      <c r="B3346" s="1">
        <v>69.72</v>
      </c>
      <c r="C3346" s="6">
        <f t="shared" si="54"/>
        <v>2.7289065408937093E-3</v>
      </c>
      <c r="D3346" s="6"/>
    </row>
    <row r="3347" spans="1:4" x14ac:dyDescent="0.25">
      <c r="A3347" s="3">
        <v>23126</v>
      </c>
      <c r="B3347" s="1">
        <v>69.760000000000005</v>
      </c>
      <c r="C3347" s="6">
        <f t="shared" si="54"/>
        <v>5.7355894890412026E-4</v>
      </c>
      <c r="D3347" s="6"/>
    </row>
    <row r="3348" spans="1:4" x14ac:dyDescent="0.25">
      <c r="A3348" s="3">
        <v>23127</v>
      </c>
      <c r="B3348" s="1">
        <v>69.7</v>
      </c>
      <c r="C3348" s="6">
        <f t="shared" si="54"/>
        <v>-8.6046183424601827E-4</v>
      </c>
      <c r="D3348" s="6"/>
    </row>
    <row r="3349" spans="1:4" x14ac:dyDescent="0.25">
      <c r="A3349" s="3">
        <v>23130</v>
      </c>
      <c r="B3349" s="1">
        <v>69.650000000000006</v>
      </c>
      <c r="C3349" s="6">
        <f t="shared" si="54"/>
        <v>-7.1761754066350673E-4</v>
      </c>
      <c r="D3349" s="6"/>
    </row>
    <row r="3350" spans="1:4" x14ac:dyDescent="0.25">
      <c r="A3350" s="3">
        <v>23131</v>
      </c>
      <c r="B3350" s="1">
        <v>69.8</v>
      </c>
      <c r="C3350" s="6">
        <f t="shared" si="54"/>
        <v>2.1513095425118533E-3</v>
      </c>
      <c r="D3350" s="6"/>
    </row>
    <row r="3351" spans="1:4" x14ac:dyDescent="0.25">
      <c r="A3351" s="3">
        <v>23132</v>
      </c>
      <c r="B3351" s="1">
        <v>69.97</v>
      </c>
      <c r="C3351" s="6">
        <f t="shared" si="54"/>
        <v>2.4325689894786691E-3</v>
      </c>
      <c r="D3351" s="6"/>
    </row>
    <row r="3352" spans="1:4" x14ac:dyDescent="0.25">
      <c r="A3352" s="3">
        <v>23133</v>
      </c>
      <c r="B3352" s="1">
        <v>70.17</v>
      </c>
      <c r="C3352" s="6">
        <f t="shared" si="54"/>
        <v>2.8542905063920223E-3</v>
      </c>
      <c r="D3352" s="6"/>
    </row>
    <row r="3353" spans="1:4" x14ac:dyDescent="0.25">
      <c r="A3353" s="3">
        <v>23134</v>
      </c>
      <c r="B3353" s="1">
        <v>70.03</v>
      </c>
      <c r="C3353" s="6">
        <f t="shared" si="54"/>
        <v>-1.9971475967710001E-3</v>
      </c>
      <c r="D3353" s="6"/>
    </row>
    <row r="3354" spans="1:4" x14ac:dyDescent="0.25">
      <c r="A3354" s="3">
        <v>23137</v>
      </c>
      <c r="B3354" s="1">
        <v>69.53</v>
      </c>
      <c r="C3354" s="6">
        <f t="shared" si="54"/>
        <v>-7.1654075564998865E-3</v>
      </c>
      <c r="D3354" s="6"/>
    </row>
    <row r="3355" spans="1:4" x14ac:dyDescent="0.25">
      <c r="A3355" s="3">
        <v>23138</v>
      </c>
      <c r="B3355" s="1">
        <v>69.44</v>
      </c>
      <c r="C3355" s="6">
        <f t="shared" si="54"/>
        <v>-1.2952437588317437E-3</v>
      </c>
      <c r="D3355" s="6"/>
    </row>
    <row r="3356" spans="1:4" x14ac:dyDescent="0.25">
      <c r="A3356" s="3">
        <v>23139</v>
      </c>
      <c r="B3356" s="1">
        <v>70.010000000000005</v>
      </c>
      <c r="C3356" s="6">
        <f t="shared" si="54"/>
        <v>8.1750186370116908E-3</v>
      </c>
      <c r="D3356" s="6"/>
    </row>
    <row r="3357" spans="1:4" x14ac:dyDescent="0.25">
      <c r="A3357" s="3">
        <v>23140</v>
      </c>
      <c r="B3357" s="1">
        <v>70.349999999999994</v>
      </c>
      <c r="C3357" s="6">
        <f t="shared" si="54"/>
        <v>4.8446945712916712E-3</v>
      </c>
      <c r="D3357" s="6"/>
    </row>
    <row r="3358" spans="1:4" x14ac:dyDescent="0.25">
      <c r="A3358" s="3">
        <v>23141</v>
      </c>
      <c r="B3358" s="1">
        <v>70.52</v>
      </c>
      <c r="C3358" s="6">
        <f t="shared" si="54"/>
        <v>2.4135739692713507E-3</v>
      </c>
      <c r="D3358" s="6"/>
    </row>
    <row r="3359" spans="1:4" x14ac:dyDescent="0.25">
      <c r="A3359" s="3">
        <v>23144</v>
      </c>
      <c r="B3359" s="1">
        <v>70.48</v>
      </c>
      <c r="C3359" s="6">
        <f t="shared" si="54"/>
        <v>-5.6737590174528864E-4</v>
      </c>
      <c r="D3359" s="6"/>
    </row>
    <row r="3360" spans="1:4" x14ac:dyDescent="0.25">
      <c r="A3360" s="3">
        <v>23145</v>
      </c>
      <c r="B3360" s="1">
        <v>70.209999999999994</v>
      </c>
      <c r="C3360" s="6">
        <f t="shared" si="54"/>
        <v>-3.8382305987667504E-3</v>
      </c>
      <c r="D3360" s="6"/>
    </row>
    <row r="3361" spans="1:4" x14ac:dyDescent="0.25">
      <c r="A3361" s="3">
        <v>23146</v>
      </c>
      <c r="B3361" s="1">
        <v>70.430000000000007</v>
      </c>
      <c r="C3361" s="6">
        <f t="shared" si="54"/>
        <v>3.1285577281616088E-3</v>
      </c>
      <c r="D3361" s="6"/>
    </row>
    <row r="3362" spans="1:4" x14ac:dyDescent="0.25">
      <c r="A3362" s="3">
        <v>23147</v>
      </c>
      <c r="B3362" s="1">
        <v>70.25</v>
      </c>
      <c r="C3362" s="6">
        <f t="shared" si="54"/>
        <v>-2.5590005434639467E-3</v>
      </c>
      <c r="D3362" s="6"/>
    </row>
    <row r="3363" spans="1:4" x14ac:dyDescent="0.25">
      <c r="A3363" s="3">
        <v>23148</v>
      </c>
      <c r="B3363" s="1">
        <v>70.290000000000006</v>
      </c>
      <c r="C3363" s="6">
        <f t="shared" si="54"/>
        <v>5.6923297395886758E-4</v>
      </c>
      <c r="D3363" s="6"/>
    </row>
    <row r="3364" spans="1:4" x14ac:dyDescent="0.25">
      <c r="A3364" s="3">
        <v>23151</v>
      </c>
      <c r="B3364" s="1">
        <v>69.959999999999994</v>
      </c>
      <c r="C3364" s="6">
        <f t="shared" si="54"/>
        <v>-4.7058910374128396E-3</v>
      </c>
      <c r="D3364" s="6"/>
    </row>
    <row r="3365" spans="1:4" x14ac:dyDescent="0.25">
      <c r="A3365" s="3">
        <v>23152</v>
      </c>
      <c r="B3365" s="1">
        <v>70.14</v>
      </c>
      <c r="C3365" s="6">
        <f t="shared" si="54"/>
        <v>2.5695945616307143E-3</v>
      </c>
      <c r="D3365" s="6"/>
    </row>
    <row r="3366" spans="1:4" x14ac:dyDescent="0.25">
      <c r="A3366" s="3">
        <v>23153</v>
      </c>
      <c r="B3366" s="1">
        <v>70.14</v>
      </c>
      <c r="C3366" s="6">
        <f t="shared" si="54"/>
        <v>0</v>
      </c>
      <c r="D3366" s="6"/>
    </row>
    <row r="3367" spans="1:4" x14ac:dyDescent="0.25">
      <c r="A3367" s="3">
        <v>23154</v>
      </c>
      <c r="B3367" s="1">
        <v>70.099999999999994</v>
      </c>
      <c r="C3367" s="6">
        <f t="shared" si="54"/>
        <v>-5.7045067148773305E-4</v>
      </c>
      <c r="D3367" s="6"/>
    </row>
    <row r="3368" spans="1:4" x14ac:dyDescent="0.25">
      <c r="A3368" s="3">
        <v>23155</v>
      </c>
      <c r="B3368" s="1">
        <v>70.02</v>
      </c>
      <c r="C3368" s="6">
        <f t="shared" si="54"/>
        <v>-1.1418785140247679E-3</v>
      </c>
      <c r="D3368" s="6"/>
    </row>
    <row r="3369" spans="1:4" x14ac:dyDescent="0.25">
      <c r="A3369" s="3">
        <v>23158</v>
      </c>
      <c r="B3369" s="1">
        <v>69.87</v>
      </c>
      <c r="C3369" s="6">
        <f t="shared" si="54"/>
        <v>-2.1445429621601893E-3</v>
      </c>
      <c r="D3369" s="6"/>
    </row>
    <row r="3370" spans="1:4" x14ac:dyDescent="0.25">
      <c r="A3370" s="3">
        <v>23159</v>
      </c>
      <c r="B3370" s="1">
        <v>70.010000000000005</v>
      </c>
      <c r="C3370" s="6">
        <f t="shared" si="54"/>
        <v>2.0017164247469171E-3</v>
      </c>
      <c r="D3370" s="6"/>
    </row>
    <row r="3371" spans="1:4" x14ac:dyDescent="0.25">
      <c r="A3371" s="3">
        <v>23160</v>
      </c>
      <c r="B3371" s="1">
        <v>70.33</v>
      </c>
      <c r="C3371" s="6">
        <f t="shared" si="54"/>
        <v>4.5603613308206389E-3</v>
      </c>
      <c r="D3371" s="6"/>
    </row>
    <row r="3372" spans="1:4" x14ac:dyDescent="0.25">
      <c r="A3372" s="3">
        <v>23162</v>
      </c>
      <c r="B3372" s="1">
        <v>70.8</v>
      </c>
      <c r="C3372" s="6">
        <f t="shared" si="54"/>
        <v>6.6605503797471351E-3</v>
      </c>
      <c r="D3372" s="6"/>
    </row>
    <row r="3373" spans="1:4" x14ac:dyDescent="0.25">
      <c r="A3373" s="3">
        <v>23165</v>
      </c>
      <c r="B3373" s="1">
        <v>70.69</v>
      </c>
      <c r="C3373" s="6">
        <f t="shared" si="54"/>
        <v>-1.5548805168113611E-3</v>
      </c>
      <c r="D3373" s="6"/>
    </row>
    <row r="3374" spans="1:4" x14ac:dyDescent="0.25">
      <c r="A3374" s="3">
        <v>23166</v>
      </c>
      <c r="B3374" s="1">
        <v>70.7</v>
      </c>
      <c r="C3374" s="6">
        <f t="shared" si="54"/>
        <v>1.4145271966447599E-4</v>
      </c>
      <c r="D3374" s="6"/>
    </row>
    <row r="3375" spans="1:4" x14ac:dyDescent="0.25">
      <c r="A3375" s="3">
        <v>23167</v>
      </c>
      <c r="B3375" s="1">
        <v>70.53</v>
      </c>
      <c r="C3375" s="6">
        <f t="shared" si="54"/>
        <v>-2.4074216824392877E-3</v>
      </c>
      <c r="D3375" s="6"/>
    </row>
    <row r="3376" spans="1:4" x14ac:dyDescent="0.25">
      <c r="A3376" s="3">
        <v>23168</v>
      </c>
      <c r="B3376" s="1">
        <v>70.58</v>
      </c>
      <c r="C3376" s="6">
        <f t="shared" si="54"/>
        <v>7.0866702703624353E-4</v>
      </c>
      <c r="D3376" s="6"/>
    </row>
    <row r="3377" spans="1:4" x14ac:dyDescent="0.25">
      <c r="A3377" s="3">
        <v>23169</v>
      </c>
      <c r="B3377" s="1">
        <v>70.41</v>
      </c>
      <c r="C3377" s="6">
        <f t="shared" si="54"/>
        <v>-2.4115197160821974E-3</v>
      </c>
      <c r="D3377" s="6"/>
    </row>
    <row r="3378" spans="1:4" x14ac:dyDescent="0.25">
      <c r="A3378" s="3">
        <v>23172</v>
      </c>
      <c r="B3378" s="1">
        <v>69.94</v>
      </c>
      <c r="C3378" s="6">
        <f t="shared" si="54"/>
        <v>-6.6975668958120516E-3</v>
      </c>
      <c r="D3378" s="6"/>
    </row>
    <row r="3379" spans="1:4" x14ac:dyDescent="0.25">
      <c r="A3379" s="3">
        <v>23173</v>
      </c>
      <c r="B3379" s="1">
        <v>70.03</v>
      </c>
      <c r="C3379" s="6">
        <f t="shared" si="54"/>
        <v>1.285990032196542E-3</v>
      </c>
      <c r="D3379" s="6"/>
    </row>
    <row r="3380" spans="1:4" x14ac:dyDescent="0.25">
      <c r="A3380" s="3">
        <v>23174</v>
      </c>
      <c r="B3380" s="1">
        <v>70.41</v>
      </c>
      <c r="C3380" s="6">
        <f t="shared" si="54"/>
        <v>5.4115768636154834E-3</v>
      </c>
      <c r="D3380" s="6"/>
    </row>
    <row r="3381" spans="1:4" x14ac:dyDescent="0.25">
      <c r="A3381" s="3">
        <v>23175</v>
      </c>
      <c r="B3381" s="1">
        <v>70.23</v>
      </c>
      <c r="C3381" s="6">
        <f t="shared" si="54"/>
        <v>-2.5597283601126218E-3</v>
      </c>
      <c r="D3381" s="6"/>
    </row>
    <row r="3382" spans="1:4" x14ac:dyDescent="0.25">
      <c r="A3382" s="3">
        <v>23176</v>
      </c>
      <c r="B3382" s="1">
        <v>70.25</v>
      </c>
      <c r="C3382" s="6">
        <f t="shared" si="54"/>
        <v>2.8473804292610309E-4</v>
      </c>
      <c r="D3382" s="6"/>
    </row>
    <row r="3383" spans="1:4" x14ac:dyDescent="0.25">
      <c r="A3383" s="3">
        <v>23179</v>
      </c>
      <c r="B3383" s="1">
        <v>69.95</v>
      </c>
      <c r="C3383" s="6">
        <f t="shared" si="54"/>
        <v>-4.2796071023648834E-3</v>
      </c>
      <c r="D3383" s="6"/>
    </row>
    <row r="3384" spans="1:4" x14ac:dyDescent="0.25">
      <c r="A3384" s="3">
        <v>23180</v>
      </c>
      <c r="B3384" s="1">
        <v>70.02</v>
      </c>
      <c r="C3384" s="6">
        <f t="shared" si="54"/>
        <v>1.0002144150293179E-3</v>
      </c>
      <c r="D3384" s="6"/>
    </row>
    <row r="3385" spans="1:4" x14ac:dyDescent="0.25">
      <c r="A3385" s="3">
        <v>23181</v>
      </c>
      <c r="B3385" s="1">
        <v>70.09</v>
      </c>
      <c r="C3385" s="6">
        <f t="shared" si="54"/>
        <v>9.9921498571386254E-4</v>
      </c>
      <c r="D3385" s="6"/>
    </row>
    <row r="3386" spans="1:4" x14ac:dyDescent="0.25">
      <c r="A3386" s="3">
        <v>23182</v>
      </c>
      <c r="B3386" s="1">
        <v>70.010000000000005</v>
      </c>
      <c r="C3386" s="6">
        <f t="shared" si="54"/>
        <v>-1.1420415231271006E-3</v>
      </c>
      <c r="D3386" s="6"/>
    </row>
    <row r="3387" spans="1:4" x14ac:dyDescent="0.25">
      <c r="A3387" s="3">
        <v>23183</v>
      </c>
      <c r="B3387" s="1">
        <v>70.25</v>
      </c>
      <c r="C3387" s="6">
        <f t="shared" si="54"/>
        <v>3.422219224748794E-3</v>
      </c>
      <c r="D3387" s="6"/>
    </row>
    <row r="3388" spans="1:4" x14ac:dyDescent="0.25">
      <c r="A3388" s="3">
        <v>23186</v>
      </c>
      <c r="B3388" s="1">
        <v>70.2</v>
      </c>
      <c r="C3388" s="6">
        <f t="shared" si="54"/>
        <v>-7.1199718208964167E-4</v>
      </c>
      <c r="D3388" s="6"/>
    </row>
    <row r="3389" spans="1:4" x14ac:dyDescent="0.25">
      <c r="A3389" s="3">
        <v>23187</v>
      </c>
      <c r="B3389" s="1">
        <v>70.040000000000006</v>
      </c>
      <c r="C3389" s="6">
        <f t="shared" si="54"/>
        <v>-2.2818036141142514E-3</v>
      </c>
      <c r="D3389" s="6"/>
    </row>
    <row r="3390" spans="1:4" x14ac:dyDescent="0.25">
      <c r="A3390" s="3">
        <v>23188</v>
      </c>
      <c r="B3390" s="1">
        <v>69.41</v>
      </c>
      <c r="C3390" s="6">
        <f t="shared" si="54"/>
        <v>-9.035558066158883E-3</v>
      </c>
      <c r="D3390" s="6"/>
    </row>
    <row r="3391" spans="1:4" x14ac:dyDescent="0.25">
      <c r="A3391" s="3">
        <v>23189</v>
      </c>
      <c r="B3391" s="1">
        <v>69.069999999999993</v>
      </c>
      <c r="C3391" s="6">
        <f t="shared" si="54"/>
        <v>-4.9104662506108373E-3</v>
      </c>
      <c r="D3391" s="6"/>
    </row>
    <row r="3392" spans="1:4" x14ac:dyDescent="0.25">
      <c r="A3392" s="3">
        <v>23190</v>
      </c>
      <c r="B3392" s="1">
        <v>69.37</v>
      </c>
      <c r="C3392" s="6">
        <f t="shared" si="54"/>
        <v>4.3340142963285257E-3</v>
      </c>
      <c r="D3392" s="6"/>
    </row>
    <row r="3393" spans="1:4" x14ac:dyDescent="0.25">
      <c r="A3393" s="3">
        <v>23193</v>
      </c>
      <c r="B3393" s="1">
        <v>68.86</v>
      </c>
      <c r="C3393" s="6">
        <f t="shared" si="54"/>
        <v>-7.3790394868322633E-3</v>
      </c>
      <c r="D3393" s="6"/>
    </row>
    <row r="3394" spans="1:4" x14ac:dyDescent="0.25">
      <c r="A3394" s="3">
        <v>23194</v>
      </c>
      <c r="B3394" s="1">
        <v>69.459999999999994</v>
      </c>
      <c r="C3394" s="6">
        <f t="shared" si="54"/>
        <v>8.6755894055501308E-3</v>
      </c>
      <c r="D3394" s="6"/>
    </row>
    <row r="3395" spans="1:4" x14ac:dyDescent="0.25">
      <c r="A3395" s="3">
        <v>23195</v>
      </c>
      <c r="B3395" s="1">
        <v>69.94</v>
      </c>
      <c r="C3395" s="6">
        <f t="shared" si="54"/>
        <v>6.8866843193018381E-3</v>
      </c>
      <c r="D3395" s="6"/>
    </row>
    <row r="3396" spans="1:4" x14ac:dyDescent="0.25">
      <c r="A3396" s="3">
        <v>23197</v>
      </c>
      <c r="B3396" s="1">
        <v>70.22</v>
      </c>
      <c r="C3396" s="6">
        <f t="shared" ref="C3396:C3459" si="55">LN(B3396/B3395)</f>
        <v>3.9954391050565155E-3</v>
      </c>
      <c r="D3396" s="6"/>
    </row>
    <row r="3397" spans="1:4" x14ac:dyDescent="0.25">
      <c r="A3397" s="3">
        <v>23200</v>
      </c>
      <c r="B3397" s="1">
        <v>69.739999999999995</v>
      </c>
      <c r="C3397" s="6">
        <f t="shared" si="55"/>
        <v>-6.8591294927811504E-3</v>
      </c>
      <c r="D3397" s="6"/>
    </row>
    <row r="3398" spans="1:4" x14ac:dyDescent="0.25">
      <c r="A3398" s="3">
        <v>23201</v>
      </c>
      <c r="B3398" s="1">
        <v>70.040000000000006</v>
      </c>
      <c r="C3398" s="6">
        <f t="shared" si="55"/>
        <v>4.2924661701461159E-3</v>
      </c>
      <c r="D3398" s="6"/>
    </row>
    <row r="3399" spans="1:4" x14ac:dyDescent="0.25">
      <c r="A3399" s="3">
        <v>23202</v>
      </c>
      <c r="B3399" s="1">
        <v>69.89</v>
      </c>
      <c r="C3399" s="6">
        <f t="shared" si="55"/>
        <v>-2.1439299286135378E-3</v>
      </c>
      <c r="D3399" s="6"/>
    </row>
    <row r="3400" spans="1:4" x14ac:dyDescent="0.25">
      <c r="A3400" s="3">
        <v>23203</v>
      </c>
      <c r="B3400" s="1">
        <v>69.760000000000005</v>
      </c>
      <c r="C3400" s="6">
        <f t="shared" si="55"/>
        <v>-1.8617978883133902E-3</v>
      </c>
      <c r="D3400" s="6"/>
    </row>
    <row r="3401" spans="1:4" x14ac:dyDescent="0.25">
      <c r="A3401" s="3">
        <v>23204</v>
      </c>
      <c r="B3401" s="1">
        <v>69.64</v>
      </c>
      <c r="C3401" s="6">
        <f t="shared" si="55"/>
        <v>-1.7216647007359553E-3</v>
      </c>
      <c r="D3401" s="6"/>
    </row>
    <row r="3402" spans="1:4" x14ac:dyDescent="0.25">
      <c r="A3402" s="3">
        <v>23207</v>
      </c>
      <c r="B3402" s="1">
        <v>69.2</v>
      </c>
      <c r="C3402" s="6">
        <f t="shared" si="55"/>
        <v>-6.3382522763643446E-3</v>
      </c>
      <c r="D3402" s="6"/>
    </row>
    <row r="3403" spans="1:4" x14ac:dyDescent="0.25">
      <c r="A3403" s="3">
        <v>23208</v>
      </c>
      <c r="B3403" s="1">
        <v>69.14</v>
      </c>
      <c r="C3403" s="6">
        <f t="shared" si="55"/>
        <v>-8.6742813014544764E-4</v>
      </c>
      <c r="D3403" s="6"/>
    </row>
    <row r="3404" spans="1:4" x14ac:dyDescent="0.25">
      <c r="A3404" s="3">
        <v>23209</v>
      </c>
      <c r="B3404" s="1">
        <v>68.930000000000007</v>
      </c>
      <c r="C3404" s="6">
        <f t="shared" si="55"/>
        <v>-3.0419375959179471E-3</v>
      </c>
      <c r="D3404" s="6"/>
    </row>
    <row r="3405" spans="1:4" x14ac:dyDescent="0.25">
      <c r="A3405" s="3">
        <v>23210</v>
      </c>
      <c r="B3405" s="1">
        <v>68.489999999999995</v>
      </c>
      <c r="C3405" s="6">
        <f t="shared" si="55"/>
        <v>-6.4037476877467307E-3</v>
      </c>
      <c r="D3405" s="6"/>
    </row>
    <row r="3406" spans="1:4" x14ac:dyDescent="0.25">
      <c r="A3406" s="3">
        <v>23211</v>
      </c>
      <c r="B3406" s="1">
        <v>68.349999999999994</v>
      </c>
      <c r="C3406" s="6">
        <f t="shared" si="55"/>
        <v>-2.0461860398552638E-3</v>
      </c>
      <c r="D3406" s="6"/>
    </row>
    <row r="3407" spans="1:4" x14ac:dyDescent="0.25">
      <c r="A3407" s="3">
        <v>23214</v>
      </c>
      <c r="B3407" s="1">
        <v>67.900000000000006</v>
      </c>
      <c r="C3407" s="6">
        <f t="shared" si="55"/>
        <v>-6.6055286053079369E-3</v>
      </c>
      <c r="D3407" s="6"/>
    </row>
    <row r="3408" spans="1:4" x14ac:dyDescent="0.25">
      <c r="A3408" s="3">
        <v>23215</v>
      </c>
      <c r="B3408" s="1">
        <v>67.91</v>
      </c>
      <c r="C3408" s="6">
        <f t="shared" si="55"/>
        <v>1.4726456104936696E-4</v>
      </c>
      <c r="D3408" s="6"/>
    </row>
    <row r="3409" spans="1:4" x14ac:dyDescent="0.25">
      <c r="A3409" s="3">
        <v>23216</v>
      </c>
      <c r="B3409" s="1">
        <v>68.28</v>
      </c>
      <c r="C3409" s="6">
        <f t="shared" si="55"/>
        <v>5.4335988005399819E-3</v>
      </c>
      <c r="D3409" s="6"/>
    </row>
    <row r="3410" spans="1:4" x14ac:dyDescent="0.25">
      <c r="A3410" s="3">
        <v>23217</v>
      </c>
      <c r="B3410" s="1">
        <v>68.260000000000005</v>
      </c>
      <c r="C3410" s="6">
        <f t="shared" si="55"/>
        <v>-2.92954447678823E-4</v>
      </c>
      <c r="D3410" s="6"/>
    </row>
    <row r="3411" spans="1:4" x14ac:dyDescent="0.25">
      <c r="A3411" s="3">
        <v>23218</v>
      </c>
      <c r="B3411" s="1">
        <v>68.540000000000006</v>
      </c>
      <c r="C3411" s="6">
        <f t="shared" si="55"/>
        <v>4.0935729679017702E-3</v>
      </c>
      <c r="D3411" s="6"/>
    </row>
    <row r="3412" spans="1:4" x14ac:dyDescent="0.25">
      <c r="A3412" s="3">
        <v>23221</v>
      </c>
      <c r="B3412" s="1">
        <v>68.67</v>
      </c>
      <c r="C3412" s="6">
        <f t="shared" si="55"/>
        <v>1.8949061861220828E-3</v>
      </c>
      <c r="D3412" s="6"/>
    </row>
    <row r="3413" spans="1:4" x14ac:dyDescent="0.25">
      <c r="A3413" s="3">
        <v>23222</v>
      </c>
      <c r="B3413" s="1">
        <v>69.239999999999995</v>
      </c>
      <c r="C3413" s="6">
        <f t="shared" si="55"/>
        <v>8.2663076754234868E-3</v>
      </c>
      <c r="D3413" s="6"/>
    </row>
    <row r="3414" spans="1:4" x14ac:dyDescent="0.25">
      <c r="A3414" s="3">
        <v>23223</v>
      </c>
      <c r="B3414" s="1">
        <v>69.13</v>
      </c>
      <c r="C3414" s="6">
        <f t="shared" si="55"/>
        <v>-1.5899403508348908E-3</v>
      </c>
      <c r="D3414" s="6"/>
    </row>
    <row r="3415" spans="1:4" x14ac:dyDescent="0.25">
      <c r="A3415" s="3">
        <v>23224</v>
      </c>
      <c r="B3415" s="1">
        <v>69.069999999999993</v>
      </c>
      <c r="C3415" s="6">
        <f t="shared" si="55"/>
        <v>-8.6830685629208921E-4</v>
      </c>
      <c r="D3415" s="6"/>
    </row>
    <row r="3416" spans="1:4" x14ac:dyDescent="0.25">
      <c r="A3416" s="3">
        <v>23225</v>
      </c>
      <c r="B3416" s="1">
        <v>69.3</v>
      </c>
      <c r="C3416" s="6">
        <f t="shared" si="55"/>
        <v>3.3244230949761588E-3</v>
      </c>
      <c r="D3416" s="6"/>
    </row>
    <row r="3417" spans="1:4" x14ac:dyDescent="0.25">
      <c r="A3417" s="3">
        <v>23228</v>
      </c>
      <c r="B3417" s="1">
        <v>69.709999999999994</v>
      </c>
      <c r="C3417" s="6">
        <f t="shared" si="55"/>
        <v>5.8988733024497638E-3</v>
      </c>
      <c r="D3417" s="6"/>
    </row>
    <row r="3418" spans="1:4" x14ac:dyDescent="0.25">
      <c r="A3418" s="3">
        <v>23229</v>
      </c>
      <c r="B3418" s="1">
        <v>70.17</v>
      </c>
      <c r="C3418" s="6">
        <f t="shared" si="55"/>
        <v>6.5770897658902041E-3</v>
      </c>
      <c r="D3418" s="6"/>
    </row>
    <row r="3419" spans="1:4" x14ac:dyDescent="0.25">
      <c r="A3419" s="3">
        <v>23230</v>
      </c>
      <c r="B3419" s="1">
        <v>69.959999999999994</v>
      </c>
      <c r="C3419" s="6">
        <f t="shared" si="55"/>
        <v>-2.9972191137961563E-3</v>
      </c>
      <c r="D3419" s="6"/>
    </row>
    <row r="3420" spans="1:4" x14ac:dyDescent="0.25">
      <c r="A3420" s="3">
        <v>23231</v>
      </c>
      <c r="B3420" s="1">
        <v>70.02</v>
      </c>
      <c r="C3420" s="6">
        <f t="shared" si="55"/>
        <v>8.5726537611836699E-4</v>
      </c>
      <c r="D3420" s="6"/>
    </row>
    <row r="3421" spans="1:4" x14ac:dyDescent="0.25">
      <c r="A3421" s="3">
        <v>23232</v>
      </c>
      <c r="B3421" s="1">
        <v>70.48</v>
      </c>
      <c r="C3421" s="6">
        <f t="shared" si="55"/>
        <v>6.5480661014045037E-3</v>
      </c>
      <c r="D3421" s="6"/>
    </row>
    <row r="3422" spans="1:4" x14ac:dyDescent="0.25">
      <c r="A3422" s="3">
        <v>23235</v>
      </c>
      <c r="B3422" s="1">
        <v>70.59</v>
      </c>
      <c r="C3422" s="6">
        <f t="shared" si="55"/>
        <v>1.5595097794567202E-3</v>
      </c>
      <c r="D3422" s="6"/>
    </row>
    <row r="3423" spans="1:4" x14ac:dyDescent="0.25">
      <c r="A3423" s="3">
        <v>23236</v>
      </c>
      <c r="B3423" s="1">
        <v>70.790000000000006</v>
      </c>
      <c r="C3423" s="6">
        <f t="shared" si="55"/>
        <v>2.8292563787171328E-3</v>
      </c>
      <c r="D3423" s="6"/>
    </row>
    <row r="3424" spans="1:4" x14ac:dyDescent="0.25">
      <c r="A3424" s="3">
        <v>23237</v>
      </c>
      <c r="B3424" s="1">
        <v>71.069999999999993</v>
      </c>
      <c r="C3424" s="6">
        <f t="shared" si="55"/>
        <v>3.9475590527058178E-3</v>
      </c>
      <c r="D3424" s="6"/>
    </row>
    <row r="3425" spans="1:4" x14ac:dyDescent="0.25">
      <c r="A3425" s="3">
        <v>23238</v>
      </c>
      <c r="B3425" s="1">
        <v>71.38</v>
      </c>
      <c r="C3425" s="6">
        <f t="shared" si="55"/>
        <v>4.3524112232105529E-3</v>
      </c>
      <c r="D3425" s="6"/>
    </row>
    <row r="3426" spans="1:4" x14ac:dyDescent="0.25">
      <c r="A3426" s="3">
        <v>23239</v>
      </c>
      <c r="B3426" s="1">
        <v>71.489999999999995</v>
      </c>
      <c r="C3426" s="6">
        <f t="shared" si="55"/>
        <v>1.5398617167461874E-3</v>
      </c>
      <c r="D3426" s="6"/>
    </row>
    <row r="3427" spans="1:4" x14ac:dyDescent="0.25">
      <c r="A3427" s="3">
        <v>23242</v>
      </c>
      <c r="B3427" s="1">
        <v>71.44</v>
      </c>
      <c r="C3427" s="6">
        <f t="shared" si="55"/>
        <v>-6.9964321051676961E-4</v>
      </c>
      <c r="D3427" s="6"/>
    </row>
    <row r="3428" spans="1:4" x14ac:dyDescent="0.25">
      <c r="A3428" s="3">
        <v>23243</v>
      </c>
      <c r="B3428" s="1">
        <v>71.38</v>
      </c>
      <c r="C3428" s="6">
        <f t="shared" si="55"/>
        <v>-8.4021850622938285E-4</v>
      </c>
      <c r="D3428" s="6"/>
    </row>
    <row r="3429" spans="1:4" x14ac:dyDescent="0.25">
      <c r="A3429" s="3">
        <v>23244</v>
      </c>
      <c r="B3429" s="1">
        <v>71.290000000000006</v>
      </c>
      <c r="C3429" s="6">
        <f t="shared" si="55"/>
        <v>-1.2616529324770258E-3</v>
      </c>
      <c r="D3429" s="6"/>
    </row>
    <row r="3430" spans="1:4" x14ac:dyDescent="0.25">
      <c r="A3430" s="3">
        <v>23245</v>
      </c>
      <c r="B3430" s="1">
        <v>71.540000000000006</v>
      </c>
      <c r="C3430" s="6">
        <f t="shared" si="55"/>
        <v>3.500668701334691E-3</v>
      </c>
      <c r="D3430" s="6"/>
    </row>
    <row r="3431" spans="1:4" x14ac:dyDescent="0.25">
      <c r="A3431" s="3">
        <v>23246</v>
      </c>
      <c r="B3431" s="1">
        <v>71.760000000000005</v>
      </c>
      <c r="C3431" s="6">
        <f t="shared" si="55"/>
        <v>3.0704839196689739E-3</v>
      </c>
      <c r="D3431" s="6"/>
    </row>
    <row r="3432" spans="1:4" x14ac:dyDescent="0.25">
      <c r="A3432" s="3">
        <v>23249</v>
      </c>
      <c r="B3432" s="1">
        <v>71.91</v>
      </c>
      <c r="C3432" s="6">
        <f t="shared" si="55"/>
        <v>2.0881193638619187E-3</v>
      </c>
      <c r="D3432" s="6"/>
    </row>
    <row r="3433" spans="1:4" x14ac:dyDescent="0.25">
      <c r="A3433" s="3">
        <v>23250</v>
      </c>
      <c r="B3433" s="1">
        <v>71.52</v>
      </c>
      <c r="C3433" s="6">
        <f t="shared" si="55"/>
        <v>-5.4382062491440007E-3</v>
      </c>
      <c r="D3433" s="6"/>
    </row>
    <row r="3434" spans="1:4" x14ac:dyDescent="0.25">
      <c r="A3434" s="3">
        <v>23251</v>
      </c>
      <c r="B3434" s="1">
        <v>72.040000000000006</v>
      </c>
      <c r="C3434" s="6">
        <f t="shared" si="55"/>
        <v>7.2443894424967358E-3</v>
      </c>
      <c r="D3434" s="6"/>
    </row>
    <row r="3435" spans="1:4" x14ac:dyDescent="0.25">
      <c r="A3435" s="3">
        <v>23252</v>
      </c>
      <c r="B3435" s="1">
        <v>72.16</v>
      </c>
      <c r="C3435" s="6">
        <f t="shared" si="55"/>
        <v>1.6643554466126652E-3</v>
      </c>
      <c r="D3435" s="6"/>
    </row>
    <row r="3436" spans="1:4" x14ac:dyDescent="0.25">
      <c r="A3436" s="3">
        <v>23253</v>
      </c>
      <c r="B3436" s="1">
        <v>72.5</v>
      </c>
      <c r="C3436" s="6">
        <f t="shared" si="55"/>
        <v>4.7006861062610294E-3</v>
      </c>
      <c r="D3436" s="6"/>
    </row>
    <row r="3437" spans="1:4" x14ac:dyDescent="0.25">
      <c r="A3437" s="3">
        <v>23257</v>
      </c>
      <c r="B3437" s="1">
        <v>72.66</v>
      </c>
      <c r="C3437" s="6">
        <f t="shared" si="55"/>
        <v>2.2044649324267792E-3</v>
      </c>
      <c r="D3437" s="6"/>
    </row>
    <row r="3438" spans="1:4" x14ac:dyDescent="0.25">
      <c r="A3438" s="3">
        <v>23258</v>
      </c>
      <c r="B3438" s="1">
        <v>72.64</v>
      </c>
      <c r="C3438" s="6">
        <f t="shared" si="55"/>
        <v>-2.7529250001800151E-4</v>
      </c>
      <c r="D3438" s="6"/>
    </row>
    <row r="3439" spans="1:4" x14ac:dyDescent="0.25">
      <c r="A3439" s="3">
        <v>23259</v>
      </c>
      <c r="B3439" s="1">
        <v>73</v>
      </c>
      <c r="C3439" s="6">
        <f t="shared" si="55"/>
        <v>4.9437068553532856E-3</v>
      </c>
      <c r="D3439" s="6"/>
    </row>
    <row r="3440" spans="1:4" x14ac:dyDescent="0.25">
      <c r="A3440" s="3">
        <v>23260</v>
      </c>
      <c r="B3440" s="1">
        <v>72.84</v>
      </c>
      <c r="C3440" s="6">
        <f t="shared" si="55"/>
        <v>-2.1941862889838489E-3</v>
      </c>
      <c r="D3440" s="6"/>
    </row>
    <row r="3441" spans="1:4" x14ac:dyDescent="0.25">
      <c r="A3441" s="3">
        <v>23263</v>
      </c>
      <c r="B3441" s="1">
        <v>72.58</v>
      </c>
      <c r="C3441" s="6">
        <f t="shared" si="55"/>
        <v>-3.5758530744830173E-3</v>
      </c>
      <c r="D3441" s="6"/>
    </row>
    <row r="3442" spans="1:4" x14ac:dyDescent="0.25">
      <c r="A3442" s="3">
        <v>23264</v>
      </c>
      <c r="B3442" s="1">
        <v>72.989999999999995</v>
      </c>
      <c r="C3442" s="6">
        <f t="shared" si="55"/>
        <v>5.6330436786167183E-3</v>
      </c>
      <c r="D3442" s="6"/>
    </row>
    <row r="3443" spans="1:4" x14ac:dyDescent="0.25">
      <c r="A3443" s="3">
        <v>23265</v>
      </c>
      <c r="B3443" s="1">
        <v>73.2</v>
      </c>
      <c r="C3443" s="6">
        <f t="shared" si="55"/>
        <v>2.8729755037251066E-3</v>
      </c>
      <c r="D3443" s="6"/>
    </row>
    <row r="3444" spans="1:4" x14ac:dyDescent="0.25">
      <c r="A3444" s="3">
        <v>23266</v>
      </c>
      <c r="B3444" s="1">
        <v>73.150000000000006</v>
      </c>
      <c r="C3444" s="6">
        <f t="shared" si="55"/>
        <v>-6.8329350113247663E-4</v>
      </c>
      <c r="D3444" s="6"/>
    </row>
    <row r="3445" spans="1:4" x14ac:dyDescent="0.25">
      <c r="A3445" s="3">
        <v>23267</v>
      </c>
      <c r="B3445" s="1">
        <v>73.17</v>
      </c>
      <c r="C3445" s="6">
        <f t="shared" si="55"/>
        <v>2.7337342980512702E-4</v>
      </c>
      <c r="D3445" s="6"/>
    </row>
    <row r="3446" spans="1:4" x14ac:dyDescent="0.25">
      <c r="A3446" s="3">
        <v>23270</v>
      </c>
      <c r="B3446" s="1">
        <v>73.069999999999993</v>
      </c>
      <c r="C3446" s="6">
        <f t="shared" si="55"/>
        <v>-1.367615092812249E-3</v>
      </c>
      <c r="D3446" s="6"/>
    </row>
    <row r="3447" spans="1:4" x14ac:dyDescent="0.25">
      <c r="A3447" s="3">
        <v>23271</v>
      </c>
      <c r="B3447" s="1">
        <v>73.12</v>
      </c>
      <c r="C3447" s="6">
        <f t="shared" si="55"/>
        <v>6.8404134276820968E-4</v>
      </c>
      <c r="D3447" s="6"/>
    </row>
    <row r="3448" spans="1:4" x14ac:dyDescent="0.25">
      <c r="A3448" s="3">
        <v>23272</v>
      </c>
      <c r="B3448" s="1">
        <v>72.8</v>
      </c>
      <c r="C3448" s="6">
        <f t="shared" si="55"/>
        <v>-4.3859719432544405E-3</v>
      </c>
      <c r="D3448" s="6"/>
    </row>
    <row r="3449" spans="1:4" x14ac:dyDescent="0.25">
      <c r="A3449" s="3">
        <v>23273</v>
      </c>
      <c r="B3449" s="1">
        <v>73.22</v>
      </c>
      <c r="C3449" s="6">
        <f t="shared" si="55"/>
        <v>5.7526524894498414E-3</v>
      </c>
      <c r="D3449" s="6"/>
    </row>
    <row r="3450" spans="1:4" x14ac:dyDescent="0.25">
      <c r="A3450" s="3">
        <v>23274</v>
      </c>
      <c r="B3450" s="1">
        <v>73.3</v>
      </c>
      <c r="C3450" s="6">
        <f t="shared" si="55"/>
        <v>1.092001200515683E-3</v>
      </c>
      <c r="D3450" s="6"/>
    </row>
    <row r="3451" spans="1:4" x14ac:dyDescent="0.25">
      <c r="A3451" s="3">
        <v>23277</v>
      </c>
      <c r="B3451" s="1">
        <v>72.959999999999994</v>
      </c>
      <c r="C3451" s="6">
        <f t="shared" si="55"/>
        <v>-4.6492631265298507E-3</v>
      </c>
      <c r="D3451" s="6"/>
    </row>
    <row r="3452" spans="1:4" x14ac:dyDescent="0.25">
      <c r="A3452" s="3">
        <v>23278</v>
      </c>
      <c r="B3452" s="1">
        <v>73.3</v>
      </c>
      <c r="C3452" s="6">
        <f t="shared" si="55"/>
        <v>4.6492631265299912E-3</v>
      </c>
      <c r="D3452" s="6"/>
    </row>
    <row r="3453" spans="1:4" x14ac:dyDescent="0.25">
      <c r="A3453" s="3">
        <v>23279</v>
      </c>
      <c r="B3453" s="1">
        <v>72.89</v>
      </c>
      <c r="C3453" s="6">
        <f t="shared" si="55"/>
        <v>-5.6091534984841753E-3</v>
      </c>
      <c r="D3453" s="6"/>
    </row>
    <row r="3454" spans="1:4" x14ac:dyDescent="0.25">
      <c r="A3454" s="3">
        <v>23280</v>
      </c>
      <c r="B3454" s="1">
        <v>72.27</v>
      </c>
      <c r="C3454" s="6">
        <f t="shared" si="55"/>
        <v>-8.5423500992319445E-3</v>
      </c>
      <c r="D3454" s="6"/>
    </row>
    <row r="3455" spans="1:4" x14ac:dyDescent="0.25">
      <c r="A3455" s="3">
        <v>23281</v>
      </c>
      <c r="B3455" s="1">
        <v>72.13</v>
      </c>
      <c r="C3455" s="6">
        <f t="shared" si="55"/>
        <v>-1.9390587793084457E-3</v>
      </c>
      <c r="D3455" s="6"/>
    </row>
    <row r="3456" spans="1:4" x14ac:dyDescent="0.25">
      <c r="A3456" s="3">
        <v>23284</v>
      </c>
      <c r="B3456" s="1">
        <v>71.7</v>
      </c>
      <c r="C3456" s="6">
        <f t="shared" si="55"/>
        <v>-5.9792989100065051E-3</v>
      </c>
      <c r="D3456" s="6"/>
    </row>
    <row r="3457" spans="1:4" x14ac:dyDescent="0.25">
      <c r="A3457" s="3">
        <v>23285</v>
      </c>
      <c r="B3457" s="1">
        <v>72.22</v>
      </c>
      <c r="C3457" s="6">
        <f t="shared" si="55"/>
        <v>7.2262682437370558E-3</v>
      </c>
      <c r="D3457" s="6"/>
    </row>
    <row r="3458" spans="1:4" x14ac:dyDescent="0.25">
      <c r="A3458" s="3">
        <v>23286</v>
      </c>
      <c r="B3458" s="1">
        <v>72.3</v>
      </c>
      <c r="C3458" s="6">
        <f t="shared" si="55"/>
        <v>1.1071133154073323E-3</v>
      </c>
      <c r="D3458" s="6"/>
    </row>
    <row r="3459" spans="1:4" x14ac:dyDescent="0.25">
      <c r="A3459" s="3">
        <v>23287</v>
      </c>
      <c r="B3459" s="1">
        <v>72.83</v>
      </c>
      <c r="C3459" s="6">
        <f t="shared" si="55"/>
        <v>7.3038290651047527E-3</v>
      </c>
      <c r="D3459" s="6"/>
    </row>
    <row r="3460" spans="1:4" x14ac:dyDescent="0.25">
      <c r="A3460" s="3">
        <v>23288</v>
      </c>
      <c r="B3460" s="1">
        <v>72.849999999999994</v>
      </c>
      <c r="C3460" s="6">
        <f t="shared" ref="C3460:C3523" si="56">LN(B3460/B3459)</f>
        <v>2.7457441139002456E-4</v>
      </c>
      <c r="D3460" s="6"/>
    </row>
    <row r="3461" spans="1:4" x14ac:dyDescent="0.25">
      <c r="A3461" s="3">
        <v>23291</v>
      </c>
      <c r="B3461" s="1">
        <v>72.7</v>
      </c>
      <c r="C3461" s="6">
        <f t="shared" si="56"/>
        <v>-2.0611481017400418E-3</v>
      </c>
      <c r="D3461" s="6"/>
    </row>
    <row r="3462" spans="1:4" x14ac:dyDescent="0.25">
      <c r="A3462" s="3">
        <v>23292</v>
      </c>
      <c r="B3462" s="1">
        <v>72.599999999999994</v>
      </c>
      <c r="C3462" s="6">
        <f t="shared" si="56"/>
        <v>-1.3764627087233478E-3</v>
      </c>
      <c r="D3462" s="6"/>
    </row>
    <row r="3463" spans="1:4" x14ac:dyDescent="0.25">
      <c r="A3463" s="3">
        <v>23293</v>
      </c>
      <c r="B3463" s="1">
        <v>71.87</v>
      </c>
      <c r="C3463" s="6">
        <f t="shared" si="56"/>
        <v>-1.010599035039896E-2</v>
      </c>
      <c r="D3463" s="6"/>
    </row>
    <row r="3464" spans="1:4" x14ac:dyDescent="0.25">
      <c r="A3464" s="3">
        <v>23294</v>
      </c>
      <c r="B3464" s="1">
        <v>72.2</v>
      </c>
      <c r="C3464" s="6">
        <f t="shared" si="56"/>
        <v>4.5811144184293657E-3</v>
      </c>
      <c r="D3464" s="6"/>
    </row>
    <row r="3465" spans="1:4" x14ac:dyDescent="0.25">
      <c r="A3465" s="3">
        <v>23295</v>
      </c>
      <c r="B3465" s="1">
        <v>72.27</v>
      </c>
      <c r="C3465" s="6">
        <f t="shared" si="56"/>
        <v>9.6905939610901124E-4</v>
      </c>
      <c r="D3465" s="6"/>
    </row>
    <row r="3466" spans="1:4" x14ac:dyDescent="0.25">
      <c r="A3466" s="3">
        <v>23298</v>
      </c>
      <c r="B3466" s="1">
        <v>72.3</v>
      </c>
      <c r="C3466" s="6">
        <f t="shared" si="56"/>
        <v>4.1502386982939058E-4</v>
      </c>
      <c r="D3466" s="6"/>
    </row>
    <row r="3467" spans="1:4" x14ac:dyDescent="0.25">
      <c r="A3467" s="3">
        <v>23299</v>
      </c>
      <c r="B3467" s="1">
        <v>72.400000000000006</v>
      </c>
      <c r="C3467" s="6">
        <f t="shared" si="56"/>
        <v>1.3821702269518957E-3</v>
      </c>
      <c r="D3467" s="6"/>
    </row>
    <row r="3468" spans="1:4" x14ac:dyDescent="0.25">
      <c r="A3468" s="3">
        <v>23300</v>
      </c>
      <c r="B3468" s="1">
        <v>72.97</v>
      </c>
      <c r="C3468" s="6">
        <f t="shared" si="56"/>
        <v>7.8420983858580005E-3</v>
      </c>
      <c r="D3468" s="6"/>
    </row>
    <row r="3469" spans="1:4" x14ac:dyDescent="0.25">
      <c r="A3469" s="3">
        <v>23301</v>
      </c>
      <c r="B3469" s="1">
        <v>73.260000000000005</v>
      </c>
      <c r="C3469" s="6">
        <f t="shared" si="56"/>
        <v>3.9663595731397119E-3</v>
      </c>
      <c r="D3469" s="6"/>
    </row>
    <row r="3470" spans="1:4" x14ac:dyDescent="0.25">
      <c r="A3470" s="3">
        <v>23302</v>
      </c>
      <c r="B3470" s="1">
        <v>73.319999999999993</v>
      </c>
      <c r="C3470" s="6">
        <f t="shared" si="56"/>
        <v>8.186656208356819E-4</v>
      </c>
      <c r="D3470" s="6"/>
    </row>
    <row r="3471" spans="1:4" x14ac:dyDescent="0.25">
      <c r="A3471" s="3">
        <v>23305</v>
      </c>
      <c r="B3471" s="1">
        <v>73.38</v>
      </c>
      <c r="C3471" s="6">
        <f t="shared" si="56"/>
        <v>8.179959556317626E-4</v>
      </c>
      <c r="D3471" s="6"/>
    </row>
    <row r="3472" spans="1:4" x14ac:dyDescent="0.25">
      <c r="A3472" s="3">
        <v>23306</v>
      </c>
      <c r="B3472" s="1">
        <v>72.959999999999994</v>
      </c>
      <c r="C3472" s="6">
        <f t="shared" si="56"/>
        <v>-5.7400731610600881E-3</v>
      </c>
      <c r="D3472" s="6"/>
    </row>
    <row r="3473" spans="1:4" x14ac:dyDescent="0.25">
      <c r="A3473" s="3">
        <v>23307</v>
      </c>
      <c r="B3473" s="1">
        <v>73</v>
      </c>
      <c r="C3473" s="6">
        <f t="shared" si="56"/>
        <v>5.4809538231519541E-4</v>
      </c>
      <c r="D3473" s="6"/>
    </row>
    <row r="3474" spans="1:4" x14ac:dyDescent="0.25">
      <c r="A3474" s="3">
        <v>23308</v>
      </c>
      <c r="B3474" s="1">
        <v>73.28</v>
      </c>
      <c r="C3474" s="6">
        <f t="shared" si="56"/>
        <v>3.8282792174837046E-3</v>
      </c>
      <c r="D3474" s="6"/>
    </row>
    <row r="3475" spans="1:4" x14ac:dyDescent="0.25">
      <c r="A3475" s="3">
        <v>23309</v>
      </c>
      <c r="B3475" s="1">
        <v>74.010000000000005</v>
      </c>
      <c r="C3475" s="6">
        <f t="shared" si="56"/>
        <v>9.9124988435002406E-3</v>
      </c>
      <c r="D3475" s="6"/>
    </row>
    <row r="3476" spans="1:4" x14ac:dyDescent="0.25">
      <c r="A3476" s="3">
        <v>23312</v>
      </c>
      <c r="B3476" s="1">
        <v>74.48</v>
      </c>
      <c r="C3476" s="6">
        <f t="shared" si="56"/>
        <v>6.3304137594364903E-3</v>
      </c>
      <c r="D3476" s="6"/>
    </row>
    <row r="3477" spans="1:4" x14ac:dyDescent="0.25">
      <c r="A3477" s="3">
        <v>23313</v>
      </c>
      <c r="B3477" s="1">
        <v>74.459999999999994</v>
      </c>
      <c r="C3477" s="6">
        <f t="shared" si="56"/>
        <v>-2.6856452424097273E-4</v>
      </c>
      <c r="D3477" s="6"/>
    </row>
    <row r="3478" spans="1:4" x14ac:dyDescent="0.25">
      <c r="A3478" s="3">
        <v>23314</v>
      </c>
      <c r="B3478" s="1">
        <v>73.8</v>
      </c>
      <c r="C3478" s="6">
        <f t="shared" si="56"/>
        <v>-8.9033368381439531E-3</v>
      </c>
      <c r="D3478" s="6"/>
    </row>
    <row r="3479" spans="1:4" x14ac:dyDescent="0.25">
      <c r="A3479" s="3">
        <v>23315</v>
      </c>
      <c r="B3479" s="1">
        <v>74.010000000000005</v>
      </c>
      <c r="C3479" s="6">
        <f t="shared" si="56"/>
        <v>2.8414876029482861E-3</v>
      </c>
      <c r="D3479" s="6"/>
    </row>
    <row r="3480" spans="1:4" x14ac:dyDescent="0.25">
      <c r="A3480" s="3">
        <v>23316</v>
      </c>
      <c r="B3480" s="1">
        <v>73.83</v>
      </c>
      <c r="C3480" s="6">
        <f t="shared" si="56"/>
        <v>-2.4350661383008764E-3</v>
      </c>
      <c r="D3480" s="6"/>
    </row>
    <row r="3481" spans="1:4" x14ac:dyDescent="0.25">
      <c r="A3481" s="3">
        <v>23319</v>
      </c>
      <c r="B3481" s="1">
        <v>73.45</v>
      </c>
      <c r="C3481" s="6">
        <f t="shared" si="56"/>
        <v>-5.1602504511878283E-3</v>
      </c>
      <c r="D3481" s="6"/>
    </row>
    <row r="3482" spans="1:4" x14ac:dyDescent="0.25">
      <c r="A3482" s="3">
        <v>23321</v>
      </c>
      <c r="B3482" s="1">
        <v>72.81</v>
      </c>
      <c r="C3482" s="6">
        <f t="shared" si="56"/>
        <v>-8.7515942132665898E-3</v>
      </c>
      <c r="D3482" s="6"/>
    </row>
    <row r="3483" spans="1:4" x14ac:dyDescent="0.25">
      <c r="A3483" s="3">
        <v>23322</v>
      </c>
      <c r="B3483" s="1">
        <v>73.06</v>
      </c>
      <c r="C3483" s="6">
        <f t="shared" si="56"/>
        <v>3.4277129605167732E-3</v>
      </c>
      <c r="D3483" s="6"/>
    </row>
    <row r="3484" spans="1:4" x14ac:dyDescent="0.25">
      <c r="A3484" s="3">
        <v>23323</v>
      </c>
      <c r="B3484" s="1">
        <v>73.36</v>
      </c>
      <c r="C3484" s="6">
        <f t="shared" si="56"/>
        <v>4.0978065810730307E-3</v>
      </c>
      <c r="D3484" s="6"/>
    </row>
    <row r="3485" spans="1:4" x14ac:dyDescent="0.25">
      <c r="A3485" s="3">
        <v>23326</v>
      </c>
      <c r="B3485" s="1">
        <v>73.52</v>
      </c>
      <c r="C3485" s="6">
        <f t="shared" si="56"/>
        <v>2.1786500992221724E-3</v>
      </c>
      <c r="D3485" s="6"/>
    </row>
    <row r="3486" spans="1:4" x14ac:dyDescent="0.25">
      <c r="A3486" s="3">
        <v>23327</v>
      </c>
      <c r="B3486" s="1">
        <v>73.23</v>
      </c>
      <c r="C3486" s="6">
        <f t="shared" si="56"/>
        <v>-3.9523049744531261E-3</v>
      </c>
      <c r="D3486" s="6"/>
    </row>
    <row r="3487" spans="1:4" x14ac:dyDescent="0.25">
      <c r="A3487" s="3">
        <v>23328</v>
      </c>
      <c r="B3487" s="1">
        <v>73.290000000000006</v>
      </c>
      <c r="C3487" s="6">
        <f t="shared" si="56"/>
        <v>8.190008647804177E-4</v>
      </c>
      <c r="D3487" s="6"/>
    </row>
    <row r="3488" spans="1:4" x14ac:dyDescent="0.25">
      <c r="A3488" s="3">
        <v>23329</v>
      </c>
      <c r="B3488" s="1">
        <v>72.95</v>
      </c>
      <c r="C3488" s="6">
        <f t="shared" si="56"/>
        <v>-4.6498989689641671E-3</v>
      </c>
      <c r="D3488" s="6"/>
    </row>
    <row r="3489" spans="1:4" x14ac:dyDescent="0.25">
      <c r="A3489" s="3">
        <v>23330</v>
      </c>
      <c r="B3489" s="1">
        <v>72.349999999999994</v>
      </c>
      <c r="C3489" s="6">
        <f t="shared" si="56"/>
        <v>-8.2588218913018617E-3</v>
      </c>
      <c r="D3489" s="6"/>
    </row>
    <row r="3490" spans="1:4" x14ac:dyDescent="0.25">
      <c r="A3490" s="3">
        <v>23333</v>
      </c>
      <c r="B3490" s="1">
        <v>71.83</v>
      </c>
      <c r="C3490" s="6">
        <f t="shared" si="56"/>
        <v>-7.213236990782591E-3</v>
      </c>
      <c r="D3490" s="6"/>
    </row>
    <row r="3491" spans="1:4" x14ac:dyDescent="0.25">
      <c r="A3491" s="3">
        <v>23334</v>
      </c>
      <c r="B3491" s="1">
        <v>71.900000000000006</v>
      </c>
      <c r="C3491" s="6">
        <f t="shared" si="56"/>
        <v>9.7404864029086268E-4</v>
      </c>
      <c r="D3491" s="6"/>
    </row>
    <row r="3492" spans="1:4" x14ac:dyDescent="0.25">
      <c r="A3492" s="3">
        <v>23335</v>
      </c>
      <c r="B3492" s="1">
        <v>72.56</v>
      </c>
      <c r="C3492" s="6">
        <f t="shared" si="56"/>
        <v>9.1375410798801449E-3</v>
      </c>
      <c r="D3492" s="6"/>
    </row>
    <row r="3493" spans="1:4" x14ac:dyDescent="0.25">
      <c r="A3493" s="3">
        <v>23336</v>
      </c>
      <c r="B3493" s="1">
        <v>71.62</v>
      </c>
      <c r="C3493" s="6">
        <f t="shared" si="56"/>
        <v>-1.3039441236594536E-2</v>
      </c>
      <c r="D3493" s="6"/>
    </row>
    <row r="3494" spans="1:4" x14ac:dyDescent="0.25">
      <c r="A3494" s="3">
        <v>23337</v>
      </c>
      <c r="B3494" s="1">
        <v>69.61</v>
      </c>
      <c r="C3494" s="6">
        <f t="shared" si="56"/>
        <v>-2.8466129389711645E-2</v>
      </c>
      <c r="D3494" s="6"/>
    </row>
    <row r="3495" spans="1:4" x14ac:dyDescent="0.25">
      <c r="A3495" s="3">
        <v>23341</v>
      </c>
      <c r="B3495" s="1">
        <v>72.38</v>
      </c>
      <c r="C3495" s="6">
        <f t="shared" si="56"/>
        <v>3.9021782955021261E-2</v>
      </c>
      <c r="D3495" s="6"/>
    </row>
    <row r="3496" spans="1:4" x14ac:dyDescent="0.25">
      <c r="A3496" s="3">
        <v>23342</v>
      </c>
      <c r="B3496" s="1">
        <v>72.25</v>
      </c>
      <c r="C3496" s="6">
        <f t="shared" si="56"/>
        <v>-1.7976911430548045E-3</v>
      </c>
      <c r="D3496" s="6"/>
    </row>
    <row r="3497" spans="1:4" x14ac:dyDescent="0.25">
      <c r="A3497" s="3">
        <v>23344</v>
      </c>
      <c r="B3497" s="1">
        <v>73.23</v>
      </c>
      <c r="C3497" s="6">
        <f t="shared" si="56"/>
        <v>1.3472846080437011E-2</v>
      </c>
      <c r="D3497" s="6"/>
    </row>
    <row r="3498" spans="1:4" x14ac:dyDescent="0.25">
      <c r="A3498" s="3">
        <v>23347</v>
      </c>
      <c r="B3498" s="1">
        <v>73.66</v>
      </c>
      <c r="C3498" s="6">
        <f t="shared" si="56"/>
        <v>5.854737943940834E-3</v>
      </c>
      <c r="D3498" s="6"/>
    </row>
    <row r="3499" spans="1:4" x14ac:dyDescent="0.25">
      <c r="A3499" s="3">
        <v>23348</v>
      </c>
      <c r="B3499" s="1">
        <v>73.62</v>
      </c>
      <c r="C3499" s="6">
        <f t="shared" si="56"/>
        <v>-5.4318306604403291E-4</v>
      </c>
      <c r="D3499" s="6"/>
    </row>
    <row r="3500" spans="1:4" x14ac:dyDescent="0.25">
      <c r="A3500" s="3">
        <v>23349</v>
      </c>
      <c r="B3500" s="1">
        <v>73.8</v>
      </c>
      <c r="C3500" s="6">
        <f t="shared" si="56"/>
        <v>2.4420036555515873E-3</v>
      </c>
      <c r="D3500" s="6"/>
    </row>
    <row r="3501" spans="1:4" x14ac:dyDescent="0.25">
      <c r="A3501" s="3">
        <v>23350</v>
      </c>
      <c r="B3501" s="1">
        <v>74.28</v>
      </c>
      <c r="C3501" s="6">
        <f t="shared" si="56"/>
        <v>6.483004878078312E-3</v>
      </c>
      <c r="D3501" s="6"/>
    </row>
    <row r="3502" spans="1:4" x14ac:dyDescent="0.25">
      <c r="A3502" s="3">
        <v>23351</v>
      </c>
      <c r="B3502" s="1">
        <v>74</v>
      </c>
      <c r="C3502" s="6">
        <f t="shared" si="56"/>
        <v>-3.7766432803352915E-3</v>
      </c>
      <c r="D3502" s="6"/>
    </row>
    <row r="3503" spans="1:4" x14ac:dyDescent="0.25">
      <c r="A3503" s="3">
        <v>23354</v>
      </c>
      <c r="B3503" s="1">
        <v>73.959999999999994</v>
      </c>
      <c r="C3503" s="6">
        <f t="shared" si="56"/>
        <v>-5.4068668524576158E-4</v>
      </c>
      <c r="D3503" s="6"/>
    </row>
    <row r="3504" spans="1:4" x14ac:dyDescent="0.25">
      <c r="A3504" s="3">
        <v>23355</v>
      </c>
      <c r="B3504" s="1">
        <v>73.989999999999995</v>
      </c>
      <c r="C3504" s="6">
        <f t="shared" si="56"/>
        <v>4.0554241853548942E-4</v>
      </c>
      <c r="D3504" s="6"/>
    </row>
    <row r="3505" spans="1:4" x14ac:dyDescent="0.25">
      <c r="A3505" s="3">
        <v>23356</v>
      </c>
      <c r="B3505" s="1">
        <v>73.900000000000006</v>
      </c>
      <c r="C3505" s="6">
        <f t="shared" si="56"/>
        <v>-1.2171209833033033E-3</v>
      </c>
      <c r="D3505" s="6"/>
    </row>
    <row r="3506" spans="1:4" x14ac:dyDescent="0.25">
      <c r="A3506" s="3">
        <v>23357</v>
      </c>
      <c r="B3506" s="1">
        <v>73.91</v>
      </c>
      <c r="C3506" s="6">
        <f t="shared" si="56"/>
        <v>1.3530884263925928E-4</v>
      </c>
      <c r="D3506" s="6"/>
    </row>
    <row r="3507" spans="1:4" x14ac:dyDescent="0.25">
      <c r="A3507" s="3">
        <v>23358</v>
      </c>
      <c r="B3507" s="1">
        <v>74.06</v>
      </c>
      <c r="C3507" s="6">
        <f t="shared" si="56"/>
        <v>2.0274386886714093E-3</v>
      </c>
      <c r="D3507" s="6"/>
    </row>
    <row r="3508" spans="1:4" x14ac:dyDescent="0.25">
      <c r="A3508" s="3">
        <v>23361</v>
      </c>
      <c r="B3508" s="1">
        <v>74.3</v>
      </c>
      <c r="C3508" s="6">
        <f t="shared" si="56"/>
        <v>3.2353762382468202E-3</v>
      </c>
      <c r="D3508" s="6"/>
    </row>
    <row r="3509" spans="1:4" x14ac:dyDescent="0.25">
      <c r="A3509" s="3">
        <v>23362</v>
      </c>
      <c r="B3509" s="1">
        <v>74.739999999999995</v>
      </c>
      <c r="C3509" s="6">
        <f t="shared" si="56"/>
        <v>5.9044723336244102E-3</v>
      </c>
      <c r="D3509" s="6"/>
    </row>
    <row r="3510" spans="1:4" x14ac:dyDescent="0.25">
      <c r="A3510" s="3">
        <v>23363</v>
      </c>
      <c r="B3510" s="1">
        <v>74.63</v>
      </c>
      <c r="C3510" s="6">
        <f t="shared" si="56"/>
        <v>-1.4728529140417186E-3</v>
      </c>
      <c r="D3510" s="6"/>
    </row>
    <row r="3511" spans="1:4" x14ac:dyDescent="0.25">
      <c r="A3511" s="3">
        <v>23364</v>
      </c>
      <c r="B3511" s="1">
        <v>74.400000000000006</v>
      </c>
      <c r="C3511" s="6">
        <f t="shared" si="56"/>
        <v>-3.0866293042497335E-3</v>
      </c>
      <c r="D3511" s="6"/>
    </row>
    <row r="3512" spans="1:4" x14ac:dyDescent="0.25">
      <c r="A3512" s="3">
        <v>23365</v>
      </c>
      <c r="B3512" s="1">
        <v>74.28</v>
      </c>
      <c r="C3512" s="6">
        <f t="shared" si="56"/>
        <v>-1.6142053545412246E-3</v>
      </c>
      <c r="D3512" s="6"/>
    </row>
    <row r="3513" spans="1:4" x14ac:dyDescent="0.25">
      <c r="A3513" s="3">
        <v>23368</v>
      </c>
      <c r="B3513" s="1">
        <v>73.81</v>
      </c>
      <c r="C3513" s="6">
        <f t="shared" si="56"/>
        <v>-6.3475127025440295E-3</v>
      </c>
      <c r="D3513" s="6"/>
    </row>
    <row r="3514" spans="1:4" x14ac:dyDescent="0.25">
      <c r="A3514" s="3">
        <v>23369</v>
      </c>
      <c r="B3514" s="1">
        <v>73.97</v>
      </c>
      <c r="C3514" s="6">
        <f t="shared" si="56"/>
        <v>2.1653818178152583E-3</v>
      </c>
      <c r="D3514" s="6"/>
    </row>
    <row r="3515" spans="1:4" x14ac:dyDescent="0.25">
      <c r="A3515" s="3">
        <v>23371</v>
      </c>
      <c r="B3515" s="1">
        <v>74.319999999999993</v>
      </c>
      <c r="C3515" s="6">
        <f t="shared" si="56"/>
        <v>4.7204889058067969E-3</v>
      </c>
      <c r="D3515" s="6"/>
    </row>
    <row r="3516" spans="1:4" x14ac:dyDescent="0.25">
      <c r="A3516" s="3">
        <v>23372</v>
      </c>
      <c r="B3516" s="1">
        <v>74.44</v>
      </c>
      <c r="C3516" s="6">
        <f t="shared" si="56"/>
        <v>1.6133372684670503E-3</v>
      </c>
      <c r="D3516" s="6"/>
    </row>
    <row r="3517" spans="1:4" x14ac:dyDescent="0.25">
      <c r="A3517" s="3">
        <v>23375</v>
      </c>
      <c r="B3517" s="1">
        <v>74.56</v>
      </c>
      <c r="C3517" s="6">
        <f t="shared" si="56"/>
        <v>1.6107386032857731E-3</v>
      </c>
      <c r="D3517" s="6"/>
    </row>
    <row r="3518" spans="1:4" x14ac:dyDescent="0.25">
      <c r="A3518" s="3">
        <v>23376</v>
      </c>
      <c r="B3518" s="1">
        <v>75.02</v>
      </c>
      <c r="C3518" s="6">
        <f t="shared" si="56"/>
        <v>6.1505742764053654E-3</v>
      </c>
      <c r="D3518" s="6"/>
    </row>
    <row r="3519" spans="1:4" x14ac:dyDescent="0.25">
      <c r="A3519" s="3">
        <v>23378</v>
      </c>
      <c r="B3519" s="1">
        <v>75.430000000000007</v>
      </c>
      <c r="C3519" s="6">
        <f t="shared" si="56"/>
        <v>5.450329211798265E-3</v>
      </c>
      <c r="D3519" s="6"/>
    </row>
    <row r="3520" spans="1:4" x14ac:dyDescent="0.25">
      <c r="A3520" s="3">
        <v>23379</v>
      </c>
      <c r="B3520" s="1">
        <v>75.5</v>
      </c>
      <c r="C3520" s="6">
        <f t="shared" si="56"/>
        <v>9.2758238943951995E-4</v>
      </c>
      <c r="D3520" s="6"/>
    </row>
    <row r="3521" spans="1:4" x14ac:dyDescent="0.25">
      <c r="A3521" s="3">
        <v>23382</v>
      </c>
      <c r="B3521" s="1">
        <v>75.67</v>
      </c>
      <c r="C3521" s="6">
        <f t="shared" si="56"/>
        <v>2.2491244514513263E-3</v>
      </c>
      <c r="D3521" s="6"/>
    </row>
    <row r="3522" spans="1:4" x14ac:dyDescent="0.25">
      <c r="A3522" s="3">
        <v>23383</v>
      </c>
      <c r="B3522" s="1">
        <v>75.69</v>
      </c>
      <c r="C3522" s="6">
        <f t="shared" si="56"/>
        <v>2.6427061464576521E-4</v>
      </c>
      <c r="D3522" s="6"/>
    </row>
    <row r="3523" spans="1:4" x14ac:dyDescent="0.25">
      <c r="A3523" s="3">
        <v>23384</v>
      </c>
      <c r="B3523" s="1">
        <v>76</v>
      </c>
      <c r="C3523" s="6">
        <f t="shared" si="56"/>
        <v>4.0872889652549529E-3</v>
      </c>
      <c r="D3523" s="6"/>
    </row>
    <row r="3524" spans="1:4" x14ac:dyDescent="0.25">
      <c r="A3524" s="3">
        <v>23385</v>
      </c>
      <c r="B3524" s="1">
        <v>76.28</v>
      </c>
      <c r="C3524" s="6">
        <f t="shared" ref="C3524:C3587" si="57">LN(B3524/B3523)</f>
        <v>3.6774404458871832E-3</v>
      </c>
      <c r="D3524" s="6"/>
    </row>
    <row r="3525" spans="1:4" x14ac:dyDescent="0.25">
      <c r="A3525" s="3">
        <v>23386</v>
      </c>
      <c r="B3525" s="1">
        <v>76.239999999999995</v>
      </c>
      <c r="C3525" s="6">
        <f t="shared" si="57"/>
        <v>-5.2452138627176513E-4</v>
      </c>
      <c r="D3525" s="6"/>
    </row>
    <row r="3526" spans="1:4" x14ac:dyDescent="0.25">
      <c r="A3526" s="3">
        <v>23389</v>
      </c>
      <c r="B3526" s="1">
        <v>76.22</v>
      </c>
      <c r="C3526" s="6">
        <f t="shared" si="57"/>
        <v>-2.6236390023246447E-4</v>
      </c>
      <c r="D3526" s="6"/>
    </row>
    <row r="3527" spans="1:4" x14ac:dyDescent="0.25">
      <c r="A3527" s="3">
        <v>23390</v>
      </c>
      <c r="B3527" s="1">
        <v>76.36</v>
      </c>
      <c r="C3527" s="6">
        <f t="shared" si="57"/>
        <v>1.8351034118326058E-3</v>
      </c>
      <c r="D3527" s="6"/>
    </row>
    <row r="3528" spans="1:4" x14ac:dyDescent="0.25">
      <c r="A3528" s="3">
        <v>23391</v>
      </c>
      <c r="B3528" s="1">
        <v>76.64</v>
      </c>
      <c r="C3528" s="6">
        <f t="shared" si="57"/>
        <v>3.6601348050583331E-3</v>
      </c>
      <c r="D3528" s="6"/>
    </row>
    <row r="3529" spans="1:4" x14ac:dyDescent="0.25">
      <c r="A3529" s="3">
        <v>23392</v>
      </c>
      <c r="B3529" s="1">
        <v>76.55</v>
      </c>
      <c r="C3529" s="6">
        <f t="shared" si="57"/>
        <v>-1.1750115589123902E-3</v>
      </c>
      <c r="D3529" s="6"/>
    </row>
    <row r="3530" spans="1:4" x14ac:dyDescent="0.25">
      <c r="A3530" s="3">
        <v>23393</v>
      </c>
      <c r="B3530" s="1">
        <v>76.56</v>
      </c>
      <c r="C3530" s="6">
        <f t="shared" si="57"/>
        <v>1.3062504100623217E-4</v>
      </c>
      <c r="D3530" s="6"/>
    </row>
    <row r="3531" spans="1:4" x14ac:dyDescent="0.25">
      <c r="A3531" s="3">
        <v>23396</v>
      </c>
      <c r="B3531" s="1">
        <v>76.41</v>
      </c>
      <c r="C3531" s="6">
        <f t="shared" si="57"/>
        <v>-1.9611694852235441E-3</v>
      </c>
      <c r="D3531" s="6"/>
    </row>
    <row r="3532" spans="1:4" x14ac:dyDescent="0.25">
      <c r="A3532" s="3">
        <v>23397</v>
      </c>
      <c r="B3532" s="1">
        <v>76.62</v>
      </c>
      <c r="C3532" s="6">
        <f t="shared" si="57"/>
        <v>2.74456161302776E-3</v>
      </c>
      <c r="D3532" s="6"/>
    </row>
    <row r="3533" spans="1:4" x14ac:dyDescent="0.25">
      <c r="A3533" s="3">
        <v>23398</v>
      </c>
      <c r="B3533" s="1">
        <v>77.03</v>
      </c>
      <c r="C3533" s="6">
        <f t="shared" si="57"/>
        <v>5.3368170923713855E-3</v>
      </c>
      <c r="D3533" s="6"/>
    </row>
    <row r="3534" spans="1:4" x14ac:dyDescent="0.25">
      <c r="A3534" s="3">
        <v>23399</v>
      </c>
      <c r="B3534" s="1">
        <v>77.09</v>
      </c>
      <c r="C3534" s="6">
        <f t="shared" si="57"/>
        <v>7.7861410629643179E-4</v>
      </c>
      <c r="D3534" s="6"/>
    </row>
    <row r="3535" spans="1:4" x14ac:dyDescent="0.25">
      <c r="A3535" s="3">
        <v>23400</v>
      </c>
      <c r="B3535" s="1">
        <v>77.11</v>
      </c>
      <c r="C3535" s="6">
        <f t="shared" si="57"/>
        <v>2.5940337369832186E-4</v>
      </c>
      <c r="D3535" s="6"/>
    </row>
    <row r="3536" spans="1:4" x14ac:dyDescent="0.25">
      <c r="A3536" s="3">
        <v>23403</v>
      </c>
      <c r="B3536" s="1">
        <v>77.08</v>
      </c>
      <c r="C3536" s="6">
        <f t="shared" si="57"/>
        <v>-3.8913029870365308E-4</v>
      </c>
      <c r="D3536" s="6"/>
    </row>
    <row r="3537" spans="1:4" x14ac:dyDescent="0.25">
      <c r="A3537" s="3">
        <v>23404</v>
      </c>
      <c r="B3537" s="1">
        <v>77.099999999999994</v>
      </c>
      <c r="C3537" s="6">
        <f t="shared" si="57"/>
        <v>2.5943702311811723E-4</v>
      </c>
      <c r="D3537" s="6"/>
    </row>
    <row r="3538" spans="1:4" x14ac:dyDescent="0.25">
      <c r="A3538" s="3">
        <v>23405</v>
      </c>
      <c r="B3538" s="1">
        <v>76.63</v>
      </c>
      <c r="C3538" s="6">
        <f t="shared" si="57"/>
        <v>-6.1146355869708359E-3</v>
      </c>
      <c r="D3538" s="6"/>
    </row>
    <row r="3539" spans="1:4" x14ac:dyDescent="0.25">
      <c r="A3539" s="3">
        <v>23406</v>
      </c>
      <c r="B3539" s="1">
        <v>76.7</v>
      </c>
      <c r="C3539" s="6">
        <f t="shared" si="57"/>
        <v>9.1306339089754554E-4</v>
      </c>
      <c r="D3539" s="6"/>
    </row>
    <row r="3540" spans="1:4" x14ac:dyDescent="0.25">
      <c r="A3540" s="3">
        <v>23407</v>
      </c>
      <c r="B3540" s="1">
        <v>77.040000000000006</v>
      </c>
      <c r="C3540" s="6">
        <f t="shared" si="57"/>
        <v>4.423059116659714E-3</v>
      </c>
      <c r="D3540" s="6"/>
    </row>
    <row r="3541" spans="1:4" x14ac:dyDescent="0.25">
      <c r="A3541" s="3">
        <v>23410</v>
      </c>
      <c r="B3541" s="1">
        <v>76.97</v>
      </c>
      <c r="C3541" s="6">
        <f t="shared" si="57"/>
        <v>-9.0903194364414354E-4</v>
      </c>
      <c r="D3541" s="6"/>
    </row>
    <row r="3542" spans="1:4" x14ac:dyDescent="0.25">
      <c r="A3542" s="3">
        <v>23411</v>
      </c>
      <c r="B3542" s="1">
        <v>76.88</v>
      </c>
      <c r="C3542" s="6">
        <f t="shared" si="57"/>
        <v>-1.1699708841890514E-3</v>
      </c>
      <c r="D3542" s="6"/>
    </row>
    <row r="3543" spans="1:4" x14ac:dyDescent="0.25">
      <c r="A3543" s="3">
        <v>23412</v>
      </c>
      <c r="B3543" s="1">
        <v>76.75</v>
      </c>
      <c r="C3543" s="6">
        <f t="shared" si="57"/>
        <v>-1.6923781947304943E-3</v>
      </c>
      <c r="D3543" s="6"/>
    </row>
    <row r="3544" spans="1:4" x14ac:dyDescent="0.25">
      <c r="A3544" s="3">
        <v>23413</v>
      </c>
      <c r="B3544" s="1">
        <v>76.930000000000007</v>
      </c>
      <c r="C3544" s="6">
        <f t="shared" si="57"/>
        <v>2.3425310035367483E-3</v>
      </c>
      <c r="D3544" s="6"/>
    </row>
    <row r="3545" spans="1:4" x14ac:dyDescent="0.25">
      <c r="A3545" s="3">
        <v>23414</v>
      </c>
      <c r="B3545" s="1">
        <v>77.180000000000007</v>
      </c>
      <c r="C3545" s="6">
        <f t="shared" si="57"/>
        <v>3.2444386386294641E-3</v>
      </c>
      <c r="D3545" s="6"/>
    </row>
    <row r="3546" spans="1:4" x14ac:dyDescent="0.25">
      <c r="A3546" s="3">
        <v>23417</v>
      </c>
      <c r="B3546" s="1">
        <v>77.05</v>
      </c>
      <c r="C3546" s="6">
        <f t="shared" si="57"/>
        <v>-1.685794343348064E-3</v>
      </c>
      <c r="D3546" s="6"/>
    </row>
    <row r="3547" spans="1:4" x14ac:dyDescent="0.25">
      <c r="A3547" s="3">
        <v>23418</v>
      </c>
      <c r="B3547" s="1">
        <v>77.33</v>
      </c>
      <c r="C3547" s="6">
        <f t="shared" si="57"/>
        <v>3.6274168548193222E-3</v>
      </c>
      <c r="D3547" s="6"/>
    </row>
    <row r="3548" spans="1:4" x14ac:dyDescent="0.25">
      <c r="A3548" s="3">
        <v>23419</v>
      </c>
      <c r="B3548" s="1">
        <v>77.569999999999993</v>
      </c>
      <c r="C3548" s="6">
        <f t="shared" si="57"/>
        <v>3.0987758818360666E-3</v>
      </c>
      <c r="D3548" s="6"/>
    </row>
    <row r="3549" spans="1:4" x14ac:dyDescent="0.25">
      <c r="A3549" s="3">
        <v>23420</v>
      </c>
      <c r="B3549" s="1">
        <v>77.52</v>
      </c>
      <c r="C3549" s="6">
        <f t="shared" si="57"/>
        <v>-6.4478692026936652E-4</v>
      </c>
      <c r="D3549" s="6"/>
    </row>
    <row r="3550" spans="1:4" x14ac:dyDescent="0.25">
      <c r="A3550" s="3">
        <v>23421</v>
      </c>
      <c r="B3550" s="1">
        <v>77.48</v>
      </c>
      <c r="C3550" s="6">
        <f t="shared" si="57"/>
        <v>-5.1612904371552192E-4</v>
      </c>
      <c r="D3550" s="6"/>
    </row>
    <row r="3551" spans="1:4" x14ac:dyDescent="0.25">
      <c r="A3551" s="3">
        <v>23424</v>
      </c>
      <c r="B3551" s="1">
        <v>77.459999999999994</v>
      </c>
      <c r="C3551" s="6">
        <f t="shared" si="57"/>
        <v>-2.5816445218910183E-4</v>
      </c>
      <c r="D3551" s="6"/>
    </row>
    <row r="3552" spans="1:4" x14ac:dyDescent="0.25">
      <c r="A3552" s="3">
        <v>23425</v>
      </c>
      <c r="B3552" s="1">
        <v>77.47</v>
      </c>
      <c r="C3552" s="6">
        <f t="shared" si="57"/>
        <v>1.2909055720501913E-4</v>
      </c>
      <c r="D3552" s="6"/>
    </row>
    <row r="3553" spans="1:4" x14ac:dyDescent="0.25">
      <c r="A3553" s="3">
        <v>23426</v>
      </c>
      <c r="B3553" s="1">
        <v>77.55</v>
      </c>
      <c r="C3553" s="6">
        <f t="shared" si="57"/>
        <v>1.0321249787365715E-3</v>
      </c>
      <c r="D3553" s="6"/>
    </row>
    <row r="3554" spans="1:4" x14ac:dyDescent="0.25">
      <c r="A3554" s="3">
        <v>23427</v>
      </c>
      <c r="B3554" s="1">
        <v>77.62</v>
      </c>
      <c r="C3554" s="6">
        <f t="shared" si="57"/>
        <v>9.0223631821248983E-4</v>
      </c>
      <c r="D3554" s="6"/>
    </row>
    <row r="3555" spans="1:4" x14ac:dyDescent="0.25">
      <c r="A3555" s="3">
        <v>23431</v>
      </c>
      <c r="B3555" s="1">
        <v>77.680000000000007</v>
      </c>
      <c r="C3555" s="6">
        <f t="shared" si="57"/>
        <v>7.7269804230917759E-4</v>
      </c>
      <c r="D3555" s="6"/>
    </row>
    <row r="3556" spans="1:4" x14ac:dyDescent="0.25">
      <c r="A3556" s="3">
        <v>23432</v>
      </c>
      <c r="B3556" s="1">
        <v>77.680000000000007</v>
      </c>
      <c r="C3556" s="6">
        <f t="shared" si="57"/>
        <v>0</v>
      </c>
      <c r="D3556" s="6"/>
    </row>
    <row r="3557" spans="1:4" x14ac:dyDescent="0.25">
      <c r="A3557" s="3">
        <v>23433</v>
      </c>
      <c r="B3557" s="1">
        <v>77.87</v>
      </c>
      <c r="C3557" s="6">
        <f t="shared" si="57"/>
        <v>2.4429456058251342E-3</v>
      </c>
      <c r="D3557" s="6"/>
    </row>
    <row r="3558" spans="1:4" x14ac:dyDescent="0.25">
      <c r="A3558" s="3">
        <v>23434</v>
      </c>
      <c r="B3558" s="1">
        <v>77.62</v>
      </c>
      <c r="C3558" s="6">
        <f t="shared" si="57"/>
        <v>-3.2156436481344227E-3</v>
      </c>
      <c r="D3558" s="6"/>
    </row>
    <row r="3559" spans="1:4" x14ac:dyDescent="0.25">
      <c r="A3559" s="3">
        <v>23435</v>
      </c>
      <c r="B3559" s="1">
        <v>77.8</v>
      </c>
      <c r="C3559" s="6">
        <f t="shared" si="57"/>
        <v>2.3163052435855305E-3</v>
      </c>
      <c r="D3559" s="6"/>
    </row>
    <row r="3560" spans="1:4" x14ac:dyDescent="0.25">
      <c r="A3560" s="3">
        <v>23438</v>
      </c>
      <c r="B3560" s="1">
        <v>77.97</v>
      </c>
      <c r="C3560" s="6">
        <f t="shared" si="57"/>
        <v>2.1827061371626141E-3</v>
      </c>
      <c r="D3560" s="6"/>
    </row>
    <row r="3561" spans="1:4" x14ac:dyDescent="0.25">
      <c r="A3561" s="3">
        <v>23439</v>
      </c>
      <c r="B3561" s="1">
        <v>78.22</v>
      </c>
      <c r="C3561" s="6">
        <f t="shared" si="57"/>
        <v>3.2012320058594414E-3</v>
      </c>
      <c r="D3561" s="6"/>
    </row>
    <row r="3562" spans="1:4" x14ac:dyDescent="0.25">
      <c r="A3562" s="3">
        <v>23440</v>
      </c>
      <c r="B3562" s="1">
        <v>78.069999999999993</v>
      </c>
      <c r="C3562" s="6">
        <f t="shared" si="57"/>
        <v>-1.9195091951686152E-3</v>
      </c>
      <c r="D3562" s="6"/>
    </row>
    <row r="3563" spans="1:4" x14ac:dyDescent="0.25">
      <c r="A3563" s="3">
        <v>23441</v>
      </c>
      <c r="B3563" s="1">
        <v>78.06</v>
      </c>
      <c r="C3563" s="6">
        <f t="shared" si="57"/>
        <v>-1.2809837973055485E-4</v>
      </c>
      <c r="D3563" s="6"/>
    </row>
    <row r="3564" spans="1:4" x14ac:dyDescent="0.25">
      <c r="A3564" s="3">
        <v>23442</v>
      </c>
      <c r="B3564" s="1">
        <v>78.31</v>
      </c>
      <c r="C3564" s="6">
        <f t="shared" si="57"/>
        <v>3.1975470103774817E-3</v>
      </c>
      <c r="D3564" s="6"/>
    </row>
    <row r="3565" spans="1:4" x14ac:dyDescent="0.25">
      <c r="A3565" s="3">
        <v>23445</v>
      </c>
      <c r="B3565" s="1">
        <v>78.33</v>
      </c>
      <c r="C3565" s="6">
        <f t="shared" si="57"/>
        <v>2.5536261630088573E-4</v>
      </c>
      <c r="D3565" s="6"/>
    </row>
    <row r="3566" spans="1:4" x14ac:dyDescent="0.25">
      <c r="A3566" s="3">
        <v>23446</v>
      </c>
      <c r="B3566" s="1">
        <v>78.59</v>
      </c>
      <c r="C3566" s="6">
        <f t="shared" si="57"/>
        <v>3.3137934989363707E-3</v>
      </c>
      <c r="D3566" s="6"/>
    </row>
    <row r="3567" spans="1:4" x14ac:dyDescent="0.25">
      <c r="A3567" s="3">
        <v>23447</v>
      </c>
      <c r="B3567" s="1">
        <v>78.95</v>
      </c>
      <c r="C3567" s="6">
        <f t="shared" si="57"/>
        <v>4.5702758235676285E-3</v>
      </c>
      <c r="D3567" s="6"/>
    </row>
    <row r="3568" spans="1:4" x14ac:dyDescent="0.25">
      <c r="A3568" s="3">
        <v>23448</v>
      </c>
      <c r="B3568" s="1">
        <v>79.08</v>
      </c>
      <c r="C3568" s="6">
        <f t="shared" si="57"/>
        <v>1.6452576007649502E-3</v>
      </c>
      <c r="D3568" s="6"/>
    </row>
    <row r="3569" spans="1:4" x14ac:dyDescent="0.25">
      <c r="A3569" s="3">
        <v>23449</v>
      </c>
      <c r="B3569" s="1">
        <v>79.14</v>
      </c>
      <c r="C3569" s="6">
        <f t="shared" si="57"/>
        <v>7.5843765486218004E-4</v>
      </c>
      <c r="D3569" s="6"/>
    </row>
    <row r="3570" spans="1:4" x14ac:dyDescent="0.25">
      <c r="A3570" s="3">
        <v>23452</v>
      </c>
      <c r="B3570" s="1">
        <v>79.14</v>
      </c>
      <c r="C3570" s="6">
        <f t="shared" si="57"/>
        <v>0</v>
      </c>
      <c r="D3570" s="6"/>
    </row>
    <row r="3571" spans="1:4" x14ac:dyDescent="0.25">
      <c r="A3571" s="3">
        <v>23453</v>
      </c>
      <c r="B3571" s="1">
        <v>79.319999999999993</v>
      </c>
      <c r="C3571" s="6">
        <f t="shared" si="57"/>
        <v>2.2718676943168014E-3</v>
      </c>
      <c r="D3571" s="6"/>
    </row>
    <row r="3572" spans="1:4" x14ac:dyDescent="0.25">
      <c r="A3572" s="3">
        <v>23454</v>
      </c>
      <c r="B3572" s="1">
        <v>79.38</v>
      </c>
      <c r="C3572" s="6">
        <f t="shared" si="57"/>
        <v>7.5614370332409647E-4</v>
      </c>
      <c r="D3572" s="6"/>
    </row>
    <row r="3573" spans="1:4" x14ac:dyDescent="0.25">
      <c r="A3573" s="3">
        <v>23455</v>
      </c>
      <c r="B3573" s="1">
        <v>79.3</v>
      </c>
      <c r="C3573" s="6">
        <f t="shared" si="57"/>
        <v>-1.0083187141169845E-3</v>
      </c>
      <c r="D3573" s="6"/>
    </row>
    <row r="3574" spans="1:4" x14ac:dyDescent="0.25">
      <c r="A3574" s="3">
        <v>23456</v>
      </c>
      <c r="B3574" s="1">
        <v>78.92</v>
      </c>
      <c r="C3574" s="6">
        <f t="shared" si="57"/>
        <v>-4.8034474863876608E-3</v>
      </c>
      <c r="D3574" s="6"/>
    </row>
    <row r="3575" spans="1:4" x14ac:dyDescent="0.25">
      <c r="A3575" s="3">
        <v>23459</v>
      </c>
      <c r="B3575" s="1">
        <v>78.930000000000007</v>
      </c>
      <c r="C3575" s="6">
        <f t="shared" si="57"/>
        <v>1.2670256589650169E-4</v>
      </c>
      <c r="D3575" s="6"/>
    </row>
    <row r="3576" spans="1:4" x14ac:dyDescent="0.25">
      <c r="A3576" s="3">
        <v>23460</v>
      </c>
      <c r="B3576" s="1">
        <v>78.790000000000006</v>
      </c>
      <c r="C3576" s="6">
        <f t="shared" si="57"/>
        <v>-1.7752984627143716E-3</v>
      </c>
      <c r="D3576" s="6"/>
    </row>
    <row r="3577" spans="1:4" x14ac:dyDescent="0.25">
      <c r="A3577" s="3">
        <v>23461</v>
      </c>
      <c r="B3577" s="1">
        <v>78.98</v>
      </c>
      <c r="C3577" s="6">
        <f t="shared" si="57"/>
        <v>2.4085706009066218E-3</v>
      </c>
      <c r="D3577" s="6"/>
    </row>
    <row r="3578" spans="1:4" x14ac:dyDescent="0.25">
      <c r="A3578" s="3">
        <v>23462</v>
      </c>
      <c r="B3578" s="1">
        <v>79.19</v>
      </c>
      <c r="C3578" s="6">
        <f t="shared" si="57"/>
        <v>2.655372363817657E-3</v>
      </c>
      <c r="D3578" s="6"/>
    </row>
    <row r="3579" spans="1:4" x14ac:dyDescent="0.25">
      <c r="A3579" s="3">
        <v>23466</v>
      </c>
      <c r="B3579" s="1">
        <v>79.14</v>
      </c>
      <c r="C3579" s="6">
        <f t="shared" si="57"/>
        <v>-6.3159226504289328E-4</v>
      </c>
      <c r="D3579" s="6"/>
    </row>
    <row r="3580" spans="1:4" x14ac:dyDescent="0.25">
      <c r="A3580" s="3">
        <v>23467</v>
      </c>
      <c r="B3580" s="1">
        <v>78.98</v>
      </c>
      <c r="C3580" s="6">
        <f t="shared" si="57"/>
        <v>-2.0237800987747976E-3</v>
      </c>
      <c r="D3580" s="6"/>
    </row>
    <row r="3581" spans="1:4" x14ac:dyDescent="0.25">
      <c r="A3581" s="3">
        <v>23468</v>
      </c>
      <c r="B3581" s="1">
        <v>79.239999999999995</v>
      </c>
      <c r="C3581" s="6">
        <f t="shared" si="57"/>
        <v>3.2865659718467927E-3</v>
      </c>
      <c r="D3581" s="6"/>
    </row>
    <row r="3582" spans="1:4" x14ac:dyDescent="0.25">
      <c r="A3582" s="3">
        <v>23469</v>
      </c>
      <c r="B3582" s="1">
        <v>79.7</v>
      </c>
      <c r="C3582" s="6">
        <f t="shared" si="57"/>
        <v>5.7883639658193736E-3</v>
      </c>
      <c r="D3582" s="6"/>
    </row>
    <row r="3583" spans="1:4" x14ac:dyDescent="0.25">
      <c r="A3583" s="3">
        <v>23470</v>
      </c>
      <c r="B3583" s="1">
        <v>79.94</v>
      </c>
      <c r="C3583" s="6">
        <f t="shared" si="57"/>
        <v>3.006767487008088E-3</v>
      </c>
      <c r="D3583" s="6"/>
    </row>
    <row r="3584" spans="1:4" x14ac:dyDescent="0.25">
      <c r="A3584" s="3">
        <v>23473</v>
      </c>
      <c r="B3584" s="1">
        <v>80.02</v>
      </c>
      <c r="C3584" s="6">
        <f t="shared" si="57"/>
        <v>1.0002501459114624E-3</v>
      </c>
      <c r="D3584" s="6"/>
    </row>
    <row r="3585" spans="1:4" x14ac:dyDescent="0.25">
      <c r="A3585" s="3">
        <v>23474</v>
      </c>
      <c r="B3585" s="1">
        <v>79.739999999999995</v>
      </c>
      <c r="C3585" s="6">
        <f t="shared" si="57"/>
        <v>-3.5052614758800124E-3</v>
      </c>
      <c r="D3585" s="6"/>
    </row>
    <row r="3586" spans="1:4" x14ac:dyDescent="0.25">
      <c r="A3586" s="3">
        <v>23475</v>
      </c>
      <c r="B3586" s="1">
        <v>79.75</v>
      </c>
      <c r="C3586" s="6">
        <f t="shared" si="57"/>
        <v>1.253997117450253E-4</v>
      </c>
      <c r="D3586" s="6"/>
    </row>
    <row r="3587" spans="1:4" x14ac:dyDescent="0.25">
      <c r="A3587" s="3">
        <v>23476</v>
      </c>
      <c r="B3587" s="1">
        <v>79.7</v>
      </c>
      <c r="C3587" s="6">
        <f t="shared" si="57"/>
        <v>-6.2715586878457814E-4</v>
      </c>
      <c r="D3587" s="6"/>
    </row>
    <row r="3588" spans="1:4" x14ac:dyDescent="0.25">
      <c r="A3588" s="3">
        <v>23477</v>
      </c>
      <c r="B3588" s="1">
        <v>79.849999999999994</v>
      </c>
      <c r="C3588" s="6">
        <f t="shared" ref="C3588:C3651" si="58">LN(B3588/B3587)</f>
        <v>1.8802888648519064E-3</v>
      </c>
      <c r="D3588" s="6"/>
    </row>
    <row r="3589" spans="1:4" x14ac:dyDescent="0.25">
      <c r="A3589" s="3">
        <v>23480</v>
      </c>
      <c r="B3589" s="1">
        <v>79.77</v>
      </c>
      <c r="C3589" s="6">
        <f t="shared" si="58"/>
        <v>-1.0023807379832294E-3</v>
      </c>
      <c r="D3589" s="6"/>
    </row>
    <row r="3590" spans="1:4" x14ac:dyDescent="0.25">
      <c r="A3590" s="3">
        <v>23481</v>
      </c>
      <c r="B3590" s="1">
        <v>79.989999999999995</v>
      </c>
      <c r="C3590" s="6">
        <f t="shared" si="58"/>
        <v>2.7541329376924591E-3</v>
      </c>
      <c r="D3590" s="6"/>
    </row>
    <row r="3591" spans="1:4" x14ac:dyDescent="0.25">
      <c r="A3591" s="3">
        <v>23482</v>
      </c>
      <c r="B3591" s="1">
        <v>80.09</v>
      </c>
      <c r="C3591" s="6">
        <f t="shared" si="58"/>
        <v>1.2493754748604253E-3</v>
      </c>
      <c r="D3591" s="6"/>
    </row>
    <row r="3592" spans="1:4" x14ac:dyDescent="0.25">
      <c r="A3592" s="3">
        <v>23483</v>
      </c>
      <c r="B3592" s="1">
        <v>80.2</v>
      </c>
      <c r="C3592" s="6">
        <f t="shared" si="58"/>
        <v>1.3725125368779932E-3</v>
      </c>
      <c r="D3592" s="6"/>
    </row>
    <row r="3593" spans="1:4" x14ac:dyDescent="0.25">
      <c r="A3593" s="3">
        <v>23484</v>
      </c>
      <c r="B3593" s="1">
        <v>80.55</v>
      </c>
      <c r="C3593" s="6">
        <f t="shared" si="58"/>
        <v>4.3545947505144967E-3</v>
      </c>
      <c r="D3593" s="6"/>
    </row>
    <row r="3594" spans="1:4" x14ac:dyDescent="0.25">
      <c r="A3594" s="3">
        <v>23487</v>
      </c>
      <c r="B3594" s="1">
        <v>80.5</v>
      </c>
      <c r="C3594" s="6">
        <f t="shared" si="58"/>
        <v>-6.2092519846564283E-4</v>
      </c>
      <c r="D3594" s="6"/>
    </row>
    <row r="3595" spans="1:4" x14ac:dyDescent="0.25">
      <c r="A3595" s="3">
        <v>23488</v>
      </c>
      <c r="B3595" s="1">
        <v>80.540000000000006</v>
      </c>
      <c r="C3595" s="6">
        <f t="shared" si="58"/>
        <v>4.9677099879047578E-4</v>
      </c>
      <c r="D3595" s="6"/>
    </row>
    <row r="3596" spans="1:4" x14ac:dyDescent="0.25">
      <c r="A3596" s="3">
        <v>23489</v>
      </c>
      <c r="B3596" s="1">
        <v>80.489999999999995</v>
      </c>
      <c r="C3596" s="6">
        <f t="shared" si="58"/>
        <v>-6.2100231766577091E-4</v>
      </c>
      <c r="D3596" s="6"/>
    </row>
    <row r="3597" spans="1:4" x14ac:dyDescent="0.25">
      <c r="A3597" s="3">
        <v>23490</v>
      </c>
      <c r="B3597" s="1">
        <v>80.38</v>
      </c>
      <c r="C3597" s="6">
        <f t="shared" si="58"/>
        <v>-1.3675640845874258E-3</v>
      </c>
      <c r="D3597" s="6"/>
    </row>
    <row r="3598" spans="1:4" x14ac:dyDescent="0.25">
      <c r="A3598" s="3">
        <v>23491</v>
      </c>
      <c r="B3598" s="1">
        <v>79.75</v>
      </c>
      <c r="C3598" s="6">
        <f t="shared" si="58"/>
        <v>-7.8686473561010908E-3</v>
      </c>
      <c r="D3598" s="6"/>
    </row>
    <row r="3599" spans="1:4" x14ac:dyDescent="0.25">
      <c r="A3599" s="3">
        <v>23494</v>
      </c>
      <c r="B3599" s="1">
        <v>79.349999999999994</v>
      </c>
      <c r="C3599" s="6">
        <f t="shared" si="58"/>
        <v>-5.0282946925359435E-3</v>
      </c>
      <c r="D3599" s="6"/>
    </row>
    <row r="3600" spans="1:4" x14ac:dyDescent="0.25">
      <c r="A3600" s="3">
        <v>23495</v>
      </c>
      <c r="B3600" s="1">
        <v>79.900000000000006</v>
      </c>
      <c r="C3600" s="6">
        <f t="shared" si="58"/>
        <v>6.9074057998111159E-3</v>
      </c>
      <c r="D3600" s="6"/>
    </row>
    <row r="3601" spans="1:4" x14ac:dyDescent="0.25">
      <c r="A3601" s="3">
        <v>23496</v>
      </c>
      <c r="B3601" s="1">
        <v>79.7</v>
      </c>
      <c r="C3601" s="6">
        <f t="shared" si="58"/>
        <v>-2.5062669760596117E-3</v>
      </c>
      <c r="D3601" s="6"/>
    </row>
    <row r="3602" spans="1:4" x14ac:dyDescent="0.25">
      <c r="A3602" s="3">
        <v>23497</v>
      </c>
      <c r="B3602" s="1">
        <v>79.459999999999994</v>
      </c>
      <c r="C3602" s="6">
        <f t="shared" si="58"/>
        <v>-3.0158354097165625E-3</v>
      </c>
      <c r="D3602" s="6"/>
    </row>
    <row r="3603" spans="1:4" x14ac:dyDescent="0.25">
      <c r="A3603" s="3">
        <v>23498</v>
      </c>
      <c r="B3603" s="1">
        <v>80.17</v>
      </c>
      <c r="C3603" s="6">
        <f t="shared" si="58"/>
        <v>8.8956296684074149E-3</v>
      </c>
      <c r="D3603" s="6"/>
    </row>
    <row r="3604" spans="1:4" x14ac:dyDescent="0.25">
      <c r="A3604" s="3">
        <v>23501</v>
      </c>
      <c r="B3604" s="1">
        <v>80.47</v>
      </c>
      <c r="C3604" s="6">
        <f t="shared" si="58"/>
        <v>3.7350641031812437E-3</v>
      </c>
      <c r="D3604" s="6"/>
    </row>
    <row r="3605" spans="1:4" x14ac:dyDescent="0.25">
      <c r="A3605" s="3">
        <v>23502</v>
      </c>
      <c r="B3605" s="1">
        <v>80.88</v>
      </c>
      <c r="C3605" s="6">
        <f t="shared" si="58"/>
        <v>5.0821305541744344E-3</v>
      </c>
      <c r="D3605" s="6"/>
    </row>
    <row r="3606" spans="1:4" x14ac:dyDescent="0.25">
      <c r="A3606" s="3">
        <v>23503</v>
      </c>
      <c r="B3606" s="1">
        <v>81.06</v>
      </c>
      <c r="C3606" s="6">
        <f t="shared" si="58"/>
        <v>2.2230464879466733E-3</v>
      </c>
      <c r="D3606" s="6"/>
    </row>
    <row r="3607" spans="1:4" x14ac:dyDescent="0.25">
      <c r="A3607" s="3">
        <v>23504</v>
      </c>
      <c r="B3607" s="1">
        <v>81.150000000000006</v>
      </c>
      <c r="C3607" s="6">
        <f t="shared" si="58"/>
        <v>1.1096727604377971E-3</v>
      </c>
      <c r="D3607" s="6"/>
    </row>
    <row r="3608" spans="1:4" x14ac:dyDescent="0.25">
      <c r="A3608" s="3">
        <v>23505</v>
      </c>
      <c r="B3608" s="1">
        <v>81</v>
      </c>
      <c r="C3608" s="6">
        <f t="shared" si="58"/>
        <v>-1.8501392881614773E-3</v>
      </c>
      <c r="D3608" s="6"/>
    </row>
    <row r="3609" spans="1:4" x14ac:dyDescent="0.25">
      <c r="A3609" s="3">
        <v>23508</v>
      </c>
      <c r="B3609" s="1">
        <v>80.900000000000006</v>
      </c>
      <c r="C3609" s="6">
        <f t="shared" si="58"/>
        <v>-1.2353306079927434E-3</v>
      </c>
      <c r="D3609" s="6"/>
    </row>
    <row r="3610" spans="1:4" x14ac:dyDescent="0.25">
      <c r="A3610" s="3">
        <v>23509</v>
      </c>
      <c r="B3610" s="1">
        <v>81.16</v>
      </c>
      <c r="C3610" s="6">
        <f t="shared" si="58"/>
        <v>3.2086908931678029E-3</v>
      </c>
      <c r="D3610" s="6"/>
    </row>
    <row r="3611" spans="1:4" x14ac:dyDescent="0.25">
      <c r="A3611" s="3">
        <v>23510</v>
      </c>
      <c r="B3611" s="1">
        <v>80.97</v>
      </c>
      <c r="C3611" s="6">
        <f t="shared" si="58"/>
        <v>-2.343799259590976E-3</v>
      </c>
      <c r="D3611" s="6"/>
    </row>
    <row r="3612" spans="1:4" x14ac:dyDescent="0.25">
      <c r="A3612" s="3">
        <v>23511</v>
      </c>
      <c r="B3612" s="1">
        <v>80.86</v>
      </c>
      <c r="C3612" s="6">
        <f t="shared" si="58"/>
        <v>-1.3594514853981789E-3</v>
      </c>
      <c r="D3612" s="6"/>
    </row>
    <row r="3613" spans="1:4" x14ac:dyDescent="0.25">
      <c r="A3613" s="3">
        <v>23512</v>
      </c>
      <c r="B3613" s="1">
        <v>81.099999999999994</v>
      </c>
      <c r="C3613" s="6">
        <f t="shared" si="58"/>
        <v>2.9636969087424472E-3</v>
      </c>
      <c r="D3613" s="6"/>
    </row>
    <row r="3614" spans="1:4" x14ac:dyDescent="0.25">
      <c r="A3614" s="3">
        <v>23515</v>
      </c>
      <c r="B3614" s="1">
        <v>80.72</v>
      </c>
      <c r="C3614" s="6">
        <f t="shared" si="58"/>
        <v>-4.6965850760136161E-3</v>
      </c>
      <c r="D3614" s="6"/>
    </row>
    <row r="3615" spans="1:4" x14ac:dyDescent="0.25">
      <c r="A3615" s="3">
        <v>23516</v>
      </c>
      <c r="B3615" s="1">
        <v>80.3</v>
      </c>
      <c r="C3615" s="6">
        <f t="shared" si="58"/>
        <v>-5.2167550926374975E-3</v>
      </c>
      <c r="D3615" s="6"/>
    </row>
    <row r="3616" spans="1:4" x14ac:dyDescent="0.25">
      <c r="A3616" s="3">
        <v>23517</v>
      </c>
      <c r="B3616" s="1">
        <v>80.66</v>
      </c>
      <c r="C3616" s="6">
        <f t="shared" si="58"/>
        <v>4.4731684925061587E-3</v>
      </c>
      <c r="D3616" s="6"/>
    </row>
    <row r="3617" spans="1:4" x14ac:dyDescent="0.25">
      <c r="A3617" s="3">
        <v>23518</v>
      </c>
      <c r="B3617" s="1">
        <v>80.94</v>
      </c>
      <c r="C3617" s="6">
        <f t="shared" si="58"/>
        <v>3.4653500024975389E-3</v>
      </c>
      <c r="D3617" s="6"/>
    </row>
    <row r="3618" spans="1:4" x14ac:dyDescent="0.25">
      <c r="A3618" s="3">
        <v>23519</v>
      </c>
      <c r="B3618" s="1">
        <v>80.73</v>
      </c>
      <c r="C3618" s="6">
        <f t="shared" si="58"/>
        <v>-2.5978860407953248E-3</v>
      </c>
      <c r="D3618" s="6"/>
    </row>
    <row r="3619" spans="1:4" x14ac:dyDescent="0.25">
      <c r="A3619" s="3">
        <v>23522</v>
      </c>
      <c r="B3619" s="1">
        <v>80.56</v>
      </c>
      <c r="C3619" s="6">
        <f t="shared" si="58"/>
        <v>-2.1080049966173309E-3</v>
      </c>
      <c r="D3619" s="6"/>
    </row>
    <row r="3620" spans="1:4" x14ac:dyDescent="0.25">
      <c r="A3620" s="3">
        <v>23523</v>
      </c>
      <c r="B3620" s="1">
        <v>80.39</v>
      </c>
      <c r="C3620" s="6">
        <f t="shared" si="58"/>
        <v>-2.1124580704374174E-3</v>
      </c>
      <c r="D3620" s="6"/>
    </row>
    <row r="3621" spans="1:4" x14ac:dyDescent="0.25">
      <c r="A3621" s="3">
        <v>23524</v>
      </c>
      <c r="B3621" s="1">
        <v>80.260000000000005</v>
      </c>
      <c r="C3621" s="6">
        <f t="shared" si="58"/>
        <v>-1.6184255010987722E-3</v>
      </c>
      <c r="D3621" s="6"/>
    </row>
    <row r="3622" spans="1:4" x14ac:dyDescent="0.25">
      <c r="A3622" s="3">
        <v>23525</v>
      </c>
      <c r="B3622" s="1">
        <v>80.37</v>
      </c>
      <c r="C3622" s="6">
        <f t="shared" si="58"/>
        <v>1.3696073858564431E-3</v>
      </c>
      <c r="D3622" s="6"/>
    </row>
    <row r="3623" spans="1:4" x14ac:dyDescent="0.25">
      <c r="A3623" s="3">
        <v>23529</v>
      </c>
      <c r="B3623" s="1">
        <v>80.11</v>
      </c>
      <c r="C3623" s="6">
        <f t="shared" si="58"/>
        <v>-3.2402819976016413E-3</v>
      </c>
      <c r="D3623" s="6"/>
    </row>
    <row r="3624" spans="1:4" x14ac:dyDescent="0.25">
      <c r="A3624" s="3">
        <v>23530</v>
      </c>
      <c r="B3624" s="1">
        <v>79.7</v>
      </c>
      <c r="C3624" s="6">
        <f t="shared" si="58"/>
        <v>-5.1311044308560618E-3</v>
      </c>
      <c r="D3624" s="6"/>
    </row>
    <row r="3625" spans="1:4" x14ac:dyDescent="0.25">
      <c r="A3625" s="3">
        <v>23531</v>
      </c>
      <c r="B3625" s="1">
        <v>79.489999999999995</v>
      </c>
      <c r="C3625" s="6">
        <f t="shared" si="58"/>
        <v>-2.6383582111482334E-3</v>
      </c>
      <c r="D3625" s="6"/>
    </row>
    <row r="3626" spans="1:4" x14ac:dyDescent="0.25">
      <c r="A3626" s="3">
        <v>23532</v>
      </c>
      <c r="B3626" s="1">
        <v>78.67</v>
      </c>
      <c r="C3626" s="6">
        <f t="shared" si="58"/>
        <v>-1.0369339243870034E-2</v>
      </c>
      <c r="D3626" s="6"/>
    </row>
    <row r="3627" spans="1:4" x14ac:dyDescent="0.25">
      <c r="A3627" s="3">
        <v>23533</v>
      </c>
      <c r="B3627" s="1">
        <v>79.02</v>
      </c>
      <c r="C3627" s="6">
        <f t="shared" si="58"/>
        <v>4.4390966420933646E-3</v>
      </c>
      <c r="D3627" s="6"/>
    </row>
    <row r="3628" spans="1:4" x14ac:dyDescent="0.25">
      <c r="A3628" s="3">
        <v>23536</v>
      </c>
      <c r="B3628" s="1">
        <v>78.64</v>
      </c>
      <c r="C3628" s="6">
        <f t="shared" si="58"/>
        <v>-4.8205091443335327E-3</v>
      </c>
      <c r="D3628" s="6"/>
    </row>
    <row r="3629" spans="1:4" x14ac:dyDescent="0.25">
      <c r="A3629" s="3">
        <v>23537</v>
      </c>
      <c r="B3629" s="1">
        <v>79.14</v>
      </c>
      <c r="C3629" s="6">
        <f t="shared" si="58"/>
        <v>6.3379601183670203E-3</v>
      </c>
      <c r="D3629" s="6"/>
    </row>
    <row r="3630" spans="1:4" x14ac:dyDescent="0.25">
      <c r="A3630" s="3">
        <v>23538</v>
      </c>
      <c r="B3630" s="1">
        <v>79.44</v>
      </c>
      <c r="C3630" s="6">
        <f t="shared" si="58"/>
        <v>3.7835837796388913E-3</v>
      </c>
      <c r="D3630" s="6"/>
    </row>
    <row r="3631" spans="1:4" x14ac:dyDescent="0.25">
      <c r="A3631" s="3">
        <v>23539</v>
      </c>
      <c r="B3631" s="1">
        <v>79.73</v>
      </c>
      <c r="C3631" s="6">
        <f t="shared" si="58"/>
        <v>3.643906777487028E-3</v>
      </c>
      <c r="D3631" s="6"/>
    </row>
    <row r="3632" spans="1:4" x14ac:dyDescent="0.25">
      <c r="A3632" s="3">
        <v>23540</v>
      </c>
      <c r="B3632" s="1">
        <v>79.599999999999994</v>
      </c>
      <c r="C3632" s="6">
        <f t="shared" si="58"/>
        <v>-1.6318336640668207E-3</v>
      </c>
      <c r="D3632" s="6"/>
    </row>
    <row r="3633" spans="1:4" x14ac:dyDescent="0.25">
      <c r="A3633" s="3">
        <v>23543</v>
      </c>
      <c r="B3633" s="1">
        <v>79.97</v>
      </c>
      <c r="C3633" s="6">
        <f t="shared" si="58"/>
        <v>4.6374714934613063E-3</v>
      </c>
      <c r="D3633" s="6"/>
    </row>
    <row r="3634" spans="1:4" x14ac:dyDescent="0.25">
      <c r="A3634" s="3">
        <v>23544</v>
      </c>
      <c r="B3634" s="1">
        <v>80.400000000000006</v>
      </c>
      <c r="C3634" s="6">
        <f t="shared" si="58"/>
        <v>5.3626118411222888E-3</v>
      </c>
      <c r="D3634" s="6"/>
    </row>
    <row r="3635" spans="1:4" x14ac:dyDescent="0.25">
      <c r="A3635" s="3">
        <v>23545</v>
      </c>
      <c r="B3635" s="1">
        <v>80.81</v>
      </c>
      <c r="C3635" s="6">
        <f t="shared" si="58"/>
        <v>5.0865440604355846E-3</v>
      </c>
      <c r="D3635" s="6"/>
    </row>
    <row r="3636" spans="1:4" x14ac:dyDescent="0.25">
      <c r="A3636" s="3">
        <v>23546</v>
      </c>
      <c r="B3636" s="1">
        <v>80.790000000000006</v>
      </c>
      <c r="C3636" s="6">
        <f t="shared" si="58"/>
        <v>-2.4752475373895899E-4</v>
      </c>
      <c r="D3636" s="6"/>
    </row>
    <row r="3637" spans="1:4" x14ac:dyDescent="0.25">
      <c r="A3637" s="3">
        <v>23547</v>
      </c>
      <c r="B3637" s="1">
        <v>80.89</v>
      </c>
      <c r="C3637" s="6">
        <f t="shared" si="58"/>
        <v>1.2370115382439525E-3</v>
      </c>
      <c r="D3637" s="6"/>
    </row>
    <row r="3638" spans="1:4" x14ac:dyDescent="0.25">
      <c r="A3638" s="3">
        <v>23550</v>
      </c>
      <c r="B3638" s="1">
        <v>81.11</v>
      </c>
      <c r="C3638" s="6">
        <f t="shared" si="58"/>
        <v>2.7160510523920088E-3</v>
      </c>
      <c r="D3638" s="6"/>
    </row>
    <row r="3639" spans="1:4" x14ac:dyDescent="0.25">
      <c r="A3639" s="3">
        <v>23551</v>
      </c>
      <c r="B3639" s="1">
        <v>80.77</v>
      </c>
      <c r="C3639" s="6">
        <f t="shared" si="58"/>
        <v>-4.2006486280484348E-3</v>
      </c>
      <c r="D3639" s="6"/>
    </row>
    <row r="3640" spans="1:4" x14ac:dyDescent="0.25">
      <c r="A3640" s="3">
        <v>23552</v>
      </c>
      <c r="B3640" s="1">
        <v>81.06</v>
      </c>
      <c r="C3640" s="6">
        <f t="shared" si="58"/>
        <v>3.584011745957647E-3</v>
      </c>
      <c r="D3640" s="6"/>
    </row>
    <row r="3641" spans="1:4" x14ac:dyDescent="0.25">
      <c r="A3641" s="3">
        <v>23553</v>
      </c>
      <c r="B3641" s="1">
        <v>81.209999999999994</v>
      </c>
      <c r="C3641" s="6">
        <f t="shared" si="58"/>
        <v>1.8487710941568333E-3</v>
      </c>
      <c r="D3641" s="6"/>
    </row>
    <row r="3642" spans="1:4" x14ac:dyDescent="0.25">
      <c r="A3642" s="3">
        <v>23554</v>
      </c>
      <c r="B3642" s="1">
        <v>81.459999999999994</v>
      </c>
      <c r="C3642" s="6">
        <f t="shared" si="58"/>
        <v>3.0737099259469484E-3</v>
      </c>
      <c r="D3642" s="6"/>
    </row>
    <row r="3643" spans="1:4" x14ac:dyDescent="0.25">
      <c r="A3643" s="3">
        <v>23557</v>
      </c>
      <c r="B3643" s="1">
        <v>81.64</v>
      </c>
      <c r="C3643" s="6">
        <f t="shared" si="58"/>
        <v>2.2072357213775862E-3</v>
      </c>
      <c r="D3643" s="6"/>
    </row>
    <row r="3644" spans="1:4" x14ac:dyDescent="0.25">
      <c r="A3644" s="3">
        <v>23558</v>
      </c>
      <c r="B3644" s="1">
        <v>81.69</v>
      </c>
      <c r="C3644" s="6">
        <f t="shared" si="58"/>
        <v>6.1225741213377877E-4</v>
      </c>
      <c r="D3644" s="6"/>
    </row>
    <row r="3645" spans="1:4" x14ac:dyDescent="0.25">
      <c r="A3645" s="3">
        <v>23559</v>
      </c>
      <c r="B3645" s="1">
        <v>82.27</v>
      </c>
      <c r="C3645" s="6">
        <f t="shared" si="58"/>
        <v>7.0749258270610448E-3</v>
      </c>
      <c r="D3645" s="6"/>
    </row>
    <row r="3646" spans="1:4" x14ac:dyDescent="0.25">
      <c r="A3646" s="3">
        <v>23560</v>
      </c>
      <c r="B3646" s="1">
        <v>82.6</v>
      </c>
      <c r="C3646" s="6">
        <f t="shared" si="58"/>
        <v>4.0031593460933806E-3</v>
      </c>
      <c r="D3646" s="6"/>
    </row>
    <row r="3647" spans="1:4" x14ac:dyDescent="0.25">
      <c r="A3647" s="3">
        <v>23564</v>
      </c>
      <c r="B3647" s="1">
        <v>82.98</v>
      </c>
      <c r="C3647" s="6">
        <f t="shared" si="58"/>
        <v>4.5899343777895309E-3</v>
      </c>
      <c r="D3647" s="6"/>
    </row>
    <row r="3648" spans="1:4" x14ac:dyDescent="0.25">
      <c r="A3648" s="3">
        <v>23565</v>
      </c>
      <c r="B3648" s="1">
        <v>83.12</v>
      </c>
      <c r="C3648" s="6">
        <f t="shared" si="58"/>
        <v>1.685731886250056E-3</v>
      </c>
      <c r="D3648" s="6"/>
    </row>
    <row r="3649" spans="1:4" x14ac:dyDescent="0.25">
      <c r="A3649" s="3">
        <v>23566</v>
      </c>
      <c r="B3649" s="1">
        <v>83.12</v>
      </c>
      <c r="C3649" s="6">
        <f t="shared" si="58"/>
        <v>0</v>
      </c>
      <c r="D3649" s="6"/>
    </row>
    <row r="3650" spans="1:4" x14ac:dyDescent="0.25">
      <c r="A3650" s="3">
        <v>23567</v>
      </c>
      <c r="B3650" s="1">
        <v>83.22</v>
      </c>
      <c r="C3650" s="6">
        <f t="shared" si="58"/>
        <v>1.2023567638231258E-3</v>
      </c>
      <c r="D3650" s="6"/>
    </row>
    <row r="3651" spans="1:4" x14ac:dyDescent="0.25">
      <c r="A3651" s="3">
        <v>23568</v>
      </c>
      <c r="B3651" s="1">
        <v>83.36</v>
      </c>
      <c r="C3651" s="6">
        <f t="shared" si="58"/>
        <v>1.6808744502615103E-3</v>
      </c>
      <c r="D3651" s="6"/>
    </row>
    <row r="3652" spans="1:4" x14ac:dyDescent="0.25">
      <c r="A3652" s="3">
        <v>23571</v>
      </c>
      <c r="B3652" s="1">
        <v>83.31</v>
      </c>
      <c r="C3652" s="6">
        <f t="shared" ref="C3652:C3715" si="59">LN(B3652/B3651)</f>
        <v>-5.9998801823891903E-4</v>
      </c>
      <c r="D3652" s="6"/>
    </row>
    <row r="3653" spans="1:4" x14ac:dyDescent="0.25">
      <c r="A3653" s="3">
        <v>23572</v>
      </c>
      <c r="B3653" s="1">
        <v>83.06</v>
      </c>
      <c r="C3653" s="6">
        <f t="shared" si="59"/>
        <v>-3.0053517842104395E-3</v>
      </c>
      <c r="D3653" s="6"/>
    </row>
    <row r="3654" spans="1:4" x14ac:dyDescent="0.25">
      <c r="A3654" s="3">
        <v>23573</v>
      </c>
      <c r="B3654" s="1">
        <v>83.34</v>
      </c>
      <c r="C3654" s="6">
        <f t="shared" si="59"/>
        <v>3.3653877916998941E-3</v>
      </c>
      <c r="D3654" s="6"/>
    </row>
    <row r="3655" spans="1:4" x14ac:dyDescent="0.25">
      <c r="A3655" s="3">
        <v>23574</v>
      </c>
      <c r="B3655" s="1">
        <v>83.64</v>
      </c>
      <c r="C3655" s="6">
        <f t="shared" si="59"/>
        <v>3.5932485661254862E-3</v>
      </c>
      <c r="D3655" s="6"/>
    </row>
    <row r="3656" spans="1:4" x14ac:dyDescent="0.25">
      <c r="A3656" s="3">
        <v>23575</v>
      </c>
      <c r="B3656" s="1">
        <v>84.01</v>
      </c>
      <c r="C3656" s="6">
        <f t="shared" si="59"/>
        <v>4.4139648163229253E-3</v>
      </c>
      <c r="D3656" s="6"/>
    </row>
    <row r="3657" spans="1:4" x14ac:dyDescent="0.25">
      <c r="A3657" s="3">
        <v>23578</v>
      </c>
      <c r="B3657" s="1">
        <v>83.74</v>
      </c>
      <c r="C3657" s="6">
        <f t="shared" si="59"/>
        <v>-3.2190787857586693E-3</v>
      </c>
      <c r="D3657" s="6"/>
    </row>
    <row r="3658" spans="1:4" x14ac:dyDescent="0.25">
      <c r="A3658" s="3">
        <v>23579</v>
      </c>
      <c r="B3658" s="1">
        <v>83.54</v>
      </c>
      <c r="C3658" s="6">
        <f t="shared" si="59"/>
        <v>-2.3912015219678794E-3</v>
      </c>
      <c r="D3658" s="6"/>
    </row>
    <row r="3659" spans="1:4" x14ac:dyDescent="0.25">
      <c r="A3659" s="3">
        <v>23580</v>
      </c>
      <c r="B3659" s="1">
        <v>83.52</v>
      </c>
      <c r="C3659" s="6">
        <f t="shared" si="59"/>
        <v>-2.3943493470080356E-4</v>
      </c>
      <c r="D3659" s="6"/>
    </row>
    <row r="3660" spans="1:4" x14ac:dyDescent="0.25">
      <c r="A3660" s="3">
        <v>23581</v>
      </c>
      <c r="B3660" s="1">
        <v>83.48</v>
      </c>
      <c r="C3660" s="6">
        <f t="shared" si="59"/>
        <v>-4.7904192532853795E-4</v>
      </c>
      <c r="D3660" s="6"/>
    </row>
    <row r="3661" spans="1:4" x14ac:dyDescent="0.25">
      <c r="A3661" s="3">
        <v>23582</v>
      </c>
      <c r="B3661" s="1">
        <v>83.46</v>
      </c>
      <c r="C3661" s="6">
        <f t="shared" si="59"/>
        <v>-2.3960704559354806E-4</v>
      </c>
      <c r="D3661" s="6"/>
    </row>
    <row r="3662" spans="1:4" x14ac:dyDescent="0.25">
      <c r="A3662" s="3">
        <v>23585</v>
      </c>
      <c r="B3662" s="1">
        <v>83.08</v>
      </c>
      <c r="C3662" s="6">
        <f t="shared" si="59"/>
        <v>-4.563476155494909E-3</v>
      </c>
      <c r="D3662" s="6"/>
    </row>
    <row r="3663" spans="1:4" x14ac:dyDescent="0.25">
      <c r="A3663" s="3">
        <v>23586</v>
      </c>
      <c r="B3663" s="1">
        <v>82.85</v>
      </c>
      <c r="C3663" s="6">
        <f t="shared" si="59"/>
        <v>-2.7722551353396838E-3</v>
      </c>
      <c r="D3663" s="6"/>
    </row>
    <row r="3664" spans="1:4" x14ac:dyDescent="0.25">
      <c r="A3664" s="3">
        <v>23587</v>
      </c>
      <c r="B3664" s="1">
        <v>82.92</v>
      </c>
      <c r="C3664" s="6">
        <f t="shared" si="59"/>
        <v>8.4454369500693233E-4</v>
      </c>
      <c r="D3664" s="6"/>
    </row>
    <row r="3665" spans="1:4" x14ac:dyDescent="0.25">
      <c r="A3665" s="3">
        <v>23588</v>
      </c>
      <c r="B3665" s="1">
        <v>83.09</v>
      </c>
      <c r="C3665" s="6">
        <f t="shared" si="59"/>
        <v>2.0480701093111612E-3</v>
      </c>
      <c r="D3665" s="6"/>
    </row>
    <row r="3666" spans="1:4" x14ac:dyDescent="0.25">
      <c r="A3666" s="3">
        <v>23589</v>
      </c>
      <c r="B3666" s="1">
        <v>83.18</v>
      </c>
      <c r="C3666" s="6">
        <f t="shared" si="59"/>
        <v>1.0825766378757492E-3</v>
      </c>
      <c r="D3666" s="6"/>
    </row>
    <row r="3667" spans="1:4" x14ac:dyDescent="0.25">
      <c r="A3667" s="3">
        <v>23592</v>
      </c>
      <c r="B3667" s="1">
        <v>83</v>
      </c>
      <c r="C3667" s="6">
        <f t="shared" si="59"/>
        <v>-2.1663265181678187E-3</v>
      </c>
      <c r="D3667" s="6"/>
    </row>
    <row r="3668" spans="1:4" x14ac:dyDescent="0.25">
      <c r="A3668" s="3">
        <v>23593</v>
      </c>
      <c r="B3668" s="1">
        <v>81.96</v>
      </c>
      <c r="C3668" s="6">
        <f t="shared" si="59"/>
        <v>-1.2609284425899018E-2</v>
      </c>
      <c r="D3668" s="6"/>
    </row>
    <row r="3669" spans="1:4" x14ac:dyDescent="0.25">
      <c r="A3669" s="3">
        <v>23594</v>
      </c>
      <c r="B3669" s="1">
        <v>82.09</v>
      </c>
      <c r="C3669" s="6">
        <f t="shared" si="59"/>
        <v>1.5848829894759195E-3</v>
      </c>
      <c r="D3669" s="6"/>
    </row>
    <row r="3670" spans="1:4" x14ac:dyDescent="0.25">
      <c r="A3670" s="3">
        <v>23595</v>
      </c>
      <c r="B3670" s="1">
        <v>81.34</v>
      </c>
      <c r="C3670" s="6">
        <f t="shared" si="59"/>
        <v>-9.1783058810963013E-3</v>
      </c>
      <c r="D3670" s="6"/>
    </row>
    <row r="3671" spans="1:4" x14ac:dyDescent="0.25">
      <c r="A3671" s="3">
        <v>23596</v>
      </c>
      <c r="B3671" s="1">
        <v>81.86</v>
      </c>
      <c r="C3671" s="6">
        <f t="shared" si="59"/>
        <v>6.372570585178372E-3</v>
      </c>
      <c r="D3671" s="6"/>
    </row>
    <row r="3672" spans="1:4" x14ac:dyDescent="0.25">
      <c r="A3672" s="3">
        <v>23599</v>
      </c>
      <c r="B3672" s="1">
        <v>81.78</v>
      </c>
      <c r="C3672" s="6">
        <f t="shared" si="59"/>
        <v>-9.7775612776063734E-4</v>
      </c>
      <c r="D3672" s="6"/>
    </row>
    <row r="3673" spans="1:4" x14ac:dyDescent="0.25">
      <c r="A3673" s="3">
        <v>23600</v>
      </c>
      <c r="B3673" s="1">
        <v>81.760000000000005</v>
      </c>
      <c r="C3673" s="6">
        <f t="shared" si="59"/>
        <v>-2.4458848110185525E-4</v>
      </c>
      <c r="D3673" s="6"/>
    </row>
    <row r="3674" spans="1:4" x14ac:dyDescent="0.25">
      <c r="A3674" s="3">
        <v>23601</v>
      </c>
      <c r="B3674" s="1">
        <v>82.17</v>
      </c>
      <c r="C3674" s="6">
        <f t="shared" si="59"/>
        <v>5.0021454877020363E-3</v>
      </c>
      <c r="D3674" s="6"/>
    </row>
    <row r="3675" spans="1:4" x14ac:dyDescent="0.25">
      <c r="A3675" s="3">
        <v>23602</v>
      </c>
      <c r="B3675" s="1">
        <v>82.41</v>
      </c>
      <c r="C3675" s="6">
        <f t="shared" si="59"/>
        <v>2.9165168321957208E-3</v>
      </c>
      <c r="D3675" s="6"/>
    </row>
    <row r="3676" spans="1:4" x14ac:dyDescent="0.25">
      <c r="A3676" s="3">
        <v>23603</v>
      </c>
      <c r="B3676" s="1">
        <v>82.35</v>
      </c>
      <c r="C3676" s="6">
        <f t="shared" si="59"/>
        <v>-7.2833215164293263E-4</v>
      </c>
      <c r="D3676" s="6"/>
    </row>
    <row r="3677" spans="1:4" x14ac:dyDescent="0.25">
      <c r="A3677" s="3">
        <v>23606</v>
      </c>
      <c r="B3677" s="1">
        <v>82.36</v>
      </c>
      <c r="C3677" s="6">
        <f t="shared" si="59"/>
        <v>1.214255359393354E-4</v>
      </c>
      <c r="D3677" s="6"/>
    </row>
    <row r="3678" spans="1:4" x14ac:dyDescent="0.25">
      <c r="A3678" s="3">
        <v>23607</v>
      </c>
      <c r="B3678" s="1">
        <v>82.4</v>
      </c>
      <c r="C3678" s="6">
        <f t="shared" si="59"/>
        <v>4.8555475583746046E-4</v>
      </c>
      <c r="D3678" s="6"/>
    </row>
    <row r="3679" spans="1:4" x14ac:dyDescent="0.25">
      <c r="A3679" s="3">
        <v>23608</v>
      </c>
      <c r="B3679" s="1">
        <v>82.32</v>
      </c>
      <c r="C3679" s="6">
        <f t="shared" si="59"/>
        <v>-9.7134538963200318E-4</v>
      </c>
      <c r="D3679" s="6"/>
    </row>
    <row r="3680" spans="1:4" x14ac:dyDescent="0.25">
      <c r="A3680" s="3">
        <v>23609</v>
      </c>
      <c r="B3680" s="1">
        <v>81.94</v>
      </c>
      <c r="C3680" s="6">
        <f t="shared" si="59"/>
        <v>-4.6268194070690832E-3</v>
      </c>
      <c r="D3680" s="6"/>
    </row>
    <row r="3681" spans="1:4" x14ac:dyDescent="0.25">
      <c r="A3681" s="3">
        <v>23610</v>
      </c>
      <c r="B3681" s="1">
        <v>82.07</v>
      </c>
      <c r="C3681" s="6">
        <f t="shared" si="59"/>
        <v>1.585269522895261E-3</v>
      </c>
      <c r="D3681" s="6"/>
    </row>
    <row r="3682" spans="1:4" x14ac:dyDescent="0.25">
      <c r="A3682" s="3">
        <v>23613</v>
      </c>
      <c r="B3682" s="1">
        <v>81.91</v>
      </c>
      <c r="C3682" s="6">
        <f t="shared" si="59"/>
        <v>-1.951458114109568E-3</v>
      </c>
      <c r="D3682" s="6"/>
    </row>
    <row r="3683" spans="1:4" x14ac:dyDescent="0.25">
      <c r="A3683" s="3">
        <v>23614</v>
      </c>
      <c r="B3683" s="1">
        <v>81.44</v>
      </c>
      <c r="C3683" s="6">
        <f t="shared" si="59"/>
        <v>-5.7545307252980585E-3</v>
      </c>
      <c r="D3683" s="6"/>
    </row>
    <row r="3684" spans="1:4" x14ac:dyDescent="0.25">
      <c r="A3684" s="3">
        <v>23615</v>
      </c>
      <c r="B3684" s="1">
        <v>81.319999999999993</v>
      </c>
      <c r="C3684" s="6">
        <f t="shared" si="59"/>
        <v>-1.4745640420667659E-3</v>
      </c>
      <c r="D3684" s="6"/>
    </row>
    <row r="3685" spans="1:4" x14ac:dyDescent="0.25">
      <c r="A3685" s="3">
        <v>23616</v>
      </c>
      <c r="B3685" s="1">
        <v>81.7</v>
      </c>
      <c r="C3685" s="6">
        <f t="shared" si="59"/>
        <v>4.6620131058113714E-3</v>
      </c>
      <c r="D3685" s="6"/>
    </row>
    <row r="3686" spans="1:4" x14ac:dyDescent="0.25">
      <c r="A3686" s="3">
        <v>23617</v>
      </c>
      <c r="B3686" s="1">
        <v>81.99</v>
      </c>
      <c r="C3686" s="6">
        <f t="shared" si="59"/>
        <v>3.5432867421290237E-3</v>
      </c>
      <c r="D3686" s="6"/>
    </row>
    <row r="3687" spans="1:4" x14ac:dyDescent="0.25">
      <c r="A3687" s="3">
        <v>23620</v>
      </c>
      <c r="B3687" s="1">
        <v>81.83</v>
      </c>
      <c r="C3687" s="6">
        <f t="shared" si="59"/>
        <v>-1.953364068795945E-3</v>
      </c>
      <c r="D3687" s="6"/>
    </row>
    <row r="3688" spans="1:4" x14ac:dyDescent="0.25">
      <c r="A3688" s="3">
        <v>23621</v>
      </c>
      <c r="B3688" s="1">
        <v>82.18</v>
      </c>
      <c r="C3688" s="6">
        <f t="shared" si="59"/>
        <v>4.2680389159735523E-3</v>
      </c>
      <c r="D3688" s="6"/>
    </row>
    <row r="3689" spans="1:4" x14ac:dyDescent="0.25">
      <c r="A3689" s="3">
        <v>23622</v>
      </c>
      <c r="B3689" s="1">
        <v>82.31</v>
      </c>
      <c r="C3689" s="6">
        <f t="shared" si="59"/>
        <v>1.5806435292889404E-3</v>
      </c>
      <c r="D3689" s="6"/>
    </row>
    <row r="3690" spans="1:4" x14ac:dyDescent="0.25">
      <c r="A3690" s="3">
        <v>23623</v>
      </c>
      <c r="B3690" s="1">
        <v>82.56</v>
      </c>
      <c r="C3690" s="6">
        <f t="shared" si="59"/>
        <v>3.0326947487000796E-3</v>
      </c>
      <c r="D3690" s="6"/>
    </row>
    <row r="3691" spans="1:4" x14ac:dyDescent="0.25">
      <c r="A3691" s="3">
        <v>23624</v>
      </c>
      <c r="B3691" s="1">
        <v>82.76</v>
      </c>
      <c r="C3691" s="6">
        <f t="shared" si="59"/>
        <v>2.4195511440897933E-3</v>
      </c>
      <c r="D3691" s="6"/>
    </row>
    <row r="3692" spans="1:4" x14ac:dyDescent="0.25">
      <c r="A3692" s="3">
        <v>23628</v>
      </c>
      <c r="B3692" s="1">
        <v>82.87</v>
      </c>
      <c r="C3692" s="6">
        <f t="shared" si="59"/>
        <v>1.3282619836087637E-3</v>
      </c>
      <c r="D3692" s="6"/>
    </row>
    <row r="3693" spans="1:4" x14ac:dyDescent="0.25">
      <c r="A3693" s="3">
        <v>23629</v>
      </c>
      <c r="B3693" s="1">
        <v>83.05</v>
      </c>
      <c r="C3693" s="6">
        <f t="shared" si="59"/>
        <v>2.169721198352766E-3</v>
      </c>
      <c r="D3693" s="6"/>
    </row>
    <row r="3694" spans="1:4" x14ac:dyDescent="0.25">
      <c r="A3694" s="3">
        <v>23630</v>
      </c>
      <c r="B3694" s="1">
        <v>83.1</v>
      </c>
      <c r="C3694" s="6">
        <f t="shared" si="59"/>
        <v>6.018658020985906E-4</v>
      </c>
      <c r="D3694" s="6"/>
    </row>
    <row r="3695" spans="1:4" x14ac:dyDescent="0.25">
      <c r="A3695" s="3">
        <v>23631</v>
      </c>
      <c r="B3695" s="1">
        <v>83.45</v>
      </c>
      <c r="C3695" s="6">
        <f t="shared" si="59"/>
        <v>4.2029482464417825E-3</v>
      </c>
      <c r="D3695" s="6"/>
    </row>
    <row r="3696" spans="1:4" x14ac:dyDescent="0.25">
      <c r="A3696" s="3">
        <v>23634</v>
      </c>
      <c r="B3696" s="1">
        <v>83.22</v>
      </c>
      <c r="C3696" s="6">
        <f t="shared" si="59"/>
        <v>-2.7599465530488841E-3</v>
      </c>
      <c r="D3696" s="6"/>
    </row>
    <row r="3697" spans="1:4" x14ac:dyDescent="0.25">
      <c r="A3697" s="3">
        <v>23635</v>
      </c>
      <c r="B3697" s="1">
        <v>83</v>
      </c>
      <c r="C3697" s="6">
        <f t="shared" si="59"/>
        <v>-2.6470957581972428E-3</v>
      </c>
      <c r="D3697" s="6"/>
    </row>
    <row r="3698" spans="1:4" x14ac:dyDescent="0.25">
      <c r="A3698" s="3">
        <v>23636</v>
      </c>
      <c r="B3698" s="1">
        <v>83.24</v>
      </c>
      <c r="C3698" s="6">
        <f t="shared" si="59"/>
        <v>2.8873937288356644E-3</v>
      </c>
      <c r="D3698" s="6"/>
    </row>
    <row r="3699" spans="1:4" x14ac:dyDescent="0.25">
      <c r="A3699" s="3">
        <v>23637</v>
      </c>
      <c r="B3699" s="1">
        <v>83.79</v>
      </c>
      <c r="C3699" s="6">
        <f t="shared" si="59"/>
        <v>6.585667099761449E-3</v>
      </c>
      <c r="D3699" s="6"/>
    </row>
    <row r="3700" spans="1:4" x14ac:dyDescent="0.25">
      <c r="A3700" s="3">
        <v>23638</v>
      </c>
      <c r="B3700" s="1">
        <v>83.48</v>
      </c>
      <c r="C3700" s="6">
        <f t="shared" si="59"/>
        <v>-3.7065864161951092E-3</v>
      </c>
      <c r="D3700" s="6"/>
    </row>
    <row r="3701" spans="1:4" x14ac:dyDescent="0.25">
      <c r="A3701" s="3">
        <v>23641</v>
      </c>
      <c r="B3701" s="1">
        <v>83.86</v>
      </c>
      <c r="C3701" s="6">
        <f t="shared" si="59"/>
        <v>4.5416595336166517E-3</v>
      </c>
      <c r="D3701" s="6"/>
    </row>
    <row r="3702" spans="1:4" x14ac:dyDescent="0.25">
      <c r="A3702" s="3">
        <v>23642</v>
      </c>
      <c r="B3702" s="1">
        <v>83.89</v>
      </c>
      <c r="C3702" s="6">
        <f t="shared" si="59"/>
        <v>3.576751155865984E-4</v>
      </c>
      <c r="D3702" s="6"/>
    </row>
    <row r="3703" spans="1:4" x14ac:dyDescent="0.25">
      <c r="A3703" s="3">
        <v>23643</v>
      </c>
      <c r="B3703" s="1">
        <v>83.91</v>
      </c>
      <c r="C3703" s="6">
        <f t="shared" si="59"/>
        <v>2.3837902377468542E-4</v>
      </c>
      <c r="D3703" s="6"/>
    </row>
    <row r="3704" spans="1:4" x14ac:dyDescent="0.25">
      <c r="A3704" s="3">
        <v>23644</v>
      </c>
      <c r="B3704" s="1">
        <v>84</v>
      </c>
      <c r="C3704" s="6">
        <f t="shared" si="59"/>
        <v>1.0720029613356787E-3</v>
      </c>
      <c r="D3704" s="6"/>
    </row>
    <row r="3705" spans="1:4" x14ac:dyDescent="0.25">
      <c r="A3705" s="3">
        <v>23645</v>
      </c>
      <c r="B3705" s="1">
        <v>84.21</v>
      </c>
      <c r="C3705" s="6">
        <f t="shared" si="59"/>
        <v>2.4968801985871458E-3</v>
      </c>
      <c r="D3705" s="6"/>
    </row>
    <row r="3706" spans="1:4" x14ac:dyDescent="0.25">
      <c r="A3706" s="3">
        <v>23648</v>
      </c>
      <c r="B3706" s="1">
        <v>84.28</v>
      </c>
      <c r="C3706" s="6">
        <f t="shared" si="59"/>
        <v>8.3090989408760333E-4</v>
      </c>
      <c r="D3706" s="6"/>
    </row>
    <row r="3707" spans="1:4" x14ac:dyDescent="0.25">
      <c r="A3707" s="3">
        <v>23649</v>
      </c>
      <c r="B3707" s="1">
        <v>84.24</v>
      </c>
      <c r="C3707" s="6">
        <f t="shared" si="59"/>
        <v>-4.7472111026833683E-4</v>
      </c>
      <c r="D3707" s="6"/>
    </row>
    <row r="3708" spans="1:4" x14ac:dyDescent="0.25">
      <c r="A3708" s="3">
        <v>23650</v>
      </c>
      <c r="B3708" s="1">
        <v>84.18</v>
      </c>
      <c r="C3708" s="6">
        <f t="shared" si="59"/>
        <v>-7.1250448329533884E-4</v>
      </c>
      <c r="D3708" s="6"/>
    </row>
    <row r="3709" spans="1:4" x14ac:dyDescent="0.25">
      <c r="A3709" s="3">
        <v>23651</v>
      </c>
      <c r="B3709" s="1">
        <v>84.08</v>
      </c>
      <c r="C3709" s="6">
        <f t="shared" si="59"/>
        <v>-1.188636773728941E-3</v>
      </c>
      <c r="D3709" s="6"/>
    </row>
    <row r="3710" spans="1:4" x14ac:dyDescent="0.25">
      <c r="A3710" s="3">
        <v>23652</v>
      </c>
      <c r="B3710" s="1">
        <v>84.36</v>
      </c>
      <c r="C3710" s="6">
        <f t="shared" si="59"/>
        <v>3.3246290418780999E-3</v>
      </c>
      <c r="D3710" s="6"/>
    </row>
    <row r="3711" spans="1:4" x14ac:dyDescent="0.25">
      <c r="A3711" s="3">
        <v>23655</v>
      </c>
      <c r="B3711" s="1">
        <v>84.74</v>
      </c>
      <c r="C3711" s="6">
        <f t="shared" si="59"/>
        <v>4.4943895878392674E-3</v>
      </c>
      <c r="D3711" s="6"/>
    </row>
    <row r="3712" spans="1:4" x14ac:dyDescent="0.25">
      <c r="A3712" s="3">
        <v>23656</v>
      </c>
      <c r="B3712" s="1">
        <v>84.79</v>
      </c>
      <c r="C3712" s="6">
        <f t="shared" si="59"/>
        <v>5.8986611749869565E-4</v>
      </c>
      <c r="D3712" s="6"/>
    </row>
    <row r="3713" spans="1:4" x14ac:dyDescent="0.25">
      <c r="A3713" s="3">
        <v>23657</v>
      </c>
      <c r="B3713" s="1">
        <v>84.8</v>
      </c>
      <c r="C3713" s="6">
        <f t="shared" si="59"/>
        <v>1.1793148194569092E-4</v>
      </c>
      <c r="D3713" s="6"/>
    </row>
    <row r="3714" spans="1:4" x14ac:dyDescent="0.25">
      <c r="A3714" s="3">
        <v>23658</v>
      </c>
      <c r="B3714" s="1">
        <v>85.04</v>
      </c>
      <c r="C3714" s="6">
        <f t="shared" si="59"/>
        <v>2.8261912358352663E-3</v>
      </c>
      <c r="D3714" s="6"/>
    </row>
    <row r="3715" spans="1:4" x14ac:dyDescent="0.25">
      <c r="A3715" s="3">
        <v>23659</v>
      </c>
      <c r="B3715" s="1">
        <v>85.22</v>
      </c>
      <c r="C3715" s="6">
        <f t="shared" si="59"/>
        <v>2.1144140380733884E-3</v>
      </c>
      <c r="D3715" s="6"/>
    </row>
    <row r="3716" spans="1:4" x14ac:dyDescent="0.25">
      <c r="A3716" s="3">
        <v>23662</v>
      </c>
      <c r="B3716" s="1">
        <v>85.24</v>
      </c>
      <c r="C3716" s="6">
        <f t="shared" ref="C3716:C3779" si="60">LN(B3716/B3715)</f>
        <v>2.3465915865046388E-4</v>
      </c>
      <c r="D3716" s="6"/>
    </row>
    <row r="3717" spans="1:4" x14ac:dyDescent="0.25">
      <c r="A3717" s="3">
        <v>23663</v>
      </c>
      <c r="B3717" s="1">
        <v>84.96</v>
      </c>
      <c r="C3717" s="6">
        <f t="shared" si="60"/>
        <v>-3.29024973678775E-3</v>
      </c>
      <c r="D3717" s="6"/>
    </row>
    <row r="3718" spans="1:4" x14ac:dyDescent="0.25">
      <c r="A3718" s="3">
        <v>23664</v>
      </c>
      <c r="B3718" s="1">
        <v>84.79</v>
      </c>
      <c r="C3718" s="6">
        <f t="shared" si="60"/>
        <v>-2.0029461777169052E-3</v>
      </c>
      <c r="D3718" s="6"/>
    </row>
    <row r="3719" spans="1:4" x14ac:dyDescent="0.25">
      <c r="A3719" s="3">
        <v>23665</v>
      </c>
      <c r="B3719" s="1">
        <v>84.25</v>
      </c>
      <c r="C3719" s="6">
        <f t="shared" si="60"/>
        <v>-6.3890420834405671E-3</v>
      </c>
      <c r="D3719" s="6"/>
    </row>
    <row r="3720" spans="1:4" x14ac:dyDescent="0.25">
      <c r="A3720" s="3">
        <v>23666</v>
      </c>
      <c r="B3720" s="1">
        <v>84.83</v>
      </c>
      <c r="C3720" s="6">
        <f t="shared" si="60"/>
        <v>6.8606845871722784E-3</v>
      </c>
      <c r="D3720" s="6"/>
    </row>
    <row r="3721" spans="1:4" x14ac:dyDescent="0.25">
      <c r="A3721" s="3">
        <v>23669</v>
      </c>
      <c r="B3721" s="1">
        <v>84.93</v>
      </c>
      <c r="C3721" s="6">
        <f t="shared" si="60"/>
        <v>1.1781339722747306E-3</v>
      </c>
      <c r="D3721" s="6"/>
    </row>
    <row r="3722" spans="1:4" x14ac:dyDescent="0.25">
      <c r="A3722" s="3">
        <v>23670</v>
      </c>
      <c r="B3722" s="1">
        <v>85.18</v>
      </c>
      <c r="C3722" s="6">
        <f t="shared" si="60"/>
        <v>2.9392767031495258E-3</v>
      </c>
      <c r="D3722" s="6"/>
    </row>
    <row r="3723" spans="1:4" x14ac:dyDescent="0.25">
      <c r="A3723" s="3">
        <v>23671</v>
      </c>
      <c r="B3723" s="1">
        <v>85.1</v>
      </c>
      <c r="C3723" s="6">
        <f t="shared" si="60"/>
        <v>-9.3962891573915732E-4</v>
      </c>
      <c r="D3723" s="6"/>
    </row>
    <row r="3724" spans="1:4" x14ac:dyDescent="0.25">
      <c r="A3724" s="3">
        <v>23672</v>
      </c>
      <c r="B3724" s="1">
        <v>84.94</v>
      </c>
      <c r="C3724" s="6">
        <f t="shared" si="60"/>
        <v>-1.8819106942033197E-3</v>
      </c>
      <c r="D3724" s="6"/>
    </row>
    <row r="3725" spans="1:4" x14ac:dyDescent="0.25">
      <c r="A3725" s="3">
        <v>23673</v>
      </c>
      <c r="B3725" s="1">
        <v>85.14</v>
      </c>
      <c r="C3725" s="6">
        <f t="shared" si="60"/>
        <v>2.3518355148811434E-3</v>
      </c>
      <c r="D3725" s="6"/>
    </row>
    <row r="3726" spans="1:4" x14ac:dyDescent="0.25">
      <c r="A3726" s="3">
        <v>23676</v>
      </c>
      <c r="B3726" s="1">
        <v>85</v>
      </c>
      <c r="C3726" s="6">
        <f t="shared" si="60"/>
        <v>-1.645703909689806E-3</v>
      </c>
      <c r="D3726" s="6"/>
    </row>
    <row r="3727" spans="1:4" x14ac:dyDescent="0.25">
      <c r="A3727" s="3">
        <v>23677</v>
      </c>
      <c r="B3727" s="1">
        <v>85</v>
      </c>
      <c r="C3727" s="6">
        <f t="shared" si="60"/>
        <v>0</v>
      </c>
      <c r="D3727" s="6"/>
    </row>
    <row r="3728" spans="1:4" x14ac:dyDescent="0.25">
      <c r="A3728" s="3">
        <v>23678</v>
      </c>
      <c r="B3728" s="1">
        <v>84.69</v>
      </c>
      <c r="C3728" s="6">
        <f t="shared" si="60"/>
        <v>-3.6537255568088413E-3</v>
      </c>
      <c r="D3728" s="6"/>
    </row>
    <row r="3729" spans="1:4" x14ac:dyDescent="0.25">
      <c r="A3729" s="3">
        <v>23679</v>
      </c>
      <c r="B3729" s="1">
        <v>84.73</v>
      </c>
      <c r="C3729" s="6">
        <f t="shared" si="60"/>
        <v>4.7219927686510042E-4</v>
      </c>
      <c r="D3729" s="6"/>
    </row>
    <row r="3730" spans="1:4" x14ac:dyDescent="0.25">
      <c r="A3730" s="3">
        <v>23680</v>
      </c>
      <c r="B3730" s="1">
        <v>84.86</v>
      </c>
      <c r="C3730" s="6">
        <f t="shared" si="60"/>
        <v>1.5331095638060476E-3</v>
      </c>
      <c r="D3730" s="6"/>
    </row>
    <row r="3731" spans="1:4" x14ac:dyDescent="0.25">
      <c r="A3731" s="3">
        <v>23683</v>
      </c>
      <c r="B3731" s="1">
        <v>85.18</v>
      </c>
      <c r="C3731" s="6">
        <f t="shared" si="60"/>
        <v>3.7638247208888293E-3</v>
      </c>
      <c r="D3731" s="6"/>
    </row>
    <row r="3732" spans="1:4" x14ac:dyDescent="0.25">
      <c r="A3732" s="3">
        <v>23685</v>
      </c>
      <c r="B3732" s="1">
        <v>85.14</v>
      </c>
      <c r="C3732" s="6">
        <f t="shared" si="60"/>
        <v>-4.69704095061227E-4</v>
      </c>
      <c r="D3732" s="6"/>
    </row>
    <row r="3733" spans="1:4" x14ac:dyDescent="0.25">
      <c r="A3733" s="3">
        <v>23686</v>
      </c>
      <c r="B3733" s="1">
        <v>85.16</v>
      </c>
      <c r="C3733" s="6">
        <f t="shared" si="60"/>
        <v>2.3487962527245711E-4</v>
      </c>
      <c r="D3733" s="6"/>
    </row>
    <row r="3734" spans="1:4" x14ac:dyDescent="0.25">
      <c r="A3734" s="3">
        <v>23687</v>
      </c>
      <c r="B3734" s="1">
        <v>85.23</v>
      </c>
      <c r="C3734" s="6">
        <f t="shared" si="60"/>
        <v>8.2164450892755923E-4</v>
      </c>
      <c r="D3734" s="6"/>
    </row>
    <row r="3735" spans="1:4" x14ac:dyDescent="0.25">
      <c r="A3735" s="3">
        <v>23690</v>
      </c>
      <c r="B3735" s="1">
        <v>85.19</v>
      </c>
      <c r="C3735" s="6">
        <f t="shared" si="60"/>
        <v>-4.6942847945719376E-4</v>
      </c>
      <c r="D3735" s="6"/>
    </row>
    <row r="3736" spans="1:4" x14ac:dyDescent="0.25">
      <c r="A3736" s="3">
        <v>23691</v>
      </c>
      <c r="B3736" s="1">
        <v>84.84</v>
      </c>
      <c r="C3736" s="6">
        <f t="shared" si="60"/>
        <v>-4.116926358267394E-3</v>
      </c>
      <c r="D3736" s="6"/>
    </row>
    <row r="3737" spans="1:4" x14ac:dyDescent="0.25">
      <c r="A3737" s="3">
        <v>23692</v>
      </c>
      <c r="B3737" s="1">
        <v>85.08</v>
      </c>
      <c r="C3737" s="6">
        <f t="shared" si="60"/>
        <v>2.8248606355546191E-3</v>
      </c>
      <c r="D3737" s="6"/>
    </row>
    <row r="3738" spans="1:4" x14ac:dyDescent="0.25">
      <c r="A3738" s="3">
        <v>23693</v>
      </c>
      <c r="B3738" s="1">
        <v>85.19</v>
      </c>
      <c r="C3738" s="6">
        <f t="shared" si="60"/>
        <v>1.2920657227126111E-3</v>
      </c>
      <c r="D3738" s="6"/>
    </row>
    <row r="3739" spans="1:4" x14ac:dyDescent="0.25">
      <c r="A3739" s="3">
        <v>23694</v>
      </c>
      <c r="B3739" s="1">
        <v>85.21</v>
      </c>
      <c r="C3739" s="6">
        <f t="shared" si="60"/>
        <v>2.3474178511542908E-4</v>
      </c>
      <c r="D3739" s="6"/>
    </row>
    <row r="3740" spans="1:4" x14ac:dyDescent="0.25">
      <c r="A3740" s="3">
        <v>23697</v>
      </c>
      <c r="B3740" s="1">
        <v>85.65</v>
      </c>
      <c r="C3740" s="6">
        <f t="shared" si="60"/>
        <v>5.150426930264386E-3</v>
      </c>
      <c r="D3740" s="6"/>
    </row>
    <row r="3741" spans="1:4" x14ac:dyDescent="0.25">
      <c r="A3741" s="3">
        <v>23698</v>
      </c>
      <c r="B3741" s="1">
        <v>86.03</v>
      </c>
      <c r="C3741" s="6">
        <f t="shared" si="60"/>
        <v>4.4268478631277908E-3</v>
      </c>
      <c r="D3741" s="6"/>
    </row>
    <row r="3742" spans="1:4" x14ac:dyDescent="0.25">
      <c r="A3742" s="3">
        <v>23699</v>
      </c>
      <c r="B3742" s="1">
        <v>86.22</v>
      </c>
      <c r="C3742" s="6">
        <f t="shared" si="60"/>
        <v>2.2060966857317182E-3</v>
      </c>
      <c r="D3742" s="6"/>
    </row>
    <row r="3743" spans="1:4" x14ac:dyDescent="0.25">
      <c r="A3743" s="3">
        <v>23700</v>
      </c>
      <c r="B3743" s="1">
        <v>86.18</v>
      </c>
      <c r="C3743" s="6">
        <f t="shared" si="60"/>
        <v>-4.6403713129654936E-4</v>
      </c>
      <c r="D3743" s="6"/>
    </row>
    <row r="3744" spans="1:4" x14ac:dyDescent="0.25">
      <c r="A3744" s="3">
        <v>23701</v>
      </c>
      <c r="B3744" s="1">
        <v>86.28</v>
      </c>
      <c r="C3744" s="6">
        <f t="shared" si="60"/>
        <v>1.1596893332635144E-3</v>
      </c>
      <c r="D3744" s="6"/>
    </row>
    <row r="3745" spans="1:4" x14ac:dyDescent="0.25">
      <c r="A3745" s="3">
        <v>23704</v>
      </c>
      <c r="B3745" s="1">
        <v>86</v>
      </c>
      <c r="C3745" s="6">
        <f t="shared" si="60"/>
        <v>-3.2505252674479138E-3</v>
      </c>
      <c r="D3745" s="6"/>
    </row>
    <row r="3746" spans="1:4" x14ac:dyDescent="0.25">
      <c r="A3746" s="3">
        <v>23705</v>
      </c>
      <c r="B3746" s="1">
        <v>85.73</v>
      </c>
      <c r="C3746" s="6">
        <f t="shared" si="60"/>
        <v>-3.1444735628431046E-3</v>
      </c>
      <c r="D3746" s="6"/>
    </row>
    <row r="3747" spans="1:4" x14ac:dyDescent="0.25">
      <c r="A3747" s="3">
        <v>23706</v>
      </c>
      <c r="B3747" s="1">
        <v>85.44</v>
      </c>
      <c r="C3747" s="6">
        <f t="shared" si="60"/>
        <v>-3.3884474787799863E-3</v>
      </c>
      <c r="D3747" s="6"/>
    </row>
    <row r="3748" spans="1:4" x14ac:dyDescent="0.25">
      <c r="A3748" s="3">
        <v>23708</v>
      </c>
      <c r="B3748" s="1">
        <v>85.16</v>
      </c>
      <c r="C3748" s="6">
        <f t="shared" si="60"/>
        <v>-3.2825351866060232E-3</v>
      </c>
      <c r="D3748" s="6"/>
    </row>
    <row r="3749" spans="1:4" x14ac:dyDescent="0.25">
      <c r="A3749" s="3">
        <v>23711</v>
      </c>
      <c r="B3749" s="1">
        <v>84.42</v>
      </c>
      <c r="C3749" s="6">
        <f t="shared" si="60"/>
        <v>-8.7274996709260279E-3</v>
      </c>
      <c r="D3749" s="6"/>
    </row>
    <row r="3750" spans="1:4" x14ac:dyDescent="0.25">
      <c r="A3750" s="3">
        <v>23712</v>
      </c>
      <c r="B3750" s="1">
        <v>83.55</v>
      </c>
      <c r="C3750" s="6">
        <f t="shared" si="60"/>
        <v>-1.0359085312950026E-2</v>
      </c>
      <c r="D3750" s="6"/>
    </row>
    <row r="3751" spans="1:4" x14ac:dyDescent="0.25">
      <c r="A3751" s="3">
        <v>23713</v>
      </c>
      <c r="B3751" s="1">
        <v>83.79</v>
      </c>
      <c r="C3751" s="6">
        <f t="shared" si="60"/>
        <v>2.8684135837924287E-3</v>
      </c>
      <c r="D3751" s="6"/>
    </row>
    <row r="3752" spans="1:4" x14ac:dyDescent="0.25">
      <c r="A3752" s="3">
        <v>23714</v>
      </c>
      <c r="B3752" s="1">
        <v>84.18</v>
      </c>
      <c r="C3752" s="6">
        <f t="shared" si="60"/>
        <v>4.6436947172295738E-3</v>
      </c>
      <c r="D3752" s="6"/>
    </row>
    <row r="3753" spans="1:4" x14ac:dyDescent="0.25">
      <c r="A3753" s="3">
        <v>23715</v>
      </c>
      <c r="B3753" s="1">
        <v>84.35</v>
      </c>
      <c r="C3753" s="6">
        <f t="shared" si="60"/>
        <v>2.0174456495526166E-3</v>
      </c>
      <c r="D3753" s="6"/>
    </row>
    <row r="3754" spans="1:4" x14ac:dyDescent="0.25">
      <c r="A3754" s="3">
        <v>23718</v>
      </c>
      <c r="B3754" s="1">
        <v>84.33</v>
      </c>
      <c r="C3754" s="6">
        <f t="shared" si="60"/>
        <v>-2.3713540542710375E-4</v>
      </c>
      <c r="D3754" s="6"/>
    </row>
    <row r="3755" spans="1:4" x14ac:dyDescent="0.25">
      <c r="A3755" s="3">
        <v>23719</v>
      </c>
      <c r="B3755" s="1">
        <v>84</v>
      </c>
      <c r="C3755" s="6">
        <f t="shared" si="60"/>
        <v>-3.9208747432365508E-3</v>
      </c>
      <c r="D3755" s="6"/>
    </row>
    <row r="3756" spans="1:4" x14ac:dyDescent="0.25">
      <c r="A3756" s="3">
        <v>23720</v>
      </c>
      <c r="B3756" s="1">
        <v>83.46</v>
      </c>
      <c r="C3756" s="6">
        <f t="shared" si="60"/>
        <v>-6.4493236799070949E-3</v>
      </c>
      <c r="D3756" s="6"/>
    </row>
    <row r="3757" spans="1:4" x14ac:dyDescent="0.25">
      <c r="A3757" s="3">
        <v>23721</v>
      </c>
      <c r="B3757" s="1">
        <v>83.45</v>
      </c>
      <c r="C3757" s="6">
        <f t="shared" si="60"/>
        <v>-1.1982505556236958E-4</v>
      </c>
      <c r="D3757" s="6"/>
    </row>
    <row r="3758" spans="1:4" x14ac:dyDescent="0.25">
      <c r="A3758" s="3">
        <v>23722</v>
      </c>
      <c r="B3758" s="1">
        <v>83.66</v>
      </c>
      <c r="C3758" s="6">
        <f t="shared" si="60"/>
        <v>2.5133159062082277E-3</v>
      </c>
      <c r="D3758" s="6"/>
    </row>
    <row r="3759" spans="1:4" x14ac:dyDescent="0.25">
      <c r="A3759" s="3">
        <v>23725</v>
      </c>
      <c r="B3759" s="1">
        <v>83.45</v>
      </c>
      <c r="C3759" s="6">
        <f t="shared" si="60"/>
        <v>-2.5133159062082568E-3</v>
      </c>
      <c r="D3759" s="6"/>
    </row>
    <row r="3760" spans="1:4" x14ac:dyDescent="0.25">
      <c r="A3760" s="3">
        <v>23726</v>
      </c>
      <c r="B3760" s="1">
        <v>83.22</v>
      </c>
      <c r="C3760" s="6">
        <f t="shared" si="60"/>
        <v>-2.7599465530488841E-3</v>
      </c>
      <c r="D3760" s="6"/>
    </row>
    <row r="3761" spans="1:4" x14ac:dyDescent="0.25">
      <c r="A3761" s="3">
        <v>23727</v>
      </c>
      <c r="B3761" s="1">
        <v>83.55</v>
      </c>
      <c r="C3761" s="6">
        <f t="shared" si="60"/>
        <v>3.9575514866075252E-3</v>
      </c>
      <c r="D3761" s="6"/>
    </row>
    <row r="3762" spans="1:4" x14ac:dyDescent="0.25">
      <c r="A3762" s="3">
        <v>23728</v>
      </c>
      <c r="B3762" s="1">
        <v>83.9</v>
      </c>
      <c r="C3762" s="6">
        <f t="shared" si="60"/>
        <v>4.1803584317578113E-3</v>
      </c>
      <c r="D3762" s="6"/>
    </row>
    <row r="3763" spans="1:4" x14ac:dyDescent="0.25">
      <c r="A3763" s="3">
        <v>23729</v>
      </c>
      <c r="B3763" s="1">
        <v>84.29</v>
      </c>
      <c r="C3763" s="6">
        <f t="shared" si="60"/>
        <v>4.6376205362302419E-3</v>
      </c>
      <c r="D3763" s="6"/>
    </row>
    <row r="3764" spans="1:4" x14ac:dyDescent="0.25">
      <c r="A3764" s="3">
        <v>23732</v>
      </c>
      <c r="B3764" s="1">
        <v>84.38</v>
      </c>
      <c r="C3764" s="6">
        <f t="shared" si="60"/>
        <v>1.0671726868016788E-3</v>
      </c>
      <c r="D3764" s="6"/>
    </row>
    <row r="3765" spans="1:4" x14ac:dyDescent="0.25">
      <c r="A3765" s="3">
        <v>23733</v>
      </c>
      <c r="B3765" s="1">
        <v>84.33</v>
      </c>
      <c r="C3765" s="6">
        <f t="shared" si="60"/>
        <v>-5.9273310964233267E-4</v>
      </c>
      <c r="D3765" s="6"/>
    </row>
    <row r="3766" spans="1:4" x14ac:dyDescent="0.25">
      <c r="A3766" s="3">
        <v>23734</v>
      </c>
      <c r="B3766" s="1">
        <v>84.15</v>
      </c>
      <c r="C3766" s="6">
        <f t="shared" si="60"/>
        <v>-2.1367529497351087E-3</v>
      </c>
      <c r="D3766" s="6"/>
    </row>
    <row r="3767" spans="1:4" x14ac:dyDescent="0.25">
      <c r="A3767" s="3">
        <v>23735</v>
      </c>
      <c r="B3767" s="1">
        <v>84.15</v>
      </c>
      <c r="C3767" s="6">
        <f t="shared" si="60"/>
        <v>0</v>
      </c>
      <c r="D3767" s="6"/>
    </row>
    <row r="3768" spans="1:4" x14ac:dyDescent="0.25">
      <c r="A3768" s="3">
        <v>23739</v>
      </c>
      <c r="B3768" s="1">
        <v>84.07</v>
      </c>
      <c r="C3768" s="6">
        <f t="shared" si="60"/>
        <v>-9.511354896096332E-4</v>
      </c>
      <c r="D3768" s="6"/>
    </row>
    <row r="3769" spans="1:4" x14ac:dyDescent="0.25">
      <c r="A3769" s="3">
        <v>23740</v>
      </c>
      <c r="B3769" s="1">
        <v>83.81</v>
      </c>
      <c r="C3769" s="6">
        <f t="shared" si="60"/>
        <v>-3.097453036390533E-3</v>
      </c>
      <c r="D3769" s="6"/>
    </row>
    <row r="3770" spans="1:4" x14ac:dyDescent="0.25">
      <c r="A3770" s="3">
        <v>23741</v>
      </c>
      <c r="B3770" s="1">
        <v>84.3</v>
      </c>
      <c r="C3770" s="6">
        <f t="shared" si="60"/>
        <v>5.8295328969949047E-3</v>
      </c>
      <c r="D3770" s="6"/>
    </row>
    <row r="3771" spans="1:4" x14ac:dyDescent="0.25">
      <c r="A3771" s="3">
        <v>23742</v>
      </c>
      <c r="B3771" s="1">
        <v>84.75</v>
      </c>
      <c r="C3771" s="6">
        <f t="shared" si="60"/>
        <v>5.3238812527497967E-3</v>
      </c>
      <c r="D3771" s="6"/>
    </row>
    <row r="3772" spans="1:4" x14ac:dyDescent="0.25">
      <c r="A3772" s="3">
        <v>23746</v>
      </c>
      <c r="B3772" s="1">
        <v>84.23</v>
      </c>
      <c r="C3772" s="6">
        <f t="shared" si="60"/>
        <v>-6.1545939332872078E-3</v>
      </c>
      <c r="D3772" s="6"/>
    </row>
    <row r="3773" spans="1:4" x14ac:dyDescent="0.25">
      <c r="A3773" s="3">
        <v>23747</v>
      </c>
      <c r="B3773" s="1">
        <v>84.63</v>
      </c>
      <c r="C3773" s="6">
        <f t="shared" si="60"/>
        <v>4.7376613547421538E-3</v>
      </c>
      <c r="D3773" s="6"/>
    </row>
    <row r="3774" spans="1:4" x14ac:dyDescent="0.25">
      <c r="A3774" s="3">
        <v>23748</v>
      </c>
      <c r="B3774" s="1">
        <v>84.89</v>
      </c>
      <c r="C3774" s="6">
        <f t="shared" si="60"/>
        <v>3.0674870678618796E-3</v>
      </c>
      <c r="D3774" s="6"/>
    </row>
    <row r="3775" spans="1:4" x14ac:dyDescent="0.25">
      <c r="A3775" s="3">
        <v>23749</v>
      </c>
      <c r="B3775" s="1">
        <v>85.26</v>
      </c>
      <c r="C3775" s="6">
        <f t="shared" si="60"/>
        <v>4.3491105871878198E-3</v>
      </c>
      <c r="D3775" s="6"/>
    </row>
    <row r="3776" spans="1:4" x14ac:dyDescent="0.25">
      <c r="A3776" s="3">
        <v>23750</v>
      </c>
      <c r="B3776" s="1">
        <v>85.37</v>
      </c>
      <c r="C3776" s="6">
        <f t="shared" si="60"/>
        <v>1.2893396851507352E-3</v>
      </c>
      <c r="D3776" s="6"/>
    </row>
    <row r="3777" spans="1:4" x14ac:dyDescent="0.25">
      <c r="A3777" s="3">
        <v>23753</v>
      </c>
      <c r="B3777" s="1">
        <v>85.4</v>
      </c>
      <c r="C3777" s="6">
        <f t="shared" si="60"/>
        <v>3.5134977230905757E-4</v>
      </c>
      <c r="D3777" s="6"/>
    </row>
    <row r="3778" spans="1:4" x14ac:dyDescent="0.25">
      <c r="A3778" s="3">
        <v>23754</v>
      </c>
      <c r="B3778" s="1">
        <v>85.61</v>
      </c>
      <c r="C3778" s="6">
        <f t="shared" si="60"/>
        <v>2.4559979598700824E-3</v>
      </c>
      <c r="D3778" s="6"/>
    </row>
    <row r="3779" spans="1:4" x14ac:dyDescent="0.25">
      <c r="A3779" s="3">
        <v>23755</v>
      </c>
      <c r="B3779" s="1">
        <v>85.84</v>
      </c>
      <c r="C3779" s="6">
        <f t="shared" si="60"/>
        <v>2.6829995680488481E-3</v>
      </c>
      <c r="D3779" s="6"/>
    </row>
    <row r="3780" spans="1:4" x14ac:dyDescent="0.25">
      <c r="A3780" s="3">
        <v>23756</v>
      </c>
      <c r="B3780" s="1">
        <v>85.84</v>
      </c>
      <c r="C3780" s="6">
        <f t="shared" ref="C3780:C3843" si="61">LN(B3780/B3779)</f>
        <v>0</v>
      </c>
      <c r="D3780" s="6"/>
    </row>
    <row r="3781" spans="1:4" x14ac:dyDescent="0.25">
      <c r="A3781" s="3">
        <v>23757</v>
      </c>
      <c r="B3781" s="1">
        <v>86.21</v>
      </c>
      <c r="C3781" s="6">
        <f t="shared" si="61"/>
        <v>4.3010818993904805E-3</v>
      </c>
      <c r="D3781" s="6"/>
    </row>
    <row r="3782" spans="1:4" x14ac:dyDescent="0.25">
      <c r="A3782" s="3">
        <v>23760</v>
      </c>
      <c r="B3782" s="1">
        <v>86.49</v>
      </c>
      <c r="C3782" s="6">
        <f t="shared" si="61"/>
        <v>3.2426200965868764E-3</v>
      </c>
      <c r="D3782" s="6"/>
    </row>
    <row r="3783" spans="1:4" x14ac:dyDescent="0.25">
      <c r="A3783" s="3">
        <v>23761</v>
      </c>
      <c r="B3783" s="1">
        <v>86.63</v>
      </c>
      <c r="C3783" s="6">
        <f t="shared" si="61"/>
        <v>1.6173755836283929E-3</v>
      </c>
      <c r="D3783" s="6"/>
    </row>
    <row r="3784" spans="1:4" x14ac:dyDescent="0.25">
      <c r="A3784" s="3">
        <v>23762</v>
      </c>
      <c r="B3784" s="1">
        <v>86.6</v>
      </c>
      <c r="C3784" s="6">
        <f t="shared" si="61"/>
        <v>-3.4636033365941714E-4</v>
      </c>
      <c r="D3784" s="6"/>
    </row>
    <row r="3785" spans="1:4" x14ac:dyDescent="0.25">
      <c r="A3785" s="3">
        <v>23763</v>
      </c>
      <c r="B3785" s="1">
        <v>86.52</v>
      </c>
      <c r="C3785" s="6">
        <f t="shared" si="61"/>
        <v>-9.2421448353144104E-4</v>
      </c>
      <c r="D3785" s="6"/>
    </row>
    <row r="3786" spans="1:4" x14ac:dyDescent="0.25">
      <c r="A3786" s="3">
        <v>23764</v>
      </c>
      <c r="B3786" s="1">
        <v>86.74</v>
      </c>
      <c r="C3786" s="6">
        <f t="shared" si="61"/>
        <v>2.5395373223622317E-3</v>
      </c>
      <c r="D3786" s="6"/>
    </row>
    <row r="3787" spans="1:4" x14ac:dyDescent="0.25">
      <c r="A3787" s="3">
        <v>23767</v>
      </c>
      <c r="B3787" s="1">
        <v>86.86</v>
      </c>
      <c r="C3787" s="6">
        <f t="shared" si="61"/>
        <v>1.3824886994557525E-3</v>
      </c>
      <c r="D3787" s="6"/>
    </row>
    <row r="3788" spans="1:4" x14ac:dyDescent="0.25">
      <c r="A3788" s="3">
        <v>23768</v>
      </c>
      <c r="B3788" s="1">
        <v>86.94</v>
      </c>
      <c r="C3788" s="6">
        <f t="shared" si="61"/>
        <v>9.205984539700985E-4</v>
      </c>
      <c r="D3788" s="6"/>
    </row>
    <row r="3789" spans="1:4" x14ac:dyDescent="0.25">
      <c r="A3789" s="3">
        <v>23769</v>
      </c>
      <c r="B3789" s="1">
        <v>87.23</v>
      </c>
      <c r="C3789" s="6">
        <f t="shared" si="61"/>
        <v>3.3300828844812272E-3</v>
      </c>
      <c r="D3789" s="6"/>
    </row>
    <row r="3790" spans="1:4" x14ac:dyDescent="0.25">
      <c r="A3790" s="3">
        <v>23770</v>
      </c>
      <c r="B3790" s="1">
        <v>87.48</v>
      </c>
      <c r="C3790" s="6">
        <f t="shared" si="61"/>
        <v>2.8618873634398494E-3</v>
      </c>
      <c r="D3790" s="6"/>
    </row>
    <row r="3791" spans="1:4" x14ac:dyDescent="0.25">
      <c r="A3791" s="3">
        <v>23771</v>
      </c>
      <c r="B3791" s="1">
        <v>87.56</v>
      </c>
      <c r="C3791" s="6">
        <f t="shared" si="61"/>
        <v>9.140768460951449E-4</v>
      </c>
      <c r="D3791" s="6"/>
    </row>
    <row r="3792" spans="1:4" x14ac:dyDescent="0.25">
      <c r="A3792" s="3">
        <v>23774</v>
      </c>
      <c r="B3792" s="1">
        <v>87.58</v>
      </c>
      <c r="C3792" s="6">
        <f t="shared" si="61"/>
        <v>2.2838871858998195E-4</v>
      </c>
      <c r="D3792" s="6"/>
    </row>
    <row r="3793" spans="1:4" x14ac:dyDescent="0.25">
      <c r="A3793" s="3">
        <v>23775</v>
      </c>
      <c r="B3793" s="1">
        <v>87.55</v>
      </c>
      <c r="C3793" s="6">
        <f t="shared" si="61"/>
        <v>-3.4260264139141471E-4</v>
      </c>
      <c r="D3793" s="6"/>
    </row>
    <row r="3794" spans="1:4" x14ac:dyDescent="0.25">
      <c r="A3794" s="3">
        <v>23776</v>
      </c>
      <c r="B3794" s="1">
        <v>87.63</v>
      </c>
      <c r="C3794" s="6">
        <f t="shared" si="61"/>
        <v>9.1334633589831436E-4</v>
      </c>
      <c r="D3794" s="6"/>
    </row>
    <row r="3795" spans="1:4" x14ac:dyDescent="0.25">
      <c r="A3795" s="3">
        <v>23777</v>
      </c>
      <c r="B3795" s="1">
        <v>87.57</v>
      </c>
      <c r="C3795" s="6">
        <f t="shared" si="61"/>
        <v>-6.8493153362629111E-4</v>
      </c>
      <c r="D3795" s="6"/>
    </row>
    <row r="3796" spans="1:4" x14ac:dyDescent="0.25">
      <c r="A3796" s="3">
        <v>23778</v>
      </c>
      <c r="B3796" s="1">
        <v>87.29</v>
      </c>
      <c r="C3796" s="6">
        <f t="shared" si="61"/>
        <v>-3.202564786874521E-3</v>
      </c>
      <c r="D3796" s="6"/>
    </row>
    <row r="3797" spans="1:4" x14ac:dyDescent="0.25">
      <c r="A3797" s="3">
        <v>23781</v>
      </c>
      <c r="B3797" s="1">
        <v>86.95</v>
      </c>
      <c r="C3797" s="6">
        <f t="shared" si="61"/>
        <v>-3.9026679469664257E-3</v>
      </c>
      <c r="D3797" s="6"/>
    </row>
    <row r="3798" spans="1:4" x14ac:dyDescent="0.25">
      <c r="A3798" s="3">
        <v>23782</v>
      </c>
      <c r="B3798" s="1">
        <v>87.24</v>
      </c>
      <c r="C3798" s="6">
        <f t="shared" si="61"/>
        <v>3.3297005331361703E-3</v>
      </c>
      <c r="D3798" s="6"/>
    </row>
    <row r="3799" spans="1:4" x14ac:dyDescent="0.25">
      <c r="A3799" s="3">
        <v>23783</v>
      </c>
      <c r="B3799" s="1">
        <v>86.46</v>
      </c>
      <c r="C3799" s="6">
        <f t="shared" si="61"/>
        <v>-8.9810620939425462E-3</v>
      </c>
      <c r="D3799" s="6"/>
    </row>
    <row r="3800" spans="1:4" x14ac:dyDescent="0.25">
      <c r="A3800" s="3">
        <v>23784</v>
      </c>
      <c r="B3800" s="1">
        <v>85.54</v>
      </c>
      <c r="C3800" s="6">
        <f t="shared" si="61"/>
        <v>-1.0697776440722952E-2</v>
      </c>
      <c r="D3800" s="6"/>
    </row>
    <row r="3801" spans="1:4" x14ac:dyDescent="0.25">
      <c r="A3801" s="3">
        <v>23785</v>
      </c>
      <c r="B3801" s="1">
        <v>86.17</v>
      </c>
      <c r="C3801" s="6">
        <f t="shared" si="61"/>
        <v>7.3379864529127909E-3</v>
      </c>
      <c r="D3801" s="6"/>
    </row>
    <row r="3802" spans="1:4" x14ac:dyDescent="0.25">
      <c r="A3802" s="3">
        <v>23788</v>
      </c>
      <c r="B3802" s="1">
        <v>86.07</v>
      </c>
      <c r="C3802" s="6">
        <f t="shared" si="61"/>
        <v>-1.1611705902924653E-3</v>
      </c>
      <c r="D3802" s="6"/>
    </row>
    <row r="3803" spans="1:4" x14ac:dyDescent="0.25">
      <c r="A3803" s="3">
        <v>23789</v>
      </c>
      <c r="B3803" s="1">
        <v>85.67</v>
      </c>
      <c r="C3803" s="6">
        <f t="shared" si="61"/>
        <v>-4.6582126854303966E-3</v>
      </c>
      <c r="D3803" s="6"/>
    </row>
    <row r="3804" spans="1:4" x14ac:dyDescent="0.25">
      <c r="A3804" s="3">
        <v>23790</v>
      </c>
      <c r="B3804" s="1">
        <v>85.77</v>
      </c>
      <c r="C3804" s="6">
        <f t="shared" si="61"/>
        <v>1.1665890263774532E-3</v>
      </c>
      <c r="D3804" s="6"/>
    </row>
    <row r="3805" spans="1:4" x14ac:dyDescent="0.25">
      <c r="A3805" s="3">
        <v>23791</v>
      </c>
      <c r="B3805" s="1">
        <v>86.05</v>
      </c>
      <c r="C3805" s="6">
        <f t="shared" si="61"/>
        <v>3.2592276552182251E-3</v>
      </c>
      <c r="D3805" s="6"/>
    </row>
    <row r="3806" spans="1:4" x14ac:dyDescent="0.25">
      <c r="A3806" s="3">
        <v>23792</v>
      </c>
      <c r="B3806" s="1">
        <v>86.21</v>
      </c>
      <c r="C3806" s="6">
        <f t="shared" si="61"/>
        <v>1.8576575642851448E-3</v>
      </c>
      <c r="D3806" s="6"/>
    </row>
    <row r="3807" spans="1:4" x14ac:dyDescent="0.25">
      <c r="A3807" s="3">
        <v>23796</v>
      </c>
      <c r="B3807" s="1">
        <v>86.64</v>
      </c>
      <c r="C3807" s="6">
        <f t="shared" si="61"/>
        <v>4.9754224709016659E-3</v>
      </c>
      <c r="D3807" s="6"/>
    </row>
    <row r="3808" spans="1:4" x14ac:dyDescent="0.25">
      <c r="A3808" s="3">
        <v>23797</v>
      </c>
      <c r="B3808" s="1">
        <v>87.17</v>
      </c>
      <c r="C3808" s="6">
        <f t="shared" si="61"/>
        <v>6.0986323307495784E-3</v>
      </c>
      <c r="D3808" s="6"/>
    </row>
    <row r="3809" spans="1:4" x14ac:dyDescent="0.25">
      <c r="A3809" s="3">
        <v>23798</v>
      </c>
      <c r="B3809" s="1">
        <v>87.2</v>
      </c>
      <c r="C3809" s="6">
        <f t="shared" si="61"/>
        <v>3.4409589144924509E-4</v>
      </c>
      <c r="D3809" s="6"/>
    </row>
    <row r="3810" spans="1:4" x14ac:dyDescent="0.25">
      <c r="A3810" s="3">
        <v>23799</v>
      </c>
      <c r="B3810" s="1">
        <v>87.43</v>
      </c>
      <c r="C3810" s="6">
        <f t="shared" si="61"/>
        <v>2.6341422778656991E-3</v>
      </c>
      <c r="D3810" s="6"/>
    </row>
    <row r="3811" spans="1:4" x14ac:dyDescent="0.25">
      <c r="A3811" s="3">
        <v>23802</v>
      </c>
      <c r="B3811" s="1">
        <v>87.25</v>
      </c>
      <c r="C3811" s="6">
        <f t="shared" si="61"/>
        <v>-2.060912110263137E-3</v>
      </c>
      <c r="D3811" s="6"/>
    </row>
    <row r="3812" spans="1:4" x14ac:dyDescent="0.25">
      <c r="A3812" s="3">
        <v>23803</v>
      </c>
      <c r="B3812" s="1">
        <v>87.4</v>
      </c>
      <c r="C3812" s="6">
        <f t="shared" si="61"/>
        <v>1.7177215789532727E-3</v>
      </c>
      <c r="D3812" s="6"/>
    </row>
    <row r="3813" spans="1:4" x14ac:dyDescent="0.25">
      <c r="A3813" s="3">
        <v>23804</v>
      </c>
      <c r="B3813" s="1">
        <v>87.26</v>
      </c>
      <c r="C3813" s="6">
        <f t="shared" si="61"/>
        <v>-1.6031149660261912E-3</v>
      </c>
      <c r="D3813" s="6"/>
    </row>
    <row r="3814" spans="1:4" x14ac:dyDescent="0.25">
      <c r="A3814" s="3">
        <v>23805</v>
      </c>
      <c r="B3814" s="1">
        <v>86.98</v>
      </c>
      <c r="C3814" s="6">
        <f t="shared" si="61"/>
        <v>-3.2139605259712146E-3</v>
      </c>
      <c r="D3814" s="6"/>
    </row>
    <row r="3815" spans="1:4" x14ac:dyDescent="0.25">
      <c r="A3815" s="3">
        <v>23806</v>
      </c>
      <c r="B3815" s="1">
        <v>86.8</v>
      </c>
      <c r="C3815" s="6">
        <f t="shared" si="61"/>
        <v>-2.0715855031879812E-3</v>
      </c>
      <c r="D3815" s="6"/>
    </row>
    <row r="3816" spans="1:4" x14ac:dyDescent="0.25">
      <c r="A3816" s="3">
        <v>23809</v>
      </c>
      <c r="B3816" s="1">
        <v>86.83</v>
      </c>
      <c r="C3816" s="6">
        <f t="shared" si="61"/>
        <v>3.4556240624933988E-4</v>
      </c>
      <c r="D3816" s="6"/>
    </row>
    <row r="3817" spans="1:4" x14ac:dyDescent="0.25">
      <c r="A3817" s="3">
        <v>23810</v>
      </c>
      <c r="B3817" s="1">
        <v>86.69</v>
      </c>
      <c r="C3817" s="6">
        <f t="shared" si="61"/>
        <v>-1.6136471920047228E-3</v>
      </c>
      <c r="D3817" s="6"/>
    </row>
    <row r="3818" spans="1:4" x14ac:dyDescent="0.25">
      <c r="A3818" s="3">
        <v>23811</v>
      </c>
      <c r="B3818" s="1">
        <v>86.54</v>
      </c>
      <c r="C3818" s="6">
        <f t="shared" si="61"/>
        <v>-1.7318020838101606E-3</v>
      </c>
      <c r="D3818" s="6"/>
    </row>
    <row r="3819" spans="1:4" x14ac:dyDescent="0.25">
      <c r="A3819" s="3">
        <v>23812</v>
      </c>
      <c r="B3819" s="1">
        <v>86.9</v>
      </c>
      <c r="C3819" s="6">
        <f t="shared" si="61"/>
        <v>4.1512974746076483E-3</v>
      </c>
      <c r="D3819" s="6"/>
    </row>
    <row r="3820" spans="1:4" x14ac:dyDescent="0.25">
      <c r="A3820" s="3">
        <v>23813</v>
      </c>
      <c r="B3820" s="1">
        <v>87.21</v>
      </c>
      <c r="C3820" s="6">
        <f t="shared" si="61"/>
        <v>3.5609709675477903E-3</v>
      </c>
      <c r="D3820" s="6"/>
    </row>
    <row r="3821" spans="1:4" x14ac:dyDescent="0.25">
      <c r="A3821" s="3">
        <v>23816</v>
      </c>
      <c r="B3821" s="1">
        <v>87.24</v>
      </c>
      <c r="C3821" s="6">
        <f t="shared" si="61"/>
        <v>3.4393809453396704E-4</v>
      </c>
      <c r="D3821" s="6"/>
    </row>
    <row r="3822" spans="1:4" x14ac:dyDescent="0.25">
      <c r="A3822" s="3">
        <v>23817</v>
      </c>
      <c r="B3822" s="1">
        <v>87.13</v>
      </c>
      <c r="C3822" s="6">
        <f t="shared" si="61"/>
        <v>-1.2616850902328893E-3</v>
      </c>
      <c r="D3822" s="6"/>
    </row>
    <row r="3823" spans="1:4" x14ac:dyDescent="0.25">
      <c r="A3823" s="3">
        <v>23818</v>
      </c>
      <c r="B3823" s="1">
        <v>87.02</v>
      </c>
      <c r="C3823" s="6">
        <f t="shared" si="61"/>
        <v>-1.2632789506613728E-3</v>
      </c>
      <c r="D3823" s="6"/>
    </row>
    <row r="3824" spans="1:4" x14ac:dyDescent="0.25">
      <c r="A3824" s="3">
        <v>23819</v>
      </c>
      <c r="B3824" s="1">
        <v>86.81</v>
      </c>
      <c r="C3824" s="6">
        <f t="shared" si="61"/>
        <v>-2.4161548888173207E-3</v>
      </c>
      <c r="D3824" s="6"/>
    </row>
    <row r="3825" spans="1:4" x14ac:dyDescent="0.25">
      <c r="A3825" s="3">
        <v>23820</v>
      </c>
      <c r="B3825" s="1">
        <v>86.84</v>
      </c>
      <c r="C3825" s="6">
        <f t="shared" si="61"/>
        <v>3.4552260637453833E-4</v>
      </c>
      <c r="D3825" s="6"/>
    </row>
    <row r="3826" spans="1:4" x14ac:dyDescent="0.25">
      <c r="A3826" s="3">
        <v>23823</v>
      </c>
      <c r="B3826" s="1">
        <v>86.83</v>
      </c>
      <c r="C3826" s="6">
        <f t="shared" si="61"/>
        <v>-1.1516093753734442E-4</v>
      </c>
      <c r="D3826" s="6"/>
    </row>
    <row r="3827" spans="1:4" x14ac:dyDescent="0.25">
      <c r="A3827" s="3">
        <v>23824</v>
      </c>
      <c r="B3827" s="1">
        <v>86.93</v>
      </c>
      <c r="C3827" s="6">
        <f t="shared" si="61"/>
        <v>1.1510130184191915E-3</v>
      </c>
      <c r="D3827" s="6"/>
    </row>
    <row r="3828" spans="1:4" x14ac:dyDescent="0.25">
      <c r="A3828" s="3">
        <v>23825</v>
      </c>
      <c r="B3828" s="1">
        <v>87.09</v>
      </c>
      <c r="C3828" s="6">
        <f t="shared" si="61"/>
        <v>1.83886961367527E-3</v>
      </c>
      <c r="D3828" s="6"/>
    </row>
    <row r="3829" spans="1:4" x14ac:dyDescent="0.25">
      <c r="A3829" s="3">
        <v>23826</v>
      </c>
      <c r="B3829" s="1">
        <v>86.84</v>
      </c>
      <c r="C3829" s="6">
        <f t="shared" si="61"/>
        <v>-2.8747216945571429E-3</v>
      </c>
      <c r="D3829" s="6"/>
    </row>
    <row r="3830" spans="1:4" x14ac:dyDescent="0.25">
      <c r="A3830" s="3">
        <v>23827</v>
      </c>
      <c r="B3830" s="1">
        <v>86.2</v>
      </c>
      <c r="C3830" s="6">
        <f t="shared" si="61"/>
        <v>-7.3971673404436703E-3</v>
      </c>
      <c r="D3830" s="6"/>
    </row>
    <row r="3831" spans="1:4" x14ac:dyDescent="0.25">
      <c r="A3831" s="3">
        <v>23830</v>
      </c>
      <c r="B3831" s="1">
        <v>86.03</v>
      </c>
      <c r="C3831" s="6">
        <f t="shared" si="61"/>
        <v>-1.9741050363906751E-3</v>
      </c>
      <c r="D3831" s="6"/>
    </row>
    <row r="3832" spans="1:4" x14ac:dyDescent="0.25">
      <c r="A3832" s="3">
        <v>23831</v>
      </c>
      <c r="B3832" s="1">
        <v>86.2</v>
      </c>
      <c r="C3832" s="6">
        <f t="shared" si="61"/>
        <v>1.974105036390721E-3</v>
      </c>
      <c r="D3832" s="6"/>
    </row>
    <row r="3833" spans="1:4" x14ac:dyDescent="0.25">
      <c r="A3833" s="3">
        <v>23832</v>
      </c>
      <c r="B3833" s="1">
        <v>86.16</v>
      </c>
      <c r="C3833" s="6">
        <f t="shared" si="61"/>
        <v>-4.6414482151439123E-4</v>
      </c>
      <c r="D3833" s="6"/>
    </row>
    <row r="3834" spans="1:4" x14ac:dyDescent="0.25">
      <c r="A3834" s="3">
        <v>23833</v>
      </c>
      <c r="B3834" s="1">
        <v>86.32</v>
      </c>
      <c r="C3834" s="6">
        <f t="shared" si="61"/>
        <v>1.8552881017461409E-3</v>
      </c>
      <c r="D3834" s="6"/>
    </row>
    <row r="3835" spans="1:4" x14ac:dyDescent="0.25">
      <c r="A3835" s="3">
        <v>23834</v>
      </c>
      <c r="B3835" s="1">
        <v>86.53</v>
      </c>
      <c r="C3835" s="6">
        <f t="shared" si="61"/>
        <v>2.4298536687684187E-3</v>
      </c>
      <c r="D3835" s="6"/>
    </row>
    <row r="3836" spans="1:4" x14ac:dyDescent="0.25">
      <c r="A3836" s="3">
        <v>23837</v>
      </c>
      <c r="B3836" s="1">
        <v>86.53</v>
      </c>
      <c r="C3836" s="6">
        <f t="shared" si="61"/>
        <v>0</v>
      </c>
      <c r="D3836" s="6"/>
    </row>
    <row r="3837" spans="1:4" x14ac:dyDescent="0.25">
      <c r="A3837" s="3">
        <v>23838</v>
      </c>
      <c r="B3837" s="1">
        <v>86.5</v>
      </c>
      <c r="C3837" s="6">
        <f t="shared" si="61"/>
        <v>-3.4676068081383943E-4</v>
      </c>
      <c r="D3837" s="6"/>
    </row>
    <row r="3838" spans="1:4" x14ac:dyDescent="0.25">
      <c r="A3838" s="3">
        <v>23839</v>
      </c>
      <c r="B3838" s="1">
        <v>86.55</v>
      </c>
      <c r="C3838" s="6">
        <f t="shared" si="61"/>
        <v>5.7786768438464935E-4</v>
      </c>
      <c r="D3838" s="6"/>
    </row>
    <row r="3839" spans="1:4" x14ac:dyDescent="0.25">
      <c r="A3839" s="3">
        <v>23840</v>
      </c>
      <c r="B3839" s="1">
        <v>87.04</v>
      </c>
      <c r="C3839" s="6">
        <f t="shared" si="61"/>
        <v>5.6455014854142485E-3</v>
      </c>
      <c r="D3839" s="6"/>
    </row>
    <row r="3840" spans="1:4" x14ac:dyDescent="0.25">
      <c r="A3840" s="3">
        <v>23841</v>
      </c>
      <c r="B3840" s="1">
        <v>87.56</v>
      </c>
      <c r="C3840" s="6">
        <f t="shared" si="61"/>
        <v>5.9564895470295897E-3</v>
      </c>
      <c r="D3840" s="6"/>
    </row>
    <row r="3841" spans="1:4" x14ac:dyDescent="0.25">
      <c r="A3841" s="3">
        <v>23844</v>
      </c>
      <c r="B3841" s="1">
        <v>87.94</v>
      </c>
      <c r="C3841" s="6">
        <f t="shared" si="61"/>
        <v>4.3304910980017132E-3</v>
      </c>
      <c r="D3841" s="6"/>
    </row>
    <row r="3842" spans="1:4" x14ac:dyDescent="0.25">
      <c r="A3842" s="3">
        <v>23845</v>
      </c>
      <c r="B3842" s="1">
        <v>88.04</v>
      </c>
      <c r="C3842" s="6">
        <f t="shared" si="61"/>
        <v>1.1364929055968887E-3</v>
      </c>
      <c r="D3842" s="6"/>
    </row>
    <row r="3843" spans="1:4" x14ac:dyDescent="0.25">
      <c r="A3843" s="3">
        <v>23846</v>
      </c>
      <c r="B3843" s="1">
        <v>88.24</v>
      </c>
      <c r="C3843" s="6">
        <f t="shared" si="61"/>
        <v>2.2691182869859455E-3</v>
      </c>
      <c r="D3843" s="6"/>
    </row>
    <row r="3844" spans="1:4" x14ac:dyDescent="0.25">
      <c r="A3844" s="3">
        <v>23847</v>
      </c>
      <c r="B3844" s="1">
        <v>88.15</v>
      </c>
      <c r="C3844" s="6">
        <f t="shared" ref="C3844:C3907" si="62">LN(B3844/B3843)</f>
        <v>-1.0204661013677027E-3</v>
      </c>
      <c r="D3844" s="6"/>
    </row>
    <row r="3845" spans="1:4" x14ac:dyDescent="0.25">
      <c r="A3845" s="3">
        <v>23851</v>
      </c>
      <c r="B3845" s="1">
        <v>88.51</v>
      </c>
      <c r="C3845" s="6">
        <f t="shared" si="62"/>
        <v>4.0756311369062248E-3</v>
      </c>
      <c r="D3845" s="6"/>
    </row>
    <row r="3846" spans="1:4" x14ac:dyDescent="0.25">
      <c r="A3846" s="3">
        <v>23852</v>
      </c>
      <c r="B3846" s="1">
        <v>88.46</v>
      </c>
      <c r="C3846" s="6">
        <f t="shared" si="62"/>
        <v>-5.6506754060501783E-4</v>
      </c>
      <c r="D3846" s="6"/>
    </row>
    <row r="3847" spans="1:4" x14ac:dyDescent="0.25">
      <c r="A3847" s="3">
        <v>23853</v>
      </c>
      <c r="B3847" s="1">
        <v>88.3</v>
      </c>
      <c r="C3847" s="6">
        <f t="shared" si="62"/>
        <v>-1.8103648302663273E-3</v>
      </c>
      <c r="D3847" s="6"/>
    </row>
    <row r="3848" spans="1:4" x14ac:dyDescent="0.25">
      <c r="A3848" s="3">
        <v>23854</v>
      </c>
      <c r="B3848" s="1">
        <v>88.78</v>
      </c>
      <c r="C3848" s="6">
        <f t="shared" si="62"/>
        <v>5.4212917959748632E-3</v>
      </c>
      <c r="D3848" s="6"/>
    </row>
    <row r="3849" spans="1:4" x14ac:dyDescent="0.25">
      <c r="A3849" s="3">
        <v>23855</v>
      </c>
      <c r="B3849" s="1">
        <v>88.88</v>
      </c>
      <c r="C3849" s="6">
        <f t="shared" si="62"/>
        <v>1.125745925485298E-3</v>
      </c>
      <c r="D3849" s="6"/>
    </row>
    <row r="3850" spans="1:4" x14ac:dyDescent="0.25">
      <c r="A3850" s="3">
        <v>23858</v>
      </c>
      <c r="B3850" s="1">
        <v>88.89</v>
      </c>
      <c r="C3850" s="6">
        <f t="shared" si="62"/>
        <v>1.1250492220899938E-4</v>
      </c>
      <c r="D3850" s="6"/>
    </row>
    <row r="3851" spans="1:4" x14ac:dyDescent="0.25">
      <c r="A3851" s="3">
        <v>23859</v>
      </c>
      <c r="B3851" s="1">
        <v>89.04</v>
      </c>
      <c r="C3851" s="6">
        <f t="shared" si="62"/>
        <v>1.6860567137059305E-3</v>
      </c>
      <c r="D3851" s="6"/>
    </row>
    <row r="3852" spans="1:4" x14ac:dyDescent="0.25">
      <c r="A3852" s="3">
        <v>23860</v>
      </c>
      <c r="B3852" s="1">
        <v>89</v>
      </c>
      <c r="C3852" s="6">
        <f t="shared" si="62"/>
        <v>-4.4933723514961594E-4</v>
      </c>
      <c r="D3852" s="6"/>
    </row>
    <row r="3853" spans="1:4" x14ac:dyDescent="0.25">
      <c r="A3853" s="3">
        <v>23861</v>
      </c>
      <c r="B3853" s="1">
        <v>88.93</v>
      </c>
      <c r="C3853" s="6">
        <f t="shared" si="62"/>
        <v>-7.8682632059105687E-4</v>
      </c>
      <c r="D3853" s="6"/>
    </row>
    <row r="3854" spans="1:4" x14ac:dyDescent="0.25">
      <c r="A3854" s="3">
        <v>23862</v>
      </c>
      <c r="B3854" s="1">
        <v>89.11</v>
      </c>
      <c r="C3854" s="6">
        <f t="shared" si="62"/>
        <v>2.022018213079688E-3</v>
      </c>
      <c r="D3854" s="6"/>
    </row>
    <row r="3855" spans="1:4" x14ac:dyDescent="0.25">
      <c r="A3855" s="3">
        <v>23865</v>
      </c>
      <c r="B3855" s="1">
        <v>89.23</v>
      </c>
      <c r="C3855" s="6">
        <f t="shared" si="62"/>
        <v>1.3457442874317451E-3</v>
      </c>
      <c r="D3855" s="6"/>
    </row>
    <row r="3856" spans="1:4" x14ac:dyDescent="0.25">
      <c r="A3856" s="3">
        <v>23866</v>
      </c>
      <c r="B3856" s="1">
        <v>89.51</v>
      </c>
      <c r="C3856" s="6">
        <f t="shared" si="62"/>
        <v>3.1330449707874493E-3</v>
      </c>
      <c r="D3856" s="6"/>
    </row>
    <row r="3857" spans="1:4" x14ac:dyDescent="0.25">
      <c r="A3857" s="3">
        <v>23867</v>
      </c>
      <c r="B3857" s="1">
        <v>89.71</v>
      </c>
      <c r="C3857" s="6">
        <f t="shared" si="62"/>
        <v>2.2318946883443901E-3</v>
      </c>
      <c r="D3857" s="6"/>
    </row>
    <row r="3858" spans="1:4" x14ac:dyDescent="0.25">
      <c r="A3858" s="3">
        <v>23868</v>
      </c>
      <c r="B3858" s="1">
        <v>89.92</v>
      </c>
      <c r="C3858" s="6">
        <f t="shared" si="62"/>
        <v>2.3381405741889506E-3</v>
      </c>
      <c r="D3858" s="6"/>
    </row>
    <row r="3859" spans="1:4" x14ac:dyDescent="0.25">
      <c r="A3859" s="3">
        <v>23869</v>
      </c>
      <c r="B3859" s="1">
        <v>89.85</v>
      </c>
      <c r="C3859" s="6">
        <f t="shared" si="62"/>
        <v>-7.7877291581301641E-4</v>
      </c>
      <c r="D3859" s="6"/>
    </row>
    <row r="3860" spans="1:4" x14ac:dyDescent="0.25">
      <c r="A3860" s="3">
        <v>23872</v>
      </c>
      <c r="B3860" s="1">
        <v>89.66</v>
      </c>
      <c r="C3860" s="6">
        <f t="shared" si="62"/>
        <v>-2.1168745022745942E-3</v>
      </c>
      <c r="D3860" s="6"/>
    </row>
    <row r="3861" spans="1:4" x14ac:dyDescent="0.25">
      <c r="A3861" s="3">
        <v>23873</v>
      </c>
      <c r="B3861" s="1">
        <v>89.55</v>
      </c>
      <c r="C3861" s="6">
        <f t="shared" si="62"/>
        <v>-1.2276102205726646E-3</v>
      </c>
      <c r="D3861" s="6"/>
    </row>
    <row r="3862" spans="1:4" x14ac:dyDescent="0.25">
      <c r="A3862" s="3">
        <v>23874</v>
      </c>
      <c r="B3862" s="1">
        <v>89.94</v>
      </c>
      <c r="C3862" s="6">
        <f t="shared" si="62"/>
        <v>4.3456528358406668E-3</v>
      </c>
      <c r="D3862" s="6"/>
    </row>
    <row r="3863" spans="1:4" x14ac:dyDescent="0.25">
      <c r="A3863" s="3">
        <v>23875</v>
      </c>
      <c r="B3863" s="1">
        <v>90.27</v>
      </c>
      <c r="C3863" s="6">
        <f t="shared" si="62"/>
        <v>3.6623979675021196E-3</v>
      </c>
      <c r="D3863" s="6"/>
    </row>
    <row r="3864" spans="1:4" x14ac:dyDescent="0.25">
      <c r="A3864" s="3">
        <v>23876</v>
      </c>
      <c r="B3864" s="1">
        <v>90.1</v>
      </c>
      <c r="C3864" s="6">
        <f t="shared" si="62"/>
        <v>-1.885014695771335E-3</v>
      </c>
      <c r="D3864" s="6"/>
    </row>
    <row r="3865" spans="1:4" x14ac:dyDescent="0.25">
      <c r="A3865" s="3">
        <v>23879</v>
      </c>
      <c r="B3865" s="1">
        <v>89.54</v>
      </c>
      <c r="C3865" s="6">
        <f t="shared" si="62"/>
        <v>-6.23471180147265E-3</v>
      </c>
      <c r="D3865" s="6"/>
    </row>
    <row r="3866" spans="1:4" x14ac:dyDescent="0.25">
      <c r="A3866" s="3">
        <v>23880</v>
      </c>
      <c r="B3866" s="1">
        <v>89.46</v>
      </c>
      <c r="C3866" s="6">
        <f t="shared" si="62"/>
        <v>-8.9385480811761246E-4</v>
      </c>
      <c r="D3866" s="6"/>
    </row>
    <row r="3867" spans="1:4" x14ac:dyDescent="0.25">
      <c r="A3867" s="3">
        <v>23881</v>
      </c>
      <c r="B3867" s="1">
        <v>89.67</v>
      </c>
      <c r="C3867" s="6">
        <f t="shared" si="62"/>
        <v>2.3446669592542763E-3</v>
      </c>
      <c r="D3867" s="6"/>
    </row>
    <row r="3868" spans="1:4" x14ac:dyDescent="0.25">
      <c r="A3868" s="3">
        <v>23882</v>
      </c>
      <c r="B3868" s="1">
        <v>89.18</v>
      </c>
      <c r="C3868" s="6">
        <f t="shared" si="62"/>
        <v>-5.4794657646254838E-3</v>
      </c>
      <c r="D3868" s="6"/>
    </row>
    <row r="3869" spans="1:4" x14ac:dyDescent="0.25">
      <c r="A3869" s="3">
        <v>23883</v>
      </c>
      <c r="B3869" s="1">
        <v>88.75</v>
      </c>
      <c r="C3869" s="6">
        <f t="shared" si="62"/>
        <v>-4.8333708438055194E-3</v>
      </c>
      <c r="D3869" s="6"/>
    </row>
    <row r="3870" spans="1:4" x14ac:dyDescent="0.25">
      <c r="A3870" s="3">
        <v>23886</v>
      </c>
      <c r="B3870" s="1">
        <v>88.09</v>
      </c>
      <c r="C3870" s="6">
        <f t="shared" si="62"/>
        <v>-7.464409233820783E-3</v>
      </c>
      <c r="D3870" s="6"/>
    </row>
    <row r="3871" spans="1:4" x14ac:dyDescent="0.25">
      <c r="A3871" s="3">
        <v>23887</v>
      </c>
      <c r="B3871" s="1">
        <v>88.6</v>
      </c>
      <c r="C3871" s="6">
        <f t="shared" si="62"/>
        <v>5.7728384893308976E-3</v>
      </c>
      <c r="D3871" s="6"/>
    </row>
    <row r="3872" spans="1:4" x14ac:dyDescent="0.25">
      <c r="A3872" s="3">
        <v>23888</v>
      </c>
      <c r="B3872" s="1">
        <v>88.3</v>
      </c>
      <c r="C3872" s="6">
        <f t="shared" si="62"/>
        <v>-3.3917500011208836E-3</v>
      </c>
      <c r="D3872" s="6"/>
    </row>
    <row r="3873" spans="1:4" x14ac:dyDescent="0.25">
      <c r="A3873" s="3">
        <v>23889</v>
      </c>
      <c r="B3873" s="1">
        <v>87.84</v>
      </c>
      <c r="C3873" s="6">
        <f t="shared" si="62"/>
        <v>-5.2231298486937437E-3</v>
      </c>
      <c r="D3873" s="6"/>
    </row>
    <row r="3874" spans="1:4" x14ac:dyDescent="0.25">
      <c r="A3874" s="3">
        <v>23890</v>
      </c>
      <c r="B3874" s="1">
        <v>88.42</v>
      </c>
      <c r="C3874" s="6">
        <f t="shared" si="62"/>
        <v>6.5812106368766622E-3</v>
      </c>
      <c r="D3874" s="6"/>
    </row>
    <row r="3875" spans="1:4" x14ac:dyDescent="0.25">
      <c r="A3875" s="3">
        <v>23894</v>
      </c>
      <c r="B3875" s="1">
        <v>88.72</v>
      </c>
      <c r="C3875" s="6">
        <f t="shared" si="62"/>
        <v>3.3871546440143343E-3</v>
      </c>
      <c r="D3875" s="6"/>
    </row>
    <row r="3876" spans="1:4" x14ac:dyDescent="0.25">
      <c r="A3876" s="3">
        <v>23895</v>
      </c>
      <c r="B3876" s="1">
        <v>87.09</v>
      </c>
      <c r="C3876" s="6">
        <f t="shared" si="62"/>
        <v>-1.8543276337463326E-2</v>
      </c>
      <c r="D3876" s="6"/>
    </row>
    <row r="3877" spans="1:4" x14ac:dyDescent="0.25">
      <c r="A3877" s="3">
        <v>23896</v>
      </c>
      <c r="B3877" s="1">
        <v>86.9</v>
      </c>
      <c r="C3877" s="6">
        <f t="shared" si="62"/>
        <v>-2.1840344333018289E-3</v>
      </c>
      <c r="D3877" s="6"/>
    </row>
    <row r="3878" spans="1:4" x14ac:dyDescent="0.25">
      <c r="A3878" s="3">
        <v>23897</v>
      </c>
      <c r="B3878" s="1">
        <v>87.11</v>
      </c>
      <c r="C3878" s="6">
        <f t="shared" si="62"/>
        <v>2.4136555594542414E-3</v>
      </c>
      <c r="D3878" s="6"/>
    </row>
    <row r="3879" spans="1:4" x14ac:dyDescent="0.25">
      <c r="A3879" s="3">
        <v>23900</v>
      </c>
      <c r="B3879" s="1">
        <v>86.88</v>
      </c>
      <c r="C3879" s="6">
        <f t="shared" si="62"/>
        <v>-2.643831645175359E-3</v>
      </c>
      <c r="D3879" s="6"/>
    </row>
    <row r="3880" spans="1:4" x14ac:dyDescent="0.25">
      <c r="A3880" s="3">
        <v>23901</v>
      </c>
      <c r="B3880" s="1">
        <v>85.93</v>
      </c>
      <c r="C3880" s="6">
        <f t="shared" si="62"/>
        <v>-1.0994844860493562E-2</v>
      </c>
      <c r="D3880" s="6"/>
    </row>
    <row r="3881" spans="1:4" x14ac:dyDescent="0.25">
      <c r="A3881" s="3">
        <v>23902</v>
      </c>
      <c r="B3881" s="1">
        <v>85.04</v>
      </c>
      <c r="C3881" s="6">
        <f t="shared" si="62"/>
        <v>-1.041127729143913E-2</v>
      </c>
      <c r="D3881" s="6"/>
    </row>
    <row r="3882" spans="1:4" x14ac:dyDescent="0.25">
      <c r="A3882" s="3">
        <v>23903</v>
      </c>
      <c r="B3882" s="1">
        <v>84.73</v>
      </c>
      <c r="C3882" s="6">
        <f t="shared" si="62"/>
        <v>-3.6520038233198177E-3</v>
      </c>
      <c r="D3882" s="6"/>
    </row>
    <row r="3883" spans="1:4" x14ac:dyDescent="0.25">
      <c r="A3883" s="3">
        <v>23904</v>
      </c>
      <c r="B3883" s="1">
        <v>85.12</v>
      </c>
      <c r="C3883" s="6">
        <f t="shared" si="62"/>
        <v>4.5922953829614591E-3</v>
      </c>
      <c r="D3883" s="6"/>
    </row>
    <row r="3884" spans="1:4" x14ac:dyDescent="0.25">
      <c r="A3884" s="3">
        <v>23907</v>
      </c>
      <c r="B3884" s="1">
        <v>84.01</v>
      </c>
      <c r="C3884" s="6">
        <f t="shared" si="62"/>
        <v>-1.3126186216578449E-2</v>
      </c>
      <c r="D3884" s="6"/>
    </row>
    <row r="3885" spans="1:4" x14ac:dyDescent="0.25">
      <c r="A3885" s="3">
        <v>23908</v>
      </c>
      <c r="B3885" s="1">
        <v>84.49</v>
      </c>
      <c r="C3885" s="6">
        <f t="shared" si="62"/>
        <v>5.6973447879975769E-3</v>
      </c>
      <c r="D3885" s="6"/>
    </row>
    <row r="3886" spans="1:4" x14ac:dyDescent="0.25">
      <c r="A3886" s="3">
        <v>23909</v>
      </c>
      <c r="B3886" s="1">
        <v>85.2</v>
      </c>
      <c r="C3886" s="6">
        <f t="shared" si="62"/>
        <v>8.3682496705167995E-3</v>
      </c>
      <c r="D3886" s="6"/>
    </row>
    <row r="3887" spans="1:4" x14ac:dyDescent="0.25">
      <c r="A3887" s="3">
        <v>23910</v>
      </c>
      <c r="B3887" s="1">
        <v>85.74</v>
      </c>
      <c r="C3887" s="6">
        <f t="shared" si="62"/>
        <v>6.3180273345608733E-3</v>
      </c>
      <c r="D3887" s="6"/>
    </row>
    <row r="3888" spans="1:4" x14ac:dyDescent="0.25">
      <c r="A3888" s="3">
        <v>23911</v>
      </c>
      <c r="B3888" s="1">
        <v>85.34</v>
      </c>
      <c r="C3888" s="6">
        <f t="shared" si="62"/>
        <v>-4.6761834099770076E-3</v>
      </c>
      <c r="D3888" s="6"/>
    </row>
    <row r="3889" spans="1:4" x14ac:dyDescent="0.25">
      <c r="A3889" s="3">
        <v>23914</v>
      </c>
      <c r="B3889" s="1">
        <v>85.05</v>
      </c>
      <c r="C3889" s="6">
        <f t="shared" si="62"/>
        <v>-3.4039589179832605E-3</v>
      </c>
      <c r="D3889" s="6"/>
    </row>
    <row r="3890" spans="1:4" x14ac:dyDescent="0.25">
      <c r="A3890" s="3">
        <v>23915</v>
      </c>
      <c r="B3890" s="1">
        <v>85.21</v>
      </c>
      <c r="C3890" s="6">
        <f t="shared" si="62"/>
        <v>1.8794789979938134E-3</v>
      </c>
      <c r="D3890" s="6"/>
    </row>
    <row r="3891" spans="1:4" x14ac:dyDescent="0.25">
      <c r="A3891" s="3">
        <v>23916</v>
      </c>
      <c r="B3891" s="1">
        <v>84.67</v>
      </c>
      <c r="C3891" s="6">
        <f t="shared" si="62"/>
        <v>-6.3574501856786501E-3</v>
      </c>
      <c r="D3891" s="6"/>
    </row>
    <row r="3892" spans="1:4" x14ac:dyDescent="0.25">
      <c r="A3892" s="3">
        <v>23917</v>
      </c>
      <c r="B3892" s="1">
        <v>83.56</v>
      </c>
      <c r="C3892" s="6">
        <f t="shared" si="62"/>
        <v>-1.3196410965820747E-2</v>
      </c>
      <c r="D3892" s="6"/>
    </row>
    <row r="3893" spans="1:4" x14ac:dyDescent="0.25">
      <c r="A3893" s="3">
        <v>23918</v>
      </c>
      <c r="B3893" s="1">
        <v>83.06</v>
      </c>
      <c r="C3893" s="6">
        <f t="shared" si="62"/>
        <v>-6.0016984857575303E-3</v>
      </c>
      <c r="D3893" s="6"/>
    </row>
    <row r="3894" spans="1:4" x14ac:dyDescent="0.25">
      <c r="A3894" s="3">
        <v>23921</v>
      </c>
      <c r="B3894" s="1">
        <v>81.599999999999994</v>
      </c>
      <c r="C3894" s="6">
        <f t="shared" si="62"/>
        <v>-1.77339762325463E-2</v>
      </c>
      <c r="D3894" s="6"/>
    </row>
    <row r="3895" spans="1:4" x14ac:dyDescent="0.25">
      <c r="A3895" s="3">
        <v>23922</v>
      </c>
      <c r="B3895" s="1">
        <v>82.41</v>
      </c>
      <c r="C3895" s="6">
        <f t="shared" si="62"/>
        <v>9.8775268052309368E-3</v>
      </c>
      <c r="D3895" s="6"/>
    </row>
    <row r="3896" spans="1:4" x14ac:dyDescent="0.25">
      <c r="A3896" s="3">
        <v>23923</v>
      </c>
      <c r="B3896" s="1">
        <v>84.12</v>
      </c>
      <c r="C3896" s="6">
        <f t="shared" si="62"/>
        <v>2.0537562059207041E-2</v>
      </c>
      <c r="D3896" s="6"/>
    </row>
    <row r="3897" spans="1:4" x14ac:dyDescent="0.25">
      <c r="A3897" s="3">
        <v>23924</v>
      </c>
      <c r="B3897" s="1">
        <v>84.48</v>
      </c>
      <c r="C3897" s="6">
        <f t="shared" si="62"/>
        <v>4.2704691234522855E-3</v>
      </c>
      <c r="D3897" s="6"/>
    </row>
    <row r="3898" spans="1:4" x14ac:dyDescent="0.25">
      <c r="A3898" s="3">
        <v>23925</v>
      </c>
      <c r="B3898" s="1">
        <v>85.16</v>
      </c>
      <c r="C3898" s="6">
        <f t="shared" si="62"/>
        <v>8.0170200673273847E-3</v>
      </c>
      <c r="D3898" s="6"/>
    </row>
    <row r="3899" spans="1:4" x14ac:dyDescent="0.25">
      <c r="A3899" s="3">
        <v>23929</v>
      </c>
      <c r="B3899" s="1">
        <v>84.99</v>
      </c>
      <c r="C3899" s="6">
        <f t="shared" si="62"/>
        <v>-1.9982375147439158E-3</v>
      </c>
      <c r="D3899" s="6"/>
    </row>
    <row r="3900" spans="1:4" x14ac:dyDescent="0.25">
      <c r="A3900" s="3">
        <v>23930</v>
      </c>
      <c r="B3900" s="1">
        <v>84.67</v>
      </c>
      <c r="C3900" s="6">
        <f t="shared" si="62"/>
        <v>-3.7722548563489801E-3</v>
      </c>
      <c r="D3900" s="6"/>
    </row>
    <row r="3901" spans="1:4" x14ac:dyDescent="0.25">
      <c r="A3901" s="3">
        <v>23931</v>
      </c>
      <c r="B3901" s="1">
        <v>85.39</v>
      </c>
      <c r="C3901" s="6">
        <f t="shared" si="62"/>
        <v>8.4676502653289604E-3</v>
      </c>
      <c r="D3901" s="6"/>
    </row>
    <row r="3902" spans="1:4" x14ac:dyDescent="0.25">
      <c r="A3902" s="3">
        <v>23932</v>
      </c>
      <c r="B3902" s="1">
        <v>85.71</v>
      </c>
      <c r="C3902" s="6">
        <f t="shared" si="62"/>
        <v>3.7405069912766079E-3</v>
      </c>
      <c r="D3902" s="6"/>
    </row>
    <row r="3903" spans="1:4" x14ac:dyDescent="0.25">
      <c r="A3903" s="3">
        <v>23935</v>
      </c>
      <c r="B3903" s="1">
        <v>85.69</v>
      </c>
      <c r="C3903" s="6">
        <f t="shared" si="62"/>
        <v>-2.3337222976395572E-4</v>
      </c>
      <c r="D3903" s="6"/>
    </row>
    <row r="3904" spans="1:4" x14ac:dyDescent="0.25">
      <c r="A3904" s="3">
        <v>23936</v>
      </c>
      <c r="B3904" s="1">
        <v>85.59</v>
      </c>
      <c r="C3904" s="6">
        <f t="shared" si="62"/>
        <v>-1.1676787875090282E-3</v>
      </c>
      <c r="D3904" s="6"/>
    </row>
    <row r="3905" spans="1:4" x14ac:dyDescent="0.25">
      <c r="A3905" s="3">
        <v>23937</v>
      </c>
      <c r="B3905" s="1">
        <v>85.87</v>
      </c>
      <c r="C3905" s="6">
        <f t="shared" si="62"/>
        <v>3.2660707908750124E-3</v>
      </c>
      <c r="D3905" s="6"/>
    </row>
    <row r="3906" spans="1:4" x14ac:dyDescent="0.25">
      <c r="A3906" s="3">
        <v>23938</v>
      </c>
      <c r="B3906" s="1">
        <v>85.72</v>
      </c>
      <c r="C3906" s="6">
        <f t="shared" si="62"/>
        <v>-1.7483540790171233E-3</v>
      </c>
      <c r="D3906" s="6"/>
    </row>
    <row r="3907" spans="1:4" x14ac:dyDescent="0.25">
      <c r="A3907" s="3">
        <v>23939</v>
      </c>
      <c r="B3907" s="1">
        <v>85.69</v>
      </c>
      <c r="C3907" s="6">
        <f t="shared" si="62"/>
        <v>-3.5003792434882864E-4</v>
      </c>
      <c r="D3907" s="6"/>
    </row>
    <row r="3908" spans="1:4" x14ac:dyDescent="0.25">
      <c r="A3908" s="3">
        <v>23942</v>
      </c>
      <c r="B3908" s="1">
        <v>85.63</v>
      </c>
      <c r="C3908" s="6">
        <f t="shared" ref="C3908:C3971" si="63">LN(B3908/B3907)</f>
        <v>-7.0044364292677413E-4</v>
      </c>
      <c r="D3908" s="6"/>
    </row>
    <row r="3909" spans="1:4" x14ac:dyDescent="0.25">
      <c r="A3909" s="3">
        <v>23943</v>
      </c>
      <c r="B3909" s="1">
        <v>84.55</v>
      </c>
      <c r="C3909" s="6">
        <f t="shared" si="63"/>
        <v>-1.2692613693511339E-2</v>
      </c>
      <c r="D3909" s="6"/>
    </row>
    <row r="3910" spans="1:4" x14ac:dyDescent="0.25">
      <c r="A3910" s="3">
        <v>23944</v>
      </c>
      <c r="B3910" s="1">
        <v>84.07</v>
      </c>
      <c r="C3910" s="6">
        <f t="shared" si="63"/>
        <v>-5.6932901973838958E-3</v>
      </c>
      <c r="D3910" s="6"/>
    </row>
    <row r="3911" spans="1:4" x14ac:dyDescent="0.25">
      <c r="A3911" s="3">
        <v>23945</v>
      </c>
      <c r="B3911" s="1">
        <v>83.85</v>
      </c>
      <c r="C3911" s="6">
        <f t="shared" si="63"/>
        <v>-2.6202968779876256E-3</v>
      </c>
      <c r="D3911" s="6"/>
    </row>
    <row r="3912" spans="1:4" x14ac:dyDescent="0.25">
      <c r="A3912" s="3">
        <v>23946</v>
      </c>
      <c r="B3912" s="1">
        <v>84.07</v>
      </c>
      <c r="C3912" s="6">
        <f t="shared" si="63"/>
        <v>2.6202968779876525E-3</v>
      </c>
      <c r="D3912" s="6"/>
    </row>
    <row r="3913" spans="1:4" x14ac:dyDescent="0.25">
      <c r="A3913" s="3">
        <v>23949</v>
      </c>
      <c r="B3913" s="1">
        <v>84.05</v>
      </c>
      <c r="C3913" s="6">
        <f t="shared" si="63"/>
        <v>-2.3792529258085413E-4</v>
      </c>
      <c r="D3913" s="6"/>
    </row>
    <row r="3914" spans="1:4" x14ac:dyDescent="0.25">
      <c r="A3914" s="3">
        <v>23950</v>
      </c>
      <c r="B3914" s="1">
        <v>83.87</v>
      </c>
      <c r="C3914" s="6">
        <f t="shared" si="63"/>
        <v>-2.1438788583043799E-3</v>
      </c>
      <c r="D3914" s="6"/>
    </row>
    <row r="3915" spans="1:4" x14ac:dyDescent="0.25">
      <c r="A3915" s="3">
        <v>23951</v>
      </c>
      <c r="B3915" s="1">
        <v>84.03</v>
      </c>
      <c r="C3915" s="6">
        <f t="shared" si="63"/>
        <v>1.9058969438066284E-3</v>
      </c>
      <c r="D3915" s="6"/>
    </row>
    <row r="3916" spans="1:4" x14ac:dyDescent="0.25">
      <c r="A3916" s="3">
        <v>23952</v>
      </c>
      <c r="B3916" s="1">
        <v>84.68</v>
      </c>
      <c r="C3916" s="6">
        <f t="shared" si="63"/>
        <v>7.705568326537523E-3</v>
      </c>
      <c r="D3916" s="6"/>
    </row>
    <row r="3917" spans="1:4" x14ac:dyDescent="0.25">
      <c r="A3917" s="3">
        <v>23953</v>
      </c>
      <c r="B3917" s="1">
        <v>85.25</v>
      </c>
      <c r="C3917" s="6">
        <f t="shared" si="63"/>
        <v>6.7086698969616044E-3</v>
      </c>
      <c r="D3917" s="6"/>
    </row>
    <row r="3918" spans="1:4" x14ac:dyDescent="0.25">
      <c r="A3918" s="3">
        <v>23956</v>
      </c>
      <c r="B3918" s="1">
        <v>85.42</v>
      </c>
      <c r="C3918" s="6">
        <f t="shared" si="63"/>
        <v>1.9921492496942296E-3</v>
      </c>
      <c r="D3918" s="6"/>
    </row>
    <row r="3919" spans="1:4" x14ac:dyDescent="0.25">
      <c r="A3919" s="3">
        <v>23957</v>
      </c>
      <c r="B3919" s="1">
        <v>85.46</v>
      </c>
      <c r="C3919" s="6">
        <f t="shared" si="63"/>
        <v>4.6816480255826553E-4</v>
      </c>
      <c r="D3919" s="6"/>
    </row>
    <row r="3920" spans="1:4" x14ac:dyDescent="0.25">
      <c r="A3920" s="3">
        <v>23958</v>
      </c>
      <c r="B3920" s="1">
        <v>85.79</v>
      </c>
      <c r="C3920" s="6">
        <f t="shared" si="63"/>
        <v>3.8540193689951619E-3</v>
      </c>
      <c r="D3920" s="6"/>
    </row>
    <row r="3921" spans="1:4" x14ac:dyDescent="0.25">
      <c r="A3921" s="3">
        <v>23959</v>
      </c>
      <c r="B3921" s="1">
        <v>85.79</v>
      </c>
      <c r="C3921" s="6">
        <f t="shared" si="63"/>
        <v>0</v>
      </c>
      <c r="D3921" s="6"/>
    </row>
    <row r="3922" spans="1:4" x14ac:dyDescent="0.25">
      <c r="A3922" s="3">
        <v>23960</v>
      </c>
      <c r="B3922" s="1">
        <v>86.07</v>
      </c>
      <c r="C3922" s="6">
        <f t="shared" si="63"/>
        <v>3.2584690765091926E-3</v>
      </c>
      <c r="D3922" s="6"/>
    </row>
    <row r="3923" spans="1:4" x14ac:dyDescent="0.25">
      <c r="A3923" s="3">
        <v>23963</v>
      </c>
      <c r="B3923" s="1">
        <v>85.86</v>
      </c>
      <c r="C3923" s="6">
        <f t="shared" si="63"/>
        <v>-2.4428558649685424E-3</v>
      </c>
      <c r="D3923" s="6"/>
    </row>
    <row r="3924" spans="1:4" x14ac:dyDescent="0.25">
      <c r="A3924" s="3">
        <v>23964</v>
      </c>
      <c r="B3924" s="1">
        <v>85.87</v>
      </c>
      <c r="C3924" s="6">
        <f t="shared" si="63"/>
        <v>1.1646188797880784E-4</v>
      </c>
      <c r="D3924" s="6"/>
    </row>
    <row r="3925" spans="1:4" x14ac:dyDescent="0.25">
      <c r="A3925" s="3">
        <v>23965</v>
      </c>
      <c r="B3925" s="1">
        <v>86.13</v>
      </c>
      <c r="C3925" s="6">
        <f t="shared" si="63"/>
        <v>3.0232581166888353E-3</v>
      </c>
      <c r="D3925" s="6"/>
    </row>
    <row r="3926" spans="1:4" x14ac:dyDescent="0.25">
      <c r="A3926" s="3">
        <v>23966</v>
      </c>
      <c r="B3926" s="1">
        <v>86.38</v>
      </c>
      <c r="C3926" s="6">
        <f t="shared" si="63"/>
        <v>2.8983847314727204E-3</v>
      </c>
      <c r="D3926" s="6"/>
    </row>
    <row r="3927" spans="1:4" x14ac:dyDescent="0.25">
      <c r="A3927" s="3">
        <v>23967</v>
      </c>
      <c r="B3927" s="1">
        <v>86.77</v>
      </c>
      <c r="C3927" s="6">
        <f t="shared" si="63"/>
        <v>4.5047722728431879E-3</v>
      </c>
      <c r="D3927" s="6"/>
    </row>
    <row r="3928" spans="1:4" x14ac:dyDescent="0.25">
      <c r="A3928" s="3">
        <v>23970</v>
      </c>
      <c r="B3928" s="1">
        <v>86.87</v>
      </c>
      <c r="C3928" s="6">
        <f t="shared" si="63"/>
        <v>1.1518084664309471E-3</v>
      </c>
      <c r="D3928" s="6"/>
    </row>
    <row r="3929" spans="1:4" x14ac:dyDescent="0.25">
      <c r="A3929" s="3">
        <v>23971</v>
      </c>
      <c r="B3929" s="1">
        <v>87.04</v>
      </c>
      <c r="C3929" s="6">
        <f t="shared" si="63"/>
        <v>1.9550348358032951E-3</v>
      </c>
      <c r="D3929" s="6"/>
    </row>
    <row r="3930" spans="1:4" x14ac:dyDescent="0.25">
      <c r="A3930" s="3">
        <v>23972</v>
      </c>
      <c r="B3930" s="1">
        <v>86.99</v>
      </c>
      <c r="C3930" s="6">
        <f t="shared" si="63"/>
        <v>-5.7461358818325272E-4</v>
      </c>
      <c r="D3930" s="6"/>
    </row>
    <row r="3931" spans="1:4" x14ac:dyDescent="0.25">
      <c r="A3931" s="3">
        <v>23973</v>
      </c>
      <c r="B3931" s="1">
        <v>86.79</v>
      </c>
      <c r="C3931" s="6">
        <f t="shared" si="63"/>
        <v>-2.3017618632958257E-3</v>
      </c>
      <c r="D3931" s="6"/>
    </row>
    <row r="3932" spans="1:4" x14ac:dyDescent="0.25">
      <c r="A3932" s="3">
        <v>23974</v>
      </c>
      <c r="B3932" s="1">
        <v>86.69</v>
      </c>
      <c r="C3932" s="6">
        <f t="shared" si="63"/>
        <v>-1.1528707756044861E-3</v>
      </c>
      <c r="D3932" s="6"/>
    </row>
    <row r="3933" spans="1:4" x14ac:dyDescent="0.25">
      <c r="A3933" s="3">
        <v>23977</v>
      </c>
      <c r="B3933" s="1">
        <v>86.56</v>
      </c>
      <c r="C3933" s="6">
        <f t="shared" si="63"/>
        <v>-1.500721782377636E-3</v>
      </c>
      <c r="D3933" s="6"/>
    </row>
    <row r="3934" spans="1:4" x14ac:dyDescent="0.25">
      <c r="A3934" s="3">
        <v>23978</v>
      </c>
      <c r="B3934" s="1">
        <v>86.71</v>
      </c>
      <c r="C3934" s="6">
        <f t="shared" si="63"/>
        <v>1.731402290897675E-3</v>
      </c>
      <c r="D3934" s="6"/>
    </row>
    <row r="3935" spans="1:4" x14ac:dyDescent="0.25">
      <c r="A3935" s="3">
        <v>23979</v>
      </c>
      <c r="B3935" s="1">
        <v>86.81</v>
      </c>
      <c r="C3935" s="6">
        <f t="shared" si="63"/>
        <v>1.1526050146476981E-3</v>
      </c>
      <c r="D3935" s="6"/>
    </row>
    <row r="3936" spans="1:4" x14ac:dyDescent="0.25">
      <c r="A3936" s="3">
        <v>23980</v>
      </c>
      <c r="B3936" s="1">
        <v>87.14</v>
      </c>
      <c r="C3936" s="6">
        <f t="shared" si="63"/>
        <v>3.7941982855793648E-3</v>
      </c>
      <c r="D3936" s="6"/>
    </row>
    <row r="3937" spans="1:4" x14ac:dyDescent="0.25">
      <c r="A3937" s="3">
        <v>23981</v>
      </c>
      <c r="B3937" s="1">
        <v>87.2</v>
      </c>
      <c r="C3937" s="6">
        <f t="shared" si="63"/>
        <v>6.8831022563799996E-4</v>
      </c>
      <c r="D3937" s="6"/>
    </row>
    <row r="3938" spans="1:4" x14ac:dyDescent="0.25">
      <c r="A3938" s="3">
        <v>23984</v>
      </c>
      <c r="B3938" s="1">
        <v>87.21</v>
      </c>
      <c r="C3938" s="6">
        <f t="shared" si="63"/>
        <v>1.1467232396018732E-4</v>
      </c>
      <c r="D3938" s="6"/>
    </row>
    <row r="3939" spans="1:4" x14ac:dyDescent="0.25">
      <c r="A3939" s="3">
        <v>23985</v>
      </c>
      <c r="B3939" s="1">
        <v>87.17</v>
      </c>
      <c r="C3939" s="6">
        <f t="shared" si="63"/>
        <v>-4.5876821540952352E-4</v>
      </c>
      <c r="D3939" s="6"/>
    </row>
    <row r="3940" spans="1:4" x14ac:dyDescent="0.25">
      <c r="A3940" s="3">
        <v>23986</v>
      </c>
      <c r="B3940" s="1">
        <v>87.17</v>
      </c>
      <c r="C3940" s="6">
        <f t="shared" si="63"/>
        <v>0</v>
      </c>
      <c r="D3940" s="6"/>
    </row>
    <row r="3941" spans="1:4" x14ac:dyDescent="0.25">
      <c r="A3941" s="3">
        <v>23987</v>
      </c>
      <c r="B3941" s="1">
        <v>87.65</v>
      </c>
      <c r="C3941" s="6">
        <f t="shared" si="63"/>
        <v>5.4913763437588158E-3</v>
      </c>
      <c r="D3941" s="6"/>
    </row>
    <row r="3942" spans="1:4" x14ac:dyDescent="0.25">
      <c r="A3942" s="3">
        <v>23988</v>
      </c>
      <c r="B3942" s="1">
        <v>88.06</v>
      </c>
      <c r="C3942" s="6">
        <f t="shared" si="63"/>
        <v>4.6667889603642793E-3</v>
      </c>
      <c r="D3942" s="6"/>
    </row>
    <row r="3943" spans="1:4" x14ac:dyDescent="0.25">
      <c r="A3943" s="3">
        <v>23992</v>
      </c>
      <c r="B3943" s="1">
        <v>88.36</v>
      </c>
      <c r="C3943" s="6">
        <f t="shared" si="63"/>
        <v>3.4009782243085815E-3</v>
      </c>
      <c r="D3943" s="6"/>
    </row>
    <row r="3944" spans="1:4" x14ac:dyDescent="0.25">
      <c r="A3944" s="3">
        <v>23993</v>
      </c>
      <c r="B3944" s="1">
        <v>88.66</v>
      </c>
      <c r="C3944" s="6">
        <f t="shared" si="63"/>
        <v>3.3894507649909148E-3</v>
      </c>
      <c r="D3944" s="6"/>
    </row>
    <row r="3945" spans="1:4" x14ac:dyDescent="0.25">
      <c r="A3945" s="3">
        <v>23994</v>
      </c>
      <c r="B3945" s="1">
        <v>88.89</v>
      </c>
      <c r="C3945" s="6">
        <f t="shared" si="63"/>
        <v>2.5908209366761969E-3</v>
      </c>
      <c r="D3945" s="6"/>
    </row>
    <row r="3946" spans="1:4" x14ac:dyDescent="0.25">
      <c r="A3946" s="3">
        <v>23995</v>
      </c>
      <c r="B3946" s="1">
        <v>89.12</v>
      </c>
      <c r="C3946" s="6">
        <f t="shared" si="63"/>
        <v>2.5841259253904423E-3</v>
      </c>
      <c r="D3946" s="6"/>
    </row>
    <row r="3947" spans="1:4" x14ac:dyDescent="0.25">
      <c r="A3947" s="3">
        <v>23998</v>
      </c>
      <c r="B3947" s="1">
        <v>89.38</v>
      </c>
      <c r="C3947" s="6">
        <f t="shared" si="63"/>
        <v>2.9131673263315012E-3</v>
      </c>
      <c r="D3947" s="6"/>
    </row>
    <row r="3948" spans="1:4" x14ac:dyDescent="0.25">
      <c r="A3948" s="3">
        <v>23999</v>
      </c>
      <c r="B3948" s="1">
        <v>89.03</v>
      </c>
      <c r="C3948" s="6">
        <f t="shared" si="63"/>
        <v>-3.9235519197255656E-3</v>
      </c>
      <c r="D3948" s="6"/>
    </row>
    <row r="3949" spans="1:4" x14ac:dyDescent="0.25">
      <c r="A3949" s="3">
        <v>24000</v>
      </c>
      <c r="B3949" s="1">
        <v>89.52</v>
      </c>
      <c r="C3949" s="6">
        <f t="shared" si="63"/>
        <v>5.4886724180899672E-3</v>
      </c>
      <c r="D3949" s="6"/>
    </row>
    <row r="3950" spans="1:4" x14ac:dyDescent="0.25">
      <c r="A3950" s="3">
        <v>24001</v>
      </c>
      <c r="B3950" s="1">
        <v>90.02</v>
      </c>
      <c r="C3950" s="6">
        <f t="shared" si="63"/>
        <v>5.5698038611169363E-3</v>
      </c>
      <c r="D3950" s="6"/>
    </row>
    <row r="3951" spans="1:4" x14ac:dyDescent="0.25">
      <c r="A3951" s="3">
        <v>24002</v>
      </c>
      <c r="B3951" s="1">
        <v>90.05</v>
      </c>
      <c r="C3951" s="6">
        <f t="shared" si="63"/>
        <v>3.3320375717853468E-4</v>
      </c>
      <c r="D3951" s="6"/>
    </row>
    <row r="3952" spans="1:4" x14ac:dyDescent="0.25">
      <c r="A3952" s="3">
        <v>24005</v>
      </c>
      <c r="B3952" s="1">
        <v>90.08</v>
      </c>
      <c r="C3952" s="6">
        <f t="shared" si="63"/>
        <v>3.3309276941512195E-4</v>
      </c>
      <c r="D3952" s="6"/>
    </row>
    <row r="3953" spans="1:4" x14ac:dyDescent="0.25">
      <c r="A3953" s="3">
        <v>24006</v>
      </c>
      <c r="B3953" s="1">
        <v>89.81</v>
      </c>
      <c r="C3953" s="6">
        <f t="shared" si="63"/>
        <v>-3.0018367085218544E-3</v>
      </c>
      <c r="D3953" s="6"/>
    </row>
    <row r="3954" spans="1:4" x14ac:dyDescent="0.25">
      <c r="A3954" s="3">
        <v>24007</v>
      </c>
      <c r="B3954" s="1">
        <v>90.22</v>
      </c>
      <c r="C3954" s="6">
        <f t="shared" si="63"/>
        <v>4.5548042973915332E-3</v>
      </c>
      <c r="D3954" s="6"/>
    </row>
    <row r="3955" spans="1:4" x14ac:dyDescent="0.25">
      <c r="A3955" s="3">
        <v>24008</v>
      </c>
      <c r="B3955" s="1">
        <v>89.86</v>
      </c>
      <c r="C3955" s="6">
        <f t="shared" si="63"/>
        <v>-3.9982283382360238E-3</v>
      </c>
      <c r="D3955" s="6"/>
    </row>
    <row r="3956" spans="1:4" x14ac:dyDescent="0.25">
      <c r="A3956" s="3">
        <v>24009</v>
      </c>
      <c r="B3956" s="1">
        <v>90.02</v>
      </c>
      <c r="C3956" s="6">
        <f t="shared" si="63"/>
        <v>1.7789642227727216E-3</v>
      </c>
      <c r="D3956" s="6"/>
    </row>
    <row r="3957" spans="1:4" x14ac:dyDescent="0.25">
      <c r="A3957" s="3">
        <v>24012</v>
      </c>
      <c r="B3957" s="1">
        <v>90.65</v>
      </c>
      <c r="C3957" s="6">
        <f t="shared" si="63"/>
        <v>6.9740693360736232E-3</v>
      </c>
      <c r="D3957" s="6"/>
    </row>
    <row r="3958" spans="1:4" x14ac:dyDescent="0.25">
      <c r="A3958" s="3">
        <v>24013</v>
      </c>
      <c r="B3958" s="1">
        <v>90.43</v>
      </c>
      <c r="C3958" s="6">
        <f t="shared" si="63"/>
        <v>-2.4298664484712429E-3</v>
      </c>
      <c r="D3958" s="6"/>
    </row>
    <row r="3959" spans="1:4" x14ac:dyDescent="0.25">
      <c r="A3959" s="3">
        <v>24014</v>
      </c>
      <c r="B3959" s="1">
        <v>90.02</v>
      </c>
      <c r="C3959" s="6">
        <f t="shared" si="63"/>
        <v>-4.5442028876022146E-3</v>
      </c>
      <c r="D3959" s="6"/>
    </row>
    <row r="3960" spans="1:4" x14ac:dyDescent="0.25">
      <c r="A3960" s="3">
        <v>24015</v>
      </c>
      <c r="B3960" s="1">
        <v>89.96</v>
      </c>
      <c r="C3960" s="6">
        <f t="shared" si="63"/>
        <v>-6.6674077367175587E-4</v>
      </c>
      <c r="D3960" s="6"/>
    </row>
    <row r="3961" spans="1:4" x14ac:dyDescent="0.25">
      <c r="A3961" s="3">
        <v>24016</v>
      </c>
      <c r="B3961" s="1">
        <v>89.9</v>
      </c>
      <c r="C3961" s="6">
        <f t="shared" si="63"/>
        <v>-6.6718561354017986E-4</v>
      </c>
      <c r="D3961" s="6"/>
    </row>
    <row r="3962" spans="1:4" x14ac:dyDescent="0.25">
      <c r="A3962" s="3">
        <v>24019</v>
      </c>
      <c r="B3962" s="1">
        <v>90.08</v>
      </c>
      <c r="C3962" s="6">
        <f t="shared" si="63"/>
        <v>2.0002229138055948E-3</v>
      </c>
      <c r="D3962" s="6"/>
    </row>
    <row r="3963" spans="1:4" x14ac:dyDescent="0.25">
      <c r="A3963" s="3">
        <v>24020</v>
      </c>
      <c r="B3963" s="1">
        <v>90.63</v>
      </c>
      <c r="C3963" s="6">
        <f t="shared" si="63"/>
        <v>6.0871196753099635E-3</v>
      </c>
      <c r="D3963" s="6"/>
    </row>
    <row r="3964" spans="1:4" x14ac:dyDescent="0.25">
      <c r="A3964" s="3">
        <v>24021</v>
      </c>
      <c r="B3964" s="1">
        <v>90.54</v>
      </c>
      <c r="C3964" s="6">
        <f t="shared" si="63"/>
        <v>-9.9354205887767859E-4</v>
      </c>
      <c r="D3964" s="6"/>
    </row>
    <row r="3965" spans="1:4" x14ac:dyDescent="0.25">
      <c r="A3965" s="3">
        <v>24022</v>
      </c>
      <c r="B3965" s="1">
        <v>90.47</v>
      </c>
      <c r="C3965" s="6">
        <f t="shared" si="63"/>
        <v>-7.7343797016230322E-4</v>
      </c>
      <c r="D3965" s="6"/>
    </row>
    <row r="3966" spans="1:4" x14ac:dyDescent="0.25">
      <c r="A3966" s="3">
        <v>24023</v>
      </c>
      <c r="B3966" s="1">
        <v>90.85</v>
      </c>
      <c r="C3966" s="6">
        <f t="shared" si="63"/>
        <v>4.1914908045299105E-3</v>
      </c>
      <c r="D3966" s="6"/>
    </row>
    <row r="3967" spans="1:4" x14ac:dyDescent="0.25">
      <c r="A3967" s="3">
        <v>24026</v>
      </c>
      <c r="B3967" s="1">
        <v>91.37</v>
      </c>
      <c r="C3967" s="6">
        <f t="shared" si="63"/>
        <v>5.7074021683492125E-3</v>
      </c>
      <c r="D3967" s="6"/>
    </row>
    <row r="3968" spans="1:4" x14ac:dyDescent="0.25">
      <c r="A3968" s="3">
        <v>24027</v>
      </c>
      <c r="B3968" s="1">
        <v>91.35</v>
      </c>
      <c r="C3968" s="6">
        <f t="shared" si="63"/>
        <v>-2.1891418651363159E-4</v>
      </c>
      <c r="D3968" s="6"/>
    </row>
    <row r="3969" spans="1:4" x14ac:dyDescent="0.25">
      <c r="A3969" s="3">
        <v>24028</v>
      </c>
      <c r="B3969" s="1">
        <v>91.34</v>
      </c>
      <c r="C3969" s="6">
        <f t="shared" si="63"/>
        <v>-1.0947506716271112E-4</v>
      </c>
      <c r="D3969" s="6"/>
    </row>
    <row r="3970" spans="1:4" x14ac:dyDescent="0.25">
      <c r="A3970" s="3">
        <v>24029</v>
      </c>
      <c r="B3970" s="1">
        <v>91.19</v>
      </c>
      <c r="C3970" s="6">
        <f t="shared" si="63"/>
        <v>-1.6435658112788E-3</v>
      </c>
      <c r="D3970" s="6"/>
    </row>
    <row r="3971" spans="1:4" x14ac:dyDescent="0.25">
      <c r="A3971" s="3">
        <v>24030</v>
      </c>
      <c r="B3971" s="1">
        <v>91.38</v>
      </c>
      <c r="C3971" s="6">
        <f t="shared" si="63"/>
        <v>2.0813941895513701E-3</v>
      </c>
      <c r="D3971" s="6"/>
    </row>
    <row r="3972" spans="1:4" x14ac:dyDescent="0.25">
      <c r="A3972" s="3">
        <v>24033</v>
      </c>
      <c r="B3972" s="1">
        <v>91.68</v>
      </c>
      <c r="C3972" s="6">
        <f t="shared" ref="C3972:C4035" si="64">LN(B3972/B3971)</f>
        <v>3.2776168313040778E-3</v>
      </c>
      <c r="D3972" s="6"/>
    </row>
    <row r="3973" spans="1:4" x14ac:dyDescent="0.25">
      <c r="A3973" s="3">
        <v>24034</v>
      </c>
      <c r="B3973" s="1">
        <v>91.8</v>
      </c>
      <c r="C3973" s="6">
        <f t="shared" si="64"/>
        <v>1.3080446600151673E-3</v>
      </c>
      <c r="D3973" s="6"/>
    </row>
    <row r="3974" spans="1:4" x14ac:dyDescent="0.25">
      <c r="A3974" s="3">
        <v>24035</v>
      </c>
      <c r="B3974" s="1">
        <v>91.78</v>
      </c>
      <c r="C3974" s="6">
        <f t="shared" si="64"/>
        <v>-2.178886597572602E-4</v>
      </c>
      <c r="D3974" s="6"/>
    </row>
    <row r="3975" spans="1:4" x14ac:dyDescent="0.25">
      <c r="A3975" s="3">
        <v>24036</v>
      </c>
      <c r="B3975" s="1">
        <v>91.94</v>
      </c>
      <c r="C3975" s="6">
        <f t="shared" si="64"/>
        <v>1.7417814113944343E-3</v>
      </c>
      <c r="D3975" s="6"/>
    </row>
    <row r="3976" spans="1:4" x14ac:dyDescent="0.25">
      <c r="A3976" s="3">
        <v>24037</v>
      </c>
      <c r="B3976" s="1">
        <v>91.98</v>
      </c>
      <c r="C3976" s="6">
        <f t="shared" si="64"/>
        <v>4.3497173369584223E-4</v>
      </c>
      <c r="D3976" s="6"/>
    </row>
    <row r="3977" spans="1:4" x14ac:dyDescent="0.25">
      <c r="A3977" s="3">
        <v>24040</v>
      </c>
      <c r="B3977" s="1">
        <v>91.67</v>
      </c>
      <c r="C3977" s="6">
        <f t="shared" si="64"/>
        <v>-3.375990138093545E-3</v>
      </c>
      <c r="D3977" s="6"/>
    </row>
    <row r="3978" spans="1:4" x14ac:dyDescent="0.25">
      <c r="A3978" s="3">
        <v>24041</v>
      </c>
      <c r="B3978" s="1">
        <v>92.2</v>
      </c>
      <c r="C3978" s="6">
        <f t="shared" si="64"/>
        <v>5.7649585888638801E-3</v>
      </c>
      <c r="D3978" s="6"/>
    </row>
    <row r="3979" spans="1:4" x14ac:dyDescent="0.25">
      <c r="A3979" s="3">
        <v>24042</v>
      </c>
      <c r="B3979" s="1">
        <v>92.51</v>
      </c>
      <c r="C3979" s="6">
        <f t="shared" si="64"/>
        <v>3.3566162206790716E-3</v>
      </c>
      <c r="D3979" s="6"/>
    </row>
    <row r="3980" spans="1:4" x14ac:dyDescent="0.25">
      <c r="A3980" s="3">
        <v>24043</v>
      </c>
      <c r="B3980" s="1">
        <v>92.21</v>
      </c>
      <c r="C3980" s="6">
        <f t="shared" si="64"/>
        <v>-3.2481622321774285E-3</v>
      </c>
      <c r="D3980" s="6"/>
    </row>
    <row r="3981" spans="1:4" x14ac:dyDescent="0.25">
      <c r="A3981" s="3">
        <v>24044</v>
      </c>
      <c r="B3981" s="1">
        <v>92.42</v>
      </c>
      <c r="C3981" s="6">
        <f t="shared" si="64"/>
        <v>2.2748208910706221E-3</v>
      </c>
      <c r="D3981" s="6"/>
    </row>
    <row r="3982" spans="1:4" x14ac:dyDescent="0.25">
      <c r="A3982" s="3">
        <v>24047</v>
      </c>
      <c r="B3982" s="1">
        <v>92.23</v>
      </c>
      <c r="C3982" s="6">
        <f t="shared" si="64"/>
        <v>-2.0579481944927643E-3</v>
      </c>
      <c r="D3982" s="6"/>
    </row>
    <row r="3983" spans="1:4" x14ac:dyDescent="0.25">
      <c r="A3983" s="3">
        <v>24049</v>
      </c>
      <c r="B3983" s="1">
        <v>92.31</v>
      </c>
      <c r="C3983" s="6">
        <f t="shared" si="64"/>
        <v>8.6702075443273257E-4</v>
      </c>
      <c r="D3983" s="6"/>
    </row>
    <row r="3984" spans="1:4" x14ac:dyDescent="0.25">
      <c r="A3984" s="3">
        <v>24050</v>
      </c>
      <c r="B3984" s="1">
        <v>92.46</v>
      </c>
      <c r="C3984" s="6">
        <f t="shared" si="64"/>
        <v>1.6236405580192222E-3</v>
      </c>
      <c r="D3984" s="6"/>
    </row>
    <row r="3985" spans="1:4" x14ac:dyDescent="0.25">
      <c r="A3985" s="3">
        <v>24051</v>
      </c>
      <c r="B3985" s="1">
        <v>92.37</v>
      </c>
      <c r="C3985" s="6">
        <f t="shared" si="64"/>
        <v>-9.7386795556058303E-4</v>
      </c>
      <c r="D3985" s="6"/>
    </row>
    <row r="3986" spans="1:4" x14ac:dyDescent="0.25">
      <c r="A3986" s="3">
        <v>24054</v>
      </c>
      <c r="B3986" s="1">
        <v>92.23</v>
      </c>
      <c r="C3986" s="6">
        <f t="shared" si="64"/>
        <v>-1.5167933568911787E-3</v>
      </c>
      <c r="D3986" s="6"/>
    </row>
    <row r="3987" spans="1:4" x14ac:dyDescent="0.25">
      <c r="A3987" s="3">
        <v>24055</v>
      </c>
      <c r="B3987" s="1">
        <v>91.93</v>
      </c>
      <c r="C3987" s="6">
        <f t="shared" si="64"/>
        <v>-3.2580393719641868E-3</v>
      </c>
      <c r="D3987" s="6"/>
    </row>
    <row r="3988" spans="1:4" x14ac:dyDescent="0.25">
      <c r="A3988" s="3">
        <v>24056</v>
      </c>
      <c r="B3988" s="1">
        <v>91.83</v>
      </c>
      <c r="C3988" s="6">
        <f t="shared" si="64"/>
        <v>-1.0883762502325756E-3</v>
      </c>
      <c r="D3988" s="6"/>
    </row>
    <row r="3989" spans="1:4" x14ac:dyDescent="0.25">
      <c r="A3989" s="3">
        <v>24057</v>
      </c>
      <c r="B3989" s="1">
        <v>92.11</v>
      </c>
      <c r="C3989" s="6">
        <f t="shared" si="64"/>
        <v>3.0444733747133188E-3</v>
      </c>
      <c r="D3989" s="6"/>
    </row>
    <row r="3990" spans="1:4" x14ac:dyDescent="0.25">
      <c r="A3990" s="3">
        <v>24058</v>
      </c>
      <c r="B3990" s="1">
        <v>92.55</v>
      </c>
      <c r="C3990" s="6">
        <f t="shared" si="64"/>
        <v>4.7655240193622507E-3</v>
      </c>
      <c r="D3990" s="6"/>
    </row>
    <row r="3991" spans="1:4" x14ac:dyDescent="0.25">
      <c r="A3991" s="3">
        <v>24061</v>
      </c>
      <c r="B3991" s="1">
        <v>92.63</v>
      </c>
      <c r="C3991" s="6">
        <f t="shared" si="64"/>
        <v>8.6402424642966738E-4</v>
      </c>
      <c r="D3991" s="6"/>
    </row>
    <row r="3992" spans="1:4" x14ac:dyDescent="0.25">
      <c r="A3992" s="3">
        <v>24062</v>
      </c>
      <c r="B3992" s="1">
        <v>92.41</v>
      </c>
      <c r="C3992" s="6">
        <f t="shared" si="64"/>
        <v>-2.377865365987037E-3</v>
      </c>
      <c r="D3992" s="6"/>
    </row>
    <row r="3993" spans="1:4" x14ac:dyDescent="0.25">
      <c r="A3993" s="3">
        <v>24063</v>
      </c>
      <c r="B3993" s="1">
        <v>92.6</v>
      </c>
      <c r="C3993" s="6">
        <f t="shared" si="64"/>
        <v>2.0539437521846873E-3</v>
      </c>
      <c r="D3993" s="6"/>
    </row>
    <row r="3994" spans="1:4" x14ac:dyDescent="0.25">
      <c r="A3994" s="3">
        <v>24064</v>
      </c>
      <c r="B3994" s="1">
        <v>92.22</v>
      </c>
      <c r="C3994" s="6">
        <f t="shared" si="64"/>
        <v>-4.112114873574174E-3</v>
      </c>
      <c r="D3994" s="6"/>
    </row>
    <row r="3995" spans="1:4" x14ac:dyDescent="0.25">
      <c r="A3995" s="3">
        <v>24065</v>
      </c>
      <c r="B3995" s="1">
        <v>92.24</v>
      </c>
      <c r="C3995" s="6">
        <f t="shared" si="64"/>
        <v>2.1684918224393893E-4</v>
      </c>
      <c r="D3995" s="6"/>
    </row>
    <row r="3996" spans="1:4" x14ac:dyDescent="0.25">
      <c r="A3996" s="3">
        <v>24068</v>
      </c>
      <c r="B3996" s="1">
        <v>91.64</v>
      </c>
      <c r="C3996" s="6">
        <f t="shared" si="64"/>
        <v>-6.5260183755087575E-3</v>
      </c>
      <c r="D3996" s="6"/>
    </row>
    <row r="3997" spans="1:4" x14ac:dyDescent="0.25">
      <c r="A3997" s="3">
        <v>24069</v>
      </c>
      <c r="B3997" s="1">
        <v>91.78</v>
      </c>
      <c r="C3997" s="6">
        <f t="shared" si="64"/>
        <v>1.5265513813927725E-3</v>
      </c>
      <c r="D3997" s="6"/>
    </row>
    <row r="3998" spans="1:4" x14ac:dyDescent="0.25">
      <c r="A3998" s="3">
        <v>24070</v>
      </c>
      <c r="B3998" s="1">
        <v>91.94</v>
      </c>
      <c r="C3998" s="6">
        <f t="shared" si="64"/>
        <v>1.7417814113944343E-3</v>
      </c>
      <c r="D3998" s="6"/>
    </row>
    <row r="3999" spans="1:4" x14ac:dyDescent="0.25">
      <c r="A3999" s="3">
        <v>24072</v>
      </c>
      <c r="B3999" s="1">
        <v>92.03</v>
      </c>
      <c r="C3999" s="6">
        <f t="shared" si="64"/>
        <v>9.7842047268351367E-4</v>
      </c>
      <c r="D3999" s="6"/>
    </row>
    <row r="4000" spans="1:4" x14ac:dyDescent="0.25">
      <c r="A4000" s="3">
        <v>24075</v>
      </c>
      <c r="B4000" s="1">
        <v>91.8</v>
      </c>
      <c r="C4000" s="6">
        <f t="shared" si="64"/>
        <v>-2.5023132243208327E-3</v>
      </c>
      <c r="D4000" s="6"/>
    </row>
    <row r="4001" spans="1:4" x14ac:dyDescent="0.25">
      <c r="A4001" s="3">
        <v>24076</v>
      </c>
      <c r="B4001" s="1">
        <v>91.61</v>
      </c>
      <c r="C4001" s="6">
        <f t="shared" si="64"/>
        <v>-2.0718615993274496E-3</v>
      </c>
      <c r="D4001" s="6"/>
    </row>
    <row r="4002" spans="1:4" x14ac:dyDescent="0.25">
      <c r="A4002" s="3">
        <v>24077</v>
      </c>
      <c r="B4002" s="1">
        <v>91.5</v>
      </c>
      <c r="C4002" s="6">
        <f t="shared" si="64"/>
        <v>-1.2014637456416956E-3</v>
      </c>
      <c r="D4002" s="6"/>
    </row>
    <row r="4003" spans="1:4" x14ac:dyDescent="0.25">
      <c r="A4003" s="3">
        <v>24078</v>
      </c>
      <c r="B4003" s="1">
        <v>91.21</v>
      </c>
      <c r="C4003" s="6">
        <f t="shared" si="64"/>
        <v>-3.1744320894086329E-3</v>
      </c>
      <c r="D4003" s="6"/>
    </row>
    <row r="4004" spans="1:4" x14ac:dyDescent="0.25">
      <c r="A4004" s="3">
        <v>24079</v>
      </c>
      <c r="B4004" s="1">
        <v>91.27</v>
      </c>
      <c r="C4004" s="6">
        <f t="shared" si="64"/>
        <v>6.5760633671890052E-4</v>
      </c>
      <c r="D4004" s="6"/>
    </row>
    <row r="4005" spans="1:4" x14ac:dyDescent="0.25">
      <c r="A4005" s="3">
        <v>24082</v>
      </c>
      <c r="B4005" s="1">
        <v>90.59</v>
      </c>
      <c r="C4005" s="6">
        <f t="shared" si="64"/>
        <v>-7.4783148475894299E-3</v>
      </c>
      <c r="D4005" s="6"/>
    </row>
    <row r="4006" spans="1:4" x14ac:dyDescent="0.25">
      <c r="A4006" s="3">
        <v>24083</v>
      </c>
      <c r="B4006" s="1">
        <v>91.39</v>
      </c>
      <c r="C4006" s="6">
        <f t="shared" si="64"/>
        <v>8.792231602913831E-3</v>
      </c>
      <c r="D4006" s="6"/>
    </row>
    <row r="4007" spans="1:4" x14ac:dyDescent="0.25">
      <c r="A4007" s="3">
        <v>24084</v>
      </c>
      <c r="B4007" s="1">
        <v>91.28</v>
      </c>
      <c r="C4007" s="6">
        <f t="shared" si="64"/>
        <v>-1.2043577302900993E-3</v>
      </c>
      <c r="D4007" s="6"/>
    </row>
    <row r="4008" spans="1:4" x14ac:dyDescent="0.25">
      <c r="A4008" s="3">
        <v>24085</v>
      </c>
      <c r="B4008" s="1">
        <v>91.56</v>
      </c>
      <c r="C4008" s="6">
        <f t="shared" si="64"/>
        <v>3.0627895305457308E-3</v>
      </c>
      <c r="D4008" s="6"/>
    </row>
    <row r="4009" spans="1:4" x14ac:dyDescent="0.25">
      <c r="A4009" s="3">
        <v>24086</v>
      </c>
      <c r="B4009" s="1">
        <v>91.8</v>
      </c>
      <c r="C4009" s="6">
        <f t="shared" si="64"/>
        <v>2.6178025420788799E-3</v>
      </c>
      <c r="D4009" s="6"/>
    </row>
    <row r="4010" spans="1:4" x14ac:dyDescent="0.25">
      <c r="A4010" s="3">
        <v>24089</v>
      </c>
      <c r="B4010" s="1">
        <v>91.83</v>
      </c>
      <c r="C4010" s="6">
        <f t="shared" si="64"/>
        <v>3.2674399898604796E-4</v>
      </c>
      <c r="D4010" s="6"/>
    </row>
    <row r="4011" spans="1:4" x14ac:dyDescent="0.25">
      <c r="A4011" s="3">
        <v>24090</v>
      </c>
      <c r="B4011" s="1">
        <v>91.88</v>
      </c>
      <c r="C4011" s="6">
        <f t="shared" si="64"/>
        <v>5.4433619546664577E-4</v>
      </c>
      <c r="D4011" s="6"/>
    </row>
    <row r="4012" spans="1:4" x14ac:dyDescent="0.25">
      <c r="A4012" s="3">
        <v>24091</v>
      </c>
      <c r="B4012" s="1">
        <v>92.02</v>
      </c>
      <c r="C4012" s="6">
        <f t="shared" si="64"/>
        <v>1.5225669064249513E-3</v>
      </c>
      <c r="D4012" s="6"/>
    </row>
    <row r="4013" spans="1:4" x14ac:dyDescent="0.25">
      <c r="A4013" s="3">
        <v>24092</v>
      </c>
      <c r="B4013" s="1">
        <v>92.12</v>
      </c>
      <c r="C4013" s="6">
        <f t="shared" si="64"/>
        <v>1.0861302251620774E-3</v>
      </c>
      <c r="D4013" s="6"/>
    </row>
    <row r="4014" spans="1:4" x14ac:dyDescent="0.25">
      <c r="A4014" s="3">
        <v>24093</v>
      </c>
      <c r="B4014" s="1">
        <v>92.08</v>
      </c>
      <c r="C4014" s="6">
        <f t="shared" si="64"/>
        <v>-4.3431053885730327E-4</v>
      </c>
      <c r="D4014" s="6"/>
    </row>
    <row r="4015" spans="1:4" x14ac:dyDescent="0.25">
      <c r="A4015" s="3">
        <v>24096</v>
      </c>
      <c r="B4015" s="1">
        <v>91.65</v>
      </c>
      <c r="C4015" s="6">
        <f t="shared" si="64"/>
        <v>-4.6807901279131304E-3</v>
      </c>
      <c r="D4015" s="6"/>
    </row>
    <row r="4016" spans="1:4" x14ac:dyDescent="0.25">
      <c r="A4016" s="3">
        <v>24097</v>
      </c>
      <c r="B4016" s="1">
        <v>92.01</v>
      </c>
      <c r="C4016" s="6">
        <f t="shared" si="64"/>
        <v>3.9202925085558933E-3</v>
      </c>
      <c r="D4016" s="6"/>
    </row>
    <row r="4017" spans="1:4" x14ac:dyDescent="0.25">
      <c r="A4017" s="3">
        <v>24098</v>
      </c>
      <c r="B4017" s="1">
        <v>92.29</v>
      </c>
      <c r="C4017" s="6">
        <f t="shared" si="64"/>
        <v>3.0385264832155281E-3</v>
      </c>
      <c r="D4017" s="6"/>
    </row>
    <row r="4018" spans="1:4" x14ac:dyDescent="0.25">
      <c r="A4018" s="3">
        <v>24099</v>
      </c>
      <c r="B4018" s="1">
        <v>92.19</v>
      </c>
      <c r="C4018" s="6">
        <f t="shared" si="64"/>
        <v>-1.0841284669824143E-3</v>
      </c>
      <c r="D4018" s="6"/>
    </row>
    <row r="4019" spans="1:4" x14ac:dyDescent="0.25">
      <c r="A4019" s="3">
        <v>24103</v>
      </c>
      <c r="B4019" s="1">
        <v>91.52</v>
      </c>
      <c r="C4019" s="6">
        <f t="shared" si="64"/>
        <v>-7.2941371790152237E-3</v>
      </c>
      <c r="D4019" s="6"/>
    </row>
    <row r="4020" spans="1:4" x14ac:dyDescent="0.25">
      <c r="A4020" s="3">
        <v>24104</v>
      </c>
      <c r="B4020" s="1">
        <v>91.53</v>
      </c>
      <c r="C4020" s="6">
        <f t="shared" si="64"/>
        <v>1.0925976520030312E-4</v>
      </c>
      <c r="D4020" s="6"/>
    </row>
    <row r="4021" spans="1:4" x14ac:dyDescent="0.25">
      <c r="A4021" s="3">
        <v>24105</v>
      </c>
      <c r="B4021" s="1">
        <v>91.81</v>
      </c>
      <c r="C4021" s="6">
        <f t="shared" si="64"/>
        <v>3.0544367589206193E-3</v>
      </c>
      <c r="D4021" s="6"/>
    </row>
    <row r="4022" spans="1:4" x14ac:dyDescent="0.25">
      <c r="A4022" s="3">
        <v>24106</v>
      </c>
      <c r="B4022" s="1">
        <v>92.2</v>
      </c>
      <c r="C4022" s="6">
        <f t="shared" si="64"/>
        <v>4.2389064069394246E-3</v>
      </c>
      <c r="D4022" s="6"/>
    </row>
    <row r="4023" spans="1:4" x14ac:dyDescent="0.25">
      <c r="A4023" s="3">
        <v>24107</v>
      </c>
      <c r="B4023" s="1">
        <v>92.43</v>
      </c>
      <c r="C4023" s="6">
        <f t="shared" si="64"/>
        <v>2.49147071413819E-3</v>
      </c>
      <c r="D4023" s="6"/>
    </row>
    <row r="4024" spans="1:4" x14ac:dyDescent="0.25">
      <c r="A4024" s="3">
        <v>24110</v>
      </c>
      <c r="B4024" s="1">
        <v>92.18</v>
      </c>
      <c r="C4024" s="6">
        <f t="shared" si="64"/>
        <v>-2.7084139843240695E-3</v>
      </c>
      <c r="D4024" s="6"/>
    </row>
    <row r="4025" spans="1:4" x14ac:dyDescent="0.25">
      <c r="A4025" s="3">
        <v>24111</v>
      </c>
      <c r="B4025" s="1">
        <v>92.26</v>
      </c>
      <c r="C4025" s="6">
        <f t="shared" si="64"/>
        <v>8.6749083731216638E-4</v>
      </c>
      <c r="D4025" s="6"/>
    </row>
    <row r="4026" spans="1:4" x14ac:dyDescent="0.25">
      <c r="A4026" s="3">
        <v>24112</v>
      </c>
      <c r="B4026" s="1">
        <v>92.85</v>
      </c>
      <c r="C4026" s="6">
        <f t="shared" si="64"/>
        <v>6.3746096690402484E-3</v>
      </c>
      <c r="D4026" s="6"/>
    </row>
    <row r="4027" spans="1:4" x14ac:dyDescent="0.25">
      <c r="A4027" s="3">
        <v>24113</v>
      </c>
      <c r="B4027" s="1">
        <v>93.06</v>
      </c>
      <c r="C4027" s="6">
        <f t="shared" si="64"/>
        <v>2.2591586177876555E-3</v>
      </c>
      <c r="D4027" s="6"/>
    </row>
    <row r="4028" spans="1:4" x14ac:dyDescent="0.25">
      <c r="A4028" s="3">
        <v>24114</v>
      </c>
      <c r="B4028" s="1">
        <v>93.14</v>
      </c>
      <c r="C4028" s="6">
        <f t="shared" si="64"/>
        <v>8.5929113772861734E-4</v>
      </c>
      <c r="D4028" s="6"/>
    </row>
    <row r="4029" spans="1:4" x14ac:dyDescent="0.25">
      <c r="A4029" s="3">
        <v>24117</v>
      </c>
      <c r="B4029" s="1">
        <v>93.33</v>
      </c>
      <c r="C4029" s="6">
        <f t="shared" si="64"/>
        <v>2.0378620234241434E-3</v>
      </c>
      <c r="D4029" s="6"/>
    </row>
    <row r="4030" spans="1:4" x14ac:dyDescent="0.25">
      <c r="A4030" s="3">
        <v>24118</v>
      </c>
      <c r="B4030" s="1">
        <v>93.41</v>
      </c>
      <c r="C4030" s="6">
        <f t="shared" si="64"/>
        <v>8.5680630710188623E-4</v>
      </c>
      <c r="D4030" s="6"/>
    </row>
    <row r="4031" spans="1:4" x14ac:dyDescent="0.25">
      <c r="A4031" s="3">
        <v>24119</v>
      </c>
      <c r="B4031" s="1">
        <v>93.19</v>
      </c>
      <c r="C4031" s="6">
        <f t="shared" si="64"/>
        <v>-2.3579860871932139E-3</v>
      </c>
      <c r="D4031" s="6"/>
    </row>
    <row r="4032" spans="1:4" x14ac:dyDescent="0.25">
      <c r="A4032" s="3">
        <v>24120</v>
      </c>
      <c r="B4032" s="1">
        <v>93.36</v>
      </c>
      <c r="C4032" s="6">
        <f t="shared" si="64"/>
        <v>1.8225681807365092E-3</v>
      </c>
      <c r="D4032" s="6"/>
    </row>
    <row r="4033" spans="1:4" x14ac:dyDescent="0.25">
      <c r="A4033" s="3">
        <v>24121</v>
      </c>
      <c r="B4033" s="1">
        <v>93.5</v>
      </c>
      <c r="C4033" s="6">
        <f t="shared" si="64"/>
        <v>1.4984483163406836E-3</v>
      </c>
      <c r="D4033" s="6"/>
    </row>
    <row r="4034" spans="1:4" x14ac:dyDescent="0.25">
      <c r="A4034" s="3">
        <v>24124</v>
      </c>
      <c r="B4034" s="1">
        <v>93.77</v>
      </c>
      <c r="C4034" s="6">
        <f t="shared" si="64"/>
        <v>2.8835391368925252E-3</v>
      </c>
      <c r="D4034" s="6"/>
    </row>
    <row r="4035" spans="1:4" x14ac:dyDescent="0.25">
      <c r="A4035" s="3">
        <v>24125</v>
      </c>
      <c r="B4035" s="1">
        <v>93.95</v>
      </c>
      <c r="C4035" s="6">
        <f t="shared" si="64"/>
        <v>1.9177504279406113E-3</v>
      </c>
      <c r="D4035" s="6"/>
    </row>
    <row r="4036" spans="1:4" x14ac:dyDescent="0.25">
      <c r="A4036" s="3">
        <v>24126</v>
      </c>
      <c r="B4036" s="1">
        <v>93.69</v>
      </c>
      <c r="C4036" s="6">
        <f t="shared" ref="C4036:C4099" si="65">LN(B4036/B4035)</f>
        <v>-2.771265896377531E-3</v>
      </c>
      <c r="D4036" s="6"/>
    </row>
    <row r="4037" spans="1:4" x14ac:dyDescent="0.25">
      <c r="A4037" s="3">
        <v>24127</v>
      </c>
      <c r="B4037" s="1">
        <v>93.36</v>
      </c>
      <c r="C4037" s="6">
        <f t="shared" si="65"/>
        <v>-3.5284719847963665E-3</v>
      </c>
      <c r="D4037" s="6"/>
    </row>
    <row r="4038" spans="1:4" x14ac:dyDescent="0.25">
      <c r="A4038" s="3">
        <v>24128</v>
      </c>
      <c r="B4038" s="1">
        <v>93.47</v>
      </c>
      <c r="C4038" s="6">
        <f t="shared" si="65"/>
        <v>1.1775412161914914E-3</v>
      </c>
      <c r="D4038" s="6"/>
    </row>
    <row r="4039" spans="1:4" x14ac:dyDescent="0.25">
      <c r="A4039" s="3">
        <v>24131</v>
      </c>
      <c r="B4039" s="1">
        <v>93.71</v>
      </c>
      <c r="C4039" s="6">
        <f t="shared" si="65"/>
        <v>2.5643779412401813E-3</v>
      </c>
      <c r="D4039" s="6"/>
    </row>
    <row r="4040" spans="1:4" x14ac:dyDescent="0.25">
      <c r="A4040" s="3">
        <v>24132</v>
      </c>
      <c r="B4040" s="1">
        <v>93.85</v>
      </c>
      <c r="C4040" s="6">
        <f t="shared" si="65"/>
        <v>1.4928558967854931E-3</v>
      </c>
      <c r="D4040" s="6"/>
    </row>
    <row r="4041" spans="1:4" x14ac:dyDescent="0.25">
      <c r="A4041" s="3">
        <v>24133</v>
      </c>
      <c r="B4041" s="1">
        <v>93.7</v>
      </c>
      <c r="C4041" s="6">
        <f t="shared" si="65"/>
        <v>-1.5995737881412404E-3</v>
      </c>
      <c r="D4041" s="6"/>
    </row>
    <row r="4042" spans="1:4" x14ac:dyDescent="0.25">
      <c r="A4042" s="3">
        <v>24134</v>
      </c>
      <c r="B4042" s="1">
        <v>93.67</v>
      </c>
      <c r="C4042" s="6">
        <f t="shared" si="65"/>
        <v>-3.2022202333733678E-4</v>
      </c>
      <c r="D4042" s="6"/>
    </row>
    <row r="4043" spans="1:4" x14ac:dyDescent="0.25">
      <c r="A4043" s="3">
        <v>24135</v>
      </c>
      <c r="B4043" s="1">
        <v>93.31</v>
      </c>
      <c r="C4043" s="6">
        <f t="shared" si="65"/>
        <v>-3.8506839751085604E-3</v>
      </c>
      <c r="D4043" s="6"/>
    </row>
    <row r="4044" spans="1:4" x14ac:dyDescent="0.25">
      <c r="A4044" s="3">
        <v>24138</v>
      </c>
      <c r="B4044" s="1">
        <v>92.88</v>
      </c>
      <c r="C4044" s="6">
        <f t="shared" si="65"/>
        <v>-4.6189458562946404E-3</v>
      </c>
      <c r="D4044" s="6"/>
    </row>
    <row r="4045" spans="1:4" x14ac:dyDescent="0.25">
      <c r="A4045" s="3">
        <v>24139</v>
      </c>
      <c r="B4045" s="1">
        <v>92.16</v>
      </c>
      <c r="C4045" s="6">
        <f t="shared" si="65"/>
        <v>-7.7821404420549628E-3</v>
      </c>
      <c r="D4045" s="6"/>
    </row>
    <row r="4046" spans="1:4" x14ac:dyDescent="0.25">
      <c r="A4046" s="3">
        <v>24140</v>
      </c>
      <c r="B4046" s="1">
        <v>92.53</v>
      </c>
      <c r="C4046" s="6">
        <f t="shared" si="65"/>
        <v>4.0067193133577492E-3</v>
      </c>
      <c r="D4046" s="6"/>
    </row>
    <row r="4047" spans="1:4" x14ac:dyDescent="0.25">
      <c r="A4047" s="3">
        <v>24141</v>
      </c>
      <c r="B4047" s="1">
        <v>92.65</v>
      </c>
      <c r="C4047" s="6">
        <f t="shared" si="65"/>
        <v>1.2960364704300287E-3</v>
      </c>
      <c r="D4047" s="6"/>
    </row>
    <row r="4048" spans="1:4" x14ac:dyDescent="0.25">
      <c r="A4048" s="3">
        <v>24142</v>
      </c>
      <c r="B4048" s="1">
        <v>93.26</v>
      </c>
      <c r="C4048" s="6">
        <f t="shared" si="65"/>
        <v>6.5623386488059456E-3</v>
      </c>
      <c r="D4048" s="6"/>
    </row>
    <row r="4049" spans="1:4" x14ac:dyDescent="0.25">
      <c r="A4049" s="3">
        <v>24145</v>
      </c>
      <c r="B4049" s="1">
        <v>93.59</v>
      </c>
      <c r="C4049" s="6">
        <f t="shared" si="65"/>
        <v>3.5322487889901857E-3</v>
      </c>
      <c r="D4049" s="6"/>
    </row>
    <row r="4050" spans="1:4" x14ac:dyDescent="0.25">
      <c r="A4050" s="3">
        <v>24146</v>
      </c>
      <c r="B4050" s="1">
        <v>93.55</v>
      </c>
      <c r="C4050" s="6">
        <f t="shared" si="65"/>
        <v>-4.2748744906655894E-4</v>
      </c>
      <c r="D4050" s="6"/>
    </row>
    <row r="4051" spans="1:4" x14ac:dyDescent="0.25">
      <c r="A4051" s="3">
        <v>24147</v>
      </c>
      <c r="B4051" s="1">
        <v>94.06</v>
      </c>
      <c r="C4051" s="6">
        <f t="shared" si="65"/>
        <v>5.4368237968033814E-3</v>
      </c>
      <c r="D4051" s="6"/>
    </row>
    <row r="4052" spans="1:4" x14ac:dyDescent="0.25">
      <c r="A4052" s="3">
        <v>24148</v>
      </c>
      <c r="B4052" s="1">
        <v>93.83</v>
      </c>
      <c r="C4052" s="6">
        <f t="shared" si="65"/>
        <v>-2.4482422149437167E-3</v>
      </c>
      <c r="D4052" s="6"/>
    </row>
    <row r="4053" spans="1:4" x14ac:dyDescent="0.25">
      <c r="A4053" s="3">
        <v>24149</v>
      </c>
      <c r="B4053" s="1">
        <v>93.81</v>
      </c>
      <c r="C4053" s="6">
        <f t="shared" si="65"/>
        <v>-2.1317416409859726E-4</v>
      </c>
      <c r="D4053" s="6"/>
    </row>
    <row r="4054" spans="1:4" x14ac:dyDescent="0.25">
      <c r="A4054" s="3">
        <v>24152</v>
      </c>
      <c r="B4054" s="1">
        <v>93.53</v>
      </c>
      <c r="C4054" s="6">
        <f t="shared" si="65"/>
        <v>-2.9892196914000084E-3</v>
      </c>
      <c r="D4054" s="6"/>
    </row>
    <row r="4055" spans="1:4" x14ac:dyDescent="0.25">
      <c r="A4055" s="3">
        <v>24153</v>
      </c>
      <c r="B4055" s="1">
        <v>93.17</v>
      </c>
      <c r="C4055" s="6">
        <f t="shared" si="65"/>
        <v>-3.8564589841260117E-3</v>
      </c>
      <c r="D4055" s="6"/>
    </row>
    <row r="4056" spans="1:4" x14ac:dyDescent="0.25">
      <c r="A4056" s="3">
        <v>24154</v>
      </c>
      <c r="B4056" s="1">
        <v>93.16</v>
      </c>
      <c r="C4056" s="6">
        <f t="shared" si="65"/>
        <v>-1.0733644619336146E-4</v>
      </c>
      <c r="D4056" s="6"/>
    </row>
    <row r="4057" spans="1:4" x14ac:dyDescent="0.25">
      <c r="A4057" s="3">
        <v>24155</v>
      </c>
      <c r="B4057" s="1">
        <v>92.66</v>
      </c>
      <c r="C4057" s="6">
        <f t="shared" si="65"/>
        <v>-5.3815650276379887E-3</v>
      </c>
      <c r="D4057" s="6"/>
    </row>
    <row r="4058" spans="1:4" x14ac:dyDescent="0.25">
      <c r="A4058" s="3">
        <v>24156</v>
      </c>
      <c r="B4058" s="1">
        <v>92.41</v>
      </c>
      <c r="C4058" s="6">
        <f t="shared" si="65"/>
        <v>-2.7016820885532233E-3</v>
      </c>
      <c r="D4058" s="6"/>
    </row>
    <row r="4059" spans="1:4" x14ac:dyDescent="0.25">
      <c r="A4059" s="3">
        <v>24159</v>
      </c>
      <c r="B4059" s="1">
        <v>91.87</v>
      </c>
      <c r="C4059" s="6">
        <f t="shared" si="65"/>
        <v>-5.8606636165738366E-3</v>
      </c>
      <c r="D4059" s="6"/>
    </row>
    <row r="4060" spans="1:4" x14ac:dyDescent="0.25">
      <c r="A4060" s="3">
        <v>24161</v>
      </c>
      <c r="B4060" s="1">
        <v>91.48</v>
      </c>
      <c r="C4060" s="6">
        <f t="shared" si="65"/>
        <v>-4.2541651287947317E-3</v>
      </c>
      <c r="D4060" s="6"/>
    </row>
    <row r="4061" spans="1:4" x14ac:dyDescent="0.25">
      <c r="A4061" s="3">
        <v>24162</v>
      </c>
      <c r="B4061" s="1">
        <v>90.89</v>
      </c>
      <c r="C4061" s="6">
        <f t="shared" si="65"/>
        <v>-6.470385023901363E-3</v>
      </c>
      <c r="D4061" s="6"/>
    </row>
    <row r="4062" spans="1:4" x14ac:dyDescent="0.25">
      <c r="A4062" s="3">
        <v>24163</v>
      </c>
      <c r="B4062" s="1">
        <v>91.14</v>
      </c>
      <c r="C4062" s="6">
        <f t="shared" si="65"/>
        <v>2.7468017050573707E-3</v>
      </c>
      <c r="D4062" s="6"/>
    </row>
    <row r="4063" spans="1:4" x14ac:dyDescent="0.25">
      <c r="A4063" s="3">
        <v>24166</v>
      </c>
      <c r="B4063" s="1">
        <v>91.22</v>
      </c>
      <c r="C4063" s="6">
        <f t="shared" si="65"/>
        <v>8.7738544781780731E-4</v>
      </c>
      <c r="D4063" s="6"/>
    </row>
    <row r="4064" spans="1:4" x14ac:dyDescent="0.25">
      <c r="A4064" s="3">
        <v>24167</v>
      </c>
      <c r="B4064" s="1">
        <v>90.06</v>
      </c>
      <c r="C4064" s="6">
        <f t="shared" si="65"/>
        <v>-1.2798056410128759E-2</v>
      </c>
      <c r="D4064" s="6"/>
    </row>
    <row r="4065" spans="1:4" x14ac:dyDescent="0.25">
      <c r="A4065" s="3">
        <v>24168</v>
      </c>
      <c r="B4065" s="1">
        <v>89.15</v>
      </c>
      <c r="C4065" s="6">
        <f t="shared" si="65"/>
        <v>-1.0155770564276165E-2</v>
      </c>
      <c r="D4065" s="6"/>
    </row>
    <row r="4066" spans="1:4" x14ac:dyDescent="0.25">
      <c r="A4066" s="3">
        <v>24169</v>
      </c>
      <c r="B4066" s="1">
        <v>89.47</v>
      </c>
      <c r="C4066" s="6">
        <f t="shared" si="65"/>
        <v>3.5830292503550355E-3</v>
      </c>
      <c r="D4066" s="6"/>
    </row>
    <row r="4067" spans="1:4" x14ac:dyDescent="0.25">
      <c r="A4067" s="3">
        <v>24170</v>
      </c>
      <c r="B4067" s="1">
        <v>89.24</v>
      </c>
      <c r="C4067" s="6">
        <f t="shared" si="65"/>
        <v>-2.5740039951728773E-3</v>
      </c>
      <c r="D4067" s="6"/>
    </row>
    <row r="4068" spans="1:4" x14ac:dyDescent="0.25">
      <c r="A4068" s="3">
        <v>24173</v>
      </c>
      <c r="B4068" s="1">
        <v>88.04</v>
      </c>
      <c r="C4068" s="6">
        <f t="shared" si="65"/>
        <v>-1.3538112906070772E-2</v>
      </c>
      <c r="D4068" s="6"/>
    </row>
    <row r="4069" spans="1:4" x14ac:dyDescent="0.25">
      <c r="A4069" s="3">
        <v>24174</v>
      </c>
      <c r="B4069" s="1">
        <v>88.18</v>
      </c>
      <c r="C4069" s="6">
        <f t="shared" si="65"/>
        <v>1.588923271530556E-3</v>
      </c>
      <c r="D4069" s="6"/>
    </row>
    <row r="4070" spans="1:4" x14ac:dyDescent="0.25">
      <c r="A4070" s="3">
        <v>24175</v>
      </c>
      <c r="B4070" s="1">
        <v>88.96</v>
      </c>
      <c r="C4070" s="6">
        <f t="shared" si="65"/>
        <v>8.8066505724804442E-3</v>
      </c>
      <c r="D4070" s="6"/>
    </row>
    <row r="4071" spans="1:4" x14ac:dyDescent="0.25">
      <c r="A4071" s="3">
        <v>24176</v>
      </c>
      <c r="B4071" s="1">
        <v>88.96</v>
      </c>
      <c r="C4071" s="6">
        <f t="shared" si="65"/>
        <v>0</v>
      </c>
      <c r="D4071" s="6"/>
    </row>
    <row r="4072" spans="1:4" x14ac:dyDescent="0.25">
      <c r="A4072" s="3">
        <v>24177</v>
      </c>
      <c r="B4072" s="1">
        <v>88.85</v>
      </c>
      <c r="C4072" s="6">
        <f t="shared" si="65"/>
        <v>-1.2372759016118842E-3</v>
      </c>
      <c r="D4072" s="6"/>
    </row>
    <row r="4073" spans="1:4" x14ac:dyDescent="0.25">
      <c r="A4073" s="3">
        <v>24180</v>
      </c>
      <c r="B4073" s="1">
        <v>87.85</v>
      </c>
      <c r="C4073" s="6">
        <f t="shared" si="65"/>
        <v>-1.1318739967554097E-2</v>
      </c>
      <c r="D4073" s="6"/>
    </row>
    <row r="4074" spans="1:4" x14ac:dyDescent="0.25">
      <c r="A4074" s="3">
        <v>24181</v>
      </c>
      <c r="B4074" s="1">
        <v>87.35</v>
      </c>
      <c r="C4074" s="6">
        <f t="shared" si="65"/>
        <v>-5.7077780530406536E-3</v>
      </c>
      <c r="D4074" s="6"/>
    </row>
    <row r="4075" spans="1:4" x14ac:dyDescent="0.25">
      <c r="A4075" s="3">
        <v>24182</v>
      </c>
      <c r="B4075" s="1">
        <v>87.86</v>
      </c>
      <c r="C4075" s="6">
        <f t="shared" si="65"/>
        <v>5.8216019675680752E-3</v>
      </c>
      <c r="D4075" s="6"/>
    </row>
    <row r="4076" spans="1:4" x14ac:dyDescent="0.25">
      <c r="A4076" s="3">
        <v>24183</v>
      </c>
      <c r="B4076" s="1">
        <v>88.17</v>
      </c>
      <c r="C4076" s="6">
        <f t="shared" si="65"/>
        <v>3.522130551302152E-3</v>
      </c>
      <c r="D4076" s="6"/>
    </row>
    <row r="4077" spans="1:4" x14ac:dyDescent="0.25">
      <c r="A4077" s="3">
        <v>24184</v>
      </c>
      <c r="B4077" s="1">
        <v>88.53</v>
      </c>
      <c r="C4077" s="6">
        <f t="shared" si="65"/>
        <v>4.0747085240219975E-3</v>
      </c>
      <c r="D4077" s="6"/>
    </row>
    <row r="4078" spans="1:4" x14ac:dyDescent="0.25">
      <c r="A4078" s="3">
        <v>24187</v>
      </c>
      <c r="B4078" s="1">
        <v>89.2</v>
      </c>
      <c r="C4078" s="6">
        <f t="shared" si="65"/>
        <v>7.5395619630060683E-3</v>
      </c>
      <c r="D4078" s="6"/>
    </row>
    <row r="4079" spans="1:4" x14ac:dyDescent="0.25">
      <c r="A4079" s="3">
        <v>24188</v>
      </c>
      <c r="B4079" s="1">
        <v>89.46</v>
      </c>
      <c r="C4079" s="6">
        <f t="shared" si="65"/>
        <v>2.9105584187381554E-3</v>
      </c>
      <c r="D4079" s="6"/>
    </row>
    <row r="4080" spans="1:4" x14ac:dyDescent="0.25">
      <c r="A4080" s="3">
        <v>24189</v>
      </c>
      <c r="B4080" s="1">
        <v>89.13</v>
      </c>
      <c r="C4080" s="6">
        <f t="shared" si="65"/>
        <v>-3.6956198620760909E-3</v>
      </c>
      <c r="D4080" s="6"/>
    </row>
    <row r="4081" spans="1:4" x14ac:dyDescent="0.25">
      <c r="A4081" s="3">
        <v>24190</v>
      </c>
      <c r="B4081" s="1">
        <v>89.29</v>
      </c>
      <c r="C4081" s="6">
        <f t="shared" si="65"/>
        <v>1.7935213864993123E-3</v>
      </c>
      <c r="D4081" s="6"/>
    </row>
    <row r="4082" spans="1:4" x14ac:dyDescent="0.25">
      <c r="A4082" s="3">
        <v>24191</v>
      </c>
      <c r="B4082" s="1">
        <v>89.54</v>
      </c>
      <c r="C4082" s="6">
        <f t="shared" si="65"/>
        <v>2.7959532836944849E-3</v>
      </c>
      <c r="D4082" s="6"/>
    </row>
    <row r="4083" spans="1:4" x14ac:dyDescent="0.25">
      <c r="A4083" s="3">
        <v>24194</v>
      </c>
      <c r="B4083" s="1">
        <v>89.62</v>
      </c>
      <c r="C4083" s="6">
        <f t="shared" si="65"/>
        <v>8.9305654517746072E-4</v>
      </c>
      <c r="D4083" s="6"/>
    </row>
    <row r="4084" spans="1:4" x14ac:dyDescent="0.25">
      <c r="A4084" s="3">
        <v>24195</v>
      </c>
      <c r="B4084" s="1">
        <v>89.27</v>
      </c>
      <c r="C4084" s="6">
        <f t="shared" si="65"/>
        <v>-3.9130241667263239E-3</v>
      </c>
      <c r="D4084" s="6"/>
    </row>
    <row r="4085" spans="1:4" x14ac:dyDescent="0.25">
      <c r="A4085" s="3">
        <v>24196</v>
      </c>
      <c r="B4085" s="1">
        <v>88.78</v>
      </c>
      <c r="C4085" s="6">
        <f t="shared" si="65"/>
        <v>-5.5040857853814766E-3</v>
      </c>
      <c r="D4085" s="6"/>
    </row>
    <row r="4086" spans="1:4" x14ac:dyDescent="0.25">
      <c r="A4086" s="3">
        <v>24197</v>
      </c>
      <c r="B4086" s="1">
        <v>89.23</v>
      </c>
      <c r="C4086" s="6">
        <f t="shared" si="65"/>
        <v>5.0559065061709929E-3</v>
      </c>
      <c r="D4086" s="6"/>
    </row>
    <row r="4087" spans="1:4" x14ac:dyDescent="0.25">
      <c r="A4087" s="3">
        <v>24198</v>
      </c>
      <c r="B4087" s="1">
        <v>89.94</v>
      </c>
      <c r="C4087" s="6">
        <f t="shared" si="65"/>
        <v>7.9254754305012297E-3</v>
      </c>
      <c r="D4087" s="6"/>
    </row>
    <row r="4088" spans="1:4" x14ac:dyDescent="0.25">
      <c r="A4088" s="3">
        <v>24201</v>
      </c>
      <c r="B4088" s="1">
        <v>90.76</v>
      </c>
      <c r="C4088" s="6">
        <f t="shared" si="65"/>
        <v>9.0758785690798014E-3</v>
      </c>
      <c r="D4088" s="6"/>
    </row>
    <row r="4089" spans="1:4" x14ac:dyDescent="0.25">
      <c r="A4089" s="3">
        <v>24202</v>
      </c>
      <c r="B4089" s="1">
        <v>91.31</v>
      </c>
      <c r="C4089" s="6">
        <f t="shared" si="65"/>
        <v>6.0416507166077289E-3</v>
      </c>
      <c r="D4089" s="6"/>
    </row>
    <row r="4090" spans="1:4" x14ac:dyDescent="0.25">
      <c r="A4090" s="3">
        <v>24203</v>
      </c>
      <c r="B4090" s="1">
        <v>91.56</v>
      </c>
      <c r="C4090" s="6">
        <f t="shared" si="65"/>
        <v>2.7341844561172782E-3</v>
      </c>
      <c r="D4090" s="6"/>
    </row>
    <row r="4091" spans="1:4" x14ac:dyDescent="0.25">
      <c r="A4091" s="3">
        <v>24204</v>
      </c>
      <c r="B4091" s="1">
        <v>91.76</v>
      </c>
      <c r="C4091" s="6">
        <f t="shared" si="65"/>
        <v>2.1819777367492687E-3</v>
      </c>
      <c r="D4091" s="6"/>
    </row>
    <row r="4092" spans="1:4" x14ac:dyDescent="0.25">
      <c r="A4092" s="3">
        <v>24208</v>
      </c>
      <c r="B4092" s="1">
        <v>91.79</v>
      </c>
      <c r="C4092" s="6">
        <f t="shared" si="65"/>
        <v>3.2688640988445513E-4</v>
      </c>
      <c r="D4092" s="6"/>
    </row>
    <row r="4093" spans="1:4" x14ac:dyDescent="0.25">
      <c r="A4093" s="3">
        <v>24209</v>
      </c>
      <c r="B4093" s="1">
        <v>91.45</v>
      </c>
      <c r="C4093" s="6">
        <f t="shared" si="65"/>
        <v>-3.7109843941248908E-3</v>
      </c>
      <c r="D4093" s="6"/>
    </row>
    <row r="4094" spans="1:4" x14ac:dyDescent="0.25">
      <c r="A4094" s="3">
        <v>24210</v>
      </c>
      <c r="B4094" s="1">
        <v>91.54</v>
      </c>
      <c r="C4094" s="6">
        <f t="shared" si="65"/>
        <v>9.8366038862128763E-4</v>
      </c>
      <c r="D4094" s="6"/>
    </row>
    <row r="4095" spans="1:4" x14ac:dyDescent="0.25">
      <c r="A4095" s="3">
        <v>24211</v>
      </c>
      <c r="B4095" s="1">
        <v>91.87</v>
      </c>
      <c r="C4095" s="6">
        <f t="shared" si="65"/>
        <v>3.598499057878941E-3</v>
      </c>
      <c r="D4095" s="6"/>
    </row>
    <row r="4096" spans="1:4" x14ac:dyDescent="0.25">
      <c r="A4096" s="3">
        <v>24212</v>
      </c>
      <c r="B4096" s="1">
        <v>91.99</v>
      </c>
      <c r="C4096" s="6">
        <f t="shared" si="65"/>
        <v>1.3053412056907201E-3</v>
      </c>
      <c r="D4096" s="6"/>
    </row>
    <row r="4097" spans="1:4" x14ac:dyDescent="0.25">
      <c r="A4097" s="3">
        <v>24215</v>
      </c>
      <c r="B4097" s="1">
        <v>91.58</v>
      </c>
      <c r="C4097" s="6">
        <f t="shared" si="65"/>
        <v>-4.4669682601164136E-3</v>
      </c>
      <c r="D4097" s="6"/>
    </row>
    <row r="4098" spans="1:4" x14ac:dyDescent="0.25">
      <c r="A4098" s="3">
        <v>24216</v>
      </c>
      <c r="B4098" s="1">
        <v>91.57</v>
      </c>
      <c r="C4098" s="6">
        <f t="shared" si="65"/>
        <v>-1.0920010930870518E-4</v>
      </c>
      <c r="D4098" s="6"/>
    </row>
    <row r="4099" spans="1:4" x14ac:dyDescent="0.25">
      <c r="A4099" s="3">
        <v>24217</v>
      </c>
      <c r="B4099" s="1">
        <v>92.08</v>
      </c>
      <c r="C4099" s="6">
        <f t="shared" si="65"/>
        <v>5.5540572939865307E-3</v>
      </c>
      <c r="D4099" s="6"/>
    </row>
    <row r="4100" spans="1:4" x14ac:dyDescent="0.25">
      <c r="A4100" s="3">
        <v>24218</v>
      </c>
      <c r="B4100" s="1">
        <v>92.42</v>
      </c>
      <c r="C4100" s="6">
        <f t="shared" ref="C4100:C4163" si="66">LN(B4100/B4099)</f>
        <v>3.6856410284931296E-3</v>
      </c>
      <c r="D4100" s="6"/>
    </row>
    <row r="4101" spans="1:4" x14ac:dyDescent="0.25">
      <c r="A4101" s="3">
        <v>24219</v>
      </c>
      <c r="B4101" s="1">
        <v>92.27</v>
      </c>
      <c r="C4101" s="6">
        <f t="shared" si="66"/>
        <v>-1.6243438516558846E-3</v>
      </c>
      <c r="D4101" s="6"/>
    </row>
    <row r="4102" spans="1:4" x14ac:dyDescent="0.25">
      <c r="A4102" s="3">
        <v>24222</v>
      </c>
      <c r="B4102" s="1">
        <v>92.08</v>
      </c>
      <c r="C4102" s="6">
        <f t="shared" si="66"/>
        <v>-2.0612971768372403E-3</v>
      </c>
      <c r="D4102" s="6"/>
    </row>
    <row r="4103" spans="1:4" x14ac:dyDescent="0.25">
      <c r="A4103" s="3">
        <v>24223</v>
      </c>
      <c r="B4103" s="1">
        <v>91.99</v>
      </c>
      <c r="C4103" s="6">
        <f t="shared" si="66"/>
        <v>-9.7788892456136204E-4</v>
      </c>
      <c r="D4103" s="6"/>
    </row>
    <row r="4104" spans="1:4" x14ac:dyDescent="0.25">
      <c r="A4104" s="3">
        <v>24224</v>
      </c>
      <c r="B4104" s="1">
        <v>91.76</v>
      </c>
      <c r="C4104" s="6">
        <f t="shared" si="66"/>
        <v>-2.5034026679505357E-3</v>
      </c>
      <c r="D4104" s="6"/>
    </row>
    <row r="4105" spans="1:4" x14ac:dyDescent="0.25">
      <c r="A4105" s="3">
        <v>24225</v>
      </c>
      <c r="B4105" s="1">
        <v>91.13</v>
      </c>
      <c r="C4105" s="6">
        <f t="shared" si="66"/>
        <v>-6.8894143130798675E-3</v>
      </c>
      <c r="D4105" s="6"/>
    </row>
    <row r="4106" spans="1:4" x14ac:dyDescent="0.25">
      <c r="A4106" s="3">
        <v>24226</v>
      </c>
      <c r="B4106" s="1">
        <v>91.06</v>
      </c>
      <c r="C4106" s="6">
        <f t="shared" si="66"/>
        <v>-7.6842860139930268E-4</v>
      </c>
      <c r="D4106" s="6"/>
    </row>
    <row r="4107" spans="1:4" x14ac:dyDescent="0.25">
      <c r="A4107" s="3">
        <v>24229</v>
      </c>
      <c r="B4107" s="1">
        <v>90.9</v>
      </c>
      <c r="C4107" s="6">
        <f t="shared" si="66"/>
        <v>-1.758628723202853E-3</v>
      </c>
      <c r="D4107" s="6"/>
    </row>
    <row r="4108" spans="1:4" x14ac:dyDescent="0.25">
      <c r="A4108" s="3">
        <v>24230</v>
      </c>
      <c r="B4108" s="1">
        <v>89.85</v>
      </c>
      <c r="C4108" s="6">
        <f t="shared" si="66"/>
        <v>-1.1618387953865187E-2</v>
      </c>
      <c r="D4108" s="6"/>
    </row>
    <row r="4109" spans="1:4" x14ac:dyDescent="0.25">
      <c r="A4109" s="3">
        <v>24231</v>
      </c>
      <c r="B4109" s="1">
        <v>89.39</v>
      </c>
      <c r="C4109" s="6">
        <f t="shared" si="66"/>
        <v>-5.1327941298067682E-3</v>
      </c>
      <c r="D4109" s="6"/>
    </row>
    <row r="4110" spans="1:4" x14ac:dyDescent="0.25">
      <c r="A4110" s="3">
        <v>24232</v>
      </c>
      <c r="B4110" s="1">
        <v>87.93</v>
      </c>
      <c r="C4110" s="6">
        <f t="shared" si="66"/>
        <v>-1.6467775708850347E-2</v>
      </c>
      <c r="D4110" s="6"/>
    </row>
    <row r="4111" spans="1:4" x14ac:dyDescent="0.25">
      <c r="A4111" s="3">
        <v>24233</v>
      </c>
      <c r="B4111" s="1">
        <v>87.84</v>
      </c>
      <c r="C4111" s="6">
        <f t="shared" si="66"/>
        <v>-1.0240656296902568E-3</v>
      </c>
      <c r="D4111" s="6"/>
    </row>
    <row r="4112" spans="1:4" x14ac:dyDescent="0.25">
      <c r="A4112" s="3">
        <v>24236</v>
      </c>
      <c r="B4112" s="1">
        <v>86.32</v>
      </c>
      <c r="C4112" s="6">
        <f t="shared" si="66"/>
        <v>-1.7455656811341376E-2</v>
      </c>
      <c r="D4112" s="6"/>
    </row>
    <row r="4113" spans="1:4" x14ac:dyDescent="0.25">
      <c r="A4113" s="3">
        <v>24237</v>
      </c>
      <c r="B4113" s="1">
        <v>87.08</v>
      </c>
      <c r="C4113" s="6">
        <f t="shared" si="66"/>
        <v>8.7659154164675956E-3</v>
      </c>
      <c r="D4113" s="6"/>
    </row>
    <row r="4114" spans="1:4" x14ac:dyDescent="0.25">
      <c r="A4114" s="3">
        <v>24238</v>
      </c>
      <c r="B4114" s="1">
        <v>87.23</v>
      </c>
      <c r="C4114" s="6">
        <f t="shared" si="66"/>
        <v>1.7210720787804931E-3</v>
      </c>
      <c r="D4114" s="6"/>
    </row>
    <row r="4115" spans="1:4" x14ac:dyDescent="0.25">
      <c r="A4115" s="3">
        <v>24239</v>
      </c>
      <c r="B4115" s="1">
        <v>86.23</v>
      </c>
      <c r="C4115" s="6">
        <f t="shared" si="66"/>
        <v>-1.1530163480894093E-2</v>
      </c>
      <c r="D4115" s="6"/>
    </row>
    <row r="4116" spans="1:4" x14ac:dyDescent="0.25">
      <c r="A4116" s="3">
        <v>24240</v>
      </c>
      <c r="B4116" s="1">
        <v>85.47</v>
      </c>
      <c r="C4116" s="6">
        <f t="shared" si="66"/>
        <v>-8.85270778630649E-3</v>
      </c>
      <c r="D4116" s="6"/>
    </row>
    <row r="4117" spans="1:4" x14ac:dyDescent="0.25">
      <c r="A4117" s="3">
        <v>24243</v>
      </c>
      <c r="B4117" s="1">
        <v>84.41</v>
      </c>
      <c r="C4117" s="6">
        <f t="shared" si="66"/>
        <v>-1.2479559182298062E-2</v>
      </c>
      <c r="D4117" s="6"/>
    </row>
    <row r="4118" spans="1:4" x14ac:dyDescent="0.25">
      <c r="A4118" s="3">
        <v>24244</v>
      </c>
      <c r="B4118" s="1">
        <v>83.63</v>
      </c>
      <c r="C4118" s="6">
        <f t="shared" si="66"/>
        <v>-9.2835706021942663E-3</v>
      </c>
      <c r="D4118" s="6"/>
    </row>
    <row r="4119" spans="1:4" x14ac:dyDescent="0.25">
      <c r="A4119" s="3">
        <v>24245</v>
      </c>
      <c r="B4119" s="1">
        <v>85.12</v>
      </c>
      <c r="C4119" s="6">
        <f t="shared" si="66"/>
        <v>1.765971819989991E-2</v>
      </c>
      <c r="D4119" s="6"/>
    </row>
    <row r="4120" spans="1:4" x14ac:dyDescent="0.25">
      <c r="A4120" s="3">
        <v>24246</v>
      </c>
      <c r="B4120" s="1">
        <v>85.02</v>
      </c>
      <c r="C4120" s="6">
        <f t="shared" si="66"/>
        <v>-1.1755026626902971E-3</v>
      </c>
      <c r="D4120" s="6"/>
    </row>
    <row r="4121" spans="1:4" x14ac:dyDescent="0.25">
      <c r="A4121" s="3">
        <v>24247</v>
      </c>
      <c r="B4121" s="1">
        <v>85.43</v>
      </c>
      <c r="C4121" s="6">
        <f t="shared" si="66"/>
        <v>4.8108042328834236E-3</v>
      </c>
      <c r="D4121" s="6"/>
    </row>
    <row r="4122" spans="1:4" x14ac:dyDescent="0.25">
      <c r="A4122" s="3">
        <v>24250</v>
      </c>
      <c r="B4122" s="1">
        <v>86.2</v>
      </c>
      <c r="C4122" s="6">
        <f t="shared" si="66"/>
        <v>8.9728505061200132E-3</v>
      </c>
      <c r="D4122" s="6"/>
    </row>
    <row r="4123" spans="1:4" x14ac:dyDescent="0.25">
      <c r="A4123" s="3">
        <v>24251</v>
      </c>
      <c r="B4123" s="1">
        <v>86.77</v>
      </c>
      <c r="C4123" s="6">
        <f t="shared" si="66"/>
        <v>6.5907621357507535E-3</v>
      </c>
      <c r="D4123" s="6"/>
    </row>
    <row r="4124" spans="1:4" x14ac:dyDescent="0.25">
      <c r="A4124" s="3">
        <v>24252</v>
      </c>
      <c r="B4124" s="1">
        <v>87.07</v>
      </c>
      <c r="C4124" s="6">
        <f t="shared" si="66"/>
        <v>3.4514530351258668E-3</v>
      </c>
      <c r="D4124" s="6"/>
    </row>
    <row r="4125" spans="1:4" x14ac:dyDescent="0.25">
      <c r="A4125" s="3">
        <v>24253</v>
      </c>
      <c r="B4125" s="1">
        <v>87.07</v>
      </c>
      <c r="C4125" s="6">
        <f t="shared" si="66"/>
        <v>0</v>
      </c>
      <c r="D4125" s="6"/>
    </row>
    <row r="4126" spans="1:4" x14ac:dyDescent="0.25">
      <c r="A4126" s="3">
        <v>24254</v>
      </c>
      <c r="B4126" s="1">
        <v>87.33</v>
      </c>
      <c r="C4126" s="6">
        <f t="shared" si="66"/>
        <v>2.9816535851173967E-3</v>
      </c>
      <c r="D4126" s="6"/>
    </row>
    <row r="4127" spans="1:4" x14ac:dyDescent="0.25">
      <c r="A4127" s="3">
        <v>24258</v>
      </c>
      <c r="B4127" s="1">
        <v>86.13</v>
      </c>
      <c r="C4127" s="6">
        <f t="shared" si="66"/>
        <v>-1.3836263624559288E-2</v>
      </c>
      <c r="D4127" s="6"/>
    </row>
    <row r="4128" spans="1:4" x14ac:dyDescent="0.25">
      <c r="A4128" s="3">
        <v>24259</v>
      </c>
      <c r="B4128" s="1">
        <v>86.1</v>
      </c>
      <c r="C4128" s="6">
        <f t="shared" si="66"/>
        <v>-3.4837136739722456E-4</v>
      </c>
      <c r="D4128" s="6"/>
    </row>
    <row r="4129" spans="1:4" x14ac:dyDescent="0.25">
      <c r="A4129" s="3">
        <v>24260</v>
      </c>
      <c r="B4129" s="1">
        <v>85.96</v>
      </c>
      <c r="C4129" s="6">
        <f t="shared" si="66"/>
        <v>-1.6273396593753711E-3</v>
      </c>
      <c r="D4129" s="6"/>
    </row>
    <row r="4130" spans="1:4" x14ac:dyDescent="0.25">
      <c r="A4130" s="3">
        <v>24261</v>
      </c>
      <c r="B4130" s="1">
        <v>86.06</v>
      </c>
      <c r="C4130" s="6">
        <f t="shared" si="66"/>
        <v>1.1626556361439642E-3</v>
      </c>
      <c r="D4130" s="6"/>
    </row>
    <row r="4131" spans="1:4" x14ac:dyDescent="0.25">
      <c r="A4131" s="3">
        <v>24264</v>
      </c>
      <c r="B4131" s="1">
        <v>85.42</v>
      </c>
      <c r="C4131" s="6">
        <f t="shared" si="66"/>
        <v>-7.4644619971331126E-3</v>
      </c>
      <c r="D4131" s="6"/>
    </row>
    <row r="4132" spans="1:4" x14ac:dyDescent="0.25">
      <c r="A4132" s="3">
        <v>24265</v>
      </c>
      <c r="B4132" s="1">
        <v>84.83</v>
      </c>
      <c r="C4132" s="6">
        <f t="shared" si="66"/>
        <v>-6.9310115936770614E-3</v>
      </c>
      <c r="D4132" s="6"/>
    </row>
    <row r="4133" spans="1:4" x14ac:dyDescent="0.25">
      <c r="A4133" s="3">
        <v>24266</v>
      </c>
      <c r="B4133" s="1">
        <v>84.93</v>
      </c>
      <c r="C4133" s="6">
        <f t="shared" si="66"/>
        <v>1.1781339722747306E-3</v>
      </c>
      <c r="D4133" s="6"/>
    </row>
    <row r="4134" spans="1:4" x14ac:dyDescent="0.25">
      <c r="A4134" s="3">
        <v>24267</v>
      </c>
      <c r="B4134" s="1">
        <v>85.5</v>
      </c>
      <c r="C4134" s="6">
        <f t="shared" si="66"/>
        <v>6.6889881507964889E-3</v>
      </c>
      <c r="D4134" s="6"/>
    </row>
    <row r="4135" spans="1:4" x14ac:dyDescent="0.25">
      <c r="A4135" s="3">
        <v>24268</v>
      </c>
      <c r="B4135" s="1">
        <v>86.44</v>
      </c>
      <c r="C4135" s="6">
        <f t="shared" si="66"/>
        <v>1.0934155695970622E-2</v>
      </c>
      <c r="D4135" s="6"/>
    </row>
    <row r="4136" spans="1:4" x14ac:dyDescent="0.25">
      <c r="A4136" s="3">
        <v>24271</v>
      </c>
      <c r="B4136" s="1">
        <v>86.83</v>
      </c>
      <c r="C4136" s="6">
        <f t="shared" si="66"/>
        <v>4.5016524338685211E-3</v>
      </c>
      <c r="D4136" s="6"/>
    </row>
    <row r="4137" spans="1:4" x14ac:dyDescent="0.25">
      <c r="A4137" s="3">
        <v>24272</v>
      </c>
      <c r="B4137" s="1">
        <v>87.07</v>
      </c>
      <c r="C4137" s="6">
        <f t="shared" si="66"/>
        <v>2.7602087679703025E-3</v>
      </c>
      <c r="D4137" s="6"/>
    </row>
    <row r="4138" spans="1:4" x14ac:dyDescent="0.25">
      <c r="A4138" s="3">
        <v>24273</v>
      </c>
      <c r="B4138" s="1">
        <v>86.73</v>
      </c>
      <c r="C4138" s="6">
        <f t="shared" si="66"/>
        <v>-3.9125481441597476E-3</v>
      </c>
      <c r="D4138" s="6"/>
    </row>
    <row r="4139" spans="1:4" x14ac:dyDescent="0.25">
      <c r="A4139" s="3">
        <v>24274</v>
      </c>
      <c r="B4139" s="1">
        <v>86.47</v>
      </c>
      <c r="C4139" s="6">
        <f t="shared" si="66"/>
        <v>-3.0023117240256373E-3</v>
      </c>
      <c r="D4139" s="6"/>
    </row>
    <row r="4140" spans="1:4" x14ac:dyDescent="0.25">
      <c r="A4140" s="3">
        <v>24275</v>
      </c>
      <c r="B4140" s="1">
        <v>86.51</v>
      </c>
      <c r="C4140" s="6">
        <f t="shared" si="66"/>
        <v>4.6248121994406496E-4</v>
      </c>
      <c r="D4140" s="6"/>
    </row>
    <row r="4141" spans="1:4" x14ac:dyDescent="0.25">
      <c r="A4141" s="3">
        <v>24278</v>
      </c>
      <c r="B4141" s="1">
        <v>86.48</v>
      </c>
      <c r="C4141" s="6">
        <f t="shared" si="66"/>
        <v>-3.4684086133014876E-4</v>
      </c>
      <c r="D4141" s="6"/>
    </row>
    <row r="4142" spans="1:4" x14ac:dyDescent="0.25">
      <c r="A4142" s="3">
        <v>24279</v>
      </c>
      <c r="B4142" s="1">
        <v>86.71</v>
      </c>
      <c r="C4142" s="6">
        <f t="shared" si="66"/>
        <v>2.6560440581162104E-3</v>
      </c>
      <c r="D4142" s="6"/>
    </row>
    <row r="4143" spans="1:4" x14ac:dyDescent="0.25">
      <c r="A4143" s="3">
        <v>24280</v>
      </c>
      <c r="B4143" s="1">
        <v>86.85</v>
      </c>
      <c r="C4143" s="6">
        <f t="shared" si="66"/>
        <v>1.6132752980449229E-3</v>
      </c>
      <c r="D4143" s="6"/>
    </row>
    <row r="4144" spans="1:4" x14ac:dyDescent="0.25">
      <c r="A4144" s="3">
        <v>24281</v>
      </c>
      <c r="B4144" s="1">
        <v>86.5</v>
      </c>
      <c r="C4144" s="6">
        <f t="shared" si="66"/>
        <v>-4.0380787492802685E-3</v>
      </c>
      <c r="D4144" s="6"/>
    </row>
    <row r="4145" spans="1:4" x14ac:dyDescent="0.25">
      <c r="A4145" s="3">
        <v>24282</v>
      </c>
      <c r="B4145" s="1">
        <v>86.58</v>
      </c>
      <c r="C4145" s="6">
        <f t="shared" si="66"/>
        <v>9.2442807600086666E-4</v>
      </c>
      <c r="D4145" s="6"/>
    </row>
    <row r="4146" spans="1:4" x14ac:dyDescent="0.25">
      <c r="A4146" s="3">
        <v>24285</v>
      </c>
      <c r="B4146" s="1">
        <v>86.08</v>
      </c>
      <c r="C4146" s="6">
        <f t="shared" si="66"/>
        <v>-5.791745600360226E-3</v>
      </c>
      <c r="D4146" s="6"/>
    </row>
    <row r="4147" spans="1:4" x14ac:dyDescent="0.25">
      <c r="A4147" s="3">
        <v>24286</v>
      </c>
      <c r="B4147" s="1">
        <v>85.67</v>
      </c>
      <c r="C4147" s="6">
        <f t="shared" si="66"/>
        <v>-4.7743904375216265E-3</v>
      </c>
      <c r="D4147" s="6"/>
    </row>
    <row r="4148" spans="1:4" x14ac:dyDescent="0.25">
      <c r="A4148" s="3">
        <v>24287</v>
      </c>
      <c r="B4148" s="1">
        <v>84.86</v>
      </c>
      <c r="C4148" s="6">
        <f t="shared" si="66"/>
        <v>-9.4998662017738676E-3</v>
      </c>
      <c r="D4148" s="6"/>
    </row>
    <row r="4149" spans="1:4" x14ac:dyDescent="0.25">
      <c r="A4149" s="3">
        <v>24288</v>
      </c>
      <c r="B4149" s="1">
        <v>84.74</v>
      </c>
      <c r="C4149" s="6">
        <f t="shared" si="66"/>
        <v>-1.4150945757656821E-3</v>
      </c>
      <c r="D4149" s="6"/>
    </row>
    <row r="4150" spans="1:4" x14ac:dyDescent="0.25">
      <c r="A4150" s="3">
        <v>24289</v>
      </c>
      <c r="B4150" s="1">
        <v>85.61</v>
      </c>
      <c r="C4150" s="6">
        <f t="shared" si="66"/>
        <v>1.0214353555981237E-2</v>
      </c>
      <c r="D4150" s="6"/>
    </row>
    <row r="4151" spans="1:4" x14ac:dyDescent="0.25">
      <c r="A4151" s="3">
        <v>24293</v>
      </c>
      <c r="B4151" s="1">
        <v>85.82</v>
      </c>
      <c r="C4151" s="6">
        <f t="shared" si="66"/>
        <v>2.4499808089842798E-3</v>
      </c>
      <c r="D4151" s="6"/>
    </row>
    <row r="4152" spans="1:4" x14ac:dyDescent="0.25">
      <c r="A4152" s="3">
        <v>24294</v>
      </c>
      <c r="B4152" s="1">
        <v>87.06</v>
      </c>
      <c r="C4152" s="6">
        <f t="shared" si="66"/>
        <v>1.4345456560773014E-2</v>
      </c>
      <c r="D4152" s="6"/>
    </row>
    <row r="4153" spans="1:4" x14ac:dyDescent="0.25">
      <c r="A4153" s="3">
        <v>24295</v>
      </c>
      <c r="B4153" s="1">
        <v>87.38</v>
      </c>
      <c r="C4153" s="6">
        <f t="shared" si="66"/>
        <v>3.6688873991382446E-3</v>
      </c>
      <c r="D4153" s="6"/>
    </row>
    <row r="4154" spans="1:4" x14ac:dyDescent="0.25">
      <c r="A4154" s="3">
        <v>24296</v>
      </c>
      <c r="B4154" s="1">
        <v>87.61</v>
      </c>
      <c r="C4154" s="6">
        <f t="shared" si="66"/>
        <v>2.628723154982623E-3</v>
      </c>
      <c r="D4154" s="6"/>
    </row>
    <row r="4155" spans="1:4" x14ac:dyDescent="0.25">
      <c r="A4155" s="3">
        <v>24299</v>
      </c>
      <c r="B4155" s="1">
        <v>87.45</v>
      </c>
      <c r="C4155" s="6">
        <f t="shared" si="66"/>
        <v>-1.8279452136612895E-3</v>
      </c>
      <c r="D4155" s="6"/>
    </row>
    <row r="4156" spans="1:4" x14ac:dyDescent="0.25">
      <c r="A4156" s="3">
        <v>24300</v>
      </c>
      <c r="B4156" s="1">
        <v>86.88</v>
      </c>
      <c r="C4156" s="6">
        <f t="shared" si="66"/>
        <v>-6.5393452789858381E-3</v>
      </c>
      <c r="D4156" s="6"/>
    </row>
    <row r="4157" spans="1:4" x14ac:dyDescent="0.25">
      <c r="A4157" s="3">
        <v>24301</v>
      </c>
      <c r="B4157" s="1">
        <v>86.3</v>
      </c>
      <c r="C4157" s="6">
        <f t="shared" si="66"/>
        <v>-6.698258096242987E-3</v>
      </c>
      <c r="D4157" s="6"/>
    </row>
    <row r="4158" spans="1:4" x14ac:dyDescent="0.25">
      <c r="A4158" s="3">
        <v>24302</v>
      </c>
      <c r="B4158" s="1">
        <v>86.82</v>
      </c>
      <c r="C4158" s="6">
        <f t="shared" si="66"/>
        <v>6.0074117820652587E-3</v>
      </c>
      <c r="D4158" s="6"/>
    </row>
    <row r="4159" spans="1:4" x14ac:dyDescent="0.25">
      <c r="A4159" s="3">
        <v>24303</v>
      </c>
      <c r="B4159" s="1">
        <v>87.08</v>
      </c>
      <c r="C4159" s="6">
        <f t="shared" si="66"/>
        <v>2.9902264948993089E-3</v>
      </c>
      <c r="D4159" s="6"/>
    </row>
    <row r="4160" spans="1:4" x14ac:dyDescent="0.25">
      <c r="A4160" s="3">
        <v>24306</v>
      </c>
      <c r="B4160" s="1">
        <v>86.99</v>
      </c>
      <c r="C4160" s="6">
        <f t="shared" si="66"/>
        <v>-1.0340668468973154E-3</v>
      </c>
      <c r="D4160" s="6"/>
    </row>
    <row r="4161" spans="1:4" x14ac:dyDescent="0.25">
      <c r="A4161" s="3">
        <v>24307</v>
      </c>
      <c r="B4161" s="1">
        <v>86.33</v>
      </c>
      <c r="C4161" s="6">
        <f t="shared" si="66"/>
        <v>-7.6160072720180775E-3</v>
      </c>
      <c r="D4161" s="6"/>
    </row>
    <row r="4162" spans="1:4" x14ac:dyDescent="0.25">
      <c r="A4162" s="3">
        <v>24308</v>
      </c>
      <c r="B4162" s="1">
        <v>85.51</v>
      </c>
      <c r="C4162" s="6">
        <f t="shared" si="66"/>
        <v>-9.5438340795673086E-3</v>
      </c>
      <c r="D4162" s="6"/>
    </row>
    <row r="4163" spans="1:4" x14ac:dyDescent="0.25">
      <c r="A4163" s="3">
        <v>24309</v>
      </c>
      <c r="B4163" s="1">
        <v>85.52</v>
      </c>
      <c r="C4163" s="6">
        <f t="shared" si="66"/>
        <v>1.1693854892578365E-4</v>
      </c>
      <c r="D4163" s="6"/>
    </row>
    <row r="4164" spans="1:4" x14ac:dyDescent="0.25">
      <c r="A4164" s="3">
        <v>24310</v>
      </c>
      <c r="B4164" s="1">
        <v>85.41</v>
      </c>
      <c r="C4164" s="6">
        <f t="shared" ref="C4164:C4227" si="67">LN(B4164/B4163)</f>
        <v>-1.2870767587338703E-3</v>
      </c>
      <c r="D4164" s="6"/>
    </row>
    <row r="4165" spans="1:4" x14ac:dyDescent="0.25">
      <c r="A4165" s="3">
        <v>24313</v>
      </c>
      <c r="B4165" s="1">
        <v>83.83</v>
      </c>
      <c r="C4165" s="6">
        <f t="shared" si="67"/>
        <v>-1.8672251308289908E-2</v>
      </c>
      <c r="D4165" s="6"/>
    </row>
    <row r="4166" spans="1:4" x14ac:dyDescent="0.25">
      <c r="A4166" s="3">
        <v>24314</v>
      </c>
      <c r="B4166" s="1">
        <v>83.7</v>
      </c>
      <c r="C4166" s="6">
        <f t="shared" si="67"/>
        <v>-1.5519611543362993E-3</v>
      </c>
      <c r="D4166" s="6"/>
    </row>
    <row r="4167" spans="1:4" x14ac:dyDescent="0.25">
      <c r="A4167" s="3">
        <v>24315</v>
      </c>
      <c r="B4167" s="1">
        <v>84.1</v>
      </c>
      <c r="C4167" s="6">
        <f t="shared" si="67"/>
        <v>4.7675894834727055E-3</v>
      </c>
      <c r="D4167" s="6"/>
    </row>
    <row r="4168" spans="1:4" x14ac:dyDescent="0.25">
      <c r="A4168" s="3">
        <v>24316</v>
      </c>
      <c r="B4168" s="1">
        <v>83.77</v>
      </c>
      <c r="C4168" s="6">
        <f t="shared" si="67"/>
        <v>-3.9316188131842617E-3</v>
      </c>
      <c r="D4168" s="6"/>
    </row>
    <row r="4169" spans="1:4" x14ac:dyDescent="0.25">
      <c r="A4169" s="3">
        <v>24317</v>
      </c>
      <c r="B4169" s="1">
        <v>83.6</v>
      </c>
      <c r="C4169" s="6">
        <f t="shared" si="67"/>
        <v>-2.0314280750622434E-3</v>
      </c>
      <c r="D4169" s="6"/>
    </row>
    <row r="4170" spans="1:4" x14ac:dyDescent="0.25">
      <c r="A4170" s="3">
        <v>24320</v>
      </c>
      <c r="B4170" s="1">
        <v>82.31</v>
      </c>
      <c r="C4170" s="6">
        <f t="shared" si="67"/>
        <v>-1.5550913106103188E-2</v>
      </c>
      <c r="D4170" s="6"/>
    </row>
    <row r="4171" spans="1:4" x14ac:dyDescent="0.25">
      <c r="A4171" s="3">
        <v>24321</v>
      </c>
      <c r="B4171" s="1">
        <v>82.33</v>
      </c>
      <c r="C4171" s="6">
        <f t="shared" si="67"/>
        <v>2.4295432578201717E-4</v>
      </c>
      <c r="D4171" s="6"/>
    </row>
    <row r="4172" spans="1:4" x14ac:dyDescent="0.25">
      <c r="A4172" s="3">
        <v>24322</v>
      </c>
      <c r="B4172" s="1">
        <v>83.15</v>
      </c>
      <c r="C4172" s="6">
        <f t="shared" si="67"/>
        <v>9.9106443286021695E-3</v>
      </c>
      <c r="D4172" s="6"/>
    </row>
    <row r="4173" spans="1:4" x14ac:dyDescent="0.25">
      <c r="A4173" s="3">
        <v>24323</v>
      </c>
      <c r="B4173" s="1">
        <v>83.93</v>
      </c>
      <c r="C4173" s="6">
        <f t="shared" si="67"/>
        <v>9.3369124557995901E-3</v>
      </c>
      <c r="D4173" s="6"/>
    </row>
    <row r="4174" spans="1:4" x14ac:dyDescent="0.25">
      <c r="A4174" s="3">
        <v>24324</v>
      </c>
      <c r="B4174" s="1">
        <v>84</v>
      </c>
      <c r="C4174" s="6">
        <f t="shared" si="67"/>
        <v>8.3368074857740867E-4</v>
      </c>
      <c r="D4174" s="6"/>
    </row>
    <row r="4175" spans="1:4" x14ac:dyDescent="0.25">
      <c r="A4175" s="3">
        <v>24327</v>
      </c>
      <c r="B4175" s="1">
        <v>83.75</v>
      </c>
      <c r="C4175" s="6">
        <f t="shared" si="67"/>
        <v>-2.9806281381377893E-3</v>
      </c>
      <c r="D4175" s="6"/>
    </row>
    <row r="4176" spans="1:4" x14ac:dyDescent="0.25">
      <c r="A4176" s="3">
        <v>24328</v>
      </c>
      <c r="B4176" s="1">
        <v>83.49</v>
      </c>
      <c r="C4176" s="6">
        <f t="shared" si="67"/>
        <v>-3.1093064992667408E-3</v>
      </c>
      <c r="D4176" s="6"/>
    </row>
    <row r="4177" spans="1:4" x14ac:dyDescent="0.25">
      <c r="A4177" s="3">
        <v>24329</v>
      </c>
      <c r="B4177" s="1">
        <v>83.11</v>
      </c>
      <c r="C4177" s="6">
        <f t="shared" si="67"/>
        <v>-4.5618326409740196E-3</v>
      </c>
      <c r="D4177" s="6"/>
    </row>
    <row r="4178" spans="1:4" x14ac:dyDescent="0.25">
      <c r="A4178" s="3">
        <v>24330</v>
      </c>
      <c r="B4178" s="1">
        <v>83.02</v>
      </c>
      <c r="C4178" s="6">
        <f t="shared" si="67"/>
        <v>-1.0834889400423641E-3</v>
      </c>
      <c r="D4178" s="6"/>
    </row>
    <row r="4179" spans="1:4" x14ac:dyDescent="0.25">
      <c r="A4179" s="3">
        <v>24331</v>
      </c>
      <c r="B4179" s="1">
        <v>83.17</v>
      </c>
      <c r="C4179" s="6">
        <f t="shared" si="67"/>
        <v>1.8051632557035215E-3</v>
      </c>
      <c r="D4179" s="6"/>
    </row>
    <row r="4180" spans="1:4" x14ac:dyDescent="0.25">
      <c r="A4180" s="3">
        <v>24334</v>
      </c>
      <c r="B4180" s="1">
        <v>82.74</v>
      </c>
      <c r="C4180" s="6">
        <f t="shared" si="67"/>
        <v>-5.1835448473307828E-3</v>
      </c>
      <c r="D4180" s="6"/>
    </row>
    <row r="4181" spans="1:4" x14ac:dyDescent="0.25">
      <c r="A4181" s="3">
        <v>24335</v>
      </c>
      <c r="B4181" s="1">
        <v>81.63</v>
      </c>
      <c r="C4181" s="6">
        <f t="shared" si="67"/>
        <v>-1.3506319570000876E-2</v>
      </c>
      <c r="D4181" s="6"/>
    </row>
    <row r="4182" spans="1:4" x14ac:dyDescent="0.25">
      <c r="A4182" s="3">
        <v>24336</v>
      </c>
      <c r="B4182" s="1">
        <v>81.180000000000007</v>
      </c>
      <c r="C4182" s="6">
        <f t="shared" si="67"/>
        <v>-5.5279300525128312E-3</v>
      </c>
      <c r="D4182" s="6"/>
    </row>
    <row r="4183" spans="1:4" x14ac:dyDescent="0.25">
      <c r="A4183" s="3">
        <v>24337</v>
      </c>
      <c r="B4183" s="1">
        <v>80.16</v>
      </c>
      <c r="C4183" s="6">
        <f t="shared" si="67"/>
        <v>-1.2644274074197125E-2</v>
      </c>
      <c r="D4183" s="6"/>
    </row>
    <row r="4184" spans="1:4" x14ac:dyDescent="0.25">
      <c r="A4184" s="3">
        <v>24338</v>
      </c>
      <c r="B4184" s="1">
        <v>79.62</v>
      </c>
      <c r="C4184" s="6">
        <f t="shared" si="67"/>
        <v>-6.7593197643834538E-3</v>
      </c>
      <c r="D4184" s="6"/>
    </row>
    <row r="4185" spans="1:4" x14ac:dyDescent="0.25">
      <c r="A4185" s="3">
        <v>24341</v>
      </c>
      <c r="B4185" s="1">
        <v>78.239999999999995</v>
      </c>
      <c r="C4185" s="6">
        <f t="shared" si="67"/>
        <v>-1.7484291845609345E-2</v>
      </c>
      <c r="D4185" s="6"/>
    </row>
    <row r="4186" spans="1:4" x14ac:dyDescent="0.25">
      <c r="A4186" s="3">
        <v>24342</v>
      </c>
      <c r="B4186" s="1">
        <v>78.11</v>
      </c>
      <c r="C4186" s="6">
        <f t="shared" si="67"/>
        <v>-1.6629361043559419E-3</v>
      </c>
      <c r="D4186" s="6"/>
    </row>
    <row r="4187" spans="1:4" x14ac:dyDescent="0.25">
      <c r="A4187" s="3">
        <v>24343</v>
      </c>
      <c r="B4187" s="1">
        <v>79.069999999999993</v>
      </c>
      <c r="C4187" s="6">
        <f t="shared" si="67"/>
        <v>1.2215446460629694E-2</v>
      </c>
      <c r="D4187" s="6"/>
    </row>
    <row r="4188" spans="1:4" x14ac:dyDescent="0.25">
      <c r="A4188" s="3">
        <v>24344</v>
      </c>
      <c r="B4188" s="1">
        <v>78.06</v>
      </c>
      <c r="C4188" s="6">
        <f t="shared" si="67"/>
        <v>-1.285577433036667E-2</v>
      </c>
      <c r="D4188" s="6"/>
    </row>
    <row r="4189" spans="1:4" x14ac:dyDescent="0.25">
      <c r="A4189" s="3">
        <v>24345</v>
      </c>
      <c r="B4189" s="1">
        <v>76.41</v>
      </c>
      <c r="C4189" s="6">
        <f t="shared" si="67"/>
        <v>-2.1364184092993666E-2</v>
      </c>
      <c r="D4189" s="6"/>
    </row>
    <row r="4190" spans="1:4" x14ac:dyDescent="0.25">
      <c r="A4190" s="3">
        <v>24348</v>
      </c>
      <c r="B4190" s="1">
        <v>74.53</v>
      </c>
      <c r="C4190" s="6">
        <f t="shared" si="67"/>
        <v>-2.4911848765872852E-2</v>
      </c>
      <c r="D4190" s="6"/>
    </row>
    <row r="4191" spans="1:4" x14ac:dyDescent="0.25">
      <c r="A4191" s="3">
        <v>24349</v>
      </c>
      <c r="B4191" s="1">
        <v>75.86</v>
      </c>
      <c r="C4191" s="6">
        <f t="shared" si="67"/>
        <v>1.7687807367150487E-2</v>
      </c>
      <c r="D4191" s="6"/>
    </row>
    <row r="4192" spans="1:4" x14ac:dyDescent="0.25">
      <c r="A4192" s="3">
        <v>24350</v>
      </c>
      <c r="B4192" s="1">
        <v>77.099999999999994</v>
      </c>
      <c r="C4192" s="6">
        <f t="shared" si="67"/>
        <v>1.6213744308530949E-2</v>
      </c>
      <c r="D4192" s="6"/>
    </row>
    <row r="4193" spans="1:4" x14ac:dyDescent="0.25">
      <c r="A4193" s="3">
        <v>24351</v>
      </c>
      <c r="B4193" s="1">
        <v>77.7</v>
      </c>
      <c r="C4193" s="6">
        <f t="shared" si="67"/>
        <v>7.751976804318144E-3</v>
      </c>
      <c r="D4193" s="6"/>
    </row>
    <row r="4194" spans="1:4" x14ac:dyDescent="0.25">
      <c r="A4194" s="3">
        <v>24352</v>
      </c>
      <c r="B4194" s="1">
        <v>77.42</v>
      </c>
      <c r="C4194" s="6">
        <f t="shared" si="67"/>
        <v>-3.6101122240996741E-3</v>
      </c>
      <c r="D4194" s="6"/>
    </row>
    <row r="4195" spans="1:4" x14ac:dyDescent="0.25">
      <c r="A4195" s="3">
        <v>24356</v>
      </c>
      <c r="B4195" s="1">
        <v>76.959999999999994</v>
      </c>
      <c r="C4195" s="6">
        <f t="shared" si="67"/>
        <v>-5.9593387920511328E-3</v>
      </c>
      <c r="D4195" s="6"/>
    </row>
    <row r="4196" spans="1:4" x14ac:dyDescent="0.25">
      <c r="A4196" s="3">
        <v>24357</v>
      </c>
      <c r="B4196" s="1">
        <v>76.37</v>
      </c>
      <c r="C4196" s="6">
        <f t="shared" si="67"/>
        <v>-7.6958574571582006E-3</v>
      </c>
      <c r="D4196" s="6"/>
    </row>
    <row r="4197" spans="1:4" x14ac:dyDescent="0.25">
      <c r="A4197" s="3">
        <v>24358</v>
      </c>
      <c r="B4197" s="1">
        <v>76.05</v>
      </c>
      <c r="C4197" s="6">
        <f t="shared" si="67"/>
        <v>-4.198930194990993E-3</v>
      </c>
      <c r="D4197" s="6"/>
    </row>
    <row r="4198" spans="1:4" x14ac:dyDescent="0.25">
      <c r="A4198" s="3">
        <v>24359</v>
      </c>
      <c r="B4198" s="1">
        <v>76.290000000000006</v>
      </c>
      <c r="C4198" s="6">
        <f t="shared" si="67"/>
        <v>3.1508493968362911E-3</v>
      </c>
      <c r="D4198" s="6"/>
    </row>
    <row r="4199" spans="1:4" x14ac:dyDescent="0.25">
      <c r="A4199" s="3">
        <v>24362</v>
      </c>
      <c r="B4199" s="1">
        <v>77.91</v>
      </c>
      <c r="C4199" s="6">
        <f t="shared" si="67"/>
        <v>2.1012446240628754E-2</v>
      </c>
      <c r="D4199" s="6"/>
    </row>
    <row r="4200" spans="1:4" x14ac:dyDescent="0.25">
      <c r="A4200" s="3">
        <v>24363</v>
      </c>
      <c r="B4200" s="1">
        <v>78.319999999999993</v>
      </c>
      <c r="C4200" s="6">
        <f t="shared" si="67"/>
        <v>5.2486838794881556E-3</v>
      </c>
      <c r="D4200" s="6"/>
    </row>
    <row r="4201" spans="1:4" x14ac:dyDescent="0.25">
      <c r="A4201" s="3">
        <v>24364</v>
      </c>
      <c r="B4201" s="1">
        <v>79.13</v>
      </c>
      <c r="C4201" s="6">
        <f t="shared" si="67"/>
        <v>1.0289071398847003E-2</v>
      </c>
      <c r="D4201" s="6"/>
    </row>
    <row r="4202" spans="1:4" x14ac:dyDescent="0.25">
      <c r="A4202" s="3">
        <v>24365</v>
      </c>
      <c r="B4202" s="1">
        <v>80.08</v>
      </c>
      <c r="C4202" s="6">
        <f t="shared" si="67"/>
        <v>1.1934065385863269E-2</v>
      </c>
      <c r="D4202" s="6"/>
    </row>
    <row r="4203" spans="1:4" x14ac:dyDescent="0.25">
      <c r="A4203" s="3">
        <v>24366</v>
      </c>
      <c r="B4203" s="1">
        <v>79.989999999999995</v>
      </c>
      <c r="C4203" s="6">
        <f t="shared" si="67"/>
        <v>-1.1245081462347229E-3</v>
      </c>
      <c r="D4203" s="6"/>
    </row>
    <row r="4204" spans="1:4" x14ac:dyDescent="0.25">
      <c r="A4204" s="3">
        <v>24369</v>
      </c>
      <c r="B4204" s="1">
        <v>79.59</v>
      </c>
      <c r="C4204" s="6">
        <f t="shared" si="67"/>
        <v>-5.0131700429724676E-3</v>
      </c>
      <c r="D4204" s="6"/>
    </row>
    <row r="4205" spans="1:4" x14ac:dyDescent="0.25">
      <c r="A4205" s="3">
        <v>24370</v>
      </c>
      <c r="B4205" s="1">
        <v>79.040000000000006</v>
      </c>
      <c r="C4205" s="6">
        <f t="shared" si="67"/>
        <v>-6.9344033781455396E-3</v>
      </c>
      <c r="D4205" s="6"/>
    </row>
    <row r="4206" spans="1:4" x14ac:dyDescent="0.25">
      <c r="A4206" s="3">
        <v>24371</v>
      </c>
      <c r="B4206" s="1">
        <v>77.709999999999994</v>
      </c>
      <c r="C4206" s="6">
        <f t="shared" si="67"/>
        <v>-1.6970104218461703E-2</v>
      </c>
      <c r="D4206" s="6"/>
    </row>
    <row r="4207" spans="1:4" x14ac:dyDescent="0.25">
      <c r="A4207" s="3">
        <v>24372</v>
      </c>
      <c r="B4207" s="1">
        <v>77.94</v>
      </c>
      <c r="C4207" s="6">
        <f t="shared" si="67"/>
        <v>2.9553506894124371E-3</v>
      </c>
      <c r="D4207" s="6"/>
    </row>
    <row r="4208" spans="1:4" x14ac:dyDescent="0.25">
      <c r="A4208" s="3">
        <v>24373</v>
      </c>
      <c r="B4208" s="1">
        <v>77.67</v>
      </c>
      <c r="C4208" s="6">
        <f t="shared" si="67"/>
        <v>-3.4702174790071059E-3</v>
      </c>
      <c r="D4208" s="6"/>
    </row>
    <row r="4209" spans="1:4" x14ac:dyDescent="0.25">
      <c r="A4209" s="3">
        <v>24376</v>
      </c>
      <c r="B4209" s="1">
        <v>77.86</v>
      </c>
      <c r="C4209" s="6">
        <f t="shared" si="67"/>
        <v>2.4432597507536981E-3</v>
      </c>
      <c r="D4209" s="6"/>
    </row>
    <row r="4210" spans="1:4" x14ac:dyDescent="0.25">
      <c r="A4210" s="3">
        <v>24377</v>
      </c>
      <c r="B4210" s="1">
        <v>78.099999999999994</v>
      </c>
      <c r="C4210" s="6">
        <f t="shared" si="67"/>
        <v>3.0777146633304883E-3</v>
      </c>
      <c r="D4210" s="6"/>
    </row>
    <row r="4211" spans="1:4" x14ac:dyDescent="0.25">
      <c r="A4211" s="3">
        <v>24378</v>
      </c>
      <c r="B4211" s="1">
        <v>77.11</v>
      </c>
      <c r="C4211" s="6">
        <f t="shared" si="67"/>
        <v>-1.2757083000770999E-2</v>
      </c>
      <c r="D4211" s="6"/>
    </row>
    <row r="4212" spans="1:4" x14ac:dyDescent="0.25">
      <c r="A4212" s="3">
        <v>24379</v>
      </c>
      <c r="B4212" s="1">
        <v>76.31</v>
      </c>
      <c r="C4212" s="6">
        <f t="shared" si="67"/>
        <v>-1.0428982543327458E-2</v>
      </c>
      <c r="D4212" s="6"/>
    </row>
    <row r="4213" spans="1:4" x14ac:dyDescent="0.25">
      <c r="A4213" s="3">
        <v>24380</v>
      </c>
      <c r="B4213" s="1">
        <v>76.56</v>
      </c>
      <c r="C4213" s="6">
        <f t="shared" si="67"/>
        <v>3.2707558431568982E-3</v>
      </c>
      <c r="D4213" s="6"/>
    </row>
    <row r="4214" spans="1:4" x14ac:dyDescent="0.25">
      <c r="A4214" s="3">
        <v>24383</v>
      </c>
      <c r="B4214" s="1">
        <v>74.900000000000006</v>
      </c>
      <c r="C4214" s="6">
        <f t="shared" si="67"/>
        <v>-2.1920856621524928E-2</v>
      </c>
      <c r="D4214" s="6"/>
    </row>
    <row r="4215" spans="1:4" x14ac:dyDescent="0.25">
      <c r="A4215" s="3">
        <v>24384</v>
      </c>
      <c r="B4215" s="1">
        <v>75.099999999999994</v>
      </c>
      <c r="C4215" s="6">
        <f t="shared" si="67"/>
        <v>2.6666682469150761E-3</v>
      </c>
      <c r="D4215" s="6"/>
    </row>
    <row r="4216" spans="1:4" x14ac:dyDescent="0.25">
      <c r="A4216" s="3">
        <v>24385</v>
      </c>
      <c r="B4216" s="1">
        <v>74.69</v>
      </c>
      <c r="C4216" s="6">
        <f t="shared" si="67"/>
        <v>-5.474344401113735E-3</v>
      </c>
      <c r="D4216" s="6"/>
    </row>
    <row r="4217" spans="1:4" x14ac:dyDescent="0.25">
      <c r="A4217" s="3">
        <v>24386</v>
      </c>
      <c r="B4217" s="1">
        <v>74.05</v>
      </c>
      <c r="C4217" s="6">
        <f t="shared" si="67"/>
        <v>-8.6056736551675343E-3</v>
      </c>
      <c r="D4217" s="6"/>
    </row>
    <row r="4218" spans="1:4" x14ac:dyDescent="0.25">
      <c r="A4218" s="3">
        <v>24387</v>
      </c>
      <c r="B4218" s="1">
        <v>73.2</v>
      </c>
      <c r="C4218" s="6">
        <f t="shared" si="67"/>
        <v>-1.1545119746541861E-2</v>
      </c>
      <c r="D4218" s="6"/>
    </row>
    <row r="4219" spans="1:4" x14ac:dyDescent="0.25">
      <c r="A4219" s="3">
        <v>24390</v>
      </c>
      <c r="B4219" s="1">
        <v>74.53</v>
      </c>
      <c r="C4219" s="6">
        <f t="shared" si="67"/>
        <v>1.8006307926336652E-2</v>
      </c>
      <c r="D4219" s="6"/>
    </row>
    <row r="4220" spans="1:4" x14ac:dyDescent="0.25">
      <c r="A4220" s="3">
        <v>24391</v>
      </c>
      <c r="B4220" s="1">
        <v>74.91</v>
      </c>
      <c r="C4220" s="6">
        <f t="shared" si="67"/>
        <v>5.0856640661889147E-3</v>
      </c>
      <c r="D4220" s="6"/>
    </row>
    <row r="4221" spans="1:4" x14ac:dyDescent="0.25">
      <c r="A4221" s="3">
        <v>24392</v>
      </c>
      <c r="B4221" s="1">
        <v>77.040000000000006</v>
      </c>
      <c r="C4221" s="6">
        <f t="shared" si="67"/>
        <v>2.8037374530078613E-2</v>
      </c>
      <c r="D4221" s="6"/>
    </row>
    <row r="4222" spans="1:4" x14ac:dyDescent="0.25">
      <c r="A4222" s="3">
        <v>24393</v>
      </c>
      <c r="B4222" s="1">
        <v>76.89</v>
      </c>
      <c r="C4222" s="6">
        <f t="shared" si="67"/>
        <v>-1.9489384457807256E-3</v>
      </c>
      <c r="D4222" s="6"/>
    </row>
    <row r="4223" spans="1:4" x14ac:dyDescent="0.25">
      <c r="A4223" s="3">
        <v>24394</v>
      </c>
      <c r="B4223" s="1">
        <v>76.599999999999994</v>
      </c>
      <c r="C4223" s="6">
        <f t="shared" si="67"/>
        <v>-3.7787522975439511E-3</v>
      </c>
      <c r="D4223" s="6"/>
    </row>
    <row r="4224" spans="1:4" x14ac:dyDescent="0.25">
      <c r="A4224" s="3">
        <v>24397</v>
      </c>
      <c r="B4224" s="1">
        <v>77.47</v>
      </c>
      <c r="C4224" s="6">
        <f t="shared" si="67"/>
        <v>1.1293687897265522E-2</v>
      </c>
      <c r="D4224" s="6"/>
    </row>
    <row r="4225" spans="1:4" x14ac:dyDescent="0.25">
      <c r="A4225" s="3">
        <v>24398</v>
      </c>
      <c r="B4225" s="1">
        <v>78.680000000000007</v>
      </c>
      <c r="C4225" s="6">
        <f t="shared" si="67"/>
        <v>1.5498228877047262E-2</v>
      </c>
      <c r="D4225" s="6"/>
    </row>
    <row r="4226" spans="1:4" x14ac:dyDescent="0.25">
      <c r="A4226" s="3">
        <v>24399</v>
      </c>
      <c r="B4226" s="1">
        <v>78.05</v>
      </c>
      <c r="C4226" s="6">
        <f t="shared" si="67"/>
        <v>-8.0393465594173642E-3</v>
      </c>
      <c r="D4226" s="6"/>
    </row>
    <row r="4227" spans="1:4" x14ac:dyDescent="0.25">
      <c r="A4227" s="3">
        <v>24400</v>
      </c>
      <c r="B4227" s="1">
        <v>77.84</v>
      </c>
      <c r="C4227" s="6">
        <f t="shared" si="67"/>
        <v>-2.6942090836913888E-3</v>
      </c>
      <c r="D4227" s="6"/>
    </row>
    <row r="4228" spans="1:4" x14ac:dyDescent="0.25">
      <c r="A4228" s="3">
        <v>24401</v>
      </c>
      <c r="B4228" s="1">
        <v>78.19</v>
      </c>
      <c r="C4228" s="6">
        <f t="shared" ref="C4228:C4291" si="68">LN(B4228/B4227)</f>
        <v>4.4863242586728851E-3</v>
      </c>
      <c r="D4228" s="6"/>
    </row>
    <row r="4229" spans="1:4" x14ac:dyDescent="0.25">
      <c r="A4229" s="3">
        <v>24404</v>
      </c>
      <c r="B4229" s="1">
        <v>78.42</v>
      </c>
      <c r="C4229" s="6">
        <f t="shared" si="68"/>
        <v>2.9372347277628816E-3</v>
      </c>
      <c r="D4229" s="6"/>
    </row>
    <row r="4230" spans="1:4" x14ac:dyDescent="0.25">
      <c r="A4230" s="3">
        <v>24405</v>
      </c>
      <c r="B4230" s="1">
        <v>78.900000000000006</v>
      </c>
      <c r="C4230" s="6">
        <f t="shared" si="68"/>
        <v>6.1022309876430933E-3</v>
      </c>
      <c r="D4230" s="6"/>
    </row>
    <row r="4231" spans="1:4" x14ac:dyDescent="0.25">
      <c r="A4231" s="3">
        <v>24406</v>
      </c>
      <c r="B4231" s="1">
        <v>79.58</v>
      </c>
      <c r="C4231" s="6">
        <f t="shared" si="68"/>
        <v>8.5815771469538588E-3</v>
      </c>
      <c r="D4231" s="6"/>
    </row>
    <row r="4232" spans="1:4" x14ac:dyDescent="0.25">
      <c r="A4232" s="3">
        <v>24407</v>
      </c>
      <c r="B4232" s="1">
        <v>80.23</v>
      </c>
      <c r="C4232" s="6">
        <f t="shared" si="68"/>
        <v>8.1347047667821495E-3</v>
      </c>
      <c r="D4232" s="6"/>
    </row>
    <row r="4233" spans="1:4" x14ac:dyDescent="0.25">
      <c r="A4233" s="3">
        <v>24408</v>
      </c>
      <c r="B4233" s="1">
        <v>80.239999999999995</v>
      </c>
      <c r="C4233" s="6">
        <f t="shared" si="68"/>
        <v>1.2463388811546314E-4</v>
      </c>
      <c r="D4233" s="6"/>
    </row>
    <row r="4234" spans="1:4" x14ac:dyDescent="0.25">
      <c r="A4234" s="3">
        <v>24411</v>
      </c>
      <c r="B4234" s="1">
        <v>80.2</v>
      </c>
      <c r="C4234" s="6">
        <f t="shared" si="68"/>
        <v>-4.9862878121121972E-4</v>
      </c>
      <c r="D4234" s="6"/>
    </row>
    <row r="4235" spans="1:4" x14ac:dyDescent="0.25">
      <c r="A4235" s="3">
        <v>24412</v>
      </c>
      <c r="B4235" s="1">
        <v>80.81</v>
      </c>
      <c r="C4235" s="6">
        <f t="shared" si="68"/>
        <v>7.5772053728873677E-3</v>
      </c>
      <c r="D4235" s="6"/>
    </row>
    <row r="4236" spans="1:4" x14ac:dyDescent="0.25">
      <c r="A4236" s="3">
        <v>24413</v>
      </c>
      <c r="B4236" s="1">
        <v>80.88</v>
      </c>
      <c r="C4236" s="6">
        <f t="shared" si="68"/>
        <v>8.6585446685954613E-4</v>
      </c>
      <c r="D4236" s="6"/>
    </row>
    <row r="4237" spans="1:4" x14ac:dyDescent="0.25">
      <c r="A4237" s="3">
        <v>24414</v>
      </c>
      <c r="B4237" s="1">
        <v>80.56</v>
      </c>
      <c r="C4237" s="6">
        <f t="shared" si="68"/>
        <v>-3.9643263019089985E-3</v>
      </c>
      <c r="D4237" s="6"/>
    </row>
    <row r="4238" spans="1:4" x14ac:dyDescent="0.25">
      <c r="A4238" s="3">
        <v>24415</v>
      </c>
      <c r="B4238" s="1">
        <v>80.81</v>
      </c>
      <c r="C4238" s="6">
        <f t="shared" si="68"/>
        <v>3.0984718350493393E-3</v>
      </c>
      <c r="D4238" s="6"/>
    </row>
    <row r="4239" spans="1:4" x14ac:dyDescent="0.25">
      <c r="A4239" s="3">
        <v>24418</v>
      </c>
      <c r="B4239" s="1">
        <v>80.73</v>
      </c>
      <c r="C4239" s="6">
        <f t="shared" si="68"/>
        <v>-9.9046683843215786E-4</v>
      </c>
      <c r="D4239" s="6"/>
    </row>
    <row r="4240" spans="1:4" x14ac:dyDescent="0.25">
      <c r="A4240" s="3">
        <v>24420</v>
      </c>
      <c r="B4240" s="1">
        <v>81.38</v>
      </c>
      <c r="C4240" s="6">
        <f t="shared" si="68"/>
        <v>8.0192891666195764E-3</v>
      </c>
      <c r="D4240" s="6"/>
    </row>
    <row r="4241" spans="1:4" x14ac:dyDescent="0.25">
      <c r="A4241" s="3">
        <v>24421</v>
      </c>
      <c r="B4241" s="1">
        <v>81.89</v>
      </c>
      <c r="C4241" s="6">
        <f t="shared" si="68"/>
        <v>6.2473407085530371E-3</v>
      </c>
      <c r="D4241" s="6"/>
    </row>
    <row r="4242" spans="1:4" x14ac:dyDescent="0.25">
      <c r="A4242" s="3">
        <v>24422</v>
      </c>
      <c r="B4242" s="1">
        <v>81.94</v>
      </c>
      <c r="C4242" s="6">
        <f t="shared" si="68"/>
        <v>6.1038883662812638E-4</v>
      </c>
      <c r="D4242" s="6"/>
    </row>
    <row r="4243" spans="1:4" x14ac:dyDescent="0.25">
      <c r="A4243" s="3">
        <v>24425</v>
      </c>
      <c r="B4243" s="1">
        <v>81.37</v>
      </c>
      <c r="C4243" s="6">
        <f t="shared" si="68"/>
        <v>-6.9806174101589838E-3</v>
      </c>
      <c r="D4243" s="6"/>
    </row>
    <row r="4244" spans="1:4" x14ac:dyDescent="0.25">
      <c r="A4244" s="3">
        <v>24426</v>
      </c>
      <c r="B4244" s="1">
        <v>81.69</v>
      </c>
      <c r="C4244" s="6">
        <f t="shared" si="68"/>
        <v>3.9249406452119724E-3</v>
      </c>
      <c r="D4244" s="6"/>
    </row>
    <row r="4245" spans="1:4" x14ac:dyDescent="0.25">
      <c r="A4245" s="3">
        <v>24427</v>
      </c>
      <c r="B4245" s="1">
        <v>82.37</v>
      </c>
      <c r="C4245" s="6">
        <f t="shared" si="68"/>
        <v>8.2896975993795759E-3</v>
      </c>
      <c r="D4245" s="6"/>
    </row>
    <row r="4246" spans="1:4" x14ac:dyDescent="0.25">
      <c r="A4246" s="3">
        <v>24428</v>
      </c>
      <c r="B4246" s="1">
        <v>81.8</v>
      </c>
      <c r="C4246" s="6">
        <f t="shared" si="68"/>
        <v>-6.9440493444560452E-3</v>
      </c>
      <c r="D4246" s="6"/>
    </row>
    <row r="4247" spans="1:4" x14ac:dyDescent="0.25">
      <c r="A4247" s="3">
        <v>24429</v>
      </c>
      <c r="B4247" s="1">
        <v>81.260000000000005</v>
      </c>
      <c r="C4247" s="6">
        <f t="shared" si="68"/>
        <v>-6.6233530491205958E-3</v>
      </c>
      <c r="D4247" s="6"/>
    </row>
    <row r="4248" spans="1:4" x14ac:dyDescent="0.25">
      <c r="A4248" s="3">
        <v>24432</v>
      </c>
      <c r="B4248" s="1">
        <v>80.09</v>
      </c>
      <c r="C4248" s="6">
        <f t="shared" si="68"/>
        <v>-1.4502888223989777E-2</v>
      </c>
      <c r="D4248" s="6"/>
    </row>
    <row r="4249" spans="1:4" x14ac:dyDescent="0.25">
      <c r="A4249" s="3">
        <v>24433</v>
      </c>
      <c r="B4249" s="1">
        <v>79.67</v>
      </c>
      <c r="C4249" s="6">
        <f t="shared" si="68"/>
        <v>-5.2578989433162433E-3</v>
      </c>
      <c r="D4249" s="6"/>
    </row>
    <row r="4250" spans="1:4" x14ac:dyDescent="0.25">
      <c r="A4250" s="3">
        <v>24434</v>
      </c>
      <c r="B4250" s="1">
        <v>80.209999999999994</v>
      </c>
      <c r="C4250" s="6">
        <f t="shared" si="68"/>
        <v>6.7550919865583328E-3</v>
      </c>
      <c r="D4250" s="6"/>
    </row>
    <row r="4251" spans="1:4" x14ac:dyDescent="0.25">
      <c r="A4251" s="3">
        <v>24436</v>
      </c>
      <c r="B4251" s="1">
        <v>80.849999999999994</v>
      </c>
      <c r="C4251" s="6">
        <f t="shared" si="68"/>
        <v>7.9473906442826918E-3</v>
      </c>
      <c r="D4251" s="6"/>
    </row>
    <row r="4252" spans="1:4" x14ac:dyDescent="0.25">
      <c r="A4252" s="3">
        <v>24439</v>
      </c>
      <c r="B4252" s="1">
        <v>80.709999999999994</v>
      </c>
      <c r="C4252" s="6">
        <f t="shared" si="68"/>
        <v>-1.7331026868348527E-3</v>
      </c>
      <c r="D4252" s="6"/>
    </row>
    <row r="4253" spans="1:4" x14ac:dyDescent="0.25">
      <c r="A4253" s="3">
        <v>24440</v>
      </c>
      <c r="B4253" s="1">
        <v>80.42</v>
      </c>
      <c r="C4253" s="6">
        <f t="shared" si="68"/>
        <v>-3.5995818671529377E-3</v>
      </c>
      <c r="D4253" s="6"/>
    </row>
    <row r="4254" spans="1:4" x14ac:dyDescent="0.25">
      <c r="A4254" s="3">
        <v>24441</v>
      </c>
      <c r="B4254" s="1">
        <v>80.45</v>
      </c>
      <c r="C4254" s="6">
        <f t="shared" si="68"/>
        <v>3.7297196926419228E-4</v>
      </c>
      <c r="D4254" s="6"/>
    </row>
    <row r="4255" spans="1:4" x14ac:dyDescent="0.25">
      <c r="A4255" s="3">
        <v>24442</v>
      </c>
      <c r="B4255" s="1">
        <v>80.08</v>
      </c>
      <c r="C4255" s="6">
        <f t="shared" si="68"/>
        <v>-4.6097384314271695E-3</v>
      </c>
      <c r="D4255" s="6"/>
    </row>
    <row r="4256" spans="1:4" x14ac:dyDescent="0.25">
      <c r="A4256" s="3">
        <v>24443</v>
      </c>
      <c r="B4256" s="1">
        <v>80.13</v>
      </c>
      <c r="C4256" s="6">
        <f t="shared" si="68"/>
        <v>6.2418078301398384E-4</v>
      </c>
      <c r="D4256" s="6"/>
    </row>
    <row r="4257" spans="1:4" x14ac:dyDescent="0.25">
      <c r="A4257" s="3">
        <v>24446</v>
      </c>
      <c r="B4257" s="1">
        <v>80.239999999999995</v>
      </c>
      <c r="C4257" s="6">
        <f t="shared" si="68"/>
        <v>1.3718278637008623E-3</v>
      </c>
      <c r="D4257" s="6"/>
    </row>
    <row r="4258" spans="1:4" x14ac:dyDescent="0.25">
      <c r="A4258" s="3">
        <v>24447</v>
      </c>
      <c r="B4258" s="1">
        <v>80.84</v>
      </c>
      <c r="C4258" s="6">
        <f t="shared" si="68"/>
        <v>7.4497488817402667E-3</v>
      </c>
      <c r="D4258" s="6"/>
    </row>
    <row r="4259" spans="1:4" x14ac:dyDescent="0.25">
      <c r="A4259" s="3">
        <v>24448</v>
      </c>
      <c r="B4259" s="1">
        <v>81.72</v>
      </c>
      <c r="C4259" s="6">
        <f t="shared" si="68"/>
        <v>1.082687741400094E-2</v>
      </c>
      <c r="D4259" s="6"/>
    </row>
    <row r="4260" spans="1:4" x14ac:dyDescent="0.25">
      <c r="A4260" s="3">
        <v>24449</v>
      </c>
      <c r="B4260" s="1">
        <v>82.05</v>
      </c>
      <c r="C4260" s="6">
        <f t="shared" si="68"/>
        <v>4.0300475866785713E-3</v>
      </c>
      <c r="D4260" s="6"/>
    </row>
    <row r="4261" spans="1:4" x14ac:dyDescent="0.25">
      <c r="A4261" s="3">
        <v>24450</v>
      </c>
      <c r="B4261" s="1">
        <v>82.14</v>
      </c>
      <c r="C4261" s="6">
        <f t="shared" si="68"/>
        <v>1.0962909923127669E-3</v>
      </c>
      <c r="D4261" s="6"/>
    </row>
    <row r="4262" spans="1:4" x14ac:dyDescent="0.25">
      <c r="A4262" s="3">
        <v>24453</v>
      </c>
      <c r="B4262" s="1">
        <v>83</v>
      </c>
      <c r="C4262" s="6">
        <f t="shared" si="68"/>
        <v>1.0415499268185481E-2</v>
      </c>
      <c r="D4262" s="6"/>
    </row>
    <row r="4263" spans="1:4" x14ac:dyDescent="0.25">
      <c r="A4263" s="3">
        <v>24454</v>
      </c>
      <c r="B4263" s="1">
        <v>82.73</v>
      </c>
      <c r="C4263" s="6">
        <f t="shared" si="68"/>
        <v>-3.2583145945063539E-3</v>
      </c>
      <c r="D4263" s="6"/>
    </row>
    <row r="4264" spans="1:4" x14ac:dyDescent="0.25">
      <c r="A4264" s="3">
        <v>24455</v>
      </c>
      <c r="B4264" s="1">
        <v>82.64</v>
      </c>
      <c r="C4264" s="6">
        <f t="shared" si="68"/>
        <v>-1.0884683907084179E-3</v>
      </c>
      <c r="D4264" s="6"/>
    </row>
    <row r="4265" spans="1:4" x14ac:dyDescent="0.25">
      <c r="A4265" s="3">
        <v>24456</v>
      </c>
      <c r="B4265" s="1">
        <v>81.64</v>
      </c>
      <c r="C4265" s="6">
        <f t="shared" si="68"/>
        <v>-1.2174486869739091E-2</v>
      </c>
      <c r="D4265" s="6"/>
    </row>
    <row r="4266" spans="1:4" x14ac:dyDescent="0.25">
      <c r="A4266" s="3">
        <v>24457</v>
      </c>
      <c r="B4266" s="1">
        <v>81.58</v>
      </c>
      <c r="C4266" s="6">
        <f t="shared" si="68"/>
        <v>-7.3520405223170978E-4</v>
      </c>
      <c r="D4266" s="6"/>
    </row>
    <row r="4267" spans="1:4" x14ac:dyDescent="0.25">
      <c r="A4267" s="3">
        <v>24460</v>
      </c>
      <c r="B4267" s="1">
        <v>81.27</v>
      </c>
      <c r="C4267" s="6">
        <f t="shared" si="68"/>
        <v>-3.8071891242989569E-3</v>
      </c>
      <c r="D4267" s="6"/>
    </row>
    <row r="4268" spans="1:4" x14ac:dyDescent="0.25">
      <c r="A4268" s="3">
        <v>24461</v>
      </c>
      <c r="B4268" s="1">
        <v>80.959999999999994</v>
      </c>
      <c r="C4268" s="6">
        <f t="shared" si="68"/>
        <v>-3.8217392259580788E-3</v>
      </c>
      <c r="D4268" s="6"/>
    </row>
    <row r="4269" spans="1:4" x14ac:dyDescent="0.25">
      <c r="A4269" s="3">
        <v>24462</v>
      </c>
      <c r="B4269" s="1">
        <v>81.38</v>
      </c>
      <c r="C4269" s="6">
        <f t="shared" si="68"/>
        <v>5.1743370343885885E-3</v>
      </c>
      <c r="D4269" s="6"/>
    </row>
    <row r="4270" spans="1:4" x14ac:dyDescent="0.25">
      <c r="A4270" s="3">
        <v>24463</v>
      </c>
      <c r="B4270" s="1">
        <v>81.69</v>
      </c>
      <c r="C4270" s="6">
        <f t="shared" si="68"/>
        <v>3.8020527802341149E-3</v>
      </c>
      <c r="D4270" s="6"/>
    </row>
    <row r="4271" spans="1:4" x14ac:dyDescent="0.25">
      <c r="A4271" s="3">
        <v>24464</v>
      </c>
      <c r="B4271" s="1">
        <v>81.47</v>
      </c>
      <c r="C4271" s="6">
        <f t="shared" si="68"/>
        <v>-2.6967410312274832E-3</v>
      </c>
      <c r="D4271" s="6"/>
    </row>
    <row r="4272" spans="1:4" x14ac:dyDescent="0.25">
      <c r="A4272" s="3">
        <v>24468</v>
      </c>
      <c r="B4272" s="1">
        <v>81</v>
      </c>
      <c r="C4272" s="6">
        <f t="shared" si="68"/>
        <v>-5.7856996501116443E-3</v>
      </c>
      <c r="D4272" s="6"/>
    </row>
    <row r="4273" spans="1:4" x14ac:dyDescent="0.25">
      <c r="A4273" s="3">
        <v>24469</v>
      </c>
      <c r="B4273" s="1">
        <v>80.61</v>
      </c>
      <c r="C4273" s="6">
        <f t="shared" si="68"/>
        <v>-4.8264433769292297E-3</v>
      </c>
      <c r="D4273" s="6"/>
    </row>
    <row r="4274" spans="1:4" x14ac:dyDescent="0.25">
      <c r="A4274" s="3">
        <v>24470</v>
      </c>
      <c r="B4274" s="1">
        <v>80.37</v>
      </c>
      <c r="C4274" s="6">
        <f t="shared" si="68"/>
        <v>-2.9817390708824745E-3</v>
      </c>
      <c r="D4274" s="6"/>
    </row>
    <row r="4275" spans="1:4" x14ac:dyDescent="0.25">
      <c r="A4275" s="3">
        <v>24471</v>
      </c>
      <c r="B4275" s="1">
        <v>80.33</v>
      </c>
      <c r="C4275" s="6">
        <f t="shared" si="68"/>
        <v>-4.9782203890597347E-4</v>
      </c>
      <c r="D4275" s="6"/>
    </row>
    <row r="4276" spans="1:4" x14ac:dyDescent="0.25">
      <c r="A4276" s="3">
        <v>24475</v>
      </c>
      <c r="B4276" s="1">
        <v>80.38</v>
      </c>
      <c r="C4276" s="6">
        <f t="shared" si="68"/>
        <v>6.2223883533375508E-4</v>
      </c>
      <c r="D4276" s="6"/>
    </row>
    <row r="4277" spans="1:4" x14ac:dyDescent="0.25">
      <c r="A4277" s="3">
        <v>24476</v>
      </c>
      <c r="B4277" s="1">
        <v>80.55</v>
      </c>
      <c r="C4277" s="6">
        <f t="shared" si="68"/>
        <v>2.1127206019283312E-3</v>
      </c>
      <c r="D4277" s="6"/>
    </row>
    <row r="4278" spans="1:4" x14ac:dyDescent="0.25">
      <c r="A4278" s="3">
        <v>24477</v>
      </c>
      <c r="B4278" s="1">
        <v>81.599999999999994</v>
      </c>
      <c r="C4278" s="6">
        <f t="shared" si="68"/>
        <v>1.2951152347077981E-2</v>
      </c>
      <c r="D4278" s="6"/>
    </row>
    <row r="4279" spans="1:4" x14ac:dyDescent="0.25">
      <c r="A4279" s="3">
        <v>24478</v>
      </c>
      <c r="B4279" s="1">
        <v>82.18</v>
      </c>
      <c r="C4279" s="6">
        <f t="shared" si="68"/>
        <v>7.082701485202565E-3</v>
      </c>
      <c r="D4279" s="6"/>
    </row>
    <row r="4280" spans="1:4" x14ac:dyDescent="0.25">
      <c r="A4280" s="3">
        <v>24481</v>
      </c>
      <c r="B4280" s="1">
        <v>82.81</v>
      </c>
      <c r="C4280" s="6">
        <f t="shared" si="68"/>
        <v>7.6368635903449706E-3</v>
      </c>
      <c r="D4280" s="6"/>
    </row>
    <row r="4281" spans="1:4" x14ac:dyDescent="0.25">
      <c r="A4281" s="3">
        <v>24482</v>
      </c>
      <c r="B4281" s="1">
        <v>82.81</v>
      </c>
      <c r="C4281" s="6">
        <f t="shared" si="68"/>
        <v>0</v>
      </c>
      <c r="D4281" s="6"/>
    </row>
    <row r="4282" spans="1:4" x14ac:dyDescent="0.25">
      <c r="A4282" s="3">
        <v>24483</v>
      </c>
      <c r="B4282" s="1">
        <v>83.47</v>
      </c>
      <c r="C4282" s="6">
        <f t="shared" si="68"/>
        <v>7.9384588170365953E-3</v>
      </c>
      <c r="D4282" s="6"/>
    </row>
    <row r="4283" spans="1:4" x14ac:dyDescent="0.25">
      <c r="A4283" s="3">
        <v>24484</v>
      </c>
      <c r="B4283" s="1">
        <v>83.91</v>
      </c>
      <c r="C4283" s="6">
        <f t="shared" si="68"/>
        <v>5.2575100193326726E-3</v>
      </c>
      <c r="D4283" s="6"/>
    </row>
    <row r="4284" spans="1:4" x14ac:dyDescent="0.25">
      <c r="A4284" s="3">
        <v>24485</v>
      </c>
      <c r="B4284" s="1">
        <v>84.53</v>
      </c>
      <c r="C4284" s="6">
        <f t="shared" si="68"/>
        <v>7.3617050588582374E-3</v>
      </c>
      <c r="D4284" s="6"/>
    </row>
    <row r="4285" spans="1:4" x14ac:dyDescent="0.25">
      <c r="A4285" s="3">
        <v>24488</v>
      </c>
      <c r="B4285" s="1">
        <v>84.31</v>
      </c>
      <c r="C4285" s="6">
        <f t="shared" si="68"/>
        <v>-2.6060190062520464E-3</v>
      </c>
      <c r="D4285" s="6"/>
    </row>
    <row r="4286" spans="1:4" x14ac:dyDescent="0.25">
      <c r="A4286" s="3">
        <v>24489</v>
      </c>
      <c r="B4286" s="1">
        <v>85.24</v>
      </c>
      <c r="C4286" s="6">
        <f t="shared" si="68"/>
        <v>1.0970325295832018E-2</v>
      </c>
      <c r="D4286" s="6"/>
    </row>
    <row r="4287" spans="1:4" x14ac:dyDescent="0.25">
      <c r="A4287" s="3">
        <v>24490</v>
      </c>
      <c r="B4287" s="1">
        <v>85.79</v>
      </c>
      <c r="C4287" s="6">
        <f t="shared" si="68"/>
        <v>6.4316423544575037E-3</v>
      </c>
      <c r="D4287" s="6"/>
    </row>
    <row r="4288" spans="1:4" x14ac:dyDescent="0.25">
      <c r="A4288" s="3">
        <v>24491</v>
      </c>
      <c r="B4288" s="1">
        <v>85.82</v>
      </c>
      <c r="C4288" s="6">
        <f t="shared" si="68"/>
        <v>3.4962997850456975E-4</v>
      </c>
      <c r="D4288" s="6"/>
    </row>
    <row r="4289" spans="1:4" x14ac:dyDescent="0.25">
      <c r="A4289" s="3">
        <v>24492</v>
      </c>
      <c r="B4289" s="1">
        <v>86.07</v>
      </c>
      <c r="C4289" s="6">
        <f t="shared" si="68"/>
        <v>2.9088390980043784E-3</v>
      </c>
      <c r="D4289" s="6"/>
    </row>
    <row r="4290" spans="1:4" x14ac:dyDescent="0.25">
      <c r="A4290" s="3">
        <v>24495</v>
      </c>
      <c r="B4290" s="1">
        <v>86.39</v>
      </c>
      <c r="C4290" s="6">
        <f t="shared" si="68"/>
        <v>3.7110097094097184E-3</v>
      </c>
      <c r="D4290" s="6"/>
    </row>
    <row r="4291" spans="1:4" x14ac:dyDescent="0.25">
      <c r="A4291" s="3">
        <v>24496</v>
      </c>
      <c r="B4291" s="1">
        <v>86.51</v>
      </c>
      <c r="C4291" s="6">
        <f t="shared" si="68"/>
        <v>1.3880858214902155E-3</v>
      </c>
      <c r="D4291" s="6"/>
    </row>
    <row r="4292" spans="1:4" x14ac:dyDescent="0.25">
      <c r="A4292" s="3">
        <v>24497</v>
      </c>
      <c r="B4292" s="1">
        <v>85.85</v>
      </c>
      <c r="C4292" s="6">
        <f t="shared" ref="C4292:C4355" si="69">LN(B4292/B4291)</f>
        <v>-7.6584268487984953E-3</v>
      </c>
      <c r="D4292" s="6"/>
    </row>
    <row r="4293" spans="1:4" x14ac:dyDescent="0.25">
      <c r="A4293" s="3">
        <v>24498</v>
      </c>
      <c r="B4293" s="1">
        <v>85.81</v>
      </c>
      <c r="C4293" s="6">
        <f t="shared" si="69"/>
        <v>-4.6603752445484439E-4</v>
      </c>
      <c r="D4293" s="6"/>
    </row>
    <row r="4294" spans="1:4" x14ac:dyDescent="0.25">
      <c r="A4294" s="3">
        <v>24499</v>
      </c>
      <c r="B4294" s="1">
        <v>86.16</v>
      </c>
      <c r="C4294" s="6">
        <f t="shared" si="69"/>
        <v>4.0704830291034841E-3</v>
      </c>
      <c r="D4294" s="6"/>
    </row>
    <row r="4295" spans="1:4" x14ac:dyDescent="0.25">
      <c r="A4295" s="3">
        <v>24502</v>
      </c>
      <c r="B4295" s="1">
        <v>86.66</v>
      </c>
      <c r="C4295" s="6">
        <f t="shared" si="69"/>
        <v>5.7863834636302843E-3</v>
      </c>
      <c r="D4295" s="6"/>
    </row>
    <row r="4296" spans="1:4" x14ac:dyDescent="0.25">
      <c r="A4296" s="3">
        <v>24503</v>
      </c>
      <c r="B4296" s="1">
        <v>86.61</v>
      </c>
      <c r="C4296" s="6">
        <f t="shared" si="69"/>
        <v>-5.7713396880985891E-4</v>
      </c>
      <c r="D4296" s="6"/>
    </row>
    <row r="4297" spans="1:4" x14ac:dyDescent="0.25">
      <c r="A4297" s="3">
        <v>24504</v>
      </c>
      <c r="B4297" s="1">
        <v>86.43</v>
      </c>
      <c r="C4297" s="6">
        <f t="shared" si="69"/>
        <v>-2.0804445784065226E-3</v>
      </c>
      <c r="D4297" s="6"/>
    </row>
    <row r="4298" spans="1:4" x14ac:dyDescent="0.25">
      <c r="A4298" s="3">
        <v>24505</v>
      </c>
      <c r="B4298" s="1">
        <v>86.73</v>
      </c>
      <c r="C4298" s="6">
        <f t="shared" si="69"/>
        <v>3.4650069318174848E-3</v>
      </c>
      <c r="D4298" s="6"/>
    </row>
    <row r="4299" spans="1:4" x14ac:dyDescent="0.25">
      <c r="A4299" s="3">
        <v>24506</v>
      </c>
      <c r="B4299" s="1">
        <v>87.36</v>
      </c>
      <c r="C4299" s="6">
        <f t="shared" si="69"/>
        <v>7.2376673002303819E-3</v>
      </c>
      <c r="D4299" s="6"/>
    </row>
    <row r="4300" spans="1:4" x14ac:dyDescent="0.25">
      <c r="A4300" s="3">
        <v>24509</v>
      </c>
      <c r="B4300" s="1">
        <v>87.18</v>
      </c>
      <c r="C4300" s="6">
        <f t="shared" si="69"/>
        <v>-2.0625651863482564E-3</v>
      </c>
      <c r="D4300" s="6"/>
    </row>
    <row r="4301" spans="1:4" x14ac:dyDescent="0.25">
      <c r="A4301" s="3">
        <v>24510</v>
      </c>
      <c r="B4301" s="1">
        <v>86.95</v>
      </c>
      <c r="C4301" s="6">
        <f t="shared" si="69"/>
        <v>-2.6417060099545695E-3</v>
      </c>
      <c r="D4301" s="6"/>
    </row>
    <row r="4302" spans="1:4" x14ac:dyDescent="0.25">
      <c r="A4302" s="3">
        <v>24511</v>
      </c>
      <c r="B4302" s="1">
        <v>87.72</v>
      </c>
      <c r="C4302" s="6">
        <f t="shared" si="69"/>
        <v>8.8166827493952812E-3</v>
      </c>
      <c r="D4302" s="6"/>
    </row>
    <row r="4303" spans="1:4" x14ac:dyDescent="0.25">
      <c r="A4303" s="3">
        <v>24512</v>
      </c>
      <c r="B4303" s="1">
        <v>87.36</v>
      </c>
      <c r="C4303" s="6">
        <f t="shared" si="69"/>
        <v>-4.1124115530925482E-3</v>
      </c>
      <c r="D4303" s="6"/>
    </row>
    <row r="4304" spans="1:4" x14ac:dyDescent="0.25">
      <c r="A4304" s="3">
        <v>24513</v>
      </c>
      <c r="B4304" s="1">
        <v>87.63</v>
      </c>
      <c r="C4304" s="6">
        <f t="shared" si="69"/>
        <v>3.0858930711642539E-3</v>
      </c>
      <c r="D4304" s="6"/>
    </row>
    <row r="4305" spans="1:4" x14ac:dyDescent="0.25">
      <c r="A4305" s="3">
        <v>24516</v>
      </c>
      <c r="B4305" s="1">
        <v>87.58</v>
      </c>
      <c r="C4305" s="6">
        <f t="shared" si="69"/>
        <v>-5.7074369450692763E-4</v>
      </c>
      <c r="D4305" s="6"/>
    </row>
    <row r="4306" spans="1:4" x14ac:dyDescent="0.25">
      <c r="A4306" s="3">
        <v>24517</v>
      </c>
      <c r="B4306" s="1">
        <v>88.17</v>
      </c>
      <c r="C4306" s="6">
        <f t="shared" si="69"/>
        <v>6.7141077256834781E-3</v>
      </c>
      <c r="D4306" s="6"/>
    </row>
    <row r="4307" spans="1:4" x14ac:dyDescent="0.25">
      <c r="A4307" s="3">
        <v>24518</v>
      </c>
      <c r="B4307" s="1">
        <v>88.27</v>
      </c>
      <c r="C4307" s="6">
        <f t="shared" si="69"/>
        <v>1.1335299332058512E-3</v>
      </c>
      <c r="D4307" s="6"/>
    </row>
    <row r="4308" spans="1:4" x14ac:dyDescent="0.25">
      <c r="A4308" s="3">
        <v>24519</v>
      </c>
      <c r="B4308" s="1">
        <v>87.86</v>
      </c>
      <c r="C4308" s="6">
        <f t="shared" si="69"/>
        <v>-4.6556604845079735E-3</v>
      </c>
      <c r="D4308" s="6"/>
    </row>
    <row r="4309" spans="1:4" x14ac:dyDescent="0.25">
      <c r="A4309" s="3">
        <v>24520</v>
      </c>
      <c r="B4309" s="1">
        <v>87.89</v>
      </c>
      <c r="C4309" s="6">
        <f t="shared" si="69"/>
        <v>3.4139402892024312E-4</v>
      </c>
      <c r="D4309" s="6"/>
    </row>
    <row r="4310" spans="1:4" x14ac:dyDescent="0.25">
      <c r="A4310" s="3">
        <v>24523</v>
      </c>
      <c r="B4310" s="1">
        <v>87.4</v>
      </c>
      <c r="C4310" s="6">
        <f t="shared" si="69"/>
        <v>-5.590749915063975E-3</v>
      </c>
      <c r="D4310" s="6"/>
    </row>
    <row r="4311" spans="1:4" x14ac:dyDescent="0.25">
      <c r="A4311" s="3">
        <v>24524</v>
      </c>
      <c r="B4311" s="1">
        <v>87.34</v>
      </c>
      <c r="C4311" s="6">
        <f t="shared" si="69"/>
        <v>-6.8673460407490884E-4</v>
      </c>
      <c r="D4311" s="6"/>
    </row>
    <row r="4312" spans="1:4" x14ac:dyDescent="0.25">
      <c r="A4312" s="3">
        <v>24526</v>
      </c>
      <c r="B4312" s="1">
        <v>87.45</v>
      </c>
      <c r="C4312" s="6">
        <f t="shared" si="69"/>
        <v>1.2586534071961062E-3</v>
      </c>
      <c r="D4312" s="6"/>
    </row>
    <row r="4313" spans="1:4" x14ac:dyDescent="0.25">
      <c r="A4313" s="3">
        <v>24527</v>
      </c>
      <c r="B4313" s="1">
        <v>87.41</v>
      </c>
      <c r="C4313" s="6">
        <f t="shared" si="69"/>
        <v>-4.575088722145396E-4</v>
      </c>
      <c r="D4313" s="6"/>
    </row>
    <row r="4314" spans="1:4" x14ac:dyDescent="0.25">
      <c r="A4314" s="3">
        <v>24530</v>
      </c>
      <c r="B4314" s="1">
        <v>86.46</v>
      </c>
      <c r="C4314" s="6">
        <f t="shared" si="69"/>
        <v>-1.0927813352910895E-2</v>
      </c>
      <c r="D4314" s="6"/>
    </row>
    <row r="4315" spans="1:4" x14ac:dyDescent="0.25">
      <c r="A4315" s="3">
        <v>24531</v>
      </c>
      <c r="B4315" s="1">
        <v>86.78</v>
      </c>
      <c r="C4315" s="6">
        <f t="shared" si="69"/>
        <v>3.6943011307190559E-3</v>
      </c>
      <c r="D4315" s="6"/>
    </row>
    <row r="4316" spans="1:4" x14ac:dyDescent="0.25">
      <c r="A4316" s="3">
        <v>24532</v>
      </c>
      <c r="B4316" s="1">
        <v>87.68</v>
      </c>
      <c r="C4316" s="6">
        <f t="shared" si="69"/>
        <v>1.0317642829500883E-2</v>
      </c>
      <c r="D4316" s="6"/>
    </row>
    <row r="4317" spans="1:4" x14ac:dyDescent="0.25">
      <c r="A4317" s="3">
        <v>24533</v>
      </c>
      <c r="B4317" s="1">
        <v>88.16</v>
      </c>
      <c r="C4317" s="6">
        <f t="shared" si="69"/>
        <v>5.459522204898753E-3</v>
      </c>
      <c r="D4317" s="6"/>
    </row>
    <row r="4318" spans="1:4" x14ac:dyDescent="0.25">
      <c r="A4318" s="3">
        <v>24534</v>
      </c>
      <c r="B4318" s="1">
        <v>88.29</v>
      </c>
      <c r="C4318" s="6">
        <f t="shared" si="69"/>
        <v>1.4735055088869358E-3</v>
      </c>
      <c r="D4318" s="6"/>
    </row>
    <row r="4319" spans="1:4" x14ac:dyDescent="0.25">
      <c r="A4319" s="3">
        <v>24537</v>
      </c>
      <c r="B4319" s="1">
        <v>88.1</v>
      </c>
      <c r="C4319" s="6">
        <f t="shared" si="69"/>
        <v>-2.1543179713574517E-3</v>
      </c>
      <c r="D4319" s="6"/>
    </row>
    <row r="4320" spans="1:4" x14ac:dyDescent="0.25">
      <c r="A4320" s="3">
        <v>24538</v>
      </c>
      <c r="B4320" s="1">
        <v>88.16</v>
      </c>
      <c r="C4320" s="6">
        <f t="shared" si="69"/>
        <v>6.8081246247063789E-4</v>
      </c>
      <c r="D4320" s="6"/>
    </row>
    <row r="4321" spans="1:4" x14ac:dyDescent="0.25">
      <c r="A4321" s="3">
        <v>24539</v>
      </c>
      <c r="B4321" s="1">
        <v>88.27</v>
      </c>
      <c r="C4321" s="6">
        <f t="shared" si="69"/>
        <v>1.2469536275372349E-3</v>
      </c>
      <c r="D4321" s="6"/>
    </row>
    <row r="4322" spans="1:4" x14ac:dyDescent="0.25">
      <c r="A4322" s="3">
        <v>24540</v>
      </c>
      <c r="B4322" s="1">
        <v>88.53</v>
      </c>
      <c r="C4322" s="6">
        <f t="shared" si="69"/>
        <v>2.9411785908162289E-3</v>
      </c>
      <c r="D4322" s="6"/>
    </row>
    <row r="4323" spans="1:4" x14ac:dyDescent="0.25">
      <c r="A4323" s="3">
        <v>24541</v>
      </c>
      <c r="B4323" s="1">
        <v>88.89</v>
      </c>
      <c r="C4323" s="6">
        <f t="shared" si="69"/>
        <v>4.0581726306258958E-3</v>
      </c>
      <c r="D4323" s="6"/>
    </row>
    <row r="4324" spans="1:4" x14ac:dyDescent="0.25">
      <c r="A4324" s="3">
        <v>24544</v>
      </c>
      <c r="B4324" s="1">
        <v>88.43</v>
      </c>
      <c r="C4324" s="6">
        <f t="shared" si="69"/>
        <v>-5.1883716659397189E-3</v>
      </c>
      <c r="D4324" s="6"/>
    </row>
    <row r="4325" spans="1:4" x14ac:dyDescent="0.25">
      <c r="A4325" s="3">
        <v>24545</v>
      </c>
      <c r="B4325" s="1">
        <v>88.35</v>
      </c>
      <c r="C4325" s="6">
        <f t="shared" si="69"/>
        <v>-9.0507982193852499E-4</v>
      </c>
      <c r="D4325" s="6"/>
    </row>
    <row r="4326" spans="1:4" x14ac:dyDescent="0.25">
      <c r="A4326" s="3">
        <v>24546</v>
      </c>
      <c r="B4326" s="1">
        <v>89.19</v>
      </c>
      <c r="C4326" s="6">
        <f t="shared" si="69"/>
        <v>9.4627269124106014E-3</v>
      </c>
      <c r="D4326" s="6"/>
    </row>
    <row r="4327" spans="1:4" x14ac:dyDescent="0.25">
      <c r="A4327" s="3">
        <v>24547</v>
      </c>
      <c r="B4327" s="1">
        <v>90.09</v>
      </c>
      <c r="C4327" s="6">
        <f t="shared" si="69"/>
        <v>1.0040244985232726E-2</v>
      </c>
      <c r="D4327" s="6"/>
    </row>
    <row r="4328" spans="1:4" x14ac:dyDescent="0.25">
      <c r="A4328" s="3">
        <v>24548</v>
      </c>
      <c r="B4328" s="1">
        <v>90.25</v>
      </c>
      <c r="C4328" s="6">
        <f t="shared" si="69"/>
        <v>1.7744265496417151E-3</v>
      </c>
      <c r="D4328" s="6"/>
    </row>
    <row r="4329" spans="1:4" x14ac:dyDescent="0.25">
      <c r="A4329" s="3">
        <v>24551</v>
      </c>
      <c r="B4329" s="1">
        <v>90.2</v>
      </c>
      <c r="C4329" s="6">
        <f t="shared" si="69"/>
        <v>-5.5417014441230036E-4</v>
      </c>
      <c r="D4329" s="6"/>
    </row>
    <row r="4330" spans="1:4" x14ac:dyDescent="0.25">
      <c r="A4330" s="3">
        <v>24552</v>
      </c>
      <c r="B4330" s="1">
        <v>90</v>
      </c>
      <c r="C4330" s="6">
        <f t="shared" si="69"/>
        <v>-2.2197567383128881E-3</v>
      </c>
      <c r="D4330" s="6"/>
    </row>
    <row r="4331" spans="1:4" x14ac:dyDescent="0.25">
      <c r="A4331" s="3">
        <v>24553</v>
      </c>
      <c r="B4331" s="1">
        <v>90.25</v>
      </c>
      <c r="C4331" s="6">
        <f t="shared" si="69"/>
        <v>2.7739268827252244E-3</v>
      </c>
      <c r="D4331" s="6"/>
    </row>
    <row r="4332" spans="1:4" x14ac:dyDescent="0.25">
      <c r="A4332" s="3">
        <v>24554</v>
      </c>
      <c r="B4332" s="1">
        <v>90.94</v>
      </c>
      <c r="C4332" s="6">
        <f t="shared" si="69"/>
        <v>7.6163511838742426E-3</v>
      </c>
      <c r="D4332" s="6"/>
    </row>
    <row r="4333" spans="1:4" x14ac:dyDescent="0.25">
      <c r="A4333" s="3">
        <v>24558</v>
      </c>
      <c r="B4333" s="1">
        <v>90.87</v>
      </c>
      <c r="C4333" s="6">
        <f t="shared" si="69"/>
        <v>-7.7003468960876664E-4</v>
      </c>
      <c r="D4333" s="6"/>
    </row>
    <row r="4334" spans="1:4" x14ac:dyDescent="0.25">
      <c r="A4334" s="3">
        <v>24559</v>
      </c>
      <c r="B4334" s="1">
        <v>90.91</v>
      </c>
      <c r="C4334" s="6">
        <f t="shared" si="69"/>
        <v>4.4009242651121979E-4</v>
      </c>
      <c r="D4334" s="6"/>
    </row>
    <row r="4335" spans="1:4" x14ac:dyDescent="0.25">
      <c r="A4335" s="3">
        <v>24560</v>
      </c>
      <c r="B4335" s="1">
        <v>90.73</v>
      </c>
      <c r="C4335" s="6">
        <f t="shared" si="69"/>
        <v>-1.9819429522292538E-3</v>
      </c>
      <c r="D4335" s="6"/>
    </row>
    <row r="4336" spans="1:4" x14ac:dyDescent="0.25">
      <c r="A4336" s="3">
        <v>24561</v>
      </c>
      <c r="B4336" s="1">
        <v>90.7</v>
      </c>
      <c r="C4336" s="6">
        <f t="shared" si="69"/>
        <v>-3.3070606044664601E-4</v>
      </c>
      <c r="D4336" s="6"/>
    </row>
    <row r="4337" spans="1:4" x14ac:dyDescent="0.25">
      <c r="A4337" s="3">
        <v>24562</v>
      </c>
      <c r="B4337" s="1">
        <v>90.2</v>
      </c>
      <c r="C4337" s="6">
        <f t="shared" si="69"/>
        <v>-5.5279300525129423E-3</v>
      </c>
      <c r="D4337" s="6"/>
    </row>
    <row r="4338" spans="1:4" x14ac:dyDescent="0.25">
      <c r="A4338" s="3">
        <v>24565</v>
      </c>
      <c r="B4338" s="1">
        <v>89.24</v>
      </c>
      <c r="C4338" s="6">
        <f t="shared" si="69"/>
        <v>-1.0700057504246302E-2</v>
      </c>
      <c r="D4338" s="6"/>
    </row>
    <row r="4339" spans="1:4" x14ac:dyDescent="0.25">
      <c r="A4339" s="3">
        <v>24566</v>
      </c>
      <c r="B4339" s="1">
        <v>89.22</v>
      </c>
      <c r="C4339" s="6">
        <f t="shared" si="69"/>
        <v>-2.2413986421304717E-4</v>
      </c>
      <c r="D4339" s="6"/>
    </row>
    <row r="4340" spans="1:4" x14ac:dyDescent="0.25">
      <c r="A4340" s="3">
        <v>24567</v>
      </c>
      <c r="B4340" s="1">
        <v>89.79</v>
      </c>
      <c r="C4340" s="6">
        <f t="shared" si="69"/>
        <v>6.3683808325985958E-3</v>
      </c>
      <c r="D4340" s="6"/>
    </row>
    <row r="4341" spans="1:4" x14ac:dyDescent="0.25">
      <c r="A4341" s="3">
        <v>24568</v>
      </c>
      <c r="B4341" s="1">
        <v>89.94</v>
      </c>
      <c r="C4341" s="6">
        <f t="shared" si="69"/>
        <v>1.6691708098440061E-3</v>
      </c>
      <c r="D4341" s="6"/>
    </row>
    <row r="4342" spans="1:4" x14ac:dyDescent="0.25">
      <c r="A4342" s="3">
        <v>24569</v>
      </c>
      <c r="B4342" s="1">
        <v>89.36</v>
      </c>
      <c r="C4342" s="6">
        <f t="shared" si="69"/>
        <v>-6.4696265816160522E-3</v>
      </c>
      <c r="D4342" s="6"/>
    </row>
    <row r="4343" spans="1:4" x14ac:dyDescent="0.25">
      <c r="A4343" s="3">
        <v>24572</v>
      </c>
      <c r="B4343" s="1">
        <v>88.24</v>
      </c>
      <c r="C4343" s="6">
        <f t="shared" si="69"/>
        <v>-1.2612779815698248E-2</v>
      </c>
      <c r="D4343" s="6"/>
    </row>
    <row r="4344" spans="1:4" x14ac:dyDescent="0.25">
      <c r="A4344" s="3">
        <v>24573</v>
      </c>
      <c r="B4344" s="1">
        <v>88.88</v>
      </c>
      <c r="C4344" s="6">
        <f t="shared" si="69"/>
        <v>7.2267703861274967E-3</v>
      </c>
      <c r="D4344" s="6"/>
    </row>
    <row r="4345" spans="1:4" x14ac:dyDescent="0.25">
      <c r="A4345" s="3">
        <v>24574</v>
      </c>
      <c r="B4345" s="1">
        <v>88.78</v>
      </c>
      <c r="C4345" s="6">
        <f t="shared" si="69"/>
        <v>-1.1257459254852711E-3</v>
      </c>
      <c r="D4345" s="6"/>
    </row>
    <row r="4346" spans="1:4" x14ac:dyDescent="0.25">
      <c r="A4346" s="3">
        <v>24575</v>
      </c>
      <c r="B4346" s="1">
        <v>89.46</v>
      </c>
      <c r="C4346" s="6">
        <f t="shared" si="69"/>
        <v>7.6301985988127688E-3</v>
      </c>
      <c r="D4346" s="6"/>
    </row>
    <row r="4347" spans="1:4" x14ac:dyDescent="0.25">
      <c r="A4347" s="3">
        <v>24576</v>
      </c>
      <c r="B4347" s="1">
        <v>90.43</v>
      </c>
      <c r="C4347" s="6">
        <f t="shared" si="69"/>
        <v>1.0784472747686801E-2</v>
      </c>
      <c r="D4347" s="6"/>
    </row>
    <row r="4348" spans="1:4" x14ac:dyDescent="0.25">
      <c r="A4348" s="3">
        <v>24579</v>
      </c>
      <c r="B4348" s="1">
        <v>91.07</v>
      </c>
      <c r="C4348" s="6">
        <f t="shared" si="69"/>
        <v>7.0523708273383017E-3</v>
      </c>
      <c r="D4348" s="6"/>
    </row>
    <row r="4349" spans="1:4" x14ac:dyDescent="0.25">
      <c r="A4349" s="3">
        <v>24580</v>
      </c>
      <c r="B4349" s="1">
        <v>91.86</v>
      </c>
      <c r="C4349" s="6">
        <f t="shared" si="69"/>
        <v>8.6372373179202221E-3</v>
      </c>
      <c r="D4349" s="6"/>
    </row>
    <row r="4350" spans="1:4" x14ac:dyDescent="0.25">
      <c r="A4350" s="3">
        <v>24581</v>
      </c>
      <c r="B4350" s="1">
        <v>91.94</v>
      </c>
      <c r="C4350" s="6">
        <f t="shared" si="69"/>
        <v>8.7051148043457052E-4</v>
      </c>
      <c r="D4350" s="6"/>
    </row>
    <row r="4351" spans="1:4" x14ac:dyDescent="0.25">
      <c r="A4351" s="3">
        <v>24582</v>
      </c>
      <c r="B4351" s="1">
        <v>92.11</v>
      </c>
      <c r="C4351" s="6">
        <f t="shared" si="69"/>
        <v>1.8473246220622398E-3</v>
      </c>
      <c r="D4351" s="6"/>
    </row>
    <row r="4352" spans="1:4" x14ac:dyDescent="0.25">
      <c r="A4352" s="3">
        <v>24583</v>
      </c>
      <c r="B4352" s="1">
        <v>92.3</v>
      </c>
      <c r="C4352" s="6">
        <f t="shared" si="69"/>
        <v>2.0606265086622164E-3</v>
      </c>
      <c r="D4352" s="6"/>
    </row>
    <row r="4353" spans="1:4" x14ac:dyDescent="0.25">
      <c r="A4353" s="3">
        <v>24586</v>
      </c>
      <c r="B4353" s="1">
        <v>92.62</v>
      </c>
      <c r="C4353" s="6">
        <f t="shared" si="69"/>
        <v>3.4609595437994078E-3</v>
      </c>
      <c r="D4353" s="6"/>
    </row>
    <row r="4354" spans="1:4" x14ac:dyDescent="0.25">
      <c r="A4354" s="3">
        <v>24587</v>
      </c>
      <c r="B4354" s="1">
        <v>93.11</v>
      </c>
      <c r="C4354" s="6">
        <f t="shared" si="69"/>
        <v>5.2764888478323679E-3</v>
      </c>
      <c r="D4354" s="6"/>
    </row>
    <row r="4355" spans="1:4" x14ac:dyDescent="0.25">
      <c r="A4355" s="3">
        <v>24588</v>
      </c>
      <c r="B4355" s="1">
        <v>93.02</v>
      </c>
      <c r="C4355" s="6">
        <f t="shared" si="69"/>
        <v>-9.6706610448753672E-4</v>
      </c>
      <c r="D4355" s="6"/>
    </row>
    <row r="4356" spans="1:4" x14ac:dyDescent="0.25">
      <c r="A4356" s="3">
        <v>24589</v>
      </c>
      <c r="B4356" s="1">
        <v>93.81</v>
      </c>
      <c r="C4356" s="6">
        <f t="shared" ref="C4356:C4419" si="70">LN(B4356/B4355)</f>
        <v>8.4569363419086142E-3</v>
      </c>
      <c r="D4356" s="6"/>
    </row>
    <row r="4357" spans="1:4" x14ac:dyDescent="0.25">
      <c r="A4357" s="3">
        <v>24590</v>
      </c>
      <c r="B4357" s="1">
        <v>94.01</v>
      </c>
      <c r="C4357" s="6">
        <f t="shared" si="70"/>
        <v>2.1296994525998505E-3</v>
      </c>
      <c r="D4357" s="6"/>
    </row>
    <row r="4358" spans="1:4" x14ac:dyDescent="0.25">
      <c r="A4358" s="3">
        <v>24593</v>
      </c>
      <c r="B4358" s="1">
        <v>93.84</v>
      </c>
      <c r="C4358" s="6">
        <f t="shared" si="70"/>
        <v>-1.8099552452395303E-3</v>
      </c>
      <c r="D4358" s="6"/>
    </row>
    <row r="4359" spans="1:4" x14ac:dyDescent="0.25">
      <c r="A4359" s="3">
        <v>24594</v>
      </c>
      <c r="B4359" s="1">
        <v>93.67</v>
      </c>
      <c r="C4359" s="6">
        <f t="shared" si="70"/>
        <v>-1.8132371241808313E-3</v>
      </c>
      <c r="D4359" s="6"/>
    </row>
    <row r="4360" spans="1:4" x14ac:dyDescent="0.25">
      <c r="A4360" s="3">
        <v>24595</v>
      </c>
      <c r="B4360" s="1">
        <v>93.91</v>
      </c>
      <c r="C4360" s="6">
        <f t="shared" si="70"/>
        <v>2.5589095954830685E-3</v>
      </c>
      <c r="D4360" s="6"/>
    </row>
    <row r="4361" spans="1:4" x14ac:dyDescent="0.25">
      <c r="A4361" s="3">
        <v>24596</v>
      </c>
      <c r="B4361" s="1">
        <v>94.32</v>
      </c>
      <c r="C4361" s="6">
        <f t="shared" si="70"/>
        <v>4.3563794125931398E-3</v>
      </c>
      <c r="D4361" s="6"/>
    </row>
    <row r="4362" spans="1:4" x14ac:dyDescent="0.25">
      <c r="A4362" s="3">
        <v>24597</v>
      </c>
      <c r="B4362" s="1">
        <v>94.44</v>
      </c>
      <c r="C4362" s="6">
        <f t="shared" si="70"/>
        <v>1.2714559881966659E-3</v>
      </c>
      <c r="D4362" s="6"/>
    </row>
    <row r="4363" spans="1:4" x14ac:dyDescent="0.25">
      <c r="A4363" s="3">
        <v>24600</v>
      </c>
      <c r="B4363" s="1">
        <v>94.58</v>
      </c>
      <c r="C4363" s="6">
        <f t="shared" si="70"/>
        <v>1.4813249984174861E-3</v>
      </c>
      <c r="D4363" s="6"/>
    </row>
    <row r="4364" spans="1:4" x14ac:dyDescent="0.25">
      <c r="A4364" s="3">
        <v>24601</v>
      </c>
      <c r="B4364" s="1">
        <v>93.6</v>
      </c>
      <c r="C4364" s="6">
        <f t="shared" si="70"/>
        <v>-1.0415653732183448E-2</v>
      </c>
      <c r="D4364" s="6"/>
    </row>
    <row r="4365" spans="1:4" x14ac:dyDescent="0.25">
      <c r="A4365" s="3">
        <v>24602</v>
      </c>
      <c r="B4365" s="1">
        <v>93.35</v>
      </c>
      <c r="C4365" s="6">
        <f t="shared" si="70"/>
        <v>-2.6745134958147329E-3</v>
      </c>
      <c r="D4365" s="6"/>
    </row>
    <row r="4366" spans="1:4" x14ac:dyDescent="0.25">
      <c r="A4366" s="3">
        <v>24603</v>
      </c>
      <c r="B4366" s="1">
        <v>93.75</v>
      </c>
      <c r="C4366" s="6">
        <f t="shared" si="70"/>
        <v>4.2757948627886724E-3</v>
      </c>
      <c r="D4366" s="6"/>
    </row>
    <row r="4367" spans="1:4" x14ac:dyDescent="0.25">
      <c r="A4367" s="3">
        <v>24604</v>
      </c>
      <c r="B4367" s="1">
        <v>93.48</v>
      </c>
      <c r="C4367" s="6">
        <f t="shared" si="70"/>
        <v>-2.8841551798629841E-3</v>
      </c>
      <c r="D4367" s="6"/>
    </row>
    <row r="4368" spans="1:4" x14ac:dyDescent="0.25">
      <c r="A4368" s="3">
        <v>24607</v>
      </c>
      <c r="B4368" s="1">
        <v>92.71</v>
      </c>
      <c r="C4368" s="6">
        <f t="shared" si="70"/>
        <v>-8.2711680517663071E-3</v>
      </c>
      <c r="D4368" s="6"/>
    </row>
    <row r="4369" spans="1:4" x14ac:dyDescent="0.25">
      <c r="A4369" s="3">
        <v>24608</v>
      </c>
      <c r="B4369" s="1">
        <v>93.14</v>
      </c>
      <c r="C4369" s="6">
        <f t="shared" si="70"/>
        <v>4.6273959353401641E-3</v>
      </c>
      <c r="D4369" s="6"/>
    </row>
    <row r="4370" spans="1:4" x14ac:dyDescent="0.25">
      <c r="A4370" s="3">
        <v>24609</v>
      </c>
      <c r="B4370" s="1">
        <v>92.78</v>
      </c>
      <c r="C4370" s="6">
        <f t="shared" si="70"/>
        <v>-3.8726382306335022E-3</v>
      </c>
      <c r="D4370" s="6"/>
    </row>
    <row r="4371" spans="1:4" x14ac:dyDescent="0.25">
      <c r="A4371" s="3">
        <v>24610</v>
      </c>
      <c r="B4371" s="1">
        <v>92.53</v>
      </c>
      <c r="C4371" s="6">
        <f t="shared" si="70"/>
        <v>-2.6981830626587578E-3</v>
      </c>
      <c r="D4371" s="6"/>
    </row>
    <row r="4372" spans="1:4" x14ac:dyDescent="0.25">
      <c r="A4372" s="3">
        <v>24611</v>
      </c>
      <c r="B4372" s="1">
        <v>92.07</v>
      </c>
      <c r="C4372" s="6">
        <f t="shared" si="70"/>
        <v>-4.9837589611844198E-3</v>
      </c>
      <c r="D4372" s="6"/>
    </row>
    <row r="4373" spans="1:4" x14ac:dyDescent="0.25">
      <c r="A4373" s="3">
        <v>24614</v>
      </c>
      <c r="B4373" s="1">
        <v>91.67</v>
      </c>
      <c r="C4373" s="6">
        <f t="shared" si="70"/>
        <v>-4.3539853260701269E-3</v>
      </c>
      <c r="D4373" s="6"/>
    </row>
    <row r="4374" spans="1:4" x14ac:dyDescent="0.25">
      <c r="A4374" s="3">
        <v>24615</v>
      </c>
      <c r="B4374" s="1">
        <v>91.23</v>
      </c>
      <c r="C4374" s="6">
        <f t="shared" si="70"/>
        <v>-4.8113816163012444E-3</v>
      </c>
      <c r="D4374" s="6"/>
    </row>
    <row r="4375" spans="1:4" x14ac:dyDescent="0.25">
      <c r="A4375" s="3">
        <v>24616</v>
      </c>
      <c r="B4375" s="1">
        <v>90.18</v>
      </c>
      <c r="C4375" s="6">
        <f t="shared" si="70"/>
        <v>-1.1576117364444851E-2</v>
      </c>
      <c r="D4375" s="6"/>
    </row>
    <row r="4376" spans="1:4" x14ac:dyDescent="0.25">
      <c r="A4376" s="3">
        <v>24617</v>
      </c>
      <c r="B4376" s="1">
        <v>91.19</v>
      </c>
      <c r="C4376" s="6">
        <f t="shared" si="70"/>
        <v>1.1137568952635919E-2</v>
      </c>
      <c r="D4376" s="6"/>
    </row>
    <row r="4377" spans="1:4" x14ac:dyDescent="0.25">
      <c r="A4377" s="3">
        <v>24618</v>
      </c>
      <c r="B4377" s="1">
        <v>90.98</v>
      </c>
      <c r="C4377" s="6">
        <f t="shared" si="70"/>
        <v>-2.3055398037160383E-3</v>
      </c>
      <c r="D4377" s="6"/>
    </row>
    <row r="4378" spans="1:4" x14ac:dyDescent="0.25">
      <c r="A4378" s="3">
        <v>24621</v>
      </c>
      <c r="B4378" s="1">
        <v>90.49</v>
      </c>
      <c r="C4378" s="6">
        <f t="shared" si="70"/>
        <v>-5.4003547788162064E-3</v>
      </c>
      <c r="D4378" s="6"/>
    </row>
    <row r="4379" spans="1:4" x14ac:dyDescent="0.25">
      <c r="A4379" s="3">
        <v>24623</v>
      </c>
      <c r="B4379" s="1">
        <v>89.08</v>
      </c>
      <c r="C4379" s="6">
        <f t="shared" si="70"/>
        <v>-1.5704504973875009E-2</v>
      </c>
      <c r="D4379" s="6"/>
    </row>
    <row r="4380" spans="1:4" x14ac:dyDescent="0.25">
      <c r="A4380" s="3">
        <v>24624</v>
      </c>
      <c r="B4380" s="1">
        <v>90.23</v>
      </c>
      <c r="C4380" s="6">
        <f t="shared" si="70"/>
        <v>1.282712361724246E-2</v>
      </c>
      <c r="D4380" s="6"/>
    </row>
    <row r="4381" spans="1:4" x14ac:dyDescent="0.25">
      <c r="A4381" s="3">
        <v>24625</v>
      </c>
      <c r="B4381" s="1">
        <v>89.79</v>
      </c>
      <c r="C4381" s="6">
        <f t="shared" si="70"/>
        <v>-4.8883554736920062E-3</v>
      </c>
      <c r="D4381" s="6"/>
    </row>
    <row r="4382" spans="1:4" x14ac:dyDescent="0.25">
      <c r="A4382" s="3">
        <v>24628</v>
      </c>
      <c r="B4382" s="1">
        <v>88.43</v>
      </c>
      <c r="C4382" s="6">
        <f t="shared" si="70"/>
        <v>-1.5262331945073466E-2</v>
      </c>
      <c r="D4382" s="6"/>
    </row>
    <row r="4383" spans="1:4" x14ac:dyDescent="0.25">
      <c r="A4383" s="3">
        <v>24629</v>
      </c>
      <c r="B4383" s="1">
        <v>90.23</v>
      </c>
      <c r="C4383" s="6">
        <f t="shared" si="70"/>
        <v>2.0150687418765481E-2</v>
      </c>
      <c r="D4383" s="6"/>
    </row>
    <row r="4384" spans="1:4" x14ac:dyDescent="0.25">
      <c r="A4384" s="3">
        <v>24630</v>
      </c>
      <c r="B4384" s="1">
        <v>90.91</v>
      </c>
      <c r="C4384" s="6">
        <f t="shared" si="70"/>
        <v>7.5080401273575018E-3</v>
      </c>
      <c r="D4384" s="6"/>
    </row>
    <row r="4385" spans="1:4" x14ac:dyDescent="0.25">
      <c r="A4385" s="3">
        <v>24631</v>
      </c>
      <c r="B4385" s="1">
        <v>91.4</v>
      </c>
      <c r="C4385" s="6">
        <f t="shared" si="70"/>
        <v>5.3754723263375994E-3</v>
      </c>
      <c r="D4385" s="6"/>
    </row>
    <row r="4386" spans="1:4" x14ac:dyDescent="0.25">
      <c r="A4386" s="3">
        <v>24632</v>
      </c>
      <c r="B4386" s="1">
        <v>91.56</v>
      </c>
      <c r="C4386" s="6">
        <f t="shared" si="70"/>
        <v>1.7490166242615523E-3</v>
      </c>
      <c r="D4386" s="6"/>
    </row>
    <row r="4387" spans="1:4" x14ac:dyDescent="0.25">
      <c r="A4387" s="3">
        <v>24635</v>
      </c>
      <c r="B4387" s="1">
        <v>92.04</v>
      </c>
      <c r="C4387" s="6">
        <f t="shared" si="70"/>
        <v>5.2287700827992759E-3</v>
      </c>
      <c r="D4387" s="6"/>
    </row>
    <row r="4388" spans="1:4" x14ac:dyDescent="0.25">
      <c r="A4388" s="3">
        <v>24636</v>
      </c>
      <c r="B4388" s="1">
        <v>92.62</v>
      </c>
      <c r="C4388" s="6">
        <f t="shared" si="70"/>
        <v>6.2818358854407627E-3</v>
      </c>
      <c r="D4388" s="6"/>
    </row>
    <row r="4389" spans="1:4" x14ac:dyDescent="0.25">
      <c r="A4389" s="3">
        <v>24637</v>
      </c>
      <c r="B4389" s="1">
        <v>92.4</v>
      </c>
      <c r="C4389" s="6">
        <f t="shared" si="70"/>
        <v>-2.3781224049674358E-3</v>
      </c>
      <c r="D4389" s="6"/>
    </row>
    <row r="4390" spans="1:4" x14ac:dyDescent="0.25">
      <c r="A4390" s="3">
        <v>24638</v>
      </c>
      <c r="B4390" s="1">
        <v>92.49</v>
      </c>
      <c r="C4390" s="6">
        <f t="shared" si="70"/>
        <v>9.7355191853008187E-4</v>
      </c>
      <c r="D4390" s="6"/>
    </row>
    <row r="4391" spans="1:4" x14ac:dyDescent="0.25">
      <c r="A4391" s="3">
        <v>24639</v>
      </c>
      <c r="B4391" s="1">
        <v>92.54</v>
      </c>
      <c r="C4391" s="6">
        <f t="shared" si="70"/>
        <v>5.4045291268491871E-4</v>
      </c>
      <c r="D4391" s="6"/>
    </row>
    <row r="4392" spans="1:4" x14ac:dyDescent="0.25">
      <c r="A4392" s="3">
        <v>24642</v>
      </c>
      <c r="B4392" s="1">
        <v>92.51</v>
      </c>
      <c r="C4392" s="6">
        <f t="shared" si="70"/>
        <v>-3.2423669562635268E-4</v>
      </c>
      <c r="D4392" s="6"/>
    </row>
    <row r="4393" spans="1:4" x14ac:dyDescent="0.25">
      <c r="A4393" s="3">
        <v>24643</v>
      </c>
      <c r="B4393" s="1">
        <v>92.48</v>
      </c>
      <c r="C4393" s="6">
        <f t="shared" si="70"/>
        <v>-3.2434185915994232E-4</v>
      </c>
      <c r="D4393" s="6"/>
    </row>
    <row r="4394" spans="1:4" x14ac:dyDescent="0.25">
      <c r="A4394" s="3">
        <v>24644</v>
      </c>
      <c r="B4394" s="1">
        <v>92.2</v>
      </c>
      <c r="C4394" s="6">
        <f t="shared" si="70"/>
        <v>-3.032274361519159E-3</v>
      </c>
      <c r="D4394" s="6"/>
    </row>
    <row r="4395" spans="1:4" x14ac:dyDescent="0.25">
      <c r="A4395" s="3">
        <v>24645</v>
      </c>
      <c r="B4395" s="1">
        <v>91.97</v>
      </c>
      <c r="C4395" s="6">
        <f t="shared" si="70"/>
        <v>-2.4976936479419991E-3</v>
      </c>
      <c r="D4395" s="6"/>
    </row>
    <row r="4396" spans="1:4" x14ac:dyDescent="0.25">
      <c r="A4396" s="3">
        <v>24646</v>
      </c>
      <c r="B4396" s="1">
        <v>92</v>
      </c>
      <c r="C4396" s="6">
        <f t="shared" si="70"/>
        <v>3.2614013443414528E-4</v>
      </c>
      <c r="D4396" s="6"/>
    </row>
    <row r="4397" spans="1:4" x14ac:dyDescent="0.25">
      <c r="A4397" s="3">
        <v>24649</v>
      </c>
      <c r="B4397" s="1">
        <v>91.64</v>
      </c>
      <c r="C4397" s="6">
        <f t="shared" si="70"/>
        <v>-3.9207194637454921E-3</v>
      </c>
      <c r="D4397" s="6"/>
    </row>
    <row r="4398" spans="1:4" x14ac:dyDescent="0.25">
      <c r="A4398" s="3">
        <v>24650</v>
      </c>
      <c r="B4398" s="1">
        <v>91.3</v>
      </c>
      <c r="C4398" s="6">
        <f t="shared" si="70"/>
        <v>-3.717069984371978E-3</v>
      </c>
      <c r="D4398" s="6"/>
    </row>
    <row r="4399" spans="1:4" x14ac:dyDescent="0.25">
      <c r="A4399" s="3">
        <v>24651</v>
      </c>
      <c r="B4399" s="1">
        <v>91.31</v>
      </c>
      <c r="C4399" s="6">
        <f t="shared" si="70"/>
        <v>1.0952302732606673E-4</v>
      </c>
      <c r="D4399" s="6"/>
    </row>
    <row r="4400" spans="1:4" x14ac:dyDescent="0.25">
      <c r="A4400" s="3">
        <v>24652</v>
      </c>
      <c r="B4400" s="1">
        <v>90.85</v>
      </c>
      <c r="C4400" s="6">
        <f t="shared" si="70"/>
        <v>-5.0505157860685915E-3</v>
      </c>
      <c r="D4400" s="6"/>
    </row>
    <row r="4401" spans="1:4" x14ac:dyDescent="0.25">
      <c r="A4401" s="3">
        <v>24653</v>
      </c>
      <c r="B4401" s="1">
        <v>90.64</v>
      </c>
      <c r="C4401" s="6">
        <f t="shared" si="70"/>
        <v>-2.314178122429237E-3</v>
      </c>
      <c r="D4401" s="6"/>
    </row>
    <row r="4402" spans="1:4" x14ac:dyDescent="0.25">
      <c r="A4402" s="3">
        <v>24656</v>
      </c>
      <c r="B4402" s="1">
        <v>90.91</v>
      </c>
      <c r="C4402" s="6">
        <f t="shared" si="70"/>
        <v>2.9743894140158893E-3</v>
      </c>
      <c r="D4402" s="6"/>
    </row>
    <row r="4403" spans="1:4" x14ac:dyDescent="0.25">
      <c r="A4403" s="3">
        <v>24658</v>
      </c>
      <c r="B4403" s="1">
        <v>91.36</v>
      </c>
      <c r="C4403" s="6">
        <f t="shared" si="70"/>
        <v>4.9377397739333202E-3</v>
      </c>
      <c r="D4403" s="6"/>
    </row>
    <row r="4404" spans="1:4" x14ac:dyDescent="0.25">
      <c r="A4404" s="3">
        <v>24659</v>
      </c>
      <c r="B4404" s="1">
        <v>91.32</v>
      </c>
      <c r="C4404" s="6">
        <f t="shared" si="70"/>
        <v>-4.3792424610533036E-4</v>
      </c>
      <c r="D4404" s="6"/>
    </row>
    <row r="4405" spans="1:4" x14ac:dyDescent="0.25">
      <c r="A4405" s="3">
        <v>24660</v>
      </c>
      <c r="B4405" s="1">
        <v>91.69</v>
      </c>
      <c r="C4405" s="6">
        <f t="shared" si="70"/>
        <v>4.0435004002147366E-3</v>
      </c>
      <c r="D4405" s="6"/>
    </row>
    <row r="4406" spans="1:4" x14ac:dyDescent="0.25">
      <c r="A4406" s="3">
        <v>24663</v>
      </c>
      <c r="B4406" s="1">
        <v>92.05</v>
      </c>
      <c r="C4406" s="6">
        <f t="shared" si="70"/>
        <v>3.918585617277477E-3</v>
      </c>
      <c r="D4406" s="6"/>
    </row>
    <row r="4407" spans="1:4" x14ac:dyDescent="0.25">
      <c r="A4407" s="3">
        <v>24664</v>
      </c>
      <c r="B4407" s="1">
        <v>92.48</v>
      </c>
      <c r="C4407" s="6">
        <f t="shared" si="70"/>
        <v>4.6604972449806456E-3</v>
      </c>
      <c r="D4407" s="6"/>
    </row>
    <row r="4408" spans="1:4" x14ac:dyDescent="0.25">
      <c r="A4408" s="3">
        <v>24665</v>
      </c>
      <c r="B4408" s="1">
        <v>92.4</v>
      </c>
      <c r="C4408" s="6">
        <f t="shared" si="70"/>
        <v>-8.6542627642882187E-4</v>
      </c>
      <c r="D4408" s="6"/>
    </row>
    <row r="4409" spans="1:4" x14ac:dyDescent="0.25">
      <c r="A4409" s="3">
        <v>24666</v>
      </c>
      <c r="B4409" s="1">
        <v>92.42</v>
      </c>
      <c r="C4409" s="6">
        <f t="shared" si="70"/>
        <v>2.1642679448174656E-4</v>
      </c>
      <c r="D4409" s="6"/>
    </row>
    <row r="4410" spans="1:4" x14ac:dyDescent="0.25">
      <c r="A4410" s="3">
        <v>24667</v>
      </c>
      <c r="B4410" s="1">
        <v>92.74</v>
      </c>
      <c r="C4410" s="6">
        <f t="shared" si="70"/>
        <v>3.4564735211942933E-3</v>
      </c>
      <c r="D4410" s="6"/>
    </row>
    <row r="4411" spans="1:4" x14ac:dyDescent="0.25">
      <c r="A4411" s="3">
        <v>24670</v>
      </c>
      <c r="B4411" s="1">
        <v>92.75</v>
      </c>
      <c r="C4411" s="6">
        <f t="shared" si="70"/>
        <v>1.0782252422977371E-4</v>
      </c>
      <c r="D4411" s="6"/>
    </row>
    <row r="4412" spans="1:4" x14ac:dyDescent="0.25">
      <c r="A4412" s="3">
        <v>24671</v>
      </c>
      <c r="B4412" s="1">
        <v>93.5</v>
      </c>
      <c r="C4412" s="6">
        <f t="shared" si="70"/>
        <v>8.053734807096825E-3</v>
      </c>
      <c r="D4412" s="6"/>
    </row>
    <row r="4413" spans="1:4" x14ac:dyDescent="0.25">
      <c r="A4413" s="3">
        <v>24672</v>
      </c>
      <c r="B4413" s="1">
        <v>93.65</v>
      </c>
      <c r="C4413" s="6">
        <f t="shared" si="70"/>
        <v>1.6029925954563001E-3</v>
      </c>
      <c r="D4413" s="6"/>
    </row>
    <row r="4414" spans="1:4" x14ac:dyDescent="0.25">
      <c r="A4414" s="3">
        <v>24673</v>
      </c>
      <c r="B4414" s="1">
        <v>93.85</v>
      </c>
      <c r="C4414" s="6">
        <f t="shared" si="70"/>
        <v>2.1333341424201661E-3</v>
      </c>
      <c r="D4414" s="6"/>
    </row>
    <row r="4415" spans="1:4" x14ac:dyDescent="0.25">
      <c r="A4415" s="3">
        <v>24674</v>
      </c>
      <c r="B4415" s="1">
        <v>94.04</v>
      </c>
      <c r="C4415" s="6">
        <f t="shared" si="70"/>
        <v>2.0224606393511365E-3</v>
      </c>
      <c r="D4415" s="6"/>
    </row>
    <row r="4416" spans="1:4" x14ac:dyDescent="0.25">
      <c r="A4416" s="3">
        <v>24677</v>
      </c>
      <c r="B4416" s="1">
        <v>93.73</v>
      </c>
      <c r="C4416" s="6">
        <f t="shared" si="70"/>
        <v>-3.301914913474294E-3</v>
      </c>
      <c r="D4416" s="6"/>
    </row>
    <row r="4417" spans="1:4" x14ac:dyDescent="0.25">
      <c r="A4417" s="3">
        <v>24678</v>
      </c>
      <c r="B4417" s="1">
        <v>93.24</v>
      </c>
      <c r="C4417" s="6">
        <f t="shared" si="70"/>
        <v>-5.2414945908381789E-3</v>
      </c>
      <c r="D4417" s="6"/>
    </row>
    <row r="4418" spans="1:4" x14ac:dyDescent="0.25">
      <c r="A4418" s="3">
        <v>24679</v>
      </c>
      <c r="B4418" s="1">
        <v>94.06</v>
      </c>
      <c r="C4418" s="6">
        <f t="shared" si="70"/>
        <v>8.7560623493456793E-3</v>
      </c>
      <c r="D4418" s="6"/>
    </row>
    <row r="4419" spans="1:4" x14ac:dyDescent="0.25">
      <c r="A4419" s="3">
        <v>24680</v>
      </c>
      <c r="B4419" s="1">
        <v>94.35</v>
      </c>
      <c r="C4419" s="6">
        <f t="shared" si="70"/>
        <v>3.0783952976572346E-3</v>
      </c>
      <c r="D4419" s="6"/>
    </row>
    <row r="4420" spans="1:4" x14ac:dyDescent="0.25">
      <c r="A4420" s="3">
        <v>24681</v>
      </c>
      <c r="B4420" s="1">
        <v>94.49</v>
      </c>
      <c r="C4420" s="6">
        <f t="shared" ref="C4420:C4483" si="71">LN(B4420/B4419)</f>
        <v>1.4827369799752836E-3</v>
      </c>
      <c r="D4420" s="6"/>
    </row>
    <row r="4421" spans="1:4" x14ac:dyDescent="0.25">
      <c r="A4421" s="3">
        <v>24684</v>
      </c>
      <c r="B4421" s="1">
        <v>94.75</v>
      </c>
      <c r="C4421" s="6">
        <f t="shared" si="71"/>
        <v>2.7478351680012107E-3</v>
      </c>
      <c r="D4421" s="6"/>
    </row>
    <row r="4422" spans="1:4" x14ac:dyDescent="0.25">
      <c r="A4422" s="3">
        <v>24685</v>
      </c>
      <c r="B4422" s="1">
        <v>95.37</v>
      </c>
      <c r="C4422" s="6">
        <f t="shared" si="71"/>
        <v>6.5222196282852495E-3</v>
      </c>
      <c r="D4422" s="6"/>
    </row>
    <row r="4423" spans="1:4" x14ac:dyDescent="0.25">
      <c r="A4423" s="3">
        <v>24686</v>
      </c>
      <c r="B4423" s="1">
        <v>95.78</v>
      </c>
      <c r="C4423" s="6">
        <f t="shared" si="71"/>
        <v>4.2898313236421686E-3</v>
      </c>
      <c r="D4423" s="6"/>
    </row>
    <row r="4424" spans="1:4" x14ac:dyDescent="0.25">
      <c r="A4424" s="3">
        <v>24687</v>
      </c>
      <c r="B4424" s="1">
        <v>95.66</v>
      </c>
      <c r="C4424" s="6">
        <f t="shared" si="71"/>
        <v>-1.2536566623125571E-3</v>
      </c>
      <c r="D4424" s="6"/>
    </row>
    <row r="4425" spans="1:4" x14ac:dyDescent="0.25">
      <c r="A4425" s="3">
        <v>24688</v>
      </c>
      <c r="B4425" s="1">
        <v>95.83</v>
      </c>
      <c r="C4425" s="6">
        <f t="shared" si="71"/>
        <v>1.7755501035200824E-3</v>
      </c>
      <c r="D4425" s="6"/>
    </row>
    <row r="4426" spans="1:4" x14ac:dyDescent="0.25">
      <c r="A4426" s="3">
        <v>24691</v>
      </c>
      <c r="B4426" s="1">
        <v>95.58</v>
      </c>
      <c r="C4426" s="6">
        <f t="shared" si="71"/>
        <v>-2.61219520565872E-3</v>
      </c>
      <c r="D4426" s="6"/>
    </row>
    <row r="4427" spans="1:4" x14ac:dyDescent="0.25">
      <c r="A4427" s="3">
        <v>24692</v>
      </c>
      <c r="B4427" s="1">
        <v>95.69</v>
      </c>
      <c r="C4427" s="6">
        <f t="shared" si="71"/>
        <v>1.1502066411593151E-3</v>
      </c>
      <c r="D4427" s="6"/>
    </row>
    <row r="4428" spans="1:4" x14ac:dyDescent="0.25">
      <c r="A4428" s="3">
        <v>24693</v>
      </c>
      <c r="B4428" s="1">
        <v>95.78</v>
      </c>
      <c r="C4428" s="6">
        <f t="shared" si="71"/>
        <v>9.4009512329178114E-4</v>
      </c>
      <c r="D4428" s="6"/>
    </row>
    <row r="4429" spans="1:4" x14ac:dyDescent="0.25">
      <c r="A4429" s="3">
        <v>24694</v>
      </c>
      <c r="B4429" s="1">
        <v>95.53</v>
      </c>
      <c r="C4429" s="6">
        <f t="shared" si="71"/>
        <v>-2.613560632546258E-3</v>
      </c>
      <c r="D4429" s="6"/>
    </row>
    <row r="4430" spans="1:4" x14ac:dyDescent="0.25">
      <c r="A4430" s="3">
        <v>24695</v>
      </c>
      <c r="B4430" s="1">
        <v>95.15</v>
      </c>
      <c r="C4430" s="6">
        <f t="shared" si="71"/>
        <v>-3.9857405397584833E-3</v>
      </c>
      <c r="D4430" s="6"/>
    </row>
    <row r="4431" spans="1:4" x14ac:dyDescent="0.25">
      <c r="A4431" s="3">
        <v>24698</v>
      </c>
      <c r="B4431" s="1">
        <v>94.64</v>
      </c>
      <c r="C4431" s="6">
        <f t="shared" si="71"/>
        <v>-5.3743740720272335E-3</v>
      </c>
      <c r="D4431" s="6"/>
    </row>
    <row r="4432" spans="1:4" x14ac:dyDescent="0.25">
      <c r="A4432" s="3">
        <v>24699</v>
      </c>
      <c r="B4432" s="1">
        <v>94.77</v>
      </c>
      <c r="C4432" s="6">
        <f t="shared" si="71"/>
        <v>1.3726838119721742E-3</v>
      </c>
      <c r="D4432" s="6"/>
    </row>
    <row r="4433" spans="1:4" x14ac:dyDescent="0.25">
      <c r="A4433" s="3">
        <v>24700</v>
      </c>
      <c r="B4433" s="1">
        <v>94.55</v>
      </c>
      <c r="C4433" s="6">
        <f t="shared" si="71"/>
        <v>-2.3241083776369929E-3</v>
      </c>
      <c r="D4433" s="6"/>
    </row>
    <row r="4434" spans="1:4" x14ac:dyDescent="0.25">
      <c r="A4434" s="3">
        <v>24701</v>
      </c>
      <c r="B4434" s="1">
        <v>94.63</v>
      </c>
      <c r="C4434" s="6">
        <f t="shared" si="71"/>
        <v>8.457554156747043E-4</v>
      </c>
      <c r="D4434" s="6"/>
    </row>
    <row r="4435" spans="1:4" x14ac:dyDescent="0.25">
      <c r="A4435" s="3">
        <v>24702</v>
      </c>
      <c r="B4435" s="1">
        <v>94.78</v>
      </c>
      <c r="C4435" s="6">
        <f t="shared" si="71"/>
        <v>1.583866019300902E-3</v>
      </c>
      <c r="D4435" s="6"/>
    </row>
    <row r="4436" spans="1:4" x14ac:dyDescent="0.25">
      <c r="A4436" s="3">
        <v>24705</v>
      </c>
      <c r="B4436" s="1">
        <v>94.25</v>
      </c>
      <c r="C4436" s="6">
        <f t="shared" si="71"/>
        <v>-5.6075902113221056E-3</v>
      </c>
      <c r="D4436" s="6"/>
    </row>
    <row r="4437" spans="1:4" x14ac:dyDescent="0.25">
      <c r="A4437" s="3">
        <v>24706</v>
      </c>
      <c r="B4437" s="1">
        <v>93.74</v>
      </c>
      <c r="C4437" s="6">
        <f t="shared" si="71"/>
        <v>-5.4258338335601104E-3</v>
      </c>
      <c r="D4437" s="6"/>
    </row>
    <row r="4438" spans="1:4" x14ac:dyDescent="0.25">
      <c r="A4438" s="3">
        <v>24707</v>
      </c>
      <c r="B4438" s="1">
        <v>93.61</v>
      </c>
      <c r="C4438" s="6">
        <f t="shared" si="71"/>
        <v>-1.3877771109067148E-3</v>
      </c>
      <c r="D4438" s="6"/>
    </row>
    <row r="4439" spans="1:4" x14ac:dyDescent="0.25">
      <c r="A4439" s="3">
        <v>24708</v>
      </c>
      <c r="B4439" s="1">
        <v>93.09</v>
      </c>
      <c r="C4439" s="6">
        <f t="shared" si="71"/>
        <v>-5.5704482552547223E-3</v>
      </c>
      <c r="D4439" s="6"/>
    </row>
    <row r="4440" spans="1:4" x14ac:dyDescent="0.25">
      <c r="A4440" s="3">
        <v>24709</v>
      </c>
      <c r="B4440" s="1">
        <v>92.7</v>
      </c>
      <c r="C4440" s="6">
        <f t="shared" si="71"/>
        <v>-4.1982945565890474E-3</v>
      </c>
      <c r="D4440" s="6"/>
    </row>
    <row r="4441" spans="1:4" x14ac:dyDescent="0.25">
      <c r="A4441" s="3">
        <v>24712</v>
      </c>
      <c r="B4441" s="1">
        <v>92.64</v>
      </c>
      <c r="C4441" s="6">
        <f t="shared" si="71"/>
        <v>-6.4745874712434899E-4</v>
      </c>
      <c r="D4441" s="6"/>
    </row>
    <row r="4442" spans="1:4" x14ac:dyDescent="0.25">
      <c r="A4442" s="3">
        <v>24713</v>
      </c>
      <c r="B4442" s="1">
        <v>92.88</v>
      </c>
      <c r="C4442" s="6">
        <f t="shared" si="71"/>
        <v>2.5873235649509544E-3</v>
      </c>
      <c r="D4442" s="6"/>
    </row>
    <row r="4443" spans="1:4" x14ac:dyDescent="0.25">
      <c r="A4443" s="3">
        <v>24714</v>
      </c>
      <c r="B4443" s="1">
        <v>93.07</v>
      </c>
      <c r="C4443" s="6">
        <f t="shared" si="71"/>
        <v>2.043560807983106E-3</v>
      </c>
      <c r="D4443" s="6"/>
    </row>
    <row r="4444" spans="1:4" x14ac:dyDescent="0.25">
      <c r="A4444" s="3">
        <v>24715</v>
      </c>
      <c r="B4444" s="1">
        <v>93.64</v>
      </c>
      <c r="C4444" s="6">
        <f t="shared" si="71"/>
        <v>6.1057444250910125E-3</v>
      </c>
      <c r="D4444" s="6"/>
    </row>
    <row r="4445" spans="1:4" x14ac:dyDescent="0.25">
      <c r="A4445" s="3">
        <v>24716</v>
      </c>
      <c r="B4445" s="1">
        <v>93.68</v>
      </c>
      <c r="C4445" s="6">
        <f t="shared" si="71"/>
        <v>4.2707666675184338E-4</v>
      </c>
      <c r="D4445" s="6"/>
    </row>
    <row r="4446" spans="1:4" x14ac:dyDescent="0.25">
      <c r="A4446" s="3">
        <v>24720</v>
      </c>
      <c r="B4446" s="1">
        <v>94.21</v>
      </c>
      <c r="C4446" s="6">
        <f t="shared" si="71"/>
        <v>5.6416137711143366E-3</v>
      </c>
      <c r="D4446" s="6"/>
    </row>
    <row r="4447" spans="1:4" x14ac:dyDescent="0.25">
      <c r="A4447" s="3">
        <v>24721</v>
      </c>
      <c r="B4447" s="1">
        <v>94.39</v>
      </c>
      <c r="C4447" s="6">
        <f t="shared" si="71"/>
        <v>1.9088022762767164E-3</v>
      </c>
      <c r="D4447" s="6"/>
    </row>
    <row r="4448" spans="1:4" x14ac:dyDescent="0.25">
      <c r="A4448" s="3">
        <v>24722</v>
      </c>
      <c r="B4448" s="1">
        <v>94.33</v>
      </c>
      <c r="C4448" s="6">
        <f t="shared" si="71"/>
        <v>-6.3586267509128567E-4</v>
      </c>
      <c r="D4448" s="6"/>
    </row>
    <row r="4449" spans="1:4" x14ac:dyDescent="0.25">
      <c r="A4449" s="3">
        <v>24723</v>
      </c>
      <c r="B4449" s="1">
        <v>94.36</v>
      </c>
      <c r="C4449" s="6">
        <f t="shared" si="71"/>
        <v>3.1798187771247665E-4</v>
      </c>
      <c r="D4449" s="6"/>
    </row>
    <row r="4450" spans="1:4" x14ac:dyDescent="0.25">
      <c r="A4450" s="3">
        <v>24726</v>
      </c>
      <c r="B4450" s="1">
        <v>94.54</v>
      </c>
      <c r="C4450" s="6">
        <f t="shared" si="71"/>
        <v>1.9057708256160326E-3</v>
      </c>
      <c r="D4450" s="6"/>
    </row>
    <row r="4451" spans="1:4" x14ac:dyDescent="0.25">
      <c r="A4451" s="3">
        <v>24727</v>
      </c>
      <c r="B4451" s="1">
        <v>94.99</v>
      </c>
      <c r="C4451" s="6">
        <f t="shared" si="71"/>
        <v>4.748597537000695E-3</v>
      </c>
      <c r="D4451" s="6"/>
    </row>
    <row r="4452" spans="1:4" x14ac:dyDescent="0.25">
      <c r="A4452" s="3">
        <v>24728</v>
      </c>
      <c r="B4452" s="1">
        <v>95.99</v>
      </c>
      <c r="C4452" s="6">
        <f t="shared" si="71"/>
        <v>1.0472396473354456E-2</v>
      </c>
      <c r="D4452" s="6"/>
    </row>
    <row r="4453" spans="1:4" x14ac:dyDescent="0.25">
      <c r="A4453" s="3">
        <v>24729</v>
      </c>
      <c r="B4453" s="1">
        <v>96.2</v>
      </c>
      <c r="C4453" s="6">
        <f t="shared" si="71"/>
        <v>2.1853382962153233E-3</v>
      </c>
      <c r="D4453" s="6"/>
    </row>
    <row r="4454" spans="1:4" x14ac:dyDescent="0.25">
      <c r="A4454" s="3">
        <v>24730</v>
      </c>
      <c r="B4454" s="1">
        <v>96.27</v>
      </c>
      <c r="C4454" s="6">
        <f t="shared" si="71"/>
        <v>7.2738611821423517E-4</v>
      </c>
      <c r="D4454" s="6"/>
    </row>
    <row r="4455" spans="1:4" x14ac:dyDescent="0.25">
      <c r="A4455" s="3">
        <v>24733</v>
      </c>
      <c r="B4455" s="1">
        <v>96.53</v>
      </c>
      <c r="C4455" s="6">
        <f t="shared" si="71"/>
        <v>2.6970970706485923E-3</v>
      </c>
      <c r="D4455" s="6"/>
    </row>
    <row r="4456" spans="1:4" x14ac:dyDescent="0.25">
      <c r="A4456" s="3">
        <v>24734</v>
      </c>
      <c r="B4456" s="1">
        <v>96.17</v>
      </c>
      <c r="C4456" s="6">
        <f t="shared" si="71"/>
        <v>-3.736382136133289E-3</v>
      </c>
      <c r="D4456" s="6"/>
    </row>
    <row r="4457" spans="1:4" x14ac:dyDescent="0.25">
      <c r="A4457" s="3">
        <v>24735</v>
      </c>
      <c r="B4457" s="1">
        <v>96.13</v>
      </c>
      <c r="C4457" s="6">
        <f t="shared" si="71"/>
        <v>-4.1601664666571502E-4</v>
      </c>
      <c r="D4457" s="6"/>
    </row>
    <row r="4458" spans="1:4" x14ac:dyDescent="0.25">
      <c r="A4458" s="3">
        <v>24736</v>
      </c>
      <c r="B4458" s="1">
        <v>96.75</v>
      </c>
      <c r="C4458" s="6">
        <f t="shared" si="71"/>
        <v>6.4288898321663646E-3</v>
      </c>
      <c r="D4458" s="6"/>
    </row>
    <row r="4459" spans="1:4" x14ac:dyDescent="0.25">
      <c r="A4459" s="3">
        <v>24737</v>
      </c>
      <c r="B4459" s="1">
        <v>97</v>
      </c>
      <c r="C4459" s="6">
        <f t="shared" si="71"/>
        <v>2.580646593491713E-3</v>
      </c>
      <c r="D4459" s="6"/>
    </row>
    <row r="4460" spans="1:4" x14ac:dyDescent="0.25">
      <c r="A4460" s="3">
        <v>24740</v>
      </c>
      <c r="B4460" s="1">
        <v>97.59</v>
      </c>
      <c r="C4460" s="6">
        <f t="shared" si="71"/>
        <v>6.0640506499870239E-3</v>
      </c>
      <c r="D4460" s="6"/>
    </row>
    <row r="4461" spans="1:4" x14ac:dyDescent="0.25">
      <c r="A4461" s="3">
        <v>24741</v>
      </c>
      <c r="B4461" s="1">
        <v>96.76</v>
      </c>
      <c r="C4461" s="6">
        <f t="shared" si="71"/>
        <v>-8.5413434115432472E-3</v>
      </c>
      <c r="D4461" s="6"/>
    </row>
    <row r="4462" spans="1:4" x14ac:dyDescent="0.25">
      <c r="A4462" s="3">
        <v>24742</v>
      </c>
      <c r="B4462" s="1">
        <v>96.79</v>
      </c>
      <c r="C4462" s="6">
        <f t="shared" si="71"/>
        <v>3.0999741917064438E-4</v>
      </c>
      <c r="D4462" s="6"/>
    </row>
    <row r="4463" spans="1:4" x14ac:dyDescent="0.25">
      <c r="A4463" s="3">
        <v>24743</v>
      </c>
      <c r="B4463" s="1">
        <v>96.79</v>
      </c>
      <c r="C4463" s="6">
        <f t="shared" si="71"/>
        <v>0</v>
      </c>
      <c r="D4463" s="6"/>
    </row>
    <row r="4464" spans="1:4" x14ac:dyDescent="0.25">
      <c r="A4464" s="3">
        <v>24744</v>
      </c>
      <c r="B4464" s="1">
        <v>96.71</v>
      </c>
      <c r="C4464" s="6">
        <f t="shared" si="71"/>
        <v>-8.2687343212551451E-4</v>
      </c>
      <c r="D4464" s="6"/>
    </row>
    <row r="4465" spans="1:4" x14ac:dyDescent="0.25">
      <c r="A4465" s="3">
        <v>24747</v>
      </c>
      <c r="B4465" s="1">
        <v>96.32</v>
      </c>
      <c r="C4465" s="6">
        <f t="shared" si="71"/>
        <v>-4.0408281683609543E-3</v>
      </c>
      <c r="D4465" s="6"/>
    </row>
    <row r="4466" spans="1:4" x14ac:dyDescent="0.25">
      <c r="A4466" s="3">
        <v>24748</v>
      </c>
      <c r="B4466" s="1">
        <v>96.65</v>
      </c>
      <c r="C4466" s="6">
        <f t="shared" si="71"/>
        <v>3.420224093829105E-3</v>
      </c>
      <c r="D4466" s="6"/>
    </row>
    <row r="4467" spans="1:4" x14ac:dyDescent="0.25">
      <c r="A4467" s="3">
        <v>24749</v>
      </c>
      <c r="B4467" s="1">
        <v>96.43</v>
      </c>
      <c r="C4467" s="6">
        <f t="shared" si="71"/>
        <v>-2.2788491320468165E-3</v>
      </c>
      <c r="D4467" s="6"/>
    </row>
    <row r="4468" spans="1:4" x14ac:dyDescent="0.25">
      <c r="A4468" s="3">
        <v>24750</v>
      </c>
      <c r="B4468" s="1">
        <v>96.67</v>
      </c>
      <c r="C4468" s="6">
        <f t="shared" si="71"/>
        <v>2.4857599542208453E-3</v>
      </c>
      <c r="D4468" s="6"/>
    </row>
    <row r="4469" spans="1:4" x14ac:dyDescent="0.25">
      <c r="A4469" s="3">
        <v>24751</v>
      </c>
      <c r="B4469" s="1">
        <v>97.26</v>
      </c>
      <c r="C4469" s="6">
        <f t="shared" si="71"/>
        <v>6.0846884991256293E-3</v>
      </c>
      <c r="D4469" s="6"/>
    </row>
    <row r="4470" spans="1:4" x14ac:dyDescent="0.25">
      <c r="A4470" s="3">
        <v>24754</v>
      </c>
      <c r="B4470" s="1">
        <v>97.51</v>
      </c>
      <c r="C4470" s="6">
        <f t="shared" si="71"/>
        <v>2.5671318713877973E-3</v>
      </c>
      <c r="D4470" s="6"/>
    </row>
    <row r="4471" spans="1:4" x14ac:dyDescent="0.25">
      <c r="A4471" s="3">
        <v>24755</v>
      </c>
      <c r="B4471" s="1">
        <v>96.84</v>
      </c>
      <c r="C4471" s="6">
        <f t="shared" si="71"/>
        <v>-6.8948047771698658E-3</v>
      </c>
      <c r="D4471" s="6"/>
    </row>
    <row r="4472" spans="1:4" x14ac:dyDescent="0.25">
      <c r="A4472" s="3">
        <v>24756</v>
      </c>
      <c r="B4472" s="1">
        <v>96.37</v>
      </c>
      <c r="C4472" s="6">
        <f t="shared" si="71"/>
        <v>-4.8651822066617173E-3</v>
      </c>
      <c r="D4472" s="6"/>
    </row>
    <row r="4473" spans="1:4" x14ac:dyDescent="0.25">
      <c r="A4473" s="3">
        <v>24757</v>
      </c>
      <c r="B4473" s="1">
        <v>95.75</v>
      </c>
      <c r="C4473" s="6">
        <f t="shared" si="71"/>
        <v>-6.4543218024407439E-3</v>
      </c>
      <c r="D4473" s="6"/>
    </row>
    <row r="4474" spans="1:4" x14ac:dyDescent="0.25">
      <c r="A4474" s="3">
        <v>24758</v>
      </c>
      <c r="B4474" s="1">
        <v>96</v>
      </c>
      <c r="C4474" s="6">
        <f t="shared" si="71"/>
        <v>2.6075634070807695E-3</v>
      </c>
      <c r="D4474" s="6"/>
    </row>
    <row r="4475" spans="1:4" x14ac:dyDescent="0.25">
      <c r="A4475" s="3">
        <v>24761</v>
      </c>
      <c r="B4475" s="1">
        <v>95.25</v>
      </c>
      <c r="C4475" s="6">
        <f t="shared" si="71"/>
        <v>-7.8431774610258926E-3</v>
      </c>
      <c r="D4475" s="6"/>
    </row>
    <row r="4476" spans="1:4" x14ac:dyDescent="0.25">
      <c r="A4476" s="3">
        <v>24762</v>
      </c>
      <c r="B4476" s="1">
        <v>95</v>
      </c>
      <c r="C4476" s="6">
        <f t="shared" si="71"/>
        <v>-2.6281224062694691E-3</v>
      </c>
      <c r="D4476" s="6"/>
    </row>
    <row r="4477" spans="1:4" x14ac:dyDescent="0.25">
      <c r="A4477" s="3">
        <v>24763</v>
      </c>
      <c r="B4477" s="1">
        <v>95.25</v>
      </c>
      <c r="C4477" s="6">
        <f t="shared" si="71"/>
        <v>2.6281224062694084E-3</v>
      </c>
      <c r="D4477" s="6"/>
    </row>
    <row r="4478" spans="1:4" x14ac:dyDescent="0.25">
      <c r="A4478" s="3">
        <v>24764</v>
      </c>
      <c r="B4478" s="1">
        <v>95.43</v>
      </c>
      <c r="C4478" s="6">
        <f t="shared" si="71"/>
        <v>1.8879804223521808E-3</v>
      </c>
      <c r="D4478" s="6"/>
    </row>
    <row r="4479" spans="1:4" x14ac:dyDescent="0.25">
      <c r="A4479" s="3">
        <v>24765</v>
      </c>
      <c r="B4479" s="1">
        <v>95.38</v>
      </c>
      <c r="C4479" s="6">
        <f t="shared" si="71"/>
        <v>-5.2408155908430243E-4</v>
      </c>
      <c r="D4479" s="6"/>
    </row>
    <row r="4480" spans="1:4" x14ac:dyDescent="0.25">
      <c r="A4480" s="3">
        <v>24768</v>
      </c>
      <c r="B4480" s="1">
        <v>94.96</v>
      </c>
      <c r="C4480" s="6">
        <f t="shared" si="71"/>
        <v>-4.4131625686656805E-3</v>
      </c>
      <c r="D4480" s="6"/>
    </row>
    <row r="4481" spans="1:4" x14ac:dyDescent="0.25">
      <c r="A4481" s="3">
        <v>24769</v>
      </c>
      <c r="B4481" s="1">
        <v>94.42</v>
      </c>
      <c r="C4481" s="6">
        <f t="shared" si="71"/>
        <v>-5.7028351832718316E-3</v>
      </c>
      <c r="D4481" s="6"/>
    </row>
    <row r="4482" spans="1:4" x14ac:dyDescent="0.25">
      <c r="A4482" s="3">
        <v>24770</v>
      </c>
      <c r="B4482" s="1">
        <v>94.52</v>
      </c>
      <c r="C4482" s="6">
        <f t="shared" si="71"/>
        <v>1.0585372005663713E-3</v>
      </c>
      <c r="D4482" s="6"/>
    </row>
    <row r="4483" spans="1:4" x14ac:dyDescent="0.25">
      <c r="A4483" s="3">
        <v>24771</v>
      </c>
      <c r="B4483" s="1">
        <v>94.94</v>
      </c>
      <c r="C4483" s="6">
        <f t="shared" si="71"/>
        <v>4.4336608044649676E-3</v>
      </c>
      <c r="D4483" s="6"/>
    </row>
    <row r="4484" spans="1:4" x14ac:dyDescent="0.25">
      <c r="A4484" s="3">
        <v>24772</v>
      </c>
      <c r="B4484" s="1">
        <v>94.96</v>
      </c>
      <c r="C4484" s="6">
        <f t="shared" ref="C4484:C4547" si="72">LN(B4484/B4483)</f>
        <v>2.1063717824060425E-4</v>
      </c>
      <c r="D4484" s="6"/>
    </row>
    <row r="4485" spans="1:4" x14ac:dyDescent="0.25">
      <c r="A4485" s="3">
        <v>24775</v>
      </c>
      <c r="B4485" s="1">
        <v>94.79</v>
      </c>
      <c r="C4485" s="6">
        <f t="shared" si="72"/>
        <v>-1.7918318364622354E-3</v>
      </c>
      <c r="D4485" s="6"/>
    </row>
    <row r="4486" spans="1:4" x14ac:dyDescent="0.25">
      <c r="A4486" s="3">
        <v>24776</v>
      </c>
      <c r="B4486" s="1">
        <v>93.3</v>
      </c>
      <c r="C4486" s="6">
        <f t="shared" si="72"/>
        <v>-1.5843810611652152E-2</v>
      </c>
      <c r="D4486" s="6"/>
    </row>
    <row r="4487" spans="1:4" x14ac:dyDescent="0.25">
      <c r="A4487" s="3">
        <v>24777</v>
      </c>
      <c r="B4487" s="1">
        <v>92.71</v>
      </c>
      <c r="C4487" s="6">
        <f t="shared" si="72"/>
        <v>-6.3437662344071255E-3</v>
      </c>
      <c r="D4487" s="6"/>
    </row>
    <row r="4488" spans="1:4" x14ac:dyDescent="0.25">
      <c r="A4488" s="3">
        <v>24778</v>
      </c>
      <c r="B4488" s="1">
        <v>92.34</v>
      </c>
      <c r="C4488" s="6">
        <f t="shared" si="72"/>
        <v>-3.9989245400480784E-3</v>
      </c>
      <c r="D4488" s="6"/>
    </row>
    <row r="4489" spans="1:4" x14ac:dyDescent="0.25">
      <c r="A4489" s="3">
        <v>24779</v>
      </c>
      <c r="B4489" s="1">
        <v>91.78</v>
      </c>
      <c r="C4489" s="6">
        <f t="shared" si="72"/>
        <v>-6.0830081121554507E-3</v>
      </c>
      <c r="D4489" s="6"/>
    </row>
    <row r="4490" spans="1:4" x14ac:dyDescent="0.25">
      <c r="A4490" s="3">
        <v>24782</v>
      </c>
      <c r="B4490" s="1">
        <v>91.48</v>
      </c>
      <c r="C4490" s="6">
        <f t="shared" si="72"/>
        <v>-3.2740398121070351E-3</v>
      </c>
      <c r="D4490" s="6"/>
    </row>
    <row r="4491" spans="1:4" x14ac:dyDescent="0.25">
      <c r="A4491" s="3">
        <v>24784</v>
      </c>
      <c r="B4491" s="1">
        <v>91.14</v>
      </c>
      <c r="C4491" s="6">
        <f t="shared" si="72"/>
        <v>-3.7235833188439078E-3</v>
      </c>
      <c r="D4491" s="6"/>
    </row>
    <row r="4492" spans="1:4" x14ac:dyDescent="0.25">
      <c r="A4492" s="3">
        <v>24785</v>
      </c>
      <c r="B4492" s="1">
        <v>91.59</v>
      </c>
      <c r="C4492" s="6">
        <f t="shared" si="72"/>
        <v>4.9253095791596023E-3</v>
      </c>
      <c r="D4492" s="6"/>
    </row>
    <row r="4493" spans="1:4" x14ac:dyDescent="0.25">
      <c r="A4493" s="3">
        <v>24786</v>
      </c>
      <c r="B4493" s="1">
        <v>92.21</v>
      </c>
      <c r="C4493" s="6">
        <f t="shared" si="72"/>
        <v>6.746489136153601E-3</v>
      </c>
      <c r="D4493" s="6"/>
    </row>
    <row r="4494" spans="1:4" x14ac:dyDescent="0.25">
      <c r="A4494" s="3">
        <v>24789</v>
      </c>
      <c r="B4494" s="1">
        <v>91.97</v>
      </c>
      <c r="C4494" s="6">
        <f t="shared" si="72"/>
        <v>-2.6061476364435802E-3</v>
      </c>
      <c r="D4494" s="6"/>
    </row>
    <row r="4495" spans="1:4" x14ac:dyDescent="0.25">
      <c r="A4495" s="3">
        <v>24790</v>
      </c>
      <c r="B4495" s="1">
        <v>91.39</v>
      </c>
      <c r="C4495" s="6">
        <f t="shared" si="72"/>
        <v>-6.3263736304958974E-3</v>
      </c>
      <c r="D4495" s="6"/>
    </row>
    <row r="4496" spans="1:4" x14ac:dyDescent="0.25">
      <c r="A4496" s="3">
        <v>24791</v>
      </c>
      <c r="B4496" s="1">
        <v>91.76</v>
      </c>
      <c r="C4496" s="6">
        <f t="shared" si="72"/>
        <v>4.040409537005127E-3</v>
      </c>
      <c r="D4496" s="6"/>
    </row>
    <row r="4497" spans="1:4" x14ac:dyDescent="0.25">
      <c r="A4497" s="3">
        <v>24792</v>
      </c>
      <c r="B4497" s="1">
        <v>92.6</v>
      </c>
      <c r="C4497" s="6">
        <f t="shared" si="72"/>
        <v>9.1126688310183279E-3</v>
      </c>
      <c r="D4497" s="6"/>
    </row>
    <row r="4498" spans="1:4" x14ac:dyDescent="0.25">
      <c r="A4498" s="3">
        <v>24793</v>
      </c>
      <c r="B4498" s="1">
        <v>92.82</v>
      </c>
      <c r="C4498" s="6">
        <f t="shared" si="72"/>
        <v>2.3729921608960131E-3</v>
      </c>
      <c r="D4498" s="6"/>
    </row>
    <row r="4499" spans="1:4" x14ac:dyDescent="0.25">
      <c r="A4499" s="3">
        <v>24796</v>
      </c>
      <c r="B4499" s="1">
        <v>91.65</v>
      </c>
      <c r="C4499" s="6">
        <f t="shared" si="72"/>
        <v>-1.2685159527315576E-2</v>
      </c>
      <c r="D4499" s="6"/>
    </row>
    <row r="4500" spans="1:4" x14ac:dyDescent="0.25">
      <c r="A4500" s="3">
        <v>24797</v>
      </c>
      <c r="B4500" s="1">
        <v>93.1</v>
      </c>
      <c r="C4500" s="6">
        <f t="shared" si="72"/>
        <v>1.5697209997307244E-2</v>
      </c>
      <c r="D4500" s="6"/>
    </row>
    <row r="4501" spans="1:4" x14ac:dyDescent="0.25">
      <c r="A4501" s="3">
        <v>24798</v>
      </c>
      <c r="B4501" s="1">
        <v>93.65</v>
      </c>
      <c r="C4501" s="6">
        <f t="shared" si="72"/>
        <v>5.8902446070761925E-3</v>
      </c>
      <c r="D4501" s="6"/>
    </row>
    <row r="4502" spans="1:4" x14ac:dyDescent="0.25">
      <c r="A4502" s="3">
        <v>24800</v>
      </c>
      <c r="B4502" s="1">
        <v>93.9</v>
      </c>
      <c r="C4502" s="6">
        <f t="shared" si="72"/>
        <v>2.665957324119696E-3</v>
      </c>
      <c r="D4502" s="6"/>
    </row>
    <row r="4503" spans="1:4" x14ac:dyDescent="0.25">
      <c r="A4503" s="3">
        <v>24803</v>
      </c>
      <c r="B4503" s="1">
        <v>94.17</v>
      </c>
      <c r="C4503" s="6">
        <f t="shared" si="72"/>
        <v>2.8712733077545008E-3</v>
      </c>
      <c r="D4503" s="6"/>
    </row>
    <row r="4504" spans="1:4" x14ac:dyDescent="0.25">
      <c r="A4504" s="3">
        <v>24804</v>
      </c>
      <c r="B4504" s="1">
        <v>94.49</v>
      </c>
      <c r="C4504" s="6">
        <f t="shared" si="72"/>
        <v>3.3923492725625682E-3</v>
      </c>
      <c r="D4504" s="6"/>
    </row>
    <row r="4505" spans="1:4" x14ac:dyDescent="0.25">
      <c r="A4505" s="3">
        <v>24805</v>
      </c>
      <c r="B4505" s="1">
        <v>94.47</v>
      </c>
      <c r="C4505" s="6">
        <f t="shared" si="72"/>
        <v>-2.116850134915883E-4</v>
      </c>
      <c r="D4505" s="6"/>
    </row>
    <row r="4506" spans="1:4" x14ac:dyDescent="0.25">
      <c r="A4506" s="3">
        <v>24806</v>
      </c>
      <c r="B4506" s="1">
        <v>94</v>
      </c>
      <c r="C4506" s="6">
        <f t="shared" si="72"/>
        <v>-4.9875415110390512E-3</v>
      </c>
      <c r="D4506" s="6"/>
    </row>
    <row r="4507" spans="1:4" x14ac:dyDescent="0.25">
      <c r="A4507" s="3">
        <v>24807</v>
      </c>
      <c r="B4507" s="1">
        <v>94.5</v>
      </c>
      <c r="C4507" s="6">
        <f t="shared" si="72"/>
        <v>5.3050522296930981E-3</v>
      </c>
      <c r="D4507" s="6"/>
    </row>
    <row r="4508" spans="1:4" x14ac:dyDescent="0.25">
      <c r="A4508" s="3">
        <v>24810</v>
      </c>
      <c r="B4508" s="1">
        <v>95.1</v>
      </c>
      <c r="C4508" s="6">
        <f t="shared" si="72"/>
        <v>6.3291350516475296E-3</v>
      </c>
      <c r="D4508" s="6"/>
    </row>
    <row r="4509" spans="1:4" x14ac:dyDescent="0.25">
      <c r="A4509" s="3">
        <v>24811</v>
      </c>
      <c r="B4509" s="1">
        <v>95.23</v>
      </c>
      <c r="C4509" s="6">
        <f t="shared" si="72"/>
        <v>1.3660486546101466E-3</v>
      </c>
      <c r="D4509" s="6"/>
    </row>
    <row r="4510" spans="1:4" x14ac:dyDescent="0.25">
      <c r="A4510" s="3">
        <v>24812</v>
      </c>
      <c r="B4510" s="1">
        <v>95.64</v>
      </c>
      <c r="C4510" s="6">
        <f t="shared" si="72"/>
        <v>4.2961243841693796E-3</v>
      </c>
      <c r="D4510" s="6"/>
    </row>
    <row r="4511" spans="1:4" x14ac:dyDescent="0.25">
      <c r="A4511" s="3">
        <v>24813</v>
      </c>
      <c r="B4511" s="1">
        <v>95.53</v>
      </c>
      <c r="C4511" s="6">
        <f t="shared" si="72"/>
        <v>-1.1508083082069943E-3</v>
      </c>
      <c r="D4511" s="6"/>
    </row>
    <row r="4512" spans="1:4" x14ac:dyDescent="0.25">
      <c r="A4512" s="3">
        <v>24814</v>
      </c>
      <c r="B4512" s="1">
        <v>95.42</v>
      </c>
      <c r="C4512" s="6">
        <f t="shared" si="72"/>
        <v>-1.1521341939560727E-3</v>
      </c>
      <c r="D4512" s="6"/>
    </row>
    <row r="4513" spans="1:4" x14ac:dyDescent="0.25">
      <c r="A4513" s="3">
        <v>24817</v>
      </c>
      <c r="B4513" s="1">
        <v>95.12</v>
      </c>
      <c r="C4513" s="6">
        <f t="shared" si="72"/>
        <v>-3.1489477054345528E-3</v>
      </c>
      <c r="D4513" s="6"/>
    </row>
    <row r="4514" spans="1:4" x14ac:dyDescent="0.25">
      <c r="A4514" s="3">
        <v>24818</v>
      </c>
      <c r="B4514" s="1">
        <v>95.01</v>
      </c>
      <c r="C4514" s="6">
        <f t="shared" si="72"/>
        <v>-1.1571031638683074E-3</v>
      </c>
      <c r="D4514" s="6"/>
    </row>
    <row r="4515" spans="1:4" x14ac:dyDescent="0.25">
      <c r="A4515" s="3">
        <v>24819</v>
      </c>
      <c r="B4515" s="1">
        <v>95.34</v>
      </c>
      <c r="C4515" s="6">
        <f t="shared" si="72"/>
        <v>3.4673005580214125E-3</v>
      </c>
      <c r="D4515" s="6"/>
    </row>
    <row r="4516" spans="1:4" x14ac:dyDescent="0.25">
      <c r="A4516" s="3">
        <v>24820</v>
      </c>
      <c r="B4516" s="1">
        <v>95.47</v>
      </c>
      <c r="C4516" s="6">
        <f t="shared" si="72"/>
        <v>1.362612233262229E-3</v>
      </c>
      <c r="D4516" s="6"/>
    </row>
    <row r="4517" spans="1:4" x14ac:dyDescent="0.25">
      <c r="A4517" s="3">
        <v>24821</v>
      </c>
      <c r="B4517" s="1">
        <v>95.03</v>
      </c>
      <c r="C4517" s="6">
        <f t="shared" si="72"/>
        <v>-4.6194307867179086E-3</v>
      </c>
      <c r="D4517" s="6"/>
    </row>
    <row r="4518" spans="1:4" x14ac:dyDescent="0.25">
      <c r="A4518" s="3">
        <v>24824</v>
      </c>
      <c r="B4518" s="1">
        <v>94.77</v>
      </c>
      <c r="C4518" s="6">
        <f t="shared" si="72"/>
        <v>-2.7397277411204389E-3</v>
      </c>
      <c r="D4518" s="6"/>
    </row>
    <row r="4519" spans="1:4" x14ac:dyDescent="0.25">
      <c r="A4519" s="3">
        <v>24825</v>
      </c>
      <c r="B4519" s="1">
        <v>94.63</v>
      </c>
      <c r="C4519" s="6">
        <f t="shared" si="72"/>
        <v>-1.478352961962189E-3</v>
      </c>
      <c r="D4519" s="6"/>
    </row>
    <row r="4520" spans="1:4" x14ac:dyDescent="0.25">
      <c r="A4520" s="3">
        <v>24826</v>
      </c>
      <c r="B4520" s="1">
        <v>95.15</v>
      </c>
      <c r="C4520" s="6">
        <f t="shared" si="72"/>
        <v>5.4800432220173164E-3</v>
      </c>
      <c r="D4520" s="6"/>
    </row>
    <row r="4521" spans="1:4" x14ac:dyDescent="0.25">
      <c r="A4521" s="3">
        <v>24827</v>
      </c>
      <c r="B4521" s="1">
        <v>95.38</v>
      </c>
      <c r="C4521" s="6">
        <f t="shared" si="72"/>
        <v>2.414319127919784E-3</v>
      </c>
      <c r="D4521" s="6"/>
    </row>
    <row r="4522" spans="1:4" x14ac:dyDescent="0.25">
      <c r="A4522" s="3">
        <v>24828</v>
      </c>
      <c r="B4522" s="1">
        <v>95.2</v>
      </c>
      <c r="C4522" s="6">
        <f t="shared" si="72"/>
        <v>-1.8889710727585745E-3</v>
      </c>
      <c r="D4522" s="6"/>
    </row>
    <row r="4523" spans="1:4" x14ac:dyDescent="0.25">
      <c r="A4523" s="3">
        <v>24832</v>
      </c>
      <c r="B4523" s="1">
        <v>95.26</v>
      </c>
      <c r="C4523" s="6">
        <f t="shared" si="72"/>
        <v>6.300535753947003E-4</v>
      </c>
      <c r="D4523" s="6"/>
    </row>
    <row r="4524" spans="1:4" x14ac:dyDescent="0.25">
      <c r="A4524" s="3">
        <v>24833</v>
      </c>
      <c r="B4524" s="1">
        <v>95.91</v>
      </c>
      <c r="C4524" s="6">
        <f t="shared" si="72"/>
        <v>6.8002563671453187E-3</v>
      </c>
      <c r="D4524" s="6"/>
    </row>
    <row r="4525" spans="1:4" x14ac:dyDescent="0.25">
      <c r="A4525" s="3">
        <v>24834</v>
      </c>
      <c r="B4525" s="1">
        <v>95.89</v>
      </c>
      <c r="C4525" s="6">
        <f t="shared" si="72"/>
        <v>-2.0855057426993185E-4</v>
      </c>
      <c r="D4525" s="6"/>
    </row>
    <row r="4526" spans="1:4" x14ac:dyDescent="0.25">
      <c r="A4526" s="3">
        <v>24835</v>
      </c>
      <c r="B4526" s="1">
        <v>96.47</v>
      </c>
      <c r="C4526" s="6">
        <f t="shared" si="72"/>
        <v>6.0303780168723987E-3</v>
      </c>
      <c r="D4526" s="6"/>
    </row>
    <row r="4527" spans="1:4" x14ac:dyDescent="0.25">
      <c r="A4527" s="3">
        <v>24839</v>
      </c>
      <c r="B4527" s="1">
        <v>96.11</v>
      </c>
      <c r="C4527" s="6">
        <f t="shared" si="72"/>
        <v>-3.7387103472692335E-3</v>
      </c>
      <c r="D4527" s="6"/>
    </row>
    <row r="4528" spans="1:4" x14ac:dyDescent="0.25">
      <c r="A4528" s="3">
        <v>24840</v>
      </c>
      <c r="B4528" s="1">
        <v>95.67</v>
      </c>
      <c r="C4528" s="6">
        <f t="shared" si="72"/>
        <v>-4.5885991451170179E-3</v>
      </c>
      <c r="D4528" s="6"/>
    </row>
    <row r="4529" spans="1:4" x14ac:dyDescent="0.25">
      <c r="A4529" s="3">
        <v>24841</v>
      </c>
      <c r="B4529" s="1">
        <v>95.36</v>
      </c>
      <c r="C4529" s="6">
        <f t="shared" si="72"/>
        <v>-3.2455663730363493E-3</v>
      </c>
      <c r="D4529" s="6"/>
    </row>
    <row r="4530" spans="1:4" x14ac:dyDescent="0.25">
      <c r="A4530" s="3">
        <v>24842</v>
      </c>
      <c r="B4530" s="1">
        <v>95.94</v>
      </c>
      <c r="C4530" s="6">
        <f t="shared" si="72"/>
        <v>6.063792756878298E-3</v>
      </c>
      <c r="D4530" s="6"/>
    </row>
    <row r="4531" spans="1:4" x14ac:dyDescent="0.25">
      <c r="A4531" s="3">
        <v>24845</v>
      </c>
      <c r="B4531" s="1">
        <v>96.62</v>
      </c>
      <c r="C4531" s="6">
        <f t="shared" si="72"/>
        <v>7.0627630523429196E-3</v>
      </c>
      <c r="D4531" s="6"/>
    </row>
    <row r="4532" spans="1:4" x14ac:dyDescent="0.25">
      <c r="A4532" s="3">
        <v>24846</v>
      </c>
      <c r="B4532" s="1">
        <v>96.5</v>
      </c>
      <c r="C4532" s="6">
        <f t="shared" si="72"/>
        <v>-1.242750781320454E-3</v>
      </c>
      <c r="D4532" s="6"/>
    </row>
    <row r="4533" spans="1:4" x14ac:dyDescent="0.25">
      <c r="A4533" s="3">
        <v>24847</v>
      </c>
      <c r="B4533" s="1">
        <v>96.52</v>
      </c>
      <c r="C4533" s="6">
        <f t="shared" si="72"/>
        <v>2.0723241189066224E-4</v>
      </c>
      <c r="D4533" s="6"/>
    </row>
    <row r="4534" spans="1:4" x14ac:dyDescent="0.25">
      <c r="A4534" s="3">
        <v>24848</v>
      </c>
      <c r="B4534" s="1">
        <v>96.62</v>
      </c>
      <c r="C4534" s="6">
        <f t="shared" si="72"/>
        <v>1.0355183694297756E-3</v>
      </c>
      <c r="D4534" s="6"/>
    </row>
    <row r="4535" spans="1:4" x14ac:dyDescent="0.25">
      <c r="A4535" s="3">
        <v>24849</v>
      </c>
      <c r="B4535" s="1">
        <v>96.72</v>
      </c>
      <c r="C4535" s="6">
        <f t="shared" si="72"/>
        <v>1.0344471802766039E-3</v>
      </c>
      <c r="D4535" s="6"/>
    </row>
    <row r="4536" spans="1:4" x14ac:dyDescent="0.25">
      <c r="A4536" s="3">
        <v>24852</v>
      </c>
      <c r="B4536" s="1">
        <v>96.42</v>
      </c>
      <c r="C4536" s="6">
        <f t="shared" si="72"/>
        <v>-3.1065573290609601E-3</v>
      </c>
      <c r="D4536" s="6"/>
    </row>
    <row r="4537" spans="1:4" x14ac:dyDescent="0.25">
      <c r="A4537" s="3">
        <v>24853</v>
      </c>
      <c r="B4537" s="1">
        <v>95.82</v>
      </c>
      <c r="C4537" s="6">
        <f t="shared" si="72"/>
        <v>-6.2422175225002544E-3</v>
      </c>
      <c r="D4537" s="6"/>
    </row>
    <row r="4538" spans="1:4" x14ac:dyDescent="0.25">
      <c r="A4538" s="3">
        <v>24854</v>
      </c>
      <c r="B4538" s="1">
        <v>95.64</v>
      </c>
      <c r="C4538" s="6">
        <f t="shared" si="72"/>
        <v>-1.8802888648519862E-3</v>
      </c>
      <c r="D4538" s="6"/>
    </row>
    <row r="4539" spans="1:4" x14ac:dyDescent="0.25">
      <c r="A4539" s="3">
        <v>24855</v>
      </c>
      <c r="B4539" s="1">
        <v>95.56</v>
      </c>
      <c r="C4539" s="6">
        <f t="shared" si="72"/>
        <v>-8.3682013251516676E-4</v>
      </c>
      <c r="D4539" s="6"/>
    </row>
    <row r="4540" spans="1:4" x14ac:dyDescent="0.25">
      <c r="A4540" s="3">
        <v>24856</v>
      </c>
      <c r="B4540" s="1">
        <v>95.24</v>
      </c>
      <c r="C4540" s="6">
        <f t="shared" si="72"/>
        <v>-3.3543008389468696E-3</v>
      </c>
      <c r="D4540" s="6"/>
    </row>
    <row r="4541" spans="1:4" x14ac:dyDescent="0.25">
      <c r="A4541" s="3">
        <v>24859</v>
      </c>
      <c r="B4541" s="1">
        <v>94.03</v>
      </c>
      <c r="C4541" s="6">
        <f t="shared" si="72"/>
        <v>-1.2786141329676457E-2</v>
      </c>
      <c r="D4541" s="6"/>
    </row>
    <row r="4542" spans="1:4" x14ac:dyDescent="0.25">
      <c r="A4542" s="3">
        <v>24860</v>
      </c>
      <c r="B4542" s="1">
        <v>93.66</v>
      </c>
      <c r="C4542" s="6">
        <f t="shared" si="72"/>
        <v>-3.9426765335898841E-3</v>
      </c>
      <c r="D4542" s="6"/>
    </row>
    <row r="4543" spans="1:4" x14ac:dyDescent="0.25">
      <c r="A4543" s="3">
        <v>24861</v>
      </c>
      <c r="B4543" s="1">
        <v>93.17</v>
      </c>
      <c r="C4543" s="6">
        <f t="shared" si="72"/>
        <v>-5.2454222930620681E-3</v>
      </c>
      <c r="D4543" s="6"/>
    </row>
    <row r="4544" spans="1:4" x14ac:dyDescent="0.25">
      <c r="A4544" s="3">
        <v>24862</v>
      </c>
      <c r="B4544" s="1">
        <v>93.3</v>
      </c>
      <c r="C4544" s="6">
        <f t="shared" si="72"/>
        <v>1.3943263909645188E-3</v>
      </c>
      <c r="D4544" s="6"/>
    </row>
    <row r="4545" spans="1:4" x14ac:dyDescent="0.25">
      <c r="A4545" s="3">
        <v>24863</v>
      </c>
      <c r="B4545" s="1">
        <v>93.45</v>
      </c>
      <c r="C4545" s="6">
        <f t="shared" si="72"/>
        <v>1.6064260482737947E-3</v>
      </c>
      <c r="D4545" s="6"/>
    </row>
    <row r="4546" spans="1:4" x14ac:dyDescent="0.25">
      <c r="A4546" s="3">
        <v>24866</v>
      </c>
      <c r="B4546" s="1">
        <v>93.35</v>
      </c>
      <c r="C4546" s="6">
        <f t="shared" si="72"/>
        <v>-1.070663913840287E-3</v>
      </c>
      <c r="D4546" s="6"/>
    </row>
    <row r="4547" spans="1:4" x14ac:dyDescent="0.25">
      <c r="A4547" s="3">
        <v>24867</v>
      </c>
      <c r="B4547" s="1">
        <v>92.89</v>
      </c>
      <c r="C4547" s="6">
        <f t="shared" si="72"/>
        <v>-4.9398725883021081E-3</v>
      </c>
      <c r="D4547" s="6"/>
    </row>
    <row r="4548" spans="1:4" x14ac:dyDescent="0.25">
      <c r="A4548" s="3">
        <v>24868</v>
      </c>
      <c r="B4548" s="1">
        <v>92.24</v>
      </c>
      <c r="C4548" s="6">
        <f t="shared" ref="C4548:C4611" si="73">LN(B4548/B4547)</f>
        <v>-7.0221214386259551E-3</v>
      </c>
      <c r="D4548" s="6"/>
    </row>
    <row r="4549" spans="1:4" x14ac:dyDescent="0.25">
      <c r="A4549" s="3">
        <v>24869</v>
      </c>
      <c r="B4549" s="1">
        <v>92.56</v>
      </c>
      <c r="C4549" s="6">
        <f t="shared" si="73"/>
        <v>3.4632069246175183E-3</v>
      </c>
      <c r="D4549" s="6"/>
    </row>
    <row r="4550" spans="1:4" x14ac:dyDescent="0.25">
      <c r="A4550" s="3">
        <v>24870</v>
      </c>
      <c r="B4550" s="1">
        <v>92.27</v>
      </c>
      <c r="C4550" s="6">
        <f t="shared" si="73"/>
        <v>-3.1380212949567239E-3</v>
      </c>
      <c r="D4550" s="6"/>
    </row>
    <row r="4551" spans="1:4" x14ac:dyDescent="0.25">
      <c r="A4551" s="3">
        <v>24873</v>
      </c>
      <c r="B4551" s="1">
        <v>91.87</v>
      </c>
      <c r="C4551" s="6">
        <f t="shared" si="73"/>
        <v>-4.3445273070892663E-3</v>
      </c>
      <c r="D4551" s="6"/>
    </row>
    <row r="4552" spans="1:4" x14ac:dyDescent="0.25">
      <c r="A4552" s="3">
        <v>24874</v>
      </c>
      <c r="B4552" s="1">
        <v>91.9</v>
      </c>
      <c r="C4552" s="6">
        <f t="shared" si="73"/>
        <v>3.2649507826626245E-4</v>
      </c>
      <c r="D4552" s="6"/>
    </row>
    <row r="4553" spans="1:4" x14ac:dyDescent="0.25">
      <c r="A4553" s="3">
        <v>24875</v>
      </c>
      <c r="B4553" s="1">
        <v>92.06</v>
      </c>
      <c r="C4553" s="6">
        <f t="shared" si="73"/>
        <v>1.7395090274540165E-3</v>
      </c>
      <c r="D4553" s="6"/>
    </row>
    <row r="4554" spans="1:4" x14ac:dyDescent="0.25">
      <c r="A4554" s="3">
        <v>24876</v>
      </c>
      <c r="B4554" s="1">
        <v>90.9</v>
      </c>
      <c r="C4554" s="6">
        <f t="shared" si="73"/>
        <v>-1.2680537205662163E-2</v>
      </c>
      <c r="D4554" s="6"/>
    </row>
    <row r="4555" spans="1:4" x14ac:dyDescent="0.25">
      <c r="A4555" s="3">
        <v>24877</v>
      </c>
      <c r="B4555" s="1">
        <v>89.86</v>
      </c>
      <c r="C4555" s="6">
        <f t="shared" si="73"/>
        <v>-1.1507097541419369E-2</v>
      </c>
      <c r="D4555" s="6"/>
    </row>
    <row r="4556" spans="1:4" x14ac:dyDescent="0.25">
      <c r="A4556" s="3">
        <v>24881</v>
      </c>
      <c r="B4556" s="1">
        <v>89.07</v>
      </c>
      <c r="C4556" s="6">
        <f t="shared" si="73"/>
        <v>-8.830326198235797E-3</v>
      </c>
      <c r="D4556" s="6"/>
    </row>
    <row r="4557" spans="1:4" x14ac:dyDescent="0.25">
      <c r="A4557" s="3">
        <v>24882</v>
      </c>
      <c r="B4557" s="1">
        <v>90.14</v>
      </c>
      <c r="C4557" s="6">
        <f t="shared" si="73"/>
        <v>1.1941439818724083E-2</v>
      </c>
      <c r="D4557" s="6"/>
    </row>
    <row r="4558" spans="1:4" x14ac:dyDescent="0.25">
      <c r="A4558" s="3">
        <v>24883</v>
      </c>
      <c r="B4558" s="1">
        <v>90.3</v>
      </c>
      <c r="C4558" s="6">
        <f t="shared" si="73"/>
        <v>1.7734431604375699E-3</v>
      </c>
      <c r="D4558" s="6"/>
    </row>
    <row r="4559" spans="1:4" x14ac:dyDescent="0.25">
      <c r="A4559" s="3">
        <v>24884</v>
      </c>
      <c r="B4559" s="1">
        <v>89.96</v>
      </c>
      <c r="C4559" s="6">
        <f t="shared" si="73"/>
        <v>-3.7723333318248121E-3</v>
      </c>
      <c r="D4559" s="6"/>
    </row>
    <row r="4560" spans="1:4" x14ac:dyDescent="0.25">
      <c r="A4560" s="3">
        <v>24887</v>
      </c>
      <c r="B4560" s="1">
        <v>90.31</v>
      </c>
      <c r="C4560" s="6">
        <f t="shared" si="73"/>
        <v>3.8830691715925204E-3</v>
      </c>
      <c r="D4560" s="6"/>
    </row>
    <row r="4561" spans="1:4" x14ac:dyDescent="0.25">
      <c r="A4561" s="3">
        <v>24888</v>
      </c>
      <c r="B4561" s="1">
        <v>91.24</v>
      </c>
      <c r="C4561" s="6">
        <f t="shared" si="73"/>
        <v>1.0245201153479738E-2</v>
      </c>
      <c r="D4561" s="6"/>
    </row>
    <row r="4562" spans="1:4" x14ac:dyDescent="0.25">
      <c r="A4562" s="3">
        <v>24889</v>
      </c>
      <c r="B4562" s="1">
        <v>91.24</v>
      </c>
      <c r="C4562" s="6">
        <f t="shared" si="73"/>
        <v>0</v>
      </c>
      <c r="D4562" s="6"/>
    </row>
    <row r="4563" spans="1:4" x14ac:dyDescent="0.25">
      <c r="A4563" s="3">
        <v>24891</v>
      </c>
      <c r="B4563" s="1">
        <v>90.89</v>
      </c>
      <c r="C4563" s="6">
        <f t="shared" si="73"/>
        <v>-3.84341328550819E-3</v>
      </c>
      <c r="D4563" s="6"/>
    </row>
    <row r="4564" spans="1:4" x14ac:dyDescent="0.25">
      <c r="A4564" s="3">
        <v>24894</v>
      </c>
      <c r="B4564" s="1">
        <v>90.18</v>
      </c>
      <c r="C4564" s="6">
        <f t="shared" si="73"/>
        <v>-7.8423111377407834E-3</v>
      </c>
      <c r="D4564" s="6"/>
    </row>
    <row r="4565" spans="1:4" x14ac:dyDescent="0.25">
      <c r="A4565" s="3">
        <v>24895</v>
      </c>
      <c r="B4565" s="1">
        <v>90.53</v>
      </c>
      <c r="C4565" s="6">
        <f t="shared" si="73"/>
        <v>3.8736144944107828E-3</v>
      </c>
      <c r="D4565" s="6"/>
    </row>
    <row r="4566" spans="1:4" x14ac:dyDescent="0.25">
      <c r="A4566" s="3">
        <v>24896</v>
      </c>
      <c r="B4566" s="1">
        <v>90.08</v>
      </c>
      <c r="C4566" s="6">
        <f t="shared" si="73"/>
        <v>-4.9831230959687649E-3</v>
      </c>
      <c r="D4566" s="6"/>
    </row>
    <row r="4567" spans="1:4" x14ac:dyDescent="0.25">
      <c r="A4567" s="3">
        <v>24897</v>
      </c>
      <c r="B4567" s="1">
        <v>89.36</v>
      </c>
      <c r="C4567" s="6">
        <f t="shared" si="73"/>
        <v>-8.025009630434933E-3</v>
      </c>
      <c r="D4567" s="6"/>
    </row>
    <row r="4568" spans="1:4" x14ac:dyDescent="0.25">
      <c r="A4568" s="3">
        <v>24898</v>
      </c>
      <c r="B4568" s="1">
        <v>89.11</v>
      </c>
      <c r="C4568" s="6">
        <f t="shared" si="73"/>
        <v>-2.801593136316863E-3</v>
      </c>
      <c r="D4568" s="6"/>
    </row>
    <row r="4569" spans="1:4" x14ac:dyDescent="0.25">
      <c r="A4569" s="3">
        <v>24901</v>
      </c>
      <c r="B4569" s="1">
        <v>87.92</v>
      </c>
      <c r="C4569" s="6">
        <f t="shared" si="73"/>
        <v>-1.3444251529262525E-2</v>
      </c>
      <c r="D4569" s="6"/>
    </row>
    <row r="4570" spans="1:4" x14ac:dyDescent="0.25">
      <c r="A4570" s="3">
        <v>24902</v>
      </c>
      <c r="B4570" s="1">
        <v>87.72</v>
      </c>
      <c r="C4570" s="6">
        <f t="shared" si="73"/>
        <v>-2.2773865456785238E-3</v>
      </c>
      <c r="D4570" s="6"/>
    </row>
    <row r="4571" spans="1:4" x14ac:dyDescent="0.25">
      <c r="A4571" s="3">
        <v>24903</v>
      </c>
      <c r="B4571" s="1">
        <v>89.26</v>
      </c>
      <c r="C4571" s="6">
        <f t="shared" si="73"/>
        <v>1.7403535651436382E-2</v>
      </c>
      <c r="D4571" s="6"/>
    </row>
    <row r="4572" spans="1:4" x14ac:dyDescent="0.25">
      <c r="A4572" s="3">
        <v>24904</v>
      </c>
      <c r="B4572" s="1">
        <v>89.1</v>
      </c>
      <c r="C4572" s="6">
        <f t="shared" si="73"/>
        <v>-1.794124724360333E-3</v>
      </c>
      <c r="D4572" s="6"/>
    </row>
    <row r="4573" spans="1:4" x14ac:dyDescent="0.25">
      <c r="A4573" s="3">
        <v>24905</v>
      </c>
      <c r="B4573" s="1">
        <v>89.03</v>
      </c>
      <c r="C4573" s="6">
        <f t="shared" si="73"/>
        <v>-7.859428911837315E-4</v>
      </c>
      <c r="D4573" s="6"/>
    </row>
    <row r="4574" spans="1:4" x14ac:dyDescent="0.25">
      <c r="A4574" s="3">
        <v>24908</v>
      </c>
      <c r="B4574" s="1">
        <v>90.13</v>
      </c>
      <c r="C4574" s="6">
        <f t="shared" si="73"/>
        <v>1.227968098273852E-2</v>
      </c>
      <c r="D4574" s="6"/>
    </row>
    <row r="4575" spans="1:4" x14ac:dyDescent="0.25">
      <c r="A4575" s="3">
        <v>24909</v>
      </c>
      <c r="B4575" s="1">
        <v>90.23</v>
      </c>
      <c r="C4575" s="6">
        <f t="shared" si="73"/>
        <v>1.1088934380909232E-3</v>
      </c>
      <c r="D4575" s="6"/>
    </row>
    <row r="4576" spans="1:4" x14ac:dyDescent="0.25">
      <c r="A4576" s="3">
        <v>24910</v>
      </c>
      <c r="B4576" s="1">
        <v>90.03</v>
      </c>
      <c r="C4576" s="6">
        <f t="shared" si="73"/>
        <v>-2.219017886023889E-3</v>
      </c>
      <c r="D4576" s="6"/>
    </row>
    <row r="4577" spans="1:4" x14ac:dyDescent="0.25">
      <c r="A4577" s="3">
        <v>24911</v>
      </c>
      <c r="B4577" s="1">
        <v>88.32</v>
      </c>
      <c r="C4577" s="6">
        <f t="shared" si="73"/>
        <v>-1.9176365591600377E-2</v>
      </c>
      <c r="D4577" s="6"/>
    </row>
    <row r="4578" spans="1:4" x14ac:dyDescent="0.25">
      <c r="A4578" s="3">
        <v>24912</v>
      </c>
      <c r="B4578" s="1">
        <v>89.1</v>
      </c>
      <c r="C4578" s="6">
        <f t="shared" si="73"/>
        <v>8.7927519479783882E-3</v>
      </c>
      <c r="D4578" s="6"/>
    </row>
    <row r="4579" spans="1:4" x14ac:dyDescent="0.25">
      <c r="A4579" s="3">
        <v>24915</v>
      </c>
      <c r="B4579" s="1">
        <v>89.59</v>
      </c>
      <c r="C4579" s="6">
        <f t="shared" si="73"/>
        <v>5.4843721327235096E-3</v>
      </c>
      <c r="D4579" s="6"/>
    </row>
    <row r="4580" spans="1:4" x14ac:dyDescent="0.25">
      <c r="A4580" s="3">
        <v>24916</v>
      </c>
      <c r="B4580" s="1">
        <v>88.99</v>
      </c>
      <c r="C4580" s="6">
        <f t="shared" si="73"/>
        <v>-6.7197027407162472E-3</v>
      </c>
      <c r="D4580" s="6"/>
    </row>
    <row r="4581" spans="1:4" x14ac:dyDescent="0.25">
      <c r="A4581" s="3">
        <v>24917</v>
      </c>
      <c r="B4581" s="1">
        <v>88.98</v>
      </c>
      <c r="C4581" s="6">
        <f t="shared" si="73"/>
        <v>-1.1237849087502067E-4</v>
      </c>
      <c r="D4581" s="6"/>
    </row>
    <row r="4582" spans="1:4" x14ac:dyDescent="0.25">
      <c r="A4582" s="3">
        <v>24918</v>
      </c>
      <c r="B4582" s="1">
        <v>88.33</v>
      </c>
      <c r="C4582" s="6">
        <f t="shared" si="73"/>
        <v>-7.3318246208549888E-3</v>
      </c>
      <c r="D4582" s="6"/>
    </row>
    <row r="4583" spans="1:4" x14ac:dyDescent="0.25">
      <c r="A4583" s="3">
        <v>24919</v>
      </c>
      <c r="B4583" s="1">
        <v>88.42</v>
      </c>
      <c r="C4583" s="6">
        <f t="shared" si="73"/>
        <v>1.018387641056382E-3</v>
      </c>
      <c r="D4583" s="6"/>
    </row>
    <row r="4584" spans="1:4" x14ac:dyDescent="0.25">
      <c r="A4584" s="3">
        <v>24922</v>
      </c>
      <c r="B4584" s="1">
        <v>88.33</v>
      </c>
      <c r="C4584" s="6">
        <f t="shared" si="73"/>
        <v>-1.0183876410563739E-3</v>
      </c>
      <c r="D4584" s="6"/>
    </row>
    <row r="4585" spans="1:4" x14ac:dyDescent="0.25">
      <c r="A4585" s="3">
        <v>24923</v>
      </c>
      <c r="B4585" s="1">
        <v>88.93</v>
      </c>
      <c r="C4585" s="6">
        <f t="shared" si="73"/>
        <v>6.7697426545078902E-3</v>
      </c>
      <c r="D4585" s="6"/>
    </row>
    <row r="4586" spans="1:4" x14ac:dyDescent="0.25">
      <c r="A4586" s="3">
        <v>24924</v>
      </c>
      <c r="B4586" s="1">
        <v>89.66</v>
      </c>
      <c r="C4586" s="6">
        <f t="shared" si="73"/>
        <v>8.1751953157445222E-3</v>
      </c>
      <c r="D4586" s="6"/>
    </row>
    <row r="4587" spans="1:4" x14ac:dyDescent="0.25">
      <c r="A4587" s="3">
        <v>24925</v>
      </c>
      <c r="B4587" s="1">
        <v>89.57</v>
      </c>
      <c r="C4587" s="6">
        <f t="shared" si="73"/>
        <v>-1.0042962401895896E-3</v>
      </c>
      <c r="D4587" s="6"/>
    </row>
    <row r="4588" spans="1:4" x14ac:dyDescent="0.25">
      <c r="A4588" s="3">
        <v>24926</v>
      </c>
      <c r="B4588" s="1">
        <v>90.2</v>
      </c>
      <c r="C4588" s="6">
        <f t="shared" si="73"/>
        <v>7.0089845814741911E-3</v>
      </c>
      <c r="D4588" s="6"/>
    </row>
    <row r="4589" spans="1:4" x14ac:dyDescent="0.25">
      <c r="A4589" s="3">
        <v>24929</v>
      </c>
      <c r="B4589" s="1">
        <v>92.48</v>
      </c>
      <c r="C4589" s="6">
        <f t="shared" si="73"/>
        <v>2.4962977855489468E-2</v>
      </c>
      <c r="D4589" s="6"/>
    </row>
    <row r="4590" spans="1:4" x14ac:dyDescent="0.25">
      <c r="A4590" s="3">
        <v>24930</v>
      </c>
      <c r="B4590" s="1">
        <v>92.64</v>
      </c>
      <c r="C4590" s="6">
        <f t="shared" si="73"/>
        <v>1.7286089006176889E-3</v>
      </c>
      <c r="D4590" s="6"/>
    </row>
    <row r="4591" spans="1:4" x14ac:dyDescent="0.25">
      <c r="A4591" s="3">
        <v>24931</v>
      </c>
      <c r="B4591" s="1">
        <v>93.47</v>
      </c>
      <c r="C4591" s="6">
        <f t="shared" si="73"/>
        <v>8.9195153698069015E-3</v>
      </c>
      <c r="D4591" s="6"/>
    </row>
    <row r="4592" spans="1:4" x14ac:dyDescent="0.25">
      <c r="A4592" s="3">
        <v>24932</v>
      </c>
      <c r="B4592" s="1">
        <v>93.84</v>
      </c>
      <c r="C4592" s="6">
        <f t="shared" si="73"/>
        <v>3.9506751507279404E-3</v>
      </c>
      <c r="D4592" s="6"/>
    </row>
    <row r="4593" spans="1:4" x14ac:dyDescent="0.25">
      <c r="A4593" s="3">
        <v>24933</v>
      </c>
      <c r="B4593" s="1">
        <v>93.29</v>
      </c>
      <c r="C4593" s="6">
        <f t="shared" si="73"/>
        <v>-5.8782833723503647E-3</v>
      </c>
      <c r="D4593" s="6"/>
    </row>
    <row r="4594" spans="1:4" x14ac:dyDescent="0.25">
      <c r="A4594" s="3">
        <v>24936</v>
      </c>
      <c r="B4594" s="1">
        <v>94.95</v>
      </c>
      <c r="C4594" s="6">
        <f t="shared" si="73"/>
        <v>1.7637516285425228E-2</v>
      </c>
      <c r="D4594" s="6"/>
    </row>
    <row r="4595" spans="1:4" x14ac:dyDescent="0.25">
      <c r="A4595" s="3">
        <v>24938</v>
      </c>
      <c r="B4595" s="1">
        <v>95.67</v>
      </c>
      <c r="C4595" s="6">
        <f t="shared" si="73"/>
        <v>7.5543324317811356E-3</v>
      </c>
      <c r="D4595" s="6"/>
    </row>
    <row r="4596" spans="1:4" x14ac:dyDescent="0.25">
      <c r="A4596" s="3">
        <v>24939</v>
      </c>
      <c r="B4596" s="1">
        <v>96.53</v>
      </c>
      <c r="C4596" s="6">
        <f t="shared" si="73"/>
        <v>8.9490711704477612E-3</v>
      </c>
      <c r="D4596" s="6"/>
    </row>
    <row r="4597" spans="1:4" x14ac:dyDescent="0.25">
      <c r="A4597" s="3">
        <v>24943</v>
      </c>
      <c r="B4597" s="1">
        <v>96.59</v>
      </c>
      <c r="C4597" s="6">
        <f t="shared" si="73"/>
        <v>6.2137533068077678E-4</v>
      </c>
      <c r="D4597" s="6"/>
    </row>
    <row r="4598" spans="1:4" x14ac:dyDescent="0.25">
      <c r="A4598" s="3">
        <v>24944</v>
      </c>
      <c r="B4598" s="1">
        <v>96.62</v>
      </c>
      <c r="C4598" s="6">
        <f t="shared" si="73"/>
        <v>3.1054293505612457E-4</v>
      </c>
      <c r="D4598" s="6"/>
    </row>
    <row r="4599" spans="1:4" x14ac:dyDescent="0.25">
      <c r="A4599" s="3">
        <v>24945</v>
      </c>
      <c r="B4599" s="1">
        <v>96.81</v>
      </c>
      <c r="C4599" s="6">
        <f t="shared" si="73"/>
        <v>1.9645356057194988E-3</v>
      </c>
      <c r="D4599" s="6"/>
    </row>
    <row r="4600" spans="1:4" x14ac:dyDescent="0.25">
      <c r="A4600" s="3">
        <v>24946</v>
      </c>
      <c r="B4600" s="1">
        <v>97.08</v>
      </c>
      <c r="C4600" s="6">
        <f t="shared" si="73"/>
        <v>2.785086126420372E-3</v>
      </c>
      <c r="D4600" s="6"/>
    </row>
    <row r="4601" spans="1:4" x14ac:dyDescent="0.25">
      <c r="A4601" s="3">
        <v>24947</v>
      </c>
      <c r="B4601" s="1">
        <v>95.85</v>
      </c>
      <c r="C4601" s="6">
        <f t="shared" si="73"/>
        <v>-1.2750911366747122E-2</v>
      </c>
      <c r="D4601" s="6"/>
    </row>
    <row r="4602" spans="1:4" x14ac:dyDescent="0.25">
      <c r="A4602" s="3">
        <v>24950</v>
      </c>
      <c r="B4602" s="1">
        <v>95.32</v>
      </c>
      <c r="C4602" s="6">
        <f t="shared" si="73"/>
        <v>-5.5448172611121792E-3</v>
      </c>
      <c r="D4602" s="6"/>
    </row>
    <row r="4603" spans="1:4" x14ac:dyDescent="0.25">
      <c r="A4603" s="3">
        <v>24951</v>
      </c>
      <c r="B4603" s="1">
        <v>96.62</v>
      </c>
      <c r="C4603" s="6">
        <f t="shared" si="73"/>
        <v>1.3546106895719378E-2</v>
      </c>
      <c r="D4603" s="6"/>
    </row>
    <row r="4604" spans="1:4" x14ac:dyDescent="0.25">
      <c r="A4604" s="3">
        <v>24952</v>
      </c>
      <c r="B4604" s="1">
        <v>96.92</v>
      </c>
      <c r="C4604" s="6">
        <f t="shared" si="73"/>
        <v>3.1001368220643128E-3</v>
      </c>
      <c r="D4604" s="6"/>
    </row>
    <row r="4605" spans="1:4" x14ac:dyDescent="0.25">
      <c r="A4605" s="3">
        <v>24953</v>
      </c>
      <c r="B4605" s="1">
        <v>96.62</v>
      </c>
      <c r="C4605" s="6">
        <f t="shared" si="73"/>
        <v>-3.1001368220643921E-3</v>
      </c>
      <c r="D4605" s="6"/>
    </row>
    <row r="4606" spans="1:4" x14ac:dyDescent="0.25">
      <c r="A4606" s="3">
        <v>24954</v>
      </c>
      <c r="B4606" s="1">
        <v>97.21</v>
      </c>
      <c r="C4606" s="6">
        <f t="shared" si="73"/>
        <v>6.0878277067168869E-3</v>
      </c>
      <c r="D4606" s="6"/>
    </row>
    <row r="4607" spans="1:4" x14ac:dyDescent="0.25">
      <c r="A4607" s="3">
        <v>24957</v>
      </c>
      <c r="B4607" s="1">
        <v>97.97</v>
      </c>
      <c r="C4607" s="6">
        <f t="shared" si="73"/>
        <v>7.7877225235733604E-3</v>
      </c>
      <c r="D4607" s="6"/>
    </row>
    <row r="4608" spans="1:4" x14ac:dyDescent="0.25">
      <c r="A4608" s="3">
        <v>24958</v>
      </c>
      <c r="B4608" s="1">
        <v>97.46</v>
      </c>
      <c r="C4608" s="6">
        <f t="shared" si="73"/>
        <v>-5.2192719411908693E-3</v>
      </c>
      <c r="D4608" s="6"/>
    </row>
    <row r="4609" spans="1:4" x14ac:dyDescent="0.25">
      <c r="A4609" s="3">
        <v>24959</v>
      </c>
      <c r="B4609" s="1">
        <v>97.97</v>
      </c>
      <c r="C4609" s="6">
        <f t="shared" si="73"/>
        <v>5.2192719411908546E-3</v>
      </c>
      <c r="D4609" s="6"/>
    </row>
    <row r="4610" spans="1:4" x14ac:dyDescent="0.25">
      <c r="A4610" s="3">
        <v>24960</v>
      </c>
      <c r="B4610" s="1">
        <v>98.59</v>
      </c>
      <c r="C4610" s="6">
        <f t="shared" si="73"/>
        <v>6.3085272303990267E-3</v>
      </c>
      <c r="D4610" s="6"/>
    </row>
    <row r="4611" spans="1:4" x14ac:dyDescent="0.25">
      <c r="A4611" s="3">
        <v>24961</v>
      </c>
      <c r="B4611" s="1">
        <v>98.66</v>
      </c>
      <c r="C4611" s="6">
        <f t="shared" si="73"/>
        <v>7.0975921864220473E-4</v>
      </c>
      <c r="D4611" s="6"/>
    </row>
    <row r="4612" spans="1:4" x14ac:dyDescent="0.25">
      <c r="A4612" s="3">
        <v>24964</v>
      </c>
      <c r="B4612" s="1">
        <v>98.35</v>
      </c>
      <c r="C4612" s="6">
        <f t="shared" ref="C4612:C4675" si="74">LN(B4612/B4611)</f>
        <v>-3.1470509705241513E-3</v>
      </c>
      <c r="D4612" s="6"/>
    </row>
    <row r="4613" spans="1:4" x14ac:dyDescent="0.25">
      <c r="A4613" s="3">
        <v>24965</v>
      </c>
      <c r="B4613" s="1">
        <v>98.9</v>
      </c>
      <c r="C4613" s="6">
        <f t="shared" si="74"/>
        <v>5.5766937935984775E-3</v>
      </c>
      <c r="D4613" s="6"/>
    </row>
    <row r="4614" spans="1:4" x14ac:dyDescent="0.25">
      <c r="A4614" s="3">
        <v>24966</v>
      </c>
      <c r="B4614" s="1">
        <v>98.91</v>
      </c>
      <c r="C4614" s="6">
        <f t="shared" si="74"/>
        <v>1.0110712308276572E-4</v>
      </c>
      <c r="D4614" s="6"/>
    </row>
    <row r="4615" spans="1:4" x14ac:dyDescent="0.25">
      <c r="A4615" s="3">
        <v>24967</v>
      </c>
      <c r="B4615" s="1">
        <v>98.39</v>
      </c>
      <c r="C4615" s="6">
        <f t="shared" si="74"/>
        <v>-5.2711728740752221E-3</v>
      </c>
      <c r="D4615" s="6"/>
    </row>
    <row r="4616" spans="1:4" x14ac:dyDescent="0.25">
      <c r="A4616" s="3">
        <v>24968</v>
      </c>
      <c r="B4616" s="1">
        <v>98.5</v>
      </c>
      <c r="C4616" s="6">
        <f t="shared" si="74"/>
        <v>1.1173753003690078E-3</v>
      </c>
      <c r="D4616" s="6"/>
    </row>
    <row r="4617" spans="1:4" x14ac:dyDescent="0.25">
      <c r="A4617" s="3">
        <v>24971</v>
      </c>
      <c r="B4617" s="1">
        <v>98.19</v>
      </c>
      <c r="C4617" s="6">
        <f t="shared" si="74"/>
        <v>-3.1521709968444023E-3</v>
      </c>
      <c r="D4617" s="6"/>
    </row>
    <row r="4618" spans="1:4" x14ac:dyDescent="0.25">
      <c r="A4618" s="3">
        <v>24972</v>
      </c>
      <c r="B4618" s="1">
        <v>98.12</v>
      </c>
      <c r="C4618" s="6">
        <f t="shared" si="74"/>
        <v>-7.1315779091024405E-4</v>
      </c>
      <c r="D4618" s="6"/>
    </row>
    <row r="4619" spans="1:4" x14ac:dyDescent="0.25">
      <c r="A4619" s="3">
        <v>24973</v>
      </c>
      <c r="B4619" s="1">
        <v>98.07</v>
      </c>
      <c r="C4619" s="6">
        <f t="shared" si="74"/>
        <v>-5.0970998605973105E-4</v>
      </c>
      <c r="D4619" s="6"/>
    </row>
    <row r="4620" spans="1:4" x14ac:dyDescent="0.25">
      <c r="A4620" s="3">
        <v>24974</v>
      </c>
      <c r="B4620" s="1">
        <v>97.6</v>
      </c>
      <c r="C4620" s="6">
        <f t="shared" si="74"/>
        <v>-4.8040159851820887E-3</v>
      </c>
      <c r="D4620" s="6"/>
    </row>
    <row r="4621" spans="1:4" x14ac:dyDescent="0.25">
      <c r="A4621" s="3">
        <v>24975</v>
      </c>
      <c r="B4621" s="1">
        <v>96.9</v>
      </c>
      <c r="C4621" s="6">
        <f t="shared" si="74"/>
        <v>-7.1979745223261652E-3</v>
      </c>
      <c r="D4621" s="6"/>
    </row>
    <row r="4622" spans="1:4" x14ac:dyDescent="0.25">
      <c r="A4622" s="3">
        <v>24978</v>
      </c>
      <c r="B4622" s="1">
        <v>96.45</v>
      </c>
      <c r="C4622" s="6">
        <f t="shared" si="74"/>
        <v>-4.6547795449825161E-3</v>
      </c>
      <c r="D4622" s="6"/>
    </row>
    <row r="4623" spans="1:4" x14ac:dyDescent="0.25">
      <c r="A4623" s="3">
        <v>24979</v>
      </c>
      <c r="B4623" s="1">
        <v>96.93</v>
      </c>
      <c r="C4623" s="6">
        <f t="shared" si="74"/>
        <v>4.9643291527784817E-3</v>
      </c>
      <c r="D4623" s="6"/>
    </row>
    <row r="4624" spans="1:4" x14ac:dyDescent="0.25">
      <c r="A4624" s="3">
        <v>24980</v>
      </c>
      <c r="B4624" s="1">
        <v>97.18</v>
      </c>
      <c r="C4624" s="6">
        <f t="shared" si="74"/>
        <v>2.5758604732403563E-3</v>
      </c>
      <c r="D4624" s="6"/>
    </row>
    <row r="4625" spans="1:4" x14ac:dyDescent="0.25">
      <c r="A4625" s="3">
        <v>24981</v>
      </c>
      <c r="B4625" s="1">
        <v>96.97</v>
      </c>
      <c r="C4625" s="6">
        <f t="shared" si="74"/>
        <v>-2.1632766613021602E-3</v>
      </c>
      <c r="D4625" s="6"/>
    </row>
    <row r="4626" spans="1:4" x14ac:dyDescent="0.25">
      <c r="A4626" s="3">
        <v>24982</v>
      </c>
      <c r="B4626" s="1">
        <v>97.15</v>
      </c>
      <c r="C4626" s="6">
        <f t="shared" si="74"/>
        <v>1.8545235069942503E-3</v>
      </c>
      <c r="D4626" s="6"/>
    </row>
    <row r="4627" spans="1:4" x14ac:dyDescent="0.25">
      <c r="A4627" s="3">
        <v>24985</v>
      </c>
      <c r="B4627" s="1">
        <v>96.99</v>
      </c>
      <c r="C4627" s="6">
        <f t="shared" si="74"/>
        <v>-1.6482954179977503E-3</v>
      </c>
      <c r="D4627" s="6"/>
    </row>
    <row r="4628" spans="1:4" x14ac:dyDescent="0.25">
      <c r="A4628" s="3">
        <v>24986</v>
      </c>
      <c r="B4628" s="1">
        <v>97.62</v>
      </c>
      <c r="C4628" s="6">
        <f t="shared" si="74"/>
        <v>6.4745100535501324E-3</v>
      </c>
      <c r="D4628" s="6"/>
    </row>
    <row r="4629" spans="1:4" x14ac:dyDescent="0.25">
      <c r="A4629" s="3">
        <v>24987</v>
      </c>
      <c r="B4629" s="1">
        <v>97.92</v>
      </c>
      <c r="C4629" s="6">
        <f t="shared" si="74"/>
        <v>3.068428305014503E-3</v>
      </c>
      <c r="D4629" s="6"/>
    </row>
    <row r="4630" spans="1:4" x14ac:dyDescent="0.25">
      <c r="A4630" s="3">
        <v>24989</v>
      </c>
      <c r="B4630" s="1">
        <v>98.68</v>
      </c>
      <c r="C4630" s="6">
        <f t="shared" si="74"/>
        <v>7.7314728971399705E-3</v>
      </c>
      <c r="D4630" s="6"/>
    </row>
    <row r="4631" spans="1:4" x14ac:dyDescent="0.25">
      <c r="A4631" s="3">
        <v>24992</v>
      </c>
      <c r="B4631" s="1">
        <v>99.99</v>
      </c>
      <c r="C4631" s="6">
        <f t="shared" si="74"/>
        <v>1.3187889326601842E-2</v>
      </c>
      <c r="D4631" s="6"/>
    </row>
    <row r="4632" spans="1:4" x14ac:dyDescent="0.25">
      <c r="A4632" s="3">
        <v>24993</v>
      </c>
      <c r="B4632" s="1">
        <v>100.38</v>
      </c>
      <c r="C4632" s="6">
        <f t="shared" si="74"/>
        <v>3.8928032390296925E-3</v>
      </c>
      <c r="D4632" s="6"/>
    </row>
    <row r="4633" spans="1:4" x14ac:dyDescent="0.25">
      <c r="A4633" s="3">
        <v>24994</v>
      </c>
      <c r="B4633" s="1">
        <v>99.89</v>
      </c>
      <c r="C4633" s="6">
        <f t="shared" si="74"/>
        <v>-4.8934036827292362E-3</v>
      </c>
      <c r="D4633" s="6"/>
    </row>
    <row r="4634" spans="1:4" x14ac:dyDescent="0.25">
      <c r="A4634" s="3">
        <v>24995</v>
      </c>
      <c r="B4634" s="1">
        <v>100.65</v>
      </c>
      <c r="C4634" s="6">
        <f t="shared" si="74"/>
        <v>7.5795715417422381E-3</v>
      </c>
      <c r="D4634" s="6"/>
    </row>
    <row r="4635" spans="1:4" x14ac:dyDescent="0.25">
      <c r="A4635" s="3">
        <v>24996</v>
      </c>
      <c r="B4635" s="1">
        <v>101.27</v>
      </c>
      <c r="C4635" s="6">
        <f t="shared" si="74"/>
        <v>6.1410652583931118E-3</v>
      </c>
      <c r="D4635" s="6"/>
    </row>
    <row r="4636" spans="1:4" x14ac:dyDescent="0.25">
      <c r="A4636" s="3">
        <v>24999</v>
      </c>
      <c r="B4636" s="1">
        <v>101.41</v>
      </c>
      <c r="C4636" s="6">
        <f t="shared" si="74"/>
        <v>1.3814882797113259E-3</v>
      </c>
      <c r="D4636" s="6"/>
    </row>
    <row r="4637" spans="1:4" x14ac:dyDescent="0.25">
      <c r="A4637" s="3">
        <v>25000</v>
      </c>
      <c r="B4637" s="1">
        <v>101.66</v>
      </c>
      <c r="C4637" s="6">
        <f t="shared" si="74"/>
        <v>2.4622063948515314E-3</v>
      </c>
      <c r="D4637" s="6"/>
    </row>
    <row r="4638" spans="1:4" x14ac:dyDescent="0.25">
      <c r="A4638" s="3">
        <v>25002</v>
      </c>
      <c r="B4638" s="1">
        <v>101.25</v>
      </c>
      <c r="C4638" s="6">
        <f t="shared" si="74"/>
        <v>-4.0412060321078982E-3</v>
      </c>
      <c r="D4638" s="6"/>
    </row>
    <row r="4639" spans="1:4" x14ac:dyDescent="0.25">
      <c r="A4639" s="3">
        <v>25003</v>
      </c>
      <c r="B4639" s="1">
        <v>101.13</v>
      </c>
      <c r="C4639" s="6">
        <f t="shared" si="74"/>
        <v>-1.1858880725694649E-3</v>
      </c>
      <c r="D4639" s="6"/>
    </row>
    <row r="4640" spans="1:4" x14ac:dyDescent="0.25">
      <c r="A4640" s="3">
        <v>25006</v>
      </c>
      <c r="B4640" s="1">
        <v>100.13</v>
      </c>
      <c r="C4640" s="6">
        <f t="shared" si="74"/>
        <v>-9.9374761943676251E-3</v>
      </c>
      <c r="D4640" s="6"/>
    </row>
    <row r="4641" spans="1:4" x14ac:dyDescent="0.25">
      <c r="A4641" s="3">
        <v>25007</v>
      </c>
      <c r="B4641" s="1">
        <v>99.99</v>
      </c>
      <c r="C4641" s="6">
        <f t="shared" si="74"/>
        <v>-1.3991607319534282E-3</v>
      </c>
      <c r="D4641" s="6"/>
    </row>
    <row r="4642" spans="1:4" x14ac:dyDescent="0.25">
      <c r="A4642" s="3">
        <v>25009</v>
      </c>
      <c r="B4642" s="1">
        <v>101.51</v>
      </c>
      <c r="C4642" s="6">
        <f t="shared" si="74"/>
        <v>1.5087134808581759E-2</v>
      </c>
      <c r="D4642" s="6"/>
    </row>
    <row r="4643" spans="1:4" x14ac:dyDescent="0.25">
      <c r="A4643" s="3">
        <v>25010</v>
      </c>
      <c r="B4643" s="1">
        <v>100.66</v>
      </c>
      <c r="C4643" s="6">
        <f t="shared" si="74"/>
        <v>-8.4088144481258443E-3</v>
      </c>
      <c r="D4643" s="6"/>
    </row>
    <row r="4644" spans="1:4" x14ac:dyDescent="0.25">
      <c r="A4644" s="3">
        <v>25013</v>
      </c>
      <c r="B4644" s="1">
        <v>100.39</v>
      </c>
      <c r="C4644" s="6">
        <f t="shared" si="74"/>
        <v>-2.6859006447786473E-3</v>
      </c>
      <c r="D4644" s="6"/>
    </row>
    <row r="4645" spans="1:4" x14ac:dyDescent="0.25">
      <c r="A4645" s="3">
        <v>25014</v>
      </c>
      <c r="B4645" s="1">
        <v>100.08</v>
      </c>
      <c r="C4645" s="6">
        <f t="shared" si="74"/>
        <v>-3.0927345447795155E-3</v>
      </c>
      <c r="D4645" s="6"/>
    </row>
    <row r="4646" spans="1:4" x14ac:dyDescent="0.25">
      <c r="A4646" s="3">
        <v>25016</v>
      </c>
      <c r="B4646" s="1">
        <v>99.98</v>
      </c>
      <c r="C4646" s="6">
        <f t="shared" si="74"/>
        <v>-9.9970017323131868E-4</v>
      </c>
      <c r="D4646" s="6"/>
    </row>
    <row r="4647" spans="1:4" x14ac:dyDescent="0.25">
      <c r="A4647" s="3">
        <v>25017</v>
      </c>
      <c r="B4647" s="1">
        <v>99.58</v>
      </c>
      <c r="C4647" s="6">
        <f t="shared" si="74"/>
        <v>-4.0088247713876415E-3</v>
      </c>
      <c r="D4647" s="6"/>
    </row>
    <row r="4648" spans="1:4" x14ac:dyDescent="0.25">
      <c r="A4648" s="3">
        <v>25020</v>
      </c>
      <c r="B4648" s="1">
        <v>99.4</v>
      </c>
      <c r="C4648" s="6">
        <f t="shared" si="74"/>
        <v>-1.8092275515082818E-3</v>
      </c>
      <c r="D4648" s="6"/>
    </row>
    <row r="4649" spans="1:4" x14ac:dyDescent="0.25">
      <c r="A4649" s="3">
        <v>25021</v>
      </c>
      <c r="B4649" s="1">
        <v>99.74</v>
      </c>
      <c r="C4649" s="6">
        <f t="shared" si="74"/>
        <v>3.4146864554480357E-3</v>
      </c>
      <c r="D4649" s="6"/>
    </row>
    <row r="4650" spans="1:4" x14ac:dyDescent="0.25">
      <c r="A4650" s="3">
        <v>25022</v>
      </c>
      <c r="B4650" s="1">
        <v>100.91</v>
      </c>
      <c r="C4650" s="6">
        <f t="shared" si="74"/>
        <v>1.1662230358460932E-2</v>
      </c>
      <c r="D4650" s="6"/>
    </row>
    <row r="4651" spans="1:4" x14ac:dyDescent="0.25">
      <c r="A4651" s="3">
        <v>25027</v>
      </c>
      <c r="B4651" s="1">
        <v>101.94</v>
      </c>
      <c r="C4651" s="6">
        <f t="shared" si="74"/>
        <v>1.0155374435458279E-2</v>
      </c>
      <c r="D4651" s="6"/>
    </row>
    <row r="4652" spans="1:4" x14ac:dyDescent="0.25">
      <c r="A4652" s="3">
        <v>25028</v>
      </c>
      <c r="B4652" s="1">
        <v>102.23</v>
      </c>
      <c r="C4652" s="6">
        <f t="shared" si="74"/>
        <v>2.8407718570270094E-3</v>
      </c>
      <c r="D4652" s="6"/>
    </row>
    <row r="4653" spans="1:4" x14ac:dyDescent="0.25">
      <c r="A4653" s="3">
        <v>25030</v>
      </c>
      <c r="B4653" s="1">
        <v>102.39</v>
      </c>
      <c r="C4653" s="6">
        <f t="shared" si="74"/>
        <v>1.5638748178025393E-3</v>
      </c>
      <c r="D4653" s="6"/>
    </row>
    <row r="4654" spans="1:4" x14ac:dyDescent="0.25">
      <c r="A4654" s="3">
        <v>25031</v>
      </c>
      <c r="B4654" s="1">
        <v>102.34</v>
      </c>
      <c r="C4654" s="6">
        <f t="shared" si="74"/>
        <v>-4.8844820977953255E-4</v>
      </c>
      <c r="D4654" s="6"/>
    </row>
    <row r="4655" spans="1:4" x14ac:dyDescent="0.25">
      <c r="A4655" s="3">
        <v>25034</v>
      </c>
      <c r="B4655" s="1">
        <v>102.26</v>
      </c>
      <c r="C4655" s="6">
        <f t="shared" si="74"/>
        <v>-7.8201372509256034E-4</v>
      </c>
      <c r="D4655" s="6"/>
    </row>
    <row r="4656" spans="1:4" x14ac:dyDescent="0.25">
      <c r="A4656" s="3">
        <v>25035</v>
      </c>
      <c r="B4656" s="1">
        <v>101.7</v>
      </c>
      <c r="C4656" s="6">
        <f t="shared" si="74"/>
        <v>-5.4912865973389844E-3</v>
      </c>
      <c r="D4656" s="6"/>
    </row>
    <row r="4657" spans="1:4" x14ac:dyDescent="0.25">
      <c r="A4657" s="3">
        <v>25037</v>
      </c>
      <c r="B4657" s="1">
        <v>101.44</v>
      </c>
      <c r="C4657" s="6">
        <f t="shared" si="74"/>
        <v>-2.5598123655985253E-3</v>
      </c>
      <c r="D4657" s="6"/>
    </row>
    <row r="4658" spans="1:4" x14ac:dyDescent="0.25">
      <c r="A4658" s="3">
        <v>25038</v>
      </c>
      <c r="B4658" s="1">
        <v>100.46</v>
      </c>
      <c r="C4658" s="6">
        <f t="shared" si="74"/>
        <v>-9.7078523670171349E-3</v>
      </c>
      <c r="D4658" s="6"/>
    </row>
    <row r="4659" spans="1:4" x14ac:dyDescent="0.25">
      <c r="A4659" s="3">
        <v>25041</v>
      </c>
      <c r="B4659" s="1">
        <v>99.33</v>
      </c>
      <c r="C4659" s="6">
        <f t="shared" si="74"/>
        <v>-1.1311998094634056E-2</v>
      </c>
      <c r="D4659" s="6"/>
    </row>
    <row r="4660" spans="1:4" x14ac:dyDescent="0.25">
      <c r="A4660" s="3">
        <v>25042</v>
      </c>
      <c r="B4660" s="1">
        <v>99.21</v>
      </c>
      <c r="C4660" s="6">
        <f t="shared" si="74"/>
        <v>-1.2088245654534877E-3</v>
      </c>
      <c r="D4660" s="6"/>
    </row>
    <row r="4661" spans="1:4" x14ac:dyDescent="0.25">
      <c r="A4661" s="3">
        <v>25044</v>
      </c>
      <c r="B4661" s="1">
        <v>97.94</v>
      </c>
      <c r="C4661" s="6">
        <f t="shared" si="74"/>
        <v>-1.288376938763974E-2</v>
      </c>
      <c r="D4661" s="6"/>
    </row>
    <row r="4662" spans="1:4" x14ac:dyDescent="0.25">
      <c r="A4662" s="3">
        <v>25045</v>
      </c>
      <c r="B4662" s="1">
        <v>98.34</v>
      </c>
      <c r="C4662" s="6">
        <f t="shared" si="74"/>
        <v>4.0758157096221354E-3</v>
      </c>
      <c r="D4662" s="6"/>
    </row>
    <row r="4663" spans="1:4" x14ac:dyDescent="0.25">
      <c r="A4663" s="3">
        <v>25048</v>
      </c>
      <c r="B4663" s="1">
        <v>97.65</v>
      </c>
      <c r="C4663" s="6">
        <f t="shared" si="74"/>
        <v>-7.041204661105362E-3</v>
      </c>
      <c r="D4663" s="6"/>
    </row>
    <row r="4664" spans="1:4" x14ac:dyDescent="0.25">
      <c r="A4664" s="3">
        <v>25049</v>
      </c>
      <c r="B4664" s="1">
        <v>97.74</v>
      </c>
      <c r="C4664" s="6">
        <f t="shared" si="74"/>
        <v>9.2123451932061835E-4</v>
      </c>
      <c r="D4664" s="6"/>
    </row>
    <row r="4665" spans="1:4" x14ac:dyDescent="0.25">
      <c r="A4665" s="3">
        <v>25051</v>
      </c>
      <c r="B4665" s="1">
        <v>97.28</v>
      </c>
      <c r="C4665" s="6">
        <f t="shared" si="74"/>
        <v>-4.7174736241518368E-3</v>
      </c>
      <c r="D4665" s="6"/>
    </row>
    <row r="4666" spans="1:4" x14ac:dyDescent="0.25">
      <c r="A4666" s="3">
        <v>25052</v>
      </c>
      <c r="B4666" s="1">
        <v>96.63</v>
      </c>
      <c r="C4666" s="6">
        <f t="shared" si="74"/>
        <v>-6.7041662066397514E-3</v>
      </c>
      <c r="D4666" s="6"/>
    </row>
    <row r="4667" spans="1:4" x14ac:dyDescent="0.25">
      <c r="A4667" s="3">
        <v>25055</v>
      </c>
      <c r="B4667" s="1">
        <v>96.85</v>
      </c>
      <c r="C4667" s="6">
        <f t="shared" si="74"/>
        <v>2.2741378417877175E-3</v>
      </c>
      <c r="D4667" s="6"/>
    </row>
    <row r="4668" spans="1:4" x14ac:dyDescent="0.25">
      <c r="A4668" s="3">
        <v>25056</v>
      </c>
      <c r="B4668" s="1">
        <v>97.25</v>
      </c>
      <c r="C4668" s="6">
        <f t="shared" si="74"/>
        <v>4.1215926455509377E-3</v>
      </c>
      <c r="D4668" s="6"/>
    </row>
    <row r="4669" spans="1:4" x14ac:dyDescent="0.25">
      <c r="A4669" s="3">
        <v>25058</v>
      </c>
      <c r="B4669" s="1">
        <v>97.04</v>
      </c>
      <c r="C4669" s="6">
        <f t="shared" si="74"/>
        <v>-2.1617178627609643E-3</v>
      </c>
      <c r="D4669" s="6"/>
    </row>
    <row r="4670" spans="1:4" x14ac:dyDescent="0.25">
      <c r="A4670" s="3">
        <v>25059</v>
      </c>
      <c r="B4670" s="1">
        <v>97.01</v>
      </c>
      <c r="C4670" s="6">
        <f t="shared" si="74"/>
        <v>-3.0919866260253941E-4</v>
      </c>
      <c r="D4670" s="6"/>
    </row>
    <row r="4671" spans="1:4" x14ac:dyDescent="0.25">
      <c r="A4671" s="3">
        <v>25062</v>
      </c>
      <c r="B4671" s="1">
        <v>98.01</v>
      </c>
      <c r="C4671" s="6">
        <f t="shared" si="74"/>
        <v>1.0255448307896283E-2</v>
      </c>
      <c r="D4671" s="6"/>
    </row>
    <row r="4672" spans="1:4" x14ac:dyDescent="0.25">
      <c r="A4672" s="3">
        <v>25063</v>
      </c>
      <c r="B4672" s="1">
        <v>98.53</v>
      </c>
      <c r="C4672" s="6">
        <f t="shared" si="74"/>
        <v>5.2915560532947005E-3</v>
      </c>
      <c r="D4672" s="6"/>
    </row>
    <row r="4673" spans="1:4" x14ac:dyDescent="0.25">
      <c r="A4673" s="3">
        <v>25065</v>
      </c>
      <c r="B4673" s="1">
        <v>98.07</v>
      </c>
      <c r="C4673" s="6">
        <f t="shared" si="74"/>
        <v>-4.6795609301543322E-3</v>
      </c>
      <c r="D4673" s="6"/>
    </row>
    <row r="4674" spans="1:4" x14ac:dyDescent="0.25">
      <c r="A4674" s="3">
        <v>25066</v>
      </c>
      <c r="B4674" s="1">
        <v>98.68</v>
      </c>
      <c r="C4674" s="6">
        <f t="shared" si="74"/>
        <v>6.2007822569270458E-3</v>
      </c>
      <c r="D4674" s="6"/>
    </row>
    <row r="4675" spans="1:4" x14ac:dyDescent="0.25">
      <c r="A4675" s="3">
        <v>25069</v>
      </c>
      <c r="B4675" s="1">
        <v>99</v>
      </c>
      <c r="C4675" s="6">
        <f t="shared" si="74"/>
        <v>3.2375584734339593E-3</v>
      </c>
      <c r="D4675" s="6"/>
    </row>
    <row r="4676" spans="1:4" x14ac:dyDescent="0.25">
      <c r="A4676" s="3">
        <v>25070</v>
      </c>
      <c r="B4676" s="1">
        <v>98.96</v>
      </c>
      <c r="C4676" s="6">
        <f t="shared" ref="C4676:C4739" si="75">LN(B4676/B4675)</f>
        <v>-4.0412205035758088E-4</v>
      </c>
      <c r="D4676" s="6"/>
    </row>
    <row r="4677" spans="1:4" x14ac:dyDescent="0.25">
      <c r="A4677" s="3">
        <v>25072</v>
      </c>
      <c r="B4677" s="1">
        <v>98.7</v>
      </c>
      <c r="C4677" s="6">
        <f t="shared" si="75"/>
        <v>-2.6307816447965226E-3</v>
      </c>
      <c r="D4677" s="6"/>
    </row>
    <row r="4678" spans="1:4" x14ac:dyDescent="0.25">
      <c r="A4678" s="3">
        <v>25073</v>
      </c>
      <c r="B4678" s="1">
        <v>98.69</v>
      </c>
      <c r="C4678" s="6">
        <f t="shared" si="75"/>
        <v>-1.0132225552012862E-4</v>
      </c>
      <c r="D4678" s="6"/>
    </row>
    <row r="4679" spans="1:4" x14ac:dyDescent="0.25">
      <c r="A4679" s="3">
        <v>25076</v>
      </c>
      <c r="B4679" s="1">
        <v>98.94</v>
      </c>
      <c r="C4679" s="6">
        <f t="shared" si="75"/>
        <v>2.5299816156467278E-3</v>
      </c>
      <c r="D4679" s="6"/>
    </row>
    <row r="4680" spans="1:4" x14ac:dyDescent="0.25">
      <c r="A4680" s="3">
        <v>25077</v>
      </c>
      <c r="B4680" s="1">
        <v>98.81</v>
      </c>
      <c r="C4680" s="6">
        <f t="shared" si="75"/>
        <v>-1.3147915926910992E-3</v>
      </c>
      <c r="D4680" s="6"/>
    </row>
    <row r="4681" spans="1:4" x14ac:dyDescent="0.25">
      <c r="A4681" s="3">
        <v>25079</v>
      </c>
      <c r="B4681" s="1">
        <v>98.74</v>
      </c>
      <c r="C4681" s="6">
        <f t="shared" si="75"/>
        <v>-7.0868137615467031E-4</v>
      </c>
      <c r="D4681" s="6"/>
    </row>
    <row r="4682" spans="1:4" x14ac:dyDescent="0.25">
      <c r="A4682" s="3">
        <v>25080</v>
      </c>
      <c r="B4682" s="1">
        <v>98.86</v>
      </c>
      <c r="C4682" s="6">
        <f t="shared" si="75"/>
        <v>1.2145750480965331E-3</v>
      </c>
      <c r="D4682" s="6"/>
    </row>
    <row r="4683" spans="1:4" x14ac:dyDescent="0.25">
      <c r="A4683" s="3">
        <v>25084</v>
      </c>
      <c r="B4683" s="1">
        <v>99.32</v>
      </c>
      <c r="C4683" s="6">
        <f t="shared" si="75"/>
        <v>4.6422527611525641E-3</v>
      </c>
      <c r="D4683" s="6"/>
    </row>
    <row r="4684" spans="1:4" x14ac:dyDescent="0.25">
      <c r="A4684" s="3">
        <v>25085</v>
      </c>
      <c r="B4684" s="1">
        <v>100.02</v>
      </c>
      <c r="C4684" s="6">
        <f t="shared" si="75"/>
        <v>7.0232053507917171E-3</v>
      </c>
      <c r="D4684" s="6"/>
    </row>
    <row r="4685" spans="1:4" x14ac:dyDescent="0.25">
      <c r="A4685" s="3">
        <v>25086</v>
      </c>
      <c r="B4685" s="1">
        <v>100.74</v>
      </c>
      <c r="C4685" s="6">
        <f t="shared" si="75"/>
        <v>7.1727743267467085E-3</v>
      </c>
      <c r="D4685" s="6"/>
    </row>
    <row r="4686" spans="1:4" x14ac:dyDescent="0.25">
      <c r="A4686" s="3">
        <v>25087</v>
      </c>
      <c r="B4686" s="1">
        <v>101.2</v>
      </c>
      <c r="C4686" s="6">
        <f t="shared" si="75"/>
        <v>4.5558165358608824E-3</v>
      </c>
      <c r="D4686" s="6"/>
    </row>
    <row r="4687" spans="1:4" x14ac:dyDescent="0.25">
      <c r="A4687" s="3">
        <v>25090</v>
      </c>
      <c r="B4687" s="1">
        <v>101.23</v>
      </c>
      <c r="C4687" s="6">
        <f t="shared" si="75"/>
        <v>2.9639875729511205E-4</v>
      </c>
      <c r="D4687" s="6"/>
    </row>
    <row r="4688" spans="1:4" x14ac:dyDescent="0.25">
      <c r="A4688" s="3">
        <v>25091</v>
      </c>
      <c r="B4688" s="1">
        <v>100.73</v>
      </c>
      <c r="C4688" s="6">
        <f t="shared" si="75"/>
        <v>-4.9514856560705627E-3</v>
      </c>
      <c r="D4688" s="6"/>
    </row>
    <row r="4689" spans="1:4" x14ac:dyDescent="0.25">
      <c r="A4689" s="3">
        <v>25093</v>
      </c>
      <c r="B4689" s="1">
        <v>100.52</v>
      </c>
      <c r="C4689" s="6">
        <f t="shared" si="75"/>
        <v>-2.086957279198436E-3</v>
      </c>
      <c r="D4689" s="6"/>
    </row>
    <row r="4690" spans="1:4" x14ac:dyDescent="0.25">
      <c r="A4690" s="3">
        <v>25094</v>
      </c>
      <c r="B4690" s="1">
        <v>100.86</v>
      </c>
      <c r="C4690" s="6">
        <f t="shared" si="75"/>
        <v>3.376703973187887E-3</v>
      </c>
      <c r="D4690" s="6"/>
    </row>
    <row r="4691" spans="1:4" x14ac:dyDescent="0.25">
      <c r="A4691" s="3">
        <v>25097</v>
      </c>
      <c r="B4691" s="1">
        <v>101.24</v>
      </c>
      <c r="C4691" s="6">
        <f t="shared" si="75"/>
        <v>3.7605190283439408E-3</v>
      </c>
      <c r="D4691" s="6"/>
    </row>
    <row r="4692" spans="1:4" x14ac:dyDescent="0.25">
      <c r="A4692" s="3">
        <v>25098</v>
      </c>
      <c r="B4692" s="1">
        <v>101.5</v>
      </c>
      <c r="C4692" s="6">
        <f t="shared" si="75"/>
        <v>2.5648628049186922E-3</v>
      </c>
      <c r="D4692" s="6"/>
    </row>
    <row r="4693" spans="1:4" x14ac:dyDescent="0.25">
      <c r="A4693" s="3">
        <v>25100</v>
      </c>
      <c r="B4693" s="1">
        <v>101.59</v>
      </c>
      <c r="C4693" s="6">
        <f t="shared" si="75"/>
        <v>8.8630662161168314E-4</v>
      </c>
      <c r="D4693" s="6"/>
    </row>
    <row r="4694" spans="1:4" x14ac:dyDescent="0.25">
      <c r="A4694" s="3">
        <v>25101</v>
      </c>
      <c r="B4694" s="1">
        <v>101.66</v>
      </c>
      <c r="C4694" s="6">
        <f t="shared" si="75"/>
        <v>6.8880691530270215E-4</v>
      </c>
      <c r="D4694" s="6"/>
    </row>
    <row r="4695" spans="1:4" x14ac:dyDescent="0.25">
      <c r="A4695" s="3">
        <v>25104</v>
      </c>
      <c r="B4695" s="1">
        <v>102.24</v>
      </c>
      <c r="C4695" s="6">
        <f t="shared" si="75"/>
        <v>5.6890786104681953E-3</v>
      </c>
      <c r="D4695" s="6"/>
    </row>
    <row r="4696" spans="1:4" x14ac:dyDescent="0.25">
      <c r="A4696" s="3">
        <v>25105</v>
      </c>
      <c r="B4696" s="1">
        <v>102.59</v>
      </c>
      <c r="C4696" s="6">
        <f t="shared" si="75"/>
        <v>3.4174714703967954E-3</v>
      </c>
      <c r="D4696" s="6"/>
    </row>
    <row r="4697" spans="1:4" x14ac:dyDescent="0.25">
      <c r="A4697" s="3">
        <v>25107</v>
      </c>
      <c r="B4697" s="1">
        <v>102.36</v>
      </c>
      <c r="C4697" s="6">
        <f t="shared" si="75"/>
        <v>-2.2444508080333857E-3</v>
      </c>
      <c r="D4697" s="6"/>
    </row>
    <row r="4698" spans="1:4" x14ac:dyDescent="0.25">
      <c r="A4698" s="3">
        <v>25108</v>
      </c>
      <c r="B4698" s="1">
        <v>102.31</v>
      </c>
      <c r="C4698" s="6">
        <f t="shared" si="75"/>
        <v>-4.885914007394332E-4</v>
      </c>
      <c r="D4698" s="6"/>
    </row>
    <row r="4699" spans="1:4" x14ac:dyDescent="0.25">
      <c r="A4699" s="3">
        <v>25111</v>
      </c>
      <c r="B4699" s="1">
        <v>102.67</v>
      </c>
      <c r="C4699" s="6">
        <f t="shared" si="75"/>
        <v>3.5125414200248115E-3</v>
      </c>
      <c r="D4699" s="6"/>
    </row>
    <row r="4700" spans="1:4" x14ac:dyDescent="0.25">
      <c r="A4700" s="3">
        <v>25112</v>
      </c>
      <c r="B4700" s="1">
        <v>102.86</v>
      </c>
      <c r="C4700" s="6">
        <f t="shared" si="75"/>
        <v>1.8488790358968294E-3</v>
      </c>
      <c r="D4700" s="6"/>
    </row>
    <row r="4701" spans="1:4" x14ac:dyDescent="0.25">
      <c r="A4701" s="3">
        <v>25114</v>
      </c>
      <c r="B4701" s="1">
        <v>103.22</v>
      </c>
      <c r="C4701" s="6">
        <f t="shared" si="75"/>
        <v>3.4937923738109201E-3</v>
      </c>
      <c r="D4701" s="6"/>
    </row>
    <row r="4702" spans="1:4" x14ac:dyDescent="0.25">
      <c r="A4702" s="3">
        <v>25115</v>
      </c>
      <c r="B4702" s="1">
        <v>103.71</v>
      </c>
      <c r="C4702" s="6">
        <f t="shared" si="75"/>
        <v>4.7359098810616342E-3</v>
      </c>
      <c r="D4702" s="6"/>
    </row>
    <row r="4703" spans="1:4" x14ac:dyDescent="0.25">
      <c r="A4703" s="3">
        <v>25118</v>
      </c>
      <c r="B4703" s="1">
        <v>103.7</v>
      </c>
      <c r="C4703" s="6">
        <f t="shared" si="75"/>
        <v>-9.6427366161165831E-5</v>
      </c>
      <c r="D4703" s="6"/>
    </row>
    <row r="4704" spans="1:4" x14ac:dyDescent="0.25">
      <c r="A4704" s="3">
        <v>25119</v>
      </c>
      <c r="B4704" s="1">
        <v>103.74</v>
      </c>
      <c r="C4704" s="6">
        <f t="shared" si="75"/>
        <v>3.856536877723275E-4</v>
      </c>
      <c r="D4704" s="6"/>
    </row>
    <row r="4705" spans="1:4" x14ac:dyDescent="0.25">
      <c r="A4705" s="3">
        <v>25121</v>
      </c>
      <c r="B4705" s="1">
        <v>103.29</v>
      </c>
      <c r="C4705" s="6">
        <f t="shared" si="75"/>
        <v>-4.3472029047119873E-3</v>
      </c>
      <c r="D4705" s="6"/>
    </row>
    <row r="4706" spans="1:4" x14ac:dyDescent="0.25">
      <c r="A4706" s="3">
        <v>25122</v>
      </c>
      <c r="B4706" s="1">
        <v>103.18</v>
      </c>
      <c r="C4706" s="6">
        <f t="shared" si="75"/>
        <v>-1.0655302020381736E-3</v>
      </c>
      <c r="D4706" s="6"/>
    </row>
    <row r="4707" spans="1:4" x14ac:dyDescent="0.25">
      <c r="A4707" s="3">
        <v>25125</v>
      </c>
      <c r="B4707" s="1">
        <v>103.32</v>
      </c>
      <c r="C4707" s="6">
        <f t="shared" si="75"/>
        <v>1.3559324111357754E-3</v>
      </c>
      <c r="D4707" s="6"/>
    </row>
    <row r="4708" spans="1:4" x14ac:dyDescent="0.25">
      <c r="A4708" s="3">
        <v>25126</v>
      </c>
      <c r="B4708" s="1">
        <v>103.53</v>
      </c>
      <c r="C4708" s="6">
        <f t="shared" si="75"/>
        <v>2.0304575503821429E-3</v>
      </c>
      <c r="D4708" s="6"/>
    </row>
    <row r="4709" spans="1:4" x14ac:dyDescent="0.25">
      <c r="A4709" s="3">
        <v>25128</v>
      </c>
      <c r="B4709" s="1">
        <v>104.01</v>
      </c>
      <c r="C4709" s="6">
        <f t="shared" si="75"/>
        <v>4.6256225870199884E-3</v>
      </c>
      <c r="D4709" s="6"/>
    </row>
    <row r="4710" spans="1:4" x14ac:dyDescent="0.25">
      <c r="A4710" s="3">
        <v>25129</v>
      </c>
      <c r="B4710" s="1">
        <v>104.82</v>
      </c>
      <c r="C4710" s="6">
        <f t="shared" si="75"/>
        <v>7.7575450089782845E-3</v>
      </c>
      <c r="D4710" s="6"/>
    </row>
    <row r="4711" spans="1:4" x14ac:dyDescent="0.25">
      <c r="A4711" s="3">
        <v>25132</v>
      </c>
      <c r="B4711" s="1">
        <v>104.99</v>
      </c>
      <c r="C4711" s="6">
        <f t="shared" si="75"/>
        <v>1.6205141528297714E-3</v>
      </c>
      <c r="D4711" s="6"/>
    </row>
    <row r="4712" spans="1:4" x14ac:dyDescent="0.25">
      <c r="A4712" s="3">
        <v>25133</v>
      </c>
      <c r="B4712" s="1">
        <v>104.57</v>
      </c>
      <c r="C4712" s="6">
        <f t="shared" si="75"/>
        <v>-4.0084039163525605E-3</v>
      </c>
      <c r="D4712" s="6"/>
    </row>
    <row r="4713" spans="1:4" x14ac:dyDescent="0.25">
      <c r="A4713" s="3">
        <v>25135</v>
      </c>
      <c r="B4713" s="1">
        <v>103.84</v>
      </c>
      <c r="C4713" s="6">
        <f t="shared" si="75"/>
        <v>-7.0054506547173991E-3</v>
      </c>
      <c r="D4713" s="6"/>
    </row>
    <row r="4714" spans="1:4" x14ac:dyDescent="0.25">
      <c r="A4714" s="3">
        <v>25136</v>
      </c>
      <c r="B4714" s="1">
        <v>104.2</v>
      </c>
      <c r="C4714" s="6">
        <f t="shared" si="75"/>
        <v>3.46087636348665E-3</v>
      </c>
      <c r="D4714" s="6"/>
    </row>
    <row r="4715" spans="1:4" x14ac:dyDescent="0.25">
      <c r="A4715" s="3">
        <v>25139</v>
      </c>
      <c r="B4715" s="1">
        <v>103.9</v>
      </c>
      <c r="C4715" s="6">
        <f t="shared" si="75"/>
        <v>-2.8832312140848037E-3</v>
      </c>
      <c r="D4715" s="6"/>
    </row>
    <row r="4716" spans="1:4" x14ac:dyDescent="0.25">
      <c r="A4716" s="3">
        <v>25140</v>
      </c>
      <c r="B4716" s="1">
        <v>103.3</v>
      </c>
      <c r="C4716" s="6">
        <f t="shared" si="75"/>
        <v>-5.7915219795889369E-3</v>
      </c>
      <c r="D4716" s="6"/>
    </row>
    <row r="4717" spans="1:4" x14ac:dyDescent="0.25">
      <c r="A4717" s="3">
        <v>25142</v>
      </c>
      <c r="B4717" s="1">
        <v>103.41</v>
      </c>
      <c r="C4717" s="6">
        <f t="shared" si="75"/>
        <v>1.0642930712908593E-3</v>
      </c>
      <c r="D4717" s="6"/>
    </row>
    <row r="4718" spans="1:4" x14ac:dyDescent="0.25">
      <c r="A4718" s="3">
        <v>25143</v>
      </c>
      <c r="B4718" s="1">
        <v>103.06</v>
      </c>
      <c r="C4718" s="6">
        <f t="shared" si="75"/>
        <v>-3.3903262968054673E-3</v>
      </c>
      <c r="D4718" s="6"/>
    </row>
    <row r="4719" spans="1:4" x14ac:dyDescent="0.25">
      <c r="A4719" s="3">
        <v>25146</v>
      </c>
      <c r="B4719" s="1">
        <v>103.1</v>
      </c>
      <c r="C4719" s="6">
        <f t="shared" si="75"/>
        <v>3.8804812283600075E-4</v>
      </c>
      <c r="D4719" s="6"/>
    </row>
    <row r="4720" spans="1:4" x14ac:dyDescent="0.25">
      <c r="A4720" s="3">
        <v>25148</v>
      </c>
      <c r="B4720" s="1">
        <v>103.27</v>
      </c>
      <c r="C4720" s="6">
        <f t="shared" si="75"/>
        <v>1.647526660398386E-3</v>
      </c>
      <c r="D4720" s="6"/>
    </row>
    <row r="4721" spans="1:4" x14ac:dyDescent="0.25">
      <c r="A4721" s="3">
        <v>25149</v>
      </c>
      <c r="B4721" s="1">
        <v>103.5</v>
      </c>
      <c r="C4721" s="6">
        <f t="shared" si="75"/>
        <v>2.2246950221111086E-3</v>
      </c>
      <c r="D4721" s="6"/>
    </row>
    <row r="4722" spans="1:4" x14ac:dyDescent="0.25">
      <c r="A4722" s="3">
        <v>25150</v>
      </c>
      <c r="B4722" s="1">
        <v>103.95</v>
      </c>
      <c r="C4722" s="6">
        <f t="shared" si="75"/>
        <v>4.3384015985981411E-3</v>
      </c>
      <c r="D4722" s="6"/>
    </row>
    <row r="4723" spans="1:4" x14ac:dyDescent="0.25">
      <c r="A4723" s="3">
        <v>25154</v>
      </c>
      <c r="B4723" s="1">
        <v>104.62</v>
      </c>
      <c r="C4723" s="6">
        <f t="shared" si="75"/>
        <v>6.424723638443112E-3</v>
      </c>
      <c r="D4723" s="6"/>
    </row>
    <row r="4724" spans="1:4" x14ac:dyDescent="0.25">
      <c r="A4724" s="3">
        <v>25155</v>
      </c>
      <c r="B4724" s="1">
        <v>105.13</v>
      </c>
      <c r="C4724" s="6">
        <f t="shared" si="75"/>
        <v>4.8629416452745326E-3</v>
      </c>
      <c r="D4724" s="6"/>
    </row>
    <row r="4725" spans="1:4" x14ac:dyDescent="0.25">
      <c r="A4725" s="3">
        <v>25156</v>
      </c>
      <c r="B4725" s="1">
        <v>105.2</v>
      </c>
      <c r="C4725" s="6">
        <f t="shared" si="75"/>
        <v>6.6562071586996239E-4</v>
      </c>
      <c r="D4725" s="6"/>
    </row>
    <row r="4726" spans="1:4" x14ac:dyDescent="0.25">
      <c r="A4726" s="3">
        <v>25157</v>
      </c>
      <c r="B4726" s="1">
        <v>105.78</v>
      </c>
      <c r="C4726" s="6">
        <f t="shared" si="75"/>
        <v>5.4981653342243827E-3</v>
      </c>
      <c r="D4726" s="6"/>
    </row>
    <row r="4727" spans="1:4" x14ac:dyDescent="0.25">
      <c r="A4727" s="3">
        <v>25160</v>
      </c>
      <c r="B4727" s="1">
        <v>105.92</v>
      </c>
      <c r="C4727" s="6">
        <f t="shared" si="75"/>
        <v>1.3226265508642708E-3</v>
      </c>
      <c r="D4727" s="6"/>
    </row>
    <row r="4728" spans="1:4" x14ac:dyDescent="0.25">
      <c r="A4728" s="3">
        <v>25161</v>
      </c>
      <c r="B4728" s="1">
        <v>106.14</v>
      </c>
      <c r="C4728" s="6">
        <f t="shared" si="75"/>
        <v>2.074885211050888E-3</v>
      </c>
      <c r="D4728" s="6"/>
    </row>
    <row r="4729" spans="1:4" x14ac:dyDescent="0.25">
      <c r="A4729" s="3">
        <v>25163</v>
      </c>
      <c r="B4729" s="1">
        <v>105.97</v>
      </c>
      <c r="C4729" s="6">
        <f t="shared" si="75"/>
        <v>-1.6029422130043275E-3</v>
      </c>
      <c r="D4729" s="6"/>
    </row>
    <row r="4730" spans="1:4" x14ac:dyDescent="0.25">
      <c r="A4730" s="3">
        <v>25164</v>
      </c>
      <c r="B4730" s="1">
        <v>106.3</v>
      </c>
      <c r="C4730" s="6">
        <f t="shared" si="75"/>
        <v>3.1092501611576155E-3</v>
      </c>
      <c r="D4730" s="6"/>
    </row>
    <row r="4731" spans="1:4" x14ac:dyDescent="0.25">
      <c r="A4731" s="3">
        <v>25167</v>
      </c>
      <c r="B4731" s="1">
        <v>106.48</v>
      </c>
      <c r="C4731" s="6">
        <f t="shared" si="75"/>
        <v>1.6918887389539142E-3</v>
      </c>
      <c r="D4731" s="6"/>
    </row>
    <row r="4732" spans="1:4" x14ac:dyDescent="0.25">
      <c r="A4732" s="3">
        <v>25168</v>
      </c>
      <c r="B4732" s="1">
        <v>107.26</v>
      </c>
      <c r="C4732" s="6">
        <f t="shared" si="75"/>
        <v>7.2986194679228828E-3</v>
      </c>
      <c r="D4732" s="6"/>
    </row>
    <row r="4733" spans="1:4" x14ac:dyDescent="0.25">
      <c r="A4733" s="3">
        <v>25169</v>
      </c>
      <c r="B4733" s="1">
        <v>107.76</v>
      </c>
      <c r="C4733" s="6">
        <f t="shared" si="75"/>
        <v>4.6507385473293387E-3</v>
      </c>
      <c r="D4733" s="6"/>
    </row>
    <row r="4734" spans="1:4" x14ac:dyDescent="0.25">
      <c r="A4734" s="3">
        <v>25171</v>
      </c>
      <c r="B4734" s="1">
        <v>108.37</v>
      </c>
      <c r="C4734" s="6">
        <f t="shared" si="75"/>
        <v>5.6447658327952628E-3</v>
      </c>
      <c r="D4734" s="6"/>
    </row>
    <row r="4735" spans="1:4" x14ac:dyDescent="0.25">
      <c r="A4735" s="3">
        <v>25174</v>
      </c>
      <c r="B4735" s="1">
        <v>108.12</v>
      </c>
      <c r="C4735" s="6">
        <f t="shared" si="75"/>
        <v>-2.3095765266569462E-3</v>
      </c>
      <c r="D4735" s="6"/>
    </row>
    <row r="4736" spans="1:4" x14ac:dyDescent="0.25">
      <c r="A4736" s="3">
        <v>25175</v>
      </c>
      <c r="B4736" s="1">
        <v>108.02</v>
      </c>
      <c r="C4736" s="6">
        <f t="shared" si="75"/>
        <v>-9.2532624350187716E-4</v>
      </c>
      <c r="D4736" s="6"/>
    </row>
    <row r="4737" spans="1:4" x14ac:dyDescent="0.25">
      <c r="A4737" s="3">
        <v>25177</v>
      </c>
      <c r="B4737" s="1">
        <v>107.67</v>
      </c>
      <c r="C4737" s="6">
        <f t="shared" si="75"/>
        <v>-3.245401337119379E-3</v>
      </c>
      <c r="D4737" s="6"/>
    </row>
    <row r="4738" spans="1:4" x14ac:dyDescent="0.25">
      <c r="A4738" s="3">
        <v>25178</v>
      </c>
      <c r="B4738" s="1">
        <v>107.93</v>
      </c>
      <c r="C4738" s="6">
        <f t="shared" si="75"/>
        <v>2.411875009629391E-3</v>
      </c>
      <c r="D4738" s="6"/>
    </row>
    <row r="4739" spans="1:4" x14ac:dyDescent="0.25">
      <c r="A4739" s="3">
        <v>25181</v>
      </c>
      <c r="B4739" s="1">
        <v>107.66</v>
      </c>
      <c r="C4739" s="6">
        <f t="shared" si="75"/>
        <v>-2.504755704443765E-3</v>
      </c>
      <c r="D4739" s="6"/>
    </row>
    <row r="4740" spans="1:4" x14ac:dyDescent="0.25">
      <c r="A4740" s="3">
        <v>25182</v>
      </c>
      <c r="B4740" s="1">
        <v>107.39</v>
      </c>
      <c r="C4740" s="6">
        <f t="shared" ref="C4740:C4803" si="76">LN(B4740/B4739)</f>
        <v>-2.51104526268601E-3</v>
      </c>
      <c r="D4740" s="6"/>
    </row>
    <row r="4741" spans="1:4" x14ac:dyDescent="0.25">
      <c r="A4741" s="3">
        <v>25184</v>
      </c>
      <c r="B4741" s="1">
        <v>107.32</v>
      </c>
      <c r="C4741" s="6">
        <f t="shared" si="76"/>
        <v>-6.5204231270178843E-4</v>
      </c>
      <c r="D4741" s="6"/>
    </row>
    <row r="4742" spans="1:4" x14ac:dyDescent="0.25">
      <c r="A4742" s="3">
        <v>25185</v>
      </c>
      <c r="B4742" s="1">
        <v>107.58</v>
      </c>
      <c r="C4742" s="6">
        <f t="shared" si="76"/>
        <v>2.4197312876732572E-3</v>
      </c>
      <c r="D4742" s="6"/>
    </row>
    <row r="4743" spans="1:4" x14ac:dyDescent="0.25">
      <c r="A4743" s="3">
        <v>25188</v>
      </c>
      <c r="B4743" s="1">
        <v>107.1</v>
      </c>
      <c r="C4743" s="6">
        <f t="shared" si="76"/>
        <v>-4.4717793913935126E-3</v>
      </c>
      <c r="D4743" s="6"/>
    </row>
    <row r="4744" spans="1:4" x14ac:dyDescent="0.25">
      <c r="A4744" s="3">
        <v>25189</v>
      </c>
      <c r="B4744" s="1">
        <v>106.66</v>
      </c>
      <c r="C4744" s="6">
        <f t="shared" si="76"/>
        <v>-4.1167722812469141E-3</v>
      </c>
      <c r="D4744" s="6"/>
    </row>
    <row r="4745" spans="1:4" x14ac:dyDescent="0.25">
      <c r="A4745" s="3">
        <v>25191</v>
      </c>
      <c r="B4745" s="1">
        <v>106.97</v>
      </c>
      <c r="C4745" s="6">
        <f t="shared" si="76"/>
        <v>2.9022161455833058E-3</v>
      </c>
      <c r="D4745" s="6"/>
    </row>
    <row r="4746" spans="1:4" x14ac:dyDescent="0.25">
      <c r="A4746" s="3">
        <v>25192</v>
      </c>
      <c r="B4746" s="1">
        <v>106.34</v>
      </c>
      <c r="C4746" s="6">
        <f t="shared" si="76"/>
        <v>-5.9069132418469858E-3</v>
      </c>
      <c r="D4746" s="6"/>
    </row>
    <row r="4747" spans="1:4" x14ac:dyDescent="0.25">
      <c r="A4747" s="3">
        <v>25195</v>
      </c>
      <c r="B4747" s="1">
        <v>105.21</v>
      </c>
      <c r="C4747" s="6">
        <f t="shared" si="76"/>
        <v>-1.0683155255996116E-2</v>
      </c>
      <c r="D4747" s="6"/>
    </row>
    <row r="4748" spans="1:4" x14ac:dyDescent="0.25">
      <c r="A4748" s="3">
        <v>25196</v>
      </c>
      <c r="B4748" s="1">
        <v>105.04</v>
      </c>
      <c r="C4748" s="6">
        <f t="shared" si="76"/>
        <v>-1.6171228256555957E-3</v>
      </c>
      <c r="D4748" s="6"/>
    </row>
    <row r="4749" spans="1:4" x14ac:dyDescent="0.25">
      <c r="A4749" s="3">
        <v>25198</v>
      </c>
      <c r="B4749" s="1">
        <v>105.15</v>
      </c>
      <c r="C4749" s="6">
        <f t="shared" si="76"/>
        <v>1.0466721541680507E-3</v>
      </c>
      <c r="D4749" s="6"/>
    </row>
    <row r="4750" spans="1:4" x14ac:dyDescent="0.25">
      <c r="A4750" s="3">
        <v>25199</v>
      </c>
      <c r="B4750" s="1">
        <v>104.74</v>
      </c>
      <c r="C4750" s="6">
        <f t="shared" si="76"/>
        <v>-3.9068132973672214E-3</v>
      </c>
      <c r="D4750" s="6"/>
    </row>
    <row r="4751" spans="1:4" x14ac:dyDescent="0.25">
      <c r="A4751" s="3">
        <v>25202</v>
      </c>
      <c r="B4751" s="1">
        <v>103.8</v>
      </c>
      <c r="C4751" s="6">
        <f t="shared" si="76"/>
        <v>-9.0151181195533437E-3</v>
      </c>
      <c r="D4751" s="6"/>
    </row>
    <row r="4752" spans="1:4" x14ac:dyDescent="0.25">
      <c r="A4752" s="3">
        <v>25203</v>
      </c>
      <c r="B4752" s="1">
        <v>103.86</v>
      </c>
      <c r="C4752" s="6">
        <f t="shared" si="76"/>
        <v>5.7786768438464935E-4</v>
      </c>
      <c r="D4752" s="6"/>
    </row>
    <row r="4753" spans="1:4" x14ac:dyDescent="0.25">
      <c r="A4753" s="3">
        <v>25205</v>
      </c>
      <c r="B4753" s="1">
        <v>103.93</v>
      </c>
      <c r="C4753" s="6">
        <f t="shared" si="76"/>
        <v>6.7375718415752959E-4</v>
      </c>
      <c r="D4753" s="6"/>
    </row>
    <row r="4754" spans="1:4" x14ac:dyDescent="0.25">
      <c r="A4754" s="3">
        <v>25206</v>
      </c>
      <c r="B4754" s="1">
        <v>103.99</v>
      </c>
      <c r="C4754" s="6">
        <f t="shared" si="76"/>
        <v>5.7714507181090004E-4</v>
      </c>
      <c r="D4754" s="6"/>
    </row>
    <row r="4755" spans="1:4" x14ac:dyDescent="0.25">
      <c r="A4755" s="3">
        <v>25209</v>
      </c>
      <c r="B4755" s="1">
        <v>102.47</v>
      </c>
      <c r="C4755" s="6">
        <f t="shared" si="76"/>
        <v>-1.4724667860514847E-2</v>
      </c>
      <c r="D4755" s="6"/>
    </row>
    <row r="4756" spans="1:4" x14ac:dyDescent="0.25">
      <c r="A4756" s="3">
        <v>25210</v>
      </c>
      <c r="B4756" s="1">
        <v>101.22</v>
      </c>
      <c r="C4756" s="6">
        <f t="shared" si="76"/>
        <v>-1.2273707025694632E-2</v>
      </c>
      <c r="D4756" s="6"/>
    </row>
    <row r="4757" spans="1:4" x14ac:dyDescent="0.25">
      <c r="A4757" s="3">
        <v>25211</v>
      </c>
      <c r="B4757" s="1">
        <v>100.8</v>
      </c>
      <c r="C4757" s="6">
        <f t="shared" si="76"/>
        <v>-4.158010148663677E-3</v>
      </c>
      <c r="D4757" s="6"/>
    </row>
    <row r="4758" spans="1:4" x14ac:dyDescent="0.25">
      <c r="A4758" s="3">
        <v>25212</v>
      </c>
      <c r="B4758" s="1">
        <v>101.22</v>
      </c>
      <c r="C4758" s="6">
        <f t="shared" si="76"/>
        <v>4.158010148663677E-3</v>
      </c>
      <c r="D4758" s="6"/>
    </row>
    <row r="4759" spans="1:4" x14ac:dyDescent="0.25">
      <c r="A4759" s="3">
        <v>25213</v>
      </c>
      <c r="B4759" s="1">
        <v>100.93</v>
      </c>
      <c r="C4759" s="6">
        <f t="shared" si="76"/>
        <v>-2.8691585351636804E-3</v>
      </c>
      <c r="D4759" s="6"/>
    </row>
    <row r="4760" spans="1:4" x14ac:dyDescent="0.25">
      <c r="A4760" s="3">
        <v>25216</v>
      </c>
      <c r="B4760" s="1">
        <v>100.44</v>
      </c>
      <c r="C4760" s="6">
        <f t="shared" si="76"/>
        <v>-4.8666729613839957E-3</v>
      </c>
      <c r="D4760" s="6"/>
    </row>
    <row r="4761" spans="1:4" x14ac:dyDescent="0.25">
      <c r="A4761" s="3">
        <v>25217</v>
      </c>
      <c r="B4761" s="1">
        <v>101.13</v>
      </c>
      <c r="C4761" s="6">
        <f t="shared" si="76"/>
        <v>6.8462836246947316E-3</v>
      </c>
      <c r="D4761" s="6"/>
    </row>
    <row r="4762" spans="1:4" x14ac:dyDescent="0.25">
      <c r="A4762" s="3">
        <v>25218</v>
      </c>
      <c r="B4762" s="1">
        <v>101.62</v>
      </c>
      <c r="C4762" s="6">
        <f t="shared" si="76"/>
        <v>4.8335482515067668E-3</v>
      </c>
      <c r="D4762" s="6"/>
    </row>
    <row r="4763" spans="1:4" x14ac:dyDescent="0.25">
      <c r="A4763" s="3">
        <v>25219</v>
      </c>
      <c r="B4763" s="1">
        <v>102.18</v>
      </c>
      <c r="C4763" s="6">
        <f t="shared" si="76"/>
        <v>5.495597737066123E-3</v>
      </c>
      <c r="D4763" s="6"/>
    </row>
    <row r="4764" spans="1:4" x14ac:dyDescent="0.25">
      <c r="A4764" s="3">
        <v>25220</v>
      </c>
      <c r="B4764" s="1">
        <v>102.03</v>
      </c>
      <c r="C4764" s="6">
        <f t="shared" si="76"/>
        <v>-1.4690762154382427E-3</v>
      </c>
      <c r="D4764" s="6"/>
    </row>
    <row r="4765" spans="1:4" x14ac:dyDescent="0.25">
      <c r="A4765" s="3">
        <v>25223</v>
      </c>
      <c r="B4765" s="1">
        <v>101.69</v>
      </c>
      <c r="C4765" s="6">
        <f t="shared" si="76"/>
        <v>-3.3379178841677483E-3</v>
      </c>
      <c r="D4765" s="6"/>
    </row>
    <row r="4766" spans="1:4" x14ac:dyDescent="0.25">
      <c r="A4766" s="3">
        <v>25224</v>
      </c>
      <c r="B4766" s="1">
        <v>101.63</v>
      </c>
      <c r="C4766" s="6">
        <f t="shared" si="76"/>
        <v>-5.9020265337097707E-4</v>
      </c>
      <c r="D4766" s="6"/>
    </row>
    <row r="4767" spans="1:4" x14ac:dyDescent="0.25">
      <c r="A4767" s="3">
        <v>25225</v>
      </c>
      <c r="B4767" s="1">
        <v>101.98</v>
      </c>
      <c r="C4767" s="6">
        <f t="shared" si="76"/>
        <v>3.4379484773346082E-3</v>
      </c>
      <c r="D4767" s="6"/>
    </row>
    <row r="4768" spans="1:4" x14ac:dyDescent="0.25">
      <c r="A4768" s="3">
        <v>25226</v>
      </c>
      <c r="B4768" s="1">
        <v>102.43</v>
      </c>
      <c r="C4768" s="6">
        <f t="shared" si="76"/>
        <v>4.4029228214335428E-3</v>
      </c>
      <c r="D4768" s="6"/>
    </row>
    <row r="4769" spans="1:4" x14ac:dyDescent="0.25">
      <c r="A4769" s="3">
        <v>25227</v>
      </c>
      <c r="B4769" s="1">
        <v>102.38</v>
      </c>
      <c r="C4769" s="6">
        <f t="shared" si="76"/>
        <v>-4.8825741900615347E-4</v>
      </c>
      <c r="D4769" s="6"/>
    </row>
    <row r="4770" spans="1:4" x14ac:dyDescent="0.25">
      <c r="A4770" s="3">
        <v>25230</v>
      </c>
      <c r="B4770" s="1">
        <v>102.4</v>
      </c>
      <c r="C4770" s="6">
        <f t="shared" si="76"/>
        <v>1.9533157597030168E-4</v>
      </c>
      <c r="D4770" s="6"/>
    </row>
    <row r="4771" spans="1:4" x14ac:dyDescent="0.25">
      <c r="A4771" s="3">
        <v>25231</v>
      </c>
      <c r="B4771" s="1">
        <v>102.41</v>
      </c>
      <c r="C4771" s="6">
        <f t="shared" si="76"/>
        <v>9.7651481938747283E-5</v>
      </c>
      <c r="D4771" s="6"/>
    </row>
    <row r="4772" spans="1:4" x14ac:dyDescent="0.25">
      <c r="A4772" s="3">
        <v>25232</v>
      </c>
      <c r="B4772" s="1">
        <v>102.51</v>
      </c>
      <c r="C4772" s="6">
        <f t="shared" si="76"/>
        <v>9.7599070796405385E-4</v>
      </c>
      <c r="D4772" s="6"/>
    </row>
    <row r="4773" spans="1:4" x14ac:dyDescent="0.25">
      <c r="A4773" s="3">
        <v>25233</v>
      </c>
      <c r="B4773" s="1">
        <v>102.55</v>
      </c>
      <c r="C4773" s="6">
        <f t="shared" si="76"/>
        <v>3.9012972307943505E-4</v>
      </c>
      <c r="D4773" s="6"/>
    </row>
    <row r="4774" spans="1:4" x14ac:dyDescent="0.25">
      <c r="A4774" s="3">
        <v>25234</v>
      </c>
      <c r="B4774" s="1">
        <v>103.01</v>
      </c>
      <c r="C4774" s="6">
        <f t="shared" si="76"/>
        <v>4.4755863772124064E-3</v>
      </c>
      <c r="D4774" s="6"/>
    </row>
    <row r="4775" spans="1:4" x14ac:dyDescent="0.25">
      <c r="A4775" s="3">
        <v>25237</v>
      </c>
      <c r="B4775" s="1">
        <v>102.89</v>
      </c>
      <c r="C4775" s="6">
        <f t="shared" si="76"/>
        <v>-1.1656145078831786E-3</v>
      </c>
      <c r="D4775" s="6"/>
    </row>
    <row r="4776" spans="1:4" x14ac:dyDescent="0.25">
      <c r="A4776" s="3">
        <v>25238</v>
      </c>
      <c r="B4776" s="1">
        <v>102.92</v>
      </c>
      <c r="C4776" s="6">
        <f t="shared" si="76"/>
        <v>2.9153102582451466E-4</v>
      </c>
      <c r="D4776" s="6"/>
    </row>
    <row r="4777" spans="1:4" x14ac:dyDescent="0.25">
      <c r="A4777" s="3">
        <v>25239</v>
      </c>
      <c r="B4777" s="1">
        <v>103.2</v>
      </c>
      <c r="C4777" s="6">
        <f t="shared" si="76"/>
        <v>2.7168656339190511E-3</v>
      </c>
      <c r="D4777" s="6"/>
    </row>
    <row r="4778" spans="1:4" x14ac:dyDescent="0.25">
      <c r="A4778" s="3">
        <v>25240</v>
      </c>
      <c r="B4778" s="1">
        <v>103.54</v>
      </c>
      <c r="C4778" s="6">
        <f t="shared" si="76"/>
        <v>3.2891584262929856E-3</v>
      </c>
      <c r="D4778" s="6"/>
    </row>
    <row r="4779" spans="1:4" x14ac:dyDescent="0.25">
      <c r="A4779" s="3">
        <v>25241</v>
      </c>
      <c r="B4779" s="1">
        <v>103.53</v>
      </c>
      <c r="C4779" s="6">
        <f t="shared" si="76"/>
        <v>-9.6585695733607781E-5</v>
      </c>
      <c r="D4779" s="6"/>
    </row>
    <row r="4780" spans="1:4" x14ac:dyDescent="0.25">
      <c r="A4780" s="3">
        <v>25245</v>
      </c>
      <c r="B4780" s="1">
        <v>103.65</v>
      </c>
      <c r="C4780" s="6">
        <f t="shared" si="76"/>
        <v>1.1584131037669617E-3</v>
      </c>
      <c r="D4780" s="6"/>
    </row>
    <row r="4781" spans="1:4" x14ac:dyDescent="0.25">
      <c r="A4781" s="3">
        <v>25246</v>
      </c>
      <c r="B4781" s="1">
        <v>103.63</v>
      </c>
      <c r="C4781" s="6">
        <f t="shared" si="76"/>
        <v>-1.9297568566265322E-4</v>
      </c>
      <c r="D4781" s="6"/>
    </row>
    <row r="4782" spans="1:4" x14ac:dyDescent="0.25">
      <c r="A4782" s="3">
        <v>25247</v>
      </c>
      <c r="B4782" s="1">
        <v>103.71</v>
      </c>
      <c r="C4782" s="6">
        <f t="shared" si="76"/>
        <v>7.7167940551687599E-4</v>
      </c>
      <c r="D4782" s="6"/>
    </row>
    <row r="4783" spans="1:4" x14ac:dyDescent="0.25">
      <c r="A4783" s="3">
        <v>25248</v>
      </c>
      <c r="B4783" s="1">
        <v>103.61</v>
      </c>
      <c r="C4783" s="6">
        <f t="shared" si="76"/>
        <v>-9.6469233798242857E-4</v>
      </c>
      <c r="D4783" s="6"/>
    </row>
    <row r="4784" spans="1:4" x14ac:dyDescent="0.25">
      <c r="A4784" s="3">
        <v>25251</v>
      </c>
      <c r="B4784" s="1">
        <v>102.44</v>
      </c>
      <c r="C4784" s="6">
        <f t="shared" si="76"/>
        <v>-1.1356588932335949E-2</v>
      </c>
      <c r="D4784" s="6"/>
    </row>
    <row r="4785" spans="1:4" x14ac:dyDescent="0.25">
      <c r="A4785" s="3">
        <v>25252</v>
      </c>
      <c r="B4785" s="1">
        <v>101.4</v>
      </c>
      <c r="C4785" s="6">
        <f t="shared" si="76"/>
        <v>-1.0204170174241623E-2</v>
      </c>
      <c r="D4785" s="6"/>
    </row>
    <row r="4786" spans="1:4" x14ac:dyDescent="0.25">
      <c r="A4786" s="3">
        <v>25253</v>
      </c>
      <c r="B4786" s="1">
        <v>100.65</v>
      </c>
      <c r="C4786" s="6">
        <f t="shared" si="76"/>
        <v>-7.4239390712822805E-3</v>
      </c>
      <c r="D4786" s="6"/>
    </row>
    <row r="4787" spans="1:4" x14ac:dyDescent="0.25">
      <c r="A4787" s="3">
        <v>25254</v>
      </c>
      <c r="B4787" s="1">
        <v>99.79</v>
      </c>
      <c r="C4787" s="6">
        <f t="shared" si="76"/>
        <v>-8.5811741895793214E-3</v>
      </c>
      <c r="D4787" s="6"/>
    </row>
    <row r="4788" spans="1:4" x14ac:dyDescent="0.25">
      <c r="A4788" s="3">
        <v>25258</v>
      </c>
      <c r="B4788" s="1">
        <v>98.6</v>
      </c>
      <c r="C4788" s="6">
        <f t="shared" si="76"/>
        <v>-1.199671628763155E-2</v>
      </c>
      <c r="D4788" s="6"/>
    </row>
    <row r="4789" spans="1:4" x14ac:dyDescent="0.25">
      <c r="A4789" s="3">
        <v>25259</v>
      </c>
      <c r="B4789" s="1">
        <v>97.98</v>
      </c>
      <c r="C4789" s="6">
        <f t="shared" si="76"/>
        <v>-6.3078853981608689E-3</v>
      </c>
      <c r="D4789" s="6"/>
    </row>
    <row r="4790" spans="1:4" x14ac:dyDescent="0.25">
      <c r="A4790" s="3">
        <v>25260</v>
      </c>
      <c r="B4790" s="1">
        <v>98.45</v>
      </c>
      <c r="C4790" s="6">
        <f t="shared" si="76"/>
        <v>4.7854288747057796E-3</v>
      </c>
      <c r="D4790" s="6"/>
    </row>
    <row r="4791" spans="1:4" x14ac:dyDescent="0.25">
      <c r="A4791" s="3">
        <v>25261</v>
      </c>
      <c r="B4791" s="1">
        <v>98.14</v>
      </c>
      <c r="C4791" s="6">
        <f t="shared" si="76"/>
        <v>-3.1537744233772823E-3</v>
      </c>
      <c r="D4791" s="6"/>
    </row>
    <row r="4792" spans="1:4" x14ac:dyDescent="0.25">
      <c r="A4792" s="3">
        <v>25262</v>
      </c>
      <c r="B4792" s="1">
        <v>98.13</v>
      </c>
      <c r="C4792" s="6">
        <f t="shared" si="76"/>
        <v>-1.0190044335519281E-4</v>
      </c>
      <c r="D4792" s="6"/>
    </row>
    <row r="4793" spans="1:4" x14ac:dyDescent="0.25">
      <c r="A4793" s="3">
        <v>25265</v>
      </c>
      <c r="B4793" s="1">
        <v>98.38</v>
      </c>
      <c r="C4793" s="6">
        <f t="shared" si="76"/>
        <v>2.54440114879145E-3</v>
      </c>
      <c r="D4793" s="6"/>
    </row>
    <row r="4794" spans="1:4" x14ac:dyDescent="0.25">
      <c r="A4794" s="3">
        <v>25266</v>
      </c>
      <c r="B4794" s="1">
        <v>99.32</v>
      </c>
      <c r="C4794" s="6">
        <f t="shared" si="76"/>
        <v>9.5094292727720131E-3</v>
      </c>
      <c r="D4794" s="6"/>
    </row>
    <row r="4795" spans="1:4" x14ac:dyDescent="0.25">
      <c r="A4795" s="3">
        <v>25267</v>
      </c>
      <c r="B4795" s="1">
        <v>99.71</v>
      </c>
      <c r="C4795" s="6">
        <f t="shared" si="76"/>
        <v>3.9190122007356021E-3</v>
      </c>
      <c r="D4795" s="6"/>
    </row>
    <row r="4796" spans="1:4" x14ac:dyDescent="0.25">
      <c r="A4796" s="3">
        <v>25268</v>
      </c>
      <c r="B4796" s="1">
        <v>98.7</v>
      </c>
      <c r="C4796" s="6">
        <f t="shared" si="76"/>
        <v>-1.0181026401265565E-2</v>
      </c>
      <c r="D4796" s="6"/>
    </row>
    <row r="4797" spans="1:4" x14ac:dyDescent="0.25">
      <c r="A4797" s="3">
        <v>25269</v>
      </c>
      <c r="B4797" s="1">
        <v>98.65</v>
      </c>
      <c r="C4797" s="6">
        <f t="shared" si="76"/>
        <v>-5.0671397081152351E-4</v>
      </c>
      <c r="D4797" s="6"/>
    </row>
    <row r="4798" spans="1:4" x14ac:dyDescent="0.25">
      <c r="A4798" s="3">
        <v>25272</v>
      </c>
      <c r="B4798" s="1">
        <v>98.99</v>
      </c>
      <c r="C4798" s="6">
        <f t="shared" si="76"/>
        <v>3.4406024630915578E-3</v>
      </c>
      <c r="D4798" s="6"/>
    </row>
    <row r="4799" spans="1:4" x14ac:dyDescent="0.25">
      <c r="A4799" s="3">
        <v>25273</v>
      </c>
      <c r="B4799" s="1">
        <v>99.32</v>
      </c>
      <c r="C4799" s="6">
        <f t="shared" si="76"/>
        <v>3.3281257082498372E-3</v>
      </c>
      <c r="D4799" s="6"/>
    </row>
    <row r="4800" spans="1:4" x14ac:dyDescent="0.25">
      <c r="A4800" s="3">
        <v>25274</v>
      </c>
      <c r="B4800" s="1">
        <v>99.05</v>
      </c>
      <c r="C4800" s="6">
        <f t="shared" si="76"/>
        <v>-2.7221874954059103E-3</v>
      </c>
      <c r="D4800" s="6"/>
    </row>
    <row r="4801" spans="1:4" x14ac:dyDescent="0.25">
      <c r="A4801" s="3">
        <v>25275</v>
      </c>
      <c r="B4801" s="1">
        <v>98.39</v>
      </c>
      <c r="C4801" s="6">
        <f t="shared" si="76"/>
        <v>-6.6856002668858449E-3</v>
      </c>
      <c r="D4801" s="6"/>
    </row>
    <row r="4802" spans="1:4" x14ac:dyDescent="0.25">
      <c r="A4802" s="3">
        <v>25276</v>
      </c>
      <c r="B4802" s="1">
        <v>98</v>
      </c>
      <c r="C4802" s="6">
        <f t="shared" si="76"/>
        <v>-3.9716942071021466E-3</v>
      </c>
      <c r="D4802" s="6"/>
    </row>
    <row r="4803" spans="1:4" x14ac:dyDescent="0.25">
      <c r="A4803" s="3">
        <v>25279</v>
      </c>
      <c r="B4803" s="1">
        <v>98.25</v>
      </c>
      <c r="C4803" s="6">
        <f t="shared" si="76"/>
        <v>2.5477720787987828E-3</v>
      </c>
      <c r="D4803" s="6"/>
    </row>
    <row r="4804" spans="1:4" x14ac:dyDescent="0.25">
      <c r="A4804" s="3">
        <v>25280</v>
      </c>
      <c r="B4804" s="1">
        <v>98.49</v>
      </c>
      <c r="C4804" s="6">
        <f t="shared" ref="C4804:C4867" si="77">LN(B4804/B4803)</f>
        <v>2.4397694322402653E-3</v>
      </c>
      <c r="D4804" s="6"/>
    </row>
    <row r="4805" spans="1:4" x14ac:dyDescent="0.25">
      <c r="A4805" s="3">
        <v>25281</v>
      </c>
      <c r="B4805" s="1">
        <v>99.21</v>
      </c>
      <c r="C4805" s="6">
        <f t="shared" si="77"/>
        <v>7.2837954802000126E-3</v>
      </c>
      <c r="D4805" s="6"/>
    </row>
    <row r="4806" spans="1:4" x14ac:dyDescent="0.25">
      <c r="A4806" s="3">
        <v>25282</v>
      </c>
      <c r="B4806" s="1">
        <v>99.84</v>
      </c>
      <c r="C4806" s="6">
        <f t="shared" si="77"/>
        <v>6.3300889593066352E-3</v>
      </c>
      <c r="D4806" s="6"/>
    </row>
    <row r="4807" spans="1:4" x14ac:dyDescent="0.25">
      <c r="A4807" s="3">
        <v>25283</v>
      </c>
      <c r="B4807" s="1">
        <v>99.63</v>
      </c>
      <c r="C4807" s="6">
        <f t="shared" si="77"/>
        <v>-2.1055805643526763E-3</v>
      </c>
      <c r="D4807" s="6"/>
    </row>
    <row r="4808" spans="1:4" x14ac:dyDescent="0.25">
      <c r="A4808" s="3">
        <v>25286</v>
      </c>
      <c r="B4808" s="1">
        <v>99.5</v>
      </c>
      <c r="C4808" s="6">
        <f t="shared" si="77"/>
        <v>-1.3056798922177438E-3</v>
      </c>
      <c r="D4808" s="6"/>
    </row>
    <row r="4809" spans="1:4" x14ac:dyDescent="0.25">
      <c r="A4809" s="3">
        <v>25287</v>
      </c>
      <c r="B4809" s="1">
        <v>99.66</v>
      </c>
      <c r="C4809" s="6">
        <f t="shared" si="77"/>
        <v>1.6067486887114178E-3</v>
      </c>
      <c r="D4809" s="6"/>
    </row>
    <row r="4810" spans="1:4" x14ac:dyDescent="0.25">
      <c r="A4810" s="3">
        <v>25288</v>
      </c>
      <c r="B4810" s="1">
        <v>100.39</v>
      </c>
      <c r="C4810" s="6">
        <f t="shared" si="77"/>
        <v>7.2982078501767286E-3</v>
      </c>
      <c r="D4810" s="6"/>
    </row>
    <row r="4811" spans="1:4" x14ac:dyDescent="0.25">
      <c r="A4811" s="3">
        <v>25289</v>
      </c>
      <c r="B4811" s="1">
        <v>101.1</v>
      </c>
      <c r="C4811" s="6">
        <f t="shared" si="77"/>
        <v>7.0475253229904094E-3</v>
      </c>
      <c r="D4811" s="6"/>
    </row>
    <row r="4812" spans="1:4" x14ac:dyDescent="0.25">
      <c r="A4812" s="3">
        <v>25290</v>
      </c>
      <c r="B4812" s="1">
        <v>101.51</v>
      </c>
      <c r="C4812" s="6">
        <f t="shared" si="77"/>
        <v>4.0471897699141243E-3</v>
      </c>
      <c r="D4812" s="6"/>
    </row>
    <row r="4813" spans="1:4" x14ac:dyDescent="0.25">
      <c r="A4813" s="3">
        <v>25294</v>
      </c>
      <c r="B4813" s="1">
        <v>101.42</v>
      </c>
      <c r="C4813" s="6">
        <f t="shared" si="77"/>
        <v>-8.87005429466736E-4</v>
      </c>
      <c r="D4813" s="6"/>
    </row>
    <row r="4814" spans="1:4" x14ac:dyDescent="0.25">
      <c r="A4814" s="3">
        <v>25295</v>
      </c>
      <c r="B4814" s="1">
        <v>100.78</v>
      </c>
      <c r="C4814" s="6">
        <f t="shared" si="77"/>
        <v>-6.33038711442095E-3</v>
      </c>
      <c r="D4814" s="6"/>
    </row>
    <row r="4815" spans="1:4" x14ac:dyDescent="0.25">
      <c r="A4815" s="3">
        <v>25296</v>
      </c>
      <c r="B4815" s="1">
        <v>100.68</v>
      </c>
      <c r="C4815" s="6">
        <f t="shared" si="77"/>
        <v>-9.9275298533686804E-4</v>
      </c>
      <c r="D4815" s="6"/>
    </row>
    <row r="4816" spans="1:4" x14ac:dyDescent="0.25">
      <c r="A4816" s="3">
        <v>25300</v>
      </c>
      <c r="B4816" s="1">
        <v>99.89</v>
      </c>
      <c r="C4816" s="6">
        <f t="shared" si="77"/>
        <v>-7.8775897230568253E-3</v>
      </c>
      <c r="D4816" s="6"/>
    </row>
    <row r="4817" spans="1:4" x14ac:dyDescent="0.25">
      <c r="A4817" s="3">
        <v>25301</v>
      </c>
      <c r="B4817" s="1">
        <v>100.14</v>
      </c>
      <c r="C4817" s="6">
        <f t="shared" si="77"/>
        <v>2.499626357740441E-3</v>
      </c>
      <c r="D4817" s="6"/>
    </row>
    <row r="4818" spans="1:4" x14ac:dyDescent="0.25">
      <c r="A4818" s="3">
        <v>25302</v>
      </c>
      <c r="B4818" s="1">
        <v>101.02</v>
      </c>
      <c r="C4818" s="6">
        <f t="shared" si="77"/>
        <v>8.7493101381077524E-3</v>
      </c>
      <c r="D4818" s="6"/>
    </row>
    <row r="4819" spans="1:4" x14ac:dyDescent="0.25">
      <c r="A4819" s="3">
        <v>25303</v>
      </c>
      <c r="B4819" s="1">
        <v>101.55</v>
      </c>
      <c r="C4819" s="6">
        <f t="shared" si="77"/>
        <v>5.2327709864871744E-3</v>
      </c>
      <c r="D4819" s="6"/>
    </row>
    <row r="4820" spans="1:4" x14ac:dyDescent="0.25">
      <c r="A4820" s="3">
        <v>25304</v>
      </c>
      <c r="B4820" s="1">
        <v>101.65</v>
      </c>
      <c r="C4820" s="6">
        <f t="shared" si="77"/>
        <v>9.8425204796194357E-4</v>
      </c>
      <c r="D4820" s="6"/>
    </row>
    <row r="4821" spans="1:4" x14ac:dyDescent="0.25">
      <c r="A4821" s="3">
        <v>25307</v>
      </c>
      <c r="B4821" s="1">
        <v>101.57</v>
      </c>
      <c r="C4821" s="6">
        <f t="shared" si="77"/>
        <v>-7.8732412294598851E-4</v>
      </c>
      <c r="D4821" s="6"/>
    </row>
    <row r="4822" spans="1:4" x14ac:dyDescent="0.25">
      <c r="A4822" s="3">
        <v>25308</v>
      </c>
      <c r="B4822" s="1">
        <v>101.53</v>
      </c>
      <c r="C4822" s="6">
        <f t="shared" si="77"/>
        <v>-3.9389463827832878E-4</v>
      </c>
      <c r="D4822" s="6"/>
    </row>
    <row r="4823" spans="1:4" x14ac:dyDescent="0.25">
      <c r="A4823" s="3">
        <v>25309</v>
      </c>
      <c r="B4823" s="1">
        <v>100.63</v>
      </c>
      <c r="C4823" s="6">
        <f t="shared" si="77"/>
        <v>-8.9038973678895617E-3</v>
      </c>
      <c r="D4823" s="6"/>
    </row>
    <row r="4824" spans="1:4" x14ac:dyDescent="0.25">
      <c r="A4824" s="3">
        <v>25310</v>
      </c>
      <c r="B4824" s="1">
        <v>100.78</v>
      </c>
      <c r="C4824" s="6">
        <f t="shared" si="77"/>
        <v>1.4894993072102531E-3</v>
      </c>
      <c r="D4824" s="6"/>
    </row>
    <row r="4825" spans="1:4" x14ac:dyDescent="0.25">
      <c r="A4825" s="3">
        <v>25311</v>
      </c>
      <c r="B4825" s="1">
        <v>101.24</v>
      </c>
      <c r="C4825" s="6">
        <f t="shared" si="77"/>
        <v>4.5540124244712408E-3</v>
      </c>
      <c r="D4825" s="6"/>
    </row>
    <row r="4826" spans="1:4" x14ac:dyDescent="0.25">
      <c r="A4826" s="3">
        <v>25314</v>
      </c>
      <c r="B4826" s="1">
        <v>100.56</v>
      </c>
      <c r="C4826" s="6">
        <f t="shared" si="77"/>
        <v>-6.7393713949313021E-3</v>
      </c>
      <c r="D4826" s="6"/>
    </row>
    <row r="4827" spans="1:4" x14ac:dyDescent="0.25">
      <c r="A4827" s="3">
        <v>25315</v>
      </c>
      <c r="B4827" s="1">
        <v>100.78</v>
      </c>
      <c r="C4827" s="6">
        <f t="shared" si="77"/>
        <v>2.1853589704600679E-3</v>
      </c>
      <c r="D4827" s="6"/>
    </row>
    <row r="4828" spans="1:4" x14ac:dyDescent="0.25">
      <c r="A4828" s="3">
        <v>25316</v>
      </c>
      <c r="B4828" s="1">
        <v>100.8</v>
      </c>
      <c r="C4828" s="6">
        <f t="shared" si="77"/>
        <v>1.9843238481611096E-4</v>
      </c>
      <c r="D4828" s="6"/>
    </row>
    <row r="4829" spans="1:4" x14ac:dyDescent="0.25">
      <c r="A4829" s="3">
        <v>25317</v>
      </c>
      <c r="B4829" s="1">
        <v>101.27</v>
      </c>
      <c r="C4829" s="6">
        <f t="shared" si="77"/>
        <v>4.6518617069254845E-3</v>
      </c>
      <c r="D4829" s="6"/>
    </row>
    <row r="4830" spans="1:4" x14ac:dyDescent="0.25">
      <c r="A4830" s="3">
        <v>25318</v>
      </c>
      <c r="B4830" s="1">
        <v>101.72</v>
      </c>
      <c r="C4830" s="6">
        <f t="shared" si="77"/>
        <v>4.4337232097252403E-3</v>
      </c>
      <c r="D4830" s="6"/>
    </row>
    <row r="4831" spans="1:4" x14ac:dyDescent="0.25">
      <c r="A4831" s="3">
        <v>25321</v>
      </c>
      <c r="B4831" s="1">
        <v>102.03</v>
      </c>
      <c r="C4831" s="6">
        <f t="shared" si="77"/>
        <v>3.042947133294989E-3</v>
      </c>
      <c r="D4831" s="6"/>
    </row>
    <row r="4832" spans="1:4" x14ac:dyDescent="0.25">
      <c r="A4832" s="3">
        <v>25322</v>
      </c>
      <c r="B4832" s="1">
        <v>102.79</v>
      </c>
      <c r="C4832" s="6">
        <f t="shared" si="77"/>
        <v>7.4211843376168259E-3</v>
      </c>
      <c r="D4832" s="6"/>
    </row>
    <row r="4833" spans="1:4" x14ac:dyDescent="0.25">
      <c r="A4833" s="3">
        <v>25323</v>
      </c>
      <c r="B4833" s="1">
        <v>103.69</v>
      </c>
      <c r="C4833" s="6">
        <f t="shared" si="77"/>
        <v>8.7176065453561467E-3</v>
      </c>
      <c r="D4833" s="6"/>
    </row>
    <row r="4834" spans="1:4" x14ac:dyDescent="0.25">
      <c r="A4834" s="3">
        <v>25324</v>
      </c>
      <c r="B4834" s="1">
        <v>103.51</v>
      </c>
      <c r="C4834" s="6">
        <f t="shared" si="77"/>
        <v>-1.7374521745278856E-3</v>
      </c>
      <c r="D4834" s="6"/>
    </row>
    <row r="4835" spans="1:4" x14ac:dyDescent="0.25">
      <c r="A4835" s="3">
        <v>25325</v>
      </c>
      <c r="B4835" s="1">
        <v>104</v>
      </c>
      <c r="C4835" s="6">
        <f t="shared" si="77"/>
        <v>4.7226727457137137E-3</v>
      </c>
      <c r="D4835" s="6"/>
    </row>
    <row r="4836" spans="1:4" x14ac:dyDescent="0.25">
      <c r="A4836" s="3">
        <v>25328</v>
      </c>
      <c r="B4836" s="1">
        <v>104.37</v>
      </c>
      <c r="C4836" s="6">
        <f t="shared" si="77"/>
        <v>3.5513786905877003E-3</v>
      </c>
      <c r="D4836" s="6"/>
    </row>
    <row r="4837" spans="1:4" x14ac:dyDescent="0.25">
      <c r="A4837" s="3">
        <v>25329</v>
      </c>
      <c r="B4837" s="1">
        <v>104.86</v>
      </c>
      <c r="C4837" s="6">
        <f t="shared" si="77"/>
        <v>4.6838493124262163E-3</v>
      </c>
      <c r="D4837" s="6"/>
    </row>
    <row r="4838" spans="1:4" x14ac:dyDescent="0.25">
      <c r="A4838" s="3">
        <v>25330</v>
      </c>
      <c r="B4838" s="1">
        <v>104.67</v>
      </c>
      <c r="C4838" s="6">
        <f t="shared" si="77"/>
        <v>-1.813583277594307E-3</v>
      </c>
      <c r="D4838" s="6"/>
    </row>
    <row r="4839" spans="1:4" x14ac:dyDescent="0.25">
      <c r="A4839" s="3">
        <v>25331</v>
      </c>
      <c r="B4839" s="1">
        <v>105.1</v>
      </c>
      <c r="C4839" s="6">
        <f t="shared" si="77"/>
        <v>4.0997340161128522E-3</v>
      </c>
      <c r="D4839" s="6"/>
    </row>
    <row r="4840" spans="1:4" x14ac:dyDescent="0.25">
      <c r="A4840" s="3">
        <v>25332</v>
      </c>
      <c r="B4840" s="1">
        <v>105.05</v>
      </c>
      <c r="C4840" s="6">
        <f t="shared" si="77"/>
        <v>-4.7585059189596182E-4</v>
      </c>
      <c r="D4840" s="6"/>
    </row>
    <row r="4841" spans="1:4" x14ac:dyDescent="0.25">
      <c r="A4841" s="3">
        <v>25335</v>
      </c>
      <c r="B4841" s="1">
        <v>104.89</v>
      </c>
      <c r="C4841" s="6">
        <f t="shared" si="77"/>
        <v>-1.5242453174968908E-3</v>
      </c>
      <c r="D4841" s="6"/>
    </row>
    <row r="4842" spans="1:4" x14ac:dyDescent="0.25">
      <c r="A4842" s="3">
        <v>25336</v>
      </c>
      <c r="B4842" s="1">
        <v>105.34</v>
      </c>
      <c r="C4842" s="6">
        <f t="shared" si="77"/>
        <v>4.2810320817306983E-3</v>
      </c>
      <c r="D4842" s="6"/>
    </row>
    <row r="4843" spans="1:4" x14ac:dyDescent="0.25">
      <c r="A4843" s="3">
        <v>25337</v>
      </c>
      <c r="B4843" s="1">
        <v>106.16</v>
      </c>
      <c r="C4843" s="6">
        <f t="shared" si="77"/>
        <v>7.7541759687088209E-3</v>
      </c>
      <c r="D4843" s="6"/>
    </row>
    <row r="4844" spans="1:4" x14ac:dyDescent="0.25">
      <c r="A4844" s="3">
        <v>25338</v>
      </c>
      <c r="B4844" s="1">
        <v>105.85</v>
      </c>
      <c r="C4844" s="6">
        <f t="shared" si="77"/>
        <v>-2.9243924430778817E-3</v>
      </c>
      <c r="D4844" s="6"/>
    </row>
    <row r="4845" spans="1:4" x14ac:dyDescent="0.25">
      <c r="A4845" s="3">
        <v>25339</v>
      </c>
      <c r="B4845" s="1">
        <v>105.94</v>
      </c>
      <c r="C4845" s="6">
        <f t="shared" si="77"/>
        <v>8.4989853550643507E-4</v>
      </c>
      <c r="D4845" s="6"/>
    </row>
    <row r="4846" spans="1:4" x14ac:dyDescent="0.25">
      <c r="A4846" s="3">
        <v>25342</v>
      </c>
      <c r="B4846" s="1">
        <v>104.97</v>
      </c>
      <c r="C4846" s="6">
        <f t="shared" si="77"/>
        <v>-9.1983010686742129E-3</v>
      </c>
      <c r="D4846" s="6"/>
    </row>
    <row r="4847" spans="1:4" x14ac:dyDescent="0.25">
      <c r="A4847" s="3">
        <v>25343</v>
      </c>
      <c r="B4847" s="1">
        <v>104.04</v>
      </c>
      <c r="C4847" s="6">
        <f t="shared" si="77"/>
        <v>-8.8991544672554334E-3</v>
      </c>
      <c r="D4847" s="6"/>
    </row>
    <row r="4848" spans="1:4" x14ac:dyDescent="0.25">
      <c r="A4848" s="3">
        <v>25344</v>
      </c>
      <c r="B4848" s="1">
        <v>104.47</v>
      </c>
      <c r="C4848" s="6">
        <f t="shared" si="77"/>
        <v>4.1245082689657549E-3</v>
      </c>
      <c r="D4848" s="6"/>
    </row>
    <row r="4849" spans="1:4" x14ac:dyDescent="0.25">
      <c r="A4849" s="3">
        <v>25345</v>
      </c>
      <c r="B4849" s="1">
        <v>104.6</v>
      </c>
      <c r="C4849" s="6">
        <f t="shared" si="77"/>
        <v>1.2436027814058774E-3</v>
      </c>
      <c r="D4849" s="6"/>
    </row>
    <row r="4850" spans="1:4" x14ac:dyDescent="0.25">
      <c r="A4850" s="3">
        <v>25346</v>
      </c>
      <c r="B4850" s="1">
        <v>104.59</v>
      </c>
      <c r="C4850" s="6">
        <f t="shared" si="77"/>
        <v>-9.5606864645568162E-5</v>
      </c>
      <c r="D4850" s="6"/>
    </row>
    <row r="4851" spans="1:4" x14ac:dyDescent="0.25">
      <c r="A4851" s="3">
        <v>25349</v>
      </c>
      <c r="B4851" s="1">
        <v>104.36</v>
      </c>
      <c r="C4851" s="6">
        <f t="shared" si="77"/>
        <v>-2.2014844976492123E-3</v>
      </c>
      <c r="D4851" s="6"/>
    </row>
    <row r="4852" spans="1:4" x14ac:dyDescent="0.25">
      <c r="A4852" s="3">
        <v>25350</v>
      </c>
      <c r="B4852" s="1">
        <v>103.57</v>
      </c>
      <c r="C4852" s="6">
        <f t="shared" si="77"/>
        <v>-7.5987476677403035E-3</v>
      </c>
      <c r="D4852" s="6"/>
    </row>
    <row r="4853" spans="1:4" x14ac:dyDescent="0.25">
      <c r="A4853" s="3">
        <v>25351</v>
      </c>
      <c r="B4853" s="1">
        <v>103.26</v>
      </c>
      <c r="C4853" s="6">
        <f t="shared" si="77"/>
        <v>-2.9976331492843123E-3</v>
      </c>
      <c r="D4853" s="6"/>
    </row>
    <row r="4854" spans="1:4" x14ac:dyDescent="0.25">
      <c r="A4854" s="3">
        <v>25352</v>
      </c>
      <c r="B4854" s="1">
        <v>103.46</v>
      </c>
      <c r="C4854" s="6">
        <f t="shared" si="77"/>
        <v>1.9349851238657655E-3</v>
      </c>
      <c r="D4854" s="6"/>
    </row>
    <row r="4855" spans="1:4" x14ac:dyDescent="0.25">
      <c r="A4855" s="3">
        <v>25356</v>
      </c>
      <c r="B4855" s="1">
        <v>102.94</v>
      </c>
      <c r="C4855" s="6">
        <f t="shared" si="77"/>
        <v>-5.0387703507604941E-3</v>
      </c>
      <c r="D4855" s="6"/>
    </row>
    <row r="4856" spans="1:4" x14ac:dyDescent="0.25">
      <c r="A4856" s="3">
        <v>25357</v>
      </c>
      <c r="B4856" s="1">
        <v>102.63</v>
      </c>
      <c r="C4856" s="6">
        <f t="shared" si="77"/>
        <v>-3.0160065669855014E-3</v>
      </c>
      <c r="D4856" s="6"/>
    </row>
    <row r="4857" spans="1:4" x14ac:dyDescent="0.25">
      <c r="A4857" s="3">
        <v>25358</v>
      </c>
      <c r="B4857" s="1">
        <v>102.59</v>
      </c>
      <c r="C4857" s="6">
        <f t="shared" si="77"/>
        <v>-3.8982555800155528E-4</v>
      </c>
      <c r="D4857" s="6"/>
    </row>
    <row r="4858" spans="1:4" x14ac:dyDescent="0.25">
      <c r="A4858" s="3">
        <v>25359</v>
      </c>
      <c r="B4858" s="1">
        <v>102.76</v>
      </c>
      <c r="C4858" s="6">
        <f t="shared" si="77"/>
        <v>1.6557101420613973E-3</v>
      </c>
      <c r="D4858" s="6"/>
    </row>
    <row r="4859" spans="1:4" x14ac:dyDescent="0.25">
      <c r="A4859" s="3">
        <v>25360</v>
      </c>
      <c r="B4859" s="1">
        <v>102.12</v>
      </c>
      <c r="C4859" s="6">
        <f t="shared" si="77"/>
        <v>-6.2475798683997632E-3</v>
      </c>
      <c r="D4859" s="6"/>
    </row>
    <row r="4860" spans="1:4" x14ac:dyDescent="0.25">
      <c r="A4860" s="3">
        <v>25363</v>
      </c>
      <c r="B4860" s="1">
        <v>101.2</v>
      </c>
      <c r="C4860" s="6">
        <f t="shared" si="77"/>
        <v>-9.0498355199179273E-3</v>
      </c>
      <c r="D4860" s="6"/>
    </row>
    <row r="4861" spans="1:4" x14ac:dyDescent="0.25">
      <c r="A4861" s="3">
        <v>25364</v>
      </c>
      <c r="B4861" s="1">
        <v>100.42</v>
      </c>
      <c r="C4861" s="6">
        <f t="shared" si="77"/>
        <v>-7.7373662468057979E-3</v>
      </c>
      <c r="D4861" s="6"/>
    </row>
    <row r="4862" spans="1:4" x14ac:dyDescent="0.25">
      <c r="A4862" s="3">
        <v>25365</v>
      </c>
      <c r="B4862" s="1">
        <v>99.05</v>
      </c>
      <c r="C4862" s="6">
        <f t="shared" si="77"/>
        <v>-1.3736617461999513E-2</v>
      </c>
      <c r="D4862" s="6"/>
    </row>
    <row r="4863" spans="1:4" x14ac:dyDescent="0.25">
      <c r="A4863" s="3">
        <v>25366</v>
      </c>
      <c r="B4863" s="1">
        <v>98.26</v>
      </c>
      <c r="C4863" s="6">
        <f t="shared" si="77"/>
        <v>-8.0077464040576741E-3</v>
      </c>
      <c r="D4863" s="6"/>
    </row>
    <row r="4864" spans="1:4" x14ac:dyDescent="0.25">
      <c r="A4864" s="3">
        <v>25367</v>
      </c>
      <c r="B4864" s="1">
        <v>98.65</v>
      </c>
      <c r="C4864" s="6">
        <f t="shared" si="77"/>
        <v>3.9612057281220815E-3</v>
      </c>
      <c r="D4864" s="6"/>
    </row>
    <row r="4865" spans="1:4" x14ac:dyDescent="0.25">
      <c r="A4865" s="3">
        <v>25370</v>
      </c>
      <c r="B4865" s="1">
        <v>98.32</v>
      </c>
      <c r="C4865" s="6">
        <f t="shared" si="77"/>
        <v>-3.3507672108451033E-3</v>
      </c>
      <c r="D4865" s="6"/>
    </row>
    <row r="4866" spans="1:4" x14ac:dyDescent="0.25">
      <c r="A4866" s="3">
        <v>25371</v>
      </c>
      <c r="B4866" s="1">
        <v>97.95</v>
      </c>
      <c r="C4866" s="6">
        <f t="shared" si="77"/>
        <v>-3.7703208672294859E-3</v>
      </c>
      <c r="D4866" s="6"/>
    </row>
    <row r="4867" spans="1:4" x14ac:dyDescent="0.25">
      <c r="A4867" s="3">
        <v>25372</v>
      </c>
      <c r="B4867" s="1">
        <v>97.81</v>
      </c>
      <c r="C4867" s="6">
        <f t="shared" si="77"/>
        <v>-1.4303230881482535E-3</v>
      </c>
      <c r="D4867" s="6"/>
    </row>
    <row r="4868" spans="1:4" x14ac:dyDescent="0.25">
      <c r="A4868" s="3">
        <v>25373</v>
      </c>
      <c r="B4868" s="1">
        <v>97.24</v>
      </c>
      <c r="C4868" s="6">
        <f t="shared" ref="C4868:C4931" si="78">LN(B4868/B4867)</f>
        <v>-5.8446718544790371E-3</v>
      </c>
      <c r="D4868" s="6"/>
    </row>
    <row r="4869" spans="1:4" x14ac:dyDescent="0.25">
      <c r="A4869" s="3">
        <v>25374</v>
      </c>
      <c r="B4869" s="1">
        <v>96.67</v>
      </c>
      <c r="C4869" s="6">
        <f t="shared" si="78"/>
        <v>-5.879032971408433E-3</v>
      </c>
      <c r="D4869" s="6"/>
    </row>
    <row r="4870" spans="1:4" x14ac:dyDescent="0.25">
      <c r="A4870" s="3">
        <v>25377</v>
      </c>
      <c r="B4870" s="1">
        <v>96.23</v>
      </c>
      <c r="C4870" s="6">
        <f t="shared" si="78"/>
        <v>-4.5619571082045124E-3</v>
      </c>
      <c r="D4870" s="6"/>
    </row>
    <row r="4871" spans="1:4" x14ac:dyDescent="0.25">
      <c r="A4871" s="3">
        <v>25378</v>
      </c>
      <c r="B4871" s="1">
        <v>97.32</v>
      </c>
      <c r="C4871" s="6">
        <f t="shared" si="78"/>
        <v>1.1263358547012277E-2</v>
      </c>
      <c r="D4871" s="6"/>
    </row>
    <row r="4872" spans="1:4" x14ac:dyDescent="0.25">
      <c r="A4872" s="3">
        <v>25379</v>
      </c>
      <c r="B4872" s="1">
        <v>97.01</v>
      </c>
      <c r="C4872" s="6">
        <f t="shared" si="78"/>
        <v>-3.1904519421296009E-3</v>
      </c>
      <c r="D4872" s="6"/>
    </row>
    <row r="4873" spans="1:4" x14ac:dyDescent="0.25">
      <c r="A4873" s="3">
        <v>25380</v>
      </c>
      <c r="B4873" s="1">
        <v>97.25</v>
      </c>
      <c r="C4873" s="6">
        <f t="shared" si="78"/>
        <v>2.4709165253635136E-3</v>
      </c>
      <c r="D4873" s="6"/>
    </row>
    <row r="4874" spans="1:4" x14ac:dyDescent="0.25">
      <c r="A4874" s="3">
        <v>25381</v>
      </c>
      <c r="B4874" s="1">
        <v>97.33</v>
      </c>
      <c r="C4874" s="6">
        <f t="shared" si="78"/>
        <v>8.2228393984665465E-4</v>
      </c>
      <c r="D4874" s="6"/>
    </row>
    <row r="4875" spans="1:4" x14ac:dyDescent="0.25">
      <c r="A4875" s="3">
        <v>25384</v>
      </c>
      <c r="B4875" s="1">
        <v>97.71</v>
      </c>
      <c r="C4875" s="6">
        <f t="shared" si="78"/>
        <v>3.8966415178495373E-3</v>
      </c>
      <c r="D4875" s="6"/>
    </row>
    <row r="4876" spans="1:4" x14ac:dyDescent="0.25">
      <c r="A4876" s="3">
        <v>25385</v>
      </c>
      <c r="B4876" s="1">
        <v>98.08</v>
      </c>
      <c r="C4876" s="6">
        <f t="shared" si="78"/>
        <v>3.7795642316494262E-3</v>
      </c>
      <c r="D4876" s="6"/>
    </row>
    <row r="4877" spans="1:4" x14ac:dyDescent="0.25">
      <c r="A4877" s="3">
        <v>25386</v>
      </c>
      <c r="B4877" s="1">
        <v>98.94</v>
      </c>
      <c r="C4877" s="6">
        <f t="shared" si="78"/>
        <v>8.7301336116613441E-3</v>
      </c>
      <c r="D4877" s="6"/>
    </row>
    <row r="4878" spans="1:4" x14ac:dyDescent="0.25">
      <c r="A4878" s="3">
        <v>25387</v>
      </c>
      <c r="B4878" s="1">
        <v>99.61</v>
      </c>
      <c r="C4878" s="6">
        <f t="shared" si="78"/>
        <v>6.7489553575117468E-3</v>
      </c>
      <c r="D4878" s="6"/>
    </row>
    <row r="4879" spans="1:4" x14ac:dyDescent="0.25">
      <c r="A4879" s="3">
        <v>25391</v>
      </c>
      <c r="B4879" s="1">
        <v>99.03</v>
      </c>
      <c r="C4879" s="6">
        <f t="shared" si="78"/>
        <v>-5.8397266238630037E-3</v>
      </c>
      <c r="D4879" s="6"/>
    </row>
    <row r="4880" spans="1:4" x14ac:dyDescent="0.25">
      <c r="A4880" s="3">
        <v>25392</v>
      </c>
      <c r="B4880" s="1">
        <v>97.63</v>
      </c>
      <c r="C4880" s="6">
        <f t="shared" si="78"/>
        <v>-1.4238011295631233E-2</v>
      </c>
      <c r="D4880" s="6"/>
    </row>
    <row r="4881" spans="1:4" x14ac:dyDescent="0.25">
      <c r="A4881" s="3">
        <v>25393</v>
      </c>
      <c r="B4881" s="1">
        <v>96.88</v>
      </c>
      <c r="C4881" s="6">
        <f t="shared" si="78"/>
        <v>-7.7117239927433374E-3</v>
      </c>
      <c r="D4881" s="6"/>
    </row>
    <row r="4882" spans="1:4" x14ac:dyDescent="0.25">
      <c r="A4882" s="3">
        <v>25394</v>
      </c>
      <c r="B4882" s="1">
        <v>95.38</v>
      </c>
      <c r="C4882" s="6">
        <f t="shared" si="78"/>
        <v>-1.5604186374758546E-2</v>
      </c>
      <c r="D4882" s="6"/>
    </row>
    <row r="4883" spans="1:4" x14ac:dyDescent="0.25">
      <c r="A4883" s="3">
        <v>25395</v>
      </c>
      <c r="B4883" s="1">
        <v>95.77</v>
      </c>
      <c r="C4883" s="6">
        <f t="shared" si="78"/>
        <v>4.0805706634497287E-3</v>
      </c>
      <c r="D4883" s="6"/>
    </row>
    <row r="4884" spans="1:4" x14ac:dyDescent="0.25">
      <c r="A4884" s="3">
        <v>25398</v>
      </c>
      <c r="B4884" s="1">
        <v>94.55</v>
      </c>
      <c r="C4884" s="6">
        <f t="shared" si="78"/>
        <v>-1.2820688429061434E-2</v>
      </c>
      <c r="D4884" s="6"/>
    </row>
    <row r="4885" spans="1:4" x14ac:dyDescent="0.25">
      <c r="A4885" s="3">
        <v>25399</v>
      </c>
      <c r="B4885" s="1">
        <v>94.24</v>
      </c>
      <c r="C4885" s="6">
        <f t="shared" si="78"/>
        <v>-3.2840752011899961E-3</v>
      </c>
      <c r="D4885" s="6"/>
    </row>
    <row r="4886" spans="1:4" x14ac:dyDescent="0.25">
      <c r="A4886" s="3">
        <v>25400</v>
      </c>
      <c r="B4886" s="1">
        <v>95.18</v>
      </c>
      <c r="C4886" s="6">
        <f t="shared" si="78"/>
        <v>9.9251157896880406E-3</v>
      </c>
      <c r="D4886" s="6"/>
    </row>
    <row r="4887" spans="1:4" x14ac:dyDescent="0.25">
      <c r="A4887" s="3">
        <v>25401</v>
      </c>
      <c r="B4887" s="1">
        <v>95.76</v>
      </c>
      <c r="C4887" s="6">
        <f t="shared" si="78"/>
        <v>6.075225556753351E-3</v>
      </c>
      <c r="D4887" s="6"/>
    </row>
    <row r="4888" spans="1:4" x14ac:dyDescent="0.25">
      <c r="A4888" s="3">
        <v>25402</v>
      </c>
      <c r="B4888" s="1">
        <v>94.95</v>
      </c>
      <c r="C4888" s="6">
        <f t="shared" si="78"/>
        <v>-8.4946239914228568E-3</v>
      </c>
      <c r="D4888" s="6"/>
    </row>
    <row r="4889" spans="1:4" x14ac:dyDescent="0.25">
      <c r="A4889" s="3">
        <v>25406</v>
      </c>
      <c r="B4889" s="1">
        <v>93.52</v>
      </c>
      <c r="C4889" s="6">
        <f t="shared" si="78"/>
        <v>-1.5175120094482008E-2</v>
      </c>
      <c r="D4889" s="6"/>
    </row>
    <row r="4890" spans="1:4" x14ac:dyDescent="0.25">
      <c r="A4890" s="3">
        <v>25407</v>
      </c>
      <c r="B4890" s="1">
        <v>93.12</v>
      </c>
      <c r="C4890" s="6">
        <f t="shared" si="78"/>
        <v>-4.286333180685155E-3</v>
      </c>
      <c r="D4890" s="6"/>
    </row>
    <row r="4891" spans="1:4" x14ac:dyDescent="0.25">
      <c r="A4891" s="3">
        <v>25408</v>
      </c>
      <c r="B4891" s="1">
        <v>92.8</v>
      </c>
      <c r="C4891" s="6">
        <f t="shared" si="78"/>
        <v>-3.4423441909729015E-3</v>
      </c>
      <c r="D4891" s="6"/>
    </row>
    <row r="4892" spans="1:4" x14ac:dyDescent="0.25">
      <c r="A4892" s="3">
        <v>25409</v>
      </c>
      <c r="B4892" s="1">
        <v>92.06</v>
      </c>
      <c r="C4892" s="6">
        <f t="shared" si="78"/>
        <v>-8.0061014030594381E-3</v>
      </c>
      <c r="D4892" s="6"/>
    </row>
    <row r="4893" spans="1:4" x14ac:dyDescent="0.25">
      <c r="A4893" s="3">
        <v>25412</v>
      </c>
      <c r="B4893" s="1">
        <v>90.21</v>
      </c>
      <c r="C4893" s="6">
        <f t="shared" si="78"/>
        <v>-2.030025272054806E-2</v>
      </c>
      <c r="D4893" s="6"/>
    </row>
    <row r="4894" spans="1:4" x14ac:dyDescent="0.25">
      <c r="A4894" s="3">
        <v>25413</v>
      </c>
      <c r="B4894" s="1">
        <v>89.48</v>
      </c>
      <c r="C4894" s="6">
        <f t="shared" si="78"/>
        <v>-8.1251490466184711E-3</v>
      </c>
      <c r="D4894" s="6"/>
    </row>
    <row r="4895" spans="1:4" x14ac:dyDescent="0.25">
      <c r="A4895" s="3">
        <v>25414</v>
      </c>
      <c r="B4895" s="1">
        <v>89.93</v>
      </c>
      <c r="C4895" s="6">
        <f t="shared" si="78"/>
        <v>5.0164533044952404E-3</v>
      </c>
      <c r="D4895" s="6"/>
    </row>
    <row r="4896" spans="1:4" x14ac:dyDescent="0.25">
      <c r="A4896" s="3">
        <v>25415</v>
      </c>
      <c r="B4896" s="1">
        <v>91.83</v>
      </c>
      <c r="C4896" s="6">
        <f t="shared" si="78"/>
        <v>2.0907451699006561E-2</v>
      </c>
      <c r="D4896" s="6"/>
    </row>
    <row r="4897" spans="1:4" x14ac:dyDescent="0.25">
      <c r="A4897" s="3">
        <v>25416</v>
      </c>
      <c r="B4897" s="1">
        <v>93.47</v>
      </c>
      <c r="C4897" s="6">
        <f t="shared" si="78"/>
        <v>1.7701487569061276E-2</v>
      </c>
      <c r="D4897" s="6"/>
    </row>
    <row r="4898" spans="1:4" x14ac:dyDescent="0.25">
      <c r="A4898" s="3">
        <v>25419</v>
      </c>
      <c r="B4898" s="1">
        <v>92.99</v>
      </c>
      <c r="C4898" s="6">
        <f t="shared" si="78"/>
        <v>-5.148568704386217E-3</v>
      </c>
      <c r="D4898" s="6"/>
    </row>
    <row r="4899" spans="1:4" x14ac:dyDescent="0.25">
      <c r="A4899" s="3">
        <v>25420</v>
      </c>
      <c r="B4899" s="1">
        <v>93.41</v>
      </c>
      <c r="C4899" s="6">
        <f t="shared" si="78"/>
        <v>4.5064453946513467E-3</v>
      </c>
      <c r="D4899" s="6"/>
    </row>
    <row r="4900" spans="1:4" x14ac:dyDescent="0.25">
      <c r="A4900" s="3">
        <v>25421</v>
      </c>
      <c r="B4900" s="1">
        <v>93.92</v>
      </c>
      <c r="C4900" s="6">
        <f t="shared" si="78"/>
        <v>5.4449501950290012E-3</v>
      </c>
      <c r="D4900" s="6"/>
    </row>
    <row r="4901" spans="1:4" x14ac:dyDescent="0.25">
      <c r="A4901" s="3">
        <v>25422</v>
      </c>
      <c r="B4901" s="1">
        <v>93.99</v>
      </c>
      <c r="C4901" s="6">
        <f t="shared" si="78"/>
        <v>7.4503755242360582E-4</v>
      </c>
      <c r="D4901" s="6"/>
    </row>
    <row r="4902" spans="1:4" x14ac:dyDescent="0.25">
      <c r="A4902" s="3">
        <v>25423</v>
      </c>
      <c r="B4902" s="1">
        <v>93.94</v>
      </c>
      <c r="C4902" s="6">
        <f t="shared" si="78"/>
        <v>-5.3211303336101368E-4</v>
      </c>
      <c r="D4902" s="6"/>
    </row>
    <row r="4903" spans="1:4" x14ac:dyDescent="0.25">
      <c r="A4903" s="3">
        <v>25426</v>
      </c>
      <c r="B4903" s="1">
        <v>93.36</v>
      </c>
      <c r="C4903" s="6">
        <f t="shared" si="78"/>
        <v>-6.1932926205484715E-3</v>
      </c>
      <c r="D4903" s="6"/>
    </row>
    <row r="4904" spans="1:4" x14ac:dyDescent="0.25">
      <c r="A4904" s="3">
        <v>25427</v>
      </c>
      <c r="B4904" s="1">
        <v>92.63</v>
      </c>
      <c r="C4904" s="6">
        <f t="shared" si="78"/>
        <v>-7.8499247123644585E-3</v>
      </c>
      <c r="D4904" s="6"/>
    </row>
    <row r="4905" spans="1:4" x14ac:dyDescent="0.25">
      <c r="A4905" s="3">
        <v>25428</v>
      </c>
      <c r="B4905" s="1">
        <v>92.7</v>
      </c>
      <c r="C4905" s="6">
        <f t="shared" si="78"/>
        <v>7.5540930587331058E-4</v>
      </c>
      <c r="D4905" s="6"/>
    </row>
    <row r="4906" spans="1:4" x14ac:dyDescent="0.25">
      <c r="A4906" s="3">
        <v>25429</v>
      </c>
      <c r="B4906" s="1">
        <v>93.34</v>
      </c>
      <c r="C4906" s="6">
        <f t="shared" si="78"/>
        <v>6.8802679498601461E-3</v>
      </c>
      <c r="D4906" s="6"/>
    </row>
    <row r="4907" spans="1:4" x14ac:dyDescent="0.25">
      <c r="A4907" s="3">
        <v>25430</v>
      </c>
      <c r="B4907" s="1">
        <v>94</v>
      </c>
      <c r="C4907" s="6">
        <f t="shared" si="78"/>
        <v>7.0460417483342395E-3</v>
      </c>
      <c r="D4907" s="6"/>
    </row>
    <row r="4908" spans="1:4" x14ac:dyDescent="0.25">
      <c r="A4908" s="3">
        <v>25433</v>
      </c>
      <c r="B4908" s="1">
        <v>94.57</v>
      </c>
      <c r="C4908" s="6">
        <f t="shared" si="78"/>
        <v>6.0455187574168208E-3</v>
      </c>
      <c r="D4908" s="6"/>
    </row>
    <row r="4909" spans="1:4" x14ac:dyDescent="0.25">
      <c r="A4909" s="3">
        <v>25434</v>
      </c>
      <c r="B4909" s="1">
        <v>95.07</v>
      </c>
      <c r="C4909" s="6">
        <f t="shared" si="78"/>
        <v>5.273161343518384E-3</v>
      </c>
      <c r="D4909" s="6"/>
    </row>
    <row r="4910" spans="1:4" x14ac:dyDescent="0.25">
      <c r="A4910" s="3">
        <v>25435</v>
      </c>
      <c r="B4910" s="1">
        <v>95.07</v>
      </c>
      <c r="C4910" s="6">
        <f t="shared" si="78"/>
        <v>0</v>
      </c>
      <c r="D4910" s="6"/>
    </row>
    <row r="4911" spans="1:4" x14ac:dyDescent="0.25">
      <c r="A4911" s="3">
        <v>25436</v>
      </c>
      <c r="B4911" s="1">
        <v>95.35</v>
      </c>
      <c r="C4911" s="6">
        <f t="shared" si="78"/>
        <v>2.9408696754890259E-3</v>
      </c>
      <c r="D4911" s="6"/>
    </row>
    <row r="4912" spans="1:4" x14ac:dyDescent="0.25">
      <c r="A4912" s="3">
        <v>25437</v>
      </c>
      <c r="B4912" s="1">
        <v>95.92</v>
      </c>
      <c r="C4912" s="6">
        <f t="shared" si="78"/>
        <v>5.9601786728307078E-3</v>
      </c>
      <c r="D4912" s="6"/>
    </row>
    <row r="4913" spans="1:4" x14ac:dyDescent="0.25">
      <c r="A4913" s="3">
        <v>25440</v>
      </c>
      <c r="B4913" s="1">
        <v>94.93</v>
      </c>
      <c r="C4913" s="6">
        <f t="shared" si="78"/>
        <v>-1.0374732825551593E-2</v>
      </c>
      <c r="D4913" s="6"/>
    </row>
    <row r="4914" spans="1:4" x14ac:dyDescent="0.25">
      <c r="A4914" s="3">
        <v>25441</v>
      </c>
      <c r="B4914" s="1">
        <v>94.3</v>
      </c>
      <c r="C4914" s="6">
        <f t="shared" si="78"/>
        <v>-6.6585882542954684E-3</v>
      </c>
      <c r="D4914" s="6"/>
    </row>
    <row r="4915" spans="1:4" x14ac:dyDescent="0.25">
      <c r="A4915" s="3">
        <v>25442</v>
      </c>
      <c r="B4915" s="1">
        <v>94.49</v>
      </c>
      <c r="C4915" s="6">
        <f t="shared" si="78"/>
        <v>2.0128191551226711E-3</v>
      </c>
      <c r="D4915" s="6"/>
    </row>
    <row r="4916" spans="1:4" x14ac:dyDescent="0.25">
      <c r="A4916" s="3">
        <v>25443</v>
      </c>
      <c r="B4916" s="1">
        <v>94.89</v>
      </c>
      <c r="C4916" s="6">
        <f t="shared" si="78"/>
        <v>4.2243171911326106E-3</v>
      </c>
      <c r="D4916" s="6"/>
    </row>
    <row r="4917" spans="1:4" x14ac:dyDescent="0.25">
      <c r="A4917" s="3">
        <v>25444</v>
      </c>
      <c r="B4917" s="1">
        <v>95.51</v>
      </c>
      <c r="C4917" s="6">
        <f t="shared" si="78"/>
        <v>6.5126280609789948E-3</v>
      </c>
      <c r="D4917" s="6"/>
    </row>
    <row r="4918" spans="1:4" x14ac:dyDescent="0.25">
      <c r="A4918" s="3">
        <v>25448</v>
      </c>
      <c r="B4918" s="1">
        <v>95.54</v>
      </c>
      <c r="C4918" s="6">
        <f t="shared" si="78"/>
        <v>3.1405391516963664E-4</v>
      </c>
      <c r="D4918" s="6"/>
    </row>
    <row r="4919" spans="1:4" x14ac:dyDescent="0.25">
      <c r="A4919" s="3">
        <v>25449</v>
      </c>
      <c r="B4919" s="1">
        <v>94.98</v>
      </c>
      <c r="C4919" s="6">
        <f t="shared" si="78"/>
        <v>-5.8786648408399996E-3</v>
      </c>
      <c r="D4919" s="6"/>
    </row>
    <row r="4920" spans="1:4" x14ac:dyDescent="0.25">
      <c r="A4920" s="3">
        <v>25450</v>
      </c>
      <c r="B4920" s="1">
        <v>94.2</v>
      </c>
      <c r="C4920" s="6">
        <f t="shared" si="78"/>
        <v>-8.2461615386584045E-3</v>
      </c>
      <c r="D4920" s="6"/>
    </row>
    <row r="4921" spans="1:4" x14ac:dyDescent="0.25">
      <c r="A4921" s="3">
        <v>25451</v>
      </c>
      <c r="B4921" s="1">
        <v>93.64</v>
      </c>
      <c r="C4921" s="6">
        <f t="shared" si="78"/>
        <v>-5.9625389596073561E-3</v>
      </c>
      <c r="D4921" s="6"/>
    </row>
    <row r="4922" spans="1:4" x14ac:dyDescent="0.25">
      <c r="A4922" s="3">
        <v>25454</v>
      </c>
      <c r="B4922" s="1">
        <v>92.7</v>
      </c>
      <c r="C4922" s="6">
        <f t="shared" si="78"/>
        <v>-1.0089170050900556E-2</v>
      </c>
      <c r="D4922" s="6"/>
    </row>
    <row r="4923" spans="1:4" x14ac:dyDescent="0.25">
      <c r="A4923" s="3">
        <v>25455</v>
      </c>
      <c r="B4923" s="1">
        <v>93.38</v>
      </c>
      <c r="C4923" s="6">
        <f t="shared" si="78"/>
        <v>7.3087169709814817E-3</v>
      </c>
      <c r="D4923" s="6"/>
    </row>
    <row r="4924" spans="1:4" x14ac:dyDescent="0.25">
      <c r="A4924" s="3">
        <v>25456</v>
      </c>
      <c r="B4924" s="1">
        <v>94.95</v>
      </c>
      <c r="C4924" s="6">
        <f t="shared" si="78"/>
        <v>1.6673247715503912E-2</v>
      </c>
      <c r="D4924" s="6"/>
    </row>
    <row r="4925" spans="1:4" x14ac:dyDescent="0.25">
      <c r="A4925" s="3">
        <v>25457</v>
      </c>
      <c r="B4925" s="1">
        <v>94.22</v>
      </c>
      <c r="C4925" s="6">
        <f t="shared" si="78"/>
        <v>-7.7179639863998641E-3</v>
      </c>
      <c r="D4925" s="6"/>
    </row>
    <row r="4926" spans="1:4" x14ac:dyDescent="0.25">
      <c r="A4926" s="3">
        <v>25458</v>
      </c>
      <c r="B4926" s="1">
        <v>94.13</v>
      </c>
      <c r="C4926" s="6">
        <f t="shared" si="78"/>
        <v>-9.5566771276618429E-4</v>
      </c>
      <c r="D4926" s="6"/>
    </row>
    <row r="4927" spans="1:4" x14ac:dyDescent="0.25">
      <c r="A4927" s="3">
        <v>25461</v>
      </c>
      <c r="B4927" s="1">
        <v>94.87</v>
      </c>
      <c r="C4927" s="6">
        <f t="shared" si="78"/>
        <v>7.830727845656792E-3</v>
      </c>
      <c r="D4927" s="6"/>
    </row>
    <row r="4928" spans="1:4" x14ac:dyDescent="0.25">
      <c r="A4928" s="3">
        <v>25462</v>
      </c>
      <c r="B4928" s="1">
        <v>94.95</v>
      </c>
      <c r="C4928" s="6">
        <f t="shared" si="78"/>
        <v>8.4290385350931725E-4</v>
      </c>
      <c r="D4928" s="6"/>
    </row>
    <row r="4929" spans="1:4" x14ac:dyDescent="0.25">
      <c r="A4929" s="3">
        <v>25463</v>
      </c>
      <c r="B4929" s="1">
        <v>94.76</v>
      </c>
      <c r="C4929" s="6">
        <f t="shared" si="78"/>
        <v>-2.0030579677101442E-3</v>
      </c>
      <c r="D4929" s="6"/>
    </row>
    <row r="4930" spans="1:4" x14ac:dyDescent="0.25">
      <c r="A4930" s="3">
        <v>25464</v>
      </c>
      <c r="B4930" s="1">
        <v>94.9</v>
      </c>
      <c r="C4930" s="6">
        <f t="shared" si="78"/>
        <v>1.4763263252975357E-3</v>
      </c>
      <c r="D4930" s="6"/>
    </row>
    <row r="4931" spans="1:4" x14ac:dyDescent="0.25">
      <c r="A4931" s="3">
        <v>25465</v>
      </c>
      <c r="B4931" s="1">
        <v>95.19</v>
      </c>
      <c r="C4931" s="6">
        <f t="shared" si="78"/>
        <v>3.0511886473316503E-3</v>
      </c>
      <c r="D4931" s="6"/>
    </row>
    <row r="4932" spans="1:4" x14ac:dyDescent="0.25">
      <c r="A4932" s="3">
        <v>25468</v>
      </c>
      <c r="B4932" s="1">
        <v>95.63</v>
      </c>
      <c r="C4932" s="6">
        <f t="shared" ref="C4932:C4995" si="79">LN(B4932/B4931)</f>
        <v>4.6116840982373735E-3</v>
      </c>
      <c r="D4932" s="6"/>
    </row>
    <row r="4933" spans="1:4" x14ac:dyDescent="0.25">
      <c r="A4933" s="3">
        <v>25469</v>
      </c>
      <c r="B4933" s="1">
        <v>95.63</v>
      </c>
      <c r="C4933" s="6">
        <f t="shared" si="79"/>
        <v>0</v>
      </c>
      <c r="D4933" s="6"/>
    </row>
    <row r="4934" spans="1:4" x14ac:dyDescent="0.25">
      <c r="A4934" s="3">
        <v>25470</v>
      </c>
      <c r="B4934" s="1">
        <v>95.5</v>
      </c>
      <c r="C4934" s="6">
        <f t="shared" si="79"/>
        <v>-1.3603308747666496E-3</v>
      </c>
      <c r="D4934" s="6"/>
    </row>
    <row r="4935" spans="1:4" x14ac:dyDescent="0.25">
      <c r="A4935" s="3">
        <v>25471</v>
      </c>
      <c r="B4935" s="1">
        <v>94.77</v>
      </c>
      <c r="C4935" s="6">
        <f t="shared" si="79"/>
        <v>-7.6733440045810451E-3</v>
      </c>
      <c r="D4935" s="6"/>
    </row>
    <row r="4936" spans="1:4" x14ac:dyDescent="0.25">
      <c r="A4936" s="3">
        <v>25472</v>
      </c>
      <c r="B4936" s="1">
        <v>94.16</v>
      </c>
      <c r="C4936" s="6">
        <f t="shared" si="79"/>
        <v>-6.4574405300821978E-3</v>
      </c>
      <c r="D4936" s="6"/>
    </row>
    <row r="4937" spans="1:4" x14ac:dyDescent="0.25">
      <c r="A4937" s="3">
        <v>25475</v>
      </c>
      <c r="B4937" s="1">
        <v>93.41</v>
      </c>
      <c r="C4937" s="6">
        <f t="shared" si="79"/>
        <v>-7.997057067263915E-3</v>
      </c>
      <c r="D4937" s="6"/>
    </row>
    <row r="4938" spans="1:4" x14ac:dyDescent="0.25">
      <c r="A4938" s="3">
        <v>25476</v>
      </c>
      <c r="B4938" s="1">
        <v>93.12</v>
      </c>
      <c r="C4938" s="6">
        <f t="shared" si="79"/>
        <v>-3.1094219016295725E-3</v>
      </c>
      <c r="D4938" s="6"/>
    </row>
    <row r="4939" spans="1:4" x14ac:dyDescent="0.25">
      <c r="A4939" s="3">
        <v>25477</v>
      </c>
      <c r="B4939" s="1">
        <v>92.52</v>
      </c>
      <c r="C4939" s="6">
        <f t="shared" si="79"/>
        <v>-6.4641466198893495E-3</v>
      </c>
      <c r="D4939" s="6"/>
    </row>
    <row r="4940" spans="1:4" x14ac:dyDescent="0.25">
      <c r="A4940" s="3">
        <v>25478</v>
      </c>
      <c r="B4940" s="1">
        <v>93.24</v>
      </c>
      <c r="C4940" s="6">
        <f t="shared" si="79"/>
        <v>7.7519768043179237E-3</v>
      </c>
      <c r="D4940" s="6"/>
    </row>
    <row r="4941" spans="1:4" x14ac:dyDescent="0.25">
      <c r="A4941" s="3">
        <v>25479</v>
      </c>
      <c r="B4941" s="1">
        <v>93.19</v>
      </c>
      <c r="C4941" s="6">
        <f t="shared" si="79"/>
        <v>-5.3639436999223145E-4</v>
      </c>
      <c r="D4941" s="6"/>
    </row>
    <row r="4942" spans="1:4" x14ac:dyDescent="0.25">
      <c r="A4942" s="3">
        <v>25482</v>
      </c>
      <c r="B4942" s="1">
        <v>93.38</v>
      </c>
      <c r="C4942" s="6">
        <f t="shared" si="79"/>
        <v>2.0367697452269001E-3</v>
      </c>
      <c r="D4942" s="6"/>
    </row>
    <row r="4943" spans="1:4" x14ac:dyDescent="0.25">
      <c r="A4943" s="3">
        <v>25483</v>
      </c>
      <c r="B4943" s="1">
        <v>93.09</v>
      </c>
      <c r="C4943" s="6">
        <f t="shared" si="79"/>
        <v>-3.1104224143923909E-3</v>
      </c>
      <c r="D4943" s="6"/>
    </row>
    <row r="4944" spans="1:4" x14ac:dyDescent="0.25">
      <c r="A4944" s="3">
        <v>25484</v>
      </c>
      <c r="B4944" s="1">
        <v>92.67</v>
      </c>
      <c r="C4944" s="6">
        <f t="shared" si="79"/>
        <v>-4.5219715297985293E-3</v>
      </c>
      <c r="D4944" s="6"/>
    </row>
    <row r="4945" spans="1:4" x14ac:dyDescent="0.25">
      <c r="A4945" s="3">
        <v>25485</v>
      </c>
      <c r="B4945" s="1">
        <v>93.03</v>
      </c>
      <c r="C4945" s="6">
        <f t="shared" si="79"/>
        <v>3.8772261818671399E-3</v>
      </c>
      <c r="D4945" s="6"/>
    </row>
    <row r="4946" spans="1:4" x14ac:dyDescent="0.25">
      <c r="A4946" s="3">
        <v>25486</v>
      </c>
      <c r="B4946" s="1">
        <v>93.56</v>
      </c>
      <c r="C4946" s="6">
        <f t="shared" si="79"/>
        <v>5.6809199355111152E-3</v>
      </c>
      <c r="D4946" s="6"/>
    </row>
    <row r="4947" spans="1:4" x14ac:dyDescent="0.25">
      <c r="A4947" s="3">
        <v>25489</v>
      </c>
      <c r="B4947" s="1">
        <v>94.55</v>
      </c>
      <c r="C4947" s="6">
        <f t="shared" si="79"/>
        <v>1.0525853388488243E-2</v>
      </c>
      <c r="D4947" s="6"/>
    </row>
    <row r="4948" spans="1:4" x14ac:dyDescent="0.25">
      <c r="A4948" s="3">
        <v>25490</v>
      </c>
      <c r="B4948" s="1">
        <v>95.7</v>
      </c>
      <c r="C4948" s="6">
        <f t="shared" si="79"/>
        <v>1.2089503354442239E-2</v>
      </c>
      <c r="D4948" s="6"/>
    </row>
    <row r="4949" spans="1:4" x14ac:dyDescent="0.25">
      <c r="A4949" s="3">
        <v>25491</v>
      </c>
      <c r="B4949" s="1">
        <v>95.72</v>
      </c>
      <c r="C4949" s="6">
        <f t="shared" si="79"/>
        <v>2.0896458126398902E-4</v>
      </c>
      <c r="D4949" s="6"/>
    </row>
    <row r="4950" spans="1:4" x14ac:dyDescent="0.25">
      <c r="A4950" s="3">
        <v>25492</v>
      </c>
      <c r="B4950" s="1">
        <v>96.37</v>
      </c>
      <c r="C4950" s="6">
        <f t="shared" si="79"/>
        <v>6.7676868230234942E-3</v>
      </c>
      <c r="D4950" s="6"/>
    </row>
    <row r="4951" spans="1:4" x14ac:dyDescent="0.25">
      <c r="A4951" s="3">
        <v>25493</v>
      </c>
      <c r="B4951" s="1">
        <v>96.26</v>
      </c>
      <c r="C4951" s="6">
        <f t="shared" si="79"/>
        <v>-1.1420859882327393E-3</v>
      </c>
      <c r="D4951" s="6"/>
    </row>
    <row r="4952" spans="1:4" x14ac:dyDescent="0.25">
      <c r="A4952" s="3">
        <v>25496</v>
      </c>
      <c r="B4952" s="1">
        <v>96.46</v>
      </c>
      <c r="C4952" s="6">
        <f t="shared" si="79"/>
        <v>2.0755507658623122E-3</v>
      </c>
      <c r="D4952" s="6"/>
    </row>
    <row r="4953" spans="1:4" x14ac:dyDescent="0.25">
      <c r="A4953" s="3">
        <v>25497</v>
      </c>
      <c r="B4953" s="1">
        <v>97.2</v>
      </c>
      <c r="C4953" s="6">
        <f t="shared" si="79"/>
        <v>7.6422968255676149E-3</v>
      </c>
      <c r="D4953" s="6"/>
    </row>
    <row r="4954" spans="1:4" x14ac:dyDescent="0.25">
      <c r="A4954" s="3">
        <v>25498</v>
      </c>
      <c r="B4954" s="1">
        <v>97.83</v>
      </c>
      <c r="C4954" s="6">
        <f t="shared" si="79"/>
        <v>6.4605670029441167E-3</v>
      </c>
      <c r="D4954" s="6"/>
    </row>
    <row r="4955" spans="1:4" x14ac:dyDescent="0.25">
      <c r="A4955" s="3">
        <v>25499</v>
      </c>
      <c r="B4955" s="1">
        <v>97.46</v>
      </c>
      <c r="C4955" s="6">
        <f t="shared" si="79"/>
        <v>-3.7892410539773396E-3</v>
      </c>
      <c r="D4955" s="6"/>
    </row>
    <row r="4956" spans="1:4" x14ac:dyDescent="0.25">
      <c r="A4956" s="3">
        <v>25500</v>
      </c>
      <c r="B4956" s="1">
        <v>98.12</v>
      </c>
      <c r="C4956" s="6">
        <f t="shared" si="79"/>
        <v>6.7491819749285501E-3</v>
      </c>
      <c r="D4956" s="6"/>
    </row>
    <row r="4957" spans="1:4" x14ac:dyDescent="0.25">
      <c r="A4957" s="3">
        <v>25503</v>
      </c>
      <c r="B4957" s="1">
        <v>97.97</v>
      </c>
      <c r="C4957" s="6">
        <f t="shared" si="79"/>
        <v>-1.529910033737668E-3</v>
      </c>
      <c r="D4957" s="6"/>
    </row>
    <row r="4958" spans="1:4" x14ac:dyDescent="0.25">
      <c r="A4958" s="3">
        <v>25504</v>
      </c>
      <c r="B4958" s="1">
        <v>97.66</v>
      </c>
      <c r="C4958" s="6">
        <f t="shared" si="79"/>
        <v>-3.1692507230366863E-3</v>
      </c>
      <c r="D4958" s="6"/>
    </row>
    <row r="4959" spans="1:4" x14ac:dyDescent="0.25">
      <c r="A4959" s="3">
        <v>25505</v>
      </c>
      <c r="B4959" s="1">
        <v>96.81</v>
      </c>
      <c r="C4959" s="6">
        <f t="shared" si="79"/>
        <v>-8.7417639015339565E-3</v>
      </c>
      <c r="D4959" s="6"/>
    </row>
    <row r="4960" spans="1:4" x14ac:dyDescent="0.25">
      <c r="A4960" s="3">
        <v>25506</v>
      </c>
      <c r="B4960" s="1">
        <v>96.93</v>
      </c>
      <c r="C4960" s="6">
        <f t="shared" si="79"/>
        <v>1.2387737725365053E-3</v>
      </c>
      <c r="D4960" s="6"/>
    </row>
    <row r="4961" spans="1:4" x14ac:dyDescent="0.25">
      <c r="A4961" s="3">
        <v>25507</v>
      </c>
      <c r="B4961" s="1">
        <v>97.12</v>
      </c>
      <c r="C4961" s="6">
        <f t="shared" si="79"/>
        <v>1.9582588066714658E-3</v>
      </c>
      <c r="D4961" s="6"/>
    </row>
    <row r="4962" spans="1:4" x14ac:dyDescent="0.25">
      <c r="A4962" s="3">
        <v>25510</v>
      </c>
      <c r="B4962" s="1">
        <v>97.15</v>
      </c>
      <c r="C4962" s="6">
        <f t="shared" si="79"/>
        <v>3.0884851226108123E-4</v>
      </c>
      <c r="D4962" s="6"/>
    </row>
    <row r="4963" spans="1:4" x14ac:dyDescent="0.25">
      <c r="A4963" s="3">
        <v>25511</v>
      </c>
      <c r="B4963" s="1">
        <v>97.21</v>
      </c>
      <c r="C4963" s="6">
        <f t="shared" si="79"/>
        <v>6.1741100952849009E-4</v>
      </c>
      <c r="D4963" s="6"/>
    </row>
    <row r="4964" spans="1:4" x14ac:dyDescent="0.25">
      <c r="A4964" s="3">
        <v>25512</v>
      </c>
      <c r="B4964" s="1">
        <v>97.64</v>
      </c>
      <c r="C4964" s="6">
        <f t="shared" si="79"/>
        <v>4.4136586917817248E-3</v>
      </c>
      <c r="D4964" s="6"/>
    </row>
    <row r="4965" spans="1:4" x14ac:dyDescent="0.25">
      <c r="A4965" s="3">
        <v>25513</v>
      </c>
      <c r="B4965" s="1">
        <v>97.67</v>
      </c>
      <c r="C4965" s="6">
        <f t="shared" si="79"/>
        <v>3.0720393462646214E-4</v>
      </c>
      <c r="D4965" s="6"/>
    </row>
    <row r="4966" spans="1:4" x14ac:dyDescent="0.25">
      <c r="A4966" s="3">
        <v>25514</v>
      </c>
      <c r="B4966" s="1">
        <v>98.26</v>
      </c>
      <c r="C4966" s="6">
        <f t="shared" si="79"/>
        <v>6.0225772811165158E-3</v>
      </c>
      <c r="D4966" s="6"/>
    </row>
    <row r="4967" spans="1:4" x14ac:dyDescent="0.25">
      <c r="A4967" s="3">
        <v>25517</v>
      </c>
      <c r="B4967" s="1">
        <v>98.33</v>
      </c>
      <c r="C4967" s="6">
        <f t="shared" si="79"/>
        <v>7.1214205156265597E-4</v>
      </c>
      <c r="D4967" s="6"/>
    </row>
    <row r="4968" spans="1:4" x14ac:dyDescent="0.25">
      <c r="A4968" s="3">
        <v>25518</v>
      </c>
      <c r="B4968" s="1">
        <v>98.07</v>
      </c>
      <c r="C4968" s="6">
        <f t="shared" si="79"/>
        <v>-2.6476593878359579E-3</v>
      </c>
      <c r="D4968" s="6"/>
    </row>
    <row r="4969" spans="1:4" x14ac:dyDescent="0.25">
      <c r="A4969" s="3">
        <v>25519</v>
      </c>
      <c r="B4969" s="1">
        <v>97.89</v>
      </c>
      <c r="C4969" s="6">
        <f t="shared" si="79"/>
        <v>-1.8371101308898811E-3</v>
      </c>
      <c r="D4969" s="6"/>
    </row>
    <row r="4970" spans="1:4" x14ac:dyDescent="0.25">
      <c r="A4970" s="3">
        <v>25520</v>
      </c>
      <c r="B4970" s="1">
        <v>97.42</v>
      </c>
      <c r="C4970" s="6">
        <f t="shared" si="79"/>
        <v>-4.8128708949423142E-3</v>
      </c>
      <c r="D4970" s="6"/>
    </row>
    <row r="4971" spans="1:4" x14ac:dyDescent="0.25">
      <c r="A4971" s="3">
        <v>25521</v>
      </c>
      <c r="B4971" s="1">
        <v>97.07</v>
      </c>
      <c r="C4971" s="6">
        <f t="shared" si="79"/>
        <v>-3.5991606542617894E-3</v>
      </c>
      <c r="D4971" s="6"/>
    </row>
    <row r="4972" spans="1:4" x14ac:dyDescent="0.25">
      <c r="A4972" s="3">
        <v>25524</v>
      </c>
      <c r="B4972" s="1">
        <v>96.41</v>
      </c>
      <c r="C4972" s="6">
        <f t="shared" si="79"/>
        <v>-6.8224370478458486E-3</v>
      </c>
      <c r="D4972" s="6"/>
    </row>
    <row r="4973" spans="1:4" x14ac:dyDescent="0.25">
      <c r="A4973" s="3">
        <v>25525</v>
      </c>
      <c r="B4973" s="1">
        <v>96.39</v>
      </c>
      <c r="C4973" s="6">
        <f t="shared" si="79"/>
        <v>-2.0746888041214831E-4</v>
      </c>
      <c r="D4973" s="6"/>
    </row>
    <row r="4974" spans="1:4" x14ac:dyDescent="0.25">
      <c r="A4974" s="3">
        <v>25526</v>
      </c>
      <c r="B4974" s="1">
        <v>95.9</v>
      </c>
      <c r="C4974" s="6">
        <f t="shared" si="79"/>
        <v>-5.0964799064842038E-3</v>
      </c>
      <c r="D4974" s="6"/>
    </row>
    <row r="4975" spans="1:4" x14ac:dyDescent="0.25">
      <c r="A4975" s="3">
        <v>25527</v>
      </c>
      <c r="B4975" s="1">
        <v>94.91</v>
      </c>
      <c r="C4975" s="6">
        <f t="shared" si="79"/>
        <v>-1.0376907746991798E-2</v>
      </c>
      <c r="D4975" s="6"/>
    </row>
    <row r="4976" spans="1:4" x14ac:dyDescent="0.25">
      <c r="A4976" s="3">
        <v>25528</v>
      </c>
      <c r="B4976" s="1">
        <v>94.32</v>
      </c>
      <c r="C4976" s="6">
        <f t="shared" si="79"/>
        <v>-6.235817913285425E-3</v>
      </c>
      <c r="D4976" s="6"/>
    </row>
    <row r="4977" spans="1:4" x14ac:dyDescent="0.25">
      <c r="A4977" s="3">
        <v>25531</v>
      </c>
      <c r="B4977" s="1">
        <v>93.24</v>
      </c>
      <c r="C4977" s="6">
        <f t="shared" si="79"/>
        <v>-1.1516442061559067E-2</v>
      </c>
      <c r="D4977" s="6"/>
    </row>
    <row r="4978" spans="1:4" x14ac:dyDescent="0.25">
      <c r="A4978" s="3">
        <v>25532</v>
      </c>
      <c r="B4978" s="1">
        <v>92.94</v>
      </c>
      <c r="C4978" s="6">
        <f t="shared" si="79"/>
        <v>-3.2226905107240384E-3</v>
      </c>
      <c r="D4978" s="6"/>
    </row>
    <row r="4979" spans="1:4" x14ac:dyDescent="0.25">
      <c r="A4979" s="3">
        <v>25533</v>
      </c>
      <c r="B4979" s="1">
        <v>93.27</v>
      </c>
      <c r="C4979" s="6">
        <f t="shared" si="79"/>
        <v>3.5443890819397577E-3</v>
      </c>
      <c r="D4979" s="6"/>
    </row>
    <row r="4980" spans="1:4" x14ac:dyDescent="0.25">
      <c r="A4980" s="3">
        <v>25535</v>
      </c>
      <c r="B4980" s="1">
        <v>93.81</v>
      </c>
      <c r="C4980" s="6">
        <f t="shared" si="79"/>
        <v>5.7729473990875317E-3</v>
      </c>
      <c r="D4980" s="6"/>
    </row>
    <row r="4981" spans="1:4" x14ac:dyDescent="0.25">
      <c r="A4981" s="3">
        <v>25538</v>
      </c>
      <c r="B4981" s="1">
        <v>93.22</v>
      </c>
      <c r="C4981" s="6">
        <f t="shared" si="79"/>
        <v>-6.309169193264721E-3</v>
      </c>
      <c r="D4981" s="6"/>
    </row>
    <row r="4982" spans="1:4" x14ac:dyDescent="0.25">
      <c r="A4982" s="3">
        <v>25539</v>
      </c>
      <c r="B4982" s="1">
        <v>92.65</v>
      </c>
      <c r="C4982" s="6">
        <f t="shared" si="79"/>
        <v>-6.1333382132259823E-3</v>
      </c>
      <c r="D4982" s="6"/>
    </row>
    <row r="4983" spans="1:4" x14ac:dyDescent="0.25">
      <c r="A4983" s="3">
        <v>25540</v>
      </c>
      <c r="B4983" s="1">
        <v>91.65</v>
      </c>
      <c r="C4983" s="6">
        <f t="shared" si="79"/>
        <v>-1.0851978445654747E-2</v>
      </c>
      <c r="D4983" s="6"/>
    </row>
    <row r="4984" spans="1:4" x14ac:dyDescent="0.25">
      <c r="A4984" s="3">
        <v>25541</v>
      </c>
      <c r="B4984" s="1">
        <v>91.95</v>
      </c>
      <c r="C4984" s="6">
        <f t="shared" si="79"/>
        <v>3.267976764616013E-3</v>
      </c>
      <c r="D4984" s="6"/>
    </row>
    <row r="4985" spans="1:4" x14ac:dyDescent="0.25">
      <c r="A4985" s="3">
        <v>25542</v>
      </c>
      <c r="B4985" s="1">
        <v>91.73</v>
      </c>
      <c r="C4985" s="6">
        <f t="shared" si="79"/>
        <v>-2.3954715287659422E-3</v>
      </c>
      <c r="D4985" s="6"/>
    </row>
    <row r="4986" spans="1:4" x14ac:dyDescent="0.25">
      <c r="A4986" s="3">
        <v>25545</v>
      </c>
      <c r="B4986" s="1">
        <v>90.84</v>
      </c>
      <c r="C4986" s="6">
        <f t="shared" si="79"/>
        <v>-9.7497622842065267E-3</v>
      </c>
      <c r="D4986" s="6"/>
    </row>
    <row r="4987" spans="1:4" x14ac:dyDescent="0.25">
      <c r="A4987" s="3">
        <v>25546</v>
      </c>
      <c r="B4987" s="1">
        <v>90.55</v>
      </c>
      <c r="C4987" s="6">
        <f t="shared" si="79"/>
        <v>-3.1975329079353769E-3</v>
      </c>
      <c r="D4987" s="6"/>
    </row>
    <row r="4988" spans="1:4" x14ac:dyDescent="0.25">
      <c r="A4988" s="3">
        <v>25547</v>
      </c>
      <c r="B4988" s="1">
        <v>90.48</v>
      </c>
      <c r="C4988" s="6">
        <f t="shared" si="79"/>
        <v>-7.7335252155727257E-4</v>
      </c>
      <c r="D4988" s="6"/>
    </row>
    <row r="4989" spans="1:4" x14ac:dyDescent="0.25">
      <c r="A4989" s="3">
        <v>25548</v>
      </c>
      <c r="B4989" s="1">
        <v>90.52</v>
      </c>
      <c r="C4989" s="6">
        <f t="shared" si="79"/>
        <v>4.419889574715635E-4</v>
      </c>
      <c r="D4989" s="6"/>
    </row>
    <row r="4990" spans="1:4" x14ac:dyDescent="0.25">
      <c r="A4990" s="3">
        <v>25549</v>
      </c>
      <c r="B4990" s="1">
        <v>90.81</v>
      </c>
      <c r="C4990" s="6">
        <f t="shared" si="79"/>
        <v>3.1985909364004761E-3</v>
      </c>
      <c r="D4990" s="6"/>
    </row>
    <row r="4991" spans="1:4" x14ac:dyDescent="0.25">
      <c r="A4991" s="3">
        <v>25552</v>
      </c>
      <c r="B4991" s="1">
        <v>90.54</v>
      </c>
      <c r="C4991" s="6">
        <f t="shared" si="79"/>
        <v>-2.977669693924392E-3</v>
      </c>
      <c r="D4991" s="6"/>
    </row>
    <row r="4992" spans="1:4" x14ac:dyDescent="0.25">
      <c r="A4992" s="3">
        <v>25553</v>
      </c>
      <c r="B4992" s="1">
        <v>89.72</v>
      </c>
      <c r="C4992" s="6">
        <f t="shared" si="79"/>
        <v>-9.0980323558050406E-3</v>
      </c>
      <c r="D4992" s="6"/>
    </row>
    <row r="4993" spans="1:4" x14ac:dyDescent="0.25">
      <c r="A4993" s="3">
        <v>25554</v>
      </c>
      <c r="B4993" s="1">
        <v>89.2</v>
      </c>
      <c r="C4993" s="6">
        <f t="shared" si="79"/>
        <v>-5.8126700660438395E-3</v>
      </c>
      <c r="D4993" s="6"/>
    </row>
    <row r="4994" spans="1:4" x14ac:dyDescent="0.25">
      <c r="A4994" s="3">
        <v>25555</v>
      </c>
      <c r="B4994" s="1">
        <v>90.61</v>
      </c>
      <c r="C4994" s="6">
        <f t="shared" si="79"/>
        <v>1.5683542648005477E-2</v>
      </c>
      <c r="D4994" s="6"/>
    </row>
    <row r="4995" spans="1:4" x14ac:dyDescent="0.25">
      <c r="A4995" s="3">
        <v>25556</v>
      </c>
      <c r="B4995" s="1">
        <v>91.38</v>
      </c>
      <c r="C4995" s="6">
        <f t="shared" si="79"/>
        <v>8.4620539011561833E-3</v>
      </c>
      <c r="D4995" s="6"/>
    </row>
    <row r="4996" spans="1:4" x14ac:dyDescent="0.25">
      <c r="A4996" s="3">
        <v>25559</v>
      </c>
      <c r="B4996" s="1">
        <v>90.58</v>
      </c>
      <c r="C4996" s="6">
        <f t="shared" ref="C4996:C5059" si="80">LN(B4996/B4995)</f>
        <v>-8.7931980070575701E-3</v>
      </c>
      <c r="D4996" s="6"/>
    </row>
    <row r="4997" spans="1:4" x14ac:dyDescent="0.25">
      <c r="A4997" s="3">
        <v>25560</v>
      </c>
      <c r="B4997" s="1">
        <v>90.23</v>
      </c>
      <c r="C4997" s="6">
        <f t="shared" si="80"/>
        <v>-3.8714721216584597E-3</v>
      </c>
      <c r="D4997" s="6"/>
    </row>
    <row r="4998" spans="1:4" x14ac:dyDescent="0.25">
      <c r="A4998" s="3">
        <v>25561</v>
      </c>
      <c r="B4998" s="1">
        <v>91.18</v>
      </c>
      <c r="C4998" s="6">
        <f t="shared" si="80"/>
        <v>1.0473608778886064E-2</v>
      </c>
      <c r="D4998" s="6"/>
    </row>
    <row r="4999" spans="1:4" x14ac:dyDescent="0.25">
      <c r="A4999" s="3">
        <v>25563</v>
      </c>
      <c r="B4999" s="1">
        <v>91.89</v>
      </c>
      <c r="C4999" s="6">
        <f t="shared" si="80"/>
        <v>7.7566347274981738E-3</v>
      </c>
      <c r="D4999" s="6"/>
    </row>
    <row r="5000" spans="1:4" x14ac:dyDescent="0.25">
      <c r="A5000" s="3">
        <v>25566</v>
      </c>
      <c r="B5000" s="1">
        <v>91.25</v>
      </c>
      <c r="C5000" s="6">
        <f t="shared" si="80"/>
        <v>-6.9892170501926381E-3</v>
      </c>
      <c r="D5000" s="6"/>
    </row>
    <row r="5001" spans="1:4" x14ac:dyDescent="0.25">
      <c r="A5001" s="3">
        <v>25567</v>
      </c>
      <c r="B5001" s="1">
        <v>91.6</v>
      </c>
      <c r="C5001" s="6">
        <f t="shared" si="80"/>
        <v>3.8282792174837046E-3</v>
      </c>
      <c r="D5001" s="6"/>
    </row>
    <row r="5002" spans="1:4" x14ac:dyDescent="0.25">
      <c r="A5002" s="3">
        <v>25568</v>
      </c>
      <c r="B5002" s="1">
        <v>92.06</v>
      </c>
      <c r="C5002" s="6">
        <f t="shared" si="80"/>
        <v>5.0092667090108562E-3</v>
      </c>
      <c r="D5002" s="6"/>
    </row>
    <row r="5003" spans="1:4" x14ac:dyDescent="0.25">
      <c r="A5003" s="3">
        <v>25570</v>
      </c>
      <c r="B5003" s="1">
        <v>93</v>
      </c>
      <c r="C5003" s="6">
        <f t="shared" si="80"/>
        <v>1.0158954764160602E-2</v>
      </c>
      <c r="D5003" s="6"/>
    </row>
    <row r="5004" spans="1:4" x14ac:dyDescent="0.25">
      <c r="A5004" s="3">
        <v>25573</v>
      </c>
      <c r="B5004" s="1">
        <v>93.46</v>
      </c>
      <c r="C5004" s="6">
        <f t="shared" si="80"/>
        <v>4.9340441190241172E-3</v>
      </c>
      <c r="D5004" s="6"/>
    </row>
    <row r="5005" spans="1:4" x14ac:dyDescent="0.25">
      <c r="A5005" s="3">
        <v>25574</v>
      </c>
      <c r="B5005" s="1">
        <v>92.82</v>
      </c>
      <c r="C5005" s="6">
        <f t="shared" si="80"/>
        <v>-6.8714034592504154E-3</v>
      </c>
      <c r="D5005" s="6"/>
    </row>
    <row r="5006" spans="1:4" x14ac:dyDescent="0.25">
      <c r="A5006" s="3">
        <v>25575</v>
      </c>
      <c r="B5006" s="1">
        <v>92.63</v>
      </c>
      <c r="C5006" s="6">
        <f t="shared" si="80"/>
        <v>-2.049070547093607E-3</v>
      </c>
      <c r="D5006" s="6"/>
    </row>
    <row r="5007" spans="1:4" x14ac:dyDescent="0.25">
      <c r="A5007" s="3">
        <v>25576</v>
      </c>
      <c r="B5007" s="1">
        <v>92.68</v>
      </c>
      <c r="C5007" s="6">
        <f t="shared" si="80"/>
        <v>5.3963629823949334E-4</v>
      </c>
      <c r="D5007" s="6"/>
    </row>
    <row r="5008" spans="1:4" x14ac:dyDescent="0.25">
      <c r="A5008" s="3">
        <v>25577</v>
      </c>
      <c r="B5008" s="1">
        <v>92.4</v>
      </c>
      <c r="C5008" s="6">
        <f t="shared" si="80"/>
        <v>-3.0257209165369561E-3</v>
      </c>
      <c r="D5008" s="6"/>
    </row>
    <row r="5009" spans="1:4" x14ac:dyDescent="0.25">
      <c r="A5009" s="3">
        <v>25580</v>
      </c>
      <c r="B5009" s="1">
        <v>91.7</v>
      </c>
      <c r="C5009" s="6">
        <f t="shared" si="80"/>
        <v>-7.6045993852193036E-3</v>
      </c>
      <c r="D5009" s="6"/>
    </row>
    <row r="5010" spans="1:4" x14ac:dyDescent="0.25">
      <c r="A5010" s="3">
        <v>25581</v>
      </c>
      <c r="B5010" s="1">
        <v>91.92</v>
      </c>
      <c r="C5010" s="6">
        <f t="shared" si="80"/>
        <v>2.3962542780810898E-3</v>
      </c>
      <c r="D5010" s="6"/>
    </row>
    <row r="5011" spans="1:4" x14ac:dyDescent="0.25">
      <c r="A5011" s="3">
        <v>25582</v>
      </c>
      <c r="B5011" s="1">
        <v>91.65</v>
      </c>
      <c r="C5011" s="6">
        <f t="shared" si="80"/>
        <v>-2.9416592547861936E-3</v>
      </c>
      <c r="D5011" s="6"/>
    </row>
    <row r="5012" spans="1:4" x14ac:dyDescent="0.25">
      <c r="A5012" s="3">
        <v>25583</v>
      </c>
      <c r="B5012" s="1">
        <v>91.68</v>
      </c>
      <c r="C5012" s="6">
        <f t="shared" si="80"/>
        <v>3.2727868071547327E-4</v>
      </c>
      <c r="D5012" s="6"/>
    </row>
    <row r="5013" spans="1:4" x14ac:dyDescent="0.25">
      <c r="A5013" s="3">
        <v>25584</v>
      </c>
      <c r="B5013" s="1">
        <v>90.92</v>
      </c>
      <c r="C5013" s="6">
        <f t="shared" si="80"/>
        <v>-8.3242539820870664E-3</v>
      </c>
      <c r="D5013" s="6"/>
    </row>
    <row r="5014" spans="1:4" x14ac:dyDescent="0.25">
      <c r="A5014" s="3">
        <v>25587</v>
      </c>
      <c r="B5014" s="1">
        <v>89.65</v>
      </c>
      <c r="C5014" s="6">
        <f t="shared" si="80"/>
        <v>-1.4066798933200475E-2</v>
      </c>
      <c r="D5014" s="6"/>
    </row>
    <row r="5015" spans="1:4" x14ac:dyDescent="0.25">
      <c r="A5015" s="3">
        <v>25588</v>
      </c>
      <c r="B5015" s="1">
        <v>89.83</v>
      </c>
      <c r="C5015" s="6">
        <f t="shared" si="80"/>
        <v>2.0057951899733685E-3</v>
      </c>
      <c r="D5015" s="6"/>
    </row>
    <row r="5016" spans="1:4" x14ac:dyDescent="0.25">
      <c r="A5016" s="3">
        <v>25589</v>
      </c>
      <c r="B5016" s="1">
        <v>89.95</v>
      </c>
      <c r="C5016" s="6">
        <f t="shared" si="80"/>
        <v>1.3349651554268693E-3</v>
      </c>
      <c r="D5016" s="6"/>
    </row>
    <row r="5017" spans="1:4" x14ac:dyDescent="0.25">
      <c r="A5017" s="3">
        <v>25590</v>
      </c>
      <c r="B5017" s="1">
        <v>90.04</v>
      </c>
      <c r="C5017" s="6">
        <f t="shared" si="80"/>
        <v>1.0000556419893795E-3</v>
      </c>
      <c r="D5017" s="6"/>
    </row>
    <row r="5018" spans="1:4" x14ac:dyDescent="0.25">
      <c r="A5018" s="3">
        <v>25591</v>
      </c>
      <c r="B5018" s="1">
        <v>89.37</v>
      </c>
      <c r="C5018" s="6">
        <f t="shared" si="80"/>
        <v>-7.4689606452309027E-3</v>
      </c>
      <c r="D5018" s="6"/>
    </row>
    <row r="5019" spans="1:4" x14ac:dyDescent="0.25">
      <c r="A5019" s="3">
        <v>25594</v>
      </c>
      <c r="B5019" s="1">
        <v>88.17</v>
      </c>
      <c r="C5019" s="6">
        <f t="shared" si="80"/>
        <v>-1.3518286294364979E-2</v>
      </c>
      <c r="D5019" s="6"/>
    </row>
    <row r="5020" spans="1:4" x14ac:dyDescent="0.25">
      <c r="A5020" s="3">
        <v>25595</v>
      </c>
      <c r="B5020" s="1">
        <v>87.62</v>
      </c>
      <c r="C5020" s="6">
        <f t="shared" si="80"/>
        <v>-6.25748671318323E-3</v>
      </c>
      <c r="D5020" s="6"/>
    </row>
    <row r="5021" spans="1:4" x14ac:dyDescent="0.25">
      <c r="A5021" s="3">
        <v>25596</v>
      </c>
      <c r="B5021" s="1">
        <v>86.79</v>
      </c>
      <c r="C5021" s="6">
        <f t="shared" si="80"/>
        <v>-9.5178747295989723E-3</v>
      </c>
      <c r="D5021" s="6"/>
    </row>
    <row r="5022" spans="1:4" x14ac:dyDescent="0.25">
      <c r="A5022" s="3">
        <v>25597</v>
      </c>
      <c r="B5022" s="1">
        <v>85.69</v>
      </c>
      <c r="C5022" s="6">
        <f t="shared" si="80"/>
        <v>-1.2755274975126126E-2</v>
      </c>
      <c r="D5022" s="6"/>
    </row>
    <row r="5023" spans="1:4" x14ac:dyDescent="0.25">
      <c r="A5023" s="3">
        <v>25598</v>
      </c>
      <c r="B5023" s="1">
        <v>85.02</v>
      </c>
      <c r="C5023" s="6">
        <f t="shared" si="80"/>
        <v>-7.8496097503833358E-3</v>
      </c>
      <c r="D5023" s="6"/>
    </row>
    <row r="5024" spans="1:4" x14ac:dyDescent="0.25">
      <c r="A5024" s="3">
        <v>25601</v>
      </c>
      <c r="B5024" s="1">
        <v>85.75</v>
      </c>
      <c r="C5024" s="6">
        <f t="shared" si="80"/>
        <v>8.5495631154052926E-3</v>
      </c>
      <c r="D5024" s="6"/>
    </row>
    <row r="5025" spans="1:4" x14ac:dyDescent="0.25">
      <c r="A5025" s="3">
        <v>25602</v>
      </c>
      <c r="B5025" s="1">
        <v>86.77</v>
      </c>
      <c r="C5025" s="6">
        <f t="shared" si="80"/>
        <v>1.1824853759349028E-2</v>
      </c>
      <c r="D5025" s="6"/>
    </row>
    <row r="5026" spans="1:4" x14ac:dyDescent="0.25">
      <c r="A5026" s="3">
        <v>25603</v>
      </c>
      <c r="B5026" s="1">
        <v>86.24</v>
      </c>
      <c r="C5026" s="6">
        <f t="shared" si="80"/>
        <v>-6.1268326447113742E-3</v>
      </c>
      <c r="D5026" s="6"/>
    </row>
    <row r="5027" spans="1:4" x14ac:dyDescent="0.25">
      <c r="A5027" s="3">
        <v>25604</v>
      </c>
      <c r="B5027" s="1">
        <v>85.9</v>
      </c>
      <c r="C5027" s="6">
        <f t="shared" si="80"/>
        <v>-3.9502781704771964E-3</v>
      </c>
      <c r="D5027" s="6"/>
    </row>
    <row r="5028" spans="1:4" x14ac:dyDescent="0.25">
      <c r="A5028" s="3">
        <v>25605</v>
      </c>
      <c r="B5028" s="1">
        <v>86.33</v>
      </c>
      <c r="C5028" s="6">
        <f t="shared" si="80"/>
        <v>4.9933332572214672E-3</v>
      </c>
      <c r="D5028" s="6"/>
    </row>
    <row r="5029" spans="1:4" x14ac:dyDescent="0.25">
      <c r="A5029" s="3">
        <v>25608</v>
      </c>
      <c r="B5029" s="1">
        <v>87.01</v>
      </c>
      <c r="C5029" s="6">
        <f t="shared" si="80"/>
        <v>7.8458923305017476E-3</v>
      </c>
      <c r="D5029" s="6"/>
    </row>
    <row r="5030" spans="1:4" x14ac:dyDescent="0.25">
      <c r="A5030" s="3">
        <v>25609</v>
      </c>
      <c r="B5030" s="1">
        <v>86.1</v>
      </c>
      <c r="C5030" s="6">
        <f t="shared" si="80"/>
        <v>-1.0513643144248063E-2</v>
      </c>
      <c r="D5030" s="6"/>
    </row>
    <row r="5031" spans="1:4" x14ac:dyDescent="0.25">
      <c r="A5031" s="3">
        <v>25610</v>
      </c>
      <c r="B5031" s="1">
        <v>86.94</v>
      </c>
      <c r="C5031" s="6">
        <f t="shared" si="80"/>
        <v>9.7088141269609032E-3</v>
      </c>
      <c r="D5031" s="6"/>
    </row>
    <row r="5032" spans="1:4" x14ac:dyDescent="0.25">
      <c r="A5032" s="3">
        <v>25611</v>
      </c>
      <c r="B5032" s="1">
        <v>86.73</v>
      </c>
      <c r="C5032" s="6">
        <f t="shared" si="80"/>
        <v>-2.4183808642815269E-3</v>
      </c>
      <c r="D5032" s="6"/>
    </row>
    <row r="5033" spans="1:4" x14ac:dyDescent="0.25">
      <c r="A5033" s="3">
        <v>25612</v>
      </c>
      <c r="B5033" s="1">
        <v>86.54</v>
      </c>
      <c r="C5033" s="6">
        <f t="shared" si="80"/>
        <v>-2.1931098996256456E-3</v>
      </c>
      <c r="D5033" s="6"/>
    </row>
    <row r="5034" spans="1:4" x14ac:dyDescent="0.25">
      <c r="A5034" s="3">
        <v>25615</v>
      </c>
      <c r="B5034" s="1">
        <v>86.47</v>
      </c>
      <c r="C5034" s="6">
        <f t="shared" si="80"/>
        <v>-8.0920182439991352E-4</v>
      </c>
      <c r="D5034" s="6"/>
    </row>
    <row r="5035" spans="1:4" x14ac:dyDescent="0.25">
      <c r="A5035" s="3">
        <v>25616</v>
      </c>
      <c r="B5035" s="1">
        <v>86.37</v>
      </c>
      <c r="C5035" s="6">
        <f t="shared" si="80"/>
        <v>-1.1571396801446411E-3</v>
      </c>
      <c r="D5035" s="6"/>
    </row>
    <row r="5036" spans="1:4" x14ac:dyDescent="0.25">
      <c r="A5036" s="3">
        <v>25617</v>
      </c>
      <c r="B5036" s="1">
        <v>87.44</v>
      </c>
      <c r="C5036" s="6">
        <f t="shared" si="80"/>
        <v>1.2312450576088754E-2</v>
      </c>
      <c r="D5036" s="6"/>
    </row>
    <row r="5037" spans="1:4" x14ac:dyDescent="0.25">
      <c r="A5037" s="3">
        <v>25618</v>
      </c>
      <c r="B5037" s="1">
        <v>87.76</v>
      </c>
      <c r="C5037" s="6">
        <f t="shared" si="80"/>
        <v>3.6529720986916633E-3</v>
      </c>
      <c r="D5037" s="6"/>
    </row>
    <row r="5038" spans="1:4" x14ac:dyDescent="0.25">
      <c r="A5038" s="3">
        <v>25619</v>
      </c>
      <c r="B5038" s="1">
        <v>88.03</v>
      </c>
      <c r="C5038" s="6">
        <f t="shared" si="80"/>
        <v>3.0718495058398368E-3</v>
      </c>
      <c r="D5038" s="6"/>
    </row>
    <row r="5039" spans="1:4" x14ac:dyDescent="0.25">
      <c r="A5039" s="3">
        <v>25623</v>
      </c>
      <c r="B5039" s="1">
        <v>87.99</v>
      </c>
      <c r="C5039" s="6">
        <f t="shared" si="80"/>
        <v>-4.5449381534550009E-4</v>
      </c>
      <c r="D5039" s="6"/>
    </row>
    <row r="5040" spans="1:4" x14ac:dyDescent="0.25">
      <c r="A5040" s="3">
        <v>25624</v>
      </c>
      <c r="B5040" s="1">
        <v>89.35</v>
      </c>
      <c r="C5040" s="6">
        <f t="shared" si="80"/>
        <v>1.5338069947967598E-2</v>
      </c>
      <c r="D5040" s="6"/>
    </row>
    <row r="5041" spans="1:4" x14ac:dyDescent="0.25">
      <c r="A5041" s="3">
        <v>25625</v>
      </c>
      <c r="B5041" s="1">
        <v>88.9</v>
      </c>
      <c r="C5041" s="6">
        <f t="shared" si="80"/>
        <v>-5.0490990855780564E-3</v>
      </c>
      <c r="D5041" s="6"/>
    </row>
    <row r="5042" spans="1:4" x14ac:dyDescent="0.25">
      <c r="A5042" s="3">
        <v>25626</v>
      </c>
      <c r="B5042" s="1">
        <v>89.5</v>
      </c>
      <c r="C5042" s="6">
        <f t="shared" si="80"/>
        <v>6.7264827609508126E-3</v>
      </c>
      <c r="D5042" s="6"/>
    </row>
    <row r="5043" spans="1:4" x14ac:dyDescent="0.25">
      <c r="A5043" s="3">
        <v>25629</v>
      </c>
      <c r="B5043" s="1">
        <v>89.71</v>
      </c>
      <c r="C5043" s="6">
        <f t="shared" si="80"/>
        <v>2.3436202903824414E-3</v>
      </c>
      <c r="D5043" s="6"/>
    </row>
    <row r="5044" spans="1:4" x14ac:dyDescent="0.25">
      <c r="A5044" s="3">
        <v>25630</v>
      </c>
      <c r="B5044" s="1">
        <v>90.23</v>
      </c>
      <c r="C5044" s="6">
        <f t="shared" si="80"/>
        <v>5.7797204352172844E-3</v>
      </c>
      <c r="D5044" s="6"/>
    </row>
    <row r="5045" spans="1:4" x14ac:dyDescent="0.25">
      <c r="A5045" s="3">
        <v>25631</v>
      </c>
      <c r="B5045" s="1">
        <v>90.04</v>
      </c>
      <c r="C5045" s="6">
        <f t="shared" si="80"/>
        <v>-2.1079499678777949E-3</v>
      </c>
      <c r="D5045" s="6"/>
    </row>
    <row r="5046" spans="1:4" x14ac:dyDescent="0.25">
      <c r="A5046" s="3">
        <v>25632</v>
      </c>
      <c r="B5046" s="1">
        <v>90</v>
      </c>
      <c r="C5046" s="6">
        <f t="shared" si="80"/>
        <v>-4.4434570826651674E-4</v>
      </c>
      <c r="D5046" s="6"/>
    </row>
    <row r="5047" spans="1:4" x14ac:dyDescent="0.25">
      <c r="A5047" s="3">
        <v>25633</v>
      </c>
      <c r="B5047" s="1">
        <v>89.44</v>
      </c>
      <c r="C5047" s="6">
        <f t="shared" si="80"/>
        <v>-6.2416609234760556E-3</v>
      </c>
      <c r="D5047" s="6"/>
    </row>
    <row r="5048" spans="1:4" x14ac:dyDescent="0.25">
      <c r="A5048" s="3">
        <v>25636</v>
      </c>
      <c r="B5048" s="1">
        <v>88.51</v>
      </c>
      <c r="C5048" s="6">
        <f t="shared" si="80"/>
        <v>-1.0452469426003405E-2</v>
      </c>
      <c r="D5048" s="6"/>
    </row>
    <row r="5049" spans="1:4" x14ac:dyDescent="0.25">
      <c r="A5049" s="3">
        <v>25637</v>
      </c>
      <c r="B5049" s="1">
        <v>88.75</v>
      </c>
      <c r="C5049" s="6">
        <f t="shared" si="80"/>
        <v>2.7078883747394997E-3</v>
      </c>
      <c r="D5049" s="6"/>
    </row>
    <row r="5050" spans="1:4" x14ac:dyDescent="0.25">
      <c r="A5050" s="3">
        <v>25638</v>
      </c>
      <c r="B5050" s="1">
        <v>88.69</v>
      </c>
      <c r="C5050" s="6">
        <f t="shared" si="80"/>
        <v>-6.7628496716416048E-4</v>
      </c>
      <c r="D5050" s="6"/>
    </row>
    <row r="5051" spans="1:4" x14ac:dyDescent="0.25">
      <c r="A5051" s="3">
        <v>25639</v>
      </c>
      <c r="B5051" s="1">
        <v>88.33</v>
      </c>
      <c r="C5051" s="6">
        <f t="shared" si="80"/>
        <v>-4.0673426313201496E-3</v>
      </c>
      <c r="D5051" s="6"/>
    </row>
    <row r="5052" spans="1:4" x14ac:dyDescent="0.25">
      <c r="A5052" s="3">
        <v>25640</v>
      </c>
      <c r="B5052" s="1">
        <v>87.86</v>
      </c>
      <c r="C5052" s="6">
        <f t="shared" si="80"/>
        <v>-5.3351622094073552E-3</v>
      </c>
      <c r="D5052" s="6"/>
    </row>
    <row r="5053" spans="1:4" x14ac:dyDescent="0.25">
      <c r="A5053" s="3">
        <v>25643</v>
      </c>
      <c r="B5053" s="1">
        <v>86.91</v>
      </c>
      <c r="C5053" s="6">
        <f t="shared" si="80"/>
        <v>-1.087153809826481E-2</v>
      </c>
      <c r="D5053" s="6"/>
    </row>
    <row r="5054" spans="1:4" x14ac:dyDescent="0.25">
      <c r="A5054" s="3">
        <v>25644</v>
      </c>
      <c r="B5054" s="1">
        <v>87.29</v>
      </c>
      <c r="C5054" s="6">
        <f t="shared" si="80"/>
        <v>4.3628082978898293E-3</v>
      </c>
      <c r="D5054" s="6"/>
    </row>
    <row r="5055" spans="1:4" x14ac:dyDescent="0.25">
      <c r="A5055" s="3">
        <v>25645</v>
      </c>
      <c r="B5055" s="1">
        <v>87.54</v>
      </c>
      <c r="C5055" s="6">
        <f t="shared" si="80"/>
        <v>2.8599230154909366E-3</v>
      </c>
      <c r="D5055" s="6"/>
    </row>
    <row r="5056" spans="1:4" x14ac:dyDescent="0.25">
      <c r="A5056" s="3">
        <v>25646</v>
      </c>
      <c r="B5056" s="1">
        <v>87.42</v>
      </c>
      <c r="C5056" s="6">
        <f t="shared" si="80"/>
        <v>-1.3717423275808815E-3</v>
      </c>
      <c r="D5056" s="6"/>
    </row>
    <row r="5057" spans="1:4" x14ac:dyDescent="0.25">
      <c r="A5057" s="3">
        <v>25647</v>
      </c>
      <c r="B5057" s="1">
        <v>87.06</v>
      </c>
      <c r="C5057" s="6">
        <f t="shared" si="80"/>
        <v>-4.1265533110169776E-3</v>
      </c>
      <c r="D5057" s="6"/>
    </row>
    <row r="5058" spans="1:4" x14ac:dyDescent="0.25">
      <c r="A5058" s="3">
        <v>25650</v>
      </c>
      <c r="B5058" s="1">
        <v>86.99</v>
      </c>
      <c r="C5058" s="6">
        <f t="shared" si="80"/>
        <v>-8.0436660470213964E-4</v>
      </c>
      <c r="D5058" s="6"/>
    </row>
    <row r="5059" spans="1:4" x14ac:dyDescent="0.25">
      <c r="A5059" s="3">
        <v>25651</v>
      </c>
      <c r="B5059" s="1">
        <v>87.98</v>
      </c>
      <c r="C5059" s="6">
        <f t="shared" si="80"/>
        <v>1.1316346401124449E-2</v>
      </c>
      <c r="D5059" s="6"/>
    </row>
    <row r="5060" spans="1:4" x14ac:dyDescent="0.25">
      <c r="A5060" s="3">
        <v>25652</v>
      </c>
      <c r="B5060" s="1">
        <v>89.77</v>
      </c>
      <c r="C5060" s="6">
        <f t="shared" ref="C5060:C5123" si="81">LN(B5060/B5059)</f>
        <v>2.0141327848023347E-2</v>
      </c>
      <c r="D5060" s="6"/>
    </row>
    <row r="5061" spans="1:4" x14ac:dyDescent="0.25">
      <c r="A5061" s="3">
        <v>25653</v>
      </c>
      <c r="B5061" s="1">
        <v>89.92</v>
      </c>
      <c r="C5061" s="6">
        <f t="shared" si="81"/>
        <v>1.6695423767840063E-3</v>
      </c>
      <c r="D5061" s="6"/>
    </row>
    <row r="5062" spans="1:4" x14ac:dyDescent="0.25">
      <c r="A5062" s="3">
        <v>25657</v>
      </c>
      <c r="B5062" s="1">
        <v>89.63</v>
      </c>
      <c r="C5062" s="6">
        <f t="shared" si="81"/>
        <v>-3.2303007761106716E-3</v>
      </c>
      <c r="D5062" s="6"/>
    </row>
    <row r="5063" spans="1:4" x14ac:dyDescent="0.25">
      <c r="A5063" s="3">
        <v>25658</v>
      </c>
      <c r="B5063" s="1">
        <v>89.63</v>
      </c>
      <c r="C5063" s="6">
        <f t="shared" si="81"/>
        <v>0</v>
      </c>
      <c r="D5063" s="6"/>
    </row>
    <row r="5064" spans="1:4" x14ac:dyDescent="0.25">
      <c r="A5064" s="3">
        <v>25659</v>
      </c>
      <c r="B5064" s="1">
        <v>90.07</v>
      </c>
      <c r="C5064" s="6">
        <f t="shared" si="81"/>
        <v>4.8970604263812115E-3</v>
      </c>
      <c r="D5064" s="6"/>
    </row>
    <row r="5065" spans="1:4" x14ac:dyDescent="0.25">
      <c r="A5065" s="3">
        <v>25660</v>
      </c>
      <c r="B5065" s="1">
        <v>89.79</v>
      </c>
      <c r="C5065" s="6">
        <f t="shared" si="81"/>
        <v>-3.1135352629340831E-3</v>
      </c>
      <c r="D5065" s="6"/>
    </row>
    <row r="5066" spans="1:4" x14ac:dyDescent="0.25">
      <c r="A5066" s="3">
        <v>25661</v>
      </c>
      <c r="B5066" s="1">
        <v>89.39</v>
      </c>
      <c r="C5066" s="6">
        <f t="shared" si="81"/>
        <v>-4.4647914329561259E-3</v>
      </c>
      <c r="D5066" s="6"/>
    </row>
    <row r="5067" spans="1:4" x14ac:dyDescent="0.25">
      <c r="A5067" s="3">
        <v>25664</v>
      </c>
      <c r="B5067" s="1">
        <v>88.76</v>
      </c>
      <c r="C5067" s="6">
        <f t="shared" si="81"/>
        <v>-7.0727210353679964E-3</v>
      </c>
      <c r="D5067" s="6"/>
    </row>
    <row r="5068" spans="1:4" x14ac:dyDescent="0.25">
      <c r="A5068" s="3">
        <v>25665</v>
      </c>
      <c r="B5068" s="1">
        <v>88.52</v>
      </c>
      <c r="C5068" s="6">
        <f t="shared" si="81"/>
        <v>-2.7075828815443874E-3</v>
      </c>
      <c r="D5068" s="6"/>
    </row>
    <row r="5069" spans="1:4" x14ac:dyDescent="0.25">
      <c r="A5069" s="3">
        <v>25666</v>
      </c>
      <c r="B5069" s="1">
        <v>88.49</v>
      </c>
      <c r="C5069" s="6">
        <f t="shared" si="81"/>
        <v>-3.3896390359011307E-4</v>
      </c>
      <c r="D5069" s="6"/>
    </row>
    <row r="5070" spans="1:4" x14ac:dyDescent="0.25">
      <c r="A5070" s="3">
        <v>25667</v>
      </c>
      <c r="B5070" s="1">
        <v>88.53</v>
      </c>
      <c r="C5070" s="6">
        <f t="shared" si="81"/>
        <v>4.519263436990606E-4</v>
      </c>
      <c r="D5070" s="6"/>
    </row>
    <row r="5071" spans="1:4" x14ac:dyDescent="0.25">
      <c r="A5071" s="3">
        <v>25668</v>
      </c>
      <c r="B5071" s="1">
        <v>88.24</v>
      </c>
      <c r="C5071" s="6">
        <f t="shared" si="81"/>
        <v>-3.2811026777108065E-3</v>
      </c>
      <c r="D5071" s="6"/>
    </row>
    <row r="5072" spans="1:4" x14ac:dyDescent="0.25">
      <c r="A5072" s="3">
        <v>25671</v>
      </c>
      <c r="B5072" s="1">
        <v>87.64</v>
      </c>
      <c r="C5072" s="6">
        <f t="shared" si="81"/>
        <v>-6.8228602179811479E-3</v>
      </c>
      <c r="D5072" s="6"/>
    </row>
    <row r="5073" spans="1:4" x14ac:dyDescent="0.25">
      <c r="A5073" s="3">
        <v>25672</v>
      </c>
      <c r="B5073" s="1">
        <v>86.89</v>
      </c>
      <c r="C5073" s="6">
        <f t="shared" si="81"/>
        <v>-8.594563876151172E-3</v>
      </c>
      <c r="D5073" s="6"/>
    </row>
    <row r="5074" spans="1:4" x14ac:dyDescent="0.25">
      <c r="A5074" s="3">
        <v>25673</v>
      </c>
      <c r="B5074" s="1">
        <v>86.73</v>
      </c>
      <c r="C5074" s="6">
        <f t="shared" si="81"/>
        <v>-1.8431061547502224E-3</v>
      </c>
      <c r="D5074" s="6"/>
    </row>
    <row r="5075" spans="1:4" x14ac:dyDescent="0.25">
      <c r="A5075" s="3">
        <v>25674</v>
      </c>
      <c r="B5075" s="1">
        <v>85.88</v>
      </c>
      <c r="C5075" s="6">
        <f t="shared" si="81"/>
        <v>-9.8488716857842249E-3</v>
      </c>
      <c r="D5075" s="6"/>
    </row>
    <row r="5076" spans="1:4" x14ac:dyDescent="0.25">
      <c r="A5076" s="3">
        <v>25675</v>
      </c>
      <c r="B5076" s="1">
        <v>85.67</v>
      </c>
      <c r="C5076" s="6">
        <f t="shared" si="81"/>
        <v>-2.4482670346275995E-3</v>
      </c>
      <c r="D5076" s="6"/>
    </row>
    <row r="5077" spans="1:4" x14ac:dyDescent="0.25">
      <c r="A5077" s="3">
        <v>25678</v>
      </c>
      <c r="B5077" s="1">
        <v>85.83</v>
      </c>
      <c r="C5077" s="6">
        <f t="shared" si="81"/>
        <v>1.8658897541758573E-3</v>
      </c>
      <c r="D5077" s="6"/>
    </row>
    <row r="5078" spans="1:4" x14ac:dyDescent="0.25">
      <c r="A5078" s="3">
        <v>25679</v>
      </c>
      <c r="B5078" s="1">
        <v>85.38</v>
      </c>
      <c r="C5078" s="6">
        <f t="shared" si="81"/>
        <v>-5.2567144003126095E-3</v>
      </c>
      <c r="D5078" s="6"/>
    </row>
    <row r="5079" spans="1:4" x14ac:dyDescent="0.25">
      <c r="A5079" s="3">
        <v>25680</v>
      </c>
      <c r="B5079" s="1">
        <v>84.27</v>
      </c>
      <c r="C5079" s="6">
        <f t="shared" si="81"/>
        <v>-1.3085951545553975E-2</v>
      </c>
      <c r="D5079" s="6"/>
    </row>
    <row r="5080" spans="1:4" x14ac:dyDescent="0.25">
      <c r="A5080" s="3">
        <v>25681</v>
      </c>
      <c r="B5080" s="1">
        <v>83.04</v>
      </c>
      <c r="C5080" s="6">
        <f t="shared" si="81"/>
        <v>-1.4703510366683402E-2</v>
      </c>
      <c r="D5080" s="6"/>
    </row>
    <row r="5081" spans="1:4" x14ac:dyDescent="0.25">
      <c r="A5081" s="3">
        <v>25682</v>
      </c>
      <c r="B5081" s="1">
        <v>82.77</v>
      </c>
      <c r="C5081" s="6">
        <f t="shared" si="81"/>
        <v>-3.2567425202741718E-3</v>
      </c>
      <c r="D5081" s="6"/>
    </row>
    <row r="5082" spans="1:4" x14ac:dyDescent="0.25">
      <c r="A5082" s="3">
        <v>25685</v>
      </c>
      <c r="B5082" s="1">
        <v>81.459999999999994</v>
      </c>
      <c r="C5082" s="6">
        <f t="shared" si="81"/>
        <v>-1.5953574677037934E-2</v>
      </c>
      <c r="D5082" s="6"/>
    </row>
    <row r="5083" spans="1:4" x14ac:dyDescent="0.25">
      <c r="A5083" s="3">
        <v>25686</v>
      </c>
      <c r="B5083" s="1">
        <v>80.27</v>
      </c>
      <c r="C5083" s="6">
        <f t="shared" si="81"/>
        <v>-1.4716150076781046E-2</v>
      </c>
      <c r="D5083" s="6"/>
    </row>
    <row r="5084" spans="1:4" x14ac:dyDescent="0.25">
      <c r="A5084" s="3">
        <v>25687</v>
      </c>
      <c r="B5084" s="1">
        <v>81.81</v>
      </c>
      <c r="C5084" s="6">
        <f t="shared" si="81"/>
        <v>1.9003533382121334E-2</v>
      </c>
      <c r="D5084" s="6"/>
    </row>
    <row r="5085" spans="1:4" x14ac:dyDescent="0.25">
      <c r="A5085" s="3">
        <v>25688</v>
      </c>
      <c r="B5085" s="1">
        <v>81.52</v>
      </c>
      <c r="C5085" s="6">
        <f t="shared" si="81"/>
        <v>-3.5510966111374971E-3</v>
      </c>
      <c r="D5085" s="6"/>
    </row>
    <row r="5086" spans="1:4" x14ac:dyDescent="0.25">
      <c r="A5086" s="3">
        <v>25689</v>
      </c>
      <c r="B5086" s="1">
        <v>81.44</v>
      </c>
      <c r="C5086" s="6">
        <f t="shared" si="81"/>
        <v>-9.818361122567018E-4</v>
      </c>
      <c r="D5086" s="6"/>
    </row>
    <row r="5087" spans="1:4" x14ac:dyDescent="0.25">
      <c r="A5087" s="3">
        <v>25692</v>
      </c>
      <c r="B5087" s="1">
        <v>79.37</v>
      </c>
      <c r="C5087" s="6">
        <f t="shared" si="81"/>
        <v>-2.57460896994283E-2</v>
      </c>
      <c r="D5087" s="6"/>
    </row>
    <row r="5088" spans="1:4" x14ac:dyDescent="0.25">
      <c r="A5088" s="3">
        <v>25693</v>
      </c>
      <c r="B5088" s="1">
        <v>78.599999999999994</v>
      </c>
      <c r="C5088" s="6">
        <f t="shared" si="81"/>
        <v>-9.7487636676234675E-3</v>
      </c>
      <c r="D5088" s="6"/>
    </row>
    <row r="5089" spans="1:4" x14ac:dyDescent="0.25">
      <c r="A5089" s="3">
        <v>25694</v>
      </c>
      <c r="B5089" s="1">
        <v>79.47</v>
      </c>
      <c r="C5089" s="6">
        <f t="shared" si="81"/>
        <v>1.1007892516927223E-2</v>
      </c>
      <c r="D5089" s="6"/>
    </row>
    <row r="5090" spans="1:4" x14ac:dyDescent="0.25">
      <c r="A5090" s="3">
        <v>25695</v>
      </c>
      <c r="B5090" s="1">
        <v>79.83</v>
      </c>
      <c r="C5090" s="6">
        <f t="shared" si="81"/>
        <v>4.5197817056195572E-3</v>
      </c>
      <c r="D5090" s="6"/>
    </row>
    <row r="5091" spans="1:4" x14ac:dyDescent="0.25">
      <c r="A5091" s="3">
        <v>25696</v>
      </c>
      <c r="B5091" s="1">
        <v>79.44</v>
      </c>
      <c r="C5091" s="6">
        <f t="shared" si="81"/>
        <v>-4.8973539207903139E-3</v>
      </c>
      <c r="D5091" s="6"/>
    </row>
    <row r="5092" spans="1:4" x14ac:dyDescent="0.25">
      <c r="A5092" s="3">
        <v>25699</v>
      </c>
      <c r="B5092" s="1">
        <v>78.599999999999994</v>
      </c>
      <c r="C5092" s="6">
        <f t="shared" si="81"/>
        <v>-1.063032030175637E-2</v>
      </c>
      <c r="D5092" s="6"/>
    </row>
    <row r="5093" spans="1:4" x14ac:dyDescent="0.25">
      <c r="A5093" s="3">
        <v>25700</v>
      </c>
      <c r="B5093" s="1">
        <v>77.849999999999994</v>
      </c>
      <c r="C5093" s="6">
        <f t="shared" si="81"/>
        <v>-9.5878011551535133E-3</v>
      </c>
      <c r="D5093" s="6"/>
    </row>
    <row r="5094" spans="1:4" x14ac:dyDescent="0.25">
      <c r="A5094" s="3">
        <v>25701</v>
      </c>
      <c r="B5094" s="1">
        <v>76.53</v>
      </c>
      <c r="C5094" s="6">
        <f t="shared" si="81"/>
        <v>-1.7101077458177572E-2</v>
      </c>
      <c r="D5094" s="6"/>
    </row>
    <row r="5095" spans="1:4" x14ac:dyDescent="0.25">
      <c r="A5095" s="3">
        <v>25702</v>
      </c>
      <c r="B5095" s="1">
        <v>75.44</v>
      </c>
      <c r="C5095" s="6">
        <f t="shared" si="81"/>
        <v>-1.4345182496627725E-2</v>
      </c>
      <c r="D5095" s="6"/>
    </row>
    <row r="5096" spans="1:4" x14ac:dyDescent="0.25">
      <c r="A5096" s="3">
        <v>25703</v>
      </c>
      <c r="B5096" s="1">
        <v>76.900000000000006</v>
      </c>
      <c r="C5096" s="6">
        <f t="shared" si="81"/>
        <v>1.9168238186396309E-2</v>
      </c>
      <c r="D5096" s="6"/>
    </row>
    <row r="5097" spans="1:4" x14ac:dyDescent="0.25">
      <c r="A5097" s="3">
        <v>25706</v>
      </c>
      <c r="B5097" s="1">
        <v>76.959999999999994</v>
      </c>
      <c r="C5097" s="6">
        <f t="shared" si="81"/>
        <v>7.7992984585267973E-4</v>
      </c>
      <c r="D5097" s="6"/>
    </row>
    <row r="5098" spans="1:4" x14ac:dyDescent="0.25">
      <c r="A5098" s="3">
        <v>25707</v>
      </c>
      <c r="B5098" s="1">
        <v>75.459999999999994</v>
      </c>
      <c r="C5098" s="6">
        <f t="shared" si="81"/>
        <v>-1.9683091821286684E-2</v>
      </c>
      <c r="D5098" s="6"/>
    </row>
    <row r="5099" spans="1:4" x14ac:dyDescent="0.25">
      <c r="A5099" s="3">
        <v>25708</v>
      </c>
      <c r="B5099" s="1">
        <v>73.52</v>
      </c>
      <c r="C5099" s="6">
        <f t="shared" si="81"/>
        <v>-2.6045236488732811E-2</v>
      </c>
      <c r="D5099" s="6"/>
    </row>
    <row r="5100" spans="1:4" x14ac:dyDescent="0.25">
      <c r="A5100" s="3">
        <v>25709</v>
      </c>
      <c r="B5100" s="1">
        <v>72.16</v>
      </c>
      <c r="C5100" s="6">
        <f t="shared" si="81"/>
        <v>-1.8671602293063409E-2</v>
      </c>
      <c r="D5100" s="6"/>
    </row>
    <row r="5101" spans="1:4" x14ac:dyDescent="0.25">
      <c r="A5101" s="3">
        <v>25710</v>
      </c>
      <c r="B5101" s="1">
        <v>72.25</v>
      </c>
      <c r="C5101" s="6">
        <f t="shared" si="81"/>
        <v>1.2464512381733001E-3</v>
      </c>
      <c r="D5101" s="6"/>
    </row>
    <row r="5102" spans="1:4" x14ac:dyDescent="0.25">
      <c r="A5102" s="3">
        <v>25713</v>
      </c>
      <c r="B5102" s="1">
        <v>70.25</v>
      </c>
      <c r="C5102" s="6">
        <f t="shared" si="81"/>
        <v>-2.8072018778686376E-2</v>
      </c>
      <c r="D5102" s="6"/>
    </row>
    <row r="5103" spans="1:4" x14ac:dyDescent="0.25">
      <c r="A5103" s="3">
        <v>25714</v>
      </c>
      <c r="B5103" s="1">
        <v>69.290000000000006</v>
      </c>
      <c r="C5103" s="6">
        <f t="shared" si="81"/>
        <v>-1.3759712574565158E-2</v>
      </c>
      <c r="D5103" s="6"/>
    </row>
    <row r="5104" spans="1:4" x14ac:dyDescent="0.25">
      <c r="A5104" s="3">
        <v>25715</v>
      </c>
      <c r="B5104" s="1">
        <v>72.77</v>
      </c>
      <c r="C5104" s="6">
        <f t="shared" si="81"/>
        <v>4.9003186719705029E-2</v>
      </c>
      <c r="D5104" s="6"/>
    </row>
    <row r="5105" spans="1:4" x14ac:dyDescent="0.25">
      <c r="A5105" s="3">
        <v>25716</v>
      </c>
      <c r="B5105" s="1">
        <v>74.61</v>
      </c>
      <c r="C5105" s="6">
        <f t="shared" si="81"/>
        <v>2.4970764124428009E-2</v>
      </c>
      <c r="D5105" s="6"/>
    </row>
    <row r="5106" spans="1:4" x14ac:dyDescent="0.25">
      <c r="A5106" s="3">
        <v>25717</v>
      </c>
      <c r="B5106" s="1">
        <v>76.55</v>
      </c>
      <c r="C5106" s="6">
        <f t="shared" si="81"/>
        <v>2.5669575620269638E-2</v>
      </c>
      <c r="D5106" s="6"/>
    </row>
    <row r="5107" spans="1:4" x14ac:dyDescent="0.25">
      <c r="A5107" s="3">
        <v>25720</v>
      </c>
      <c r="B5107" s="1">
        <v>77.84</v>
      </c>
      <c r="C5107" s="6">
        <f t="shared" si="81"/>
        <v>1.6711315774057042E-2</v>
      </c>
      <c r="D5107" s="6"/>
    </row>
    <row r="5108" spans="1:4" x14ac:dyDescent="0.25">
      <c r="A5108" s="3">
        <v>25721</v>
      </c>
      <c r="B5108" s="1">
        <v>77.84</v>
      </c>
      <c r="C5108" s="6">
        <f t="shared" si="81"/>
        <v>0</v>
      </c>
      <c r="D5108" s="6"/>
    </row>
    <row r="5109" spans="1:4" x14ac:dyDescent="0.25">
      <c r="A5109" s="3">
        <v>25722</v>
      </c>
      <c r="B5109" s="1">
        <v>78.52</v>
      </c>
      <c r="C5109" s="6">
        <f t="shared" si="81"/>
        <v>8.697931530510513E-3</v>
      </c>
      <c r="D5109" s="6"/>
    </row>
    <row r="5110" spans="1:4" x14ac:dyDescent="0.25">
      <c r="A5110" s="3">
        <v>25723</v>
      </c>
      <c r="B5110" s="1">
        <v>77.36</v>
      </c>
      <c r="C5110" s="6">
        <f t="shared" si="81"/>
        <v>-1.4883518263221394E-2</v>
      </c>
      <c r="D5110" s="6"/>
    </row>
    <row r="5111" spans="1:4" x14ac:dyDescent="0.25">
      <c r="A5111" s="3">
        <v>25724</v>
      </c>
      <c r="B5111" s="1">
        <v>76.17</v>
      </c>
      <c r="C5111" s="6">
        <f t="shared" si="81"/>
        <v>-1.5502166760342093E-2</v>
      </c>
      <c r="D5111" s="6"/>
    </row>
    <row r="5112" spans="1:4" x14ac:dyDescent="0.25">
      <c r="A5112" s="3">
        <v>25727</v>
      </c>
      <c r="B5112" s="1">
        <v>76.290000000000006</v>
      </c>
      <c r="C5112" s="6">
        <f t="shared" si="81"/>
        <v>1.5741837174413627E-3</v>
      </c>
      <c r="D5112" s="6"/>
    </row>
    <row r="5113" spans="1:4" x14ac:dyDescent="0.25">
      <c r="A5113" s="3">
        <v>25728</v>
      </c>
      <c r="B5113" s="1">
        <v>76.25</v>
      </c>
      <c r="C5113" s="6">
        <f t="shared" si="81"/>
        <v>-5.2445261461705626E-4</v>
      </c>
      <c r="D5113" s="6"/>
    </row>
    <row r="5114" spans="1:4" x14ac:dyDescent="0.25">
      <c r="A5114" s="3">
        <v>25729</v>
      </c>
      <c r="B5114" s="1">
        <v>75.48</v>
      </c>
      <c r="C5114" s="6">
        <f t="shared" si="81"/>
        <v>-1.0149694987171491E-2</v>
      </c>
      <c r="D5114" s="6"/>
    </row>
    <row r="5115" spans="1:4" x14ac:dyDescent="0.25">
      <c r="A5115" s="3">
        <v>25730</v>
      </c>
      <c r="B5115" s="1">
        <v>74.45</v>
      </c>
      <c r="C5115" s="6">
        <f t="shared" si="81"/>
        <v>-1.3739961370331533E-2</v>
      </c>
      <c r="D5115" s="6"/>
    </row>
    <row r="5116" spans="1:4" x14ac:dyDescent="0.25">
      <c r="A5116" s="3">
        <v>25731</v>
      </c>
      <c r="B5116" s="1">
        <v>73.88</v>
      </c>
      <c r="C5116" s="6">
        <f t="shared" si="81"/>
        <v>-7.6856037989788718E-3</v>
      </c>
      <c r="D5116" s="6"/>
    </row>
    <row r="5117" spans="1:4" x14ac:dyDescent="0.25">
      <c r="A5117" s="3">
        <v>25734</v>
      </c>
      <c r="B5117" s="1">
        <v>74.58</v>
      </c>
      <c r="C5117" s="6">
        <f t="shared" si="81"/>
        <v>9.4302194196355434E-3</v>
      </c>
      <c r="D5117" s="6"/>
    </row>
    <row r="5118" spans="1:4" x14ac:dyDescent="0.25">
      <c r="A5118" s="3">
        <v>25735</v>
      </c>
      <c r="B5118" s="1">
        <v>76.150000000000006</v>
      </c>
      <c r="C5118" s="6">
        <f t="shared" si="81"/>
        <v>2.0832704590496139E-2</v>
      </c>
      <c r="D5118" s="6"/>
    </row>
    <row r="5119" spans="1:4" x14ac:dyDescent="0.25">
      <c r="A5119" s="3">
        <v>25736</v>
      </c>
      <c r="B5119" s="1">
        <v>76</v>
      </c>
      <c r="C5119" s="6">
        <f t="shared" si="81"/>
        <v>-1.9717390548398134E-3</v>
      </c>
      <c r="D5119" s="6"/>
    </row>
    <row r="5120" spans="1:4" x14ac:dyDescent="0.25">
      <c r="A5120" s="3">
        <v>25737</v>
      </c>
      <c r="B5120" s="1">
        <v>76.510000000000005</v>
      </c>
      <c r="C5120" s="6">
        <f t="shared" si="81"/>
        <v>6.6881109574295555E-3</v>
      </c>
      <c r="D5120" s="6"/>
    </row>
    <row r="5121" spans="1:4" x14ac:dyDescent="0.25">
      <c r="A5121" s="3">
        <v>25738</v>
      </c>
      <c r="B5121" s="1">
        <v>77.05</v>
      </c>
      <c r="C5121" s="6">
        <f t="shared" si="81"/>
        <v>7.0331105223641862E-3</v>
      </c>
      <c r="D5121" s="6"/>
    </row>
    <row r="5122" spans="1:4" x14ac:dyDescent="0.25">
      <c r="A5122" s="3">
        <v>25741</v>
      </c>
      <c r="B5122" s="1">
        <v>76.64</v>
      </c>
      <c r="C5122" s="6">
        <f t="shared" si="81"/>
        <v>-5.3354281035196344E-3</v>
      </c>
      <c r="D5122" s="6"/>
    </row>
    <row r="5123" spans="1:4" x14ac:dyDescent="0.25">
      <c r="A5123" s="3">
        <v>25742</v>
      </c>
      <c r="B5123" s="1">
        <v>74.760000000000005</v>
      </c>
      <c r="C5123" s="6">
        <f t="shared" si="81"/>
        <v>-2.4836151075242931E-2</v>
      </c>
      <c r="D5123" s="6"/>
    </row>
    <row r="5124" spans="1:4" x14ac:dyDescent="0.25">
      <c r="A5124" s="3">
        <v>25743</v>
      </c>
      <c r="B5124" s="1">
        <v>73.97</v>
      </c>
      <c r="C5124" s="6">
        <f t="shared" ref="C5124:C5187" si="82">LN(B5124/B5123)</f>
        <v>-1.0623376987585895E-2</v>
      </c>
      <c r="D5124" s="6"/>
    </row>
    <row r="5125" spans="1:4" x14ac:dyDescent="0.25">
      <c r="A5125" s="3">
        <v>25744</v>
      </c>
      <c r="B5125" s="1">
        <v>74.02</v>
      </c>
      <c r="C5125" s="6">
        <f t="shared" si="82"/>
        <v>6.7572135823359741E-4</v>
      </c>
      <c r="D5125" s="6"/>
    </row>
    <row r="5126" spans="1:4" x14ac:dyDescent="0.25">
      <c r="A5126" s="3">
        <v>25745</v>
      </c>
      <c r="B5126" s="1">
        <v>73.47</v>
      </c>
      <c r="C5126" s="6">
        <f t="shared" si="82"/>
        <v>-7.4581673258237837E-3</v>
      </c>
      <c r="D5126" s="6"/>
    </row>
    <row r="5127" spans="1:4" x14ac:dyDescent="0.25">
      <c r="A5127" s="3">
        <v>25748</v>
      </c>
      <c r="B5127" s="1">
        <v>72.89</v>
      </c>
      <c r="C5127" s="6">
        <f t="shared" si="82"/>
        <v>-7.9257042380644661E-3</v>
      </c>
      <c r="D5127" s="6"/>
    </row>
    <row r="5128" spans="1:4" x14ac:dyDescent="0.25">
      <c r="A5128" s="3">
        <v>25749</v>
      </c>
      <c r="B5128" s="1">
        <v>72.72</v>
      </c>
      <c r="C5128" s="6">
        <f t="shared" si="82"/>
        <v>-2.3350055248981994E-3</v>
      </c>
      <c r="D5128" s="6"/>
    </row>
    <row r="5129" spans="1:4" x14ac:dyDescent="0.25">
      <c r="A5129" s="3">
        <v>25750</v>
      </c>
      <c r="B5129" s="1">
        <v>72.94</v>
      </c>
      <c r="C5129" s="6">
        <f t="shared" si="82"/>
        <v>3.0207355113106506E-3</v>
      </c>
      <c r="D5129" s="6"/>
    </row>
    <row r="5130" spans="1:4" x14ac:dyDescent="0.25">
      <c r="A5130" s="3">
        <v>25751</v>
      </c>
      <c r="B5130" s="1">
        <v>72.92</v>
      </c>
      <c r="C5130" s="6">
        <f t="shared" si="82"/>
        <v>-2.7423557007183599E-4</v>
      </c>
      <c r="D5130" s="6"/>
    </row>
    <row r="5131" spans="1:4" x14ac:dyDescent="0.25">
      <c r="A5131" s="3">
        <v>25755</v>
      </c>
      <c r="B5131" s="1">
        <v>71.78</v>
      </c>
      <c r="C5131" s="6">
        <f t="shared" si="82"/>
        <v>-1.5757064091001034E-2</v>
      </c>
      <c r="D5131" s="6"/>
    </row>
    <row r="5132" spans="1:4" x14ac:dyDescent="0.25">
      <c r="A5132" s="3">
        <v>25756</v>
      </c>
      <c r="B5132" s="1">
        <v>71.23</v>
      </c>
      <c r="C5132" s="6">
        <f t="shared" si="82"/>
        <v>-7.6918077291987103E-3</v>
      </c>
      <c r="D5132" s="6"/>
    </row>
    <row r="5133" spans="1:4" x14ac:dyDescent="0.25">
      <c r="A5133" s="3">
        <v>25757</v>
      </c>
      <c r="B5133" s="1">
        <v>73</v>
      </c>
      <c r="C5133" s="6">
        <f t="shared" si="82"/>
        <v>2.4545363158128598E-2</v>
      </c>
      <c r="D5133" s="6"/>
    </row>
    <row r="5134" spans="1:4" x14ac:dyDescent="0.25">
      <c r="A5134" s="3">
        <v>25758</v>
      </c>
      <c r="B5134" s="1">
        <v>74.06</v>
      </c>
      <c r="C5134" s="6">
        <f t="shared" si="82"/>
        <v>1.4416134337075538E-2</v>
      </c>
      <c r="D5134" s="6"/>
    </row>
    <row r="5135" spans="1:4" x14ac:dyDescent="0.25">
      <c r="A5135" s="3">
        <v>25759</v>
      </c>
      <c r="B5135" s="1">
        <v>74.45</v>
      </c>
      <c r="C5135" s="6">
        <f t="shared" si="82"/>
        <v>5.252183644551366E-3</v>
      </c>
      <c r="D5135" s="6"/>
    </row>
    <row r="5136" spans="1:4" x14ac:dyDescent="0.25">
      <c r="A5136" s="3">
        <v>25762</v>
      </c>
      <c r="B5136" s="1">
        <v>74.55</v>
      </c>
      <c r="C5136" s="6">
        <f t="shared" si="82"/>
        <v>1.3422820807294489E-3</v>
      </c>
      <c r="D5136" s="6"/>
    </row>
    <row r="5137" spans="1:4" x14ac:dyDescent="0.25">
      <c r="A5137" s="3">
        <v>25763</v>
      </c>
      <c r="B5137" s="1">
        <v>74.42</v>
      </c>
      <c r="C5137" s="6">
        <f t="shared" si="82"/>
        <v>-1.7453182922708931E-3</v>
      </c>
      <c r="D5137" s="6"/>
    </row>
    <row r="5138" spans="1:4" x14ac:dyDescent="0.25">
      <c r="A5138" s="3">
        <v>25764</v>
      </c>
      <c r="B5138" s="1">
        <v>75.23</v>
      </c>
      <c r="C5138" s="6">
        <f t="shared" si="82"/>
        <v>1.0825364653653819E-2</v>
      </c>
      <c r="D5138" s="6"/>
    </row>
    <row r="5139" spans="1:4" x14ac:dyDescent="0.25">
      <c r="A5139" s="3">
        <v>25765</v>
      </c>
      <c r="B5139" s="1">
        <v>76.34</v>
      </c>
      <c r="C5139" s="6">
        <f t="shared" si="82"/>
        <v>1.4646959744953364E-2</v>
      </c>
      <c r="D5139" s="6"/>
    </row>
    <row r="5140" spans="1:4" x14ac:dyDescent="0.25">
      <c r="A5140" s="3">
        <v>25766</v>
      </c>
      <c r="B5140" s="1">
        <v>77.69</v>
      </c>
      <c r="C5140" s="6">
        <f t="shared" si="82"/>
        <v>1.7529501645245572E-2</v>
      </c>
      <c r="D5140" s="6"/>
    </row>
    <row r="5141" spans="1:4" x14ac:dyDescent="0.25">
      <c r="A5141" s="3">
        <v>25769</v>
      </c>
      <c r="B5141" s="1">
        <v>77.790000000000006</v>
      </c>
      <c r="C5141" s="6">
        <f t="shared" si="82"/>
        <v>1.2863392563534342E-3</v>
      </c>
      <c r="D5141" s="6"/>
    </row>
    <row r="5142" spans="1:4" x14ac:dyDescent="0.25">
      <c r="A5142" s="3">
        <v>25770</v>
      </c>
      <c r="B5142" s="1">
        <v>76.98</v>
      </c>
      <c r="C5142" s="6">
        <f t="shared" si="82"/>
        <v>-1.0467240363082712E-2</v>
      </c>
      <c r="D5142" s="6"/>
    </row>
    <row r="5143" spans="1:4" x14ac:dyDescent="0.25">
      <c r="A5143" s="3">
        <v>25771</v>
      </c>
      <c r="B5143" s="1">
        <v>77.03</v>
      </c>
      <c r="C5143" s="6">
        <f t="shared" si="82"/>
        <v>6.4930850927438213E-4</v>
      </c>
      <c r="D5143" s="6"/>
    </row>
    <row r="5144" spans="1:4" x14ac:dyDescent="0.25">
      <c r="A5144" s="3">
        <v>25772</v>
      </c>
      <c r="B5144" s="1">
        <v>78</v>
      </c>
      <c r="C5144" s="6">
        <f t="shared" si="82"/>
        <v>1.2513870324717359E-2</v>
      </c>
      <c r="D5144" s="6"/>
    </row>
    <row r="5145" spans="1:4" x14ac:dyDescent="0.25">
      <c r="A5145" s="3">
        <v>25773</v>
      </c>
      <c r="B5145" s="1">
        <v>77.819999999999993</v>
      </c>
      <c r="C5145" s="6">
        <f t="shared" si="82"/>
        <v>-2.3103591331842584E-3</v>
      </c>
      <c r="D5145" s="6"/>
    </row>
    <row r="5146" spans="1:4" x14ac:dyDescent="0.25">
      <c r="A5146" s="3">
        <v>25776</v>
      </c>
      <c r="B5146" s="1">
        <v>77.650000000000006</v>
      </c>
      <c r="C5146" s="6">
        <f t="shared" si="82"/>
        <v>-2.1869179617113208E-3</v>
      </c>
      <c r="D5146" s="6"/>
    </row>
    <row r="5147" spans="1:4" x14ac:dyDescent="0.25">
      <c r="A5147" s="3">
        <v>25777</v>
      </c>
      <c r="B5147" s="1">
        <v>77.77</v>
      </c>
      <c r="C5147" s="6">
        <f t="shared" si="82"/>
        <v>1.5442031121558383E-3</v>
      </c>
      <c r="D5147" s="6"/>
    </row>
    <row r="5148" spans="1:4" x14ac:dyDescent="0.25">
      <c r="A5148" s="3">
        <v>25778</v>
      </c>
      <c r="B5148" s="1">
        <v>78.040000000000006</v>
      </c>
      <c r="C5148" s="6">
        <f t="shared" si="82"/>
        <v>3.4657630480587598E-3</v>
      </c>
      <c r="D5148" s="6"/>
    </row>
    <row r="5149" spans="1:4" x14ac:dyDescent="0.25">
      <c r="A5149" s="3">
        <v>25779</v>
      </c>
      <c r="B5149" s="1">
        <v>78.069999999999993</v>
      </c>
      <c r="C5149" s="6">
        <f t="shared" si="82"/>
        <v>3.8434437728902593E-4</v>
      </c>
      <c r="D5149" s="6"/>
    </row>
    <row r="5150" spans="1:4" x14ac:dyDescent="0.25">
      <c r="A5150" s="3">
        <v>25780</v>
      </c>
      <c r="B5150" s="1">
        <v>78.05</v>
      </c>
      <c r="C5150" s="6">
        <f t="shared" si="82"/>
        <v>-2.5621317075850443E-4</v>
      </c>
      <c r="D5150" s="6"/>
    </row>
    <row r="5151" spans="1:4" x14ac:dyDescent="0.25">
      <c r="A5151" s="3">
        <v>25783</v>
      </c>
      <c r="B5151" s="1">
        <v>77.02</v>
      </c>
      <c r="C5151" s="6">
        <f t="shared" si="82"/>
        <v>-1.3284518574678219E-2</v>
      </c>
      <c r="D5151" s="6"/>
    </row>
    <row r="5152" spans="1:4" x14ac:dyDescent="0.25">
      <c r="A5152" s="3">
        <v>25784</v>
      </c>
      <c r="B5152" s="1">
        <v>77.19</v>
      </c>
      <c r="C5152" s="6">
        <f t="shared" si="82"/>
        <v>2.2047865749997802E-3</v>
      </c>
      <c r="D5152" s="6"/>
    </row>
    <row r="5153" spans="1:4" x14ac:dyDescent="0.25">
      <c r="A5153" s="3">
        <v>25785</v>
      </c>
      <c r="B5153" s="1">
        <v>77.180000000000007</v>
      </c>
      <c r="C5153" s="6">
        <f t="shared" si="82"/>
        <v>-1.2955885228970102E-4</v>
      </c>
      <c r="D5153" s="6"/>
    </row>
    <row r="5154" spans="1:4" x14ac:dyDescent="0.25">
      <c r="A5154" s="3">
        <v>25786</v>
      </c>
      <c r="B5154" s="1">
        <v>77.08</v>
      </c>
      <c r="C5154" s="6">
        <f t="shared" si="82"/>
        <v>-1.2965125633071764E-3</v>
      </c>
      <c r="D5154" s="6"/>
    </row>
    <row r="5155" spans="1:4" x14ac:dyDescent="0.25">
      <c r="A5155" s="3">
        <v>25787</v>
      </c>
      <c r="B5155" s="1">
        <v>77.28</v>
      </c>
      <c r="C5155" s="6">
        <f t="shared" si="82"/>
        <v>2.5913463580968894E-3</v>
      </c>
      <c r="D5155" s="6"/>
    </row>
    <row r="5156" spans="1:4" x14ac:dyDescent="0.25">
      <c r="A5156" s="3">
        <v>25790</v>
      </c>
      <c r="B5156" s="1">
        <v>76.2</v>
      </c>
      <c r="C5156" s="6">
        <f t="shared" si="82"/>
        <v>-1.4073727211661965E-2</v>
      </c>
      <c r="D5156" s="6"/>
    </row>
    <row r="5157" spans="1:4" x14ac:dyDescent="0.25">
      <c r="A5157" s="3">
        <v>25791</v>
      </c>
      <c r="B5157" s="1">
        <v>75.819999999999993</v>
      </c>
      <c r="C5157" s="6">
        <f t="shared" si="82"/>
        <v>-4.9993526044119418E-3</v>
      </c>
      <c r="D5157" s="6"/>
    </row>
    <row r="5158" spans="1:4" x14ac:dyDescent="0.25">
      <c r="A5158" s="3">
        <v>25792</v>
      </c>
      <c r="B5158" s="1">
        <v>75.42</v>
      </c>
      <c r="C5158" s="6">
        <f t="shared" si="82"/>
        <v>-5.2896182579776152E-3</v>
      </c>
      <c r="D5158" s="6"/>
    </row>
    <row r="5159" spans="1:4" x14ac:dyDescent="0.25">
      <c r="A5159" s="3">
        <v>25793</v>
      </c>
      <c r="B5159" s="1">
        <v>74.760000000000005</v>
      </c>
      <c r="C5159" s="6">
        <f t="shared" si="82"/>
        <v>-8.7895092428489294E-3</v>
      </c>
      <c r="D5159" s="6"/>
    </row>
    <row r="5160" spans="1:4" x14ac:dyDescent="0.25">
      <c r="A5160" s="3">
        <v>25794</v>
      </c>
      <c r="B5160" s="1">
        <v>75.180000000000007</v>
      </c>
      <c r="C5160" s="6">
        <f t="shared" si="82"/>
        <v>5.6022555486699727E-3</v>
      </c>
      <c r="D5160" s="6"/>
    </row>
    <row r="5161" spans="1:4" x14ac:dyDescent="0.25">
      <c r="A5161" s="3">
        <v>25797</v>
      </c>
      <c r="B5161" s="1">
        <v>75.33</v>
      </c>
      <c r="C5161" s="6">
        <f t="shared" si="82"/>
        <v>1.9932237015711971E-3</v>
      </c>
      <c r="D5161" s="6"/>
    </row>
    <row r="5162" spans="1:4" x14ac:dyDescent="0.25">
      <c r="A5162" s="3">
        <v>25798</v>
      </c>
      <c r="B5162" s="1">
        <v>76.2</v>
      </c>
      <c r="C5162" s="6">
        <f t="shared" si="82"/>
        <v>1.1483000854997278E-2</v>
      </c>
      <c r="D5162" s="6"/>
    </row>
    <row r="5163" spans="1:4" x14ac:dyDescent="0.25">
      <c r="A5163" s="3">
        <v>25799</v>
      </c>
      <c r="B5163" s="1">
        <v>76.959999999999994</v>
      </c>
      <c r="C5163" s="6">
        <f t="shared" si="82"/>
        <v>9.9243436648502811E-3</v>
      </c>
      <c r="D5163" s="6"/>
    </row>
    <row r="5164" spans="1:4" x14ac:dyDescent="0.25">
      <c r="A5164" s="3">
        <v>25800</v>
      </c>
      <c r="B5164" s="1">
        <v>77.84</v>
      </c>
      <c r="C5164" s="6">
        <f t="shared" si="82"/>
        <v>1.136963152029871E-2</v>
      </c>
      <c r="D5164" s="6"/>
    </row>
    <row r="5165" spans="1:4" x14ac:dyDescent="0.25">
      <c r="A5165" s="3">
        <v>25801</v>
      </c>
      <c r="B5165" s="1">
        <v>79.239999999999995</v>
      </c>
      <c r="C5165" s="6">
        <f t="shared" si="82"/>
        <v>1.7825783952600448E-2</v>
      </c>
      <c r="D5165" s="6"/>
    </row>
    <row r="5166" spans="1:4" x14ac:dyDescent="0.25">
      <c r="A5166" s="3">
        <v>25804</v>
      </c>
      <c r="B5166" s="1">
        <v>80.989999999999995</v>
      </c>
      <c r="C5166" s="6">
        <f t="shared" si="82"/>
        <v>2.1844468430548266E-2</v>
      </c>
      <c r="D5166" s="6"/>
    </row>
    <row r="5167" spans="1:4" x14ac:dyDescent="0.25">
      <c r="A5167" s="3">
        <v>25805</v>
      </c>
      <c r="B5167" s="1">
        <v>81.12</v>
      </c>
      <c r="C5167" s="6">
        <f t="shared" si="82"/>
        <v>1.6038495819746207E-3</v>
      </c>
      <c r="D5167" s="6"/>
    </row>
    <row r="5168" spans="1:4" x14ac:dyDescent="0.25">
      <c r="A5168" s="3">
        <v>25806</v>
      </c>
      <c r="B5168" s="1">
        <v>81.209999999999994</v>
      </c>
      <c r="C5168" s="6">
        <f t="shared" si="82"/>
        <v>1.1088524514462988E-3</v>
      </c>
      <c r="D5168" s="6"/>
    </row>
    <row r="5169" spans="1:4" x14ac:dyDescent="0.25">
      <c r="A5169" s="3">
        <v>25807</v>
      </c>
      <c r="B5169" s="1">
        <v>81.08</v>
      </c>
      <c r="C5169" s="6">
        <f t="shared" si="82"/>
        <v>-1.6020707105201717E-3</v>
      </c>
      <c r="D5169" s="6"/>
    </row>
    <row r="5170" spans="1:4" x14ac:dyDescent="0.25">
      <c r="A5170" s="3">
        <v>25808</v>
      </c>
      <c r="B5170" s="1">
        <v>81.86</v>
      </c>
      <c r="C5170" s="6">
        <f t="shared" si="82"/>
        <v>9.5741494804577366E-3</v>
      </c>
      <c r="D5170" s="6"/>
    </row>
    <row r="5171" spans="1:4" x14ac:dyDescent="0.25">
      <c r="A5171" s="3">
        <v>25811</v>
      </c>
      <c r="B5171" s="1">
        <v>81.52</v>
      </c>
      <c r="C5171" s="6">
        <f t="shared" si="82"/>
        <v>-4.1620821497875956E-3</v>
      </c>
      <c r="D5171" s="6"/>
    </row>
    <row r="5172" spans="1:4" x14ac:dyDescent="0.25">
      <c r="A5172" s="3">
        <v>25812</v>
      </c>
      <c r="B5172" s="1">
        <v>80.95</v>
      </c>
      <c r="C5172" s="6">
        <f t="shared" si="82"/>
        <v>-7.0167087908251467E-3</v>
      </c>
      <c r="D5172" s="6"/>
    </row>
    <row r="5173" spans="1:4" x14ac:dyDescent="0.25">
      <c r="A5173" s="3">
        <v>25813</v>
      </c>
      <c r="B5173" s="1">
        <v>80.959999999999994</v>
      </c>
      <c r="C5173" s="6">
        <f t="shared" si="82"/>
        <v>1.2352541551121239E-4</v>
      </c>
      <c r="D5173" s="6"/>
    </row>
    <row r="5174" spans="1:4" x14ac:dyDescent="0.25">
      <c r="A5174" s="3">
        <v>25814</v>
      </c>
      <c r="B5174" s="1">
        <v>82.09</v>
      </c>
      <c r="C5174" s="6">
        <f t="shared" si="82"/>
        <v>1.3861000821019534E-2</v>
      </c>
      <c r="D5174" s="6"/>
    </row>
    <row r="5175" spans="1:4" x14ac:dyDescent="0.25">
      <c r="A5175" s="3">
        <v>25815</v>
      </c>
      <c r="B5175" s="1">
        <v>82.83</v>
      </c>
      <c r="C5175" s="6">
        <f t="shared" si="82"/>
        <v>8.9741082499979821E-3</v>
      </c>
      <c r="D5175" s="6"/>
    </row>
    <row r="5176" spans="1:4" x14ac:dyDescent="0.25">
      <c r="A5176" s="3">
        <v>25819</v>
      </c>
      <c r="B5176" s="1">
        <v>83.04</v>
      </c>
      <c r="C5176" s="6">
        <f t="shared" si="82"/>
        <v>2.5321048074057519E-3</v>
      </c>
      <c r="D5176" s="6"/>
    </row>
    <row r="5177" spans="1:4" x14ac:dyDescent="0.25">
      <c r="A5177" s="3">
        <v>25820</v>
      </c>
      <c r="B5177" s="1">
        <v>82.79</v>
      </c>
      <c r="C5177" s="6">
        <f t="shared" si="82"/>
        <v>-3.0151382668640466E-3</v>
      </c>
      <c r="D5177" s="6"/>
    </row>
    <row r="5178" spans="1:4" x14ac:dyDescent="0.25">
      <c r="A5178" s="3">
        <v>25821</v>
      </c>
      <c r="B5178" s="1">
        <v>82.3</v>
      </c>
      <c r="C5178" s="6">
        <f t="shared" si="82"/>
        <v>-5.9361734676904735E-3</v>
      </c>
      <c r="D5178" s="6"/>
    </row>
    <row r="5179" spans="1:4" x14ac:dyDescent="0.25">
      <c r="A5179" s="3">
        <v>25822</v>
      </c>
      <c r="B5179" s="1">
        <v>82.52</v>
      </c>
      <c r="C5179" s="6">
        <f t="shared" si="82"/>
        <v>2.6695805200269737E-3</v>
      </c>
      <c r="D5179" s="6"/>
    </row>
    <row r="5180" spans="1:4" x14ac:dyDescent="0.25">
      <c r="A5180" s="3">
        <v>25825</v>
      </c>
      <c r="B5180" s="1">
        <v>82.07</v>
      </c>
      <c r="C5180" s="6">
        <f t="shared" si="82"/>
        <v>-5.4681465614308403E-3</v>
      </c>
      <c r="D5180" s="6"/>
    </row>
    <row r="5181" spans="1:4" x14ac:dyDescent="0.25">
      <c r="A5181" s="3">
        <v>25826</v>
      </c>
      <c r="B5181" s="1">
        <v>81.36</v>
      </c>
      <c r="C5181" s="6">
        <f t="shared" si="82"/>
        <v>-8.6887899013156685E-3</v>
      </c>
      <c r="D5181" s="6"/>
    </row>
    <row r="5182" spans="1:4" x14ac:dyDescent="0.25">
      <c r="A5182" s="3">
        <v>25827</v>
      </c>
      <c r="B5182" s="1">
        <v>81.790000000000006</v>
      </c>
      <c r="C5182" s="6">
        <f t="shared" si="82"/>
        <v>5.2712350065782622E-3</v>
      </c>
      <c r="D5182" s="6"/>
    </row>
    <row r="5183" spans="1:4" x14ac:dyDescent="0.25">
      <c r="A5183" s="3">
        <v>25828</v>
      </c>
      <c r="B5183" s="1">
        <v>82.29</v>
      </c>
      <c r="C5183" s="6">
        <f t="shared" si="82"/>
        <v>6.0946068707389122E-3</v>
      </c>
      <c r="D5183" s="6"/>
    </row>
    <row r="5184" spans="1:4" x14ac:dyDescent="0.25">
      <c r="A5184" s="3">
        <v>25829</v>
      </c>
      <c r="B5184" s="1">
        <v>82.62</v>
      </c>
      <c r="C5184" s="6">
        <f t="shared" si="82"/>
        <v>4.0021883509969731E-3</v>
      </c>
      <c r="D5184" s="6"/>
    </row>
    <row r="5185" spans="1:4" x14ac:dyDescent="0.25">
      <c r="A5185" s="3">
        <v>25832</v>
      </c>
      <c r="B5185" s="1">
        <v>81.91</v>
      </c>
      <c r="C5185" s="6">
        <f t="shared" si="82"/>
        <v>-8.630698441107941E-3</v>
      </c>
      <c r="D5185" s="6"/>
    </row>
    <row r="5186" spans="1:4" x14ac:dyDescent="0.25">
      <c r="A5186" s="3">
        <v>25833</v>
      </c>
      <c r="B5186" s="1">
        <v>81.86</v>
      </c>
      <c r="C5186" s="6">
        <f t="shared" si="82"/>
        <v>-6.1061246325372852E-4</v>
      </c>
      <c r="D5186" s="6"/>
    </row>
    <row r="5187" spans="1:4" x14ac:dyDescent="0.25">
      <c r="A5187" s="3">
        <v>25834</v>
      </c>
      <c r="B5187" s="1">
        <v>81.91</v>
      </c>
      <c r="C5187" s="6">
        <f t="shared" si="82"/>
        <v>6.1061246325377493E-4</v>
      </c>
      <c r="D5187" s="6"/>
    </row>
    <row r="5188" spans="1:4" x14ac:dyDescent="0.25">
      <c r="A5188" s="3">
        <v>25835</v>
      </c>
      <c r="B5188" s="1">
        <v>81.66</v>
      </c>
      <c r="C5188" s="6">
        <f t="shared" ref="C5188:C5251" si="83">LN(B5188/B5187)</f>
        <v>-3.056797636080967E-3</v>
      </c>
      <c r="D5188" s="6"/>
    </row>
    <row r="5189" spans="1:4" x14ac:dyDescent="0.25">
      <c r="A5189" s="3">
        <v>25836</v>
      </c>
      <c r="B5189" s="1">
        <v>82.83</v>
      </c>
      <c r="C5189" s="6">
        <f t="shared" si="83"/>
        <v>1.4226028718743178E-2</v>
      </c>
      <c r="D5189" s="6"/>
    </row>
    <row r="5190" spans="1:4" x14ac:dyDescent="0.25">
      <c r="A5190" s="3">
        <v>25839</v>
      </c>
      <c r="B5190" s="1">
        <v>83.91</v>
      </c>
      <c r="C5190" s="6">
        <f t="shared" si="83"/>
        <v>1.2954481271805283E-2</v>
      </c>
      <c r="D5190" s="6"/>
    </row>
    <row r="5191" spans="1:4" x14ac:dyDescent="0.25">
      <c r="A5191" s="3">
        <v>25840</v>
      </c>
      <c r="B5191" s="1">
        <v>83.86</v>
      </c>
      <c r="C5191" s="6">
        <f t="shared" si="83"/>
        <v>-5.9605413936146719E-4</v>
      </c>
      <c r="D5191" s="6"/>
    </row>
    <row r="5192" spans="1:4" x14ac:dyDescent="0.25">
      <c r="A5192" s="3">
        <v>25841</v>
      </c>
      <c r="B5192" s="1">
        <v>84.3</v>
      </c>
      <c r="C5192" s="6">
        <f t="shared" si="83"/>
        <v>5.2331232651930621E-3</v>
      </c>
      <c r="D5192" s="6"/>
    </row>
    <row r="5193" spans="1:4" x14ac:dyDescent="0.25">
      <c r="A5193" s="3">
        <v>25842</v>
      </c>
      <c r="B5193" s="1">
        <v>84.32</v>
      </c>
      <c r="C5193" s="6">
        <f t="shared" si="83"/>
        <v>2.3721978524240037E-4</v>
      </c>
      <c r="D5193" s="6"/>
    </row>
    <row r="5194" spans="1:4" x14ac:dyDescent="0.25">
      <c r="A5194" s="3">
        <v>25843</v>
      </c>
      <c r="B5194" s="1">
        <v>85.16</v>
      </c>
      <c r="C5194" s="6">
        <f t="shared" si="83"/>
        <v>9.9127552322265684E-3</v>
      </c>
      <c r="D5194" s="6"/>
    </row>
    <row r="5195" spans="1:4" x14ac:dyDescent="0.25">
      <c r="A5195" s="3">
        <v>25846</v>
      </c>
      <c r="B5195" s="1">
        <v>86.47</v>
      </c>
      <c r="C5195" s="6">
        <f t="shared" si="83"/>
        <v>1.5265692947060167E-2</v>
      </c>
      <c r="D5195" s="6"/>
    </row>
    <row r="5196" spans="1:4" x14ac:dyDescent="0.25">
      <c r="A5196" s="3">
        <v>25847</v>
      </c>
      <c r="B5196" s="1">
        <v>86.85</v>
      </c>
      <c r="C5196" s="6">
        <f t="shared" si="83"/>
        <v>4.3849597147751123E-3</v>
      </c>
      <c r="D5196" s="6"/>
    </row>
    <row r="5197" spans="1:4" x14ac:dyDescent="0.25">
      <c r="A5197" s="3">
        <v>25848</v>
      </c>
      <c r="B5197" s="1">
        <v>86.89</v>
      </c>
      <c r="C5197" s="6">
        <f t="shared" si="83"/>
        <v>4.6045816400070133E-4</v>
      </c>
      <c r="D5197" s="6"/>
    </row>
    <row r="5198" spans="1:4" x14ac:dyDescent="0.25">
      <c r="A5198" s="3">
        <v>25849</v>
      </c>
      <c r="B5198" s="1">
        <v>85.95</v>
      </c>
      <c r="C5198" s="6">
        <f t="shared" si="83"/>
        <v>-1.08772190222563E-2</v>
      </c>
      <c r="D5198" s="6"/>
    </row>
    <row r="5199" spans="1:4" x14ac:dyDescent="0.25">
      <c r="A5199" s="3">
        <v>25850</v>
      </c>
      <c r="B5199" s="1">
        <v>85.08</v>
      </c>
      <c r="C5199" s="6">
        <f t="shared" si="83"/>
        <v>-1.0173741496821881E-2</v>
      </c>
      <c r="D5199" s="6"/>
    </row>
    <row r="5200" spans="1:4" x14ac:dyDescent="0.25">
      <c r="A5200" s="3">
        <v>25853</v>
      </c>
      <c r="B5200" s="1">
        <v>84.17</v>
      </c>
      <c r="C5200" s="6">
        <f t="shared" si="83"/>
        <v>-1.0753427108551638E-2</v>
      </c>
      <c r="D5200" s="6"/>
    </row>
    <row r="5201" spans="1:4" x14ac:dyDescent="0.25">
      <c r="A5201" s="3">
        <v>25854</v>
      </c>
      <c r="B5201" s="1">
        <v>84.06</v>
      </c>
      <c r="C5201" s="6">
        <f t="shared" si="83"/>
        <v>-1.3077336465140339E-3</v>
      </c>
      <c r="D5201" s="6"/>
    </row>
    <row r="5202" spans="1:4" x14ac:dyDescent="0.25">
      <c r="A5202" s="3">
        <v>25855</v>
      </c>
      <c r="B5202" s="1">
        <v>84.19</v>
      </c>
      <c r="C5202" s="6">
        <f t="shared" si="83"/>
        <v>1.5453197726020211E-3</v>
      </c>
      <c r="D5202" s="6"/>
    </row>
    <row r="5203" spans="1:4" x14ac:dyDescent="0.25">
      <c r="A5203" s="3">
        <v>25856</v>
      </c>
      <c r="B5203" s="1">
        <v>84.65</v>
      </c>
      <c r="C5203" s="6">
        <f t="shared" si="83"/>
        <v>5.4489592295717069E-3</v>
      </c>
      <c r="D5203" s="6"/>
    </row>
    <row r="5204" spans="1:4" x14ac:dyDescent="0.25">
      <c r="A5204" s="3">
        <v>25857</v>
      </c>
      <c r="B5204" s="1">
        <v>84.28</v>
      </c>
      <c r="C5204" s="6">
        <f t="shared" si="83"/>
        <v>-4.3805196431561302E-3</v>
      </c>
      <c r="D5204" s="6"/>
    </row>
    <row r="5205" spans="1:4" x14ac:dyDescent="0.25">
      <c r="A5205" s="3">
        <v>25860</v>
      </c>
      <c r="B5205" s="1">
        <v>83.15</v>
      </c>
      <c r="C5205" s="6">
        <f t="shared" si="83"/>
        <v>-1.3498383297051551E-2</v>
      </c>
      <c r="D5205" s="6"/>
    </row>
    <row r="5206" spans="1:4" x14ac:dyDescent="0.25">
      <c r="A5206" s="3">
        <v>25861</v>
      </c>
      <c r="B5206" s="1">
        <v>83.64</v>
      </c>
      <c r="C5206" s="6">
        <f t="shared" si="83"/>
        <v>5.8756689214961759E-3</v>
      </c>
      <c r="D5206" s="6"/>
    </row>
    <row r="5207" spans="1:4" x14ac:dyDescent="0.25">
      <c r="A5207" s="3">
        <v>25862</v>
      </c>
      <c r="B5207" s="1">
        <v>83.66</v>
      </c>
      <c r="C5207" s="6">
        <f t="shared" si="83"/>
        <v>2.3909145361954476E-4</v>
      </c>
      <c r="D5207" s="6"/>
    </row>
    <row r="5208" spans="1:4" x14ac:dyDescent="0.25">
      <c r="A5208" s="3">
        <v>25863</v>
      </c>
      <c r="B5208" s="1">
        <v>83.38</v>
      </c>
      <c r="C5208" s="6">
        <f t="shared" si="83"/>
        <v>-3.3524935614015344E-3</v>
      </c>
      <c r="D5208" s="6"/>
    </row>
    <row r="5209" spans="1:4" x14ac:dyDescent="0.25">
      <c r="A5209" s="3">
        <v>25864</v>
      </c>
      <c r="B5209" s="1">
        <v>83.77</v>
      </c>
      <c r="C5209" s="6">
        <f t="shared" si="83"/>
        <v>4.6664757130672691E-3</v>
      </c>
      <c r="D5209" s="6"/>
    </row>
    <row r="5210" spans="1:4" x14ac:dyDescent="0.25">
      <c r="A5210" s="3">
        <v>25867</v>
      </c>
      <c r="B5210" s="1">
        <v>83.31</v>
      </c>
      <c r="C5210" s="6">
        <f t="shared" si="83"/>
        <v>-5.5063581789001536E-3</v>
      </c>
      <c r="D5210" s="6"/>
    </row>
    <row r="5211" spans="1:4" x14ac:dyDescent="0.25">
      <c r="A5211" s="3">
        <v>25868</v>
      </c>
      <c r="B5211" s="1">
        <v>83.12</v>
      </c>
      <c r="C5211" s="6">
        <f t="shared" si="83"/>
        <v>-2.2832431958458616E-3</v>
      </c>
      <c r="D5211" s="6"/>
    </row>
    <row r="5212" spans="1:4" x14ac:dyDescent="0.25">
      <c r="A5212" s="3">
        <v>25869</v>
      </c>
      <c r="B5212" s="1">
        <v>83.43</v>
      </c>
      <c r="C5212" s="6">
        <f t="shared" si="83"/>
        <v>3.7226101230112157E-3</v>
      </c>
      <c r="D5212" s="6"/>
    </row>
    <row r="5213" spans="1:4" x14ac:dyDescent="0.25">
      <c r="A5213" s="3">
        <v>25870</v>
      </c>
      <c r="B5213" s="1">
        <v>83.36</v>
      </c>
      <c r="C5213" s="6">
        <f t="shared" si="83"/>
        <v>-8.3937890892651055E-4</v>
      </c>
      <c r="D5213" s="6"/>
    </row>
    <row r="5214" spans="1:4" x14ac:dyDescent="0.25">
      <c r="A5214" s="3">
        <v>25871</v>
      </c>
      <c r="B5214" s="1">
        <v>83.25</v>
      </c>
      <c r="C5214" s="6">
        <f t="shared" si="83"/>
        <v>-1.3204491445035188E-3</v>
      </c>
      <c r="D5214" s="6"/>
    </row>
    <row r="5215" spans="1:4" x14ac:dyDescent="0.25">
      <c r="A5215" s="3">
        <v>25874</v>
      </c>
      <c r="B5215" s="1">
        <v>83.51</v>
      </c>
      <c r="C5215" s="6">
        <f t="shared" si="83"/>
        <v>3.1182563045849578E-3</v>
      </c>
      <c r="D5215" s="6"/>
    </row>
    <row r="5216" spans="1:4" x14ac:dyDescent="0.25">
      <c r="A5216" s="3">
        <v>25875</v>
      </c>
      <c r="B5216" s="1">
        <v>84.22</v>
      </c>
      <c r="C5216" s="6">
        <f t="shared" si="83"/>
        <v>8.466037568643673E-3</v>
      </c>
      <c r="D5216" s="6"/>
    </row>
    <row r="5217" spans="1:4" x14ac:dyDescent="0.25">
      <c r="A5217" s="3">
        <v>25876</v>
      </c>
      <c r="B5217" s="1">
        <v>84.39</v>
      </c>
      <c r="C5217" s="6">
        <f t="shared" si="83"/>
        <v>2.016488436093521E-3</v>
      </c>
      <c r="D5217" s="6"/>
    </row>
    <row r="5218" spans="1:4" x14ac:dyDescent="0.25">
      <c r="A5218" s="3">
        <v>25877</v>
      </c>
      <c r="B5218" s="1">
        <v>84.1</v>
      </c>
      <c r="C5218" s="6">
        <f t="shared" si="83"/>
        <v>-3.4423441909729015E-3</v>
      </c>
      <c r="D5218" s="6"/>
    </row>
    <row r="5219" spans="1:4" x14ac:dyDescent="0.25">
      <c r="A5219" s="3">
        <v>25878</v>
      </c>
      <c r="B5219" s="1">
        <v>84.22</v>
      </c>
      <c r="C5219" s="6">
        <f t="shared" si="83"/>
        <v>1.4258557548793933E-3</v>
      </c>
      <c r="D5219" s="6"/>
    </row>
    <row r="5220" spans="1:4" x14ac:dyDescent="0.25">
      <c r="A5220" s="3">
        <v>25881</v>
      </c>
      <c r="B5220" s="1">
        <v>84.67</v>
      </c>
      <c r="C5220" s="6">
        <f t="shared" si="83"/>
        <v>5.3289249204040573E-3</v>
      </c>
      <c r="D5220" s="6"/>
    </row>
    <row r="5221" spans="1:4" x14ac:dyDescent="0.25">
      <c r="A5221" s="3">
        <v>25882</v>
      </c>
      <c r="B5221" s="1">
        <v>84.79</v>
      </c>
      <c r="C5221" s="6">
        <f t="shared" si="83"/>
        <v>1.4162636617259126E-3</v>
      </c>
      <c r="D5221" s="6"/>
    </row>
    <row r="5222" spans="1:4" x14ac:dyDescent="0.25">
      <c r="A5222" s="3">
        <v>25883</v>
      </c>
      <c r="B5222" s="1">
        <v>85.03</v>
      </c>
      <c r="C5222" s="6">
        <f t="shared" si="83"/>
        <v>2.8265240817894168E-3</v>
      </c>
      <c r="D5222" s="6"/>
    </row>
    <row r="5223" spans="1:4" x14ac:dyDescent="0.25">
      <c r="A5223" s="3">
        <v>25884</v>
      </c>
      <c r="B5223" s="1">
        <v>84.15</v>
      </c>
      <c r="C5223" s="6">
        <f t="shared" si="83"/>
        <v>-1.0403214760886039E-2</v>
      </c>
      <c r="D5223" s="6"/>
    </row>
    <row r="5224" spans="1:4" x14ac:dyDescent="0.25">
      <c r="A5224" s="3">
        <v>25885</v>
      </c>
      <c r="B5224" s="1">
        <v>83.37</v>
      </c>
      <c r="C5224" s="6">
        <f t="shared" si="83"/>
        <v>-9.3123882142929788E-3</v>
      </c>
      <c r="D5224" s="6"/>
    </row>
    <row r="5225" spans="1:4" x14ac:dyDescent="0.25">
      <c r="A5225" s="3">
        <v>25888</v>
      </c>
      <c r="B5225" s="1">
        <v>83.24</v>
      </c>
      <c r="C5225" s="6">
        <f t="shared" si="83"/>
        <v>-1.5605308970884357E-3</v>
      </c>
      <c r="D5225" s="6"/>
    </row>
    <row r="5226" spans="1:4" x14ac:dyDescent="0.25">
      <c r="A5226" s="3">
        <v>25889</v>
      </c>
      <c r="B5226" s="1">
        <v>83.47</v>
      </c>
      <c r="C5226" s="6">
        <f t="shared" si="83"/>
        <v>2.7592843372116439E-3</v>
      </c>
      <c r="D5226" s="6"/>
    </row>
    <row r="5227" spans="1:4" x14ac:dyDescent="0.25">
      <c r="A5227" s="3">
        <v>25890</v>
      </c>
      <c r="B5227" s="1">
        <v>82.79</v>
      </c>
      <c r="C5227" s="6">
        <f t="shared" si="83"/>
        <v>-8.1800047119306944E-3</v>
      </c>
      <c r="D5227" s="6"/>
    </row>
    <row r="5228" spans="1:4" x14ac:dyDescent="0.25">
      <c r="A5228" s="3">
        <v>25891</v>
      </c>
      <c r="B5228" s="1">
        <v>82.91</v>
      </c>
      <c r="C5228" s="6">
        <f t="shared" si="83"/>
        <v>1.4484009774126845E-3</v>
      </c>
      <c r="D5228" s="6"/>
    </row>
    <row r="5229" spans="1:4" x14ac:dyDescent="0.25">
      <c r="A5229" s="3">
        <v>25892</v>
      </c>
      <c r="B5229" s="1">
        <v>83.72</v>
      </c>
      <c r="C5229" s="6">
        <f t="shared" si="83"/>
        <v>9.7222154496717055E-3</v>
      </c>
      <c r="D5229" s="6"/>
    </row>
    <row r="5230" spans="1:4" x14ac:dyDescent="0.25">
      <c r="A5230" s="3">
        <v>25895</v>
      </c>
      <c r="B5230" s="1">
        <v>84.24</v>
      </c>
      <c r="C5230" s="6">
        <f t="shared" si="83"/>
        <v>6.1919702479209804E-3</v>
      </c>
      <c r="D5230" s="6"/>
    </row>
    <row r="5231" spans="1:4" x14ac:dyDescent="0.25">
      <c r="A5231" s="3">
        <v>25896</v>
      </c>
      <c r="B5231" s="1">
        <v>84.78</v>
      </c>
      <c r="C5231" s="6">
        <f t="shared" si="83"/>
        <v>6.3897980987709883E-3</v>
      </c>
      <c r="D5231" s="6"/>
    </row>
    <row r="5232" spans="1:4" x14ac:dyDescent="0.25">
      <c r="A5232" s="3">
        <v>25897</v>
      </c>
      <c r="B5232" s="1">
        <v>85.09</v>
      </c>
      <c r="C5232" s="6">
        <f t="shared" si="83"/>
        <v>3.649853936974977E-3</v>
      </c>
      <c r="D5232" s="6"/>
    </row>
    <row r="5233" spans="1:4" x14ac:dyDescent="0.25">
      <c r="A5233" s="3">
        <v>25899</v>
      </c>
      <c r="B5233" s="1">
        <v>85.93</v>
      </c>
      <c r="C5233" s="6">
        <f t="shared" si="83"/>
        <v>9.823491463665724E-3</v>
      </c>
      <c r="D5233" s="6"/>
    </row>
    <row r="5234" spans="1:4" x14ac:dyDescent="0.25">
      <c r="A5234" s="3">
        <v>25902</v>
      </c>
      <c r="B5234" s="1">
        <v>87.2</v>
      </c>
      <c r="C5234" s="6">
        <f t="shared" si="83"/>
        <v>1.4671319589802232E-2</v>
      </c>
      <c r="D5234" s="6"/>
    </row>
    <row r="5235" spans="1:4" x14ac:dyDescent="0.25">
      <c r="A5235" s="3">
        <v>25903</v>
      </c>
      <c r="B5235" s="1">
        <v>87.47</v>
      </c>
      <c r="C5235" s="6">
        <f t="shared" si="83"/>
        <v>3.0915465168296131E-3</v>
      </c>
      <c r="D5235" s="6"/>
    </row>
    <row r="5236" spans="1:4" x14ac:dyDescent="0.25">
      <c r="A5236" s="3">
        <v>25904</v>
      </c>
      <c r="B5236" s="1">
        <v>88.48</v>
      </c>
      <c r="C5236" s="6">
        <f t="shared" si="83"/>
        <v>1.1480660342261114E-2</v>
      </c>
      <c r="D5236" s="6"/>
    </row>
    <row r="5237" spans="1:4" x14ac:dyDescent="0.25">
      <c r="A5237" s="3">
        <v>25905</v>
      </c>
      <c r="B5237" s="1">
        <v>88.9</v>
      </c>
      <c r="C5237" s="6">
        <f t="shared" si="83"/>
        <v>4.7356047458342503E-3</v>
      </c>
      <c r="D5237" s="6"/>
    </row>
    <row r="5238" spans="1:4" x14ac:dyDescent="0.25">
      <c r="A5238" s="3">
        <v>25906</v>
      </c>
      <c r="B5238" s="1">
        <v>89.46</v>
      </c>
      <c r="C5238" s="6">
        <f t="shared" si="83"/>
        <v>6.2794554848431012E-3</v>
      </c>
      <c r="D5238" s="6"/>
    </row>
    <row r="5239" spans="1:4" x14ac:dyDescent="0.25">
      <c r="A5239" s="3">
        <v>25909</v>
      </c>
      <c r="B5239" s="1">
        <v>89.94</v>
      </c>
      <c r="C5239" s="6">
        <f t="shared" si="83"/>
        <v>5.3511833378593948E-3</v>
      </c>
      <c r="D5239" s="6"/>
    </row>
    <row r="5240" spans="1:4" x14ac:dyDescent="0.25">
      <c r="A5240" s="3">
        <v>25910</v>
      </c>
      <c r="B5240" s="1">
        <v>89.47</v>
      </c>
      <c r="C5240" s="6">
        <f t="shared" si="83"/>
        <v>-5.2394077830567347E-3</v>
      </c>
      <c r="D5240" s="6"/>
    </row>
    <row r="5241" spans="1:4" x14ac:dyDescent="0.25">
      <c r="A5241" s="3">
        <v>25911</v>
      </c>
      <c r="B5241" s="1">
        <v>89.54</v>
      </c>
      <c r="C5241" s="6">
        <f t="shared" si="83"/>
        <v>7.8207925331486114E-4</v>
      </c>
      <c r="D5241" s="6"/>
    </row>
    <row r="5242" spans="1:4" x14ac:dyDescent="0.25">
      <c r="A5242" s="3">
        <v>25912</v>
      </c>
      <c r="B5242" s="1">
        <v>89.92</v>
      </c>
      <c r="C5242" s="6">
        <f t="shared" si="83"/>
        <v>4.2349333325614798E-3</v>
      </c>
      <c r="D5242" s="6"/>
    </row>
    <row r="5243" spans="1:4" x14ac:dyDescent="0.25">
      <c r="A5243" s="3">
        <v>25913</v>
      </c>
      <c r="B5243" s="1">
        <v>90.26</v>
      </c>
      <c r="C5243" s="6">
        <f t="shared" si="83"/>
        <v>3.7740082534743176E-3</v>
      </c>
      <c r="D5243" s="6"/>
    </row>
    <row r="5244" spans="1:4" x14ac:dyDescent="0.25">
      <c r="A5244" s="3">
        <v>25916</v>
      </c>
      <c r="B5244" s="1">
        <v>89.8</v>
      </c>
      <c r="C5244" s="6">
        <f t="shared" si="83"/>
        <v>-5.1094190907012855E-3</v>
      </c>
      <c r="D5244" s="6"/>
    </row>
    <row r="5245" spans="1:4" x14ac:dyDescent="0.25">
      <c r="A5245" s="3">
        <v>25917</v>
      </c>
      <c r="B5245" s="1">
        <v>89.66</v>
      </c>
      <c r="C5245" s="6">
        <f t="shared" si="83"/>
        <v>-1.5602365808604986E-3</v>
      </c>
      <c r="D5245" s="6"/>
    </row>
    <row r="5246" spans="1:4" x14ac:dyDescent="0.25">
      <c r="A5246" s="3">
        <v>25918</v>
      </c>
      <c r="B5246" s="1">
        <v>89.72</v>
      </c>
      <c r="C5246" s="6">
        <f t="shared" si="83"/>
        <v>6.6897092471411839E-4</v>
      </c>
      <c r="D5246" s="6"/>
    </row>
    <row r="5247" spans="1:4" x14ac:dyDescent="0.25">
      <c r="A5247" s="3">
        <v>25919</v>
      </c>
      <c r="B5247" s="1">
        <v>90.04</v>
      </c>
      <c r="C5247" s="6">
        <f t="shared" si="83"/>
        <v>3.5603063865241075E-3</v>
      </c>
      <c r="D5247" s="6"/>
    </row>
    <row r="5248" spans="1:4" x14ac:dyDescent="0.25">
      <c r="A5248" s="3">
        <v>25920</v>
      </c>
      <c r="B5248" s="1">
        <v>90.22</v>
      </c>
      <c r="C5248" s="6">
        <f t="shared" si="83"/>
        <v>1.9971159417182288E-3</v>
      </c>
      <c r="D5248" s="6"/>
    </row>
    <row r="5249" spans="1:4" x14ac:dyDescent="0.25">
      <c r="A5249" s="3">
        <v>25923</v>
      </c>
      <c r="B5249" s="1">
        <v>89.94</v>
      </c>
      <c r="C5249" s="6">
        <f t="shared" si="83"/>
        <v>-3.1083506376884933E-3</v>
      </c>
      <c r="D5249" s="6"/>
    </row>
    <row r="5250" spans="1:4" x14ac:dyDescent="0.25">
      <c r="A5250" s="3">
        <v>25924</v>
      </c>
      <c r="B5250" s="1">
        <v>90.04</v>
      </c>
      <c r="C5250" s="6">
        <f t="shared" si="83"/>
        <v>1.11123469597023E-3</v>
      </c>
      <c r="D5250" s="6"/>
    </row>
    <row r="5251" spans="1:4" x14ac:dyDescent="0.25">
      <c r="A5251" s="3">
        <v>25925</v>
      </c>
      <c r="B5251" s="1">
        <v>90.1</v>
      </c>
      <c r="C5251" s="6">
        <f t="shared" si="83"/>
        <v>6.6614857576054003E-4</v>
      </c>
      <c r="D5251" s="6"/>
    </row>
    <row r="5252" spans="1:4" x14ac:dyDescent="0.25">
      <c r="A5252" s="3">
        <v>25926</v>
      </c>
      <c r="B5252" s="1">
        <v>90.61</v>
      </c>
      <c r="C5252" s="6">
        <f t="shared" ref="C5252:C5315" si="84">LN(B5252/B5251)</f>
        <v>5.6444176196771313E-3</v>
      </c>
      <c r="D5252" s="6"/>
    </row>
    <row r="5253" spans="1:4" x14ac:dyDescent="0.25">
      <c r="A5253" s="3">
        <v>25930</v>
      </c>
      <c r="B5253" s="1">
        <v>91.09</v>
      </c>
      <c r="C5253" s="6">
        <f t="shared" si="84"/>
        <v>5.2834465227493063E-3</v>
      </c>
      <c r="D5253" s="6"/>
    </row>
    <row r="5254" spans="1:4" x14ac:dyDescent="0.25">
      <c r="A5254" s="3">
        <v>25931</v>
      </c>
      <c r="B5254" s="1">
        <v>92.08</v>
      </c>
      <c r="C5254" s="6">
        <f t="shared" si="84"/>
        <v>1.0809735656908705E-2</v>
      </c>
      <c r="D5254" s="6"/>
    </row>
    <row r="5255" spans="1:4" x14ac:dyDescent="0.25">
      <c r="A5255" s="3">
        <v>25932</v>
      </c>
      <c r="B5255" s="1">
        <v>92.27</v>
      </c>
      <c r="C5255" s="6">
        <f t="shared" si="84"/>
        <v>2.0612971768373366E-3</v>
      </c>
      <c r="D5255" s="6"/>
    </row>
    <row r="5256" spans="1:4" x14ac:dyDescent="0.25">
      <c r="A5256" s="3">
        <v>25933</v>
      </c>
      <c r="B5256" s="1">
        <v>92.15</v>
      </c>
      <c r="C5256" s="6">
        <f t="shared" si="84"/>
        <v>-1.3013774746320399E-3</v>
      </c>
      <c r="D5256" s="6"/>
    </row>
    <row r="5257" spans="1:4" x14ac:dyDescent="0.25">
      <c r="A5257" s="3">
        <v>25937</v>
      </c>
      <c r="B5257" s="1">
        <v>91.15</v>
      </c>
      <c r="C5257" s="6">
        <f t="shared" si="84"/>
        <v>-1.091118299116027E-2</v>
      </c>
      <c r="D5257" s="6"/>
    </row>
    <row r="5258" spans="1:4" x14ac:dyDescent="0.25">
      <c r="A5258" s="3">
        <v>25938</v>
      </c>
      <c r="B5258" s="1">
        <v>91.8</v>
      </c>
      <c r="C5258" s="6">
        <f t="shared" si="84"/>
        <v>7.1057965017726175E-3</v>
      </c>
      <c r="D5258" s="6"/>
    </row>
    <row r="5259" spans="1:4" x14ac:dyDescent="0.25">
      <c r="A5259" s="3">
        <v>25939</v>
      </c>
      <c r="B5259" s="1">
        <v>92.35</v>
      </c>
      <c r="C5259" s="6">
        <f t="shared" si="84"/>
        <v>5.973409018804241E-3</v>
      </c>
      <c r="D5259" s="6"/>
    </row>
    <row r="5260" spans="1:4" x14ac:dyDescent="0.25">
      <c r="A5260" s="3">
        <v>25940</v>
      </c>
      <c r="B5260" s="1">
        <v>92.38</v>
      </c>
      <c r="C5260" s="6">
        <f t="shared" si="84"/>
        <v>3.2479835721027699E-4</v>
      </c>
      <c r="D5260" s="6"/>
    </row>
    <row r="5261" spans="1:4" x14ac:dyDescent="0.25">
      <c r="A5261" s="3">
        <v>25941</v>
      </c>
      <c r="B5261" s="1">
        <v>92.19</v>
      </c>
      <c r="C5261" s="6">
        <f t="shared" si="84"/>
        <v>-2.0588401919563091E-3</v>
      </c>
      <c r="D5261" s="6"/>
    </row>
    <row r="5262" spans="1:4" x14ac:dyDescent="0.25">
      <c r="A5262" s="3">
        <v>25944</v>
      </c>
      <c r="B5262" s="1">
        <v>91.98</v>
      </c>
      <c r="C5262" s="6">
        <f t="shared" si="84"/>
        <v>-2.2805026987251066E-3</v>
      </c>
      <c r="D5262" s="6"/>
    </row>
    <row r="5263" spans="1:4" x14ac:dyDescent="0.25">
      <c r="A5263" s="3">
        <v>25945</v>
      </c>
      <c r="B5263" s="1">
        <v>92.72</v>
      </c>
      <c r="C5263" s="6">
        <f t="shared" si="84"/>
        <v>8.0130369197184553E-3</v>
      </c>
      <c r="D5263" s="6"/>
    </row>
    <row r="5264" spans="1:4" x14ac:dyDescent="0.25">
      <c r="A5264" s="3">
        <v>25946</v>
      </c>
      <c r="B5264" s="1">
        <v>92.56</v>
      </c>
      <c r="C5264" s="6">
        <f t="shared" si="84"/>
        <v>-1.7271161460750777E-3</v>
      </c>
      <c r="D5264" s="6"/>
    </row>
    <row r="5265" spans="1:4" x14ac:dyDescent="0.25">
      <c r="A5265" s="3">
        <v>25947</v>
      </c>
      <c r="B5265" s="1">
        <v>92.8</v>
      </c>
      <c r="C5265" s="6">
        <f t="shared" si="84"/>
        <v>2.5895569067336767E-3</v>
      </c>
      <c r="D5265" s="6"/>
    </row>
    <row r="5266" spans="1:4" x14ac:dyDescent="0.25">
      <c r="A5266" s="3">
        <v>25948</v>
      </c>
      <c r="B5266" s="1">
        <v>93.03</v>
      </c>
      <c r="C5266" s="6">
        <f t="shared" si="84"/>
        <v>2.4753819883124952E-3</v>
      </c>
      <c r="D5266" s="6"/>
    </row>
    <row r="5267" spans="1:4" x14ac:dyDescent="0.25">
      <c r="A5267" s="3">
        <v>25951</v>
      </c>
      <c r="B5267" s="1">
        <v>93.41</v>
      </c>
      <c r="C5267" s="6">
        <f t="shared" si="84"/>
        <v>4.0763841042900468E-3</v>
      </c>
      <c r="D5267" s="6"/>
    </row>
    <row r="5268" spans="1:4" x14ac:dyDescent="0.25">
      <c r="A5268" s="3">
        <v>25952</v>
      </c>
      <c r="B5268" s="1">
        <v>93.76</v>
      </c>
      <c r="C5268" s="6">
        <f t="shared" si="84"/>
        <v>3.7399199439451343E-3</v>
      </c>
      <c r="D5268" s="6"/>
    </row>
    <row r="5269" spans="1:4" x14ac:dyDescent="0.25">
      <c r="A5269" s="3">
        <v>25953</v>
      </c>
      <c r="B5269" s="1">
        <v>93.78</v>
      </c>
      <c r="C5269" s="6">
        <f t="shared" si="84"/>
        <v>2.1328783273766332E-4</v>
      </c>
      <c r="D5269" s="6"/>
    </row>
    <row r="5270" spans="1:4" x14ac:dyDescent="0.25">
      <c r="A5270" s="3">
        <v>25954</v>
      </c>
      <c r="B5270" s="1">
        <v>94.19</v>
      </c>
      <c r="C5270" s="6">
        <f t="shared" si="84"/>
        <v>4.3624051732854543E-3</v>
      </c>
      <c r="D5270" s="6"/>
    </row>
    <row r="5271" spans="1:4" x14ac:dyDescent="0.25">
      <c r="A5271" s="3">
        <v>25955</v>
      </c>
      <c r="B5271" s="1">
        <v>94.88</v>
      </c>
      <c r="C5271" s="6">
        <f t="shared" si="84"/>
        <v>7.2989164146895023E-3</v>
      </c>
      <c r="D5271" s="6"/>
    </row>
    <row r="5272" spans="1:4" x14ac:dyDescent="0.25">
      <c r="A5272" s="3">
        <v>25958</v>
      </c>
      <c r="B5272" s="1">
        <v>95.28</v>
      </c>
      <c r="C5272" s="6">
        <f t="shared" si="84"/>
        <v>4.2069897976293796E-3</v>
      </c>
      <c r="D5272" s="6"/>
    </row>
    <row r="5273" spans="1:4" x14ac:dyDescent="0.25">
      <c r="A5273" s="3">
        <v>25959</v>
      </c>
      <c r="B5273" s="1">
        <v>95.59</v>
      </c>
      <c r="C5273" s="6">
        <f t="shared" si="84"/>
        <v>3.2482870286265867E-3</v>
      </c>
      <c r="D5273" s="6"/>
    </row>
    <row r="5274" spans="1:4" x14ac:dyDescent="0.25">
      <c r="A5274" s="3">
        <v>25960</v>
      </c>
      <c r="B5274" s="1">
        <v>94.89</v>
      </c>
      <c r="C5274" s="6">
        <f t="shared" si="84"/>
        <v>-7.3498860900040978E-3</v>
      </c>
      <c r="D5274" s="6"/>
    </row>
    <row r="5275" spans="1:4" x14ac:dyDescent="0.25">
      <c r="A5275" s="3">
        <v>25961</v>
      </c>
      <c r="B5275" s="1">
        <v>95.21</v>
      </c>
      <c r="C5275" s="6">
        <f t="shared" si="84"/>
        <v>3.3666523119327339E-3</v>
      </c>
      <c r="D5275" s="6"/>
    </row>
    <row r="5276" spans="1:4" x14ac:dyDescent="0.25">
      <c r="A5276" s="3">
        <v>25962</v>
      </c>
      <c r="B5276" s="1">
        <v>95.88</v>
      </c>
      <c r="C5276" s="6">
        <f t="shared" si="84"/>
        <v>7.0124312685837225E-3</v>
      </c>
      <c r="D5276" s="6"/>
    </row>
    <row r="5277" spans="1:4" x14ac:dyDescent="0.25">
      <c r="A5277" s="3">
        <v>25965</v>
      </c>
      <c r="B5277" s="1">
        <v>96.42</v>
      </c>
      <c r="C5277" s="6">
        <f t="shared" si="84"/>
        <v>5.616239411292712E-3</v>
      </c>
      <c r="D5277" s="6"/>
    </row>
    <row r="5278" spans="1:4" x14ac:dyDescent="0.25">
      <c r="A5278" s="3">
        <v>25966</v>
      </c>
      <c r="B5278" s="1">
        <v>96.43</v>
      </c>
      <c r="C5278" s="6">
        <f t="shared" si="84"/>
        <v>1.0370754481689704E-4</v>
      </c>
      <c r="D5278" s="6"/>
    </row>
    <row r="5279" spans="1:4" x14ac:dyDescent="0.25">
      <c r="A5279" s="3">
        <v>25967</v>
      </c>
      <c r="B5279" s="1">
        <v>96.63</v>
      </c>
      <c r="C5279" s="6">
        <f t="shared" si="84"/>
        <v>2.0718954889240768E-3</v>
      </c>
      <c r="D5279" s="6"/>
    </row>
    <row r="5280" spans="1:4" x14ac:dyDescent="0.25">
      <c r="A5280" s="3">
        <v>25968</v>
      </c>
      <c r="B5280" s="1">
        <v>96.62</v>
      </c>
      <c r="C5280" s="6">
        <f t="shared" si="84"/>
        <v>-1.0349288495640771E-4</v>
      </c>
      <c r="D5280" s="6"/>
    </row>
    <row r="5281" spans="1:4" x14ac:dyDescent="0.25">
      <c r="A5281" s="3">
        <v>25969</v>
      </c>
      <c r="B5281" s="1">
        <v>96.93</v>
      </c>
      <c r="C5281" s="6">
        <f t="shared" si="84"/>
        <v>3.2033093782559072E-3</v>
      </c>
      <c r="D5281" s="6"/>
    </row>
    <row r="5282" spans="1:4" x14ac:dyDescent="0.25">
      <c r="A5282" s="3">
        <v>25972</v>
      </c>
      <c r="B5282" s="1">
        <v>97.45</v>
      </c>
      <c r="C5282" s="6">
        <f t="shared" si="84"/>
        <v>5.3503574490531992E-3</v>
      </c>
      <c r="D5282" s="6"/>
    </row>
    <row r="5283" spans="1:4" x14ac:dyDescent="0.25">
      <c r="A5283" s="3">
        <v>25973</v>
      </c>
      <c r="B5283" s="1">
        <v>97.51</v>
      </c>
      <c r="C5283" s="6">
        <f t="shared" si="84"/>
        <v>6.1551089345775471E-4</v>
      </c>
      <c r="D5283" s="6"/>
    </row>
    <row r="5284" spans="1:4" x14ac:dyDescent="0.25">
      <c r="A5284" s="3">
        <v>25974</v>
      </c>
      <c r="B5284" s="1">
        <v>97.39</v>
      </c>
      <c r="C5284" s="6">
        <f t="shared" si="84"/>
        <v>-1.231400873919837E-3</v>
      </c>
      <c r="D5284" s="6"/>
    </row>
    <row r="5285" spans="1:4" x14ac:dyDescent="0.25">
      <c r="A5285" s="3">
        <v>25975</v>
      </c>
      <c r="B5285" s="1">
        <v>97.91</v>
      </c>
      <c r="C5285" s="6">
        <f t="shared" si="84"/>
        <v>5.3251533928721523E-3</v>
      </c>
      <c r="D5285" s="6"/>
    </row>
    <row r="5286" spans="1:4" x14ac:dyDescent="0.25">
      <c r="A5286" s="3">
        <v>25976</v>
      </c>
      <c r="B5286" s="1">
        <v>98.43</v>
      </c>
      <c r="C5286" s="6">
        <f t="shared" si="84"/>
        <v>5.2969462751401289E-3</v>
      </c>
      <c r="D5286" s="6"/>
    </row>
    <row r="5287" spans="1:4" x14ac:dyDescent="0.25">
      <c r="A5287" s="3">
        <v>25980</v>
      </c>
      <c r="B5287" s="1">
        <v>98.66</v>
      </c>
      <c r="C5287" s="6">
        <f t="shared" si="84"/>
        <v>2.333960164472031E-3</v>
      </c>
      <c r="D5287" s="6"/>
    </row>
    <row r="5288" spans="1:4" x14ac:dyDescent="0.25">
      <c r="A5288" s="3">
        <v>25981</v>
      </c>
      <c r="B5288" s="1">
        <v>98.2</v>
      </c>
      <c r="C5288" s="6">
        <f t="shared" si="84"/>
        <v>-4.6733804451718937E-3</v>
      </c>
      <c r="D5288" s="6"/>
    </row>
    <row r="5289" spans="1:4" x14ac:dyDescent="0.25">
      <c r="A5289" s="3">
        <v>25982</v>
      </c>
      <c r="B5289" s="1">
        <v>97.56</v>
      </c>
      <c r="C5289" s="6">
        <f t="shared" si="84"/>
        <v>-6.5386420127006625E-3</v>
      </c>
      <c r="D5289" s="6"/>
    </row>
    <row r="5290" spans="1:4" x14ac:dyDescent="0.25">
      <c r="A5290" s="3">
        <v>25983</v>
      </c>
      <c r="B5290" s="1">
        <v>96.74</v>
      </c>
      <c r="C5290" s="6">
        <f t="shared" si="84"/>
        <v>-8.4406059528824989E-3</v>
      </c>
      <c r="D5290" s="6"/>
    </row>
    <row r="5291" spans="1:4" x14ac:dyDescent="0.25">
      <c r="A5291" s="3">
        <v>25986</v>
      </c>
      <c r="B5291" s="1">
        <v>95.72</v>
      </c>
      <c r="C5291" s="6">
        <f t="shared" si="84"/>
        <v>-1.059970435466456E-2</v>
      </c>
      <c r="D5291" s="6"/>
    </row>
    <row r="5292" spans="1:4" x14ac:dyDescent="0.25">
      <c r="A5292" s="3">
        <v>25987</v>
      </c>
      <c r="B5292" s="1">
        <v>96.09</v>
      </c>
      <c r="C5292" s="6">
        <f t="shared" si="84"/>
        <v>3.857989249003874E-3</v>
      </c>
      <c r="D5292" s="6"/>
    </row>
    <row r="5293" spans="1:4" x14ac:dyDescent="0.25">
      <c r="A5293" s="3">
        <v>25988</v>
      </c>
      <c r="B5293" s="1">
        <v>96.73</v>
      </c>
      <c r="C5293" s="6">
        <f t="shared" si="84"/>
        <v>6.6383399052790627E-3</v>
      </c>
      <c r="D5293" s="6"/>
    </row>
    <row r="5294" spans="1:4" x14ac:dyDescent="0.25">
      <c r="A5294" s="3">
        <v>25989</v>
      </c>
      <c r="B5294" s="1">
        <v>96.96</v>
      </c>
      <c r="C5294" s="6">
        <f t="shared" si="84"/>
        <v>2.3749301265486382E-3</v>
      </c>
      <c r="D5294" s="6"/>
    </row>
    <row r="5295" spans="1:4" x14ac:dyDescent="0.25">
      <c r="A5295" s="3">
        <v>25990</v>
      </c>
      <c r="B5295" s="1">
        <v>96.75</v>
      </c>
      <c r="C5295" s="6">
        <f t="shared" si="84"/>
        <v>-2.1681904111130524E-3</v>
      </c>
      <c r="D5295" s="6"/>
    </row>
    <row r="5296" spans="1:4" x14ac:dyDescent="0.25">
      <c r="A5296" s="3">
        <v>25993</v>
      </c>
      <c r="B5296" s="1">
        <v>97</v>
      </c>
      <c r="C5296" s="6">
        <f t="shared" si="84"/>
        <v>2.580646593491713E-3</v>
      </c>
      <c r="D5296" s="6"/>
    </row>
    <row r="5297" spans="1:4" x14ac:dyDescent="0.25">
      <c r="A5297" s="3">
        <v>25994</v>
      </c>
      <c r="B5297" s="1">
        <v>96.98</v>
      </c>
      <c r="C5297" s="6">
        <f t="shared" si="84"/>
        <v>-2.0620682617653599E-4</v>
      </c>
      <c r="D5297" s="6"/>
    </row>
    <row r="5298" spans="1:4" x14ac:dyDescent="0.25">
      <c r="A5298" s="3">
        <v>25995</v>
      </c>
      <c r="B5298" s="1">
        <v>96.95</v>
      </c>
      <c r="C5298" s="6">
        <f t="shared" si="84"/>
        <v>-3.0938998854539038E-4</v>
      </c>
      <c r="D5298" s="6"/>
    </row>
    <row r="5299" spans="1:4" x14ac:dyDescent="0.25">
      <c r="A5299" s="3">
        <v>25996</v>
      </c>
      <c r="B5299" s="1">
        <v>97.92</v>
      </c>
      <c r="C5299" s="6">
        <f t="shared" si="84"/>
        <v>9.9554370753551866E-3</v>
      </c>
      <c r="D5299" s="6"/>
    </row>
    <row r="5300" spans="1:4" x14ac:dyDescent="0.25">
      <c r="A5300" s="3">
        <v>25997</v>
      </c>
      <c r="B5300" s="1">
        <v>98.96</v>
      </c>
      <c r="C5300" s="6">
        <f t="shared" si="84"/>
        <v>1.056490932021647E-2</v>
      </c>
      <c r="D5300" s="6"/>
    </row>
    <row r="5301" spans="1:4" x14ac:dyDescent="0.25">
      <c r="A5301" s="3">
        <v>26000</v>
      </c>
      <c r="B5301" s="1">
        <v>99.38</v>
      </c>
      <c r="C5301" s="6">
        <f t="shared" si="84"/>
        <v>4.2351580899420661E-3</v>
      </c>
      <c r="D5301" s="6"/>
    </row>
    <row r="5302" spans="1:4" x14ac:dyDescent="0.25">
      <c r="A5302" s="3">
        <v>26001</v>
      </c>
      <c r="B5302" s="1">
        <v>99.46</v>
      </c>
      <c r="C5302" s="6">
        <f t="shared" si="84"/>
        <v>8.0466711241797717E-4</v>
      </c>
      <c r="D5302" s="6"/>
    </row>
    <row r="5303" spans="1:4" x14ac:dyDescent="0.25">
      <c r="A5303" s="3">
        <v>26002</v>
      </c>
      <c r="B5303" s="1">
        <v>99.3</v>
      </c>
      <c r="C5303" s="6">
        <f t="shared" si="84"/>
        <v>-1.6099822354655666E-3</v>
      </c>
      <c r="D5303" s="6"/>
    </row>
    <row r="5304" spans="1:4" x14ac:dyDescent="0.25">
      <c r="A5304" s="3">
        <v>26003</v>
      </c>
      <c r="B5304" s="1">
        <v>99.39</v>
      </c>
      <c r="C5304" s="6">
        <f t="shared" si="84"/>
        <v>9.0593392878725841E-4</v>
      </c>
      <c r="D5304" s="6"/>
    </row>
    <row r="5305" spans="1:4" x14ac:dyDescent="0.25">
      <c r="A5305" s="3">
        <v>26004</v>
      </c>
      <c r="B5305" s="1">
        <v>99.57</v>
      </c>
      <c r="C5305" s="6">
        <f t="shared" si="84"/>
        <v>1.8094094200787419E-3</v>
      </c>
      <c r="D5305" s="6"/>
    </row>
    <row r="5306" spans="1:4" x14ac:dyDescent="0.25">
      <c r="A5306" s="3">
        <v>26007</v>
      </c>
      <c r="B5306" s="1">
        <v>100.71</v>
      </c>
      <c r="C5306" s="6">
        <f t="shared" si="84"/>
        <v>1.138418526006022E-2</v>
      </c>
      <c r="D5306" s="6"/>
    </row>
    <row r="5307" spans="1:4" x14ac:dyDescent="0.25">
      <c r="A5307" s="3">
        <v>26008</v>
      </c>
      <c r="B5307" s="1">
        <v>101.21</v>
      </c>
      <c r="C5307" s="6">
        <f t="shared" si="84"/>
        <v>4.9524665407565125E-3</v>
      </c>
      <c r="D5307" s="6"/>
    </row>
    <row r="5308" spans="1:4" x14ac:dyDescent="0.25">
      <c r="A5308" s="3">
        <v>26009</v>
      </c>
      <c r="B5308" s="1">
        <v>101.12</v>
      </c>
      <c r="C5308" s="6">
        <f t="shared" si="84"/>
        <v>-8.8963580226243655E-4</v>
      </c>
      <c r="D5308" s="6"/>
    </row>
    <row r="5309" spans="1:4" x14ac:dyDescent="0.25">
      <c r="A5309" s="3">
        <v>26010</v>
      </c>
      <c r="B5309" s="1">
        <v>101.19</v>
      </c>
      <c r="C5309" s="6">
        <f t="shared" si="84"/>
        <v>6.9200734312112636E-4</v>
      </c>
      <c r="D5309" s="6"/>
    </row>
    <row r="5310" spans="1:4" x14ac:dyDescent="0.25">
      <c r="A5310" s="3">
        <v>26011</v>
      </c>
      <c r="B5310" s="1">
        <v>101.01</v>
      </c>
      <c r="C5310" s="6">
        <f t="shared" si="84"/>
        <v>-1.7804159005756473E-3</v>
      </c>
      <c r="D5310" s="6"/>
    </row>
    <row r="5311" spans="1:4" x14ac:dyDescent="0.25">
      <c r="A5311" s="3">
        <v>26014</v>
      </c>
      <c r="B5311" s="1">
        <v>100.62</v>
      </c>
      <c r="C5311" s="6">
        <f t="shared" si="84"/>
        <v>-3.8684767779203176E-3</v>
      </c>
      <c r="D5311" s="6"/>
    </row>
    <row r="5312" spans="1:4" x14ac:dyDescent="0.25">
      <c r="A5312" s="3">
        <v>26015</v>
      </c>
      <c r="B5312" s="1">
        <v>100.28</v>
      </c>
      <c r="C5312" s="6">
        <f t="shared" si="84"/>
        <v>-3.3847717730798761E-3</v>
      </c>
      <c r="D5312" s="6"/>
    </row>
    <row r="5313" spans="1:4" x14ac:dyDescent="0.25">
      <c r="A5313" s="3">
        <v>26016</v>
      </c>
      <c r="B5313" s="1">
        <v>99.62</v>
      </c>
      <c r="C5313" s="6">
        <f t="shared" si="84"/>
        <v>-6.6033256449553037E-3</v>
      </c>
      <c r="D5313" s="6"/>
    </row>
    <row r="5314" spans="1:4" x14ac:dyDescent="0.25">
      <c r="A5314" s="3">
        <v>26017</v>
      </c>
      <c r="B5314" s="1">
        <v>99.61</v>
      </c>
      <c r="C5314" s="6">
        <f t="shared" si="84"/>
        <v>-1.0038648806308163E-4</v>
      </c>
      <c r="D5314" s="6"/>
    </row>
    <row r="5315" spans="1:4" x14ac:dyDescent="0.25">
      <c r="A5315" s="3">
        <v>26018</v>
      </c>
      <c r="B5315" s="1">
        <v>99.95</v>
      </c>
      <c r="C5315" s="6">
        <f t="shared" si="84"/>
        <v>3.4074997893348293E-3</v>
      </c>
      <c r="D5315" s="6"/>
    </row>
    <row r="5316" spans="1:4" x14ac:dyDescent="0.25">
      <c r="A5316" s="3">
        <v>26021</v>
      </c>
      <c r="B5316" s="1">
        <v>100.03</v>
      </c>
      <c r="C5316" s="6">
        <f t="shared" ref="C5316:C5379" si="85">LN(B5316/B5315)</f>
        <v>8.0008005068030544E-4</v>
      </c>
      <c r="D5316" s="6"/>
    </row>
    <row r="5317" spans="1:4" x14ac:dyDescent="0.25">
      <c r="A5317" s="3">
        <v>26022</v>
      </c>
      <c r="B5317" s="1">
        <v>100.26</v>
      </c>
      <c r="C5317" s="6">
        <f t="shared" si="85"/>
        <v>2.2966708382680494E-3</v>
      </c>
      <c r="D5317" s="6"/>
    </row>
    <row r="5318" spans="1:4" x14ac:dyDescent="0.25">
      <c r="A5318" s="3">
        <v>26023</v>
      </c>
      <c r="B5318" s="1">
        <v>100.31</v>
      </c>
      <c r="C5318" s="6">
        <f t="shared" si="85"/>
        <v>4.9857906003635043E-4</v>
      </c>
      <c r="D5318" s="6"/>
    </row>
    <row r="5319" spans="1:4" x14ac:dyDescent="0.25">
      <c r="A5319" s="3">
        <v>26024</v>
      </c>
      <c r="B5319" s="1">
        <v>100.39</v>
      </c>
      <c r="C5319" s="6">
        <f t="shared" si="85"/>
        <v>7.9720980804147098E-4</v>
      </c>
      <c r="D5319" s="6"/>
    </row>
    <row r="5320" spans="1:4" x14ac:dyDescent="0.25">
      <c r="A5320" s="3">
        <v>26025</v>
      </c>
      <c r="B5320" s="1">
        <v>100.56</v>
      </c>
      <c r="C5320" s="6">
        <f t="shared" si="85"/>
        <v>1.6919635785567948E-3</v>
      </c>
      <c r="D5320" s="6"/>
    </row>
    <row r="5321" spans="1:4" x14ac:dyDescent="0.25">
      <c r="A5321" s="3">
        <v>26028</v>
      </c>
      <c r="B5321" s="1">
        <v>100.79</v>
      </c>
      <c r="C5321" s="6">
        <f t="shared" si="85"/>
        <v>2.2845800847945425E-3</v>
      </c>
      <c r="D5321" s="6"/>
    </row>
    <row r="5322" spans="1:4" x14ac:dyDescent="0.25">
      <c r="A5322" s="3">
        <v>26029</v>
      </c>
      <c r="B5322" s="1">
        <v>101.51</v>
      </c>
      <c r="C5322" s="6">
        <f t="shared" si="85"/>
        <v>7.1181714295531851E-3</v>
      </c>
      <c r="D5322" s="6"/>
    </row>
    <row r="5323" spans="1:4" x14ac:dyDescent="0.25">
      <c r="A5323" s="3">
        <v>26030</v>
      </c>
      <c r="B5323" s="1">
        <v>101.98</v>
      </c>
      <c r="C5323" s="6">
        <f t="shared" si="85"/>
        <v>4.6193998306698451E-3</v>
      </c>
      <c r="D5323" s="6"/>
    </row>
    <row r="5324" spans="1:4" x14ac:dyDescent="0.25">
      <c r="A5324" s="3">
        <v>26031</v>
      </c>
      <c r="B5324" s="1">
        <v>102.1</v>
      </c>
      <c r="C5324" s="6">
        <f t="shared" si="85"/>
        <v>1.1760095436100127E-3</v>
      </c>
      <c r="D5324" s="6"/>
    </row>
    <row r="5325" spans="1:4" x14ac:dyDescent="0.25">
      <c r="A5325" s="3">
        <v>26035</v>
      </c>
      <c r="B5325" s="1">
        <v>102.88</v>
      </c>
      <c r="C5325" s="6">
        <f t="shared" si="85"/>
        <v>7.6105353186894679E-3</v>
      </c>
      <c r="D5325" s="6"/>
    </row>
    <row r="5326" spans="1:4" x14ac:dyDescent="0.25">
      <c r="A5326" s="3">
        <v>26036</v>
      </c>
      <c r="B5326" s="1">
        <v>102.98</v>
      </c>
      <c r="C5326" s="6">
        <f t="shared" si="85"/>
        <v>9.715341286860473E-4</v>
      </c>
      <c r="D5326" s="6"/>
    </row>
    <row r="5327" spans="1:4" x14ac:dyDescent="0.25">
      <c r="A5327" s="3">
        <v>26037</v>
      </c>
      <c r="B5327" s="1">
        <v>103.37</v>
      </c>
      <c r="C5327" s="6">
        <f t="shared" si="85"/>
        <v>3.7799899623981287E-3</v>
      </c>
      <c r="D5327" s="6"/>
    </row>
    <row r="5328" spans="1:4" x14ac:dyDescent="0.25">
      <c r="A5328" s="3">
        <v>26038</v>
      </c>
      <c r="B5328" s="1">
        <v>103.52</v>
      </c>
      <c r="C5328" s="6">
        <f t="shared" si="85"/>
        <v>1.4500461721969398E-3</v>
      </c>
      <c r="D5328" s="6"/>
    </row>
    <row r="5329" spans="1:4" x14ac:dyDescent="0.25">
      <c r="A5329" s="3">
        <v>26039</v>
      </c>
      <c r="B5329" s="1">
        <v>103.49</v>
      </c>
      <c r="C5329" s="6">
        <f t="shared" si="85"/>
        <v>-2.8984107250872314E-4</v>
      </c>
      <c r="D5329" s="6"/>
    </row>
    <row r="5330" spans="1:4" x14ac:dyDescent="0.25">
      <c r="A5330" s="3">
        <v>26042</v>
      </c>
      <c r="B5330" s="1">
        <v>104.01</v>
      </c>
      <c r="C5330" s="6">
        <f t="shared" si="85"/>
        <v>5.0120586849602506E-3</v>
      </c>
      <c r="D5330" s="6"/>
    </row>
    <row r="5331" spans="1:4" x14ac:dyDescent="0.25">
      <c r="A5331" s="3">
        <v>26043</v>
      </c>
      <c r="B5331" s="1">
        <v>103.61</v>
      </c>
      <c r="C5331" s="6">
        <f t="shared" si="85"/>
        <v>-3.8531981013813625E-3</v>
      </c>
      <c r="D5331" s="6"/>
    </row>
    <row r="5332" spans="1:4" x14ac:dyDescent="0.25">
      <c r="A5332" s="3">
        <v>26044</v>
      </c>
      <c r="B5332" s="1">
        <v>103.36</v>
      </c>
      <c r="C5332" s="6">
        <f t="shared" si="85"/>
        <v>-2.4158102293686946E-3</v>
      </c>
      <c r="D5332" s="6"/>
    </row>
    <row r="5333" spans="1:4" x14ac:dyDescent="0.25">
      <c r="A5333" s="3">
        <v>26045</v>
      </c>
      <c r="B5333" s="1">
        <v>103.56</v>
      </c>
      <c r="C5333" s="6">
        <f t="shared" si="85"/>
        <v>1.9331148490453014E-3</v>
      </c>
      <c r="D5333" s="6"/>
    </row>
    <row r="5334" spans="1:4" x14ac:dyDescent="0.25">
      <c r="A5334" s="3">
        <v>26046</v>
      </c>
      <c r="B5334" s="1">
        <v>104.05</v>
      </c>
      <c r="C5334" s="6">
        <f t="shared" si="85"/>
        <v>4.7203979563064076E-3</v>
      </c>
      <c r="D5334" s="6"/>
    </row>
    <row r="5335" spans="1:4" x14ac:dyDescent="0.25">
      <c r="A5335" s="3">
        <v>26049</v>
      </c>
      <c r="B5335" s="1">
        <v>103.94</v>
      </c>
      <c r="C5335" s="6">
        <f t="shared" si="85"/>
        <v>-1.057743259347609E-3</v>
      </c>
      <c r="D5335" s="6"/>
    </row>
    <row r="5336" spans="1:4" x14ac:dyDescent="0.25">
      <c r="A5336" s="3">
        <v>26050</v>
      </c>
      <c r="B5336" s="1">
        <v>104.59</v>
      </c>
      <c r="C5336" s="6">
        <f t="shared" si="85"/>
        <v>6.2341351858811239E-3</v>
      </c>
      <c r="D5336" s="6"/>
    </row>
    <row r="5337" spans="1:4" x14ac:dyDescent="0.25">
      <c r="A5337" s="3">
        <v>26051</v>
      </c>
      <c r="B5337" s="1">
        <v>104.77</v>
      </c>
      <c r="C5337" s="6">
        <f t="shared" si="85"/>
        <v>1.7195265986965826E-3</v>
      </c>
      <c r="D5337" s="6"/>
    </row>
    <row r="5338" spans="1:4" x14ac:dyDescent="0.25">
      <c r="A5338" s="3">
        <v>26052</v>
      </c>
      <c r="B5338" s="1">
        <v>104.63</v>
      </c>
      <c r="C5338" s="6">
        <f t="shared" si="85"/>
        <v>-1.3371539719176551E-3</v>
      </c>
      <c r="D5338" s="6"/>
    </row>
    <row r="5339" spans="1:4" x14ac:dyDescent="0.25">
      <c r="A5339" s="3">
        <v>26053</v>
      </c>
      <c r="B5339" s="1">
        <v>103.95</v>
      </c>
      <c r="C5339" s="6">
        <f t="shared" si="85"/>
        <v>-6.5203030889339599E-3</v>
      </c>
      <c r="D5339" s="6"/>
    </row>
    <row r="5340" spans="1:4" x14ac:dyDescent="0.25">
      <c r="A5340" s="3">
        <v>26056</v>
      </c>
      <c r="B5340" s="1">
        <v>103.29</v>
      </c>
      <c r="C5340" s="6">
        <f t="shared" si="85"/>
        <v>-6.3694482854798227E-3</v>
      </c>
      <c r="D5340" s="6"/>
    </row>
    <row r="5341" spans="1:4" x14ac:dyDescent="0.25">
      <c r="A5341" s="3">
        <v>26057</v>
      </c>
      <c r="B5341" s="1">
        <v>103.79</v>
      </c>
      <c r="C5341" s="6">
        <f t="shared" si="85"/>
        <v>4.8290609586554723E-3</v>
      </c>
      <c r="D5341" s="6"/>
    </row>
    <row r="5342" spans="1:4" x14ac:dyDescent="0.25">
      <c r="A5342" s="3">
        <v>26058</v>
      </c>
      <c r="B5342" s="1">
        <v>103.78</v>
      </c>
      <c r="C5342" s="6">
        <f t="shared" si="85"/>
        <v>-9.6353037604148681E-5</v>
      </c>
      <c r="D5342" s="6"/>
    </row>
    <row r="5343" spans="1:4" x14ac:dyDescent="0.25">
      <c r="A5343" s="3">
        <v>26059</v>
      </c>
      <c r="B5343" s="1">
        <v>103.23</v>
      </c>
      <c r="C5343" s="6">
        <f t="shared" si="85"/>
        <v>-5.3137654620948275E-3</v>
      </c>
      <c r="D5343" s="6"/>
    </row>
    <row r="5344" spans="1:4" x14ac:dyDescent="0.25">
      <c r="A5344" s="3">
        <v>26060</v>
      </c>
      <c r="B5344" s="1">
        <v>102.87</v>
      </c>
      <c r="C5344" s="6">
        <f t="shared" si="85"/>
        <v>-3.493453334559977E-3</v>
      </c>
      <c r="D5344" s="6"/>
    </row>
    <row r="5345" spans="1:4" x14ac:dyDescent="0.25">
      <c r="A5345" s="3">
        <v>26063</v>
      </c>
      <c r="B5345" s="1">
        <v>102.36</v>
      </c>
      <c r="C5345" s="6">
        <f t="shared" si="85"/>
        <v>-4.9700438513506674E-3</v>
      </c>
      <c r="D5345" s="6"/>
    </row>
    <row r="5346" spans="1:4" x14ac:dyDescent="0.25">
      <c r="A5346" s="3">
        <v>26064</v>
      </c>
      <c r="B5346" s="1">
        <v>102.62</v>
      </c>
      <c r="C5346" s="6">
        <f t="shared" si="85"/>
        <v>2.5368342222307793E-3</v>
      </c>
      <c r="D5346" s="6"/>
    </row>
    <row r="5347" spans="1:4" x14ac:dyDescent="0.25">
      <c r="A5347" s="3">
        <v>26065</v>
      </c>
      <c r="B5347" s="1">
        <v>102.9</v>
      </c>
      <c r="C5347" s="6">
        <f t="shared" si="85"/>
        <v>2.7247973261852569E-3</v>
      </c>
      <c r="D5347" s="6"/>
    </row>
    <row r="5348" spans="1:4" x14ac:dyDescent="0.25">
      <c r="A5348" s="3">
        <v>26066</v>
      </c>
      <c r="B5348" s="1">
        <v>102.69</v>
      </c>
      <c r="C5348" s="6">
        <f t="shared" si="85"/>
        <v>-2.0429016298002933E-3</v>
      </c>
      <c r="D5348" s="6"/>
    </row>
    <row r="5349" spans="1:4" x14ac:dyDescent="0.25">
      <c r="A5349" s="3">
        <v>26067</v>
      </c>
      <c r="B5349" s="1">
        <v>102.21</v>
      </c>
      <c r="C5349" s="6">
        <f t="shared" si="85"/>
        <v>-4.685220869218844E-3</v>
      </c>
      <c r="D5349" s="6"/>
    </row>
    <row r="5350" spans="1:4" x14ac:dyDescent="0.25">
      <c r="A5350" s="3">
        <v>26070</v>
      </c>
      <c r="B5350" s="1">
        <v>100.69</v>
      </c>
      <c r="C5350" s="6">
        <f t="shared" si="85"/>
        <v>-1.4983030413461353E-2</v>
      </c>
      <c r="D5350" s="6"/>
    </row>
    <row r="5351" spans="1:4" x14ac:dyDescent="0.25">
      <c r="A5351" s="3">
        <v>26071</v>
      </c>
      <c r="B5351" s="1">
        <v>100.83</v>
      </c>
      <c r="C5351" s="6">
        <f t="shared" si="85"/>
        <v>1.3894404776003684E-3</v>
      </c>
      <c r="D5351" s="6"/>
    </row>
    <row r="5352" spans="1:4" x14ac:dyDescent="0.25">
      <c r="A5352" s="3">
        <v>26072</v>
      </c>
      <c r="B5352" s="1">
        <v>101.07</v>
      </c>
      <c r="C5352" s="6">
        <f t="shared" si="85"/>
        <v>2.3774156814471282E-3</v>
      </c>
      <c r="D5352" s="6"/>
    </row>
    <row r="5353" spans="1:4" x14ac:dyDescent="0.25">
      <c r="A5353" s="3">
        <v>26073</v>
      </c>
      <c r="B5353" s="1">
        <v>101.31</v>
      </c>
      <c r="C5353" s="6">
        <f t="shared" si="85"/>
        <v>2.3717769790150157E-3</v>
      </c>
      <c r="D5353" s="6"/>
    </row>
    <row r="5354" spans="1:4" x14ac:dyDescent="0.25">
      <c r="A5354" s="3">
        <v>26074</v>
      </c>
      <c r="B5354" s="1">
        <v>100.99</v>
      </c>
      <c r="C5354" s="6">
        <f t="shared" si="85"/>
        <v>-3.1636210271205425E-3</v>
      </c>
      <c r="D5354" s="6"/>
    </row>
    <row r="5355" spans="1:4" x14ac:dyDescent="0.25">
      <c r="A5355" s="3">
        <v>26077</v>
      </c>
      <c r="B5355" s="1">
        <v>100.13</v>
      </c>
      <c r="C5355" s="6">
        <f t="shared" si="85"/>
        <v>-8.5521603187540957E-3</v>
      </c>
      <c r="D5355" s="6"/>
    </row>
    <row r="5356" spans="1:4" x14ac:dyDescent="0.25">
      <c r="A5356" s="3">
        <v>26078</v>
      </c>
      <c r="B5356" s="1">
        <v>99.47</v>
      </c>
      <c r="C5356" s="6">
        <f t="shared" si="85"/>
        <v>-6.6132505553887621E-3</v>
      </c>
      <c r="D5356" s="6"/>
    </row>
    <row r="5357" spans="1:4" x14ac:dyDescent="0.25">
      <c r="A5357" s="3">
        <v>26079</v>
      </c>
      <c r="B5357" s="1">
        <v>99.59</v>
      </c>
      <c r="C5357" s="6">
        <f t="shared" si="85"/>
        <v>1.2056667792256434E-3</v>
      </c>
      <c r="D5357" s="6"/>
    </row>
    <row r="5358" spans="1:4" x14ac:dyDescent="0.25">
      <c r="A5358" s="3">
        <v>26080</v>
      </c>
      <c r="B5358" s="1">
        <v>99.4</v>
      </c>
      <c r="C5358" s="6">
        <f t="shared" si="85"/>
        <v>-1.9096442810198197E-3</v>
      </c>
      <c r="D5358" s="6"/>
    </row>
    <row r="5359" spans="1:4" x14ac:dyDescent="0.25">
      <c r="A5359" s="3">
        <v>26081</v>
      </c>
      <c r="B5359" s="1">
        <v>99.63</v>
      </c>
      <c r="C5359" s="6">
        <f t="shared" si="85"/>
        <v>2.3112103942363954E-3</v>
      </c>
      <c r="D5359" s="6"/>
    </row>
    <row r="5360" spans="1:4" x14ac:dyDescent="0.25">
      <c r="A5360" s="3">
        <v>26085</v>
      </c>
      <c r="B5360" s="1">
        <v>100.2</v>
      </c>
      <c r="C5360" s="6">
        <f t="shared" si="85"/>
        <v>5.7048645939996477E-3</v>
      </c>
      <c r="D5360" s="6"/>
    </row>
    <row r="5361" spans="1:4" x14ac:dyDescent="0.25">
      <c r="A5361" s="3">
        <v>26086</v>
      </c>
      <c r="B5361" s="1">
        <v>100.96</v>
      </c>
      <c r="C5361" s="6">
        <f t="shared" si="85"/>
        <v>7.5562101421385811E-3</v>
      </c>
      <c r="D5361" s="6"/>
    </row>
    <row r="5362" spans="1:4" x14ac:dyDescent="0.25">
      <c r="A5362" s="3">
        <v>26087</v>
      </c>
      <c r="B5362" s="1">
        <v>101.01</v>
      </c>
      <c r="C5362" s="6">
        <f t="shared" si="85"/>
        <v>4.9512304818998985E-4</v>
      </c>
      <c r="D5362" s="6"/>
    </row>
    <row r="5363" spans="1:4" x14ac:dyDescent="0.25">
      <c r="A5363" s="3">
        <v>26088</v>
      </c>
      <c r="B5363" s="1">
        <v>101.3</v>
      </c>
      <c r="C5363" s="6">
        <f t="shared" si="85"/>
        <v>2.8668894135448534E-3</v>
      </c>
      <c r="D5363" s="6"/>
    </row>
    <row r="5364" spans="1:4" x14ac:dyDescent="0.25">
      <c r="A5364" s="3">
        <v>26091</v>
      </c>
      <c r="B5364" s="1">
        <v>101.09</v>
      </c>
      <c r="C5364" s="6">
        <f t="shared" si="85"/>
        <v>-2.0752020886713892E-3</v>
      </c>
      <c r="D5364" s="6"/>
    </row>
    <row r="5365" spans="1:4" x14ac:dyDescent="0.25">
      <c r="A5365" s="3">
        <v>26092</v>
      </c>
      <c r="B5365" s="1">
        <v>100.32</v>
      </c>
      <c r="C5365" s="6">
        <f t="shared" si="85"/>
        <v>-7.6461322813557069E-3</v>
      </c>
      <c r="D5365" s="6"/>
    </row>
    <row r="5366" spans="1:4" x14ac:dyDescent="0.25">
      <c r="A5366" s="3">
        <v>26093</v>
      </c>
      <c r="B5366" s="1">
        <v>100.29</v>
      </c>
      <c r="C5366" s="6">
        <f t="shared" si="85"/>
        <v>-2.9908778449352945E-4</v>
      </c>
      <c r="D5366" s="6"/>
    </row>
    <row r="5367" spans="1:4" x14ac:dyDescent="0.25">
      <c r="A5367" s="3">
        <v>26094</v>
      </c>
      <c r="B5367" s="1">
        <v>100.64</v>
      </c>
      <c r="C5367" s="6">
        <f t="shared" si="85"/>
        <v>3.4838038520133346E-3</v>
      </c>
      <c r="D5367" s="6"/>
    </row>
    <row r="5368" spans="1:4" x14ac:dyDescent="0.25">
      <c r="A5368" s="3">
        <v>26095</v>
      </c>
      <c r="B5368" s="1">
        <v>101.07</v>
      </c>
      <c r="C5368" s="6">
        <f t="shared" si="85"/>
        <v>4.2635531344407205E-3</v>
      </c>
      <c r="D5368" s="6"/>
    </row>
    <row r="5369" spans="1:4" x14ac:dyDescent="0.25">
      <c r="A5369" s="3">
        <v>26098</v>
      </c>
      <c r="B5369" s="1">
        <v>100.22</v>
      </c>
      <c r="C5369" s="6">
        <f t="shared" si="85"/>
        <v>-8.4455765549925205E-3</v>
      </c>
      <c r="D5369" s="6"/>
    </row>
    <row r="5370" spans="1:4" x14ac:dyDescent="0.25">
      <c r="A5370" s="3">
        <v>26099</v>
      </c>
      <c r="B5370" s="1">
        <v>100.32</v>
      </c>
      <c r="C5370" s="6">
        <f t="shared" si="85"/>
        <v>9.9730735303188304E-4</v>
      </c>
      <c r="D5370" s="6"/>
    </row>
    <row r="5371" spans="1:4" x14ac:dyDescent="0.25">
      <c r="A5371" s="3">
        <v>26100</v>
      </c>
      <c r="B5371" s="1">
        <v>100.52</v>
      </c>
      <c r="C5371" s="6">
        <f t="shared" si="85"/>
        <v>1.9916357907809202E-3</v>
      </c>
      <c r="D5371" s="6"/>
    </row>
    <row r="5372" spans="1:4" x14ac:dyDescent="0.25">
      <c r="A5372" s="3">
        <v>26101</v>
      </c>
      <c r="B5372" s="1">
        <v>100.5</v>
      </c>
      <c r="C5372" s="6">
        <f t="shared" si="85"/>
        <v>-1.9898517626095258E-4</v>
      </c>
      <c r="D5372" s="6"/>
    </row>
    <row r="5373" spans="1:4" x14ac:dyDescent="0.25">
      <c r="A5373" s="3">
        <v>26102</v>
      </c>
      <c r="B5373" s="1">
        <v>98.97</v>
      </c>
      <c r="C5373" s="6">
        <f t="shared" si="85"/>
        <v>-1.5340953590530731E-2</v>
      </c>
      <c r="D5373" s="6"/>
    </row>
    <row r="5374" spans="1:4" x14ac:dyDescent="0.25">
      <c r="A5374" s="3">
        <v>26105</v>
      </c>
      <c r="B5374" s="1">
        <v>97.87</v>
      </c>
      <c r="C5374" s="6">
        <f t="shared" si="85"/>
        <v>-1.1176706470871503E-2</v>
      </c>
      <c r="D5374" s="6"/>
    </row>
    <row r="5375" spans="1:4" x14ac:dyDescent="0.25">
      <c r="A5375" s="3">
        <v>26106</v>
      </c>
      <c r="B5375" s="1">
        <v>97.59</v>
      </c>
      <c r="C5375" s="6">
        <f t="shared" si="85"/>
        <v>-2.8650382843583939E-3</v>
      </c>
      <c r="D5375" s="6"/>
    </row>
    <row r="5376" spans="1:4" x14ac:dyDescent="0.25">
      <c r="A5376" s="3">
        <v>26107</v>
      </c>
      <c r="B5376" s="1">
        <v>98.41</v>
      </c>
      <c r="C5376" s="6">
        <f t="shared" si="85"/>
        <v>8.3673957575241958E-3</v>
      </c>
      <c r="D5376" s="6"/>
    </row>
    <row r="5377" spans="1:4" x14ac:dyDescent="0.25">
      <c r="A5377" s="3">
        <v>26108</v>
      </c>
      <c r="B5377" s="1">
        <v>98.13</v>
      </c>
      <c r="C5377" s="6">
        <f t="shared" si="85"/>
        <v>-2.8492946924919592E-3</v>
      </c>
      <c r="D5377" s="6"/>
    </row>
    <row r="5378" spans="1:4" x14ac:dyDescent="0.25">
      <c r="A5378" s="3">
        <v>26109</v>
      </c>
      <c r="B5378" s="1">
        <v>97.99</v>
      </c>
      <c r="C5378" s="6">
        <f t="shared" si="85"/>
        <v>-1.427697570675088E-3</v>
      </c>
      <c r="D5378" s="6"/>
    </row>
    <row r="5379" spans="1:4" x14ac:dyDescent="0.25">
      <c r="A5379" s="3">
        <v>26112</v>
      </c>
      <c r="B5379" s="1">
        <v>97.74</v>
      </c>
      <c r="C5379" s="6">
        <f t="shared" si="85"/>
        <v>-2.5545408057183702E-3</v>
      </c>
      <c r="D5379" s="6"/>
    </row>
    <row r="5380" spans="1:4" x14ac:dyDescent="0.25">
      <c r="A5380" s="3">
        <v>26113</v>
      </c>
      <c r="B5380" s="1">
        <v>98.82</v>
      </c>
      <c r="C5380" s="6">
        <f t="shared" ref="C5380:C5443" si="86">LN(B5380/B5379)</f>
        <v>1.0989121575595165E-2</v>
      </c>
      <c r="D5380" s="6"/>
    </row>
    <row r="5381" spans="1:4" x14ac:dyDescent="0.25">
      <c r="A5381" s="3">
        <v>26114</v>
      </c>
      <c r="B5381" s="1">
        <v>98.7</v>
      </c>
      <c r="C5381" s="6">
        <f t="shared" si="86"/>
        <v>-1.2150669781679343E-3</v>
      </c>
      <c r="D5381" s="6"/>
    </row>
    <row r="5382" spans="1:4" x14ac:dyDescent="0.25">
      <c r="A5382" s="3">
        <v>26115</v>
      </c>
      <c r="B5382" s="1">
        <v>99.78</v>
      </c>
      <c r="C5382" s="6">
        <f t="shared" si="86"/>
        <v>1.0882815993455487E-2</v>
      </c>
      <c r="D5382" s="6"/>
    </row>
    <row r="5383" spans="1:4" x14ac:dyDescent="0.25">
      <c r="A5383" s="3">
        <v>26116</v>
      </c>
      <c r="B5383" s="1">
        <v>99.78</v>
      </c>
      <c r="C5383" s="6">
        <f t="shared" si="86"/>
        <v>0</v>
      </c>
      <c r="D5383" s="6"/>
    </row>
    <row r="5384" spans="1:4" x14ac:dyDescent="0.25">
      <c r="A5384" s="3">
        <v>26120</v>
      </c>
      <c r="B5384" s="1">
        <v>99.76</v>
      </c>
      <c r="C5384" s="6">
        <f t="shared" si="86"/>
        <v>-2.0046106111027684E-4</v>
      </c>
      <c r="D5384" s="6"/>
    </row>
    <row r="5385" spans="1:4" x14ac:dyDescent="0.25">
      <c r="A5385" s="3">
        <v>26121</v>
      </c>
      <c r="B5385" s="1">
        <v>100.04</v>
      </c>
      <c r="C5385" s="6">
        <f t="shared" si="86"/>
        <v>2.8028046376372441E-3</v>
      </c>
      <c r="D5385" s="6"/>
    </row>
    <row r="5386" spans="1:4" x14ac:dyDescent="0.25">
      <c r="A5386" s="3">
        <v>26122</v>
      </c>
      <c r="B5386" s="1">
        <v>100.34</v>
      </c>
      <c r="C5386" s="6">
        <f t="shared" si="86"/>
        <v>2.9943130466885859E-3</v>
      </c>
      <c r="D5386" s="6"/>
    </row>
    <row r="5387" spans="1:4" x14ac:dyDescent="0.25">
      <c r="A5387" s="3">
        <v>26123</v>
      </c>
      <c r="B5387" s="1">
        <v>100.69</v>
      </c>
      <c r="C5387" s="6">
        <f t="shared" si="86"/>
        <v>3.4820708714165993E-3</v>
      </c>
      <c r="D5387" s="6"/>
    </row>
    <row r="5388" spans="1:4" x14ac:dyDescent="0.25">
      <c r="A5388" s="3">
        <v>26126</v>
      </c>
      <c r="B5388" s="1">
        <v>100.82</v>
      </c>
      <c r="C5388" s="6">
        <f t="shared" si="86"/>
        <v>1.290258726961284E-3</v>
      </c>
      <c r="D5388" s="6"/>
    </row>
    <row r="5389" spans="1:4" x14ac:dyDescent="0.25">
      <c r="A5389" s="3">
        <v>26127</v>
      </c>
      <c r="B5389" s="1">
        <v>99.5</v>
      </c>
      <c r="C5389" s="6">
        <f t="shared" si="86"/>
        <v>-1.3179104489937662E-2</v>
      </c>
      <c r="D5389" s="6"/>
    </row>
    <row r="5390" spans="1:4" x14ac:dyDescent="0.25">
      <c r="A5390" s="3">
        <v>26128</v>
      </c>
      <c r="B5390" s="1">
        <v>99.22</v>
      </c>
      <c r="C5390" s="6">
        <f t="shared" si="86"/>
        <v>-2.8180372916443049E-3</v>
      </c>
      <c r="D5390" s="6"/>
    </row>
    <row r="5391" spans="1:4" x14ac:dyDescent="0.25">
      <c r="A5391" s="3">
        <v>26129</v>
      </c>
      <c r="B5391" s="1">
        <v>99.28</v>
      </c>
      <c r="C5391" s="6">
        <f t="shared" si="86"/>
        <v>6.0453402344889083E-4</v>
      </c>
      <c r="D5391" s="6"/>
    </row>
    <row r="5392" spans="1:4" x14ac:dyDescent="0.25">
      <c r="A5392" s="3">
        <v>26130</v>
      </c>
      <c r="B5392" s="1">
        <v>99.11</v>
      </c>
      <c r="C5392" s="6">
        <f t="shared" si="86"/>
        <v>-1.7137964777347416E-3</v>
      </c>
      <c r="D5392" s="6"/>
    </row>
    <row r="5393" spans="1:4" x14ac:dyDescent="0.25">
      <c r="A5393" s="3">
        <v>26133</v>
      </c>
      <c r="B5393" s="1">
        <v>98.93</v>
      </c>
      <c r="C5393" s="6">
        <f t="shared" si="86"/>
        <v>-1.8178150834858261E-3</v>
      </c>
      <c r="D5393" s="6"/>
    </row>
    <row r="5394" spans="1:4" x14ac:dyDescent="0.25">
      <c r="A5394" s="3">
        <v>26134</v>
      </c>
      <c r="B5394" s="1">
        <v>99.32</v>
      </c>
      <c r="C5394" s="6">
        <f t="shared" si="86"/>
        <v>3.9344313048345217E-3</v>
      </c>
      <c r="D5394" s="6"/>
    </row>
    <row r="5395" spans="1:4" x14ac:dyDescent="0.25">
      <c r="A5395" s="3">
        <v>26135</v>
      </c>
      <c r="B5395" s="1">
        <v>99.28</v>
      </c>
      <c r="C5395" s="6">
        <f t="shared" si="86"/>
        <v>-4.0281974361402648E-4</v>
      </c>
      <c r="D5395" s="6"/>
    </row>
    <row r="5396" spans="1:4" x14ac:dyDescent="0.25">
      <c r="A5396" s="3">
        <v>26136</v>
      </c>
      <c r="B5396" s="1">
        <v>99.11</v>
      </c>
      <c r="C5396" s="6">
        <f t="shared" si="86"/>
        <v>-1.7137964777347416E-3</v>
      </c>
      <c r="D5396" s="6"/>
    </row>
    <row r="5397" spans="1:4" x14ac:dyDescent="0.25">
      <c r="A5397" s="3">
        <v>26137</v>
      </c>
      <c r="B5397" s="1">
        <v>98.94</v>
      </c>
      <c r="C5397" s="6">
        <f t="shared" si="86"/>
        <v>-1.7167386190545851E-3</v>
      </c>
      <c r="D5397" s="6"/>
    </row>
    <row r="5398" spans="1:4" x14ac:dyDescent="0.25">
      <c r="A5398" s="3">
        <v>26140</v>
      </c>
      <c r="B5398" s="1">
        <v>98.14</v>
      </c>
      <c r="C5398" s="6">
        <f t="shared" si="86"/>
        <v>-8.1185751378051695E-3</v>
      </c>
      <c r="D5398" s="6"/>
    </row>
    <row r="5399" spans="1:4" x14ac:dyDescent="0.25">
      <c r="A5399" s="3">
        <v>26141</v>
      </c>
      <c r="B5399" s="1">
        <v>97.78</v>
      </c>
      <c r="C5399" s="6">
        <f t="shared" si="86"/>
        <v>-3.6749735112578349E-3</v>
      </c>
      <c r="D5399" s="6"/>
    </row>
    <row r="5400" spans="1:4" x14ac:dyDescent="0.25">
      <c r="A5400" s="3">
        <v>26142</v>
      </c>
      <c r="B5400" s="1">
        <v>97.07</v>
      </c>
      <c r="C5400" s="6">
        <f t="shared" si="86"/>
        <v>-7.2876894263646025E-3</v>
      </c>
      <c r="D5400" s="6"/>
    </row>
    <row r="5401" spans="1:4" x14ac:dyDescent="0.25">
      <c r="A5401" s="3">
        <v>26143</v>
      </c>
      <c r="B5401" s="1">
        <v>96.02</v>
      </c>
      <c r="C5401" s="6">
        <f t="shared" si="86"/>
        <v>-1.0875864621340598E-2</v>
      </c>
      <c r="D5401" s="6"/>
    </row>
    <row r="5402" spans="1:4" x14ac:dyDescent="0.25">
      <c r="A5402" s="3">
        <v>26144</v>
      </c>
      <c r="B5402" s="1">
        <v>95.58</v>
      </c>
      <c r="C5402" s="6">
        <f t="shared" si="86"/>
        <v>-4.5929099527820608E-3</v>
      </c>
      <c r="D5402" s="6"/>
    </row>
    <row r="5403" spans="1:4" x14ac:dyDescent="0.25">
      <c r="A5403" s="3">
        <v>26147</v>
      </c>
      <c r="B5403" s="1">
        <v>95.96</v>
      </c>
      <c r="C5403" s="6">
        <f t="shared" si="86"/>
        <v>3.9678448214815606E-3</v>
      </c>
      <c r="D5403" s="6"/>
    </row>
    <row r="5404" spans="1:4" x14ac:dyDescent="0.25">
      <c r="A5404" s="3">
        <v>26148</v>
      </c>
      <c r="B5404" s="1">
        <v>94.51</v>
      </c>
      <c r="C5404" s="6">
        <f t="shared" si="86"/>
        <v>-1.5225788964529023E-2</v>
      </c>
      <c r="D5404" s="6"/>
    </row>
    <row r="5405" spans="1:4" x14ac:dyDescent="0.25">
      <c r="A5405" s="3">
        <v>26149</v>
      </c>
      <c r="B5405" s="1">
        <v>93.89</v>
      </c>
      <c r="C5405" s="6">
        <f t="shared" si="86"/>
        <v>-6.5817647365087398E-3</v>
      </c>
      <c r="D5405" s="6"/>
    </row>
    <row r="5406" spans="1:4" x14ac:dyDescent="0.25">
      <c r="A5406" s="3">
        <v>26150</v>
      </c>
      <c r="B5406" s="1">
        <v>94.09</v>
      </c>
      <c r="C5406" s="6">
        <f t="shared" si="86"/>
        <v>2.127886748218186E-3</v>
      </c>
      <c r="D5406" s="6"/>
    </row>
    <row r="5407" spans="1:4" x14ac:dyDescent="0.25">
      <c r="A5407" s="3">
        <v>26151</v>
      </c>
      <c r="B5407" s="1">
        <v>94.25</v>
      </c>
      <c r="C5407" s="6">
        <f t="shared" si="86"/>
        <v>1.6990553094458141E-3</v>
      </c>
      <c r="D5407" s="6"/>
    </row>
    <row r="5408" spans="1:4" x14ac:dyDescent="0.25">
      <c r="A5408" s="3">
        <v>26154</v>
      </c>
      <c r="B5408" s="1">
        <v>93.53</v>
      </c>
      <c r="C5408" s="6">
        <f t="shared" si="86"/>
        <v>-7.6685858816605348E-3</v>
      </c>
      <c r="D5408" s="6"/>
    </row>
    <row r="5409" spans="1:4" x14ac:dyDescent="0.25">
      <c r="A5409" s="3">
        <v>26155</v>
      </c>
      <c r="B5409" s="1">
        <v>93.54</v>
      </c>
      <c r="C5409" s="6">
        <f t="shared" si="86"/>
        <v>1.0691185128058332E-4</v>
      </c>
      <c r="D5409" s="6"/>
    </row>
    <row r="5410" spans="1:4" x14ac:dyDescent="0.25">
      <c r="A5410" s="3">
        <v>26156</v>
      </c>
      <c r="B5410" s="1">
        <v>94.66</v>
      </c>
      <c r="C5410" s="6">
        <f t="shared" si="86"/>
        <v>1.1902372180361612E-2</v>
      </c>
      <c r="D5410" s="6"/>
    </row>
    <row r="5411" spans="1:4" x14ac:dyDescent="0.25">
      <c r="A5411" s="3">
        <v>26157</v>
      </c>
      <c r="B5411" s="1">
        <v>96</v>
      </c>
      <c r="C5411" s="6">
        <f t="shared" si="86"/>
        <v>1.4056666989734437E-2</v>
      </c>
      <c r="D5411" s="6"/>
    </row>
    <row r="5412" spans="1:4" x14ac:dyDescent="0.25">
      <c r="A5412" s="3">
        <v>26158</v>
      </c>
      <c r="B5412" s="1">
        <v>95.69</v>
      </c>
      <c r="C5412" s="6">
        <f t="shared" si="86"/>
        <v>-3.234391676664802E-3</v>
      </c>
      <c r="D5412" s="6"/>
    </row>
    <row r="5413" spans="1:4" x14ac:dyDescent="0.25">
      <c r="A5413" s="3">
        <v>26161</v>
      </c>
      <c r="B5413" s="1">
        <v>98.76</v>
      </c>
      <c r="C5413" s="6">
        <f t="shared" si="86"/>
        <v>3.1578864685807263E-2</v>
      </c>
      <c r="D5413" s="6"/>
    </row>
    <row r="5414" spans="1:4" x14ac:dyDescent="0.25">
      <c r="A5414" s="3">
        <v>26162</v>
      </c>
      <c r="B5414" s="1">
        <v>99.99</v>
      </c>
      <c r="C5414" s="6">
        <f t="shared" si="86"/>
        <v>1.2377516510779214E-2</v>
      </c>
      <c r="D5414" s="6"/>
    </row>
    <row r="5415" spans="1:4" x14ac:dyDescent="0.25">
      <c r="A5415" s="3">
        <v>26163</v>
      </c>
      <c r="B5415" s="1">
        <v>98.6</v>
      </c>
      <c r="C5415" s="6">
        <f t="shared" si="86"/>
        <v>-1.3998919379168301E-2</v>
      </c>
      <c r="D5415" s="6"/>
    </row>
    <row r="5416" spans="1:4" x14ac:dyDescent="0.25">
      <c r="A5416" s="3">
        <v>26164</v>
      </c>
      <c r="B5416" s="1">
        <v>98.16</v>
      </c>
      <c r="C5416" s="6">
        <f t="shared" si="86"/>
        <v>-4.4724612059336656E-3</v>
      </c>
      <c r="D5416" s="6"/>
    </row>
    <row r="5417" spans="1:4" x14ac:dyDescent="0.25">
      <c r="A5417" s="3">
        <v>26165</v>
      </c>
      <c r="B5417" s="1">
        <v>98.33</v>
      </c>
      <c r="C5417" s="6">
        <f t="shared" si="86"/>
        <v>1.7303683894088081E-3</v>
      </c>
      <c r="D5417" s="6"/>
    </row>
    <row r="5418" spans="1:4" x14ac:dyDescent="0.25">
      <c r="A5418" s="3">
        <v>26168</v>
      </c>
      <c r="B5418" s="1">
        <v>99.25</v>
      </c>
      <c r="C5418" s="6">
        <f t="shared" si="86"/>
        <v>9.3127507752349837E-3</v>
      </c>
      <c r="D5418" s="6"/>
    </row>
    <row r="5419" spans="1:4" x14ac:dyDescent="0.25">
      <c r="A5419" s="3">
        <v>26169</v>
      </c>
      <c r="B5419" s="1">
        <v>100.4</v>
      </c>
      <c r="C5419" s="6">
        <f t="shared" si="86"/>
        <v>1.1520287690329034E-2</v>
      </c>
      <c r="D5419" s="6"/>
    </row>
    <row r="5420" spans="1:4" x14ac:dyDescent="0.25">
      <c r="A5420" s="3">
        <v>26170</v>
      </c>
      <c r="B5420" s="1">
        <v>100.41</v>
      </c>
      <c r="C5420" s="6">
        <f t="shared" si="86"/>
        <v>9.959663371604546E-5</v>
      </c>
      <c r="D5420" s="6"/>
    </row>
    <row r="5421" spans="1:4" x14ac:dyDescent="0.25">
      <c r="A5421" s="3">
        <v>26171</v>
      </c>
      <c r="B5421" s="1">
        <v>100.24</v>
      </c>
      <c r="C5421" s="6">
        <f t="shared" si="86"/>
        <v>-1.6944933035321114E-3</v>
      </c>
      <c r="D5421" s="6"/>
    </row>
    <row r="5422" spans="1:4" x14ac:dyDescent="0.25">
      <c r="A5422" s="3">
        <v>26172</v>
      </c>
      <c r="B5422" s="1">
        <v>100.48</v>
      </c>
      <c r="C5422" s="6">
        <f t="shared" si="86"/>
        <v>2.3913921320757054E-3</v>
      </c>
      <c r="D5422" s="6"/>
    </row>
    <row r="5423" spans="1:4" x14ac:dyDescent="0.25">
      <c r="A5423" s="3">
        <v>26175</v>
      </c>
      <c r="B5423" s="1">
        <v>99.52</v>
      </c>
      <c r="C5423" s="6">
        <f t="shared" si="86"/>
        <v>-9.6000737290193421E-3</v>
      </c>
      <c r="D5423" s="6"/>
    </row>
    <row r="5424" spans="1:4" x14ac:dyDescent="0.25">
      <c r="A5424" s="3">
        <v>26176</v>
      </c>
      <c r="B5424" s="1">
        <v>99.03</v>
      </c>
      <c r="C5424" s="6">
        <f t="shared" si="86"/>
        <v>-4.9357944576578928E-3</v>
      </c>
      <c r="D5424" s="6"/>
    </row>
    <row r="5425" spans="1:4" x14ac:dyDescent="0.25">
      <c r="A5425" s="3">
        <v>26177</v>
      </c>
      <c r="B5425" s="1">
        <v>99.07</v>
      </c>
      <c r="C5425" s="6">
        <f t="shared" si="86"/>
        <v>4.0383645172738263E-4</v>
      </c>
      <c r="D5425" s="6"/>
    </row>
    <row r="5426" spans="1:4" x14ac:dyDescent="0.25">
      <c r="A5426" s="3">
        <v>26178</v>
      </c>
      <c r="B5426" s="1">
        <v>99.29</v>
      </c>
      <c r="C5426" s="6">
        <f t="shared" si="86"/>
        <v>2.2181900605640196E-3</v>
      </c>
      <c r="D5426" s="6"/>
    </row>
    <row r="5427" spans="1:4" x14ac:dyDescent="0.25">
      <c r="A5427" s="3">
        <v>26179</v>
      </c>
      <c r="B5427" s="1">
        <v>100.69</v>
      </c>
      <c r="C5427" s="6">
        <f t="shared" si="86"/>
        <v>1.4001628882020613E-2</v>
      </c>
      <c r="D5427" s="6"/>
    </row>
    <row r="5428" spans="1:4" x14ac:dyDescent="0.25">
      <c r="A5428" s="3">
        <v>26183</v>
      </c>
      <c r="B5428" s="1">
        <v>101.15</v>
      </c>
      <c r="C5428" s="6">
        <f t="shared" si="86"/>
        <v>4.5580736862310869E-3</v>
      </c>
      <c r="D5428" s="6"/>
    </row>
    <row r="5429" spans="1:4" x14ac:dyDescent="0.25">
      <c r="A5429" s="3">
        <v>26184</v>
      </c>
      <c r="B5429" s="1">
        <v>101.34</v>
      </c>
      <c r="C5429" s="6">
        <f t="shared" si="86"/>
        <v>1.876636434009136E-3</v>
      </c>
      <c r="D5429" s="6"/>
    </row>
    <row r="5430" spans="1:4" x14ac:dyDescent="0.25">
      <c r="A5430" s="3">
        <v>26185</v>
      </c>
      <c r="B5430" s="1">
        <v>100.8</v>
      </c>
      <c r="C5430" s="6">
        <f t="shared" si="86"/>
        <v>-5.3428444104955805E-3</v>
      </c>
      <c r="D5430" s="6"/>
    </row>
    <row r="5431" spans="1:4" x14ac:dyDescent="0.25">
      <c r="A5431" s="3">
        <v>26186</v>
      </c>
      <c r="B5431" s="1">
        <v>100.42</v>
      </c>
      <c r="C5431" s="6">
        <f t="shared" si="86"/>
        <v>-3.776965030708789E-3</v>
      </c>
      <c r="D5431" s="6"/>
    </row>
    <row r="5432" spans="1:4" x14ac:dyDescent="0.25">
      <c r="A5432" s="3">
        <v>26189</v>
      </c>
      <c r="B5432" s="1">
        <v>100.07</v>
      </c>
      <c r="C5432" s="6">
        <f t="shared" si="86"/>
        <v>-3.4914495041947738E-3</v>
      </c>
      <c r="D5432" s="6"/>
    </row>
    <row r="5433" spans="1:4" x14ac:dyDescent="0.25">
      <c r="A5433" s="3">
        <v>26190</v>
      </c>
      <c r="B5433" s="1">
        <v>99.34</v>
      </c>
      <c r="C5433" s="6">
        <f t="shared" si="86"/>
        <v>-7.3216314231601609E-3</v>
      </c>
      <c r="D5433" s="6"/>
    </row>
    <row r="5434" spans="1:4" x14ac:dyDescent="0.25">
      <c r="A5434" s="3">
        <v>26191</v>
      </c>
      <c r="B5434" s="1">
        <v>99.77</v>
      </c>
      <c r="C5434" s="6">
        <f t="shared" si="86"/>
        <v>4.3192272462113076E-3</v>
      </c>
      <c r="D5434" s="6"/>
    </row>
    <row r="5435" spans="1:4" x14ac:dyDescent="0.25">
      <c r="A5435" s="3">
        <v>26192</v>
      </c>
      <c r="B5435" s="1">
        <v>99.66</v>
      </c>
      <c r="C5435" s="6">
        <f t="shared" si="86"/>
        <v>-1.1031440721573171E-3</v>
      </c>
      <c r="D5435" s="6"/>
    </row>
    <row r="5436" spans="1:4" x14ac:dyDescent="0.25">
      <c r="A5436" s="3">
        <v>26193</v>
      </c>
      <c r="B5436" s="1">
        <v>99.96</v>
      </c>
      <c r="C5436" s="6">
        <f t="shared" si="86"/>
        <v>3.0057131134931625E-3</v>
      </c>
      <c r="D5436" s="6"/>
    </row>
    <row r="5437" spans="1:4" x14ac:dyDescent="0.25">
      <c r="A5437" s="3">
        <v>26196</v>
      </c>
      <c r="B5437" s="1">
        <v>99.68</v>
      </c>
      <c r="C5437" s="6">
        <f t="shared" si="86"/>
        <v>-2.8050509276084982E-3</v>
      </c>
      <c r="D5437" s="6"/>
    </row>
    <row r="5438" spans="1:4" x14ac:dyDescent="0.25">
      <c r="A5438" s="3">
        <v>26197</v>
      </c>
      <c r="B5438" s="1">
        <v>99.34</v>
      </c>
      <c r="C5438" s="6">
        <f t="shared" si="86"/>
        <v>-3.4167453599386085E-3</v>
      </c>
      <c r="D5438" s="6"/>
    </row>
    <row r="5439" spans="1:4" x14ac:dyDescent="0.25">
      <c r="A5439" s="3">
        <v>26198</v>
      </c>
      <c r="B5439" s="1">
        <v>98.47</v>
      </c>
      <c r="C5439" s="6">
        <f t="shared" si="86"/>
        <v>-8.7963764194938093E-3</v>
      </c>
      <c r="D5439" s="6"/>
    </row>
    <row r="5440" spans="1:4" x14ac:dyDescent="0.25">
      <c r="A5440" s="3">
        <v>26199</v>
      </c>
      <c r="B5440" s="1">
        <v>98.38</v>
      </c>
      <c r="C5440" s="6">
        <f t="shared" si="86"/>
        <v>-9.1440189251697039E-4</v>
      </c>
      <c r="D5440" s="6"/>
    </row>
    <row r="5441" spans="1:4" x14ac:dyDescent="0.25">
      <c r="A5441" s="3">
        <v>26200</v>
      </c>
      <c r="B5441" s="1">
        <v>98.15</v>
      </c>
      <c r="C5441" s="6">
        <f t="shared" si="86"/>
        <v>-2.3406106447236229E-3</v>
      </c>
      <c r="D5441" s="6"/>
    </row>
    <row r="5442" spans="1:4" x14ac:dyDescent="0.25">
      <c r="A5442" s="3">
        <v>26203</v>
      </c>
      <c r="B5442" s="1">
        <v>97.62</v>
      </c>
      <c r="C5442" s="6">
        <f t="shared" si="86"/>
        <v>-5.414530263468601E-3</v>
      </c>
      <c r="D5442" s="6"/>
    </row>
    <row r="5443" spans="1:4" x14ac:dyDescent="0.25">
      <c r="A5443" s="3">
        <v>26204</v>
      </c>
      <c r="B5443" s="1">
        <v>97.88</v>
      </c>
      <c r="C5443" s="6">
        <f t="shared" si="86"/>
        <v>2.6598481154694671E-3</v>
      </c>
      <c r="D5443" s="6"/>
    </row>
    <row r="5444" spans="1:4" x14ac:dyDescent="0.25">
      <c r="A5444" s="3">
        <v>26205</v>
      </c>
      <c r="B5444" s="1">
        <v>97.9</v>
      </c>
      <c r="C5444" s="6">
        <f t="shared" ref="C5444:C5507" si="87">LN(B5444/B5443)</f>
        <v>2.043109619937811E-4</v>
      </c>
      <c r="D5444" s="6"/>
    </row>
    <row r="5445" spans="1:4" x14ac:dyDescent="0.25">
      <c r="A5445" s="3">
        <v>26206</v>
      </c>
      <c r="B5445" s="1">
        <v>98.34</v>
      </c>
      <c r="C5445" s="6">
        <f t="shared" si="87"/>
        <v>4.4843124473285863E-3</v>
      </c>
      <c r="D5445" s="6"/>
    </row>
    <row r="5446" spans="1:4" x14ac:dyDescent="0.25">
      <c r="A5446" s="3">
        <v>26207</v>
      </c>
      <c r="B5446" s="1">
        <v>98.93</v>
      </c>
      <c r="C5446" s="6">
        <f t="shared" si="87"/>
        <v>5.981667351337816E-3</v>
      </c>
      <c r="D5446" s="6"/>
    </row>
    <row r="5447" spans="1:4" x14ac:dyDescent="0.25">
      <c r="A5447" s="3">
        <v>26210</v>
      </c>
      <c r="B5447" s="1">
        <v>99.21</v>
      </c>
      <c r="C5447" s="6">
        <f t="shared" si="87"/>
        <v>2.8262863266798398E-3</v>
      </c>
      <c r="D5447" s="6"/>
    </row>
    <row r="5448" spans="1:4" x14ac:dyDescent="0.25">
      <c r="A5448" s="3">
        <v>26211</v>
      </c>
      <c r="B5448" s="1">
        <v>99.11</v>
      </c>
      <c r="C5448" s="6">
        <f t="shared" si="87"/>
        <v>-1.0084712431939129E-3</v>
      </c>
      <c r="D5448" s="6"/>
    </row>
    <row r="5449" spans="1:4" x14ac:dyDescent="0.25">
      <c r="A5449" s="3">
        <v>26212</v>
      </c>
      <c r="B5449" s="1">
        <v>99.82</v>
      </c>
      <c r="C5449" s="6">
        <f t="shared" si="87"/>
        <v>7.1382196228460546E-3</v>
      </c>
      <c r="D5449" s="6"/>
    </row>
    <row r="5450" spans="1:4" x14ac:dyDescent="0.25">
      <c r="A5450" s="3">
        <v>26213</v>
      </c>
      <c r="B5450" s="1">
        <v>100.02</v>
      </c>
      <c r="C5450" s="6">
        <f t="shared" si="87"/>
        <v>2.0016019492944911E-3</v>
      </c>
      <c r="D5450" s="6"/>
    </row>
    <row r="5451" spans="1:4" x14ac:dyDescent="0.25">
      <c r="A5451" s="3">
        <v>26214</v>
      </c>
      <c r="B5451" s="1">
        <v>99.36</v>
      </c>
      <c r="C5451" s="6">
        <f t="shared" si="87"/>
        <v>-6.620547805588955E-3</v>
      </c>
      <c r="D5451" s="6"/>
    </row>
    <row r="5452" spans="1:4" x14ac:dyDescent="0.25">
      <c r="A5452" s="3">
        <v>26217</v>
      </c>
      <c r="B5452" s="1">
        <v>99.21</v>
      </c>
      <c r="C5452" s="6">
        <f t="shared" si="87"/>
        <v>-1.5108025233575909E-3</v>
      </c>
      <c r="D5452" s="6"/>
    </row>
    <row r="5453" spans="1:4" x14ac:dyDescent="0.25">
      <c r="A5453" s="3">
        <v>26218</v>
      </c>
      <c r="B5453" s="1">
        <v>99.57</v>
      </c>
      <c r="C5453" s="6">
        <f t="shared" si="87"/>
        <v>3.6220987381817265E-3</v>
      </c>
      <c r="D5453" s="6"/>
    </row>
    <row r="5454" spans="1:4" x14ac:dyDescent="0.25">
      <c r="A5454" s="3">
        <v>26219</v>
      </c>
      <c r="B5454" s="1">
        <v>99.03</v>
      </c>
      <c r="C5454" s="6">
        <f t="shared" si="87"/>
        <v>-5.4380798667815079E-3</v>
      </c>
      <c r="D5454" s="6"/>
    </row>
    <row r="5455" spans="1:4" x14ac:dyDescent="0.25">
      <c r="A5455" s="3">
        <v>26220</v>
      </c>
      <c r="B5455" s="1">
        <v>98.13</v>
      </c>
      <c r="C5455" s="6">
        <f t="shared" si="87"/>
        <v>-9.1297043148092036E-3</v>
      </c>
      <c r="D5455" s="6"/>
    </row>
    <row r="5456" spans="1:4" x14ac:dyDescent="0.25">
      <c r="A5456" s="3">
        <v>26221</v>
      </c>
      <c r="B5456" s="1">
        <v>97.79</v>
      </c>
      <c r="C5456" s="6">
        <f t="shared" si="87"/>
        <v>-3.4708078942183597E-3</v>
      </c>
      <c r="D5456" s="6"/>
    </row>
    <row r="5457" spans="1:4" x14ac:dyDescent="0.25">
      <c r="A5457" s="3">
        <v>26224</v>
      </c>
      <c r="B5457" s="1">
        <v>97.35</v>
      </c>
      <c r="C5457" s="6">
        <f t="shared" si="87"/>
        <v>-4.5095905059751489E-3</v>
      </c>
      <c r="D5457" s="6"/>
    </row>
    <row r="5458" spans="1:4" x14ac:dyDescent="0.25">
      <c r="A5458" s="3">
        <v>26225</v>
      </c>
      <c r="B5458" s="1">
        <v>97</v>
      </c>
      <c r="C5458" s="6">
        <f t="shared" si="87"/>
        <v>-3.601753314825807E-3</v>
      </c>
      <c r="D5458" s="6"/>
    </row>
    <row r="5459" spans="1:4" x14ac:dyDescent="0.25">
      <c r="A5459" s="3">
        <v>26226</v>
      </c>
      <c r="B5459" s="1">
        <v>95.65</v>
      </c>
      <c r="C5459" s="6">
        <f t="shared" si="87"/>
        <v>-1.401528261712089E-2</v>
      </c>
      <c r="D5459" s="6"/>
    </row>
    <row r="5460" spans="1:4" x14ac:dyDescent="0.25">
      <c r="A5460" s="3">
        <v>26227</v>
      </c>
      <c r="B5460" s="1">
        <v>95.6</v>
      </c>
      <c r="C5460" s="6">
        <f t="shared" si="87"/>
        <v>-5.228758289064075E-4</v>
      </c>
      <c r="D5460" s="6"/>
    </row>
    <row r="5461" spans="1:4" x14ac:dyDescent="0.25">
      <c r="A5461" s="3">
        <v>26228</v>
      </c>
      <c r="B5461" s="1">
        <v>95.57</v>
      </c>
      <c r="C5461" s="6">
        <f t="shared" si="87"/>
        <v>-3.1385677926732227E-4</v>
      </c>
      <c r="D5461" s="6"/>
    </row>
    <row r="5462" spans="1:4" x14ac:dyDescent="0.25">
      <c r="A5462" s="3">
        <v>26231</v>
      </c>
      <c r="B5462" s="1">
        <v>95.1</v>
      </c>
      <c r="C5462" s="6">
        <f t="shared" si="87"/>
        <v>-4.9299937267436754E-3</v>
      </c>
      <c r="D5462" s="6"/>
    </row>
    <row r="5463" spans="1:4" x14ac:dyDescent="0.25">
      <c r="A5463" s="3">
        <v>26232</v>
      </c>
      <c r="B5463" s="1">
        <v>94.74</v>
      </c>
      <c r="C5463" s="6">
        <f t="shared" si="87"/>
        <v>-3.7926720557389191E-3</v>
      </c>
      <c r="D5463" s="6"/>
    </row>
    <row r="5464" spans="1:4" x14ac:dyDescent="0.25">
      <c r="A5464" s="3">
        <v>26233</v>
      </c>
      <c r="B5464" s="1">
        <v>93.79</v>
      </c>
      <c r="C5464" s="6">
        <f t="shared" si="87"/>
        <v>-1.0078056974758482E-2</v>
      </c>
      <c r="D5464" s="6"/>
    </row>
    <row r="5465" spans="1:4" x14ac:dyDescent="0.25">
      <c r="A5465" s="3">
        <v>26234</v>
      </c>
      <c r="B5465" s="1">
        <v>93.96</v>
      </c>
      <c r="C5465" s="6">
        <f t="shared" si="87"/>
        <v>1.8109192698647675E-3</v>
      </c>
      <c r="D5465" s="6"/>
    </row>
    <row r="5466" spans="1:4" x14ac:dyDescent="0.25">
      <c r="A5466" s="3">
        <v>26235</v>
      </c>
      <c r="B5466" s="1">
        <v>94.23</v>
      </c>
      <c r="C5466" s="6">
        <f t="shared" si="87"/>
        <v>2.8694424279529607E-3</v>
      </c>
      <c r="D5466" s="6"/>
    </row>
    <row r="5467" spans="1:4" x14ac:dyDescent="0.25">
      <c r="A5467" s="3">
        <v>26238</v>
      </c>
      <c r="B5467" s="1">
        <v>92.8</v>
      </c>
      <c r="C5467" s="6">
        <f t="shared" si="87"/>
        <v>-1.5291962426510108E-2</v>
      </c>
      <c r="D5467" s="6"/>
    </row>
    <row r="5468" spans="1:4" x14ac:dyDescent="0.25">
      <c r="A5468" s="3">
        <v>26239</v>
      </c>
      <c r="B5468" s="1">
        <v>93.18</v>
      </c>
      <c r="C5468" s="6">
        <f t="shared" si="87"/>
        <v>4.0864665964958548E-3</v>
      </c>
      <c r="D5468" s="6"/>
    </row>
    <row r="5469" spans="1:4" x14ac:dyDescent="0.25">
      <c r="A5469" s="3">
        <v>26240</v>
      </c>
      <c r="B5469" s="1">
        <v>94.91</v>
      </c>
      <c r="C5469" s="6">
        <f t="shared" si="87"/>
        <v>1.8395967753750079E-2</v>
      </c>
      <c r="D5469" s="6"/>
    </row>
    <row r="5470" spans="1:4" x14ac:dyDescent="0.25">
      <c r="A5470" s="3">
        <v>26241</v>
      </c>
      <c r="B5470" s="1">
        <v>94.79</v>
      </c>
      <c r="C5470" s="6">
        <f t="shared" si="87"/>
        <v>-1.2651556774505317E-3</v>
      </c>
      <c r="D5470" s="6"/>
    </row>
    <row r="5471" spans="1:4" x14ac:dyDescent="0.25">
      <c r="A5471" s="3">
        <v>26242</v>
      </c>
      <c r="B5471" s="1">
        <v>94.46</v>
      </c>
      <c r="C5471" s="6">
        <f t="shared" si="87"/>
        <v>-3.4874539969793031E-3</v>
      </c>
      <c r="D5471" s="6"/>
    </row>
    <row r="5472" spans="1:4" x14ac:dyDescent="0.25">
      <c r="A5472" s="3">
        <v>26245</v>
      </c>
      <c r="B5472" s="1">
        <v>94.39</v>
      </c>
      <c r="C5472" s="6">
        <f t="shared" si="87"/>
        <v>-7.4132913111795622E-4</v>
      </c>
      <c r="D5472" s="6"/>
    </row>
    <row r="5473" spans="1:4" x14ac:dyDescent="0.25">
      <c r="A5473" s="3">
        <v>26246</v>
      </c>
      <c r="B5473" s="1">
        <v>94.46</v>
      </c>
      <c r="C5473" s="6">
        <f t="shared" si="87"/>
        <v>7.4132913111786005E-4</v>
      </c>
      <c r="D5473" s="6"/>
    </row>
    <row r="5474" spans="1:4" x14ac:dyDescent="0.25">
      <c r="A5474" s="3">
        <v>26247</v>
      </c>
      <c r="B5474" s="1">
        <v>93.41</v>
      </c>
      <c r="C5474" s="6">
        <f t="shared" si="87"/>
        <v>-1.1178058583213628E-2</v>
      </c>
      <c r="D5474" s="6"/>
    </row>
    <row r="5475" spans="1:4" x14ac:dyDescent="0.25">
      <c r="A5475" s="3">
        <v>26248</v>
      </c>
      <c r="B5475" s="1">
        <v>92.12</v>
      </c>
      <c r="C5475" s="6">
        <f t="shared" si="87"/>
        <v>-1.3906330932272807E-2</v>
      </c>
      <c r="D5475" s="6"/>
    </row>
    <row r="5476" spans="1:4" x14ac:dyDescent="0.25">
      <c r="A5476" s="3">
        <v>26249</v>
      </c>
      <c r="B5476" s="1">
        <v>92.12</v>
      </c>
      <c r="C5476" s="6">
        <f t="shared" si="87"/>
        <v>0</v>
      </c>
      <c r="D5476" s="6"/>
    </row>
    <row r="5477" spans="1:4" x14ac:dyDescent="0.25">
      <c r="A5477" s="3">
        <v>26252</v>
      </c>
      <c r="B5477" s="1">
        <v>91.81</v>
      </c>
      <c r="C5477" s="6">
        <f t="shared" si="87"/>
        <v>-3.3708507968758608E-3</v>
      </c>
      <c r="D5477" s="6"/>
    </row>
    <row r="5478" spans="1:4" x14ac:dyDescent="0.25">
      <c r="A5478" s="3">
        <v>26253</v>
      </c>
      <c r="B5478" s="1">
        <v>92.71</v>
      </c>
      <c r="C5478" s="6">
        <f t="shared" si="87"/>
        <v>9.7551174632822032E-3</v>
      </c>
      <c r="D5478" s="6"/>
    </row>
    <row r="5479" spans="1:4" x14ac:dyDescent="0.25">
      <c r="A5479" s="3">
        <v>26254</v>
      </c>
      <c r="B5479" s="1">
        <v>92.85</v>
      </c>
      <c r="C5479" s="6">
        <f t="shared" si="87"/>
        <v>1.5089461798236936E-3</v>
      </c>
      <c r="D5479" s="6"/>
    </row>
    <row r="5480" spans="1:4" x14ac:dyDescent="0.25">
      <c r="A5480" s="3">
        <v>26255</v>
      </c>
      <c r="B5480" s="1">
        <v>92.13</v>
      </c>
      <c r="C5480" s="6">
        <f t="shared" si="87"/>
        <v>-7.7846646778741268E-3</v>
      </c>
      <c r="D5480" s="6"/>
    </row>
    <row r="5481" spans="1:4" x14ac:dyDescent="0.25">
      <c r="A5481" s="3">
        <v>26256</v>
      </c>
      <c r="B5481" s="1">
        <v>91.61</v>
      </c>
      <c r="C5481" s="6">
        <f t="shared" si="87"/>
        <v>-5.6601870937233942E-3</v>
      </c>
      <c r="D5481" s="6"/>
    </row>
    <row r="5482" spans="1:4" x14ac:dyDescent="0.25">
      <c r="A5482" s="3">
        <v>26259</v>
      </c>
      <c r="B5482" s="1">
        <v>90.79</v>
      </c>
      <c r="C5482" s="6">
        <f t="shared" si="87"/>
        <v>-8.9912886434513738E-3</v>
      </c>
      <c r="D5482" s="6"/>
    </row>
    <row r="5483" spans="1:4" x14ac:dyDescent="0.25">
      <c r="A5483" s="3">
        <v>26260</v>
      </c>
      <c r="B5483" s="1">
        <v>90.16</v>
      </c>
      <c r="C5483" s="6">
        <f t="shared" si="87"/>
        <v>-6.9632776521451013E-3</v>
      </c>
      <c r="D5483" s="6"/>
    </row>
    <row r="5484" spans="1:4" x14ac:dyDescent="0.25">
      <c r="A5484" s="3">
        <v>26261</v>
      </c>
      <c r="B5484" s="1">
        <v>90.33</v>
      </c>
      <c r="C5484" s="6">
        <f t="shared" si="87"/>
        <v>1.8837614302312307E-3</v>
      </c>
      <c r="D5484" s="6"/>
    </row>
    <row r="5485" spans="1:4" x14ac:dyDescent="0.25">
      <c r="A5485" s="3">
        <v>26263</v>
      </c>
      <c r="B5485" s="1">
        <v>91.94</v>
      </c>
      <c r="C5485" s="6">
        <f t="shared" si="87"/>
        <v>1.7666559216329741E-2</v>
      </c>
      <c r="D5485" s="6"/>
    </row>
    <row r="5486" spans="1:4" x14ac:dyDescent="0.25">
      <c r="A5486" s="3">
        <v>26266</v>
      </c>
      <c r="B5486" s="1">
        <v>93.41</v>
      </c>
      <c r="C5486" s="6">
        <f t="shared" si="87"/>
        <v>1.5862215506675503E-2</v>
      </c>
      <c r="D5486" s="6"/>
    </row>
    <row r="5487" spans="1:4" x14ac:dyDescent="0.25">
      <c r="A5487" s="3">
        <v>26267</v>
      </c>
      <c r="B5487" s="1">
        <v>93.99</v>
      </c>
      <c r="C5487" s="6">
        <f t="shared" si="87"/>
        <v>6.1899877474527803E-3</v>
      </c>
      <c r="D5487" s="6"/>
    </row>
    <row r="5488" spans="1:4" x14ac:dyDescent="0.25">
      <c r="A5488" s="3">
        <v>26268</v>
      </c>
      <c r="B5488" s="1">
        <v>95.44</v>
      </c>
      <c r="C5488" s="6">
        <f t="shared" si="87"/>
        <v>1.5309384157450565E-2</v>
      </c>
      <c r="D5488" s="6"/>
    </row>
    <row r="5489" spans="1:4" x14ac:dyDescent="0.25">
      <c r="A5489" s="3">
        <v>26269</v>
      </c>
      <c r="B5489" s="1">
        <v>95.84</v>
      </c>
      <c r="C5489" s="6">
        <f t="shared" si="87"/>
        <v>4.1823565774785736E-3</v>
      </c>
      <c r="D5489" s="6"/>
    </row>
    <row r="5490" spans="1:4" x14ac:dyDescent="0.25">
      <c r="A5490" s="3">
        <v>26270</v>
      </c>
      <c r="B5490" s="1">
        <v>97.06</v>
      </c>
      <c r="C5490" s="6">
        <f t="shared" si="87"/>
        <v>1.2649209609930804E-2</v>
      </c>
      <c r="D5490" s="6"/>
    </row>
    <row r="5491" spans="1:4" x14ac:dyDescent="0.25">
      <c r="A5491" s="3">
        <v>26273</v>
      </c>
      <c r="B5491" s="1">
        <v>96.51</v>
      </c>
      <c r="C5491" s="6">
        <f t="shared" si="87"/>
        <v>-5.6827140580254362E-3</v>
      </c>
      <c r="D5491" s="6"/>
    </row>
    <row r="5492" spans="1:4" x14ac:dyDescent="0.25">
      <c r="A5492" s="3">
        <v>26274</v>
      </c>
      <c r="B5492" s="1">
        <v>96.87</v>
      </c>
      <c r="C5492" s="6">
        <f t="shared" si="87"/>
        <v>3.7232435192487631E-3</v>
      </c>
      <c r="D5492" s="6"/>
    </row>
    <row r="5493" spans="1:4" x14ac:dyDescent="0.25">
      <c r="A5493" s="3">
        <v>26275</v>
      </c>
      <c r="B5493" s="1">
        <v>96.92</v>
      </c>
      <c r="C5493" s="6">
        <f t="shared" si="87"/>
        <v>5.160225100314139E-4</v>
      </c>
      <c r="D5493" s="6"/>
    </row>
    <row r="5494" spans="1:4" x14ac:dyDescent="0.25">
      <c r="A5494" s="3">
        <v>26276</v>
      </c>
      <c r="B5494" s="1">
        <v>96.96</v>
      </c>
      <c r="C5494" s="6">
        <f t="shared" si="87"/>
        <v>4.1262637267935583E-4</v>
      </c>
      <c r="D5494" s="6"/>
    </row>
    <row r="5495" spans="1:4" x14ac:dyDescent="0.25">
      <c r="A5495" s="3">
        <v>26277</v>
      </c>
      <c r="B5495" s="1">
        <v>97.69</v>
      </c>
      <c r="C5495" s="6">
        <f t="shared" si="87"/>
        <v>7.5006773438469612E-3</v>
      </c>
      <c r="D5495" s="6"/>
    </row>
    <row r="5496" spans="1:4" x14ac:dyDescent="0.25">
      <c r="A5496" s="3">
        <v>26280</v>
      </c>
      <c r="B5496" s="1">
        <v>97.97</v>
      </c>
      <c r="C5496" s="6">
        <f t="shared" si="87"/>
        <v>2.8621096916998058E-3</v>
      </c>
      <c r="D5496" s="6"/>
    </row>
    <row r="5497" spans="1:4" x14ac:dyDescent="0.25">
      <c r="A5497" s="3">
        <v>26281</v>
      </c>
      <c r="B5497" s="1">
        <v>97.67</v>
      </c>
      <c r="C5497" s="6">
        <f t="shared" si="87"/>
        <v>-3.0668598971652331E-3</v>
      </c>
      <c r="D5497" s="6"/>
    </row>
    <row r="5498" spans="1:4" x14ac:dyDescent="0.25">
      <c r="A5498" s="3">
        <v>26282</v>
      </c>
      <c r="B5498" s="1">
        <v>98.54</v>
      </c>
      <c r="C5498" s="6">
        <f t="shared" si="87"/>
        <v>8.8681076564314058E-3</v>
      </c>
      <c r="D5498" s="6"/>
    </row>
    <row r="5499" spans="1:4" x14ac:dyDescent="0.25">
      <c r="A5499" s="3">
        <v>26283</v>
      </c>
      <c r="B5499" s="1">
        <v>99.74</v>
      </c>
      <c r="C5499" s="6">
        <f t="shared" si="87"/>
        <v>1.2104243002159312E-2</v>
      </c>
      <c r="D5499" s="6"/>
    </row>
    <row r="5500" spans="1:4" x14ac:dyDescent="0.25">
      <c r="A5500" s="3">
        <v>26284</v>
      </c>
      <c r="B5500" s="1">
        <v>100.26</v>
      </c>
      <c r="C5500" s="6">
        <f t="shared" si="87"/>
        <v>5.2000117173810608E-3</v>
      </c>
      <c r="D5500" s="6"/>
    </row>
    <row r="5501" spans="1:4" x14ac:dyDescent="0.25">
      <c r="A5501" s="3">
        <v>26287</v>
      </c>
      <c r="B5501" s="1">
        <v>101.55</v>
      </c>
      <c r="C5501" s="6">
        <f t="shared" si="87"/>
        <v>1.2784476191036271E-2</v>
      </c>
      <c r="D5501" s="6"/>
    </row>
    <row r="5502" spans="1:4" x14ac:dyDescent="0.25">
      <c r="A5502" s="3">
        <v>26288</v>
      </c>
      <c r="B5502" s="1">
        <v>101.8</v>
      </c>
      <c r="C5502" s="6">
        <f t="shared" si="87"/>
        <v>2.4588160900287748E-3</v>
      </c>
      <c r="D5502" s="6"/>
    </row>
    <row r="5503" spans="1:4" x14ac:dyDescent="0.25">
      <c r="A5503" s="3">
        <v>26289</v>
      </c>
      <c r="B5503" s="1">
        <v>101.18</v>
      </c>
      <c r="C5503" s="6">
        <f t="shared" si="87"/>
        <v>-6.1089952526322804E-3</v>
      </c>
      <c r="D5503" s="6"/>
    </row>
    <row r="5504" spans="1:4" x14ac:dyDescent="0.25">
      <c r="A5504" s="3">
        <v>26290</v>
      </c>
      <c r="B5504" s="1">
        <v>100.74</v>
      </c>
      <c r="C5504" s="6">
        <f t="shared" si="87"/>
        <v>-4.3581685462857084E-3</v>
      </c>
      <c r="D5504" s="6"/>
    </row>
    <row r="5505" spans="1:4" x14ac:dyDescent="0.25">
      <c r="A5505" s="3">
        <v>26294</v>
      </c>
      <c r="B5505" s="1">
        <v>100.95</v>
      </c>
      <c r="C5505" s="6">
        <f t="shared" si="87"/>
        <v>2.0824044413420197E-3</v>
      </c>
      <c r="D5505" s="6"/>
    </row>
    <row r="5506" spans="1:4" x14ac:dyDescent="0.25">
      <c r="A5506" s="3">
        <v>26295</v>
      </c>
      <c r="B5506" s="1">
        <v>101.95</v>
      </c>
      <c r="C5506" s="6">
        <f t="shared" si="87"/>
        <v>9.8571522616176452E-3</v>
      </c>
      <c r="D5506" s="6"/>
    </row>
    <row r="5507" spans="1:4" x14ac:dyDescent="0.25">
      <c r="A5507" s="3">
        <v>26296</v>
      </c>
      <c r="B5507" s="1">
        <v>102.21</v>
      </c>
      <c r="C5507" s="6">
        <f t="shared" si="87"/>
        <v>2.5470233205206012E-3</v>
      </c>
      <c r="D5507" s="6"/>
    </row>
    <row r="5508" spans="1:4" x14ac:dyDescent="0.25">
      <c r="A5508" s="3">
        <v>26297</v>
      </c>
      <c r="B5508" s="1">
        <v>101.78</v>
      </c>
      <c r="C5508" s="6">
        <f t="shared" ref="C5508:C5571" si="88">LN(B5508/B5507)</f>
        <v>-4.2158991802982151E-3</v>
      </c>
      <c r="D5508" s="6"/>
    </row>
    <row r="5509" spans="1:4" x14ac:dyDescent="0.25">
      <c r="A5509" s="3">
        <v>26298</v>
      </c>
      <c r="B5509" s="1">
        <v>102.09</v>
      </c>
      <c r="C5509" s="6">
        <f t="shared" si="88"/>
        <v>3.0411560202373809E-3</v>
      </c>
      <c r="D5509" s="6"/>
    </row>
    <row r="5510" spans="1:4" x14ac:dyDescent="0.25">
      <c r="A5510" s="3">
        <v>26301</v>
      </c>
      <c r="B5510" s="1">
        <v>101.67</v>
      </c>
      <c r="C5510" s="6">
        <f t="shared" si="88"/>
        <v>-4.1225028938543856E-3</v>
      </c>
      <c r="D5510" s="6"/>
    </row>
    <row r="5511" spans="1:4" x14ac:dyDescent="0.25">
      <c r="A5511" s="3">
        <v>26302</v>
      </c>
      <c r="B5511" s="1">
        <v>102.09</v>
      </c>
      <c r="C5511" s="6">
        <f t="shared" si="88"/>
        <v>4.1225028938544602E-3</v>
      </c>
      <c r="D5511" s="6"/>
    </row>
    <row r="5512" spans="1:4" x14ac:dyDescent="0.25">
      <c r="A5512" s="3">
        <v>26303</v>
      </c>
      <c r="B5512" s="1">
        <v>103.06</v>
      </c>
      <c r="C5512" s="6">
        <f t="shared" si="88"/>
        <v>9.4565657191542033E-3</v>
      </c>
      <c r="D5512" s="6"/>
    </row>
    <row r="5513" spans="1:4" x14ac:dyDescent="0.25">
      <c r="A5513" s="3">
        <v>26304</v>
      </c>
      <c r="B5513" s="1">
        <v>103.51</v>
      </c>
      <c r="C5513" s="6">
        <f t="shared" si="88"/>
        <v>4.356883495580729E-3</v>
      </c>
      <c r="D5513" s="6"/>
    </row>
    <row r="5514" spans="1:4" x14ac:dyDescent="0.25">
      <c r="A5514" s="3">
        <v>26305</v>
      </c>
      <c r="B5514" s="1">
        <v>103.47</v>
      </c>
      <c r="C5514" s="6">
        <f t="shared" si="88"/>
        <v>-3.865107787996417E-4</v>
      </c>
      <c r="D5514" s="6"/>
    </row>
    <row r="5515" spans="1:4" x14ac:dyDescent="0.25">
      <c r="A5515" s="3">
        <v>26308</v>
      </c>
      <c r="B5515" s="1">
        <v>103.32</v>
      </c>
      <c r="C5515" s="6">
        <f t="shared" si="88"/>
        <v>-1.45074738921951E-3</v>
      </c>
      <c r="D5515" s="6"/>
    </row>
    <row r="5516" spans="1:4" x14ac:dyDescent="0.25">
      <c r="A5516" s="3">
        <v>26309</v>
      </c>
      <c r="B5516" s="1">
        <v>103.65</v>
      </c>
      <c r="C5516" s="6">
        <f t="shared" si="88"/>
        <v>3.1888706541489918E-3</v>
      </c>
      <c r="D5516" s="6"/>
    </row>
    <row r="5517" spans="1:4" x14ac:dyDescent="0.25">
      <c r="A5517" s="3">
        <v>26310</v>
      </c>
      <c r="B5517" s="1">
        <v>103.59</v>
      </c>
      <c r="C5517" s="6">
        <f t="shared" si="88"/>
        <v>-5.7903881177793148E-4</v>
      </c>
      <c r="D5517" s="6"/>
    </row>
    <row r="5518" spans="1:4" x14ac:dyDescent="0.25">
      <c r="A5518" s="3">
        <v>26311</v>
      </c>
      <c r="B5518" s="1">
        <v>102.99</v>
      </c>
      <c r="C5518" s="6">
        <f t="shared" si="88"/>
        <v>-5.8089039323003244E-3</v>
      </c>
      <c r="D5518" s="6"/>
    </row>
    <row r="5519" spans="1:4" x14ac:dyDescent="0.25">
      <c r="A5519" s="3">
        <v>26312</v>
      </c>
      <c r="B5519" s="1">
        <v>103.39</v>
      </c>
      <c r="C5519" s="6">
        <f t="shared" si="88"/>
        <v>3.876349460891462E-3</v>
      </c>
      <c r="D5519" s="6"/>
    </row>
    <row r="5520" spans="1:4" x14ac:dyDescent="0.25">
      <c r="A5520" s="3">
        <v>26315</v>
      </c>
      <c r="B5520" s="1">
        <v>103.7</v>
      </c>
      <c r="C5520" s="6">
        <f t="shared" si="88"/>
        <v>2.9938696368800081E-3</v>
      </c>
      <c r="D5520" s="6"/>
    </row>
    <row r="5521" spans="1:4" x14ac:dyDescent="0.25">
      <c r="A5521" s="3">
        <v>26316</v>
      </c>
      <c r="B5521" s="1">
        <v>104.05</v>
      </c>
      <c r="C5521" s="6">
        <f t="shared" si="88"/>
        <v>3.3694376041617058E-3</v>
      </c>
      <c r="D5521" s="6"/>
    </row>
    <row r="5522" spans="1:4" x14ac:dyDescent="0.25">
      <c r="A5522" s="3">
        <v>26317</v>
      </c>
      <c r="B5522" s="1">
        <v>103.88</v>
      </c>
      <c r="C5522" s="6">
        <f t="shared" si="88"/>
        <v>-1.6351660450957691E-3</v>
      </c>
      <c r="D5522" s="6"/>
    </row>
    <row r="5523" spans="1:4" x14ac:dyDescent="0.25">
      <c r="A5523" s="3">
        <v>26318</v>
      </c>
      <c r="B5523" s="1">
        <v>103.88</v>
      </c>
      <c r="C5523" s="6">
        <f t="shared" si="88"/>
        <v>0</v>
      </c>
      <c r="D5523" s="6"/>
    </row>
    <row r="5524" spans="1:4" x14ac:dyDescent="0.25">
      <c r="A5524" s="3">
        <v>26319</v>
      </c>
      <c r="B5524" s="1">
        <v>103.65</v>
      </c>
      <c r="C5524" s="6">
        <f t="shared" si="88"/>
        <v>-2.216547912759056E-3</v>
      </c>
      <c r="D5524" s="6"/>
    </row>
    <row r="5525" spans="1:4" x14ac:dyDescent="0.25">
      <c r="A5525" s="3">
        <v>26322</v>
      </c>
      <c r="B5525" s="1">
        <v>102.57</v>
      </c>
      <c r="C5525" s="6">
        <f t="shared" si="88"/>
        <v>-1.0474346562469128E-2</v>
      </c>
      <c r="D5525" s="6"/>
    </row>
    <row r="5526" spans="1:4" x14ac:dyDescent="0.25">
      <c r="A5526" s="3">
        <v>26323</v>
      </c>
      <c r="B5526" s="1">
        <v>102.7</v>
      </c>
      <c r="C5526" s="6">
        <f t="shared" si="88"/>
        <v>1.2666246151929834E-3</v>
      </c>
      <c r="D5526" s="6"/>
    </row>
    <row r="5527" spans="1:4" x14ac:dyDescent="0.25">
      <c r="A5527" s="3">
        <v>26324</v>
      </c>
      <c r="B5527" s="1">
        <v>102.5</v>
      </c>
      <c r="C5527" s="6">
        <f t="shared" si="88"/>
        <v>-1.9493183560496533E-3</v>
      </c>
      <c r="D5527" s="6"/>
    </row>
    <row r="5528" spans="1:4" x14ac:dyDescent="0.25">
      <c r="A5528" s="3">
        <v>26325</v>
      </c>
      <c r="B5528" s="1">
        <v>103.5</v>
      </c>
      <c r="C5528" s="6">
        <f t="shared" si="88"/>
        <v>9.7088141269609032E-3</v>
      </c>
      <c r="D5528" s="6"/>
    </row>
    <row r="5529" spans="1:4" x14ac:dyDescent="0.25">
      <c r="A5529" s="3">
        <v>26326</v>
      </c>
      <c r="B5529" s="1">
        <v>104.16</v>
      </c>
      <c r="C5529" s="6">
        <f t="shared" si="88"/>
        <v>6.3565657548353407E-3</v>
      </c>
      <c r="D5529" s="6"/>
    </row>
    <row r="5530" spans="1:4" x14ac:dyDescent="0.25">
      <c r="A5530" s="3">
        <v>26329</v>
      </c>
      <c r="B5530" s="1">
        <v>103.94</v>
      </c>
      <c r="C5530" s="6">
        <f t="shared" si="88"/>
        <v>-2.114368879963328E-3</v>
      </c>
      <c r="D5530" s="6"/>
    </row>
    <row r="5531" spans="1:4" x14ac:dyDescent="0.25">
      <c r="A5531" s="3">
        <v>26330</v>
      </c>
      <c r="B5531" s="1">
        <v>104.01</v>
      </c>
      <c r="C5531" s="6">
        <f t="shared" si="88"/>
        <v>6.7323878474606776E-4</v>
      </c>
      <c r="D5531" s="6"/>
    </row>
    <row r="5532" spans="1:4" x14ac:dyDescent="0.25">
      <c r="A5532" s="3">
        <v>26331</v>
      </c>
      <c r="B5532" s="1">
        <v>104.68</v>
      </c>
      <c r="C5532" s="6">
        <f t="shared" si="88"/>
        <v>6.42102929690335E-3</v>
      </c>
      <c r="D5532" s="6"/>
    </row>
    <row r="5533" spans="1:4" x14ac:dyDescent="0.25">
      <c r="A5533" s="3">
        <v>26332</v>
      </c>
      <c r="B5533" s="1">
        <v>104.64</v>
      </c>
      <c r="C5533" s="6">
        <f t="shared" si="88"/>
        <v>-3.8218995305664414E-4</v>
      </c>
      <c r="D5533" s="6"/>
    </row>
    <row r="5534" spans="1:4" x14ac:dyDescent="0.25">
      <c r="A5534" s="3">
        <v>26333</v>
      </c>
      <c r="B5534" s="1">
        <v>104.86</v>
      </c>
      <c r="C5534" s="6">
        <f t="shared" si="88"/>
        <v>2.1002394354982016E-3</v>
      </c>
      <c r="D5534" s="6"/>
    </row>
    <row r="5535" spans="1:4" x14ac:dyDescent="0.25">
      <c r="A5535" s="3">
        <v>26336</v>
      </c>
      <c r="B5535" s="1">
        <v>104.54</v>
      </c>
      <c r="C5535" s="6">
        <f t="shared" si="88"/>
        <v>-3.0563538596108672E-3</v>
      </c>
      <c r="D5535" s="6"/>
    </row>
    <row r="5536" spans="1:4" x14ac:dyDescent="0.25">
      <c r="A5536" s="3">
        <v>26337</v>
      </c>
      <c r="B5536" s="1">
        <v>104.74</v>
      </c>
      <c r="C5536" s="6">
        <f t="shared" si="88"/>
        <v>1.9113155665656833E-3</v>
      </c>
      <c r="D5536" s="6"/>
    </row>
    <row r="5537" spans="1:4" x14ac:dyDescent="0.25">
      <c r="A5537" s="3">
        <v>26338</v>
      </c>
      <c r="B5537" s="1">
        <v>105.55</v>
      </c>
      <c r="C5537" s="6">
        <f t="shared" si="88"/>
        <v>7.7036854429880213E-3</v>
      </c>
      <c r="D5537" s="6"/>
    </row>
    <row r="5538" spans="1:4" x14ac:dyDescent="0.25">
      <c r="A5538" s="3">
        <v>26339</v>
      </c>
      <c r="B5538" s="1">
        <v>105.59</v>
      </c>
      <c r="C5538" s="6">
        <f t="shared" si="88"/>
        <v>3.7889552409350885E-4</v>
      </c>
      <c r="D5538" s="6"/>
    </row>
    <row r="5539" spans="1:4" x14ac:dyDescent="0.25">
      <c r="A5539" s="3">
        <v>26340</v>
      </c>
      <c r="B5539" s="1">
        <v>105.08</v>
      </c>
      <c r="C5539" s="6">
        <f t="shared" si="88"/>
        <v>-4.8417050010839324E-3</v>
      </c>
      <c r="D5539" s="6"/>
    </row>
    <row r="5540" spans="1:4" x14ac:dyDescent="0.25">
      <c r="A5540" s="3">
        <v>26343</v>
      </c>
      <c r="B5540" s="1">
        <v>104.59</v>
      </c>
      <c r="C5540" s="6">
        <f t="shared" si="88"/>
        <v>-4.6740200511621926E-3</v>
      </c>
      <c r="D5540" s="6"/>
    </row>
    <row r="5541" spans="1:4" x14ac:dyDescent="0.25">
      <c r="A5541" s="3">
        <v>26344</v>
      </c>
      <c r="B5541" s="1">
        <v>105.03</v>
      </c>
      <c r="C5541" s="6">
        <f t="shared" si="88"/>
        <v>4.1980788685071846E-3</v>
      </c>
      <c r="D5541" s="6"/>
    </row>
    <row r="5542" spans="1:4" x14ac:dyDescent="0.25">
      <c r="A5542" s="3">
        <v>26345</v>
      </c>
      <c r="B5542" s="1">
        <v>105.62</v>
      </c>
      <c r="C5542" s="6">
        <f t="shared" si="88"/>
        <v>5.6017236441032268E-3</v>
      </c>
      <c r="D5542" s="6"/>
    </row>
    <row r="5543" spans="1:4" x14ac:dyDescent="0.25">
      <c r="A5543" s="3">
        <v>26346</v>
      </c>
      <c r="B5543" s="1">
        <v>105.59</v>
      </c>
      <c r="C5543" s="6">
        <f t="shared" si="88"/>
        <v>-2.8407746036407291E-4</v>
      </c>
      <c r="D5543" s="6"/>
    </row>
    <row r="5544" spans="1:4" x14ac:dyDescent="0.25">
      <c r="A5544" s="3">
        <v>26347</v>
      </c>
      <c r="B5544" s="1">
        <v>105.28</v>
      </c>
      <c r="C5544" s="6">
        <f t="shared" si="88"/>
        <v>-2.9402022414159643E-3</v>
      </c>
      <c r="D5544" s="6"/>
    </row>
    <row r="5545" spans="1:4" x14ac:dyDescent="0.25">
      <c r="A5545" s="3">
        <v>26351</v>
      </c>
      <c r="B5545" s="1">
        <v>105.29</v>
      </c>
      <c r="C5545" s="6">
        <f t="shared" si="88"/>
        <v>9.4980291660929012E-5</v>
      </c>
      <c r="D5545" s="6"/>
    </row>
    <row r="5546" spans="1:4" x14ac:dyDescent="0.25">
      <c r="A5546" s="3">
        <v>26352</v>
      </c>
      <c r="B5546" s="1">
        <v>105.38</v>
      </c>
      <c r="C5546" s="6">
        <f t="shared" si="88"/>
        <v>8.5441691247175125E-4</v>
      </c>
      <c r="D5546" s="6"/>
    </row>
    <row r="5547" spans="1:4" x14ac:dyDescent="0.25">
      <c r="A5547" s="3">
        <v>26353</v>
      </c>
      <c r="B5547" s="1">
        <v>105.45</v>
      </c>
      <c r="C5547" s="6">
        <f t="shared" si="88"/>
        <v>6.6404214364395718E-4</v>
      </c>
      <c r="D5547" s="6"/>
    </row>
    <row r="5548" spans="1:4" x14ac:dyDescent="0.25">
      <c r="A5548" s="3">
        <v>26354</v>
      </c>
      <c r="B5548" s="1">
        <v>106.18</v>
      </c>
      <c r="C5548" s="6">
        <f t="shared" si="88"/>
        <v>6.8988602307418923E-3</v>
      </c>
      <c r="D5548" s="6"/>
    </row>
    <row r="5549" spans="1:4" x14ac:dyDescent="0.25">
      <c r="A5549" s="3">
        <v>26357</v>
      </c>
      <c r="B5549" s="1">
        <v>106.19</v>
      </c>
      <c r="C5549" s="6">
        <f t="shared" si="88"/>
        <v>9.4175260228669693E-5</v>
      </c>
      <c r="D5549" s="6"/>
    </row>
    <row r="5550" spans="1:4" x14ac:dyDescent="0.25">
      <c r="A5550" s="3">
        <v>26358</v>
      </c>
      <c r="B5550" s="1">
        <v>106.57</v>
      </c>
      <c r="C5550" s="6">
        <f t="shared" si="88"/>
        <v>3.5721038171105924E-3</v>
      </c>
      <c r="D5550" s="6"/>
    </row>
    <row r="5551" spans="1:4" x14ac:dyDescent="0.25">
      <c r="A5551" s="3">
        <v>26359</v>
      </c>
      <c r="B5551" s="1">
        <v>107.35</v>
      </c>
      <c r="C5551" s="6">
        <f t="shared" si="88"/>
        <v>7.2924780919251817E-3</v>
      </c>
      <c r="D5551" s="6"/>
    </row>
    <row r="5552" spans="1:4" x14ac:dyDescent="0.25">
      <c r="A5552" s="3">
        <v>26360</v>
      </c>
      <c r="B5552" s="1">
        <v>107.32</v>
      </c>
      <c r="C5552" s="6">
        <f t="shared" si="88"/>
        <v>-2.7949876736668575E-4</v>
      </c>
      <c r="D5552" s="6"/>
    </row>
    <row r="5553" spans="1:4" x14ac:dyDescent="0.25">
      <c r="A5553" s="3">
        <v>26361</v>
      </c>
      <c r="B5553" s="1">
        <v>107.94</v>
      </c>
      <c r="C5553" s="6">
        <f t="shared" si="88"/>
        <v>5.7604916330732964E-3</v>
      </c>
      <c r="D5553" s="6"/>
    </row>
    <row r="5554" spans="1:4" x14ac:dyDescent="0.25">
      <c r="A5554" s="3">
        <v>26364</v>
      </c>
      <c r="B5554" s="1">
        <v>108.77</v>
      </c>
      <c r="C5554" s="6">
        <f t="shared" si="88"/>
        <v>7.6600439152621387E-3</v>
      </c>
      <c r="D5554" s="6"/>
    </row>
    <row r="5555" spans="1:4" x14ac:dyDescent="0.25">
      <c r="A5555" s="3">
        <v>26365</v>
      </c>
      <c r="B5555" s="1">
        <v>108.87</v>
      </c>
      <c r="C5555" s="6">
        <f t="shared" si="88"/>
        <v>9.1894878732985317E-4</v>
      </c>
      <c r="D5555" s="6"/>
    </row>
    <row r="5556" spans="1:4" x14ac:dyDescent="0.25">
      <c r="A5556" s="3">
        <v>26366</v>
      </c>
      <c r="B5556" s="1">
        <v>108.96</v>
      </c>
      <c r="C5556" s="6">
        <f t="shared" si="88"/>
        <v>8.2633250811357199E-4</v>
      </c>
      <c r="D5556" s="6"/>
    </row>
    <row r="5557" spans="1:4" x14ac:dyDescent="0.25">
      <c r="A5557" s="3">
        <v>26367</v>
      </c>
      <c r="B5557" s="1">
        <v>108.94</v>
      </c>
      <c r="C5557" s="6">
        <f t="shared" si="88"/>
        <v>-1.8357044567374572E-4</v>
      </c>
      <c r="D5557" s="6"/>
    </row>
    <row r="5558" spans="1:4" x14ac:dyDescent="0.25">
      <c r="A5558" s="3">
        <v>26368</v>
      </c>
      <c r="B5558" s="1">
        <v>108.38</v>
      </c>
      <c r="C5558" s="6">
        <f t="shared" si="88"/>
        <v>-5.1537018175602288E-3</v>
      </c>
      <c r="D5558" s="6"/>
    </row>
    <row r="5559" spans="1:4" x14ac:dyDescent="0.25">
      <c r="A5559" s="3">
        <v>26371</v>
      </c>
      <c r="B5559" s="1">
        <v>107.33</v>
      </c>
      <c r="C5559" s="6">
        <f t="shared" si="88"/>
        <v>-9.7353696445351377E-3</v>
      </c>
      <c r="D5559" s="6"/>
    </row>
    <row r="5560" spans="1:4" x14ac:dyDescent="0.25">
      <c r="A5560" s="3">
        <v>26372</v>
      </c>
      <c r="B5560" s="1">
        <v>107.61</v>
      </c>
      <c r="C5560" s="6">
        <f t="shared" si="88"/>
        <v>2.6053797188678052E-3</v>
      </c>
      <c r="D5560" s="6"/>
    </row>
    <row r="5561" spans="1:4" x14ac:dyDescent="0.25">
      <c r="A5561" s="3">
        <v>26373</v>
      </c>
      <c r="B5561" s="1">
        <v>107.75</v>
      </c>
      <c r="C5561" s="6">
        <f t="shared" si="88"/>
        <v>1.300148771556183E-3</v>
      </c>
      <c r="D5561" s="6"/>
    </row>
    <row r="5562" spans="1:4" x14ac:dyDescent="0.25">
      <c r="A5562" s="3">
        <v>26374</v>
      </c>
      <c r="B5562" s="1">
        <v>107.5</v>
      </c>
      <c r="C5562" s="6">
        <f t="shared" si="88"/>
        <v>-2.3228814161396385E-3</v>
      </c>
      <c r="D5562" s="6"/>
    </row>
    <row r="5563" spans="1:4" x14ac:dyDescent="0.25">
      <c r="A5563" s="3">
        <v>26375</v>
      </c>
      <c r="B5563" s="1">
        <v>107.92</v>
      </c>
      <c r="C5563" s="6">
        <f t="shared" si="88"/>
        <v>3.8993643317830695E-3</v>
      </c>
      <c r="D5563" s="6"/>
    </row>
    <row r="5564" spans="1:4" x14ac:dyDescent="0.25">
      <c r="A5564" s="3">
        <v>26378</v>
      </c>
      <c r="B5564" s="1">
        <v>107.59</v>
      </c>
      <c r="C5564" s="6">
        <f t="shared" si="88"/>
        <v>-3.0625052936826126E-3</v>
      </c>
      <c r="D5564" s="6"/>
    </row>
    <row r="5565" spans="1:4" x14ac:dyDescent="0.25">
      <c r="A5565" s="3">
        <v>26379</v>
      </c>
      <c r="B5565" s="1">
        <v>106.69</v>
      </c>
      <c r="C5565" s="6">
        <f t="shared" si="88"/>
        <v>-8.4002734024479289E-3</v>
      </c>
      <c r="D5565" s="6"/>
    </row>
    <row r="5566" spans="1:4" x14ac:dyDescent="0.25">
      <c r="A5566" s="3">
        <v>26380</v>
      </c>
      <c r="B5566" s="1">
        <v>106.84</v>
      </c>
      <c r="C5566" s="6">
        <f t="shared" si="88"/>
        <v>1.4049550383903639E-3</v>
      </c>
      <c r="D5566" s="6"/>
    </row>
    <row r="5567" spans="1:4" x14ac:dyDescent="0.25">
      <c r="A5567" s="3">
        <v>26381</v>
      </c>
      <c r="B5567" s="1">
        <v>107.75</v>
      </c>
      <c r="C5567" s="6">
        <f t="shared" si="88"/>
        <v>8.4813407420970977E-3</v>
      </c>
      <c r="D5567" s="6"/>
    </row>
    <row r="5568" spans="1:4" x14ac:dyDescent="0.25">
      <c r="A5568" s="3">
        <v>26382</v>
      </c>
      <c r="B5568" s="1">
        <v>107.52</v>
      </c>
      <c r="C5568" s="6">
        <f t="shared" si="88"/>
        <v>-2.1368522090177617E-3</v>
      </c>
      <c r="D5568" s="6"/>
    </row>
    <row r="5569" spans="1:4" x14ac:dyDescent="0.25">
      <c r="A5569" s="3">
        <v>26385</v>
      </c>
      <c r="B5569" s="1">
        <v>107.3</v>
      </c>
      <c r="C5569" s="6">
        <f t="shared" si="88"/>
        <v>-2.0482271381866046E-3</v>
      </c>
      <c r="D5569" s="6"/>
    </row>
    <row r="5570" spans="1:4" x14ac:dyDescent="0.25">
      <c r="A5570" s="3">
        <v>26386</v>
      </c>
      <c r="B5570" s="1">
        <v>107.17</v>
      </c>
      <c r="C5570" s="6">
        <f t="shared" si="88"/>
        <v>-1.2122909117469995E-3</v>
      </c>
      <c r="D5570" s="6"/>
    </row>
    <row r="5571" spans="1:4" x14ac:dyDescent="0.25">
      <c r="A5571" s="3">
        <v>26387</v>
      </c>
      <c r="B5571" s="1">
        <v>106.49</v>
      </c>
      <c r="C5571" s="6">
        <f t="shared" si="88"/>
        <v>-6.365274697613341E-3</v>
      </c>
      <c r="D5571" s="6"/>
    </row>
    <row r="5572" spans="1:4" x14ac:dyDescent="0.25">
      <c r="A5572" s="3">
        <v>26388</v>
      </c>
      <c r="B5572" s="1">
        <v>107.2</v>
      </c>
      <c r="C5572" s="6">
        <f t="shared" ref="C5572:C5635" si="89">LN(B5572/B5571)</f>
        <v>6.6451646094092508E-3</v>
      </c>
      <c r="D5572" s="6"/>
    </row>
    <row r="5573" spans="1:4" x14ac:dyDescent="0.25">
      <c r="A5573" s="3">
        <v>26392</v>
      </c>
      <c r="B5573" s="1">
        <v>107.48</v>
      </c>
      <c r="C5573" s="6">
        <f t="shared" si="89"/>
        <v>2.6085351105888206E-3</v>
      </c>
      <c r="D5573" s="6"/>
    </row>
    <row r="5574" spans="1:4" x14ac:dyDescent="0.25">
      <c r="A5574" s="3">
        <v>26393</v>
      </c>
      <c r="B5574" s="1">
        <v>108.12</v>
      </c>
      <c r="C5574" s="6">
        <f t="shared" si="89"/>
        <v>5.9369376609563554E-3</v>
      </c>
      <c r="D5574" s="6"/>
    </row>
    <row r="5575" spans="1:4" x14ac:dyDescent="0.25">
      <c r="A5575" s="3">
        <v>26394</v>
      </c>
      <c r="B5575" s="1">
        <v>109</v>
      </c>
      <c r="C5575" s="6">
        <f t="shared" si="89"/>
        <v>8.1061608208967909E-3</v>
      </c>
      <c r="D5575" s="6"/>
    </row>
    <row r="5576" spans="1:4" x14ac:dyDescent="0.25">
      <c r="A5576" s="3">
        <v>26395</v>
      </c>
      <c r="B5576" s="1">
        <v>109.53</v>
      </c>
      <c r="C5576" s="6">
        <f t="shared" si="89"/>
        <v>4.8506021065115182E-3</v>
      </c>
      <c r="D5576" s="6"/>
    </row>
    <row r="5577" spans="1:4" x14ac:dyDescent="0.25">
      <c r="A5577" s="3">
        <v>26396</v>
      </c>
      <c r="B5577" s="1">
        <v>109.62</v>
      </c>
      <c r="C5577" s="6">
        <f t="shared" si="89"/>
        <v>8.213552823151789E-4</v>
      </c>
      <c r="D5577" s="6"/>
    </row>
    <row r="5578" spans="1:4" x14ac:dyDescent="0.25">
      <c r="A5578" s="3">
        <v>26399</v>
      </c>
      <c r="B5578" s="1">
        <v>109.45</v>
      </c>
      <c r="C5578" s="6">
        <f t="shared" si="89"/>
        <v>-1.5520156490984678E-3</v>
      </c>
      <c r="D5578" s="6"/>
    </row>
    <row r="5579" spans="1:4" x14ac:dyDescent="0.25">
      <c r="A5579" s="3">
        <v>26400</v>
      </c>
      <c r="B5579" s="1">
        <v>109.76</v>
      </c>
      <c r="C5579" s="6">
        <f t="shared" si="89"/>
        <v>2.8283400087030621E-3</v>
      </c>
      <c r="D5579" s="6"/>
    </row>
    <row r="5580" spans="1:4" x14ac:dyDescent="0.25">
      <c r="A5580" s="3">
        <v>26401</v>
      </c>
      <c r="B5580" s="1">
        <v>110.18</v>
      </c>
      <c r="C5580" s="6">
        <f t="shared" si="89"/>
        <v>3.8192280669953971E-3</v>
      </c>
      <c r="D5580" s="6"/>
    </row>
    <row r="5581" spans="1:4" x14ac:dyDescent="0.25">
      <c r="A5581" s="3">
        <v>26402</v>
      </c>
      <c r="B5581" s="1">
        <v>109.91</v>
      </c>
      <c r="C5581" s="6">
        <f t="shared" si="89"/>
        <v>-2.4535429637615731E-3</v>
      </c>
      <c r="D5581" s="6"/>
    </row>
    <row r="5582" spans="1:4" x14ac:dyDescent="0.25">
      <c r="A5582" s="3">
        <v>26403</v>
      </c>
      <c r="B5582" s="1">
        <v>109.84</v>
      </c>
      <c r="C5582" s="6">
        <f t="shared" si="89"/>
        <v>-6.370876210933335E-4</v>
      </c>
      <c r="D5582" s="6"/>
    </row>
    <row r="5583" spans="1:4" x14ac:dyDescent="0.25">
      <c r="A5583" s="3">
        <v>26406</v>
      </c>
      <c r="B5583" s="1">
        <v>109.51</v>
      </c>
      <c r="C5583" s="6">
        <f t="shared" si="89"/>
        <v>-3.0088921720478399E-3</v>
      </c>
      <c r="D5583" s="6"/>
    </row>
    <row r="5584" spans="1:4" x14ac:dyDescent="0.25">
      <c r="A5584" s="3">
        <v>26407</v>
      </c>
      <c r="B5584" s="1">
        <v>109.77</v>
      </c>
      <c r="C5584" s="6">
        <f t="shared" si="89"/>
        <v>2.3713984115573692E-3</v>
      </c>
      <c r="D5584" s="6"/>
    </row>
    <row r="5585" spans="1:4" x14ac:dyDescent="0.25">
      <c r="A5585" s="3">
        <v>26408</v>
      </c>
      <c r="B5585" s="1">
        <v>109.2</v>
      </c>
      <c r="C5585" s="6">
        <f t="shared" si="89"/>
        <v>-5.20620438842036E-3</v>
      </c>
      <c r="D5585" s="6"/>
    </row>
    <row r="5586" spans="1:4" x14ac:dyDescent="0.25">
      <c r="A5586" s="3">
        <v>26409</v>
      </c>
      <c r="B5586" s="1">
        <v>109.04</v>
      </c>
      <c r="C5586" s="6">
        <f t="shared" si="89"/>
        <v>-1.466275922527488E-3</v>
      </c>
      <c r="D5586" s="6"/>
    </row>
    <row r="5587" spans="1:4" x14ac:dyDescent="0.25">
      <c r="A5587" s="3">
        <v>26410</v>
      </c>
      <c r="B5587" s="1">
        <v>108.89</v>
      </c>
      <c r="C5587" s="6">
        <f t="shared" si="89"/>
        <v>-1.3765890303076213E-3</v>
      </c>
      <c r="D5587" s="6"/>
    </row>
    <row r="5588" spans="1:4" x14ac:dyDescent="0.25">
      <c r="A5588" s="3">
        <v>26413</v>
      </c>
      <c r="B5588" s="1">
        <v>108.19</v>
      </c>
      <c r="C5588" s="6">
        <f t="shared" si="89"/>
        <v>-6.4492576584875717E-3</v>
      </c>
      <c r="D5588" s="6"/>
    </row>
    <row r="5589" spans="1:4" x14ac:dyDescent="0.25">
      <c r="A5589" s="3">
        <v>26414</v>
      </c>
      <c r="B5589" s="1">
        <v>107.12</v>
      </c>
      <c r="C5589" s="6">
        <f t="shared" si="89"/>
        <v>-9.9392393165649608E-3</v>
      </c>
      <c r="D5589" s="6"/>
    </row>
    <row r="5590" spans="1:4" x14ac:dyDescent="0.25">
      <c r="A5590" s="3">
        <v>26415</v>
      </c>
      <c r="B5590" s="1">
        <v>106.89</v>
      </c>
      <c r="C5590" s="6">
        <f t="shared" si="89"/>
        <v>-2.149433097062716E-3</v>
      </c>
      <c r="D5590" s="6"/>
    </row>
    <row r="5591" spans="1:4" x14ac:dyDescent="0.25">
      <c r="A5591" s="3">
        <v>26416</v>
      </c>
      <c r="B5591" s="1">
        <v>107.05</v>
      </c>
      <c r="C5591" s="6">
        <f t="shared" si="89"/>
        <v>1.4957467498374452E-3</v>
      </c>
      <c r="D5591" s="6"/>
    </row>
    <row r="5592" spans="1:4" x14ac:dyDescent="0.25">
      <c r="A5592" s="3">
        <v>26417</v>
      </c>
      <c r="B5592" s="1">
        <v>107.67</v>
      </c>
      <c r="C5592" s="6">
        <f t="shared" si="89"/>
        <v>5.7749787919338528E-3</v>
      </c>
      <c r="D5592" s="6"/>
    </row>
    <row r="5593" spans="1:4" x14ac:dyDescent="0.25">
      <c r="A5593" s="3">
        <v>26420</v>
      </c>
      <c r="B5593" s="1">
        <v>106.69</v>
      </c>
      <c r="C5593" s="6">
        <f t="shared" si="89"/>
        <v>-9.1435606242557515E-3</v>
      </c>
      <c r="D5593" s="6"/>
    </row>
    <row r="5594" spans="1:4" x14ac:dyDescent="0.25">
      <c r="A5594" s="3">
        <v>26421</v>
      </c>
      <c r="B5594" s="1">
        <v>106.08</v>
      </c>
      <c r="C5594" s="6">
        <f t="shared" si="89"/>
        <v>-5.7339067658175469E-3</v>
      </c>
      <c r="D5594" s="6"/>
    </row>
    <row r="5595" spans="1:4" x14ac:dyDescent="0.25">
      <c r="A5595" s="3">
        <v>26422</v>
      </c>
      <c r="B5595" s="1">
        <v>105.99</v>
      </c>
      <c r="C5595" s="6">
        <f t="shared" si="89"/>
        <v>-8.4877639838883319E-4</v>
      </c>
      <c r="D5595" s="6"/>
    </row>
    <row r="5596" spans="1:4" x14ac:dyDescent="0.25">
      <c r="A5596" s="3">
        <v>26423</v>
      </c>
      <c r="B5596" s="1">
        <v>106.25</v>
      </c>
      <c r="C5596" s="6">
        <f t="shared" si="89"/>
        <v>2.4500577653627752E-3</v>
      </c>
      <c r="D5596" s="6"/>
    </row>
    <row r="5597" spans="1:4" x14ac:dyDescent="0.25">
      <c r="A5597" s="3">
        <v>26424</v>
      </c>
      <c r="B5597" s="1">
        <v>106.63</v>
      </c>
      <c r="C5597" s="6">
        <f t="shared" si="89"/>
        <v>3.5700902255619534E-3</v>
      </c>
      <c r="D5597" s="6"/>
    </row>
    <row r="5598" spans="1:4" x14ac:dyDescent="0.25">
      <c r="A5598" s="3">
        <v>26427</v>
      </c>
      <c r="B5598" s="1">
        <v>106.14</v>
      </c>
      <c r="C5598" s="6">
        <f t="shared" si="89"/>
        <v>-4.6059206303392646E-3</v>
      </c>
      <c r="D5598" s="6"/>
    </row>
    <row r="5599" spans="1:4" x14ac:dyDescent="0.25">
      <c r="A5599" s="3">
        <v>26428</v>
      </c>
      <c r="B5599" s="1">
        <v>104.74</v>
      </c>
      <c r="C5599" s="6">
        <f t="shared" si="89"/>
        <v>-1.3277888548407304E-2</v>
      </c>
      <c r="D5599" s="6"/>
    </row>
    <row r="5600" spans="1:4" x14ac:dyDescent="0.25">
      <c r="A5600" s="3">
        <v>26429</v>
      </c>
      <c r="B5600" s="1">
        <v>105.42</v>
      </c>
      <c r="C5600" s="6">
        <f t="shared" si="89"/>
        <v>6.4712825757192735E-3</v>
      </c>
      <c r="D5600" s="6"/>
    </row>
    <row r="5601" spans="1:4" x14ac:dyDescent="0.25">
      <c r="A5601" s="3">
        <v>26430</v>
      </c>
      <c r="B5601" s="1">
        <v>105.77</v>
      </c>
      <c r="C5601" s="6">
        <f t="shared" si="89"/>
        <v>3.3145539129006791E-3</v>
      </c>
      <c r="D5601" s="6"/>
    </row>
    <row r="5602" spans="1:4" x14ac:dyDescent="0.25">
      <c r="A5602" s="3">
        <v>26431</v>
      </c>
      <c r="B5602" s="1">
        <v>106.38</v>
      </c>
      <c r="C5602" s="6">
        <f t="shared" si="89"/>
        <v>5.7506639742100647E-3</v>
      </c>
      <c r="D5602" s="6"/>
    </row>
    <row r="5603" spans="1:4" x14ac:dyDescent="0.25">
      <c r="A5603" s="3">
        <v>26434</v>
      </c>
      <c r="B5603" s="1">
        <v>106.86</v>
      </c>
      <c r="C5603" s="6">
        <f t="shared" si="89"/>
        <v>4.5019772154538248E-3</v>
      </c>
      <c r="D5603" s="6"/>
    </row>
    <row r="5604" spans="1:4" x14ac:dyDescent="0.25">
      <c r="A5604" s="3">
        <v>26435</v>
      </c>
      <c r="B5604" s="1">
        <v>106.66</v>
      </c>
      <c r="C5604" s="6">
        <f t="shared" si="89"/>
        <v>-1.8733613571691519E-3</v>
      </c>
      <c r="D5604" s="6"/>
    </row>
    <row r="5605" spans="1:4" x14ac:dyDescent="0.25">
      <c r="A5605" s="3">
        <v>26436</v>
      </c>
      <c r="B5605" s="1">
        <v>106.89</v>
      </c>
      <c r="C5605" s="6">
        <f t="shared" si="89"/>
        <v>2.154063113398285E-3</v>
      </c>
      <c r="D5605" s="6"/>
    </row>
    <row r="5606" spans="1:4" x14ac:dyDescent="0.25">
      <c r="A5606" s="3">
        <v>26437</v>
      </c>
      <c r="B5606" s="1">
        <v>107.94</v>
      </c>
      <c r="C5606" s="6">
        <f t="shared" si="89"/>
        <v>9.7752489046422468E-3</v>
      </c>
      <c r="D5606" s="6"/>
    </row>
    <row r="5607" spans="1:4" x14ac:dyDescent="0.25">
      <c r="A5607" s="3">
        <v>26438</v>
      </c>
      <c r="B5607" s="1">
        <v>108.98</v>
      </c>
      <c r="C5607" s="6">
        <f t="shared" si="89"/>
        <v>9.5888619644555161E-3</v>
      </c>
      <c r="D5607" s="6"/>
    </row>
    <row r="5608" spans="1:4" x14ac:dyDescent="0.25">
      <c r="A5608" s="3">
        <v>26441</v>
      </c>
      <c r="B5608" s="1">
        <v>109.69</v>
      </c>
      <c r="C5608" s="6">
        <f t="shared" si="89"/>
        <v>6.493826268290444E-3</v>
      </c>
      <c r="D5608" s="6"/>
    </row>
    <row r="5609" spans="1:4" x14ac:dyDescent="0.25">
      <c r="A5609" s="3">
        <v>26442</v>
      </c>
      <c r="B5609" s="1">
        <v>109.78</v>
      </c>
      <c r="C5609" s="6">
        <f t="shared" si="89"/>
        <v>8.2015769850048072E-4</v>
      </c>
      <c r="D5609" s="6"/>
    </row>
    <row r="5610" spans="1:4" x14ac:dyDescent="0.25">
      <c r="A5610" s="3">
        <v>26443</v>
      </c>
      <c r="B5610" s="1">
        <v>110.31</v>
      </c>
      <c r="C5610" s="6">
        <f t="shared" si="89"/>
        <v>4.8162208595470884E-3</v>
      </c>
      <c r="D5610" s="6"/>
    </row>
    <row r="5611" spans="1:4" x14ac:dyDescent="0.25">
      <c r="A5611" s="3">
        <v>26444</v>
      </c>
      <c r="B5611" s="1">
        <v>110.46</v>
      </c>
      <c r="C5611" s="6">
        <f t="shared" si="89"/>
        <v>1.3588804917510709E-3</v>
      </c>
      <c r="D5611" s="6"/>
    </row>
    <row r="5612" spans="1:4" x14ac:dyDescent="0.25">
      <c r="A5612" s="3">
        <v>26445</v>
      </c>
      <c r="B5612" s="1">
        <v>110.66</v>
      </c>
      <c r="C5612" s="6">
        <f t="shared" si="89"/>
        <v>1.8089729969222395E-3</v>
      </c>
      <c r="D5612" s="6"/>
    </row>
    <row r="5613" spans="1:4" x14ac:dyDescent="0.25">
      <c r="A5613" s="3">
        <v>26449</v>
      </c>
      <c r="B5613" s="1">
        <v>110.35</v>
      </c>
      <c r="C5613" s="6">
        <f t="shared" si="89"/>
        <v>-2.8053047672182961E-3</v>
      </c>
      <c r="D5613" s="6"/>
    </row>
    <row r="5614" spans="1:4" x14ac:dyDescent="0.25">
      <c r="A5614" s="3">
        <v>26450</v>
      </c>
      <c r="B5614" s="1">
        <v>109.53</v>
      </c>
      <c r="C5614" s="6">
        <f t="shared" si="89"/>
        <v>-7.4586483670901621E-3</v>
      </c>
      <c r="D5614" s="6"/>
    </row>
    <row r="5615" spans="1:4" x14ac:dyDescent="0.25">
      <c r="A5615" s="3">
        <v>26451</v>
      </c>
      <c r="B5615" s="1">
        <v>109.69</v>
      </c>
      <c r="C5615" s="6">
        <f t="shared" si="89"/>
        <v>1.4597210875876353E-3</v>
      </c>
      <c r="D5615" s="6"/>
    </row>
    <row r="5616" spans="1:4" x14ac:dyDescent="0.25">
      <c r="A5616" s="3">
        <v>26452</v>
      </c>
      <c r="B5616" s="1">
        <v>109.73</v>
      </c>
      <c r="C5616" s="6">
        <f t="shared" si="89"/>
        <v>3.6459757946513634E-4</v>
      </c>
      <c r="D5616" s="6"/>
    </row>
    <row r="5617" spans="1:4" x14ac:dyDescent="0.25">
      <c r="A5617" s="3">
        <v>26455</v>
      </c>
      <c r="B5617" s="1">
        <v>108.82</v>
      </c>
      <c r="C5617" s="6">
        <f t="shared" si="89"/>
        <v>-8.3276619449285556E-3</v>
      </c>
      <c r="D5617" s="6"/>
    </row>
    <row r="5618" spans="1:4" x14ac:dyDescent="0.25">
      <c r="A5618" s="3">
        <v>26456</v>
      </c>
      <c r="B5618" s="1">
        <v>108.21</v>
      </c>
      <c r="C5618" s="6">
        <f t="shared" si="89"/>
        <v>-5.6213574742219712E-3</v>
      </c>
      <c r="D5618" s="6"/>
    </row>
    <row r="5619" spans="1:4" x14ac:dyDescent="0.25">
      <c r="A5619" s="3">
        <v>26457</v>
      </c>
      <c r="B5619" s="1">
        <v>107.65</v>
      </c>
      <c r="C5619" s="6">
        <f t="shared" si="89"/>
        <v>-5.1885597731851701E-3</v>
      </c>
      <c r="D5619" s="6"/>
    </row>
    <row r="5620" spans="1:4" x14ac:dyDescent="0.25">
      <c r="A5620" s="3">
        <v>26458</v>
      </c>
      <c r="B5620" s="1">
        <v>107.28</v>
      </c>
      <c r="C5620" s="6">
        <f t="shared" si="89"/>
        <v>-3.4429848369490054E-3</v>
      </c>
      <c r="D5620" s="6"/>
    </row>
    <row r="5621" spans="1:4" x14ac:dyDescent="0.25">
      <c r="A5621" s="3">
        <v>26459</v>
      </c>
      <c r="B5621" s="1">
        <v>106.86</v>
      </c>
      <c r="C5621" s="6">
        <f t="shared" si="89"/>
        <v>-3.922672443797859E-3</v>
      </c>
      <c r="D5621" s="6"/>
    </row>
    <row r="5622" spans="1:4" x14ac:dyDescent="0.25">
      <c r="A5622" s="3">
        <v>26462</v>
      </c>
      <c r="B5622" s="1">
        <v>107.01</v>
      </c>
      <c r="C5622" s="6">
        <f t="shared" si="89"/>
        <v>1.4027215092846069E-3</v>
      </c>
      <c r="D5622" s="6"/>
    </row>
    <row r="5623" spans="1:4" x14ac:dyDescent="0.25">
      <c r="A5623" s="3">
        <v>26463</v>
      </c>
      <c r="B5623" s="1">
        <v>107.55</v>
      </c>
      <c r="C5623" s="6">
        <f t="shared" si="89"/>
        <v>5.0335676748291232E-3</v>
      </c>
      <c r="D5623" s="6"/>
    </row>
    <row r="5624" spans="1:4" x14ac:dyDescent="0.25">
      <c r="A5624" s="3">
        <v>26464</v>
      </c>
      <c r="B5624" s="1">
        <v>108.39</v>
      </c>
      <c r="C5624" s="6">
        <f t="shared" si="89"/>
        <v>7.7799781139194675E-3</v>
      </c>
      <c r="D5624" s="6"/>
    </row>
    <row r="5625" spans="1:4" x14ac:dyDescent="0.25">
      <c r="A5625" s="3">
        <v>26465</v>
      </c>
      <c r="B5625" s="1">
        <v>108.44</v>
      </c>
      <c r="C5625" s="6">
        <f t="shared" si="89"/>
        <v>4.6119080280627094E-4</v>
      </c>
      <c r="D5625" s="6"/>
    </row>
    <row r="5626" spans="1:4" x14ac:dyDescent="0.25">
      <c r="A5626" s="3">
        <v>26466</v>
      </c>
      <c r="B5626" s="1">
        <v>108.36</v>
      </c>
      <c r="C5626" s="6">
        <f t="shared" si="89"/>
        <v>-7.3800741357043587E-4</v>
      </c>
      <c r="D5626" s="6"/>
    </row>
    <row r="5627" spans="1:4" x14ac:dyDescent="0.25">
      <c r="A5627" s="3">
        <v>26469</v>
      </c>
      <c r="B5627" s="1">
        <v>108.11</v>
      </c>
      <c r="C5627" s="6">
        <f t="shared" si="89"/>
        <v>-2.30978991221438E-3</v>
      </c>
      <c r="D5627" s="6"/>
    </row>
    <row r="5628" spans="1:4" x14ac:dyDescent="0.25">
      <c r="A5628" s="3">
        <v>26470</v>
      </c>
      <c r="B5628" s="1">
        <v>108.56</v>
      </c>
      <c r="C5628" s="6">
        <f t="shared" si="89"/>
        <v>4.1537882219336297E-3</v>
      </c>
      <c r="D5628" s="6"/>
    </row>
    <row r="5629" spans="1:4" x14ac:dyDescent="0.25">
      <c r="A5629" s="3">
        <v>26471</v>
      </c>
      <c r="B5629" s="1">
        <v>108.79</v>
      </c>
      <c r="C5629" s="6">
        <f t="shared" si="89"/>
        <v>2.1164029063776937E-3</v>
      </c>
      <c r="D5629" s="6"/>
    </row>
    <row r="5630" spans="1:4" x14ac:dyDescent="0.25">
      <c r="A5630" s="3">
        <v>26472</v>
      </c>
      <c r="B5630" s="1">
        <v>108.68</v>
      </c>
      <c r="C5630" s="6">
        <f t="shared" si="89"/>
        <v>-1.0116338748442624E-3</v>
      </c>
      <c r="D5630" s="6"/>
    </row>
    <row r="5631" spans="1:4" x14ac:dyDescent="0.25">
      <c r="A5631" s="3">
        <v>26473</v>
      </c>
      <c r="B5631" s="1">
        <v>108.27</v>
      </c>
      <c r="C5631" s="6">
        <f t="shared" si="89"/>
        <v>-3.7796772353401978E-3</v>
      </c>
      <c r="D5631" s="6"/>
    </row>
    <row r="5632" spans="1:4" x14ac:dyDescent="0.25">
      <c r="A5632" s="3">
        <v>26476</v>
      </c>
      <c r="B5632" s="1">
        <v>107.48</v>
      </c>
      <c r="C5632" s="6">
        <f t="shared" si="89"/>
        <v>-7.3233235755163642E-3</v>
      </c>
      <c r="D5632" s="6"/>
    </row>
    <row r="5633" spans="1:4" x14ac:dyDescent="0.25">
      <c r="A5633" s="3">
        <v>26477</v>
      </c>
      <c r="B5633" s="1">
        <v>107.37</v>
      </c>
      <c r="C5633" s="6">
        <f t="shared" si="89"/>
        <v>-1.0239703012463301E-3</v>
      </c>
      <c r="D5633" s="6"/>
    </row>
    <row r="5634" spans="1:4" x14ac:dyDescent="0.25">
      <c r="A5634" s="3">
        <v>26478</v>
      </c>
      <c r="B5634" s="1">
        <v>107.02</v>
      </c>
      <c r="C5634" s="6">
        <f t="shared" si="89"/>
        <v>-3.2650805628856973E-3</v>
      </c>
      <c r="D5634" s="6"/>
    </row>
    <row r="5635" spans="1:4" x14ac:dyDescent="0.25">
      <c r="A5635" s="3">
        <v>26479</v>
      </c>
      <c r="B5635" s="1">
        <v>106.82</v>
      </c>
      <c r="C5635" s="6">
        <f t="shared" si="89"/>
        <v>-1.8705579715343637E-3</v>
      </c>
      <c r="D5635" s="6"/>
    </row>
    <row r="5636" spans="1:4" x14ac:dyDescent="0.25">
      <c r="A5636" s="3">
        <v>26480</v>
      </c>
      <c r="B5636" s="1">
        <v>107.14</v>
      </c>
      <c r="C5636" s="6">
        <f t="shared" ref="C5636:C5699" si="90">LN(B5636/B5635)</f>
        <v>2.9912155411900153E-3</v>
      </c>
      <c r="D5636" s="6"/>
    </row>
    <row r="5637" spans="1:4" x14ac:dyDescent="0.25">
      <c r="A5637" s="3">
        <v>26483</v>
      </c>
      <c r="B5637" s="1">
        <v>107.49</v>
      </c>
      <c r="C5637" s="6">
        <f t="shared" si="90"/>
        <v>3.2614295321578292E-3</v>
      </c>
      <c r="D5637" s="6"/>
    </row>
    <row r="5638" spans="1:4" x14ac:dyDescent="0.25">
      <c r="A5638" s="3">
        <v>26485</v>
      </c>
      <c r="B5638" s="1">
        <v>108.1</v>
      </c>
      <c r="C5638" s="6">
        <f t="shared" si="90"/>
        <v>5.6589046601903566E-3</v>
      </c>
      <c r="D5638" s="6"/>
    </row>
    <row r="5639" spans="1:4" x14ac:dyDescent="0.25">
      <c r="A5639" s="3">
        <v>26486</v>
      </c>
      <c r="B5639" s="1">
        <v>109.04</v>
      </c>
      <c r="C5639" s="6">
        <f t="shared" si="90"/>
        <v>8.6580627431147514E-3</v>
      </c>
      <c r="D5639" s="6"/>
    </row>
    <row r="5640" spans="1:4" x14ac:dyDescent="0.25">
      <c r="A5640" s="3">
        <v>26487</v>
      </c>
      <c r="B5640" s="1">
        <v>108.69</v>
      </c>
      <c r="C5640" s="6">
        <f t="shared" si="90"/>
        <v>-3.2149938131816615E-3</v>
      </c>
      <c r="D5640" s="6"/>
    </row>
    <row r="5641" spans="1:4" x14ac:dyDescent="0.25">
      <c r="A5641" s="3">
        <v>26490</v>
      </c>
      <c r="B5641" s="1">
        <v>108.11</v>
      </c>
      <c r="C5641" s="6">
        <f t="shared" si="90"/>
        <v>-5.3505662704155339E-3</v>
      </c>
      <c r="D5641" s="6"/>
    </row>
    <row r="5642" spans="1:4" x14ac:dyDescent="0.25">
      <c r="A5642" s="3">
        <v>26491</v>
      </c>
      <c r="B5642" s="1">
        <v>107.32</v>
      </c>
      <c r="C5642" s="6">
        <f t="shared" si="90"/>
        <v>-7.3342017472567177E-3</v>
      </c>
      <c r="D5642" s="6"/>
    </row>
    <row r="5643" spans="1:4" x14ac:dyDescent="0.25">
      <c r="A5643" s="3">
        <v>26492</v>
      </c>
      <c r="B5643" s="1">
        <v>106.89</v>
      </c>
      <c r="C5643" s="6">
        <f t="shared" si="90"/>
        <v>-4.0147572715690041E-3</v>
      </c>
      <c r="D5643" s="6"/>
    </row>
    <row r="5644" spans="1:4" x14ac:dyDescent="0.25">
      <c r="A5644" s="3">
        <v>26493</v>
      </c>
      <c r="B5644" s="1">
        <v>106.28</v>
      </c>
      <c r="C5644" s="6">
        <f t="shared" si="90"/>
        <v>-5.7231473942416251E-3</v>
      </c>
      <c r="D5644" s="6"/>
    </row>
    <row r="5645" spans="1:4" x14ac:dyDescent="0.25">
      <c r="A5645" s="3">
        <v>26494</v>
      </c>
      <c r="B5645" s="1">
        <v>106.8</v>
      </c>
      <c r="C5645" s="6">
        <f t="shared" si="90"/>
        <v>4.8808056344815725E-3</v>
      </c>
      <c r="D5645" s="6"/>
    </row>
    <row r="5646" spans="1:4" x14ac:dyDescent="0.25">
      <c r="A5646" s="3">
        <v>26497</v>
      </c>
      <c r="B5646" s="1">
        <v>105.88</v>
      </c>
      <c r="C5646" s="6">
        <f t="shared" si="90"/>
        <v>-8.6515491671940118E-3</v>
      </c>
      <c r="D5646" s="6"/>
    </row>
    <row r="5647" spans="1:4" x14ac:dyDescent="0.25">
      <c r="A5647" s="3">
        <v>26498</v>
      </c>
      <c r="B5647" s="1">
        <v>105.83</v>
      </c>
      <c r="C5647" s="6">
        <f t="shared" si="90"/>
        <v>-4.7234425326742719E-4</v>
      </c>
      <c r="D5647" s="6"/>
    </row>
    <row r="5648" spans="1:4" x14ac:dyDescent="0.25">
      <c r="A5648" s="3">
        <v>26499</v>
      </c>
      <c r="B5648" s="1">
        <v>106.14</v>
      </c>
      <c r="C5648" s="6">
        <f t="shared" si="90"/>
        <v>2.9249442941158975E-3</v>
      </c>
      <c r="D5648" s="6"/>
    </row>
    <row r="5649" spans="1:4" x14ac:dyDescent="0.25">
      <c r="A5649" s="3">
        <v>26500</v>
      </c>
      <c r="B5649" s="1">
        <v>105.81</v>
      </c>
      <c r="C5649" s="6">
        <f t="shared" si="90"/>
        <v>-3.1139444836786141E-3</v>
      </c>
      <c r="D5649" s="6"/>
    </row>
    <row r="5650" spans="1:4" x14ac:dyDescent="0.25">
      <c r="A5650" s="3">
        <v>26501</v>
      </c>
      <c r="B5650" s="1">
        <v>106.66</v>
      </c>
      <c r="C5650" s="6">
        <f t="shared" si="90"/>
        <v>8.0011722563857919E-3</v>
      </c>
      <c r="D5650" s="6"/>
    </row>
    <row r="5651" spans="1:4" x14ac:dyDescent="0.25">
      <c r="A5651" s="3">
        <v>26504</v>
      </c>
      <c r="B5651" s="1">
        <v>107.92</v>
      </c>
      <c r="C5651" s="6">
        <f t="shared" si="90"/>
        <v>1.1744006727044272E-2</v>
      </c>
      <c r="D5651" s="6"/>
    </row>
    <row r="5652" spans="1:4" x14ac:dyDescent="0.25">
      <c r="A5652" s="3">
        <v>26505</v>
      </c>
      <c r="B5652" s="1">
        <v>107.6</v>
      </c>
      <c r="C5652" s="6">
        <f t="shared" si="90"/>
        <v>-2.9695641718164318E-3</v>
      </c>
      <c r="D5652" s="6"/>
    </row>
    <row r="5653" spans="1:4" x14ac:dyDescent="0.25">
      <c r="A5653" s="3">
        <v>26506</v>
      </c>
      <c r="B5653" s="1">
        <v>107.53</v>
      </c>
      <c r="C5653" s="6">
        <f t="shared" si="90"/>
        <v>-6.5076932524905104E-4</v>
      </c>
      <c r="D5653" s="6"/>
    </row>
    <row r="5654" spans="1:4" x14ac:dyDescent="0.25">
      <c r="A5654" s="3">
        <v>26507</v>
      </c>
      <c r="B5654" s="1">
        <v>107.28</v>
      </c>
      <c r="C5654" s="6">
        <f t="shared" si="90"/>
        <v>-2.3276394290118949E-3</v>
      </c>
      <c r="D5654" s="6"/>
    </row>
    <row r="5655" spans="1:4" x14ac:dyDescent="0.25">
      <c r="A5655" s="3">
        <v>26508</v>
      </c>
      <c r="B5655" s="1">
        <v>107.38</v>
      </c>
      <c r="C5655" s="6">
        <f t="shared" si="90"/>
        <v>9.3170602100028932E-4</v>
      </c>
      <c r="D5655" s="6"/>
    </row>
    <row r="5656" spans="1:4" x14ac:dyDescent="0.25">
      <c r="A5656" s="3">
        <v>26511</v>
      </c>
      <c r="B5656" s="1">
        <v>107.39</v>
      </c>
      <c r="C5656" s="6">
        <f t="shared" si="90"/>
        <v>9.3122875701653654E-5</v>
      </c>
      <c r="D5656" s="6"/>
    </row>
    <row r="5657" spans="1:4" x14ac:dyDescent="0.25">
      <c r="A5657" s="3">
        <v>26512</v>
      </c>
      <c r="B5657" s="1">
        <v>108.4</v>
      </c>
      <c r="C5657" s="6">
        <f t="shared" si="90"/>
        <v>9.3610211354206753E-3</v>
      </c>
      <c r="D5657" s="6"/>
    </row>
    <row r="5658" spans="1:4" x14ac:dyDescent="0.25">
      <c r="A5658" s="3">
        <v>26513</v>
      </c>
      <c r="B5658" s="1">
        <v>109.29</v>
      </c>
      <c r="C5658" s="6">
        <f t="shared" si="90"/>
        <v>8.1768106830363667E-3</v>
      </c>
      <c r="D5658" s="6"/>
    </row>
    <row r="5659" spans="1:4" x14ac:dyDescent="0.25">
      <c r="A5659" s="3">
        <v>26514</v>
      </c>
      <c r="B5659" s="1">
        <v>110.14</v>
      </c>
      <c r="C5659" s="6">
        <f t="shared" si="90"/>
        <v>7.7473841457533698E-3</v>
      </c>
      <c r="D5659" s="6"/>
    </row>
    <row r="5660" spans="1:4" x14ac:dyDescent="0.25">
      <c r="A5660" s="3">
        <v>26515</v>
      </c>
      <c r="B5660" s="1">
        <v>110.43</v>
      </c>
      <c r="C5660" s="6">
        <f t="shared" si="90"/>
        <v>2.6295522247041011E-3</v>
      </c>
      <c r="D5660" s="6"/>
    </row>
    <row r="5661" spans="1:4" x14ac:dyDescent="0.25">
      <c r="A5661" s="3">
        <v>26518</v>
      </c>
      <c r="B5661" s="1">
        <v>110.61</v>
      </c>
      <c r="C5661" s="6">
        <f t="shared" si="90"/>
        <v>1.6286648551232807E-3</v>
      </c>
      <c r="D5661" s="6"/>
    </row>
    <row r="5662" spans="1:4" x14ac:dyDescent="0.25">
      <c r="A5662" s="3">
        <v>26519</v>
      </c>
      <c r="B5662" s="1">
        <v>110.69</v>
      </c>
      <c r="C5662" s="6">
        <f t="shared" si="90"/>
        <v>7.2300048336979613E-4</v>
      </c>
      <c r="D5662" s="6"/>
    </row>
    <row r="5663" spans="1:4" x14ac:dyDescent="0.25">
      <c r="A5663" s="3">
        <v>26520</v>
      </c>
      <c r="B5663" s="1">
        <v>110.86</v>
      </c>
      <c r="C5663" s="6">
        <f t="shared" si="90"/>
        <v>1.5346425941260746E-3</v>
      </c>
      <c r="D5663" s="6"/>
    </row>
    <row r="5664" spans="1:4" x14ac:dyDescent="0.25">
      <c r="A5664" s="3">
        <v>26521</v>
      </c>
      <c r="B5664" s="1">
        <v>111.05</v>
      </c>
      <c r="C5664" s="6">
        <f t="shared" si="90"/>
        <v>1.7124063487778734E-3</v>
      </c>
      <c r="D5664" s="6"/>
    </row>
    <row r="5665" spans="1:4" x14ac:dyDescent="0.25">
      <c r="A5665" s="3">
        <v>26522</v>
      </c>
      <c r="B5665" s="1">
        <v>111.95</v>
      </c>
      <c r="C5665" s="6">
        <f t="shared" si="90"/>
        <v>8.0717927043274951E-3</v>
      </c>
      <c r="D5665" s="6"/>
    </row>
    <row r="5666" spans="1:4" x14ac:dyDescent="0.25">
      <c r="A5666" s="3">
        <v>26525</v>
      </c>
      <c r="B5666" s="1">
        <v>112.55</v>
      </c>
      <c r="C5666" s="6">
        <f t="shared" si="90"/>
        <v>5.3452243079773788E-3</v>
      </c>
      <c r="D5666" s="6"/>
    </row>
    <row r="5667" spans="1:4" x14ac:dyDescent="0.25">
      <c r="A5667" s="3">
        <v>26526</v>
      </c>
      <c r="B5667" s="1">
        <v>112.06</v>
      </c>
      <c r="C5667" s="6">
        <f t="shared" si="90"/>
        <v>-4.3631252156026926E-3</v>
      </c>
      <c r="D5667" s="6"/>
    </row>
    <row r="5668" spans="1:4" x14ac:dyDescent="0.25">
      <c r="A5668" s="3">
        <v>26527</v>
      </c>
      <c r="B5668" s="1">
        <v>111.66</v>
      </c>
      <c r="C5668" s="6">
        <f t="shared" si="90"/>
        <v>-3.5759022549241223E-3</v>
      </c>
      <c r="D5668" s="6"/>
    </row>
    <row r="5669" spans="1:4" x14ac:dyDescent="0.25">
      <c r="A5669" s="3">
        <v>26528</v>
      </c>
      <c r="B5669" s="1">
        <v>111.34</v>
      </c>
      <c r="C5669" s="6">
        <f t="shared" si="90"/>
        <v>-2.8699571268525998E-3</v>
      </c>
      <c r="D5669" s="6"/>
    </row>
    <row r="5670" spans="1:4" x14ac:dyDescent="0.25">
      <c r="A5670" s="3">
        <v>26529</v>
      </c>
      <c r="B5670" s="1">
        <v>111.76</v>
      </c>
      <c r="C5670" s="6">
        <f t="shared" si="90"/>
        <v>3.7651321933447374E-3</v>
      </c>
      <c r="D5670" s="6"/>
    </row>
    <row r="5671" spans="1:4" x14ac:dyDescent="0.25">
      <c r="A5671" s="3">
        <v>26532</v>
      </c>
      <c r="B5671" s="1">
        <v>111.72</v>
      </c>
      <c r="C5671" s="6">
        <f t="shared" si="90"/>
        <v>-3.5797387173044503E-4</v>
      </c>
      <c r="D5671" s="6"/>
    </row>
    <row r="5672" spans="1:4" x14ac:dyDescent="0.25">
      <c r="A5672" s="3">
        <v>26533</v>
      </c>
      <c r="B5672" s="1">
        <v>112.41</v>
      </c>
      <c r="C5672" s="6">
        <f t="shared" si="90"/>
        <v>6.1571603967296995E-3</v>
      </c>
      <c r="D5672" s="6"/>
    </row>
    <row r="5673" spans="1:4" x14ac:dyDescent="0.25">
      <c r="A5673" s="3">
        <v>26534</v>
      </c>
      <c r="B5673" s="1">
        <v>112.26</v>
      </c>
      <c r="C5673" s="6">
        <f t="shared" si="90"/>
        <v>-1.3352919596523773E-3</v>
      </c>
      <c r="D5673" s="6"/>
    </row>
    <row r="5674" spans="1:4" x14ac:dyDescent="0.25">
      <c r="A5674" s="3">
        <v>26535</v>
      </c>
      <c r="B5674" s="1">
        <v>111.02</v>
      </c>
      <c r="C5674" s="6">
        <f t="shared" si="90"/>
        <v>-1.110724425203811E-2</v>
      </c>
      <c r="D5674" s="6"/>
    </row>
    <row r="5675" spans="1:4" x14ac:dyDescent="0.25">
      <c r="A5675" s="3">
        <v>26536</v>
      </c>
      <c r="B5675" s="1">
        <v>110.67</v>
      </c>
      <c r="C5675" s="6">
        <f t="shared" si="90"/>
        <v>-3.1575649853212546E-3</v>
      </c>
      <c r="D5675" s="6"/>
    </row>
    <row r="5676" spans="1:4" x14ac:dyDescent="0.25">
      <c r="A5676" s="3">
        <v>26539</v>
      </c>
      <c r="B5676" s="1">
        <v>110.23</v>
      </c>
      <c r="C5676" s="6">
        <f t="shared" si="90"/>
        <v>-3.9837083014698646E-3</v>
      </c>
      <c r="D5676" s="6"/>
    </row>
    <row r="5677" spans="1:4" x14ac:dyDescent="0.25">
      <c r="A5677" s="3">
        <v>26540</v>
      </c>
      <c r="B5677" s="1">
        <v>110.41</v>
      </c>
      <c r="C5677" s="6">
        <f t="shared" si="90"/>
        <v>1.6316174758214913E-3</v>
      </c>
      <c r="D5677" s="6"/>
    </row>
    <row r="5678" spans="1:4" x14ac:dyDescent="0.25">
      <c r="A5678" s="3">
        <v>26541</v>
      </c>
      <c r="B5678" s="1">
        <v>110.57</v>
      </c>
      <c r="C5678" s="6">
        <f t="shared" si="90"/>
        <v>1.4480951032647326E-3</v>
      </c>
      <c r="D5678" s="6"/>
    </row>
    <row r="5679" spans="1:4" x14ac:dyDescent="0.25">
      <c r="A5679" s="3">
        <v>26542</v>
      </c>
      <c r="B5679" s="1">
        <v>111.09</v>
      </c>
      <c r="C5679" s="6">
        <f t="shared" si="90"/>
        <v>4.6918790393206452E-3</v>
      </c>
      <c r="D5679" s="6"/>
    </row>
    <row r="5680" spans="1:4" x14ac:dyDescent="0.25">
      <c r="A5680" s="3">
        <v>26543</v>
      </c>
      <c r="B5680" s="1">
        <v>111.51</v>
      </c>
      <c r="C5680" s="6">
        <f t="shared" si="90"/>
        <v>3.7735893836394877E-3</v>
      </c>
      <c r="D5680" s="6"/>
    </row>
    <row r="5681" spans="1:4" x14ac:dyDescent="0.25">
      <c r="A5681" s="3">
        <v>26547</v>
      </c>
      <c r="B5681" s="1">
        <v>111.23</v>
      </c>
      <c r="C5681" s="6">
        <f t="shared" si="90"/>
        <v>-2.514143373332571E-3</v>
      </c>
      <c r="D5681" s="6"/>
    </row>
    <row r="5682" spans="1:4" x14ac:dyDescent="0.25">
      <c r="A5682" s="3">
        <v>26548</v>
      </c>
      <c r="B5682" s="1">
        <v>110.55</v>
      </c>
      <c r="C5682" s="6">
        <f t="shared" si="90"/>
        <v>-6.1322223004826584E-3</v>
      </c>
      <c r="D5682" s="6"/>
    </row>
    <row r="5683" spans="1:4" x14ac:dyDescent="0.25">
      <c r="A5683" s="3">
        <v>26549</v>
      </c>
      <c r="B5683" s="1">
        <v>110.29</v>
      </c>
      <c r="C5683" s="6">
        <f t="shared" si="90"/>
        <v>-2.3546469853997268E-3</v>
      </c>
      <c r="D5683" s="6"/>
    </row>
    <row r="5684" spans="1:4" x14ac:dyDescent="0.25">
      <c r="A5684" s="3">
        <v>26550</v>
      </c>
      <c r="B5684" s="1">
        <v>110.15</v>
      </c>
      <c r="C5684" s="6">
        <f t="shared" si="90"/>
        <v>-1.2701870697033862E-3</v>
      </c>
      <c r="D5684" s="6"/>
    </row>
    <row r="5685" spans="1:4" x14ac:dyDescent="0.25">
      <c r="A5685" s="3">
        <v>26553</v>
      </c>
      <c r="B5685" s="1">
        <v>109.51</v>
      </c>
      <c r="C5685" s="6">
        <f t="shared" si="90"/>
        <v>-5.827203960684299E-3</v>
      </c>
      <c r="D5685" s="6"/>
    </row>
    <row r="5686" spans="1:4" x14ac:dyDescent="0.25">
      <c r="A5686" s="3">
        <v>26554</v>
      </c>
      <c r="B5686" s="1">
        <v>108.47</v>
      </c>
      <c r="C5686" s="6">
        <f t="shared" si="90"/>
        <v>-9.5422322355416967E-3</v>
      </c>
      <c r="D5686" s="6"/>
    </row>
    <row r="5687" spans="1:4" x14ac:dyDescent="0.25">
      <c r="A5687" s="3">
        <v>26555</v>
      </c>
      <c r="B5687" s="1">
        <v>108.9</v>
      </c>
      <c r="C5687" s="6">
        <f t="shared" si="90"/>
        <v>3.9563928867887722E-3</v>
      </c>
      <c r="D5687" s="6"/>
    </row>
    <row r="5688" spans="1:4" x14ac:dyDescent="0.25">
      <c r="A5688" s="3">
        <v>26556</v>
      </c>
      <c r="B5688" s="1">
        <v>108.93</v>
      </c>
      <c r="C5688" s="6">
        <f t="shared" si="90"/>
        <v>2.7544415543931324E-4</v>
      </c>
      <c r="D5688" s="6"/>
    </row>
    <row r="5689" spans="1:4" x14ac:dyDescent="0.25">
      <c r="A5689" s="3">
        <v>26557</v>
      </c>
      <c r="B5689" s="1">
        <v>108.81</v>
      </c>
      <c r="C5689" s="6">
        <f t="shared" si="90"/>
        <v>-1.1022321314334738E-3</v>
      </c>
      <c r="D5689" s="6"/>
    </row>
    <row r="5690" spans="1:4" x14ac:dyDescent="0.25">
      <c r="A5690" s="3">
        <v>26560</v>
      </c>
      <c r="B5690" s="1">
        <v>108.61</v>
      </c>
      <c r="C5690" s="6">
        <f t="shared" si="90"/>
        <v>-1.8397576709759864E-3</v>
      </c>
      <c r="D5690" s="6"/>
    </row>
    <row r="5691" spans="1:4" x14ac:dyDescent="0.25">
      <c r="A5691" s="3">
        <v>26561</v>
      </c>
      <c r="B5691" s="1">
        <v>108.55</v>
      </c>
      <c r="C5691" s="6">
        <f t="shared" si="90"/>
        <v>-5.5258796764381013E-4</v>
      </c>
      <c r="D5691" s="6"/>
    </row>
    <row r="5692" spans="1:4" x14ac:dyDescent="0.25">
      <c r="A5692" s="3">
        <v>26562</v>
      </c>
      <c r="B5692" s="1">
        <v>108.6</v>
      </c>
      <c r="C5692" s="6">
        <f t="shared" si="90"/>
        <v>4.6051117553415761E-4</v>
      </c>
      <c r="D5692" s="6"/>
    </row>
    <row r="5693" spans="1:4" x14ac:dyDescent="0.25">
      <c r="A5693" s="3">
        <v>26563</v>
      </c>
      <c r="B5693" s="1">
        <v>108.43</v>
      </c>
      <c r="C5693" s="6">
        <f t="shared" si="90"/>
        <v>-1.5666040157444304E-3</v>
      </c>
      <c r="D5693" s="6"/>
    </row>
    <row r="5694" spans="1:4" x14ac:dyDescent="0.25">
      <c r="A5694" s="3">
        <v>26564</v>
      </c>
      <c r="B5694" s="1">
        <v>108.52</v>
      </c>
      <c r="C5694" s="6">
        <f t="shared" si="90"/>
        <v>8.2968430664024186E-4</v>
      </c>
      <c r="D5694" s="6"/>
    </row>
    <row r="5695" spans="1:4" x14ac:dyDescent="0.25">
      <c r="A5695" s="3">
        <v>26567</v>
      </c>
      <c r="B5695" s="1">
        <v>108.05</v>
      </c>
      <c r="C5695" s="6">
        <f t="shared" si="90"/>
        <v>-4.3404048378360332E-3</v>
      </c>
      <c r="D5695" s="6"/>
    </row>
    <row r="5696" spans="1:4" x14ac:dyDescent="0.25">
      <c r="A5696" s="3">
        <v>26568</v>
      </c>
      <c r="B5696" s="1">
        <v>108.12</v>
      </c>
      <c r="C5696" s="6">
        <f t="shared" si="90"/>
        <v>6.4763845535204434E-4</v>
      </c>
      <c r="D5696" s="6"/>
    </row>
    <row r="5697" spans="1:4" x14ac:dyDescent="0.25">
      <c r="A5697" s="3">
        <v>26569</v>
      </c>
      <c r="B5697" s="1">
        <v>109.66</v>
      </c>
      <c r="C5697" s="6">
        <f t="shared" si="90"/>
        <v>1.4142948567655564E-2</v>
      </c>
      <c r="D5697" s="6"/>
    </row>
    <row r="5698" spans="1:4" x14ac:dyDescent="0.25">
      <c r="A5698" s="3">
        <v>26570</v>
      </c>
      <c r="B5698" s="1">
        <v>110.35</v>
      </c>
      <c r="C5698" s="6">
        <f t="shared" si="90"/>
        <v>6.2724627268428952E-3</v>
      </c>
      <c r="D5698" s="6"/>
    </row>
    <row r="5699" spans="1:4" x14ac:dyDescent="0.25">
      <c r="A5699" s="3">
        <v>26571</v>
      </c>
      <c r="B5699" s="1">
        <v>110.55</v>
      </c>
      <c r="C5699" s="6">
        <f t="shared" si="90"/>
        <v>1.8107746007100058E-3</v>
      </c>
      <c r="D5699" s="6"/>
    </row>
    <row r="5700" spans="1:4" x14ac:dyDescent="0.25">
      <c r="A5700" s="3">
        <v>26574</v>
      </c>
      <c r="B5700" s="1">
        <v>110.16</v>
      </c>
      <c r="C5700" s="6">
        <f t="shared" ref="C5700:C5763" si="91">LN(B5700/B5699)</f>
        <v>-3.5340528830559016E-3</v>
      </c>
      <c r="D5700" s="6"/>
    </row>
    <row r="5701" spans="1:4" x14ac:dyDescent="0.25">
      <c r="A5701" s="3">
        <v>26575</v>
      </c>
      <c r="B5701" s="1">
        <v>110.3</v>
      </c>
      <c r="C5701" s="6">
        <f t="shared" si="91"/>
        <v>1.2700718390574253E-3</v>
      </c>
      <c r="D5701" s="6"/>
    </row>
    <row r="5702" spans="1:4" x14ac:dyDescent="0.25">
      <c r="A5702" s="3">
        <v>26576</v>
      </c>
      <c r="B5702" s="1">
        <v>110.09</v>
      </c>
      <c r="C5702" s="6">
        <f t="shared" si="91"/>
        <v>-1.9057131771449683E-3</v>
      </c>
      <c r="D5702" s="6"/>
    </row>
    <row r="5703" spans="1:4" x14ac:dyDescent="0.25">
      <c r="A5703" s="3">
        <v>26577</v>
      </c>
      <c r="B5703" s="1">
        <v>108.89</v>
      </c>
      <c r="C5703" s="6">
        <f t="shared" si="91"/>
        <v>-1.0960014724342266E-2</v>
      </c>
      <c r="D5703" s="6"/>
    </row>
    <row r="5704" spans="1:4" x14ac:dyDescent="0.25">
      <c r="A5704" s="3">
        <v>26578</v>
      </c>
      <c r="B5704" s="1">
        <v>109.62</v>
      </c>
      <c r="C5704" s="6">
        <f t="shared" si="91"/>
        <v>6.6816412600008944E-3</v>
      </c>
      <c r="D5704" s="6"/>
    </row>
    <row r="5705" spans="1:4" x14ac:dyDescent="0.25">
      <c r="A5705" s="3">
        <v>26581</v>
      </c>
      <c r="B5705" s="1">
        <v>109.9</v>
      </c>
      <c r="C5705" s="6">
        <f t="shared" si="91"/>
        <v>2.5510217916054258E-3</v>
      </c>
      <c r="D5705" s="6"/>
    </row>
    <row r="5706" spans="1:4" x14ac:dyDescent="0.25">
      <c r="A5706" s="3">
        <v>26582</v>
      </c>
      <c r="B5706" s="1">
        <v>109.99</v>
      </c>
      <c r="C5706" s="6">
        <f t="shared" si="91"/>
        <v>8.1859115944945551E-4</v>
      </c>
      <c r="D5706" s="6"/>
    </row>
    <row r="5707" spans="1:4" x14ac:dyDescent="0.25">
      <c r="A5707" s="3">
        <v>26583</v>
      </c>
      <c r="B5707" s="1">
        <v>109.5</v>
      </c>
      <c r="C5707" s="6">
        <f t="shared" si="91"/>
        <v>-4.4649033124697039E-3</v>
      </c>
      <c r="D5707" s="6"/>
    </row>
    <row r="5708" spans="1:4" x14ac:dyDescent="0.25">
      <c r="A5708" s="3">
        <v>26584</v>
      </c>
      <c r="B5708" s="1">
        <v>108.6</v>
      </c>
      <c r="C5708" s="6">
        <f t="shared" si="91"/>
        <v>-8.2531417567205251E-3</v>
      </c>
      <c r="D5708" s="6"/>
    </row>
    <row r="5709" spans="1:4" x14ac:dyDescent="0.25">
      <c r="A5709" s="3">
        <v>26585</v>
      </c>
      <c r="B5709" s="1">
        <v>107.92</v>
      </c>
      <c r="C5709" s="6">
        <f t="shared" si="91"/>
        <v>-6.281195600334584E-3</v>
      </c>
      <c r="D5709" s="6"/>
    </row>
    <row r="5710" spans="1:4" x14ac:dyDescent="0.25">
      <c r="A5710" s="3">
        <v>26588</v>
      </c>
      <c r="B5710" s="1">
        <v>106.77</v>
      </c>
      <c r="C5710" s="6">
        <f t="shared" si="91"/>
        <v>-1.0713223709289479E-2</v>
      </c>
      <c r="D5710" s="6"/>
    </row>
    <row r="5711" spans="1:4" x14ac:dyDescent="0.25">
      <c r="A5711" s="3">
        <v>26589</v>
      </c>
      <c r="B5711" s="1">
        <v>107.5</v>
      </c>
      <c r="C5711" s="6">
        <f t="shared" si="91"/>
        <v>6.8138593775066165E-3</v>
      </c>
      <c r="D5711" s="6"/>
    </row>
    <row r="5712" spans="1:4" x14ac:dyDescent="0.25">
      <c r="A5712" s="3">
        <v>26590</v>
      </c>
      <c r="B5712" s="1">
        <v>108.19</v>
      </c>
      <c r="C5712" s="6">
        <f t="shared" si="91"/>
        <v>6.3980931317644913E-3</v>
      </c>
      <c r="D5712" s="6"/>
    </row>
    <row r="5713" spans="1:4" x14ac:dyDescent="0.25">
      <c r="A5713" s="3">
        <v>26591</v>
      </c>
      <c r="B5713" s="1">
        <v>108.05</v>
      </c>
      <c r="C5713" s="6">
        <f t="shared" si="91"/>
        <v>-1.2948577465870647E-3</v>
      </c>
      <c r="D5713" s="6"/>
    </row>
    <row r="5714" spans="1:4" x14ac:dyDescent="0.25">
      <c r="A5714" s="3">
        <v>26592</v>
      </c>
      <c r="B5714" s="1">
        <v>109.24</v>
      </c>
      <c r="C5714" s="6">
        <f t="shared" si="91"/>
        <v>1.0953213652609263E-2</v>
      </c>
      <c r="D5714" s="6"/>
    </row>
    <row r="5715" spans="1:4" x14ac:dyDescent="0.25">
      <c r="A5715" s="3">
        <v>26595</v>
      </c>
      <c r="B5715" s="1">
        <v>110.35</v>
      </c>
      <c r="C5715" s="6">
        <f t="shared" si="91"/>
        <v>1.01098360972412E-2</v>
      </c>
      <c r="D5715" s="6"/>
    </row>
    <row r="5716" spans="1:4" x14ac:dyDescent="0.25">
      <c r="A5716" s="3">
        <v>26596</v>
      </c>
      <c r="B5716" s="1">
        <v>110.81</v>
      </c>
      <c r="C5716" s="6">
        <f t="shared" si="91"/>
        <v>4.159890245488844E-3</v>
      </c>
      <c r="D5716" s="6"/>
    </row>
    <row r="5717" spans="1:4" x14ac:dyDescent="0.25">
      <c r="A5717" s="3">
        <v>26597</v>
      </c>
      <c r="B5717" s="1">
        <v>110.72</v>
      </c>
      <c r="C5717" s="6">
        <f t="shared" si="91"/>
        <v>-8.1253107887469618E-4</v>
      </c>
      <c r="D5717" s="6"/>
    </row>
    <row r="5718" spans="1:4" x14ac:dyDescent="0.25">
      <c r="A5718" s="3">
        <v>26598</v>
      </c>
      <c r="B5718" s="1">
        <v>110.99</v>
      </c>
      <c r="C5718" s="6">
        <f t="shared" si="91"/>
        <v>2.4356152945287229E-3</v>
      </c>
      <c r="D5718" s="6"/>
    </row>
    <row r="5719" spans="1:4" x14ac:dyDescent="0.25">
      <c r="A5719" s="3">
        <v>26599</v>
      </c>
      <c r="B5719" s="1">
        <v>110.62</v>
      </c>
      <c r="C5719" s="6">
        <f t="shared" si="91"/>
        <v>-3.3392025973560807E-3</v>
      </c>
      <c r="D5719" s="6"/>
    </row>
    <row r="5720" spans="1:4" x14ac:dyDescent="0.25">
      <c r="A5720" s="3">
        <v>26602</v>
      </c>
      <c r="B5720" s="1">
        <v>110.59</v>
      </c>
      <c r="C5720" s="6">
        <f t="shared" si="91"/>
        <v>-2.7123547926330264E-4</v>
      </c>
      <c r="D5720" s="6"/>
    </row>
    <row r="5721" spans="1:4" x14ac:dyDescent="0.25">
      <c r="A5721" s="3">
        <v>26603</v>
      </c>
      <c r="B5721" s="1">
        <v>111.58</v>
      </c>
      <c r="C5721" s="6">
        <f t="shared" si="91"/>
        <v>8.9121533301135362E-3</v>
      </c>
      <c r="D5721" s="6"/>
    </row>
    <row r="5722" spans="1:4" x14ac:dyDescent="0.25">
      <c r="A5722" s="3">
        <v>26604</v>
      </c>
      <c r="B5722" s="1">
        <v>112.67</v>
      </c>
      <c r="C5722" s="6">
        <f t="shared" si="91"/>
        <v>9.721369758692238E-3</v>
      </c>
      <c r="D5722" s="6"/>
    </row>
    <row r="5723" spans="1:4" x14ac:dyDescent="0.25">
      <c r="A5723" s="3">
        <v>26605</v>
      </c>
      <c r="B5723" s="1">
        <v>113.23</v>
      </c>
      <c r="C5723" s="6">
        <f t="shared" si="91"/>
        <v>4.9579561498736486E-3</v>
      </c>
      <c r="D5723" s="6"/>
    </row>
    <row r="5724" spans="1:4" x14ac:dyDescent="0.25">
      <c r="A5724" s="3">
        <v>26606</v>
      </c>
      <c r="B5724" s="1">
        <v>114.22</v>
      </c>
      <c r="C5724" s="6">
        <f t="shared" si="91"/>
        <v>8.7052649107685516E-3</v>
      </c>
      <c r="D5724" s="6"/>
    </row>
    <row r="5725" spans="1:4" x14ac:dyDescent="0.25">
      <c r="A5725" s="3">
        <v>26609</v>
      </c>
      <c r="B5725" s="1">
        <v>113.98</v>
      </c>
      <c r="C5725" s="6">
        <f t="shared" si="91"/>
        <v>-2.103418829863331E-3</v>
      </c>
      <c r="D5725" s="6"/>
    </row>
    <row r="5726" spans="1:4" x14ac:dyDescent="0.25">
      <c r="A5726" s="3">
        <v>26611</v>
      </c>
      <c r="B5726" s="1">
        <v>113.35</v>
      </c>
      <c r="C5726" s="6">
        <f t="shared" si="91"/>
        <v>-5.542617453315587E-3</v>
      </c>
      <c r="D5726" s="6"/>
    </row>
    <row r="5727" spans="1:4" x14ac:dyDescent="0.25">
      <c r="A5727" s="3">
        <v>26612</v>
      </c>
      <c r="B5727" s="1">
        <v>113.5</v>
      </c>
      <c r="C5727" s="6">
        <f t="shared" si="91"/>
        <v>1.3224599679194165E-3</v>
      </c>
      <c r="D5727" s="6"/>
    </row>
    <row r="5728" spans="1:4" x14ac:dyDescent="0.25">
      <c r="A5728" s="3">
        <v>26613</v>
      </c>
      <c r="B5728" s="1">
        <v>113.73</v>
      </c>
      <c r="C5728" s="6">
        <f t="shared" si="91"/>
        <v>2.0243812748957282E-3</v>
      </c>
      <c r="D5728" s="6"/>
    </row>
    <row r="5729" spans="1:4" x14ac:dyDescent="0.25">
      <c r="A5729" s="3">
        <v>26616</v>
      </c>
      <c r="B5729" s="1">
        <v>113.9</v>
      </c>
      <c r="C5729" s="6">
        <f t="shared" si="91"/>
        <v>1.493652256783372E-3</v>
      </c>
      <c r="D5729" s="6"/>
    </row>
    <row r="5730" spans="1:4" x14ac:dyDescent="0.25">
      <c r="A5730" s="3">
        <v>26617</v>
      </c>
      <c r="B5730" s="1">
        <v>114.95</v>
      </c>
      <c r="C5730" s="6">
        <f t="shared" si="91"/>
        <v>9.1763807560541061E-3</v>
      </c>
      <c r="D5730" s="6"/>
    </row>
    <row r="5731" spans="1:4" x14ac:dyDescent="0.25">
      <c r="A5731" s="3">
        <v>26618</v>
      </c>
      <c r="B5731" s="1">
        <v>114.5</v>
      </c>
      <c r="C5731" s="6">
        <f t="shared" si="91"/>
        <v>-3.9224282148962262E-3</v>
      </c>
      <c r="D5731" s="6"/>
    </row>
    <row r="5732" spans="1:4" x14ac:dyDescent="0.25">
      <c r="A5732" s="3">
        <v>26619</v>
      </c>
      <c r="B5732" s="1">
        <v>115.13</v>
      </c>
      <c r="C5732" s="6">
        <f t="shared" si="91"/>
        <v>5.4871016912787221E-3</v>
      </c>
      <c r="D5732" s="6"/>
    </row>
    <row r="5733" spans="1:4" x14ac:dyDescent="0.25">
      <c r="A5733" s="3">
        <v>26620</v>
      </c>
      <c r="B5733" s="1">
        <v>115.49</v>
      </c>
      <c r="C5733" s="6">
        <f t="shared" si="91"/>
        <v>3.1220214414229464E-3</v>
      </c>
      <c r="D5733" s="6"/>
    </row>
    <row r="5734" spans="1:4" x14ac:dyDescent="0.25">
      <c r="A5734" s="3">
        <v>26623</v>
      </c>
      <c r="B5734" s="1">
        <v>115.53</v>
      </c>
      <c r="C5734" s="6">
        <f t="shared" si="91"/>
        <v>3.462903679311992E-4</v>
      </c>
      <c r="D5734" s="6"/>
    </row>
    <row r="5735" spans="1:4" x14ac:dyDescent="0.25">
      <c r="A5735" s="3">
        <v>26624</v>
      </c>
      <c r="B5735" s="1">
        <v>116.21</v>
      </c>
      <c r="C5735" s="6">
        <f t="shared" si="91"/>
        <v>5.8686627398549995E-3</v>
      </c>
      <c r="D5735" s="6"/>
    </row>
    <row r="5736" spans="1:4" x14ac:dyDescent="0.25">
      <c r="A5736" s="3">
        <v>26625</v>
      </c>
      <c r="B5736" s="1">
        <v>116.9</v>
      </c>
      <c r="C5736" s="6">
        <f t="shared" si="91"/>
        <v>5.919969243240529E-3</v>
      </c>
      <c r="D5736" s="6"/>
    </row>
    <row r="5737" spans="1:4" x14ac:dyDescent="0.25">
      <c r="A5737" s="3">
        <v>26627</v>
      </c>
      <c r="B5737" s="1">
        <v>117.27</v>
      </c>
      <c r="C5737" s="6">
        <f t="shared" si="91"/>
        <v>3.1600999949503452E-3</v>
      </c>
      <c r="D5737" s="6"/>
    </row>
    <row r="5738" spans="1:4" x14ac:dyDescent="0.25">
      <c r="A5738" s="3">
        <v>26630</v>
      </c>
      <c r="B5738" s="1">
        <v>116.72</v>
      </c>
      <c r="C5738" s="6">
        <f t="shared" si="91"/>
        <v>-4.7010642584429368E-3</v>
      </c>
      <c r="D5738" s="6"/>
    </row>
    <row r="5739" spans="1:4" x14ac:dyDescent="0.25">
      <c r="A5739" s="3">
        <v>26631</v>
      </c>
      <c r="B5739" s="1">
        <v>116.47</v>
      </c>
      <c r="C5739" s="6">
        <f t="shared" si="91"/>
        <v>-2.1441750999697104E-3</v>
      </c>
      <c r="D5739" s="6"/>
    </row>
    <row r="5740" spans="1:4" x14ac:dyDescent="0.25">
      <c r="A5740" s="3">
        <v>26632</v>
      </c>
      <c r="B5740" s="1">
        <v>116.52</v>
      </c>
      <c r="C5740" s="6">
        <f t="shared" si="91"/>
        <v>4.2920297667341912E-4</v>
      </c>
      <c r="D5740" s="6"/>
    </row>
    <row r="5741" spans="1:4" x14ac:dyDescent="0.25">
      <c r="A5741" s="3">
        <v>26633</v>
      </c>
      <c r="B5741" s="1">
        <v>116.67</v>
      </c>
      <c r="C5741" s="6">
        <f t="shared" si="91"/>
        <v>1.2865047445317912E-3</v>
      </c>
      <c r="D5741" s="6"/>
    </row>
    <row r="5742" spans="1:4" x14ac:dyDescent="0.25">
      <c r="A5742" s="3">
        <v>26634</v>
      </c>
      <c r="B5742" s="1">
        <v>117.38</v>
      </c>
      <c r="C5742" s="6">
        <f t="shared" si="91"/>
        <v>6.067098294422809E-3</v>
      </c>
      <c r="D5742" s="6"/>
    </row>
    <row r="5743" spans="1:4" x14ac:dyDescent="0.25">
      <c r="A5743" s="3">
        <v>26637</v>
      </c>
      <c r="B5743" s="1">
        <v>117.77</v>
      </c>
      <c r="C5743" s="6">
        <f t="shared" si="91"/>
        <v>3.3170347232685869E-3</v>
      </c>
      <c r="D5743" s="6"/>
    </row>
    <row r="5744" spans="1:4" x14ac:dyDescent="0.25">
      <c r="A5744" s="3">
        <v>26638</v>
      </c>
      <c r="B5744" s="1">
        <v>117.58</v>
      </c>
      <c r="C5744" s="6">
        <f t="shared" si="91"/>
        <v>-1.6146168793482526E-3</v>
      </c>
      <c r="D5744" s="6"/>
    </row>
    <row r="5745" spans="1:4" x14ac:dyDescent="0.25">
      <c r="A5745" s="3">
        <v>26639</v>
      </c>
      <c r="B5745" s="1">
        <v>118.01</v>
      </c>
      <c r="C5745" s="6">
        <f t="shared" si="91"/>
        <v>3.6504136635486101E-3</v>
      </c>
      <c r="D5745" s="6"/>
    </row>
    <row r="5746" spans="1:4" x14ac:dyDescent="0.25">
      <c r="A5746" s="3">
        <v>26640</v>
      </c>
      <c r="B5746" s="1">
        <v>118.6</v>
      </c>
      <c r="C5746" s="6">
        <f t="shared" si="91"/>
        <v>4.9871199259675881E-3</v>
      </c>
      <c r="D5746" s="6"/>
    </row>
    <row r="5747" spans="1:4" x14ac:dyDescent="0.25">
      <c r="A5747" s="3">
        <v>26641</v>
      </c>
      <c r="B5747" s="1">
        <v>118.86</v>
      </c>
      <c r="C5747" s="6">
        <f t="shared" si="91"/>
        <v>2.1898433748895126E-3</v>
      </c>
      <c r="D5747" s="6"/>
    </row>
    <row r="5748" spans="1:4" x14ac:dyDescent="0.25">
      <c r="A5748" s="3">
        <v>26644</v>
      </c>
      <c r="B5748" s="1">
        <v>119.12</v>
      </c>
      <c r="C5748" s="6">
        <f t="shared" si="91"/>
        <v>2.1850584372390932E-3</v>
      </c>
      <c r="D5748" s="6"/>
    </row>
    <row r="5749" spans="1:4" x14ac:dyDescent="0.25">
      <c r="A5749" s="3">
        <v>26645</v>
      </c>
      <c r="B5749" s="1">
        <v>118.66</v>
      </c>
      <c r="C5749" s="6">
        <f t="shared" si="91"/>
        <v>-3.8691275452564068E-3</v>
      </c>
      <c r="D5749" s="6"/>
    </row>
    <row r="5750" spans="1:4" x14ac:dyDescent="0.25">
      <c r="A5750" s="3">
        <v>26646</v>
      </c>
      <c r="B5750" s="1">
        <v>118.56</v>
      </c>
      <c r="C5750" s="6">
        <f t="shared" si="91"/>
        <v>-8.4309928272039987E-4</v>
      </c>
      <c r="D5750" s="6"/>
    </row>
    <row r="5751" spans="1:4" x14ac:dyDescent="0.25">
      <c r="A5751" s="3">
        <v>26647</v>
      </c>
      <c r="B5751" s="1">
        <v>118.24</v>
      </c>
      <c r="C5751" s="6">
        <f t="shared" si="91"/>
        <v>-2.7027043478851389E-3</v>
      </c>
      <c r="D5751" s="6"/>
    </row>
    <row r="5752" spans="1:4" x14ac:dyDescent="0.25">
      <c r="A5752" s="3">
        <v>26648</v>
      </c>
      <c r="B5752" s="1">
        <v>118.26</v>
      </c>
      <c r="C5752" s="6">
        <f t="shared" si="91"/>
        <v>1.6913319279237006E-4</v>
      </c>
      <c r="D5752" s="6"/>
    </row>
    <row r="5753" spans="1:4" x14ac:dyDescent="0.25">
      <c r="A5753" s="3">
        <v>26651</v>
      </c>
      <c r="B5753" s="1">
        <v>116.9</v>
      </c>
      <c r="C5753" s="6">
        <f t="shared" si="91"/>
        <v>-1.1566721914661108E-2</v>
      </c>
      <c r="D5753" s="6"/>
    </row>
    <row r="5754" spans="1:4" x14ac:dyDescent="0.25">
      <c r="A5754" s="3">
        <v>26652</v>
      </c>
      <c r="B5754" s="1">
        <v>116.34</v>
      </c>
      <c r="C5754" s="6">
        <f t="shared" si="91"/>
        <v>-4.801929995407306E-3</v>
      </c>
      <c r="D5754" s="6"/>
    </row>
    <row r="5755" spans="1:4" x14ac:dyDescent="0.25">
      <c r="A5755" s="3">
        <v>26653</v>
      </c>
      <c r="B5755" s="1">
        <v>115.95</v>
      </c>
      <c r="C5755" s="6">
        <f t="shared" si="91"/>
        <v>-3.3578747810748101E-3</v>
      </c>
      <c r="D5755" s="6"/>
    </row>
    <row r="5756" spans="1:4" x14ac:dyDescent="0.25">
      <c r="A5756" s="3">
        <v>26654</v>
      </c>
      <c r="B5756" s="1">
        <v>115.11</v>
      </c>
      <c r="C5756" s="6">
        <f t="shared" si="91"/>
        <v>-7.2708707745700075E-3</v>
      </c>
      <c r="D5756" s="6"/>
    </row>
    <row r="5757" spans="1:4" x14ac:dyDescent="0.25">
      <c r="A5757" s="3">
        <v>26655</v>
      </c>
      <c r="B5757" s="1">
        <v>115.83</v>
      </c>
      <c r="C5757" s="6">
        <f t="shared" si="91"/>
        <v>6.2354060172840672E-3</v>
      </c>
      <c r="D5757" s="6"/>
    </row>
    <row r="5758" spans="1:4" x14ac:dyDescent="0.25">
      <c r="A5758" s="3">
        <v>26659</v>
      </c>
      <c r="B5758" s="1">
        <v>116.3</v>
      </c>
      <c r="C5758" s="6">
        <f t="shared" si="91"/>
        <v>4.0494605803640532E-3</v>
      </c>
      <c r="D5758" s="6"/>
    </row>
    <row r="5759" spans="1:4" x14ac:dyDescent="0.25">
      <c r="A5759" s="3">
        <v>26660</v>
      </c>
      <c r="B5759" s="1">
        <v>116.93</v>
      </c>
      <c r="C5759" s="6">
        <f t="shared" si="91"/>
        <v>5.4024056276084165E-3</v>
      </c>
      <c r="D5759" s="6"/>
    </row>
    <row r="5760" spans="1:4" x14ac:dyDescent="0.25">
      <c r="A5760" s="3">
        <v>26662</v>
      </c>
      <c r="B5760" s="1">
        <v>118.05</v>
      </c>
      <c r="C5760" s="6">
        <f t="shared" si="91"/>
        <v>9.5327983792947626E-3</v>
      </c>
      <c r="D5760" s="6"/>
    </row>
    <row r="5761" spans="1:4" x14ac:dyDescent="0.25">
      <c r="A5761" s="3">
        <v>26666</v>
      </c>
      <c r="B5761" s="1">
        <v>119.1</v>
      </c>
      <c r="C5761" s="6">
        <f t="shared" si="91"/>
        <v>8.8552128297325443E-3</v>
      </c>
      <c r="D5761" s="6"/>
    </row>
    <row r="5762" spans="1:4" x14ac:dyDescent="0.25">
      <c r="A5762" s="3">
        <v>26667</v>
      </c>
      <c r="B5762" s="1">
        <v>119.57</v>
      </c>
      <c r="C5762" s="6">
        <f t="shared" si="91"/>
        <v>3.9384975702341967E-3</v>
      </c>
      <c r="D5762" s="6"/>
    </row>
    <row r="5763" spans="1:4" x14ac:dyDescent="0.25">
      <c r="A5763" s="3">
        <v>26668</v>
      </c>
      <c r="B5763" s="1">
        <v>119.4</v>
      </c>
      <c r="C5763" s="6">
        <f t="shared" si="91"/>
        <v>-1.422772972986801E-3</v>
      </c>
      <c r="D5763" s="6"/>
    </row>
    <row r="5764" spans="1:4" x14ac:dyDescent="0.25">
      <c r="A5764" s="3">
        <v>26669</v>
      </c>
      <c r="B5764" s="1">
        <v>119.87</v>
      </c>
      <c r="C5764" s="6">
        <f t="shared" ref="C5764:C5827" si="92">LN(B5764/B5763)</f>
        <v>3.9286212605067899E-3</v>
      </c>
      <c r="D5764" s="6"/>
    </row>
    <row r="5765" spans="1:4" x14ac:dyDescent="0.25">
      <c r="A5765" s="3">
        <v>26672</v>
      </c>
      <c r="B5765" s="1">
        <v>119.85</v>
      </c>
      <c r="C5765" s="6">
        <f t="shared" si="92"/>
        <v>-1.6686133861518041E-4</v>
      </c>
      <c r="D5765" s="6"/>
    </row>
    <row r="5766" spans="1:4" x14ac:dyDescent="0.25">
      <c r="A5766" s="3">
        <v>26673</v>
      </c>
      <c r="B5766" s="1">
        <v>119.73</v>
      </c>
      <c r="C5766" s="6">
        <f t="shared" si="92"/>
        <v>-1.0017531516411011E-3</v>
      </c>
      <c r="D5766" s="6"/>
    </row>
    <row r="5767" spans="1:4" x14ac:dyDescent="0.25">
      <c r="A5767" s="3">
        <v>26674</v>
      </c>
      <c r="B5767" s="1">
        <v>119.43</v>
      </c>
      <c r="C5767" s="6">
        <f t="shared" si="92"/>
        <v>-2.5087820484166385E-3</v>
      </c>
      <c r="D5767" s="6"/>
    </row>
    <row r="5768" spans="1:4" x14ac:dyDescent="0.25">
      <c r="A5768" s="3">
        <v>26675</v>
      </c>
      <c r="B5768" s="1">
        <v>120.24</v>
      </c>
      <c r="C5768" s="6">
        <f t="shared" si="92"/>
        <v>6.7593197643833619E-3</v>
      </c>
      <c r="D5768" s="6"/>
    </row>
    <row r="5769" spans="1:4" x14ac:dyDescent="0.25">
      <c r="A5769" s="3">
        <v>26676</v>
      </c>
      <c r="B5769" s="1">
        <v>119.3</v>
      </c>
      <c r="C5769" s="6">
        <f t="shared" si="92"/>
        <v>-7.8484163408485495E-3</v>
      </c>
      <c r="D5769" s="6"/>
    </row>
    <row r="5770" spans="1:4" x14ac:dyDescent="0.25">
      <c r="A5770" s="3">
        <v>26679</v>
      </c>
      <c r="B5770" s="1">
        <v>118.44</v>
      </c>
      <c r="C5770" s="6">
        <f t="shared" si="92"/>
        <v>-7.2348258704798725E-3</v>
      </c>
      <c r="D5770" s="6"/>
    </row>
    <row r="5771" spans="1:4" x14ac:dyDescent="0.25">
      <c r="A5771" s="3">
        <v>26680</v>
      </c>
      <c r="B5771" s="1">
        <v>118.14</v>
      </c>
      <c r="C5771" s="6">
        <f t="shared" si="92"/>
        <v>-2.5361413543013482E-3</v>
      </c>
      <c r="D5771" s="6"/>
    </row>
    <row r="5772" spans="1:4" x14ac:dyDescent="0.25">
      <c r="A5772" s="3">
        <v>26681</v>
      </c>
      <c r="B5772" s="1">
        <v>118.68</v>
      </c>
      <c r="C5772" s="6">
        <f t="shared" si="92"/>
        <v>4.5604335435319235E-3</v>
      </c>
      <c r="D5772" s="6"/>
    </row>
    <row r="5773" spans="1:4" x14ac:dyDescent="0.25">
      <c r="A5773" s="3">
        <v>26682</v>
      </c>
      <c r="B5773" s="1">
        <v>118.85</v>
      </c>
      <c r="C5773" s="6">
        <f t="shared" si="92"/>
        <v>1.4313983835816738E-3</v>
      </c>
      <c r="D5773" s="6"/>
    </row>
    <row r="5774" spans="1:4" x14ac:dyDescent="0.25">
      <c r="A5774" s="3">
        <v>26683</v>
      </c>
      <c r="B5774" s="1">
        <v>118.78</v>
      </c>
      <c r="C5774" s="6">
        <f t="shared" si="92"/>
        <v>-5.891512184887643E-4</v>
      </c>
      <c r="D5774" s="6"/>
    </row>
    <row r="5775" spans="1:4" x14ac:dyDescent="0.25">
      <c r="A5775" s="3">
        <v>26686</v>
      </c>
      <c r="B5775" s="1">
        <v>118.21</v>
      </c>
      <c r="C5775" s="6">
        <f t="shared" si="92"/>
        <v>-4.810338825428629E-3</v>
      </c>
      <c r="D5775" s="6"/>
    </row>
    <row r="5776" spans="1:4" x14ac:dyDescent="0.25">
      <c r="A5776" s="3">
        <v>26687</v>
      </c>
      <c r="B5776" s="1">
        <v>118.22</v>
      </c>
      <c r="C5776" s="6">
        <f t="shared" si="92"/>
        <v>8.4591633937910592E-5</v>
      </c>
      <c r="D5776" s="6"/>
    </row>
    <row r="5777" spans="1:4" x14ac:dyDescent="0.25">
      <c r="A5777" s="3">
        <v>26688</v>
      </c>
      <c r="B5777" s="1">
        <v>116.73</v>
      </c>
      <c r="C5777" s="6">
        <f t="shared" si="92"/>
        <v>-1.2683719731651522E-2</v>
      </c>
      <c r="D5777" s="6"/>
    </row>
    <row r="5778" spans="1:4" x14ac:dyDescent="0.25">
      <c r="A5778" s="3">
        <v>26690</v>
      </c>
      <c r="B5778" s="1">
        <v>116.45</v>
      </c>
      <c r="C5778" s="6">
        <f t="shared" si="92"/>
        <v>-2.4015793342218547E-3</v>
      </c>
      <c r="D5778" s="6"/>
    </row>
    <row r="5779" spans="1:4" x14ac:dyDescent="0.25">
      <c r="A5779" s="3">
        <v>26693</v>
      </c>
      <c r="B5779" s="1">
        <v>116.01</v>
      </c>
      <c r="C5779" s="6">
        <f t="shared" si="92"/>
        <v>-3.7856020430346317E-3</v>
      </c>
      <c r="D5779" s="6"/>
    </row>
    <row r="5780" spans="1:4" x14ac:dyDescent="0.25">
      <c r="A5780" s="3">
        <v>26694</v>
      </c>
      <c r="B5780" s="1">
        <v>115.83</v>
      </c>
      <c r="C5780" s="6">
        <f t="shared" si="92"/>
        <v>-1.5527953430608263E-3</v>
      </c>
      <c r="D5780" s="6"/>
    </row>
    <row r="5781" spans="1:4" x14ac:dyDescent="0.25">
      <c r="A5781" s="3">
        <v>26695</v>
      </c>
      <c r="B5781" s="1">
        <v>116.03</v>
      </c>
      <c r="C5781" s="6">
        <f t="shared" si="92"/>
        <v>1.7251794151993409E-3</v>
      </c>
      <c r="D5781" s="6"/>
    </row>
    <row r="5782" spans="1:4" x14ac:dyDescent="0.25">
      <c r="A5782" s="3">
        <v>26696</v>
      </c>
      <c r="B5782" s="1">
        <v>114.76</v>
      </c>
      <c r="C5782" s="6">
        <f t="shared" si="92"/>
        <v>-1.1005787246290028E-2</v>
      </c>
      <c r="D5782" s="6"/>
    </row>
    <row r="5783" spans="1:4" x14ac:dyDescent="0.25">
      <c r="A5783" s="3">
        <v>26697</v>
      </c>
      <c r="B5783" s="1">
        <v>114.35</v>
      </c>
      <c r="C5783" s="6">
        <f t="shared" si="92"/>
        <v>-3.579070644373991E-3</v>
      </c>
      <c r="D5783" s="6"/>
    </row>
    <row r="5784" spans="1:4" x14ac:dyDescent="0.25">
      <c r="A5784" s="3">
        <v>26700</v>
      </c>
      <c r="B5784" s="1">
        <v>114.23</v>
      </c>
      <c r="C5784" s="6">
        <f t="shared" si="92"/>
        <v>-1.0499607229343367E-3</v>
      </c>
      <c r="D5784" s="6"/>
    </row>
    <row r="5785" spans="1:4" x14ac:dyDescent="0.25">
      <c r="A5785" s="3">
        <v>26701</v>
      </c>
      <c r="B5785" s="1">
        <v>114.45</v>
      </c>
      <c r="C5785" s="6">
        <f t="shared" si="92"/>
        <v>1.9240866527198731E-3</v>
      </c>
      <c r="D5785" s="6"/>
    </row>
    <row r="5786" spans="1:4" x14ac:dyDescent="0.25">
      <c r="A5786" s="3">
        <v>26702</v>
      </c>
      <c r="B5786" s="1">
        <v>113.66</v>
      </c>
      <c r="C5786" s="6">
        <f t="shared" si="92"/>
        <v>-6.9265105296002997E-3</v>
      </c>
      <c r="D5786" s="6"/>
    </row>
    <row r="5787" spans="1:4" x14ac:dyDescent="0.25">
      <c r="A5787" s="3">
        <v>26703</v>
      </c>
      <c r="B5787" s="1">
        <v>113.16</v>
      </c>
      <c r="C5787" s="6">
        <f t="shared" si="92"/>
        <v>-4.4087894356090278E-3</v>
      </c>
      <c r="D5787" s="6"/>
    </row>
    <row r="5788" spans="1:4" x14ac:dyDescent="0.25">
      <c r="A5788" s="3">
        <v>26704</v>
      </c>
      <c r="B5788" s="1">
        <v>114.68</v>
      </c>
      <c r="C5788" s="6">
        <f t="shared" si="92"/>
        <v>1.3342894581802656E-2</v>
      </c>
      <c r="D5788" s="6"/>
    </row>
    <row r="5789" spans="1:4" x14ac:dyDescent="0.25">
      <c r="A5789" s="3">
        <v>26707</v>
      </c>
      <c r="B5789" s="1">
        <v>116.06</v>
      </c>
      <c r="C5789" s="6">
        <f t="shared" si="92"/>
        <v>1.1961657747293146E-2</v>
      </c>
      <c r="D5789" s="6"/>
    </row>
    <row r="5790" spans="1:4" x14ac:dyDescent="0.25">
      <c r="A5790" s="3">
        <v>26708</v>
      </c>
      <c r="B5790" s="1">
        <v>116.78</v>
      </c>
      <c r="C5790" s="6">
        <f t="shared" si="92"/>
        <v>6.184524092929365E-3</v>
      </c>
      <c r="D5790" s="6"/>
    </row>
    <row r="5791" spans="1:4" x14ac:dyDescent="0.25">
      <c r="A5791" s="3">
        <v>26709</v>
      </c>
      <c r="B5791" s="1">
        <v>115.1</v>
      </c>
      <c r="C5791" s="6">
        <f t="shared" si="92"/>
        <v>-1.449050712755469E-2</v>
      </c>
      <c r="D5791" s="6"/>
    </row>
    <row r="5792" spans="1:4" x14ac:dyDescent="0.25">
      <c r="A5792" s="3">
        <v>26710</v>
      </c>
      <c r="B5792" s="1">
        <v>114.45</v>
      </c>
      <c r="C5792" s="6">
        <f t="shared" si="92"/>
        <v>-5.6632693292611412E-3</v>
      </c>
      <c r="D5792" s="6"/>
    </row>
    <row r="5793" spans="1:4" x14ac:dyDescent="0.25">
      <c r="A5793" s="3">
        <v>26711</v>
      </c>
      <c r="B5793" s="1">
        <v>114.98</v>
      </c>
      <c r="C5793" s="6">
        <f t="shared" si="92"/>
        <v>4.6201537965692629E-3</v>
      </c>
      <c r="D5793" s="6"/>
    </row>
    <row r="5794" spans="1:4" x14ac:dyDescent="0.25">
      <c r="A5794" s="3">
        <v>26715</v>
      </c>
      <c r="B5794" s="1">
        <v>115.4</v>
      </c>
      <c r="C5794" s="6">
        <f t="shared" si="92"/>
        <v>3.646153878854458E-3</v>
      </c>
      <c r="D5794" s="6"/>
    </row>
    <row r="5795" spans="1:4" x14ac:dyDescent="0.25">
      <c r="A5795" s="3">
        <v>26716</v>
      </c>
      <c r="B5795" s="1">
        <v>114.69</v>
      </c>
      <c r="C5795" s="6">
        <f t="shared" si="92"/>
        <v>-6.1715176975680854E-3</v>
      </c>
      <c r="D5795" s="6"/>
    </row>
    <row r="5796" spans="1:4" x14ac:dyDescent="0.25">
      <c r="A5796" s="3">
        <v>26717</v>
      </c>
      <c r="B5796" s="1">
        <v>114.44</v>
      </c>
      <c r="C5796" s="6">
        <f t="shared" si="92"/>
        <v>-2.1821681945215841E-3</v>
      </c>
      <c r="D5796" s="6"/>
    </row>
    <row r="5797" spans="1:4" x14ac:dyDescent="0.25">
      <c r="A5797" s="3">
        <v>26718</v>
      </c>
      <c r="B5797" s="1">
        <v>113.16</v>
      </c>
      <c r="C5797" s="6">
        <f t="shared" si="92"/>
        <v>-1.1247921748543067E-2</v>
      </c>
      <c r="D5797" s="6"/>
    </row>
    <row r="5798" spans="1:4" x14ac:dyDescent="0.25">
      <c r="A5798" s="3">
        <v>26721</v>
      </c>
      <c r="B5798" s="1">
        <v>112.19</v>
      </c>
      <c r="C5798" s="6">
        <f t="shared" si="92"/>
        <v>-8.6088838764931189E-3</v>
      </c>
      <c r="D5798" s="6"/>
    </row>
    <row r="5799" spans="1:4" x14ac:dyDescent="0.25">
      <c r="A5799" s="3">
        <v>26722</v>
      </c>
      <c r="B5799" s="1">
        <v>110.9</v>
      </c>
      <c r="C5799" s="6">
        <f t="shared" si="92"/>
        <v>-1.1564968200551851E-2</v>
      </c>
      <c r="D5799" s="6"/>
    </row>
    <row r="5800" spans="1:4" x14ac:dyDescent="0.25">
      <c r="A5800" s="3">
        <v>26723</v>
      </c>
      <c r="B5800" s="1">
        <v>111.68</v>
      </c>
      <c r="C5800" s="6">
        <f t="shared" si="92"/>
        <v>7.0087446577409571E-3</v>
      </c>
      <c r="D5800" s="6"/>
    </row>
    <row r="5801" spans="1:4" x14ac:dyDescent="0.25">
      <c r="A5801" s="3">
        <v>26724</v>
      </c>
      <c r="B5801" s="1">
        <v>111.05</v>
      </c>
      <c r="C5801" s="6">
        <f t="shared" si="92"/>
        <v>-5.6570886736260146E-3</v>
      </c>
      <c r="D5801" s="6"/>
    </row>
    <row r="5802" spans="1:4" x14ac:dyDescent="0.25">
      <c r="A5802" s="3">
        <v>26725</v>
      </c>
      <c r="B5802" s="1">
        <v>112.28</v>
      </c>
      <c r="C5802" s="6">
        <f t="shared" si="92"/>
        <v>1.101520115324523E-2</v>
      </c>
      <c r="D5802" s="6"/>
    </row>
    <row r="5803" spans="1:4" x14ac:dyDescent="0.25">
      <c r="A5803" s="3">
        <v>26728</v>
      </c>
      <c r="B5803" s="1">
        <v>112.68</v>
      </c>
      <c r="C5803" s="6">
        <f t="shared" si="92"/>
        <v>3.5561915144902037E-3</v>
      </c>
      <c r="D5803" s="6"/>
    </row>
    <row r="5804" spans="1:4" x14ac:dyDescent="0.25">
      <c r="A5804" s="3">
        <v>26729</v>
      </c>
      <c r="B5804" s="1">
        <v>114.1</v>
      </c>
      <c r="C5804" s="6">
        <f t="shared" si="92"/>
        <v>1.2523313859858005E-2</v>
      </c>
      <c r="D5804" s="6"/>
    </row>
    <row r="5805" spans="1:4" x14ac:dyDescent="0.25">
      <c r="A5805" s="3">
        <v>26730</v>
      </c>
      <c r="B5805" s="1">
        <v>114.45</v>
      </c>
      <c r="C5805" s="6">
        <f t="shared" si="92"/>
        <v>3.0627895305457308E-3</v>
      </c>
      <c r="D5805" s="6"/>
    </row>
    <row r="5806" spans="1:4" x14ac:dyDescent="0.25">
      <c r="A5806" s="3">
        <v>26731</v>
      </c>
      <c r="B5806" s="1">
        <v>114.23</v>
      </c>
      <c r="C5806" s="6">
        <f t="shared" si="92"/>
        <v>-1.9240866527199839E-3</v>
      </c>
      <c r="D5806" s="6"/>
    </row>
    <row r="5807" spans="1:4" x14ac:dyDescent="0.25">
      <c r="A5807" s="3">
        <v>26732</v>
      </c>
      <c r="B5807" s="1">
        <v>113.79</v>
      </c>
      <c r="C5807" s="6">
        <f t="shared" si="92"/>
        <v>-3.8593153769384751E-3</v>
      </c>
      <c r="D5807" s="6"/>
    </row>
    <row r="5808" spans="1:4" x14ac:dyDescent="0.25">
      <c r="A5808" s="3">
        <v>26735</v>
      </c>
      <c r="B5808" s="1">
        <v>113.86</v>
      </c>
      <c r="C5808" s="6">
        <f t="shared" si="92"/>
        <v>6.1497915401841812E-4</v>
      </c>
      <c r="D5808" s="6"/>
    </row>
    <row r="5809" spans="1:4" x14ac:dyDescent="0.25">
      <c r="A5809" s="3">
        <v>26736</v>
      </c>
      <c r="B5809" s="1">
        <v>114.48</v>
      </c>
      <c r="C5809" s="6">
        <f t="shared" si="92"/>
        <v>5.4305117252597445E-3</v>
      </c>
      <c r="D5809" s="6"/>
    </row>
    <row r="5810" spans="1:4" x14ac:dyDescent="0.25">
      <c r="A5810" s="3">
        <v>26737</v>
      </c>
      <c r="B5810" s="1">
        <v>114.98</v>
      </c>
      <c r="C5810" s="6">
        <f t="shared" si="92"/>
        <v>4.3580649469493037E-3</v>
      </c>
      <c r="D5810" s="6"/>
    </row>
    <row r="5811" spans="1:4" x14ac:dyDescent="0.25">
      <c r="A5811" s="3">
        <v>26738</v>
      </c>
      <c r="B5811" s="1">
        <v>114.12</v>
      </c>
      <c r="C5811" s="6">
        <f t="shared" si="92"/>
        <v>-7.5076738498455814E-3</v>
      </c>
      <c r="D5811" s="6"/>
    </row>
    <row r="5812" spans="1:4" x14ac:dyDescent="0.25">
      <c r="A5812" s="3">
        <v>26739</v>
      </c>
      <c r="B5812" s="1">
        <v>113.54</v>
      </c>
      <c r="C5812" s="6">
        <f t="shared" si="92"/>
        <v>-5.0953286027190852E-3</v>
      </c>
      <c r="D5812" s="6"/>
    </row>
    <row r="5813" spans="1:4" x14ac:dyDescent="0.25">
      <c r="A5813" s="3">
        <v>26742</v>
      </c>
      <c r="B5813" s="1">
        <v>112.17</v>
      </c>
      <c r="C5813" s="6">
        <f t="shared" si="92"/>
        <v>-1.2139620085448213E-2</v>
      </c>
      <c r="D5813" s="6"/>
    </row>
    <row r="5814" spans="1:4" x14ac:dyDescent="0.25">
      <c r="A5814" s="3">
        <v>26743</v>
      </c>
      <c r="B5814" s="1">
        <v>111.95</v>
      </c>
      <c r="C5814" s="6">
        <f t="shared" si="92"/>
        <v>-1.9632346123682211E-3</v>
      </c>
      <c r="D5814" s="6"/>
    </row>
    <row r="5815" spans="1:4" x14ac:dyDescent="0.25">
      <c r="A5815" s="3">
        <v>26744</v>
      </c>
      <c r="B5815" s="1">
        <v>110.49</v>
      </c>
      <c r="C5815" s="6">
        <f t="shared" si="92"/>
        <v>-1.3127323919680248E-2</v>
      </c>
      <c r="D5815" s="6"/>
    </row>
    <row r="5816" spans="1:4" x14ac:dyDescent="0.25">
      <c r="A5816" s="3">
        <v>26745</v>
      </c>
      <c r="B5816" s="1">
        <v>108.84</v>
      </c>
      <c r="C5816" s="6">
        <f t="shared" si="92"/>
        <v>-1.5046105210038036E-2</v>
      </c>
      <c r="D5816" s="6"/>
    </row>
    <row r="5817" spans="1:4" x14ac:dyDescent="0.25">
      <c r="A5817" s="3">
        <v>26746</v>
      </c>
      <c r="B5817" s="1">
        <v>108.88</v>
      </c>
      <c r="C5817" s="6">
        <f t="shared" si="92"/>
        <v>3.6744442816510149E-4</v>
      </c>
      <c r="D5817" s="6"/>
    </row>
    <row r="5818" spans="1:4" x14ac:dyDescent="0.25">
      <c r="A5818" s="3">
        <v>26749</v>
      </c>
      <c r="B5818" s="1">
        <v>109.84</v>
      </c>
      <c r="C5818" s="6">
        <f t="shared" si="92"/>
        <v>8.7784031165051585E-3</v>
      </c>
      <c r="D5818" s="6"/>
    </row>
    <row r="5819" spans="1:4" x14ac:dyDescent="0.25">
      <c r="A5819" s="3">
        <v>26750</v>
      </c>
      <c r="B5819" s="1">
        <v>111.56</v>
      </c>
      <c r="C5819" s="6">
        <f t="shared" si="92"/>
        <v>1.553780129957257E-2</v>
      </c>
      <c r="D5819" s="6"/>
    </row>
    <row r="5820" spans="1:4" x14ac:dyDescent="0.25">
      <c r="A5820" s="3">
        <v>26751</v>
      </c>
      <c r="B5820" s="1">
        <v>111.62</v>
      </c>
      <c r="C5820" s="6">
        <f t="shared" si="92"/>
        <v>5.376826009994048E-4</v>
      </c>
      <c r="D5820" s="6"/>
    </row>
    <row r="5821" spans="1:4" x14ac:dyDescent="0.25">
      <c r="A5821" s="3">
        <v>26752</v>
      </c>
      <c r="B5821" s="1">
        <v>112.71</v>
      </c>
      <c r="C5821" s="6">
        <f t="shared" si="92"/>
        <v>9.7179028936995662E-3</v>
      </c>
      <c r="D5821" s="6"/>
    </row>
    <row r="5822" spans="1:4" x14ac:dyDescent="0.25">
      <c r="A5822" s="3">
        <v>26753</v>
      </c>
      <c r="B5822" s="1">
        <v>111.52</v>
      </c>
      <c r="C5822" s="6">
        <f t="shared" si="92"/>
        <v>-1.0614201241773428E-2</v>
      </c>
      <c r="D5822" s="6"/>
    </row>
    <row r="5823" spans="1:4" x14ac:dyDescent="0.25">
      <c r="A5823" s="3">
        <v>26756</v>
      </c>
      <c r="B5823" s="1">
        <v>110.18</v>
      </c>
      <c r="C5823" s="6">
        <f t="shared" si="92"/>
        <v>-1.2088554967643231E-2</v>
      </c>
      <c r="D5823" s="6"/>
    </row>
    <row r="5824" spans="1:4" x14ac:dyDescent="0.25">
      <c r="A5824" s="3">
        <v>26757</v>
      </c>
      <c r="B5824" s="1">
        <v>109.24</v>
      </c>
      <c r="C5824" s="6">
        <f t="shared" si="92"/>
        <v>-8.568095439066269E-3</v>
      </c>
      <c r="D5824" s="6"/>
    </row>
    <row r="5825" spans="1:4" x14ac:dyDescent="0.25">
      <c r="A5825" s="3">
        <v>26758</v>
      </c>
      <c r="B5825" s="1">
        <v>108.77</v>
      </c>
      <c r="C5825" s="6">
        <f t="shared" si="92"/>
        <v>-4.3117354997453004E-3</v>
      </c>
      <c r="D5825" s="6"/>
    </row>
    <row r="5826" spans="1:4" x14ac:dyDescent="0.25">
      <c r="A5826" s="3">
        <v>26759</v>
      </c>
      <c r="B5826" s="1">
        <v>108.52</v>
      </c>
      <c r="C5826" s="6">
        <f t="shared" si="92"/>
        <v>-2.3010733150279328E-3</v>
      </c>
      <c r="D5826" s="6"/>
    </row>
    <row r="5827" spans="1:4" x14ac:dyDescent="0.25">
      <c r="A5827" s="3">
        <v>26760</v>
      </c>
      <c r="B5827" s="1">
        <v>109.28</v>
      </c>
      <c r="C5827" s="6">
        <f t="shared" si="92"/>
        <v>6.978908031749039E-3</v>
      </c>
      <c r="D5827" s="6"/>
    </row>
    <row r="5828" spans="1:4" x14ac:dyDescent="0.25">
      <c r="A5828" s="3">
        <v>26763</v>
      </c>
      <c r="B5828" s="1">
        <v>110.86</v>
      </c>
      <c r="C5828" s="6">
        <f t="shared" ref="C5828:C5891" si="93">LN(B5828/B5827)</f>
        <v>1.435474816917876E-2</v>
      </c>
      <c r="D5828" s="6"/>
    </row>
    <row r="5829" spans="1:4" x14ac:dyDescent="0.25">
      <c r="A5829" s="3">
        <v>26764</v>
      </c>
      <c r="B5829" s="1">
        <v>112.21</v>
      </c>
      <c r="C5829" s="6">
        <f t="shared" si="93"/>
        <v>1.2103971685116153E-2</v>
      </c>
      <c r="D5829" s="6"/>
    </row>
    <row r="5830" spans="1:4" x14ac:dyDescent="0.25">
      <c r="A5830" s="3">
        <v>26765</v>
      </c>
      <c r="B5830" s="1">
        <v>112.68</v>
      </c>
      <c r="C5830" s="6">
        <f t="shared" si="93"/>
        <v>4.1798273313970076E-3</v>
      </c>
      <c r="D5830" s="6"/>
    </row>
    <row r="5831" spans="1:4" x14ac:dyDescent="0.25">
      <c r="A5831" s="3">
        <v>26766</v>
      </c>
      <c r="B5831" s="1">
        <v>112.58</v>
      </c>
      <c r="C5831" s="6">
        <f t="shared" si="93"/>
        <v>-8.8786297229144257E-4</v>
      </c>
      <c r="D5831" s="6"/>
    </row>
    <row r="5832" spans="1:4" x14ac:dyDescent="0.25">
      <c r="A5832" s="3">
        <v>26767</v>
      </c>
      <c r="B5832" s="1">
        <v>112.08</v>
      </c>
      <c r="C5832" s="6">
        <f t="shared" si="93"/>
        <v>-4.4511780071290015E-3</v>
      </c>
      <c r="D5832" s="6"/>
    </row>
    <row r="5833" spans="1:4" x14ac:dyDescent="0.25">
      <c r="A5833" s="3">
        <v>26770</v>
      </c>
      <c r="B5833" s="1">
        <v>111.44</v>
      </c>
      <c r="C5833" s="6">
        <f t="shared" si="93"/>
        <v>-5.7265725572013086E-3</v>
      </c>
      <c r="D5833" s="6"/>
    </row>
    <row r="5834" spans="1:4" x14ac:dyDescent="0.25">
      <c r="A5834" s="3">
        <v>26771</v>
      </c>
      <c r="B5834" s="1">
        <v>110.94</v>
      </c>
      <c r="C5834" s="6">
        <f t="shared" si="93"/>
        <v>-4.4968148444617488E-3</v>
      </c>
      <c r="D5834" s="6"/>
    </row>
    <row r="5835" spans="1:4" x14ac:dyDescent="0.25">
      <c r="A5835" s="3">
        <v>26772</v>
      </c>
      <c r="B5835" s="1">
        <v>111.54</v>
      </c>
      <c r="C5835" s="6">
        <f t="shared" si="93"/>
        <v>5.393756334319163E-3</v>
      </c>
      <c r="D5835" s="6"/>
    </row>
    <row r="5836" spans="1:4" x14ac:dyDescent="0.25">
      <c r="A5836" s="3">
        <v>26773</v>
      </c>
      <c r="B5836" s="1">
        <v>112.17</v>
      </c>
      <c r="C5836" s="6">
        <f t="shared" si="93"/>
        <v>5.6323066957243515E-3</v>
      </c>
      <c r="D5836" s="6"/>
    </row>
    <row r="5837" spans="1:4" x14ac:dyDescent="0.25">
      <c r="A5837" s="3">
        <v>26777</v>
      </c>
      <c r="B5837" s="1">
        <v>111.57</v>
      </c>
      <c r="C5837" s="6">
        <f t="shared" si="93"/>
        <v>-5.3633810520438011E-3</v>
      </c>
      <c r="D5837" s="6"/>
    </row>
    <row r="5838" spans="1:4" x14ac:dyDescent="0.25">
      <c r="A5838" s="3">
        <v>26778</v>
      </c>
      <c r="B5838" s="1">
        <v>109.99</v>
      </c>
      <c r="C5838" s="6">
        <f t="shared" si="93"/>
        <v>-1.4262744036063073E-2</v>
      </c>
      <c r="D5838" s="6"/>
    </row>
    <row r="5839" spans="1:4" x14ac:dyDescent="0.25">
      <c r="A5839" s="3">
        <v>26779</v>
      </c>
      <c r="B5839" s="1">
        <v>108.34</v>
      </c>
      <c r="C5839" s="6">
        <f t="shared" si="93"/>
        <v>-1.5115022339272397E-2</v>
      </c>
      <c r="D5839" s="6"/>
    </row>
    <row r="5840" spans="1:4" x14ac:dyDescent="0.25">
      <c r="A5840" s="3">
        <v>26780</v>
      </c>
      <c r="B5840" s="1">
        <v>108.89</v>
      </c>
      <c r="C5840" s="6">
        <f t="shared" si="93"/>
        <v>5.0637681282167278E-3</v>
      </c>
      <c r="D5840" s="6"/>
    </row>
    <row r="5841" spans="1:4" x14ac:dyDescent="0.25">
      <c r="A5841" s="3">
        <v>26781</v>
      </c>
      <c r="B5841" s="1">
        <v>107.23</v>
      </c>
      <c r="C5841" s="6">
        <f t="shared" si="93"/>
        <v>-1.5362138125915263E-2</v>
      </c>
      <c r="D5841" s="6"/>
    </row>
    <row r="5842" spans="1:4" x14ac:dyDescent="0.25">
      <c r="A5842" s="3">
        <v>26784</v>
      </c>
      <c r="B5842" s="1">
        <v>106.97</v>
      </c>
      <c r="C5842" s="6">
        <f t="shared" si="93"/>
        <v>-2.4276389140148397E-3</v>
      </c>
      <c r="D5842" s="6"/>
    </row>
    <row r="5843" spans="1:4" x14ac:dyDescent="0.25">
      <c r="A5843" s="3">
        <v>26785</v>
      </c>
      <c r="B5843" s="1">
        <v>107.1</v>
      </c>
      <c r="C5843" s="6">
        <f t="shared" si="93"/>
        <v>1.2145561356636443E-3</v>
      </c>
      <c r="D5843" s="6"/>
    </row>
    <row r="5844" spans="1:4" x14ac:dyDescent="0.25">
      <c r="A5844" s="3">
        <v>26786</v>
      </c>
      <c r="B5844" s="1">
        <v>108.43</v>
      </c>
      <c r="C5844" s="6">
        <f t="shared" si="93"/>
        <v>1.234182603038766E-2</v>
      </c>
      <c r="D5844" s="6"/>
    </row>
    <row r="5845" spans="1:4" x14ac:dyDescent="0.25">
      <c r="A5845" s="3">
        <v>26787</v>
      </c>
      <c r="B5845" s="1">
        <v>110.22</v>
      </c>
      <c r="C5845" s="6">
        <f t="shared" si="93"/>
        <v>1.6373564970998539E-2</v>
      </c>
      <c r="D5845" s="6"/>
    </row>
    <row r="5846" spans="1:4" x14ac:dyDescent="0.25">
      <c r="A5846" s="3">
        <v>26788</v>
      </c>
      <c r="B5846" s="1">
        <v>111</v>
      </c>
      <c r="C5846" s="6">
        <f t="shared" si="93"/>
        <v>7.051832857244777E-3</v>
      </c>
      <c r="D5846" s="6"/>
    </row>
    <row r="5847" spans="1:4" x14ac:dyDescent="0.25">
      <c r="A5847" s="3">
        <v>26791</v>
      </c>
      <c r="B5847" s="1">
        <v>110.53</v>
      </c>
      <c r="C5847" s="6">
        <f t="shared" si="93"/>
        <v>-4.2432239894700649E-3</v>
      </c>
      <c r="D5847" s="6"/>
    </row>
    <row r="5848" spans="1:4" x14ac:dyDescent="0.25">
      <c r="A5848" s="3">
        <v>26792</v>
      </c>
      <c r="B5848" s="1">
        <v>111.25</v>
      </c>
      <c r="C5848" s="6">
        <f t="shared" si="93"/>
        <v>6.4929437234855728E-3</v>
      </c>
      <c r="D5848" s="6"/>
    </row>
    <row r="5849" spans="1:4" x14ac:dyDescent="0.25">
      <c r="A5849" s="3">
        <v>26793</v>
      </c>
      <c r="B5849" s="1">
        <v>110.44</v>
      </c>
      <c r="C5849" s="6">
        <f t="shared" si="93"/>
        <v>-7.3075339843959031E-3</v>
      </c>
      <c r="D5849" s="6"/>
    </row>
    <row r="5850" spans="1:4" x14ac:dyDescent="0.25">
      <c r="A5850" s="3">
        <v>26794</v>
      </c>
      <c r="B5850" s="1">
        <v>109.54</v>
      </c>
      <c r="C5850" s="6">
        <f t="shared" si="93"/>
        <v>-8.1826077063782976E-3</v>
      </c>
      <c r="D5850" s="6"/>
    </row>
    <row r="5851" spans="1:4" x14ac:dyDescent="0.25">
      <c r="A5851" s="3">
        <v>26795</v>
      </c>
      <c r="B5851" s="1">
        <v>108.17</v>
      </c>
      <c r="C5851" s="6">
        <f t="shared" si="93"/>
        <v>-1.2585715713377136E-2</v>
      </c>
      <c r="D5851" s="6"/>
    </row>
    <row r="5852" spans="1:4" x14ac:dyDescent="0.25">
      <c r="A5852" s="3">
        <v>26798</v>
      </c>
      <c r="B5852" s="1">
        <v>105.9</v>
      </c>
      <c r="C5852" s="6">
        <f t="shared" si="93"/>
        <v>-2.1208811034837384E-2</v>
      </c>
      <c r="D5852" s="6"/>
    </row>
    <row r="5853" spans="1:4" x14ac:dyDescent="0.25">
      <c r="A5853" s="3">
        <v>26799</v>
      </c>
      <c r="B5853" s="1">
        <v>106.57</v>
      </c>
      <c r="C5853" s="6">
        <f t="shared" si="93"/>
        <v>6.3067936255039566E-3</v>
      </c>
      <c r="D5853" s="6"/>
    </row>
    <row r="5854" spans="1:4" x14ac:dyDescent="0.25">
      <c r="A5854" s="3">
        <v>26800</v>
      </c>
      <c r="B5854" s="1">
        <v>106.43</v>
      </c>
      <c r="C5854" s="6">
        <f t="shared" si="93"/>
        <v>-1.3145541799117579E-3</v>
      </c>
      <c r="D5854" s="6"/>
    </row>
    <row r="5855" spans="1:4" x14ac:dyDescent="0.25">
      <c r="A5855" s="3">
        <v>26801</v>
      </c>
      <c r="B5855" s="1">
        <v>105.56</v>
      </c>
      <c r="C5855" s="6">
        <f t="shared" si="93"/>
        <v>-8.2079804178296217E-3</v>
      </c>
      <c r="D5855" s="6"/>
    </row>
    <row r="5856" spans="1:4" x14ac:dyDescent="0.25">
      <c r="A5856" s="3">
        <v>26802</v>
      </c>
      <c r="B5856" s="1">
        <v>103.86</v>
      </c>
      <c r="C5856" s="6">
        <f t="shared" si="93"/>
        <v>-1.6235673218950496E-2</v>
      </c>
      <c r="D5856" s="6"/>
    </row>
    <row r="5857" spans="1:4" x14ac:dyDescent="0.25">
      <c r="A5857" s="3">
        <v>26805</v>
      </c>
      <c r="B5857" s="1">
        <v>102.73</v>
      </c>
      <c r="C5857" s="6">
        <f t="shared" si="93"/>
        <v>-1.0939651188000507E-2</v>
      </c>
      <c r="D5857" s="6"/>
    </row>
    <row r="5858" spans="1:4" x14ac:dyDescent="0.25">
      <c r="A5858" s="3">
        <v>26806</v>
      </c>
      <c r="B5858" s="1">
        <v>103.58</v>
      </c>
      <c r="C5858" s="6">
        <f t="shared" si="93"/>
        <v>8.2400737675729727E-3</v>
      </c>
      <c r="D5858" s="6"/>
    </row>
    <row r="5859" spans="1:4" x14ac:dyDescent="0.25">
      <c r="A5859" s="3">
        <v>26807</v>
      </c>
      <c r="B5859" s="1">
        <v>104.07</v>
      </c>
      <c r="C5859" s="6">
        <f t="shared" si="93"/>
        <v>4.7194886540226858E-3</v>
      </c>
      <c r="D5859" s="6"/>
    </row>
    <row r="5860" spans="1:4" x14ac:dyDescent="0.25">
      <c r="A5860" s="3">
        <v>26808</v>
      </c>
      <c r="B5860" s="1">
        <v>107.14</v>
      </c>
      <c r="C5860" s="6">
        <f t="shared" si="93"/>
        <v>2.907264080304639E-2</v>
      </c>
      <c r="D5860" s="6"/>
    </row>
    <row r="5861" spans="1:4" x14ac:dyDescent="0.25">
      <c r="A5861" s="3">
        <v>26809</v>
      </c>
      <c r="B5861" s="1">
        <v>107.94</v>
      </c>
      <c r="C5861" s="6">
        <f t="shared" si="93"/>
        <v>7.4391267376823292E-3</v>
      </c>
      <c r="D5861" s="6"/>
    </row>
    <row r="5862" spans="1:4" x14ac:dyDescent="0.25">
      <c r="A5862" s="3">
        <v>26813</v>
      </c>
      <c r="B5862" s="1">
        <v>107.51</v>
      </c>
      <c r="C5862" s="6">
        <f t="shared" si="93"/>
        <v>-3.9916506933600398E-3</v>
      </c>
      <c r="D5862" s="6"/>
    </row>
    <row r="5863" spans="1:4" x14ac:dyDescent="0.25">
      <c r="A5863" s="3">
        <v>26814</v>
      </c>
      <c r="B5863" s="1">
        <v>105.91</v>
      </c>
      <c r="C5863" s="6">
        <f t="shared" si="93"/>
        <v>-1.4994189641558908E-2</v>
      </c>
      <c r="D5863" s="6"/>
    </row>
    <row r="5864" spans="1:4" x14ac:dyDescent="0.25">
      <c r="A5864" s="3">
        <v>26815</v>
      </c>
      <c r="B5864" s="1">
        <v>104.95</v>
      </c>
      <c r="C5864" s="6">
        <f t="shared" si="93"/>
        <v>-9.1056305889357994E-3</v>
      </c>
      <c r="D5864" s="6"/>
    </row>
    <row r="5865" spans="1:4" x14ac:dyDescent="0.25">
      <c r="A5865" s="3">
        <v>26816</v>
      </c>
      <c r="B5865" s="1">
        <v>103.93</v>
      </c>
      <c r="C5865" s="6">
        <f t="shared" si="93"/>
        <v>-9.7664506663116477E-3</v>
      </c>
      <c r="D5865" s="6"/>
    </row>
    <row r="5866" spans="1:4" x14ac:dyDescent="0.25">
      <c r="A5866" s="3">
        <v>26819</v>
      </c>
      <c r="B5866" s="1">
        <v>102.97</v>
      </c>
      <c r="C5866" s="6">
        <f t="shared" si="93"/>
        <v>-9.2799119316709418E-3</v>
      </c>
      <c r="D5866" s="6"/>
    </row>
    <row r="5867" spans="1:4" x14ac:dyDescent="0.25">
      <c r="A5867" s="3">
        <v>26820</v>
      </c>
      <c r="B5867" s="1">
        <v>104.62</v>
      </c>
      <c r="C5867" s="6">
        <f t="shared" si="93"/>
        <v>1.5897054273805715E-2</v>
      </c>
      <c r="D5867" s="6"/>
    </row>
    <row r="5868" spans="1:4" x14ac:dyDescent="0.25">
      <c r="A5868" s="3">
        <v>26821</v>
      </c>
      <c r="B5868" s="1">
        <v>104.31</v>
      </c>
      <c r="C5868" s="6">
        <f t="shared" si="93"/>
        <v>-2.9675032545853409E-3</v>
      </c>
      <c r="D5868" s="6"/>
    </row>
    <row r="5869" spans="1:4" x14ac:dyDescent="0.25">
      <c r="A5869" s="3">
        <v>26822</v>
      </c>
      <c r="B5869" s="1">
        <v>105.84</v>
      </c>
      <c r="C5869" s="6">
        <f t="shared" si="93"/>
        <v>1.4561285118820594E-2</v>
      </c>
      <c r="D5869" s="6"/>
    </row>
    <row r="5870" spans="1:4" x14ac:dyDescent="0.25">
      <c r="A5870" s="3">
        <v>26823</v>
      </c>
      <c r="B5870" s="1">
        <v>107.03</v>
      </c>
      <c r="C5870" s="6">
        <f t="shared" si="93"/>
        <v>1.1180649189584028E-2</v>
      </c>
      <c r="D5870" s="6"/>
    </row>
    <row r="5871" spans="1:4" x14ac:dyDescent="0.25">
      <c r="A5871" s="3">
        <v>26826</v>
      </c>
      <c r="B5871" s="1">
        <v>106.7</v>
      </c>
      <c r="C5871" s="6">
        <f t="shared" si="93"/>
        <v>-3.0880106885765052E-3</v>
      </c>
      <c r="D5871" s="6"/>
    </row>
    <row r="5872" spans="1:4" x14ac:dyDescent="0.25">
      <c r="A5872" s="3">
        <v>26827</v>
      </c>
      <c r="B5872" s="1">
        <v>108.29</v>
      </c>
      <c r="C5872" s="6">
        <f t="shared" si="93"/>
        <v>1.4791655332580483E-2</v>
      </c>
      <c r="D5872" s="6"/>
    </row>
    <row r="5873" spans="1:4" x14ac:dyDescent="0.25">
      <c r="A5873" s="3">
        <v>26828</v>
      </c>
      <c r="B5873" s="1">
        <v>107.6</v>
      </c>
      <c r="C5873" s="6">
        <f t="shared" si="93"/>
        <v>-6.3921659126041381E-3</v>
      </c>
      <c r="D5873" s="6"/>
    </row>
    <row r="5874" spans="1:4" x14ac:dyDescent="0.25">
      <c r="A5874" s="3">
        <v>26829</v>
      </c>
      <c r="B5874" s="1">
        <v>106.4</v>
      </c>
      <c r="C5874" s="6">
        <f t="shared" si="93"/>
        <v>-1.1215070820139957E-2</v>
      </c>
      <c r="D5874" s="6"/>
    </row>
    <row r="5875" spans="1:4" x14ac:dyDescent="0.25">
      <c r="A5875" s="3">
        <v>26830</v>
      </c>
      <c r="B5875" s="1">
        <v>105.1</v>
      </c>
      <c r="C5875" s="6">
        <f t="shared" si="93"/>
        <v>-1.229329902463863E-2</v>
      </c>
      <c r="D5875" s="6"/>
    </row>
    <row r="5876" spans="1:4" x14ac:dyDescent="0.25">
      <c r="A5876" s="3">
        <v>26833</v>
      </c>
      <c r="B5876" s="1">
        <v>103.6</v>
      </c>
      <c r="C5876" s="6">
        <f t="shared" si="93"/>
        <v>-1.4374948057522733E-2</v>
      </c>
      <c r="D5876" s="6"/>
    </row>
    <row r="5877" spans="1:4" x14ac:dyDescent="0.25">
      <c r="A5877" s="3">
        <v>26834</v>
      </c>
      <c r="B5877" s="1">
        <v>103.99</v>
      </c>
      <c r="C5877" s="6">
        <f t="shared" si="93"/>
        <v>3.7574108467587795E-3</v>
      </c>
      <c r="D5877" s="6"/>
    </row>
    <row r="5878" spans="1:4" x14ac:dyDescent="0.25">
      <c r="A5878" s="3">
        <v>26835</v>
      </c>
      <c r="B5878" s="1">
        <v>104.44</v>
      </c>
      <c r="C5878" s="6">
        <f t="shared" si="93"/>
        <v>4.318003158786686E-3</v>
      </c>
      <c r="D5878" s="6"/>
    </row>
    <row r="5879" spans="1:4" x14ac:dyDescent="0.25">
      <c r="A5879" s="3">
        <v>26836</v>
      </c>
      <c r="B5879" s="1">
        <v>103.21</v>
      </c>
      <c r="C5879" s="6">
        <f t="shared" si="93"/>
        <v>-1.184699625308615E-2</v>
      </c>
      <c r="D5879" s="6"/>
    </row>
    <row r="5880" spans="1:4" x14ac:dyDescent="0.25">
      <c r="A5880" s="3">
        <v>26837</v>
      </c>
      <c r="B5880" s="1">
        <v>103.7</v>
      </c>
      <c r="C5880" s="6">
        <f t="shared" si="93"/>
        <v>4.7363676576397161E-3</v>
      </c>
      <c r="D5880" s="6"/>
    </row>
    <row r="5881" spans="1:4" x14ac:dyDescent="0.25">
      <c r="A5881" s="3">
        <v>26840</v>
      </c>
      <c r="B5881" s="1">
        <v>102.25</v>
      </c>
      <c r="C5881" s="6">
        <f t="shared" si="93"/>
        <v>-1.4081320312570547E-2</v>
      </c>
      <c r="D5881" s="6"/>
    </row>
    <row r="5882" spans="1:4" x14ac:dyDescent="0.25">
      <c r="A5882" s="3">
        <v>26841</v>
      </c>
      <c r="B5882" s="1">
        <v>103.3</v>
      </c>
      <c r="C5882" s="6">
        <f t="shared" si="93"/>
        <v>1.0216581202681749E-2</v>
      </c>
      <c r="D5882" s="6"/>
    </row>
    <row r="5883" spans="1:4" x14ac:dyDescent="0.25">
      <c r="A5883" s="3">
        <v>26842</v>
      </c>
      <c r="B5883" s="1">
        <v>103.62</v>
      </c>
      <c r="C5883" s="6">
        <f t="shared" si="93"/>
        <v>3.0929852610493457E-3</v>
      </c>
      <c r="D5883" s="6"/>
    </row>
    <row r="5884" spans="1:4" x14ac:dyDescent="0.25">
      <c r="A5884" s="3">
        <v>26843</v>
      </c>
      <c r="B5884" s="1">
        <v>104.69</v>
      </c>
      <c r="C5884" s="6">
        <f t="shared" si="93"/>
        <v>1.0273240944621353E-2</v>
      </c>
      <c r="D5884" s="6"/>
    </row>
    <row r="5885" spans="1:4" x14ac:dyDescent="0.25">
      <c r="A5885" s="3">
        <v>26844</v>
      </c>
      <c r="B5885" s="1">
        <v>104.26</v>
      </c>
      <c r="C5885" s="6">
        <f t="shared" si="93"/>
        <v>-4.1158229913036614E-3</v>
      </c>
      <c r="D5885" s="6"/>
    </row>
    <row r="5886" spans="1:4" x14ac:dyDescent="0.25">
      <c r="A5886" s="3">
        <v>26847</v>
      </c>
      <c r="B5886" s="1">
        <v>102.9</v>
      </c>
      <c r="C5886" s="6">
        <f t="shared" si="93"/>
        <v>-1.3130136499955957E-2</v>
      </c>
      <c r="D5886" s="6"/>
    </row>
    <row r="5887" spans="1:4" x14ac:dyDescent="0.25">
      <c r="A5887" s="3">
        <v>26848</v>
      </c>
      <c r="B5887" s="1">
        <v>101.87</v>
      </c>
      <c r="C5887" s="6">
        <f t="shared" si="93"/>
        <v>-1.0060152238028917E-2</v>
      </c>
      <c r="D5887" s="6"/>
    </row>
    <row r="5888" spans="1:4" x14ac:dyDescent="0.25">
      <c r="A5888" s="3">
        <v>26850</v>
      </c>
      <c r="B5888" s="1">
        <v>101.78</v>
      </c>
      <c r="C5888" s="6">
        <f t="shared" si="93"/>
        <v>-8.8386944128838259E-4</v>
      </c>
      <c r="D5888" s="6"/>
    </row>
    <row r="5889" spans="1:4" x14ac:dyDescent="0.25">
      <c r="A5889" s="3">
        <v>26851</v>
      </c>
      <c r="B5889" s="1">
        <v>101.28</v>
      </c>
      <c r="C5889" s="6">
        <f t="shared" si="93"/>
        <v>-4.9246627648205704E-3</v>
      </c>
      <c r="D5889" s="6"/>
    </row>
    <row r="5890" spans="1:4" x14ac:dyDescent="0.25">
      <c r="A5890" s="3">
        <v>26854</v>
      </c>
      <c r="B5890" s="1">
        <v>102.14</v>
      </c>
      <c r="C5890" s="6">
        <f t="shared" si="93"/>
        <v>8.4554628236318593E-3</v>
      </c>
      <c r="D5890" s="6"/>
    </row>
    <row r="5891" spans="1:4" x14ac:dyDescent="0.25">
      <c r="A5891" s="3">
        <v>26855</v>
      </c>
      <c r="B5891" s="1">
        <v>103.52</v>
      </c>
      <c r="C5891" s="6">
        <f t="shared" si="93"/>
        <v>1.3420409533092573E-2</v>
      </c>
      <c r="D5891" s="6"/>
    </row>
    <row r="5892" spans="1:4" x14ac:dyDescent="0.25">
      <c r="A5892" s="3">
        <v>26856</v>
      </c>
      <c r="B5892" s="1">
        <v>105.8</v>
      </c>
      <c r="C5892" s="6">
        <f t="shared" ref="C5892:C5955" si="94">LN(B5892/B5891)</f>
        <v>2.1785688671608579E-2</v>
      </c>
      <c r="D5892" s="6"/>
    </row>
    <row r="5893" spans="1:4" x14ac:dyDescent="0.25">
      <c r="A5893" s="3">
        <v>26857</v>
      </c>
      <c r="B5893" s="1">
        <v>105.5</v>
      </c>
      <c r="C5893" s="6">
        <f t="shared" si="94"/>
        <v>-2.839566508077848E-3</v>
      </c>
      <c r="D5893" s="6"/>
    </row>
    <row r="5894" spans="1:4" x14ac:dyDescent="0.25">
      <c r="A5894" s="3">
        <v>26858</v>
      </c>
      <c r="B5894" s="1">
        <v>104.09</v>
      </c>
      <c r="C5894" s="6">
        <f t="shared" si="94"/>
        <v>-1.3455043388744125E-2</v>
      </c>
      <c r="D5894" s="6"/>
    </row>
    <row r="5895" spans="1:4" x14ac:dyDescent="0.25">
      <c r="A5895" s="3">
        <v>26861</v>
      </c>
      <c r="B5895" s="1">
        <v>105.67</v>
      </c>
      <c r="C5895" s="6">
        <f t="shared" si="94"/>
        <v>1.5065120925562489E-2</v>
      </c>
      <c r="D5895" s="6"/>
    </row>
    <row r="5896" spans="1:4" x14ac:dyDescent="0.25">
      <c r="A5896" s="3">
        <v>26862</v>
      </c>
      <c r="B5896" s="1">
        <v>105.72</v>
      </c>
      <c r="C5896" s="6">
        <f t="shared" si="94"/>
        <v>4.7305928314896474E-4</v>
      </c>
      <c r="D5896" s="6"/>
    </row>
    <row r="5897" spans="1:4" x14ac:dyDescent="0.25">
      <c r="A5897" s="3">
        <v>26863</v>
      </c>
      <c r="B5897" s="1">
        <v>106.35</v>
      </c>
      <c r="C5897" s="6">
        <f t="shared" si="94"/>
        <v>5.9414519101577811E-3</v>
      </c>
      <c r="D5897" s="6"/>
    </row>
    <row r="5898" spans="1:4" x14ac:dyDescent="0.25">
      <c r="A5898" s="3">
        <v>26864</v>
      </c>
      <c r="B5898" s="1">
        <v>106.55</v>
      </c>
      <c r="C5898" s="6">
        <f t="shared" si="94"/>
        <v>1.8788168983799455E-3</v>
      </c>
      <c r="D5898" s="6"/>
    </row>
    <row r="5899" spans="1:4" x14ac:dyDescent="0.25">
      <c r="A5899" s="3">
        <v>26865</v>
      </c>
      <c r="B5899" s="1">
        <v>107.14</v>
      </c>
      <c r="C5899" s="6">
        <f t="shared" si="94"/>
        <v>5.5220319081881108E-3</v>
      </c>
      <c r="D5899" s="6"/>
    </row>
    <row r="5900" spans="1:4" x14ac:dyDescent="0.25">
      <c r="A5900" s="3">
        <v>26868</v>
      </c>
      <c r="B5900" s="1">
        <v>107.52</v>
      </c>
      <c r="C5900" s="6">
        <f t="shared" si="94"/>
        <v>3.5404863220251741E-3</v>
      </c>
      <c r="D5900" s="6"/>
    </row>
    <row r="5901" spans="1:4" x14ac:dyDescent="0.25">
      <c r="A5901" s="3">
        <v>26869</v>
      </c>
      <c r="B5901" s="1">
        <v>108.14</v>
      </c>
      <c r="C5901" s="6">
        <f t="shared" si="94"/>
        <v>5.7498071790194E-3</v>
      </c>
      <c r="D5901" s="6"/>
    </row>
    <row r="5902" spans="1:4" x14ac:dyDescent="0.25">
      <c r="A5902" s="3">
        <v>26870</v>
      </c>
      <c r="B5902" s="1">
        <v>109.64</v>
      </c>
      <c r="C5902" s="6">
        <f t="shared" si="94"/>
        <v>1.3775587480726248E-2</v>
      </c>
      <c r="D5902" s="6"/>
    </row>
    <row r="5903" spans="1:4" x14ac:dyDescent="0.25">
      <c r="A5903" s="3">
        <v>26871</v>
      </c>
      <c r="B5903" s="1">
        <v>109.85</v>
      </c>
      <c r="C5903" s="6">
        <f t="shared" si="94"/>
        <v>1.9135273960340341E-3</v>
      </c>
      <c r="D5903" s="6"/>
    </row>
    <row r="5904" spans="1:4" x14ac:dyDescent="0.25">
      <c r="A5904" s="3">
        <v>26872</v>
      </c>
      <c r="B5904" s="1">
        <v>109.59</v>
      </c>
      <c r="C5904" s="6">
        <f t="shared" si="94"/>
        <v>-2.3696693553183134E-3</v>
      </c>
      <c r="D5904" s="6"/>
    </row>
    <row r="5905" spans="1:4" x14ac:dyDescent="0.25">
      <c r="A5905" s="3">
        <v>26875</v>
      </c>
      <c r="B5905" s="1">
        <v>109.25</v>
      </c>
      <c r="C5905" s="6">
        <f t="shared" si="94"/>
        <v>-3.1072954996012739E-3</v>
      </c>
      <c r="D5905" s="6"/>
    </row>
    <row r="5906" spans="1:4" x14ac:dyDescent="0.25">
      <c r="A5906" s="3">
        <v>26876</v>
      </c>
      <c r="B5906" s="1">
        <v>108.22</v>
      </c>
      <c r="C5906" s="6">
        <f t="shared" si="94"/>
        <v>-9.4726417611103071E-3</v>
      </c>
      <c r="D5906" s="6"/>
    </row>
    <row r="5907" spans="1:4" x14ac:dyDescent="0.25">
      <c r="A5907" s="3">
        <v>26877</v>
      </c>
      <c r="B5907" s="1">
        <v>106.83</v>
      </c>
      <c r="C5907" s="6">
        <f t="shared" si="94"/>
        <v>-1.2927406256793136E-2</v>
      </c>
      <c r="D5907" s="6"/>
    </row>
    <row r="5908" spans="1:4" x14ac:dyDescent="0.25">
      <c r="A5908" s="3">
        <v>26878</v>
      </c>
      <c r="B5908" s="1">
        <v>106.67</v>
      </c>
      <c r="C5908" s="6">
        <f t="shared" si="94"/>
        <v>-1.4988293204045038E-3</v>
      </c>
      <c r="D5908" s="6"/>
    </row>
    <row r="5909" spans="1:4" x14ac:dyDescent="0.25">
      <c r="A5909" s="3">
        <v>26879</v>
      </c>
      <c r="B5909" s="1">
        <v>106.49</v>
      </c>
      <c r="C5909" s="6">
        <f t="shared" si="94"/>
        <v>-1.6888726100991577E-3</v>
      </c>
      <c r="D5909" s="6"/>
    </row>
    <row r="5910" spans="1:4" x14ac:dyDescent="0.25">
      <c r="A5910" s="3">
        <v>26882</v>
      </c>
      <c r="B5910" s="1">
        <v>106.73</v>
      </c>
      <c r="C5910" s="6">
        <f t="shared" si="94"/>
        <v>2.2511968985813699E-3</v>
      </c>
      <c r="D5910" s="6"/>
    </row>
    <row r="5911" spans="1:4" x14ac:dyDescent="0.25">
      <c r="A5911" s="3">
        <v>26883</v>
      </c>
      <c r="B5911" s="1">
        <v>106.55</v>
      </c>
      <c r="C5911" s="6">
        <f t="shared" si="94"/>
        <v>-1.6879223812474606E-3</v>
      </c>
      <c r="D5911" s="6"/>
    </row>
    <row r="5912" spans="1:4" x14ac:dyDescent="0.25">
      <c r="A5912" s="3">
        <v>26884</v>
      </c>
      <c r="B5912" s="1">
        <v>105.55</v>
      </c>
      <c r="C5912" s="6">
        <f t="shared" si="94"/>
        <v>-9.4295842502965521E-3</v>
      </c>
      <c r="D5912" s="6"/>
    </row>
    <row r="5913" spans="1:4" x14ac:dyDescent="0.25">
      <c r="A5913" s="3">
        <v>26885</v>
      </c>
      <c r="B5913" s="1">
        <v>105.61</v>
      </c>
      <c r="C5913" s="6">
        <f t="shared" si="94"/>
        <v>5.6828946405341574E-4</v>
      </c>
      <c r="D5913" s="6"/>
    </row>
    <row r="5914" spans="1:4" x14ac:dyDescent="0.25">
      <c r="A5914" s="3">
        <v>26886</v>
      </c>
      <c r="B5914" s="1">
        <v>104.77</v>
      </c>
      <c r="C5914" s="6">
        <f t="shared" si="94"/>
        <v>-7.9855923935095927E-3</v>
      </c>
      <c r="D5914" s="6"/>
    </row>
    <row r="5915" spans="1:4" x14ac:dyDescent="0.25">
      <c r="A5915" s="3">
        <v>26889</v>
      </c>
      <c r="B5915" s="1">
        <v>103.71</v>
      </c>
      <c r="C5915" s="6">
        <f t="shared" si="94"/>
        <v>-1.0168928763230714E-2</v>
      </c>
      <c r="D5915" s="6"/>
    </row>
    <row r="5916" spans="1:4" x14ac:dyDescent="0.25">
      <c r="A5916" s="3">
        <v>26890</v>
      </c>
      <c r="B5916" s="1">
        <v>102.71</v>
      </c>
      <c r="C5916" s="6">
        <f t="shared" si="94"/>
        <v>-9.6890594239298893E-3</v>
      </c>
      <c r="D5916" s="6"/>
    </row>
    <row r="5917" spans="1:4" x14ac:dyDescent="0.25">
      <c r="A5917" s="3">
        <v>26891</v>
      </c>
      <c r="B5917" s="1">
        <v>103.01</v>
      </c>
      <c r="C5917" s="6">
        <f t="shared" si="94"/>
        <v>2.9165877178891409E-3</v>
      </c>
      <c r="D5917" s="6"/>
    </row>
    <row r="5918" spans="1:4" x14ac:dyDescent="0.25">
      <c r="A5918" s="3">
        <v>26892</v>
      </c>
      <c r="B5918" s="1">
        <v>102.29</v>
      </c>
      <c r="C5918" s="6">
        <f t="shared" si="94"/>
        <v>-7.014154426685998E-3</v>
      </c>
      <c r="D5918" s="6"/>
    </row>
    <row r="5919" spans="1:4" x14ac:dyDescent="0.25">
      <c r="A5919" s="3">
        <v>26893</v>
      </c>
      <c r="B5919" s="1">
        <v>102.31</v>
      </c>
      <c r="C5919" s="6">
        <f t="shared" si="94"/>
        <v>1.9550342193257371E-4</v>
      </c>
      <c r="D5919" s="6"/>
    </row>
    <row r="5920" spans="1:4" x14ac:dyDescent="0.25">
      <c r="A5920" s="3">
        <v>26896</v>
      </c>
      <c r="B5920" s="1">
        <v>101.61</v>
      </c>
      <c r="C5920" s="6">
        <f t="shared" si="94"/>
        <v>-6.8654643930586177E-3</v>
      </c>
      <c r="D5920" s="6"/>
    </row>
    <row r="5921" spans="1:4" x14ac:dyDescent="0.25">
      <c r="A5921" s="3">
        <v>26897</v>
      </c>
      <c r="B5921" s="1">
        <v>100.89</v>
      </c>
      <c r="C5921" s="6">
        <f t="shared" si="94"/>
        <v>-7.1111410775021224E-3</v>
      </c>
      <c r="D5921" s="6"/>
    </row>
    <row r="5922" spans="1:4" x14ac:dyDescent="0.25">
      <c r="A5922" s="3">
        <v>26898</v>
      </c>
      <c r="B5922" s="1">
        <v>100.53</v>
      </c>
      <c r="C5922" s="6">
        <f t="shared" si="94"/>
        <v>-3.5746240029592455E-3</v>
      </c>
      <c r="D5922" s="6"/>
    </row>
    <row r="5923" spans="1:4" x14ac:dyDescent="0.25">
      <c r="A5923" s="3">
        <v>26899</v>
      </c>
      <c r="B5923" s="1">
        <v>101.91</v>
      </c>
      <c r="C5923" s="6">
        <f t="shared" si="94"/>
        <v>1.363388042327349E-2</v>
      </c>
      <c r="D5923" s="6"/>
    </row>
    <row r="5924" spans="1:4" x14ac:dyDescent="0.25">
      <c r="A5924" s="3">
        <v>26900</v>
      </c>
      <c r="B5924" s="1">
        <v>101.62</v>
      </c>
      <c r="C5924" s="6">
        <f t="shared" si="94"/>
        <v>-2.8497046750163655E-3</v>
      </c>
      <c r="D5924" s="6"/>
    </row>
    <row r="5925" spans="1:4" x14ac:dyDescent="0.25">
      <c r="A5925" s="3">
        <v>26903</v>
      </c>
      <c r="B5925" s="1">
        <v>102.42</v>
      </c>
      <c r="C5925" s="6">
        <f t="shared" si="94"/>
        <v>7.8416398688182856E-3</v>
      </c>
      <c r="D5925" s="6"/>
    </row>
    <row r="5926" spans="1:4" x14ac:dyDescent="0.25">
      <c r="A5926" s="3">
        <v>26904</v>
      </c>
      <c r="B5926" s="1">
        <v>103.02</v>
      </c>
      <c r="C5926" s="6">
        <f t="shared" si="94"/>
        <v>5.8411381030348767E-3</v>
      </c>
      <c r="D5926" s="6"/>
    </row>
    <row r="5927" spans="1:4" x14ac:dyDescent="0.25">
      <c r="A5927" s="3">
        <v>26905</v>
      </c>
      <c r="B5927" s="1">
        <v>104.03</v>
      </c>
      <c r="C5927" s="6">
        <f t="shared" si="94"/>
        <v>9.7561749453646558E-3</v>
      </c>
      <c r="D5927" s="6"/>
    </row>
    <row r="5928" spans="1:4" x14ac:dyDescent="0.25">
      <c r="A5928" s="3">
        <v>26906</v>
      </c>
      <c r="B5928" s="1">
        <v>103.88</v>
      </c>
      <c r="C5928" s="6">
        <f t="shared" si="94"/>
        <v>-1.4429322882562568E-3</v>
      </c>
      <c r="D5928" s="6"/>
    </row>
    <row r="5929" spans="1:4" x14ac:dyDescent="0.25">
      <c r="A5929" s="3">
        <v>26907</v>
      </c>
      <c r="B5929" s="1">
        <v>104.25</v>
      </c>
      <c r="C5929" s="6">
        <f t="shared" si="94"/>
        <v>3.5554738843632796E-3</v>
      </c>
      <c r="D5929" s="6"/>
    </row>
    <row r="5930" spans="1:4" x14ac:dyDescent="0.25">
      <c r="A5930" s="3">
        <v>26911</v>
      </c>
      <c r="B5930" s="1">
        <v>104.51</v>
      </c>
      <c r="C5930" s="6">
        <f t="shared" si="94"/>
        <v>2.4908999275014419E-3</v>
      </c>
      <c r="D5930" s="6"/>
    </row>
    <row r="5931" spans="1:4" x14ac:dyDescent="0.25">
      <c r="A5931" s="3">
        <v>26912</v>
      </c>
      <c r="B5931" s="1">
        <v>104.64</v>
      </c>
      <c r="C5931" s="6">
        <f t="shared" si="94"/>
        <v>1.2431271024762663E-3</v>
      </c>
      <c r="D5931" s="6"/>
    </row>
    <row r="5932" spans="1:4" x14ac:dyDescent="0.25">
      <c r="A5932" s="3">
        <v>26913</v>
      </c>
      <c r="B5932" s="1">
        <v>105.15</v>
      </c>
      <c r="C5932" s="6">
        <f t="shared" si="94"/>
        <v>4.8620144398203472E-3</v>
      </c>
      <c r="D5932" s="6"/>
    </row>
    <row r="5933" spans="1:4" x14ac:dyDescent="0.25">
      <c r="A5933" s="3">
        <v>26914</v>
      </c>
      <c r="B5933" s="1">
        <v>104.76</v>
      </c>
      <c r="C5933" s="6">
        <f t="shared" si="94"/>
        <v>-3.715882509197627E-3</v>
      </c>
      <c r="D5933" s="6"/>
    </row>
    <row r="5934" spans="1:4" x14ac:dyDescent="0.25">
      <c r="A5934" s="3">
        <v>26917</v>
      </c>
      <c r="B5934" s="1">
        <v>103.85</v>
      </c>
      <c r="C5934" s="6">
        <f t="shared" si="94"/>
        <v>-8.7244693173899896E-3</v>
      </c>
      <c r="D5934" s="6"/>
    </row>
    <row r="5935" spans="1:4" x14ac:dyDescent="0.25">
      <c r="A5935" s="3">
        <v>26918</v>
      </c>
      <c r="B5935" s="1">
        <v>103.22</v>
      </c>
      <c r="C5935" s="6">
        <f t="shared" si="94"/>
        <v>-6.0849176015401402E-3</v>
      </c>
      <c r="D5935" s="6"/>
    </row>
    <row r="5936" spans="1:4" x14ac:dyDescent="0.25">
      <c r="A5936" s="3">
        <v>26919</v>
      </c>
      <c r="B5936" s="1">
        <v>103.06</v>
      </c>
      <c r="C5936" s="6">
        <f t="shared" si="94"/>
        <v>-1.551289820502875E-3</v>
      </c>
      <c r="D5936" s="6"/>
    </row>
    <row r="5937" spans="1:4" x14ac:dyDescent="0.25">
      <c r="A5937" s="3">
        <v>26920</v>
      </c>
      <c r="B5937" s="1">
        <v>103.36</v>
      </c>
      <c r="C5937" s="6">
        <f t="shared" si="94"/>
        <v>2.9066971342135203E-3</v>
      </c>
      <c r="D5937" s="6"/>
    </row>
    <row r="5938" spans="1:4" x14ac:dyDescent="0.25">
      <c r="A5938" s="3">
        <v>26921</v>
      </c>
      <c r="B5938" s="1">
        <v>104.44</v>
      </c>
      <c r="C5938" s="6">
        <f t="shared" si="94"/>
        <v>1.0394703796636387E-2</v>
      </c>
      <c r="D5938" s="6"/>
    </row>
    <row r="5939" spans="1:4" x14ac:dyDescent="0.25">
      <c r="A5939" s="3">
        <v>26924</v>
      </c>
      <c r="B5939" s="1">
        <v>104.15</v>
      </c>
      <c r="C5939" s="6">
        <f t="shared" si="94"/>
        <v>-2.7805761239469953E-3</v>
      </c>
      <c r="D5939" s="6"/>
    </row>
    <row r="5940" spans="1:4" x14ac:dyDescent="0.25">
      <c r="A5940" s="3">
        <v>26925</v>
      </c>
      <c r="B5940" s="1">
        <v>103.77</v>
      </c>
      <c r="C5940" s="6">
        <f t="shared" si="94"/>
        <v>-3.6552560897940393E-3</v>
      </c>
      <c r="D5940" s="6"/>
    </row>
    <row r="5941" spans="1:4" x14ac:dyDescent="0.25">
      <c r="A5941" s="3">
        <v>26926</v>
      </c>
      <c r="B5941" s="1">
        <v>105.88</v>
      </c>
      <c r="C5941" s="6">
        <f t="shared" si="94"/>
        <v>2.0129465741713572E-2</v>
      </c>
      <c r="D5941" s="6"/>
    </row>
    <row r="5942" spans="1:4" x14ac:dyDescent="0.25">
      <c r="A5942" s="3">
        <v>26927</v>
      </c>
      <c r="B5942" s="1">
        <v>106.76</v>
      </c>
      <c r="C5942" s="6">
        <f t="shared" si="94"/>
        <v>8.2769471774230257E-3</v>
      </c>
      <c r="D5942" s="6"/>
    </row>
    <row r="5943" spans="1:4" x14ac:dyDescent="0.25">
      <c r="A5943" s="3">
        <v>26928</v>
      </c>
      <c r="B5943" s="1">
        <v>107.2</v>
      </c>
      <c r="C5943" s="6">
        <f t="shared" si="94"/>
        <v>4.1129241003781845E-3</v>
      </c>
      <c r="D5943" s="6"/>
    </row>
    <row r="5944" spans="1:4" x14ac:dyDescent="0.25">
      <c r="A5944" s="3">
        <v>26931</v>
      </c>
      <c r="B5944" s="1">
        <v>107.36</v>
      </c>
      <c r="C5944" s="6">
        <f t="shared" si="94"/>
        <v>1.4914245866701199E-3</v>
      </c>
      <c r="D5944" s="6"/>
    </row>
    <row r="5945" spans="1:4" x14ac:dyDescent="0.25">
      <c r="A5945" s="3">
        <v>26932</v>
      </c>
      <c r="B5945" s="1">
        <v>108.05</v>
      </c>
      <c r="C5945" s="6">
        <f t="shared" si="94"/>
        <v>6.4064097295231893E-3</v>
      </c>
      <c r="D5945" s="6"/>
    </row>
    <row r="5946" spans="1:4" x14ac:dyDescent="0.25">
      <c r="A5946" s="3">
        <v>26933</v>
      </c>
      <c r="B5946" s="1">
        <v>108.83</v>
      </c>
      <c r="C5946" s="6">
        <f t="shared" si="94"/>
        <v>7.1929487550754147E-3</v>
      </c>
      <c r="D5946" s="6"/>
    </row>
    <row r="5947" spans="1:4" x14ac:dyDescent="0.25">
      <c r="A5947" s="3">
        <v>26934</v>
      </c>
      <c r="B5947" s="1">
        <v>109.08</v>
      </c>
      <c r="C5947" s="6">
        <f t="shared" si="94"/>
        <v>2.2945262694174023E-3</v>
      </c>
      <c r="D5947" s="6"/>
    </row>
    <row r="5948" spans="1:4" x14ac:dyDescent="0.25">
      <c r="A5948" s="3">
        <v>26935</v>
      </c>
      <c r="B5948" s="1">
        <v>108.43</v>
      </c>
      <c r="C5948" s="6">
        <f t="shared" si="94"/>
        <v>-5.9767544932970975E-3</v>
      </c>
      <c r="D5948" s="6"/>
    </row>
    <row r="5949" spans="1:4" x14ac:dyDescent="0.25">
      <c r="A5949" s="3">
        <v>26938</v>
      </c>
      <c r="B5949" s="1">
        <v>108.21</v>
      </c>
      <c r="C5949" s="6">
        <f t="shared" si="94"/>
        <v>-2.0310199005333296E-3</v>
      </c>
      <c r="D5949" s="6"/>
    </row>
    <row r="5950" spans="1:4" x14ac:dyDescent="0.25">
      <c r="A5950" s="3">
        <v>26939</v>
      </c>
      <c r="B5950" s="1">
        <v>108.79</v>
      </c>
      <c r="C5950" s="6">
        <f t="shared" si="94"/>
        <v>5.3456348494340588E-3</v>
      </c>
      <c r="D5950" s="6"/>
    </row>
    <row r="5951" spans="1:4" x14ac:dyDescent="0.25">
      <c r="A5951" s="3">
        <v>26940</v>
      </c>
      <c r="B5951" s="1">
        <v>108.78</v>
      </c>
      <c r="C5951" s="6">
        <f t="shared" si="94"/>
        <v>-9.192443817670054E-5</v>
      </c>
      <c r="D5951" s="6"/>
    </row>
    <row r="5952" spans="1:4" x14ac:dyDescent="0.25">
      <c r="A5952" s="3">
        <v>26941</v>
      </c>
      <c r="B5952" s="1">
        <v>108.41</v>
      </c>
      <c r="C5952" s="6">
        <f t="shared" si="94"/>
        <v>-3.4071583216143089E-3</v>
      </c>
      <c r="D5952" s="6"/>
    </row>
    <row r="5953" spans="1:4" x14ac:dyDescent="0.25">
      <c r="A5953" s="3">
        <v>26942</v>
      </c>
      <c r="B5953" s="1">
        <v>109.85</v>
      </c>
      <c r="C5953" s="6">
        <f t="shared" si="94"/>
        <v>1.319546315741872E-2</v>
      </c>
      <c r="D5953" s="6"/>
    </row>
    <row r="5954" spans="1:4" x14ac:dyDescent="0.25">
      <c r="A5954" s="3">
        <v>26945</v>
      </c>
      <c r="B5954" s="1">
        <v>110.23</v>
      </c>
      <c r="C5954" s="6">
        <f t="shared" si="94"/>
        <v>3.4532931446048824E-3</v>
      </c>
      <c r="D5954" s="6"/>
    </row>
    <row r="5955" spans="1:4" x14ac:dyDescent="0.25">
      <c r="A5955" s="3">
        <v>26946</v>
      </c>
      <c r="B5955" s="1">
        <v>110.13</v>
      </c>
      <c r="C5955" s="6">
        <f t="shared" si="94"/>
        <v>-9.0760579837155877E-4</v>
      </c>
      <c r="D5955" s="6"/>
    </row>
    <row r="5956" spans="1:4" x14ac:dyDescent="0.25">
      <c r="A5956" s="3">
        <v>26947</v>
      </c>
      <c r="B5956" s="1">
        <v>109.22</v>
      </c>
      <c r="C5956" s="6">
        <f t="shared" ref="C5956:C6019" si="95">LN(B5956/B5955)</f>
        <v>-8.2972894528449727E-3</v>
      </c>
      <c r="D5956" s="6"/>
    </row>
    <row r="5957" spans="1:4" x14ac:dyDescent="0.25">
      <c r="A5957" s="3">
        <v>26948</v>
      </c>
      <c r="B5957" s="1">
        <v>111.09</v>
      </c>
      <c r="C5957" s="6">
        <f t="shared" si="95"/>
        <v>1.6976486869623473E-2</v>
      </c>
      <c r="D5957" s="6"/>
    </row>
    <row r="5958" spans="1:4" x14ac:dyDescent="0.25">
      <c r="A5958" s="3">
        <v>26949</v>
      </c>
      <c r="B5958" s="1">
        <v>111.44</v>
      </c>
      <c r="C5958" s="6">
        <f t="shared" si="95"/>
        <v>3.1456458779192068E-3</v>
      </c>
      <c r="D5958" s="6"/>
    </row>
    <row r="5959" spans="1:4" x14ac:dyDescent="0.25">
      <c r="A5959" s="3">
        <v>26952</v>
      </c>
      <c r="B5959" s="1">
        <v>110.05</v>
      </c>
      <c r="C5959" s="6">
        <f t="shared" si="95"/>
        <v>-1.2551521499079539E-2</v>
      </c>
      <c r="D5959" s="6"/>
    </row>
    <row r="5960" spans="1:4" x14ac:dyDescent="0.25">
      <c r="A5960" s="3">
        <v>26953</v>
      </c>
      <c r="B5960" s="1">
        <v>110.19</v>
      </c>
      <c r="C5960" s="6">
        <f t="shared" si="95"/>
        <v>1.2713405272149728E-3</v>
      </c>
      <c r="D5960" s="6"/>
    </row>
    <row r="5961" spans="1:4" x14ac:dyDescent="0.25">
      <c r="A5961" s="3">
        <v>26954</v>
      </c>
      <c r="B5961" s="1">
        <v>109.97</v>
      </c>
      <c r="C5961" s="6">
        <f t="shared" si="95"/>
        <v>-1.9985471768425118E-3</v>
      </c>
      <c r="D5961" s="6"/>
    </row>
    <row r="5962" spans="1:4" x14ac:dyDescent="0.25">
      <c r="A5962" s="3">
        <v>26955</v>
      </c>
      <c r="B5962" s="1">
        <v>110.01</v>
      </c>
      <c r="C5962" s="6">
        <f t="shared" si="95"/>
        <v>3.6366942850140727E-4</v>
      </c>
      <c r="D5962" s="6"/>
    </row>
    <row r="5963" spans="1:4" x14ac:dyDescent="0.25">
      <c r="A5963" s="3">
        <v>26956</v>
      </c>
      <c r="B5963" s="1">
        <v>110.22</v>
      </c>
      <c r="C5963" s="6">
        <f t="shared" si="95"/>
        <v>1.9070977037448273E-3</v>
      </c>
      <c r="D5963" s="6"/>
    </row>
    <row r="5964" spans="1:4" x14ac:dyDescent="0.25">
      <c r="A5964" s="3">
        <v>26959</v>
      </c>
      <c r="B5964" s="1">
        <v>109.16</v>
      </c>
      <c r="C5964" s="6">
        <f t="shared" si="95"/>
        <v>-9.663672614951534E-3</v>
      </c>
      <c r="D5964" s="6"/>
    </row>
    <row r="5965" spans="1:4" x14ac:dyDescent="0.25">
      <c r="A5965" s="3">
        <v>26960</v>
      </c>
      <c r="B5965" s="1">
        <v>109.75</v>
      </c>
      <c r="C5965" s="6">
        <f t="shared" si="95"/>
        <v>5.390356115143091E-3</v>
      </c>
      <c r="D5965" s="6"/>
    </row>
    <row r="5966" spans="1:4" x14ac:dyDescent="0.25">
      <c r="A5966" s="3">
        <v>26961</v>
      </c>
      <c r="B5966" s="1">
        <v>110.27</v>
      </c>
      <c r="C5966" s="6">
        <f t="shared" si="95"/>
        <v>4.7268518153064159E-3</v>
      </c>
      <c r="D5966" s="6"/>
    </row>
    <row r="5967" spans="1:4" x14ac:dyDescent="0.25">
      <c r="A5967" s="3">
        <v>26962</v>
      </c>
      <c r="B5967" s="1">
        <v>110.5</v>
      </c>
      <c r="C5967" s="6">
        <f t="shared" si="95"/>
        <v>2.0836171872204044E-3</v>
      </c>
      <c r="D5967" s="6"/>
    </row>
    <row r="5968" spans="1:4" x14ac:dyDescent="0.25">
      <c r="A5968" s="3">
        <v>26963</v>
      </c>
      <c r="B5968" s="1">
        <v>111.38</v>
      </c>
      <c r="C5968" s="6">
        <f t="shared" si="95"/>
        <v>7.9322572037150568E-3</v>
      </c>
      <c r="D5968" s="6"/>
    </row>
    <row r="5969" spans="1:4" x14ac:dyDescent="0.25">
      <c r="A5969" s="3">
        <v>26966</v>
      </c>
      <c r="B5969" s="1">
        <v>111.15</v>
      </c>
      <c r="C5969" s="6">
        <f t="shared" si="95"/>
        <v>-2.0671377513168309E-3</v>
      </c>
      <c r="D5969" s="6"/>
    </row>
    <row r="5970" spans="1:4" x14ac:dyDescent="0.25">
      <c r="A5970" s="3">
        <v>26967</v>
      </c>
      <c r="B5970" s="1">
        <v>109.33</v>
      </c>
      <c r="C5970" s="6">
        <f t="shared" si="95"/>
        <v>-1.6509808963812253E-2</v>
      </c>
      <c r="D5970" s="6"/>
    </row>
    <row r="5971" spans="1:4" x14ac:dyDescent="0.25">
      <c r="A5971" s="3">
        <v>26968</v>
      </c>
      <c r="B5971" s="1">
        <v>108.29</v>
      </c>
      <c r="C5971" s="6">
        <f t="shared" si="95"/>
        <v>-9.5580178061052436E-3</v>
      </c>
      <c r="D5971" s="6"/>
    </row>
    <row r="5972" spans="1:4" x14ac:dyDescent="0.25">
      <c r="A5972" s="3">
        <v>26969</v>
      </c>
      <c r="B5972" s="1">
        <v>107.69</v>
      </c>
      <c r="C5972" s="6">
        <f t="shared" si="95"/>
        <v>-5.5560842994985763E-3</v>
      </c>
      <c r="D5972" s="6"/>
    </row>
    <row r="5973" spans="1:4" x14ac:dyDescent="0.25">
      <c r="A5973" s="3">
        <v>26970</v>
      </c>
      <c r="B5973" s="1">
        <v>107.07</v>
      </c>
      <c r="C5973" s="6">
        <f t="shared" si="95"/>
        <v>-5.7739031706109112E-3</v>
      </c>
      <c r="D5973" s="6"/>
    </row>
    <row r="5974" spans="1:4" x14ac:dyDescent="0.25">
      <c r="A5974" s="3">
        <v>26973</v>
      </c>
      <c r="B5974" s="1">
        <v>105.52</v>
      </c>
      <c r="C5974" s="6">
        <f t="shared" si="95"/>
        <v>-1.4582317761119483E-2</v>
      </c>
      <c r="D5974" s="6"/>
    </row>
    <row r="5975" spans="1:4" x14ac:dyDescent="0.25">
      <c r="A5975" s="3">
        <v>26974</v>
      </c>
      <c r="B5975" s="1">
        <v>104.96</v>
      </c>
      <c r="C5975" s="6">
        <f t="shared" si="95"/>
        <v>-5.3211832132802721E-3</v>
      </c>
      <c r="D5975" s="6"/>
    </row>
    <row r="5976" spans="1:4" x14ac:dyDescent="0.25">
      <c r="A5976" s="3">
        <v>26975</v>
      </c>
      <c r="B5976" s="1">
        <v>105.8</v>
      </c>
      <c r="C5976" s="6">
        <f t="shared" si="95"/>
        <v>7.9711942284201448E-3</v>
      </c>
      <c r="D5976" s="6"/>
    </row>
    <row r="5977" spans="1:4" x14ac:dyDescent="0.25">
      <c r="A5977" s="3">
        <v>26976</v>
      </c>
      <c r="B5977" s="1">
        <v>107.02</v>
      </c>
      <c r="C5977" s="6">
        <f t="shared" si="95"/>
        <v>1.1465213458959645E-2</v>
      </c>
      <c r="D5977" s="6"/>
    </row>
    <row r="5978" spans="1:4" x14ac:dyDescent="0.25">
      <c r="A5978" s="3">
        <v>26977</v>
      </c>
      <c r="B5978" s="1">
        <v>105.3</v>
      </c>
      <c r="C5978" s="6">
        <f t="shared" si="95"/>
        <v>-1.6202313743228742E-2</v>
      </c>
      <c r="D5978" s="6"/>
    </row>
    <row r="5979" spans="1:4" x14ac:dyDescent="0.25">
      <c r="A5979" s="3">
        <v>26980</v>
      </c>
      <c r="B5979" s="1">
        <v>104.44</v>
      </c>
      <c r="C5979" s="6">
        <f t="shared" si="95"/>
        <v>-8.2006753090017037E-3</v>
      </c>
      <c r="D5979" s="6"/>
    </row>
    <row r="5980" spans="1:4" x14ac:dyDescent="0.25">
      <c r="A5980" s="3">
        <v>26981</v>
      </c>
      <c r="B5980" s="1">
        <v>104.36</v>
      </c>
      <c r="C5980" s="6">
        <f t="shared" si="95"/>
        <v>-7.6628356240036747E-4</v>
      </c>
      <c r="D5980" s="6"/>
    </row>
    <row r="5981" spans="1:4" x14ac:dyDescent="0.25">
      <c r="A5981" s="3">
        <v>26982</v>
      </c>
      <c r="B5981" s="1">
        <v>102.45</v>
      </c>
      <c r="C5981" s="6">
        <f t="shared" si="95"/>
        <v>-1.8471585583618846E-2</v>
      </c>
      <c r="D5981" s="6"/>
    </row>
    <row r="5982" spans="1:4" x14ac:dyDescent="0.25">
      <c r="A5982" s="3">
        <v>26983</v>
      </c>
      <c r="B5982" s="1">
        <v>102.43</v>
      </c>
      <c r="C5982" s="6">
        <f t="shared" si="95"/>
        <v>-1.9523623646551649E-4</v>
      </c>
      <c r="D5982" s="6"/>
    </row>
    <row r="5983" spans="1:4" x14ac:dyDescent="0.25">
      <c r="A5983" s="3">
        <v>26984</v>
      </c>
      <c r="B5983" s="1">
        <v>103.88</v>
      </c>
      <c r="C5983" s="6">
        <f t="shared" si="95"/>
        <v>1.405674834610446E-2</v>
      </c>
      <c r="D5983" s="6"/>
    </row>
    <row r="5984" spans="1:4" x14ac:dyDescent="0.25">
      <c r="A5984" s="3">
        <v>26987</v>
      </c>
      <c r="B5984" s="1">
        <v>100.71</v>
      </c>
      <c r="C5984" s="6">
        <f t="shared" si="95"/>
        <v>-3.0991287134494509E-2</v>
      </c>
      <c r="D5984" s="6"/>
    </row>
    <row r="5985" spans="1:4" x14ac:dyDescent="0.25">
      <c r="A5985" s="3">
        <v>26988</v>
      </c>
      <c r="B5985" s="1">
        <v>98.66</v>
      </c>
      <c r="C5985" s="6">
        <f t="shared" si="95"/>
        <v>-2.0565503854460997E-2</v>
      </c>
      <c r="D5985" s="6"/>
    </row>
    <row r="5986" spans="1:4" x14ac:dyDescent="0.25">
      <c r="A5986" s="3">
        <v>26989</v>
      </c>
      <c r="B5986" s="1">
        <v>99.76</v>
      </c>
      <c r="C5986" s="6">
        <f t="shared" si="95"/>
        <v>1.1087705566188835E-2</v>
      </c>
      <c r="D5986" s="6"/>
    </row>
    <row r="5987" spans="1:4" x14ac:dyDescent="0.25">
      <c r="A5987" s="3">
        <v>26991</v>
      </c>
      <c r="B5987" s="1">
        <v>99.44</v>
      </c>
      <c r="C5987" s="6">
        <f t="shared" si="95"/>
        <v>-3.2128541693253938E-3</v>
      </c>
      <c r="D5987" s="6"/>
    </row>
    <row r="5988" spans="1:4" x14ac:dyDescent="0.25">
      <c r="A5988" s="3">
        <v>26994</v>
      </c>
      <c r="B5988" s="1">
        <v>96.58</v>
      </c>
      <c r="C5988" s="6">
        <f t="shared" si="95"/>
        <v>-2.9182766757059827E-2</v>
      </c>
      <c r="D5988" s="6"/>
    </row>
    <row r="5989" spans="1:4" x14ac:dyDescent="0.25">
      <c r="A5989" s="3">
        <v>26995</v>
      </c>
      <c r="B5989" s="1">
        <v>95.7</v>
      </c>
      <c r="C5989" s="6">
        <f t="shared" si="95"/>
        <v>-9.1533819864872482E-3</v>
      </c>
      <c r="D5989" s="6"/>
    </row>
    <row r="5990" spans="1:4" x14ac:dyDescent="0.25">
      <c r="A5990" s="3">
        <v>26996</v>
      </c>
      <c r="B5990" s="1">
        <v>97.65</v>
      </c>
      <c r="C5990" s="6">
        <f t="shared" si="95"/>
        <v>2.0171358863779413E-2</v>
      </c>
      <c r="D5990" s="6"/>
    </row>
    <row r="5991" spans="1:4" x14ac:dyDescent="0.25">
      <c r="A5991" s="3">
        <v>26997</v>
      </c>
      <c r="B5991" s="1">
        <v>97.31</v>
      </c>
      <c r="C5991" s="6">
        <f t="shared" si="95"/>
        <v>-3.4878984887903078E-3</v>
      </c>
      <c r="D5991" s="6"/>
    </row>
    <row r="5992" spans="1:4" x14ac:dyDescent="0.25">
      <c r="A5992" s="3">
        <v>26998</v>
      </c>
      <c r="B5992" s="1">
        <v>95.96</v>
      </c>
      <c r="C5992" s="6">
        <f t="shared" si="95"/>
        <v>-1.3970320862403877E-2</v>
      </c>
      <c r="D5992" s="6"/>
    </row>
    <row r="5993" spans="1:4" x14ac:dyDescent="0.25">
      <c r="A5993" s="3">
        <v>27001</v>
      </c>
      <c r="B5993" s="1">
        <v>93.9</v>
      </c>
      <c r="C5993" s="6">
        <f t="shared" si="95"/>
        <v>-2.1701051757276522E-2</v>
      </c>
      <c r="D5993" s="6"/>
    </row>
    <row r="5994" spans="1:4" x14ac:dyDescent="0.25">
      <c r="A5994" s="3">
        <v>27002</v>
      </c>
      <c r="B5994" s="1">
        <v>93.59</v>
      </c>
      <c r="C5994" s="6">
        <f t="shared" si="95"/>
        <v>-3.3068460450521781E-3</v>
      </c>
      <c r="D5994" s="6"/>
    </row>
    <row r="5995" spans="1:4" x14ac:dyDescent="0.25">
      <c r="A5995" s="3">
        <v>27003</v>
      </c>
      <c r="B5995" s="1">
        <v>92.16</v>
      </c>
      <c r="C5995" s="6">
        <f t="shared" si="95"/>
        <v>-1.5397343221584125E-2</v>
      </c>
      <c r="D5995" s="6"/>
    </row>
    <row r="5996" spans="1:4" x14ac:dyDescent="0.25">
      <c r="A5996" s="3">
        <v>27004</v>
      </c>
      <c r="B5996" s="1">
        <v>94.42</v>
      </c>
      <c r="C5996" s="6">
        <f t="shared" si="95"/>
        <v>2.422671817055955E-2</v>
      </c>
      <c r="D5996" s="6"/>
    </row>
    <row r="5997" spans="1:4" x14ac:dyDescent="0.25">
      <c r="A5997" s="3">
        <v>27005</v>
      </c>
      <c r="B5997" s="1">
        <v>96.51</v>
      </c>
      <c r="C5997" s="6">
        <f t="shared" si="95"/>
        <v>2.1893714800903942E-2</v>
      </c>
      <c r="D5997" s="6"/>
    </row>
    <row r="5998" spans="1:4" x14ac:dyDescent="0.25">
      <c r="A5998" s="3">
        <v>27008</v>
      </c>
      <c r="B5998" s="1">
        <v>97.95</v>
      </c>
      <c r="C5998" s="6">
        <f t="shared" si="95"/>
        <v>1.4810514471505113E-2</v>
      </c>
      <c r="D5998" s="6"/>
    </row>
    <row r="5999" spans="1:4" x14ac:dyDescent="0.25">
      <c r="A5999" s="3">
        <v>27009</v>
      </c>
      <c r="B5999" s="1">
        <v>96.04</v>
      </c>
      <c r="C5999" s="6">
        <f t="shared" si="95"/>
        <v>-1.9692373037497282E-2</v>
      </c>
      <c r="D5999" s="6"/>
    </row>
    <row r="6000" spans="1:4" x14ac:dyDescent="0.25">
      <c r="A6000" s="3">
        <v>27010</v>
      </c>
      <c r="B6000" s="1">
        <v>93.57</v>
      </c>
      <c r="C6000" s="6">
        <f t="shared" si="95"/>
        <v>-2.605495206523098E-2</v>
      </c>
      <c r="D6000" s="6"/>
    </row>
    <row r="6001" spans="1:4" x14ac:dyDescent="0.25">
      <c r="A6001" s="3">
        <v>27011</v>
      </c>
      <c r="B6001" s="1">
        <v>92.38</v>
      </c>
      <c r="C6001" s="6">
        <f t="shared" si="95"/>
        <v>-1.2799314285362238E-2</v>
      </c>
      <c r="D6001" s="6"/>
    </row>
    <row r="6002" spans="1:4" x14ac:dyDescent="0.25">
      <c r="A6002" s="3">
        <v>27012</v>
      </c>
      <c r="B6002" s="1">
        <v>93.29</v>
      </c>
      <c r="C6002" s="6">
        <f t="shared" si="95"/>
        <v>9.8024159704104049E-3</v>
      </c>
      <c r="D6002" s="6"/>
    </row>
    <row r="6003" spans="1:4" x14ac:dyDescent="0.25">
      <c r="A6003" s="3">
        <v>27015</v>
      </c>
      <c r="B6003" s="1">
        <v>92.75</v>
      </c>
      <c r="C6003" s="6">
        <f t="shared" si="95"/>
        <v>-5.8052194853252369E-3</v>
      </c>
      <c r="D6003" s="6"/>
    </row>
    <row r="6004" spans="1:4" x14ac:dyDescent="0.25">
      <c r="A6004" s="3">
        <v>27016</v>
      </c>
      <c r="B6004" s="1">
        <v>94.74</v>
      </c>
      <c r="C6004" s="6">
        <f t="shared" si="95"/>
        <v>2.1228596008061217E-2</v>
      </c>
      <c r="D6004" s="6"/>
    </row>
    <row r="6005" spans="1:4" x14ac:dyDescent="0.25">
      <c r="A6005" s="3">
        <v>27017</v>
      </c>
      <c r="B6005" s="1">
        <v>94.82</v>
      </c>
      <c r="C6005" s="6">
        <f t="shared" si="95"/>
        <v>8.4405997836654249E-4</v>
      </c>
      <c r="D6005" s="6"/>
    </row>
    <row r="6006" spans="1:4" x14ac:dyDescent="0.25">
      <c r="A6006" s="3">
        <v>27018</v>
      </c>
      <c r="B6006" s="1">
        <v>94.55</v>
      </c>
      <c r="C6006" s="6">
        <f t="shared" si="95"/>
        <v>-2.8515623695057205E-3</v>
      </c>
      <c r="D6006" s="6"/>
    </row>
    <row r="6007" spans="1:4" x14ac:dyDescent="0.25">
      <c r="A6007" s="3">
        <v>27019</v>
      </c>
      <c r="B6007" s="1">
        <v>93.54</v>
      </c>
      <c r="C6007" s="6">
        <f t="shared" si="95"/>
        <v>-1.0739642806726218E-2</v>
      </c>
      <c r="D6007" s="6"/>
    </row>
    <row r="6008" spans="1:4" x14ac:dyDescent="0.25">
      <c r="A6008" s="3">
        <v>27022</v>
      </c>
      <c r="B6008" s="1">
        <v>92.9</v>
      </c>
      <c r="C6008" s="6">
        <f t="shared" si="95"/>
        <v>-6.8655064779473687E-3</v>
      </c>
      <c r="D6008" s="6"/>
    </row>
    <row r="6009" spans="1:4" x14ac:dyDescent="0.25">
      <c r="A6009" s="3">
        <v>27024</v>
      </c>
      <c r="B6009" s="1">
        <v>95.74</v>
      </c>
      <c r="C6009" s="6">
        <f t="shared" si="95"/>
        <v>3.0112538144569958E-2</v>
      </c>
      <c r="D6009" s="6"/>
    </row>
    <row r="6010" spans="1:4" x14ac:dyDescent="0.25">
      <c r="A6010" s="3">
        <v>27025</v>
      </c>
      <c r="B6010" s="1">
        <v>97.74</v>
      </c>
      <c r="C6010" s="6">
        <f t="shared" si="95"/>
        <v>2.0674707877645689E-2</v>
      </c>
      <c r="D6010" s="6"/>
    </row>
    <row r="6011" spans="1:4" x14ac:dyDescent="0.25">
      <c r="A6011" s="3">
        <v>27026</v>
      </c>
      <c r="B6011" s="1">
        <v>97.54</v>
      </c>
      <c r="C6011" s="6">
        <f t="shared" si="95"/>
        <v>-2.0483415601021417E-3</v>
      </c>
      <c r="D6011" s="6"/>
    </row>
    <row r="6012" spans="1:4" x14ac:dyDescent="0.25">
      <c r="A6012" s="3">
        <v>27029</v>
      </c>
      <c r="B6012" s="1">
        <v>97.55</v>
      </c>
      <c r="C6012" s="6">
        <f t="shared" si="95"/>
        <v>1.0251678721363451E-4</v>
      </c>
      <c r="D6012" s="6"/>
    </row>
    <row r="6013" spans="1:4" x14ac:dyDescent="0.25">
      <c r="A6013" s="3">
        <v>27031</v>
      </c>
      <c r="B6013" s="1">
        <v>97.68</v>
      </c>
      <c r="C6013" s="6">
        <f t="shared" si="95"/>
        <v>1.3317627333292183E-3</v>
      </c>
      <c r="D6013" s="6"/>
    </row>
    <row r="6014" spans="1:4" x14ac:dyDescent="0.25">
      <c r="A6014" s="3">
        <v>27032</v>
      </c>
      <c r="B6014" s="1">
        <v>99.8</v>
      </c>
      <c r="C6014" s="6">
        <f t="shared" si="95"/>
        <v>2.1471353514968872E-2</v>
      </c>
      <c r="D6014" s="6"/>
    </row>
    <row r="6015" spans="1:4" x14ac:dyDescent="0.25">
      <c r="A6015" s="3">
        <v>27033</v>
      </c>
      <c r="B6015" s="1">
        <v>98.9</v>
      </c>
      <c r="C6015" s="6">
        <f t="shared" si="95"/>
        <v>-9.0589446887518136E-3</v>
      </c>
      <c r="D6015" s="6"/>
    </row>
    <row r="6016" spans="1:4" x14ac:dyDescent="0.25">
      <c r="A6016" s="3">
        <v>27036</v>
      </c>
      <c r="B6016" s="1">
        <v>98.07</v>
      </c>
      <c r="C6016" s="6">
        <f t="shared" si="95"/>
        <v>-8.4277292244376526E-3</v>
      </c>
      <c r="D6016" s="6"/>
    </row>
    <row r="6017" spans="1:4" x14ac:dyDescent="0.25">
      <c r="A6017" s="3">
        <v>27037</v>
      </c>
      <c r="B6017" s="1">
        <v>96.12</v>
      </c>
      <c r="C6017" s="6">
        <f t="shared" si="95"/>
        <v>-2.0084098535960621E-2</v>
      </c>
      <c r="D6017" s="6"/>
    </row>
    <row r="6018" spans="1:4" x14ac:dyDescent="0.25">
      <c r="A6018" s="3">
        <v>27038</v>
      </c>
      <c r="B6018" s="1">
        <v>93.42</v>
      </c>
      <c r="C6018" s="6">
        <f t="shared" si="95"/>
        <v>-2.8491955794306273E-2</v>
      </c>
      <c r="D6018" s="6"/>
    </row>
    <row r="6019" spans="1:4" x14ac:dyDescent="0.25">
      <c r="A6019" s="3">
        <v>27039</v>
      </c>
      <c r="B6019" s="1">
        <v>92.39</v>
      </c>
      <c r="C6019" s="6">
        <f t="shared" si="95"/>
        <v>-1.1086707391308228E-2</v>
      </c>
      <c r="D6019" s="6"/>
    </row>
    <row r="6020" spans="1:4" x14ac:dyDescent="0.25">
      <c r="A6020" s="3">
        <v>27040</v>
      </c>
      <c r="B6020" s="1">
        <v>93.66</v>
      </c>
      <c r="C6020" s="6">
        <f t="shared" ref="C6020:C6083" si="96">LN(B6020/B6019)</f>
        <v>1.3652456072741903E-2</v>
      </c>
      <c r="D6020" s="6"/>
    </row>
    <row r="6021" spans="1:4" x14ac:dyDescent="0.25">
      <c r="A6021" s="3">
        <v>27043</v>
      </c>
      <c r="B6021" s="1">
        <v>93.42</v>
      </c>
      <c r="C6021" s="6">
        <f t="shared" si="96"/>
        <v>-2.5657486814336461E-3</v>
      </c>
      <c r="D6021" s="6"/>
    </row>
    <row r="6022" spans="1:4" x14ac:dyDescent="0.25">
      <c r="A6022" s="3">
        <v>27044</v>
      </c>
      <c r="B6022" s="1">
        <v>94.23</v>
      </c>
      <c r="C6022" s="6">
        <f t="shared" si="96"/>
        <v>8.6331471447028754E-3</v>
      </c>
      <c r="D6022" s="6"/>
    </row>
    <row r="6023" spans="1:4" x14ac:dyDescent="0.25">
      <c r="A6023" s="3">
        <v>27045</v>
      </c>
      <c r="B6023" s="1">
        <v>95.67</v>
      </c>
      <c r="C6023" s="6">
        <f t="shared" si="96"/>
        <v>1.5166167471410971E-2</v>
      </c>
      <c r="D6023" s="6"/>
    </row>
    <row r="6024" spans="1:4" x14ac:dyDescent="0.25">
      <c r="A6024" s="3">
        <v>27046</v>
      </c>
      <c r="B6024" s="1">
        <v>97.3</v>
      </c>
      <c r="C6024" s="6">
        <f t="shared" si="96"/>
        <v>1.6894219501883388E-2</v>
      </c>
      <c r="D6024" s="6"/>
    </row>
    <row r="6025" spans="1:4" x14ac:dyDescent="0.25">
      <c r="A6025" s="3">
        <v>27047</v>
      </c>
      <c r="B6025" s="1">
        <v>95.56</v>
      </c>
      <c r="C6025" s="6">
        <f t="shared" si="96"/>
        <v>-1.8044666734350519E-2</v>
      </c>
      <c r="D6025" s="6"/>
    </row>
    <row r="6026" spans="1:4" x14ac:dyDescent="0.25">
      <c r="A6026" s="3">
        <v>27050</v>
      </c>
      <c r="B6026" s="1">
        <v>95.4</v>
      </c>
      <c r="C6026" s="6">
        <f t="shared" si="96"/>
        <v>-1.6757440033678891E-3</v>
      </c>
      <c r="D6026" s="6"/>
    </row>
    <row r="6027" spans="1:4" x14ac:dyDescent="0.25">
      <c r="A6027" s="3">
        <v>27051</v>
      </c>
      <c r="B6027" s="1">
        <v>96.55</v>
      </c>
      <c r="C6027" s="6">
        <f t="shared" si="96"/>
        <v>1.1982430420282622E-2</v>
      </c>
      <c r="D6027" s="6"/>
    </row>
    <row r="6028" spans="1:4" x14ac:dyDescent="0.25">
      <c r="A6028" s="3">
        <v>27052</v>
      </c>
      <c r="B6028" s="1">
        <v>97.07</v>
      </c>
      <c r="C6028" s="6">
        <f t="shared" si="96"/>
        <v>5.3713588496114234E-3</v>
      </c>
      <c r="D6028" s="6"/>
    </row>
    <row r="6029" spans="1:4" x14ac:dyDescent="0.25">
      <c r="A6029" s="3">
        <v>27053</v>
      </c>
      <c r="B6029" s="1">
        <v>96.82</v>
      </c>
      <c r="C6029" s="6">
        <f t="shared" si="96"/>
        <v>-2.5787832125866582E-3</v>
      </c>
      <c r="D6029" s="6"/>
    </row>
    <row r="6030" spans="1:4" x14ac:dyDescent="0.25">
      <c r="A6030" s="3">
        <v>27054</v>
      </c>
      <c r="B6030" s="1">
        <v>96.63</v>
      </c>
      <c r="C6030" s="6">
        <f t="shared" si="96"/>
        <v>-1.9643325003311108E-3</v>
      </c>
      <c r="D6030" s="6"/>
    </row>
    <row r="6031" spans="1:4" x14ac:dyDescent="0.25">
      <c r="A6031" s="3">
        <v>27057</v>
      </c>
      <c r="B6031" s="1">
        <v>96.09</v>
      </c>
      <c r="C6031" s="6">
        <f t="shared" si="96"/>
        <v>-5.603999722040549E-3</v>
      </c>
      <c r="D6031" s="6"/>
    </row>
    <row r="6032" spans="1:4" x14ac:dyDescent="0.25">
      <c r="A6032" s="3">
        <v>27058</v>
      </c>
      <c r="B6032" s="1">
        <v>96.01</v>
      </c>
      <c r="C6032" s="6">
        <f t="shared" si="96"/>
        <v>-8.3289957964406832E-4</v>
      </c>
      <c r="D6032" s="6"/>
    </row>
    <row r="6033" spans="1:4" x14ac:dyDescent="0.25">
      <c r="A6033" s="3">
        <v>27059</v>
      </c>
      <c r="B6033" s="1">
        <v>97.06</v>
      </c>
      <c r="C6033" s="6">
        <f t="shared" si="96"/>
        <v>1.0876991267537715E-2</v>
      </c>
      <c r="D6033" s="6"/>
    </row>
    <row r="6034" spans="1:4" x14ac:dyDescent="0.25">
      <c r="A6034" s="3">
        <v>27060</v>
      </c>
      <c r="B6034" s="1">
        <v>96.57</v>
      </c>
      <c r="C6034" s="6">
        <f t="shared" si="96"/>
        <v>-5.061209998243779E-3</v>
      </c>
      <c r="D6034" s="6"/>
    </row>
    <row r="6035" spans="1:4" x14ac:dyDescent="0.25">
      <c r="A6035" s="3">
        <v>27061</v>
      </c>
      <c r="B6035" s="1">
        <v>95.32</v>
      </c>
      <c r="C6035" s="6">
        <f t="shared" si="96"/>
        <v>-1.3028481748285135E-2</v>
      </c>
      <c r="D6035" s="6"/>
    </row>
    <row r="6036" spans="1:4" x14ac:dyDescent="0.25">
      <c r="A6036" s="3">
        <v>27064</v>
      </c>
      <c r="B6036" s="1">
        <v>93.29</v>
      </c>
      <c r="C6036" s="6">
        <f t="shared" si="96"/>
        <v>-2.1526731257671565E-2</v>
      </c>
      <c r="D6036" s="6"/>
    </row>
    <row r="6037" spans="1:4" x14ac:dyDescent="0.25">
      <c r="A6037" s="3">
        <v>27065</v>
      </c>
      <c r="B6037" s="1">
        <v>93</v>
      </c>
      <c r="C6037" s="6">
        <f t="shared" si="96"/>
        <v>-3.1134278196137655E-3</v>
      </c>
      <c r="D6037" s="6"/>
    </row>
    <row r="6038" spans="1:4" x14ac:dyDescent="0.25">
      <c r="A6038" s="3">
        <v>27066</v>
      </c>
      <c r="B6038" s="1">
        <v>93.26</v>
      </c>
      <c r="C6038" s="6">
        <f t="shared" si="96"/>
        <v>2.7917982269189852E-3</v>
      </c>
      <c r="D6038" s="6"/>
    </row>
    <row r="6039" spans="1:4" x14ac:dyDescent="0.25">
      <c r="A6039" s="3">
        <v>27067</v>
      </c>
      <c r="B6039" s="1">
        <v>93.3</v>
      </c>
      <c r="C6039" s="6">
        <f t="shared" si="96"/>
        <v>4.2881647312316369E-4</v>
      </c>
      <c r="D6039" s="6"/>
    </row>
    <row r="6040" spans="1:4" x14ac:dyDescent="0.25">
      <c r="A6040" s="3">
        <v>27068</v>
      </c>
      <c r="B6040" s="1">
        <v>92.33</v>
      </c>
      <c r="C6040" s="6">
        <f t="shared" si="96"/>
        <v>-1.0450992068761598E-2</v>
      </c>
      <c r="D6040" s="6"/>
    </row>
    <row r="6041" spans="1:4" x14ac:dyDescent="0.25">
      <c r="A6041" s="3">
        <v>27071</v>
      </c>
      <c r="B6041" s="1">
        <v>90.66</v>
      </c>
      <c r="C6041" s="6">
        <f t="shared" si="96"/>
        <v>-1.825287027183339E-2</v>
      </c>
      <c r="D6041" s="6"/>
    </row>
    <row r="6042" spans="1:4" x14ac:dyDescent="0.25">
      <c r="A6042" s="3">
        <v>27072</v>
      </c>
      <c r="B6042" s="1">
        <v>90.94</v>
      </c>
      <c r="C6042" s="6">
        <f t="shared" si="96"/>
        <v>3.0837028841613546E-3</v>
      </c>
      <c r="D6042" s="6"/>
    </row>
    <row r="6043" spans="1:4" x14ac:dyDescent="0.25">
      <c r="A6043" s="3">
        <v>27073</v>
      </c>
      <c r="B6043" s="1">
        <v>90.98</v>
      </c>
      <c r="C6043" s="6">
        <f t="shared" si="96"/>
        <v>4.3975374499352724E-4</v>
      </c>
      <c r="D6043" s="6"/>
    </row>
    <row r="6044" spans="1:4" x14ac:dyDescent="0.25">
      <c r="A6044" s="3">
        <v>27074</v>
      </c>
      <c r="B6044" s="1">
        <v>90.95</v>
      </c>
      <c r="C6044" s="6">
        <f t="shared" si="96"/>
        <v>-3.2979717772673258E-4</v>
      </c>
      <c r="D6044" s="6"/>
    </row>
    <row r="6045" spans="1:4" x14ac:dyDescent="0.25">
      <c r="A6045" s="3">
        <v>27075</v>
      </c>
      <c r="B6045" s="1">
        <v>92.27</v>
      </c>
      <c r="C6045" s="6">
        <f t="shared" si="96"/>
        <v>1.4409156626333169E-2</v>
      </c>
      <c r="D6045" s="6"/>
    </row>
    <row r="6046" spans="1:4" x14ac:dyDescent="0.25">
      <c r="A6046" s="3">
        <v>27079</v>
      </c>
      <c r="B6046" s="1">
        <v>92.12</v>
      </c>
      <c r="C6046" s="6">
        <f t="shared" si="96"/>
        <v>-1.6269866379799301E-3</v>
      </c>
      <c r="D6046" s="6"/>
    </row>
    <row r="6047" spans="1:4" x14ac:dyDescent="0.25">
      <c r="A6047" s="3">
        <v>27080</v>
      </c>
      <c r="B6047" s="1">
        <v>93.44</v>
      </c>
      <c r="C6047" s="6">
        <f t="shared" si="96"/>
        <v>1.4227444127432336E-2</v>
      </c>
      <c r="D6047" s="6"/>
    </row>
    <row r="6048" spans="1:4" x14ac:dyDescent="0.25">
      <c r="A6048" s="3">
        <v>27081</v>
      </c>
      <c r="B6048" s="1">
        <v>94.71</v>
      </c>
      <c r="C6048" s="6">
        <f t="shared" si="96"/>
        <v>1.3500072158093106E-2</v>
      </c>
      <c r="D6048" s="6"/>
    </row>
    <row r="6049" spans="1:4" x14ac:dyDescent="0.25">
      <c r="A6049" s="3">
        <v>27082</v>
      </c>
      <c r="B6049" s="1">
        <v>95.39</v>
      </c>
      <c r="C6049" s="6">
        <f t="shared" si="96"/>
        <v>7.154159919106888E-3</v>
      </c>
      <c r="D6049" s="6"/>
    </row>
    <row r="6050" spans="1:4" x14ac:dyDescent="0.25">
      <c r="A6050" s="3">
        <v>27085</v>
      </c>
      <c r="B6050" s="1">
        <v>95.03</v>
      </c>
      <c r="C6050" s="6">
        <f t="shared" si="96"/>
        <v>-3.7811199338928687E-3</v>
      </c>
      <c r="D6050" s="6"/>
    </row>
    <row r="6051" spans="1:4" x14ac:dyDescent="0.25">
      <c r="A6051" s="3">
        <v>27086</v>
      </c>
      <c r="B6051" s="1">
        <v>96</v>
      </c>
      <c r="C6051" s="6">
        <f t="shared" si="96"/>
        <v>1.0155560244612337E-2</v>
      </c>
      <c r="D6051" s="6"/>
    </row>
    <row r="6052" spans="1:4" x14ac:dyDescent="0.25">
      <c r="A6052" s="3">
        <v>27087</v>
      </c>
      <c r="B6052" s="1">
        <v>96.4</v>
      </c>
      <c r="C6052" s="6">
        <f t="shared" si="96"/>
        <v>4.158010148663677E-3</v>
      </c>
      <c r="D6052" s="6"/>
    </row>
    <row r="6053" spans="1:4" x14ac:dyDescent="0.25">
      <c r="A6053" s="3">
        <v>27088</v>
      </c>
      <c r="B6053" s="1">
        <v>96.22</v>
      </c>
      <c r="C6053" s="6">
        <f t="shared" si="96"/>
        <v>-1.8689653451923886E-3</v>
      </c>
      <c r="D6053" s="6"/>
    </row>
    <row r="6054" spans="1:4" x14ac:dyDescent="0.25">
      <c r="A6054" s="3">
        <v>27089</v>
      </c>
      <c r="B6054" s="1">
        <v>95.53</v>
      </c>
      <c r="C6054" s="6">
        <f t="shared" si="96"/>
        <v>-7.1969019893906375E-3</v>
      </c>
      <c r="D6054" s="6"/>
    </row>
    <row r="6055" spans="1:4" x14ac:dyDescent="0.25">
      <c r="A6055" s="3">
        <v>27092</v>
      </c>
      <c r="B6055" s="1">
        <v>95.53</v>
      </c>
      <c r="C6055" s="6">
        <f t="shared" si="96"/>
        <v>0</v>
      </c>
      <c r="D6055" s="6"/>
    </row>
    <row r="6056" spans="1:4" x14ac:dyDescent="0.25">
      <c r="A6056" s="3">
        <v>27093</v>
      </c>
      <c r="B6056" s="1">
        <v>97.32</v>
      </c>
      <c r="C6056" s="6">
        <f t="shared" si="96"/>
        <v>1.8564183633404743E-2</v>
      </c>
      <c r="D6056" s="6"/>
    </row>
    <row r="6057" spans="1:4" x14ac:dyDescent="0.25">
      <c r="A6057" s="3">
        <v>27094</v>
      </c>
      <c r="B6057" s="1">
        <v>97.98</v>
      </c>
      <c r="C6057" s="6">
        <f t="shared" si="96"/>
        <v>6.7588582951069445E-3</v>
      </c>
      <c r="D6057" s="6"/>
    </row>
    <row r="6058" spans="1:4" x14ac:dyDescent="0.25">
      <c r="A6058" s="3">
        <v>27095</v>
      </c>
      <c r="B6058" s="1">
        <v>96.94</v>
      </c>
      <c r="C6058" s="6">
        <f t="shared" si="96"/>
        <v>-1.0671145793198868E-2</v>
      </c>
      <c r="D6058" s="6"/>
    </row>
    <row r="6059" spans="1:4" x14ac:dyDescent="0.25">
      <c r="A6059" s="3">
        <v>27096</v>
      </c>
      <c r="B6059" s="1">
        <v>97.78</v>
      </c>
      <c r="C6059" s="6">
        <f t="shared" si="96"/>
        <v>8.6278267332696931E-3</v>
      </c>
      <c r="D6059" s="6"/>
    </row>
    <row r="6060" spans="1:4" x14ac:dyDescent="0.25">
      <c r="A6060" s="3">
        <v>27099</v>
      </c>
      <c r="B6060" s="1">
        <v>98.88</v>
      </c>
      <c r="C6060" s="6">
        <f t="shared" si="96"/>
        <v>1.1186936558881016E-2</v>
      </c>
      <c r="D6060" s="6"/>
    </row>
    <row r="6061" spans="1:4" x14ac:dyDescent="0.25">
      <c r="A6061" s="3">
        <v>27100</v>
      </c>
      <c r="B6061" s="1">
        <v>99.15</v>
      </c>
      <c r="C6061" s="6">
        <f t="shared" si="96"/>
        <v>2.7268612564245488E-3</v>
      </c>
      <c r="D6061" s="6"/>
    </row>
    <row r="6062" spans="1:4" x14ac:dyDescent="0.25">
      <c r="A6062" s="3">
        <v>27101</v>
      </c>
      <c r="B6062" s="1">
        <v>99.74</v>
      </c>
      <c r="C6062" s="6">
        <f t="shared" si="96"/>
        <v>5.93294515217134E-3</v>
      </c>
      <c r="D6062" s="6"/>
    </row>
    <row r="6063" spans="1:4" x14ac:dyDescent="0.25">
      <c r="A6063" s="3">
        <v>27102</v>
      </c>
      <c r="B6063" s="1">
        <v>99.65</v>
      </c>
      <c r="C6063" s="6">
        <f t="shared" si="96"/>
        <v>-9.0275345917263444E-4</v>
      </c>
      <c r="D6063" s="6"/>
    </row>
    <row r="6064" spans="1:4" x14ac:dyDescent="0.25">
      <c r="A6064" s="3">
        <v>27103</v>
      </c>
      <c r="B6064" s="1">
        <v>99.28</v>
      </c>
      <c r="C6064" s="6">
        <f t="shared" si="96"/>
        <v>-3.7199057624519557E-3</v>
      </c>
      <c r="D6064" s="6"/>
    </row>
    <row r="6065" spans="1:4" x14ac:dyDescent="0.25">
      <c r="A6065" s="3">
        <v>27106</v>
      </c>
      <c r="B6065" s="1">
        <v>98.05</v>
      </c>
      <c r="C6065" s="6">
        <f t="shared" si="96"/>
        <v>-1.2466588253996479E-2</v>
      </c>
      <c r="D6065" s="6"/>
    </row>
    <row r="6066" spans="1:4" x14ac:dyDescent="0.25">
      <c r="A6066" s="3">
        <v>27107</v>
      </c>
      <c r="B6066" s="1">
        <v>97.23</v>
      </c>
      <c r="C6066" s="6">
        <f t="shared" si="96"/>
        <v>-8.3982468207895542E-3</v>
      </c>
      <c r="D6066" s="6"/>
    </row>
    <row r="6067" spans="1:4" x14ac:dyDescent="0.25">
      <c r="A6067" s="3">
        <v>27108</v>
      </c>
      <c r="B6067" s="1">
        <v>97.57</v>
      </c>
      <c r="C6067" s="6">
        <f t="shared" si="96"/>
        <v>3.4907632982928054E-3</v>
      </c>
      <c r="D6067" s="6"/>
    </row>
    <row r="6068" spans="1:4" x14ac:dyDescent="0.25">
      <c r="A6068" s="3">
        <v>27109</v>
      </c>
      <c r="B6068" s="1">
        <v>97.34</v>
      </c>
      <c r="C6068" s="6">
        <f t="shared" si="96"/>
        <v>-2.3600647145503042E-3</v>
      </c>
      <c r="D6068" s="6"/>
    </row>
    <row r="6069" spans="1:4" x14ac:dyDescent="0.25">
      <c r="A6069" s="3">
        <v>27110</v>
      </c>
      <c r="B6069" s="1">
        <v>97.27</v>
      </c>
      <c r="C6069" s="6">
        <f t="shared" si="96"/>
        <v>-7.1938752395940499E-4</v>
      </c>
      <c r="D6069" s="6"/>
    </row>
    <row r="6070" spans="1:4" x14ac:dyDescent="0.25">
      <c r="A6070" s="3">
        <v>27113</v>
      </c>
      <c r="B6070" s="1">
        <v>97.64</v>
      </c>
      <c r="C6070" s="6">
        <f t="shared" si="96"/>
        <v>3.796628643410314E-3</v>
      </c>
      <c r="D6070" s="6"/>
    </row>
    <row r="6071" spans="1:4" x14ac:dyDescent="0.25">
      <c r="A6071" s="3">
        <v>27114</v>
      </c>
      <c r="B6071" s="1">
        <v>97.95</v>
      </c>
      <c r="C6071" s="6">
        <f t="shared" si="96"/>
        <v>3.1698988657904003E-3</v>
      </c>
      <c r="D6071" s="6"/>
    </row>
    <row r="6072" spans="1:4" x14ac:dyDescent="0.25">
      <c r="A6072" s="3">
        <v>27115</v>
      </c>
      <c r="B6072" s="1">
        <v>96.59</v>
      </c>
      <c r="C6072" s="6">
        <f t="shared" si="96"/>
        <v>-1.3981928199345267E-2</v>
      </c>
      <c r="D6072" s="6"/>
    </row>
    <row r="6073" spans="1:4" x14ac:dyDescent="0.25">
      <c r="A6073" s="3">
        <v>27116</v>
      </c>
      <c r="B6073" s="1">
        <v>94.82</v>
      </c>
      <c r="C6073" s="6">
        <f t="shared" si="96"/>
        <v>-1.8494858717232311E-2</v>
      </c>
      <c r="D6073" s="6"/>
    </row>
    <row r="6074" spans="1:4" x14ac:dyDescent="0.25">
      <c r="A6074" s="3">
        <v>27117</v>
      </c>
      <c r="B6074" s="1">
        <v>93.98</v>
      </c>
      <c r="C6074" s="6">
        <f t="shared" si="96"/>
        <v>-8.8983637993024535E-3</v>
      </c>
      <c r="D6074" s="6"/>
    </row>
    <row r="6075" spans="1:4" x14ac:dyDescent="0.25">
      <c r="A6075" s="3">
        <v>27120</v>
      </c>
      <c r="B6075" s="1">
        <v>93.25</v>
      </c>
      <c r="C6075" s="6">
        <f t="shared" si="96"/>
        <v>-7.7979351507447437E-3</v>
      </c>
      <c r="D6075" s="6"/>
    </row>
    <row r="6076" spans="1:4" x14ac:dyDescent="0.25">
      <c r="A6076" s="3">
        <v>27121</v>
      </c>
      <c r="B6076" s="1">
        <v>93.35</v>
      </c>
      <c r="C6076" s="6">
        <f t="shared" si="96"/>
        <v>1.0718114638066545E-3</v>
      </c>
      <c r="D6076" s="6"/>
    </row>
    <row r="6077" spans="1:4" x14ac:dyDescent="0.25">
      <c r="A6077" s="3">
        <v>27122</v>
      </c>
      <c r="B6077" s="1">
        <v>94.33</v>
      </c>
      <c r="C6077" s="6">
        <f t="shared" si="96"/>
        <v>1.0443402674030357E-2</v>
      </c>
      <c r="D6077" s="6"/>
    </row>
    <row r="6078" spans="1:4" x14ac:dyDescent="0.25">
      <c r="A6078" s="3">
        <v>27123</v>
      </c>
      <c r="B6078" s="1">
        <v>94.33</v>
      </c>
      <c r="C6078" s="6">
        <f t="shared" si="96"/>
        <v>0</v>
      </c>
      <c r="D6078" s="6"/>
    </row>
    <row r="6079" spans="1:4" x14ac:dyDescent="0.25">
      <c r="A6079" s="3">
        <v>27124</v>
      </c>
      <c r="B6079" s="1">
        <v>93.01</v>
      </c>
      <c r="C6079" s="6">
        <f t="shared" si="96"/>
        <v>-1.4092258407386139E-2</v>
      </c>
      <c r="D6079" s="6"/>
    </row>
    <row r="6080" spans="1:4" x14ac:dyDescent="0.25">
      <c r="A6080" s="3">
        <v>27127</v>
      </c>
      <c r="B6080" s="1">
        <v>92.03</v>
      </c>
      <c r="C6080" s="6">
        <f t="shared" si="96"/>
        <v>-1.0592403403610151E-2</v>
      </c>
      <c r="D6080" s="6"/>
    </row>
    <row r="6081" spans="1:4" x14ac:dyDescent="0.25">
      <c r="A6081" s="3">
        <v>27128</v>
      </c>
      <c r="B6081" s="1">
        <v>92.61</v>
      </c>
      <c r="C6081" s="6">
        <f t="shared" si="96"/>
        <v>6.2825163314121071E-3</v>
      </c>
      <c r="D6081" s="6"/>
    </row>
    <row r="6082" spans="1:4" x14ac:dyDescent="0.25">
      <c r="A6082" s="3">
        <v>27129</v>
      </c>
      <c r="B6082" s="1">
        <v>92.4</v>
      </c>
      <c r="C6082" s="6">
        <f t="shared" si="96"/>
        <v>-2.2701485345390745E-3</v>
      </c>
      <c r="D6082" s="6"/>
    </row>
    <row r="6083" spans="1:4" x14ac:dyDescent="0.25">
      <c r="A6083" s="3">
        <v>27130</v>
      </c>
      <c r="B6083" s="1">
        <v>92.12</v>
      </c>
      <c r="C6083" s="6">
        <f t="shared" si="96"/>
        <v>-3.034903695154047E-3</v>
      </c>
      <c r="D6083" s="6"/>
    </row>
    <row r="6084" spans="1:4" x14ac:dyDescent="0.25">
      <c r="A6084" s="3">
        <v>27134</v>
      </c>
      <c r="B6084" s="1">
        <v>92.05</v>
      </c>
      <c r="C6084" s="6">
        <f t="shared" ref="C6084:C6147" si="97">LN(B6084/B6083)</f>
        <v>-7.6016727339771708E-4</v>
      </c>
      <c r="D6084" s="6"/>
    </row>
    <row r="6085" spans="1:4" x14ac:dyDescent="0.25">
      <c r="A6085" s="3">
        <v>27135</v>
      </c>
      <c r="B6085" s="1">
        <v>93.66</v>
      </c>
      <c r="C6085" s="6">
        <f t="shared" si="97"/>
        <v>1.7339296076308783E-2</v>
      </c>
      <c r="D6085" s="6"/>
    </row>
    <row r="6086" spans="1:4" x14ac:dyDescent="0.25">
      <c r="A6086" s="3">
        <v>27136</v>
      </c>
      <c r="B6086" s="1">
        <v>94.36</v>
      </c>
      <c r="C6086" s="6">
        <f t="shared" si="97"/>
        <v>7.4460507840785322E-3</v>
      </c>
      <c r="D6086" s="6"/>
    </row>
    <row r="6087" spans="1:4" x14ac:dyDescent="0.25">
      <c r="A6087" s="3">
        <v>27137</v>
      </c>
      <c r="B6087" s="1">
        <v>94.78</v>
      </c>
      <c r="C6087" s="6">
        <f t="shared" si="97"/>
        <v>4.441161999968057E-3</v>
      </c>
      <c r="D6087" s="6"/>
    </row>
    <row r="6088" spans="1:4" x14ac:dyDescent="0.25">
      <c r="A6088" s="3">
        <v>27138</v>
      </c>
      <c r="B6088" s="1">
        <v>93.75</v>
      </c>
      <c r="C6088" s="6">
        <f t="shared" si="97"/>
        <v>-1.0926751688922107E-2</v>
      </c>
      <c r="D6088" s="6"/>
    </row>
    <row r="6089" spans="1:4" x14ac:dyDescent="0.25">
      <c r="A6089" s="3">
        <v>27141</v>
      </c>
      <c r="B6089" s="1">
        <v>93.38</v>
      </c>
      <c r="C6089" s="6">
        <f t="shared" si="97"/>
        <v>-3.9544753077293306E-3</v>
      </c>
      <c r="D6089" s="6"/>
    </row>
    <row r="6090" spans="1:4" x14ac:dyDescent="0.25">
      <c r="A6090" s="3">
        <v>27142</v>
      </c>
      <c r="B6090" s="1">
        <v>91.81</v>
      </c>
      <c r="C6090" s="6">
        <f t="shared" si="97"/>
        <v>-1.695596538718221E-2</v>
      </c>
      <c r="D6090" s="6"/>
    </row>
    <row r="6091" spans="1:4" x14ac:dyDescent="0.25">
      <c r="A6091" s="3">
        <v>27143</v>
      </c>
      <c r="B6091" s="1">
        <v>90.3</v>
      </c>
      <c r="C6091" s="6">
        <f t="shared" si="97"/>
        <v>-1.6583763732668969E-2</v>
      </c>
      <c r="D6091" s="6"/>
    </row>
    <row r="6092" spans="1:4" x14ac:dyDescent="0.25">
      <c r="A6092" s="3">
        <v>27144</v>
      </c>
      <c r="B6092" s="1">
        <v>89.57</v>
      </c>
      <c r="C6092" s="6">
        <f t="shared" si="97"/>
        <v>-8.1170179358358019E-3</v>
      </c>
      <c r="D6092" s="6"/>
    </row>
    <row r="6093" spans="1:4" x14ac:dyDescent="0.25">
      <c r="A6093" s="3">
        <v>27145</v>
      </c>
      <c r="B6093" s="1">
        <v>90.18</v>
      </c>
      <c r="C6093" s="6">
        <f t="shared" si="97"/>
        <v>6.7872305058342278E-3</v>
      </c>
      <c r="D6093" s="6"/>
    </row>
    <row r="6094" spans="1:4" x14ac:dyDescent="0.25">
      <c r="A6094" s="3">
        <v>27148</v>
      </c>
      <c r="B6094" s="1">
        <v>90</v>
      </c>
      <c r="C6094" s="6">
        <f t="shared" si="97"/>
        <v>-1.9980026626731087E-3</v>
      </c>
      <c r="D6094" s="6"/>
    </row>
    <row r="6095" spans="1:4" x14ac:dyDescent="0.25">
      <c r="A6095" s="3">
        <v>27149</v>
      </c>
      <c r="B6095" s="1">
        <v>90.31</v>
      </c>
      <c r="C6095" s="6">
        <f t="shared" si="97"/>
        <v>3.438525932442248E-3</v>
      </c>
      <c r="D6095" s="6"/>
    </row>
    <row r="6096" spans="1:4" x14ac:dyDescent="0.25">
      <c r="A6096" s="3">
        <v>27150</v>
      </c>
      <c r="B6096" s="1">
        <v>92.22</v>
      </c>
      <c r="C6096" s="6">
        <f t="shared" si="97"/>
        <v>2.0928830515852079E-2</v>
      </c>
      <c r="D6096" s="6"/>
    </row>
    <row r="6097" spans="1:4" x14ac:dyDescent="0.25">
      <c r="A6097" s="3">
        <v>27151</v>
      </c>
      <c r="B6097" s="1">
        <v>92.09</v>
      </c>
      <c r="C6097" s="6">
        <f t="shared" si="97"/>
        <v>-1.4106670452838442E-3</v>
      </c>
      <c r="D6097" s="6"/>
    </row>
    <row r="6098" spans="1:4" x14ac:dyDescent="0.25">
      <c r="A6098" s="3">
        <v>27152</v>
      </c>
      <c r="B6098" s="1">
        <v>91.29</v>
      </c>
      <c r="C6098" s="6">
        <f t="shared" si="97"/>
        <v>-8.7251071562861916E-3</v>
      </c>
      <c r="D6098" s="6"/>
    </row>
    <row r="6099" spans="1:4" x14ac:dyDescent="0.25">
      <c r="A6099" s="3">
        <v>27155</v>
      </c>
      <c r="B6099" s="1">
        <v>91.12</v>
      </c>
      <c r="C6099" s="6">
        <f t="shared" si="97"/>
        <v>-1.8639334380627533E-3</v>
      </c>
      <c r="D6099" s="6"/>
    </row>
    <row r="6100" spans="1:4" x14ac:dyDescent="0.25">
      <c r="A6100" s="3">
        <v>27156</v>
      </c>
      <c r="B6100" s="1">
        <v>91.46</v>
      </c>
      <c r="C6100" s="6">
        <f t="shared" si="97"/>
        <v>3.7243990909822727E-3</v>
      </c>
      <c r="D6100" s="6"/>
    </row>
    <row r="6101" spans="1:4" x14ac:dyDescent="0.25">
      <c r="A6101" s="3">
        <v>27157</v>
      </c>
      <c r="B6101" s="1">
        <v>91.64</v>
      </c>
      <c r="C6101" s="6">
        <f t="shared" si="97"/>
        <v>1.9661393553857352E-3</v>
      </c>
      <c r="D6101" s="6"/>
    </row>
    <row r="6102" spans="1:4" x14ac:dyDescent="0.25">
      <c r="A6102" s="3">
        <v>27158</v>
      </c>
      <c r="B6102" s="1">
        <v>92.96</v>
      </c>
      <c r="C6102" s="6">
        <f t="shared" si="97"/>
        <v>1.4301435518306349E-2</v>
      </c>
      <c r="D6102" s="6"/>
    </row>
    <row r="6103" spans="1:4" x14ac:dyDescent="0.25">
      <c r="A6103" s="3">
        <v>27159</v>
      </c>
      <c r="B6103" s="1">
        <v>91.47</v>
      </c>
      <c r="C6103" s="6">
        <f t="shared" si="97"/>
        <v>-1.6158243435327922E-2</v>
      </c>
      <c r="D6103" s="6"/>
    </row>
    <row r="6104" spans="1:4" x14ac:dyDescent="0.25">
      <c r="A6104" s="3">
        <v>27162</v>
      </c>
      <c r="B6104" s="1">
        <v>90.66</v>
      </c>
      <c r="C6104" s="6">
        <f t="shared" si="97"/>
        <v>-8.8948041555699797E-3</v>
      </c>
      <c r="D6104" s="6"/>
    </row>
    <row r="6105" spans="1:4" x14ac:dyDescent="0.25">
      <c r="A6105" s="3">
        <v>27163</v>
      </c>
      <c r="B6105" s="1">
        <v>90.69</v>
      </c>
      <c r="C6105" s="6">
        <f t="shared" si="97"/>
        <v>3.308519467732748E-4</v>
      </c>
      <c r="D6105" s="6"/>
    </row>
    <row r="6106" spans="1:4" x14ac:dyDescent="0.25">
      <c r="A6106" s="3">
        <v>27164</v>
      </c>
      <c r="B6106" s="1">
        <v>90.45</v>
      </c>
      <c r="C6106" s="6">
        <f t="shared" si="97"/>
        <v>-2.6498856181721513E-3</v>
      </c>
      <c r="D6106" s="6"/>
    </row>
    <row r="6107" spans="1:4" x14ac:dyDescent="0.25">
      <c r="A6107" s="3">
        <v>27165</v>
      </c>
      <c r="B6107" s="1">
        <v>89.72</v>
      </c>
      <c r="C6107" s="6">
        <f t="shared" si="97"/>
        <v>-8.1035021892966012E-3</v>
      </c>
      <c r="D6107" s="6"/>
    </row>
    <row r="6108" spans="1:4" x14ac:dyDescent="0.25">
      <c r="A6108" s="3">
        <v>27166</v>
      </c>
      <c r="B6108" s="1">
        <v>88.21</v>
      </c>
      <c r="C6108" s="6">
        <f t="shared" si="97"/>
        <v>-1.6973374381332007E-2</v>
      </c>
      <c r="D6108" s="6"/>
    </row>
    <row r="6109" spans="1:4" x14ac:dyDescent="0.25">
      <c r="A6109" s="3">
        <v>27169</v>
      </c>
      <c r="B6109" s="1">
        <v>87.86</v>
      </c>
      <c r="C6109" s="6">
        <f t="shared" si="97"/>
        <v>-3.9756967230419682E-3</v>
      </c>
      <c r="D6109" s="6"/>
    </row>
    <row r="6110" spans="1:4" x14ac:dyDescent="0.25">
      <c r="A6110" s="3">
        <v>27170</v>
      </c>
      <c r="B6110" s="1">
        <v>87.91</v>
      </c>
      <c r="C6110" s="6">
        <f t="shared" si="97"/>
        <v>5.6892531545370826E-4</v>
      </c>
      <c r="D6110" s="6"/>
    </row>
    <row r="6111" spans="1:4" x14ac:dyDescent="0.25">
      <c r="A6111" s="3">
        <v>27171</v>
      </c>
      <c r="B6111" s="1">
        <v>87.09</v>
      </c>
      <c r="C6111" s="6">
        <f t="shared" si="97"/>
        <v>-9.371497158438935E-3</v>
      </c>
      <c r="D6111" s="6"/>
    </row>
    <row r="6112" spans="1:4" x14ac:dyDescent="0.25">
      <c r="A6112" s="3">
        <v>27172</v>
      </c>
      <c r="B6112" s="1">
        <v>87.29</v>
      </c>
      <c r="C6112" s="6">
        <f t="shared" si="97"/>
        <v>2.2938420426102781E-3</v>
      </c>
      <c r="D6112" s="6"/>
    </row>
    <row r="6113" spans="1:4" x14ac:dyDescent="0.25">
      <c r="A6113" s="3">
        <v>27173</v>
      </c>
      <c r="B6113" s="1">
        <v>88.58</v>
      </c>
      <c r="C6113" s="6">
        <f t="shared" si="97"/>
        <v>1.4670189747793621E-2</v>
      </c>
      <c r="D6113" s="6"/>
    </row>
    <row r="6114" spans="1:4" x14ac:dyDescent="0.25">
      <c r="A6114" s="3">
        <v>27177</v>
      </c>
      <c r="B6114" s="1">
        <v>88.37</v>
      </c>
      <c r="C6114" s="6">
        <f t="shared" si="97"/>
        <v>-2.3735529651390326E-3</v>
      </c>
      <c r="D6114" s="6"/>
    </row>
    <row r="6115" spans="1:4" x14ac:dyDescent="0.25">
      <c r="A6115" s="3">
        <v>27178</v>
      </c>
      <c r="B6115" s="1">
        <v>86.89</v>
      </c>
      <c r="C6115" s="6">
        <f t="shared" si="97"/>
        <v>-1.6889594678798449E-2</v>
      </c>
      <c r="D6115" s="6"/>
    </row>
    <row r="6116" spans="1:4" x14ac:dyDescent="0.25">
      <c r="A6116" s="3">
        <v>27179</v>
      </c>
      <c r="B6116" s="1">
        <v>87.43</v>
      </c>
      <c r="C6116" s="6">
        <f t="shared" si="97"/>
        <v>6.1955223416850797E-3</v>
      </c>
      <c r="D6116" s="6"/>
    </row>
    <row r="6117" spans="1:4" x14ac:dyDescent="0.25">
      <c r="A6117" s="3">
        <v>27180</v>
      </c>
      <c r="B6117" s="1">
        <v>87.28</v>
      </c>
      <c r="C6117" s="6">
        <f t="shared" si="97"/>
        <v>-1.7171316679843096E-3</v>
      </c>
      <c r="D6117" s="6"/>
    </row>
    <row r="6118" spans="1:4" x14ac:dyDescent="0.25">
      <c r="A6118" s="3">
        <v>27183</v>
      </c>
      <c r="B6118" s="1">
        <v>89.1</v>
      </c>
      <c r="C6118" s="6">
        <f t="shared" si="97"/>
        <v>2.063799295194815E-2</v>
      </c>
      <c r="D6118" s="6"/>
    </row>
    <row r="6119" spans="1:4" x14ac:dyDescent="0.25">
      <c r="A6119" s="3">
        <v>27184</v>
      </c>
      <c r="B6119" s="1">
        <v>90.14</v>
      </c>
      <c r="C6119" s="6">
        <f t="shared" si="97"/>
        <v>1.1604682785738714E-2</v>
      </c>
      <c r="D6119" s="6"/>
    </row>
    <row r="6120" spans="1:4" x14ac:dyDescent="0.25">
      <c r="A6120" s="3">
        <v>27185</v>
      </c>
      <c r="B6120" s="1">
        <v>90.31</v>
      </c>
      <c r="C6120" s="6">
        <f t="shared" si="97"/>
        <v>1.8841790002052624E-3</v>
      </c>
      <c r="D6120" s="6"/>
    </row>
    <row r="6121" spans="1:4" x14ac:dyDescent="0.25">
      <c r="A6121" s="3">
        <v>27186</v>
      </c>
      <c r="B6121" s="1">
        <v>91.96</v>
      </c>
      <c r="C6121" s="6">
        <f t="shared" si="97"/>
        <v>1.8105503632273413E-2</v>
      </c>
      <c r="D6121" s="6"/>
    </row>
    <row r="6122" spans="1:4" x14ac:dyDescent="0.25">
      <c r="A6122" s="3">
        <v>27187</v>
      </c>
      <c r="B6122" s="1">
        <v>92.55</v>
      </c>
      <c r="C6122" s="6">
        <f t="shared" si="97"/>
        <v>6.395339124525834E-3</v>
      </c>
      <c r="D6122" s="6"/>
    </row>
    <row r="6123" spans="1:4" x14ac:dyDescent="0.25">
      <c r="A6123" s="3">
        <v>27190</v>
      </c>
      <c r="B6123" s="1">
        <v>93.1</v>
      </c>
      <c r="C6123" s="6">
        <f t="shared" si="97"/>
        <v>5.9251452635148676E-3</v>
      </c>
      <c r="D6123" s="6"/>
    </row>
    <row r="6124" spans="1:4" x14ac:dyDescent="0.25">
      <c r="A6124" s="3">
        <v>27191</v>
      </c>
      <c r="B6124" s="1">
        <v>92.28</v>
      </c>
      <c r="C6124" s="6">
        <f t="shared" si="97"/>
        <v>-8.8467509774683879E-3</v>
      </c>
      <c r="D6124" s="6"/>
    </row>
    <row r="6125" spans="1:4" x14ac:dyDescent="0.25">
      <c r="A6125" s="3">
        <v>27192</v>
      </c>
      <c r="B6125" s="1">
        <v>92.06</v>
      </c>
      <c r="C6125" s="6">
        <f t="shared" si="97"/>
        <v>-2.3868949164574799E-3</v>
      </c>
      <c r="D6125" s="6"/>
    </row>
    <row r="6126" spans="1:4" x14ac:dyDescent="0.25">
      <c r="A6126" s="3">
        <v>27193</v>
      </c>
      <c r="B6126" s="1">
        <v>92.34</v>
      </c>
      <c r="C6126" s="6">
        <f t="shared" si="97"/>
        <v>3.036878689747404E-3</v>
      </c>
      <c r="D6126" s="6"/>
    </row>
    <row r="6127" spans="1:4" x14ac:dyDescent="0.25">
      <c r="A6127" s="3">
        <v>27194</v>
      </c>
      <c r="B6127" s="1">
        <v>91.3</v>
      </c>
      <c r="C6127" s="6">
        <f t="shared" si="97"/>
        <v>-1.1326629477920111E-2</v>
      </c>
      <c r="D6127" s="6"/>
    </row>
    <row r="6128" spans="1:4" x14ac:dyDescent="0.25">
      <c r="A6128" s="3">
        <v>27197</v>
      </c>
      <c r="B6128" s="1">
        <v>90.04</v>
      </c>
      <c r="C6128" s="6">
        <f t="shared" si="97"/>
        <v>-1.389677156239116E-2</v>
      </c>
      <c r="D6128" s="6"/>
    </row>
    <row r="6129" spans="1:4" x14ac:dyDescent="0.25">
      <c r="A6129" s="3">
        <v>27198</v>
      </c>
      <c r="B6129" s="1">
        <v>89.45</v>
      </c>
      <c r="C6129" s="6">
        <f t="shared" si="97"/>
        <v>-6.5742060838033843E-3</v>
      </c>
      <c r="D6129" s="6"/>
    </row>
    <row r="6130" spans="1:4" x14ac:dyDescent="0.25">
      <c r="A6130" s="3">
        <v>27199</v>
      </c>
      <c r="B6130" s="1">
        <v>88.84</v>
      </c>
      <c r="C6130" s="6">
        <f t="shared" si="97"/>
        <v>-6.842810928501415E-3</v>
      </c>
      <c r="D6130" s="6"/>
    </row>
    <row r="6131" spans="1:4" x14ac:dyDescent="0.25">
      <c r="A6131" s="3">
        <v>27200</v>
      </c>
      <c r="B6131" s="1">
        <v>88.21</v>
      </c>
      <c r="C6131" s="6">
        <f t="shared" si="97"/>
        <v>-7.1166637555511968E-3</v>
      </c>
      <c r="D6131" s="6"/>
    </row>
    <row r="6132" spans="1:4" x14ac:dyDescent="0.25">
      <c r="A6132" s="3">
        <v>27201</v>
      </c>
      <c r="B6132" s="1">
        <v>87.46</v>
      </c>
      <c r="C6132" s="6">
        <f t="shared" si="97"/>
        <v>-8.5387892859009884E-3</v>
      </c>
      <c r="D6132" s="6"/>
    </row>
    <row r="6133" spans="1:4" x14ac:dyDescent="0.25">
      <c r="A6133" s="3">
        <v>27204</v>
      </c>
      <c r="B6133" s="1">
        <v>87.69</v>
      </c>
      <c r="C6133" s="6">
        <f t="shared" si="97"/>
        <v>2.6263218064898576E-3</v>
      </c>
      <c r="D6133" s="6"/>
    </row>
    <row r="6134" spans="1:4" x14ac:dyDescent="0.25">
      <c r="A6134" s="3">
        <v>27205</v>
      </c>
      <c r="B6134" s="1">
        <v>88.98</v>
      </c>
      <c r="C6134" s="6">
        <f t="shared" si="97"/>
        <v>1.4603757586631485E-2</v>
      </c>
      <c r="D6134" s="6"/>
    </row>
    <row r="6135" spans="1:4" x14ac:dyDescent="0.25">
      <c r="A6135" s="3">
        <v>27206</v>
      </c>
      <c r="B6135" s="1">
        <v>87.61</v>
      </c>
      <c r="C6135" s="6">
        <f t="shared" si="97"/>
        <v>-1.5516478699623332E-2</v>
      </c>
      <c r="D6135" s="6"/>
    </row>
    <row r="6136" spans="1:4" x14ac:dyDescent="0.25">
      <c r="A6136" s="3">
        <v>27207</v>
      </c>
      <c r="B6136" s="1">
        <v>86.31</v>
      </c>
      <c r="C6136" s="6">
        <f t="shared" si="97"/>
        <v>-1.4949680446706236E-2</v>
      </c>
      <c r="D6136" s="6"/>
    </row>
    <row r="6137" spans="1:4" x14ac:dyDescent="0.25">
      <c r="A6137" s="3">
        <v>27208</v>
      </c>
      <c r="B6137" s="1">
        <v>86</v>
      </c>
      <c r="C6137" s="6">
        <f t="shared" si="97"/>
        <v>-3.5981699780585352E-3</v>
      </c>
      <c r="D6137" s="6"/>
    </row>
    <row r="6138" spans="1:4" x14ac:dyDescent="0.25">
      <c r="A6138" s="3">
        <v>27211</v>
      </c>
      <c r="B6138" s="1">
        <v>86.02</v>
      </c>
      <c r="C6138" s="6">
        <f t="shared" si="97"/>
        <v>2.3253110208246185E-4</v>
      </c>
      <c r="D6138" s="6"/>
    </row>
    <row r="6139" spans="1:4" x14ac:dyDescent="0.25">
      <c r="A6139" s="3">
        <v>27212</v>
      </c>
      <c r="B6139" s="1">
        <v>84.3</v>
      </c>
      <c r="C6139" s="6">
        <f t="shared" si="97"/>
        <v>-2.0197962347780526E-2</v>
      </c>
      <c r="D6139" s="6"/>
    </row>
    <row r="6140" spans="1:4" x14ac:dyDescent="0.25">
      <c r="A6140" s="3">
        <v>27213</v>
      </c>
      <c r="B6140" s="1">
        <v>84.25</v>
      </c>
      <c r="C6140" s="6">
        <f t="shared" si="97"/>
        <v>-5.9329577533860937E-4</v>
      </c>
      <c r="D6140" s="6"/>
    </row>
    <row r="6141" spans="1:4" x14ac:dyDescent="0.25">
      <c r="A6141" s="3">
        <v>27215</v>
      </c>
      <c r="B6141" s="1">
        <v>83.66</v>
      </c>
      <c r="C6141" s="6">
        <f t="shared" si="97"/>
        <v>-7.0276032184187773E-3</v>
      </c>
      <c r="D6141" s="6"/>
    </row>
    <row r="6142" spans="1:4" x14ac:dyDescent="0.25">
      <c r="A6142" s="3">
        <v>27218</v>
      </c>
      <c r="B6142" s="1">
        <v>81.09</v>
      </c>
      <c r="C6142" s="6">
        <f t="shared" si="97"/>
        <v>-3.1201317057586404E-2</v>
      </c>
      <c r="D6142" s="6"/>
    </row>
    <row r="6143" spans="1:4" x14ac:dyDescent="0.25">
      <c r="A6143" s="3">
        <v>27219</v>
      </c>
      <c r="B6143" s="1">
        <v>81.48</v>
      </c>
      <c r="C6143" s="6">
        <f t="shared" si="97"/>
        <v>4.7979424021390481E-3</v>
      </c>
      <c r="D6143" s="6"/>
    </row>
    <row r="6144" spans="1:4" x14ac:dyDescent="0.25">
      <c r="A6144" s="3">
        <v>27220</v>
      </c>
      <c r="B6144" s="1">
        <v>79.989999999999995</v>
      </c>
      <c r="C6144" s="6">
        <f t="shared" si="97"/>
        <v>-1.8455964497874719E-2</v>
      </c>
      <c r="D6144" s="6"/>
    </row>
    <row r="6145" spans="1:4" x14ac:dyDescent="0.25">
      <c r="A6145" s="3">
        <v>27221</v>
      </c>
      <c r="B6145" s="1">
        <v>79.89</v>
      </c>
      <c r="C6145" s="6">
        <f t="shared" si="97"/>
        <v>-1.2509383667798836E-3</v>
      </c>
      <c r="D6145" s="6"/>
    </row>
    <row r="6146" spans="1:4" x14ac:dyDescent="0.25">
      <c r="A6146" s="3">
        <v>27222</v>
      </c>
      <c r="B6146" s="1">
        <v>83.15</v>
      </c>
      <c r="C6146" s="6">
        <f t="shared" si="97"/>
        <v>3.9995517144986177E-2</v>
      </c>
      <c r="D6146" s="6"/>
    </row>
    <row r="6147" spans="1:4" x14ac:dyDescent="0.25">
      <c r="A6147" s="3">
        <v>27225</v>
      </c>
      <c r="B6147" s="1">
        <v>83.78</v>
      </c>
      <c r="C6147" s="6">
        <f t="shared" si="97"/>
        <v>7.5481098799520781E-3</v>
      </c>
      <c r="D6147" s="6"/>
    </row>
    <row r="6148" spans="1:4" x14ac:dyDescent="0.25">
      <c r="A6148" s="3">
        <v>27226</v>
      </c>
      <c r="B6148" s="1">
        <v>82.81</v>
      </c>
      <c r="C6148" s="6">
        <f t="shared" ref="C6148:C6211" si="98">LN(B6148/B6147)</f>
        <v>-1.1645488473280048E-2</v>
      </c>
      <c r="D6148" s="6"/>
    </row>
    <row r="6149" spans="1:4" x14ac:dyDescent="0.25">
      <c r="A6149" s="3">
        <v>27227</v>
      </c>
      <c r="B6149" s="1">
        <v>83.7</v>
      </c>
      <c r="C6149" s="6">
        <f t="shared" si="98"/>
        <v>1.0690150449820949E-2</v>
      </c>
      <c r="D6149" s="6"/>
    </row>
    <row r="6150" spans="1:4" x14ac:dyDescent="0.25">
      <c r="A6150" s="3">
        <v>27228</v>
      </c>
      <c r="B6150" s="1">
        <v>83.78</v>
      </c>
      <c r="C6150" s="6">
        <f t="shared" si="98"/>
        <v>9.5533802345917147E-4</v>
      </c>
      <c r="D6150" s="6"/>
    </row>
    <row r="6151" spans="1:4" x14ac:dyDescent="0.25">
      <c r="A6151" s="3">
        <v>27229</v>
      </c>
      <c r="B6151" s="1">
        <v>83.54</v>
      </c>
      <c r="C6151" s="6">
        <f t="shared" si="98"/>
        <v>-2.8687564498595095E-3</v>
      </c>
      <c r="D6151" s="6"/>
    </row>
    <row r="6152" spans="1:4" x14ac:dyDescent="0.25">
      <c r="A6152" s="3">
        <v>27232</v>
      </c>
      <c r="B6152" s="1">
        <v>83.81</v>
      </c>
      <c r="C6152" s="6">
        <f t="shared" si="98"/>
        <v>3.2267730417854354E-3</v>
      </c>
      <c r="D6152" s="6"/>
    </row>
    <row r="6153" spans="1:4" x14ac:dyDescent="0.25">
      <c r="A6153" s="3">
        <v>27233</v>
      </c>
      <c r="B6153" s="1">
        <v>84.65</v>
      </c>
      <c r="C6153" s="6">
        <f t="shared" si="98"/>
        <v>9.9727764683296086E-3</v>
      </c>
      <c r="D6153" s="6"/>
    </row>
    <row r="6154" spans="1:4" x14ac:dyDescent="0.25">
      <c r="A6154" s="3">
        <v>27234</v>
      </c>
      <c r="B6154" s="1">
        <v>84.99</v>
      </c>
      <c r="C6154" s="6">
        <f t="shared" si="98"/>
        <v>4.0084939313903981E-3</v>
      </c>
      <c r="D6154" s="6"/>
    </row>
    <row r="6155" spans="1:4" x14ac:dyDescent="0.25">
      <c r="A6155" s="3">
        <v>27235</v>
      </c>
      <c r="B6155" s="1">
        <v>83.98</v>
      </c>
      <c r="C6155" s="6">
        <f t="shared" si="98"/>
        <v>-1.1954927254487532E-2</v>
      </c>
      <c r="D6155" s="6"/>
    </row>
    <row r="6156" spans="1:4" x14ac:dyDescent="0.25">
      <c r="A6156" s="3">
        <v>27236</v>
      </c>
      <c r="B6156" s="1">
        <v>82.4</v>
      </c>
      <c r="C6156" s="6">
        <f t="shared" si="98"/>
        <v>-1.8993238340621225E-2</v>
      </c>
      <c r="D6156" s="6"/>
    </row>
    <row r="6157" spans="1:4" x14ac:dyDescent="0.25">
      <c r="A6157" s="3">
        <v>27239</v>
      </c>
      <c r="B6157" s="1">
        <v>80.94</v>
      </c>
      <c r="C6157" s="6">
        <f t="shared" si="98"/>
        <v>-1.7877297467706641E-2</v>
      </c>
      <c r="D6157" s="6"/>
    </row>
    <row r="6158" spans="1:4" x14ac:dyDescent="0.25">
      <c r="A6158" s="3">
        <v>27240</v>
      </c>
      <c r="B6158" s="1">
        <v>80.5</v>
      </c>
      <c r="C6158" s="6">
        <f t="shared" si="98"/>
        <v>-5.4509550232018479E-3</v>
      </c>
      <c r="D6158" s="6"/>
    </row>
    <row r="6159" spans="1:4" x14ac:dyDescent="0.25">
      <c r="A6159" s="3">
        <v>27241</v>
      </c>
      <c r="B6159" s="1">
        <v>79.31</v>
      </c>
      <c r="C6159" s="6">
        <f t="shared" si="98"/>
        <v>-1.4892960329289438E-2</v>
      </c>
      <c r="D6159" s="6"/>
    </row>
    <row r="6160" spans="1:4" x14ac:dyDescent="0.25">
      <c r="A6160" s="3">
        <v>27242</v>
      </c>
      <c r="B6160" s="1">
        <v>78.75</v>
      </c>
      <c r="C6160" s="6">
        <f t="shared" si="98"/>
        <v>-7.0859463894858352E-3</v>
      </c>
      <c r="D6160" s="6"/>
    </row>
    <row r="6161" spans="1:4" x14ac:dyDescent="0.25">
      <c r="A6161" s="3">
        <v>27243</v>
      </c>
      <c r="B6161" s="1">
        <v>78.59</v>
      </c>
      <c r="C6161" s="6">
        <f t="shared" si="98"/>
        <v>-2.0338128276587925E-3</v>
      </c>
      <c r="D6161" s="6"/>
    </row>
    <row r="6162" spans="1:4" x14ac:dyDescent="0.25">
      <c r="A6162" s="3">
        <v>27246</v>
      </c>
      <c r="B6162" s="1">
        <v>79.290000000000006</v>
      </c>
      <c r="C6162" s="6">
        <f t="shared" si="98"/>
        <v>8.8675524062240413E-3</v>
      </c>
      <c r="D6162" s="6"/>
    </row>
    <row r="6163" spans="1:4" x14ac:dyDescent="0.25">
      <c r="A6163" s="3">
        <v>27247</v>
      </c>
      <c r="B6163" s="1">
        <v>80.52</v>
      </c>
      <c r="C6163" s="6">
        <f t="shared" si="98"/>
        <v>1.5393583487283148E-2</v>
      </c>
      <c r="D6163" s="6"/>
    </row>
    <row r="6164" spans="1:4" x14ac:dyDescent="0.25">
      <c r="A6164" s="3">
        <v>27248</v>
      </c>
      <c r="B6164" s="1">
        <v>82.65</v>
      </c>
      <c r="C6164" s="6">
        <f t="shared" si="98"/>
        <v>2.6109223495442525E-2</v>
      </c>
      <c r="D6164" s="6"/>
    </row>
    <row r="6165" spans="1:4" x14ac:dyDescent="0.25">
      <c r="A6165" s="3">
        <v>27249</v>
      </c>
      <c r="B6165" s="1">
        <v>81.569999999999993</v>
      </c>
      <c r="C6165" s="6">
        <f t="shared" si="98"/>
        <v>-1.3153276954544353E-2</v>
      </c>
      <c r="D6165" s="6"/>
    </row>
    <row r="6166" spans="1:4" x14ac:dyDescent="0.25">
      <c r="A6166" s="3">
        <v>27250</v>
      </c>
      <c r="B6166" s="1">
        <v>80.86</v>
      </c>
      <c r="C6166" s="6">
        <f t="shared" si="98"/>
        <v>-8.7422830998641777E-3</v>
      </c>
      <c r="D6166" s="6"/>
    </row>
    <row r="6167" spans="1:4" x14ac:dyDescent="0.25">
      <c r="A6167" s="3">
        <v>27253</v>
      </c>
      <c r="B6167" s="1">
        <v>79.75</v>
      </c>
      <c r="C6167" s="6">
        <f t="shared" si="98"/>
        <v>-1.3822522547670876E-2</v>
      </c>
      <c r="D6167" s="6"/>
    </row>
    <row r="6168" spans="1:4" x14ac:dyDescent="0.25">
      <c r="A6168" s="3">
        <v>27254</v>
      </c>
      <c r="B6168" s="1">
        <v>78.489999999999995</v>
      </c>
      <c r="C6168" s="6">
        <f t="shared" si="98"/>
        <v>-1.5925513526231682E-2</v>
      </c>
      <c r="D6168" s="6"/>
    </row>
    <row r="6169" spans="1:4" x14ac:dyDescent="0.25">
      <c r="A6169" s="3">
        <v>27255</v>
      </c>
      <c r="B6169" s="1">
        <v>76.73</v>
      </c>
      <c r="C6169" s="6">
        <f t="shared" si="98"/>
        <v>-2.2678461949148382E-2</v>
      </c>
      <c r="D6169" s="6"/>
    </row>
    <row r="6170" spans="1:4" x14ac:dyDescent="0.25">
      <c r="A6170" s="3">
        <v>27256</v>
      </c>
      <c r="B6170" s="1">
        <v>76.3</v>
      </c>
      <c r="C6170" s="6">
        <f t="shared" si="98"/>
        <v>-5.619827899162635E-3</v>
      </c>
      <c r="D6170" s="6"/>
    </row>
    <row r="6171" spans="1:4" x14ac:dyDescent="0.25">
      <c r="A6171" s="3">
        <v>27257</v>
      </c>
      <c r="B6171" s="1">
        <v>75.67</v>
      </c>
      <c r="C6171" s="6">
        <f t="shared" si="98"/>
        <v>-8.2911575839810792E-3</v>
      </c>
      <c r="D6171" s="6"/>
    </row>
    <row r="6172" spans="1:4" x14ac:dyDescent="0.25">
      <c r="A6172" s="3">
        <v>27260</v>
      </c>
      <c r="B6172" s="1">
        <v>74.569999999999993</v>
      </c>
      <c r="C6172" s="6">
        <f t="shared" si="98"/>
        <v>-1.464349915072685E-2</v>
      </c>
      <c r="D6172" s="6"/>
    </row>
    <row r="6173" spans="1:4" x14ac:dyDescent="0.25">
      <c r="A6173" s="3">
        <v>27261</v>
      </c>
      <c r="B6173" s="1">
        <v>74.95</v>
      </c>
      <c r="C6173" s="6">
        <f t="shared" si="98"/>
        <v>5.0829429929033238E-3</v>
      </c>
      <c r="D6173" s="6"/>
    </row>
    <row r="6174" spans="1:4" x14ac:dyDescent="0.25">
      <c r="A6174" s="3">
        <v>27262</v>
      </c>
      <c r="B6174" s="1">
        <v>73.510000000000005</v>
      </c>
      <c r="C6174" s="6">
        <f t="shared" si="98"/>
        <v>-1.9399773162610389E-2</v>
      </c>
      <c r="D6174" s="6"/>
    </row>
    <row r="6175" spans="1:4" x14ac:dyDescent="0.25">
      <c r="A6175" s="3">
        <v>27263</v>
      </c>
      <c r="B6175" s="1">
        <v>72.8</v>
      </c>
      <c r="C6175" s="6">
        <f t="shared" si="98"/>
        <v>-9.7054961833561021E-3</v>
      </c>
      <c r="D6175" s="6"/>
    </row>
    <row r="6176" spans="1:4" x14ac:dyDescent="0.25">
      <c r="A6176" s="3">
        <v>27264</v>
      </c>
      <c r="B6176" s="1">
        <v>71.55</v>
      </c>
      <c r="C6176" s="6">
        <f t="shared" si="98"/>
        <v>-1.7319449200180421E-2</v>
      </c>
      <c r="D6176" s="6"/>
    </row>
    <row r="6177" spans="1:4" x14ac:dyDescent="0.25">
      <c r="A6177" s="3">
        <v>27267</v>
      </c>
      <c r="B6177" s="1">
        <v>72.16</v>
      </c>
      <c r="C6177" s="6">
        <f t="shared" si="98"/>
        <v>8.4893697519083256E-3</v>
      </c>
      <c r="D6177" s="6"/>
    </row>
    <row r="6178" spans="1:4" x14ac:dyDescent="0.25">
      <c r="A6178" s="3">
        <v>27268</v>
      </c>
      <c r="B6178" s="1">
        <v>70.94</v>
      </c>
      <c r="C6178" s="6">
        <f t="shared" si="98"/>
        <v>-1.705142640889239E-2</v>
      </c>
      <c r="D6178" s="6"/>
    </row>
    <row r="6179" spans="1:4" x14ac:dyDescent="0.25">
      <c r="A6179" s="3">
        <v>27269</v>
      </c>
      <c r="B6179" s="1">
        <v>70.760000000000005</v>
      </c>
      <c r="C6179" s="6">
        <f t="shared" si="98"/>
        <v>-2.5405800538911964E-3</v>
      </c>
      <c r="D6179" s="6"/>
    </row>
    <row r="6180" spans="1:4" x14ac:dyDescent="0.25">
      <c r="A6180" s="3">
        <v>27270</v>
      </c>
      <c r="B6180" s="1">
        <v>69.989999999999995</v>
      </c>
      <c r="C6180" s="6">
        <f t="shared" si="98"/>
        <v>-1.0941494590136427E-2</v>
      </c>
      <c r="D6180" s="6"/>
    </row>
    <row r="6181" spans="1:4" x14ac:dyDescent="0.25">
      <c r="A6181" s="3">
        <v>27271</v>
      </c>
      <c r="B6181" s="1">
        <v>72.150000000000006</v>
      </c>
      <c r="C6181" s="6">
        <f t="shared" si="98"/>
        <v>3.0394910518431795E-2</v>
      </c>
      <c r="D6181" s="6"/>
    </row>
    <row r="6182" spans="1:4" x14ac:dyDescent="0.25">
      <c r="A6182" s="3">
        <v>27275</v>
      </c>
      <c r="B6182" s="1">
        <v>70.52</v>
      </c>
      <c r="C6182" s="6">
        <f t="shared" si="98"/>
        <v>-2.2850927690210496E-2</v>
      </c>
      <c r="D6182" s="6"/>
    </row>
    <row r="6183" spans="1:4" x14ac:dyDescent="0.25">
      <c r="A6183" s="3">
        <v>27276</v>
      </c>
      <c r="B6183" s="1">
        <v>68.69</v>
      </c>
      <c r="C6183" s="6">
        <f t="shared" si="98"/>
        <v>-2.6292729303879232E-2</v>
      </c>
      <c r="D6183" s="6"/>
    </row>
    <row r="6184" spans="1:4" x14ac:dyDescent="0.25">
      <c r="A6184" s="3">
        <v>27277</v>
      </c>
      <c r="B6184" s="1">
        <v>70.87</v>
      </c>
      <c r="C6184" s="6">
        <f t="shared" si="98"/>
        <v>3.1243584596374538E-2</v>
      </c>
      <c r="D6184" s="6"/>
    </row>
    <row r="6185" spans="1:4" x14ac:dyDescent="0.25">
      <c r="A6185" s="3">
        <v>27278</v>
      </c>
      <c r="B6185" s="1">
        <v>71.42</v>
      </c>
      <c r="C6185" s="6">
        <f t="shared" si="98"/>
        <v>7.7307293441376997E-3</v>
      </c>
      <c r="D6185" s="6"/>
    </row>
    <row r="6186" spans="1:4" x14ac:dyDescent="0.25">
      <c r="A6186" s="3">
        <v>27281</v>
      </c>
      <c r="B6186" s="1">
        <v>69.72</v>
      </c>
      <c r="C6186" s="6">
        <f t="shared" si="98"/>
        <v>-2.409072151448222E-2</v>
      </c>
      <c r="D6186" s="6"/>
    </row>
    <row r="6187" spans="1:4" x14ac:dyDescent="0.25">
      <c r="A6187" s="3">
        <v>27282</v>
      </c>
      <c r="B6187" s="1">
        <v>69.239999999999995</v>
      </c>
      <c r="C6187" s="6">
        <f t="shared" si="98"/>
        <v>-6.9084903438116733E-3</v>
      </c>
      <c r="D6187" s="6"/>
    </row>
    <row r="6188" spans="1:4" x14ac:dyDescent="0.25">
      <c r="A6188" s="3">
        <v>27283</v>
      </c>
      <c r="B6188" s="1">
        <v>68.55</v>
      </c>
      <c r="C6188" s="6">
        <f t="shared" si="98"/>
        <v>-1.0015324299685022E-2</v>
      </c>
      <c r="D6188" s="6"/>
    </row>
    <row r="6189" spans="1:4" x14ac:dyDescent="0.25">
      <c r="A6189" s="3">
        <v>27284</v>
      </c>
      <c r="B6189" s="1">
        <v>66.709999999999994</v>
      </c>
      <c r="C6189" s="6">
        <f t="shared" si="98"/>
        <v>-2.7208539286899449E-2</v>
      </c>
      <c r="D6189" s="6"/>
    </row>
    <row r="6190" spans="1:4" x14ac:dyDescent="0.25">
      <c r="A6190" s="3">
        <v>27285</v>
      </c>
      <c r="B6190" s="1">
        <v>65.2</v>
      </c>
      <c r="C6190" s="6">
        <f t="shared" si="98"/>
        <v>-2.2895397788816666E-2</v>
      </c>
      <c r="D6190" s="6"/>
    </row>
    <row r="6191" spans="1:4" x14ac:dyDescent="0.25">
      <c r="A6191" s="3">
        <v>27288</v>
      </c>
      <c r="B6191" s="1">
        <v>66.260000000000005</v>
      </c>
      <c r="C6191" s="6">
        <f t="shared" si="98"/>
        <v>1.6126927939142551E-2</v>
      </c>
      <c r="D6191" s="6"/>
    </row>
    <row r="6192" spans="1:4" x14ac:dyDescent="0.25">
      <c r="A6192" s="3">
        <v>27289</v>
      </c>
      <c r="B6192" s="1">
        <v>67.38</v>
      </c>
      <c r="C6192" s="6">
        <f t="shared" si="98"/>
        <v>1.6761841106656933E-2</v>
      </c>
      <c r="D6192" s="6"/>
    </row>
    <row r="6193" spans="1:4" x14ac:dyDescent="0.25">
      <c r="A6193" s="3">
        <v>27290</v>
      </c>
      <c r="B6193" s="1">
        <v>67.72</v>
      </c>
      <c r="C6193" s="6">
        <f t="shared" si="98"/>
        <v>5.0333192865278792E-3</v>
      </c>
      <c r="D6193" s="6"/>
    </row>
    <row r="6194" spans="1:4" x14ac:dyDescent="0.25">
      <c r="A6194" s="3">
        <v>27291</v>
      </c>
      <c r="B6194" s="1">
        <v>70.09</v>
      </c>
      <c r="C6194" s="6">
        <f t="shared" si="98"/>
        <v>3.4398573247298898E-2</v>
      </c>
      <c r="D6194" s="6"/>
    </row>
    <row r="6195" spans="1:4" x14ac:dyDescent="0.25">
      <c r="A6195" s="3">
        <v>27292</v>
      </c>
      <c r="B6195" s="1">
        <v>70.14</v>
      </c>
      <c r="C6195" s="6">
        <f t="shared" si="98"/>
        <v>7.1311419979867732E-4</v>
      </c>
      <c r="D6195" s="6"/>
    </row>
    <row r="6196" spans="1:4" x14ac:dyDescent="0.25">
      <c r="A6196" s="3">
        <v>27295</v>
      </c>
      <c r="B6196" s="1">
        <v>69.42</v>
      </c>
      <c r="C6196" s="6">
        <f t="shared" si="98"/>
        <v>-1.0318234278391871E-2</v>
      </c>
      <c r="D6196" s="6"/>
    </row>
    <row r="6197" spans="1:4" x14ac:dyDescent="0.25">
      <c r="A6197" s="3">
        <v>27296</v>
      </c>
      <c r="B6197" s="1">
        <v>68.02</v>
      </c>
      <c r="C6197" s="6">
        <f t="shared" si="98"/>
        <v>-2.0373230854590911E-2</v>
      </c>
      <c r="D6197" s="6"/>
    </row>
    <row r="6198" spans="1:4" x14ac:dyDescent="0.25">
      <c r="A6198" s="3">
        <v>27297</v>
      </c>
      <c r="B6198" s="1">
        <v>67.569999999999993</v>
      </c>
      <c r="C6198" s="6">
        <f t="shared" si="98"/>
        <v>-6.6376820149662381E-3</v>
      </c>
      <c r="D6198" s="6"/>
    </row>
    <row r="6199" spans="1:4" x14ac:dyDescent="0.25">
      <c r="A6199" s="3">
        <v>27298</v>
      </c>
      <c r="B6199" s="1">
        <v>66.459999999999994</v>
      </c>
      <c r="C6199" s="6">
        <f t="shared" si="98"/>
        <v>-1.6563834637635035E-2</v>
      </c>
      <c r="D6199" s="6"/>
    </row>
    <row r="6200" spans="1:4" x14ac:dyDescent="0.25">
      <c r="A6200" s="3">
        <v>27299</v>
      </c>
      <c r="B6200" s="1">
        <v>64.94</v>
      </c>
      <c r="C6200" s="6">
        <f t="shared" si="98"/>
        <v>-2.3136496251748215E-2</v>
      </c>
      <c r="D6200" s="6"/>
    </row>
    <row r="6201" spans="1:4" x14ac:dyDescent="0.25">
      <c r="A6201" s="3">
        <v>27302</v>
      </c>
      <c r="B6201" s="1">
        <v>63.54</v>
      </c>
      <c r="C6201" s="6">
        <f t="shared" si="98"/>
        <v>-2.1794137833329771E-2</v>
      </c>
      <c r="D6201" s="6"/>
    </row>
    <row r="6202" spans="1:4" x14ac:dyDescent="0.25">
      <c r="A6202" s="3">
        <v>27303</v>
      </c>
      <c r="B6202" s="1">
        <v>63.39</v>
      </c>
      <c r="C6202" s="6">
        <f t="shared" si="98"/>
        <v>-2.3635085452950177E-3</v>
      </c>
      <c r="D6202" s="6"/>
    </row>
    <row r="6203" spans="1:4" x14ac:dyDescent="0.25">
      <c r="A6203" s="3">
        <v>27304</v>
      </c>
      <c r="B6203" s="1">
        <v>63.38</v>
      </c>
      <c r="C6203" s="6">
        <f t="shared" si="98"/>
        <v>-1.5776603330032657E-4</v>
      </c>
      <c r="D6203" s="6"/>
    </row>
    <row r="6204" spans="1:4" x14ac:dyDescent="0.25">
      <c r="A6204" s="3">
        <v>27305</v>
      </c>
      <c r="B6204" s="1">
        <v>62.28</v>
      </c>
      <c r="C6204" s="6">
        <f t="shared" si="98"/>
        <v>-1.7508007296977185E-2</v>
      </c>
      <c r="D6204" s="6"/>
    </row>
    <row r="6205" spans="1:4" x14ac:dyDescent="0.25">
      <c r="A6205" s="3">
        <v>27306</v>
      </c>
      <c r="B6205" s="1">
        <v>62.34</v>
      </c>
      <c r="C6205" s="6">
        <f t="shared" si="98"/>
        <v>9.6292737339356469E-4</v>
      </c>
      <c r="D6205" s="6"/>
    </row>
    <row r="6206" spans="1:4" x14ac:dyDescent="0.25">
      <c r="A6206" s="3">
        <v>27309</v>
      </c>
      <c r="B6206" s="1">
        <v>64.95</v>
      </c>
      <c r="C6206" s="6">
        <f t="shared" si="98"/>
        <v>4.1014468777417427E-2</v>
      </c>
      <c r="D6206" s="6"/>
    </row>
    <row r="6207" spans="1:4" x14ac:dyDescent="0.25">
      <c r="A6207" s="3">
        <v>27310</v>
      </c>
      <c r="B6207" s="1">
        <v>64.84</v>
      </c>
      <c r="C6207" s="6">
        <f t="shared" si="98"/>
        <v>-1.6950462491331303E-3</v>
      </c>
      <c r="D6207" s="6"/>
    </row>
    <row r="6208" spans="1:4" x14ac:dyDescent="0.25">
      <c r="A6208" s="3">
        <v>27311</v>
      </c>
      <c r="B6208" s="1">
        <v>67.819999999999993</v>
      </c>
      <c r="C6208" s="6">
        <f t="shared" si="98"/>
        <v>4.4934439830017006E-2</v>
      </c>
      <c r="D6208" s="6"/>
    </row>
    <row r="6209" spans="1:4" x14ac:dyDescent="0.25">
      <c r="A6209" s="3">
        <v>27312</v>
      </c>
      <c r="B6209" s="1">
        <v>69.790000000000006</v>
      </c>
      <c r="C6209" s="6">
        <f t="shared" si="98"/>
        <v>2.8633596331568006E-2</v>
      </c>
      <c r="D6209" s="6"/>
    </row>
    <row r="6210" spans="1:4" x14ac:dyDescent="0.25">
      <c r="A6210" s="3">
        <v>27313</v>
      </c>
      <c r="B6210" s="1">
        <v>71.14</v>
      </c>
      <c r="C6210" s="6">
        <f t="shared" si="98"/>
        <v>1.9159033491248874E-2</v>
      </c>
      <c r="D6210" s="6"/>
    </row>
    <row r="6211" spans="1:4" x14ac:dyDescent="0.25">
      <c r="A6211" s="3">
        <v>27316</v>
      </c>
      <c r="B6211" s="1">
        <v>72.739999999999995</v>
      </c>
      <c r="C6211" s="6">
        <f t="shared" si="98"/>
        <v>2.224167303853386E-2</v>
      </c>
      <c r="D6211" s="6"/>
    </row>
    <row r="6212" spans="1:4" x14ac:dyDescent="0.25">
      <c r="A6212" s="3">
        <v>27317</v>
      </c>
      <c r="B6212" s="1">
        <v>71.44</v>
      </c>
      <c r="C6212" s="6">
        <f t="shared" ref="C6212:C6275" si="99">LN(B6212/B6211)</f>
        <v>-1.8033502990599293E-2</v>
      </c>
      <c r="D6212" s="6"/>
    </row>
    <row r="6213" spans="1:4" x14ac:dyDescent="0.25">
      <c r="A6213" s="3">
        <v>27318</v>
      </c>
      <c r="B6213" s="1">
        <v>70.33</v>
      </c>
      <c r="C6213" s="6">
        <f t="shared" si="99"/>
        <v>-1.5659486248316735E-2</v>
      </c>
      <c r="D6213" s="6"/>
    </row>
    <row r="6214" spans="1:4" x14ac:dyDescent="0.25">
      <c r="A6214" s="3">
        <v>27319</v>
      </c>
      <c r="B6214" s="1">
        <v>71.17</v>
      </c>
      <c r="C6214" s="6">
        <f t="shared" si="99"/>
        <v>1.1872930991252899E-2</v>
      </c>
      <c r="D6214" s="6"/>
    </row>
    <row r="6215" spans="1:4" x14ac:dyDescent="0.25">
      <c r="A6215" s="3">
        <v>27320</v>
      </c>
      <c r="B6215" s="1">
        <v>72.28</v>
      </c>
      <c r="C6215" s="6">
        <f t="shared" si="99"/>
        <v>1.5476084412848026E-2</v>
      </c>
      <c r="D6215" s="6"/>
    </row>
    <row r="6216" spans="1:4" x14ac:dyDescent="0.25">
      <c r="A6216" s="3">
        <v>27323</v>
      </c>
      <c r="B6216" s="1">
        <v>73.5</v>
      </c>
      <c r="C6216" s="6">
        <f t="shared" si="99"/>
        <v>1.6737940494763244E-2</v>
      </c>
      <c r="D6216" s="6"/>
    </row>
    <row r="6217" spans="1:4" x14ac:dyDescent="0.25">
      <c r="A6217" s="3">
        <v>27324</v>
      </c>
      <c r="B6217" s="1">
        <v>73.13</v>
      </c>
      <c r="C6217" s="6">
        <f t="shared" si="99"/>
        <v>-5.0467269359311916E-3</v>
      </c>
      <c r="D6217" s="6"/>
    </row>
    <row r="6218" spans="1:4" x14ac:dyDescent="0.25">
      <c r="A6218" s="3">
        <v>27325</v>
      </c>
      <c r="B6218" s="1">
        <v>71.03</v>
      </c>
      <c r="C6218" s="6">
        <f t="shared" si="99"/>
        <v>-2.9136356273141185E-2</v>
      </c>
      <c r="D6218" s="6"/>
    </row>
    <row r="6219" spans="1:4" x14ac:dyDescent="0.25">
      <c r="A6219" s="3">
        <v>27326</v>
      </c>
      <c r="B6219" s="1">
        <v>70.22</v>
      </c>
      <c r="C6219" s="6">
        <f t="shared" si="99"/>
        <v>-1.1469152269432402E-2</v>
      </c>
      <c r="D6219" s="6"/>
    </row>
    <row r="6220" spans="1:4" x14ac:dyDescent="0.25">
      <c r="A6220" s="3">
        <v>27327</v>
      </c>
      <c r="B6220" s="1">
        <v>70.12</v>
      </c>
      <c r="C6220" s="6">
        <f t="shared" si="99"/>
        <v>-1.4251106872523003E-3</v>
      </c>
      <c r="D6220" s="6"/>
    </row>
    <row r="6221" spans="1:4" x14ac:dyDescent="0.25">
      <c r="A6221" s="3">
        <v>27330</v>
      </c>
      <c r="B6221" s="1">
        <v>70.09</v>
      </c>
      <c r="C6221" s="6">
        <f t="shared" si="99"/>
        <v>-4.2792954080040447E-4</v>
      </c>
      <c r="D6221" s="6"/>
    </row>
    <row r="6222" spans="1:4" x14ac:dyDescent="0.25">
      <c r="A6222" s="3">
        <v>27331</v>
      </c>
      <c r="B6222" s="1">
        <v>72.83</v>
      </c>
      <c r="C6222" s="6">
        <f t="shared" si="99"/>
        <v>3.8347827717590252E-2</v>
      </c>
      <c r="D6222" s="6"/>
    </row>
    <row r="6223" spans="1:4" x14ac:dyDescent="0.25">
      <c r="A6223" s="3">
        <v>27332</v>
      </c>
      <c r="B6223" s="1">
        <v>74.31</v>
      </c>
      <c r="C6223" s="6">
        <f t="shared" si="99"/>
        <v>2.0117573939554049E-2</v>
      </c>
      <c r="D6223" s="6"/>
    </row>
    <row r="6224" spans="1:4" x14ac:dyDescent="0.25">
      <c r="A6224" s="3">
        <v>27333</v>
      </c>
      <c r="B6224" s="1">
        <v>73.900000000000006</v>
      </c>
      <c r="C6224" s="6">
        <f t="shared" si="99"/>
        <v>-5.5327042152217114E-3</v>
      </c>
      <c r="D6224" s="6"/>
    </row>
    <row r="6225" spans="1:4" x14ac:dyDescent="0.25">
      <c r="A6225" s="3">
        <v>27334</v>
      </c>
      <c r="B6225" s="1">
        <v>73.88</v>
      </c>
      <c r="C6225" s="6">
        <f t="shared" si="99"/>
        <v>-2.706726231170294E-4</v>
      </c>
      <c r="D6225" s="6"/>
    </row>
    <row r="6226" spans="1:4" x14ac:dyDescent="0.25">
      <c r="A6226" s="3">
        <v>27337</v>
      </c>
      <c r="B6226" s="1">
        <v>73.08</v>
      </c>
      <c r="C6226" s="6">
        <f t="shared" si="99"/>
        <v>-1.0887423821233243E-2</v>
      </c>
      <c r="D6226" s="6"/>
    </row>
    <row r="6227" spans="1:4" x14ac:dyDescent="0.25">
      <c r="A6227" s="3">
        <v>27338</v>
      </c>
      <c r="B6227" s="1">
        <v>75.11</v>
      </c>
      <c r="C6227" s="6">
        <f t="shared" si="99"/>
        <v>2.7398974188114562E-2</v>
      </c>
      <c r="D6227" s="6"/>
    </row>
    <row r="6228" spans="1:4" x14ac:dyDescent="0.25">
      <c r="A6228" s="3">
        <v>27339</v>
      </c>
      <c r="B6228" s="1">
        <v>74.75</v>
      </c>
      <c r="C6228" s="6">
        <f t="shared" si="99"/>
        <v>-4.8044934271245527E-3</v>
      </c>
      <c r="D6228" s="6"/>
    </row>
    <row r="6229" spans="1:4" x14ac:dyDescent="0.25">
      <c r="A6229" s="3">
        <v>27340</v>
      </c>
      <c r="B6229" s="1">
        <v>75.209999999999994</v>
      </c>
      <c r="C6229" s="6">
        <f t="shared" si="99"/>
        <v>6.1349885675159293E-3</v>
      </c>
      <c r="D6229" s="6"/>
    </row>
    <row r="6230" spans="1:4" x14ac:dyDescent="0.25">
      <c r="A6230" s="3">
        <v>27341</v>
      </c>
      <c r="B6230" s="1">
        <v>74.91</v>
      </c>
      <c r="C6230" s="6">
        <f t="shared" si="99"/>
        <v>-3.996807878520095E-3</v>
      </c>
      <c r="D6230" s="6"/>
    </row>
    <row r="6231" spans="1:4" x14ac:dyDescent="0.25">
      <c r="A6231" s="3">
        <v>27344</v>
      </c>
      <c r="B6231" s="1">
        <v>75.150000000000006</v>
      </c>
      <c r="C6231" s="6">
        <f t="shared" si="99"/>
        <v>3.1987232391919992E-3</v>
      </c>
      <c r="D6231" s="6"/>
    </row>
    <row r="6232" spans="1:4" x14ac:dyDescent="0.25">
      <c r="A6232" s="3">
        <v>27345</v>
      </c>
      <c r="B6232" s="1">
        <v>73.67</v>
      </c>
      <c r="C6232" s="6">
        <f t="shared" si="99"/>
        <v>-1.9890455504261353E-2</v>
      </c>
      <c r="D6232" s="6"/>
    </row>
    <row r="6233" spans="1:4" x14ac:dyDescent="0.25">
      <c r="A6233" s="3">
        <v>27346</v>
      </c>
      <c r="B6233" s="1">
        <v>73.349999999999994</v>
      </c>
      <c r="C6233" s="6">
        <f t="shared" si="99"/>
        <v>-4.3531561057316035E-3</v>
      </c>
      <c r="D6233" s="6"/>
    </row>
    <row r="6234" spans="1:4" x14ac:dyDescent="0.25">
      <c r="A6234" s="3">
        <v>27347</v>
      </c>
      <c r="B6234" s="1">
        <v>73.06</v>
      </c>
      <c r="C6234" s="6">
        <f t="shared" si="99"/>
        <v>-3.961483221854134E-3</v>
      </c>
      <c r="D6234" s="6"/>
    </row>
    <row r="6235" spans="1:4" x14ac:dyDescent="0.25">
      <c r="A6235" s="3">
        <v>27348</v>
      </c>
      <c r="B6235" s="1">
        <v>71.91</v>
      </c>
      <c r="C6235" s="6">
        <f t="shared" si="99"/>
        <v>-1.5865684252733783E-2</v>
      </c>
      <c r="D6235" s="6"/>
    </row>
    <row r="6236" spans="1:4" x14ac:dyDescent="0.25">
      <c r="A6236" s="3">
        <v>27351</v>
      </c>
      <c r="B6236" s="1">
        <v>69.27</v>
      </c>
      <c r="C6236" s="6">
        <f t="shared" si="99"/>
        <v>-3.7403425079888988E-2</v>
      </c>
      <c r="D6236" s="6"/>
    </row>
    <row r="6237" spans="1:4" x14ac:dyDescent="0.25">
      <c r="A6237" s="3">
        <v>27352</v>
      </c>
      <c r="B6237" s="1">
        <v>68.2</v>
      </c>
      <c r="C6237" s="6">
        <f t="shared" si="99"/>
        <v>-1.5567347185097126E-2</v>
      </c>
      <c r="D6237" s="6"/>
    </row>
    <row r="6238" spans="1:4" x14ac:dyDescent="0.25">
      <c r="A6238" s="3">
        <v>27353</v>
      </c>
      <c r="B6238" s="1">
        <v>67.900000000000006</v>
      </c>
      <c r="C6238" s="6">
        <f t="shared" si="99"/>
        <v>-4.4085302847659685E-3</v>
      </c>
      <c r="D6238" s="6"/>
    </row>
    <row r="6239" spans="1:4" x14ac:dyDescent="0.25">
      <c r="A6239" s="3">
        <v>27354</v>
      </c>
      <c r="B6239" s="1">
        <v>68.180000000000007</v>
      </c>
      <c r="C6239" s="6">
        <f t="shared" si="99"/>
        <v>4.1152321451065794E-3</v>
      </c>
      <c r="D6239" s="6"/>
    </row>
    <row r="6240" spans="1:4" x14ac:dyDescent="0.25">
      <c r="A6240" s="3">
        <v>27355</v>
      </c>
      <c r="B6240" s="1">
        <v>68.900000000000006</v>
      </c>
      <c r="C6240" s="6">
        <f t="shared" si="99"/>
        <v>1.0504911309855753E-2</v>
      </c>
      <c r="D6240" s="6"/>
    </row>
    <row r="6241" spans="1:4" x14ac:dyDescent="0.25">
      <c r="A6241" s="3">
        <v>27358</v>
      </c>
      <c r="B6241" s="1">
        <v>68.83</v>
      </c>
      <c r="C6241" s="6">
        <f t="shared" si="99"/>
        <v>-1.016481609340214E-3</v>
      </c>
      <c r="D6241" s="6"/>
    </row>
    <row r="6242" spans="1:4" x14ac:dyDescent="0.25">
      <c r="A6242" s="3">
        <v>27359</v>
      </c>
      <c r="B6242" s="1">
        <v>69.47</v>
      </c>
      <c r="C6242" s="6">
        <f t="shared" si="99"/>
        <v>9.2553082945166284E-3</v>
      </c>
      <c r="D6242" s="6"/>
    </row>
    <row r="6243" spans="1:4" x14ac:dyDescent="0.25">
      <c r="A6243" s="3">
        <v>27360</v>
      </c>
      <c r="B6243" s="1">
        <v>69.94</v>
      </c>
      <c r="C6243" s="6">
        <f t="shared" si="99"/>
        <v>6.7427269304401712E-3</v>
      </c>
      <c r="D6243" s="6"/>
    </row>
    <row r="6244" spans="1:4" x14ac:dyDescent="0.25">
      <c r="A6244" s="3">
        <v>27362</v>
      </c>
      <c r="B6244" s="1">
        <v>69.97</v>
      </c>
      <c r="C6244" s="6">
        <f t="shared" si="99"/>
        <v>4.2884712257556764E-4</v>
      </c>
      <c r="D6244" s="6"/>
    </row>
    <row r="6245" spans="1:4" x14ac:dyDescent="0.25">
      <c r="A6245" s="3">
        <v>27365</v>
      </c>
      <c r="B6245" s="1">
        <v>68.11</v>
      </c>
      <c r="C6245" s="6">
        <f t="shared" si="99"/>
        <v>-2.6942533504578366E-2</v>
      </c>
      <c r="D6245" s="6"/>
    </row>
    <row r="6246" spans="1:4" x14ac:dyDescent="0.25">
      <c r="A6246" s="3">
        <v>27366</v>
      </c>
      <c r="B6246" s="1">
        <v>67.17</v>
      </c>
      <c r="C6246" s="6">
        <f t="shared" si="99"/>
        <v>-1.3897325974453837E-2</v>
      </c>
      <c r="D6246" s="6"/>
    </row>
    <row r="6247" spans="1:4" x14ac:dyDescent="0.25">
      <c r="A6247" s="3">
        <v>27367</v>
      </c>
      <c r="B6247" s="1">
        <v>67.41</v>
      </c>
      <c r="C6247" s="6">
        <f t="shared" si="99"/>
        <v>3.5666555865741709E-3</v>
      </c>
      <c r="D6247" s="6"/>
    </row>
    <row r="6248" spans="1:4" x14ac:dyDescent="0.25">
      <c r="A6248" s="3">
        <v>27368</v>
      </c>
      <c r="B6248" s="1">
        <v>66.13</v>
      </c>
      <c r="C6248" s="6">
        <f t="shared" si="99"/>
        <v>-1.9170873178776544E-2</v>
      </c>
      <c r="D6248" s="6"/>
    </row>
    <row r="6249" spans="1:4" x14ac:dyDescent="0.25">
      <c r="A6249" s="3">
        <v>27369</v>
      </c>
      <c r="B6249" s="1">
        <v>65.010000000000005</v>
      </c>
      <c r="C6249" s="6">
        <f t="shared" si="99"/>
        <v>-1.7081397470193528E-2</v>
      </c>
      <c r="D6249" s="6"/>
    </row>
    <row r="6250" spans="1:4" x14ac:dyDescent="0.25">
      <c r="A6250" s="3">
        <v>27372</v>
      </c>
      <c r="B6250" s="1">
        <v>65.599999999999994</v>
      </c>
      <c r="C6250" s="6">
        <f t="shared" si="99"/>
        <v>9.0345917336658536E-3</v>
      </c>
      <c r="D6250" s="6"/>
    </row>
    <row r="6251" spans="1:4" x14ac:dyDescent="0.25">
      <c r="A6251" s="3">
        <v>27373</v>
      </c>
      <c r="B6251" s="1">
        <v>67.28</v>
      </c>
      <c r="C6251" s="6">
        <f t="shared" si="99"/>
        <v>2.528731971464928E-2</v>
      </c>
      <c r="D6251" s="6"/>
    </row>
    <row r="6252" spans="1:4" x14ac:dyDescent="0.25">
      <c r="A6252" s="3">
        <v>27374</v>
      </c>
      <c r="B6252" s="1">
        <v>67.67</v>
      </c>
      <c r="C6252" s="6">
        <f t="shared" si="99"/>
        <v>5.7799345794415594E-3</v>
      </c>
      <c r="D6252" s="6"/>
    </row>
    <row r="6253" spans="1:4" x14ac:dyDescent="0.25">
      <c r="A6253" s="3">
        <v>27375</v>
      </c>
      <c r="B6253" s="1">
        <v>67.45</v>
      </c>
      <c r="C6253" s="6">
        <f t="shared" si="99"/>
        <v>-3.2563675903692375E-3</v>
      </c>
      <c r="D6253" s="6"/>
    </row>
    <row r="6254" spans="1:4" x14ac:dyDescent="0.25">
      <c r="A6254" s="3">
        <v>27376</v>
      </c>
      <c r="B6254" s="1">
        <v>67.069999999999993</v>
      </c>
      <c r="C6254" s="6">
        <f t="shared" si="99"/>
        <v>-5.6497325421191328E-3</v>
      </c>
      <c r="D6254" s="6"/>
    </row>
    <row r="6255" spans="1:4" x14ac:dyDescent="0.25">
      <c r="A6255" s="3">
        <v>27379</v>
      </c>
      <c r="B6255" s="1">
        <v>66.459999999999994</v>
      </c>
      <c r="C6255" s="6">
        <f t="shared" si="99"/>
        <v>-9.1365871851976817E-3</v>
      </c>
      <c r="D6255" s="6"/>
    </row>
    <row r="6256" spans="1:4" x14ac:dyDescent="0.25">
      <c r="A6256" s="3">
        <v>27380</v>
      </c>
      <c r="B6256" s="1">
        <v>67.58</v>
      </c>
      <c r="C6256" s="6">
        <f t="shared" si="99"/>
        <v>1.6711818359695724E-2</v>
      </c>
      <c r="D6256" s="6"/>
    </row>
    <row r="6257" spans="1:4" x14ac:dyDescent="0.25">
      <c r="A6257" s="3">
        <v>27381</v>
      </c>
      <c r="B6257" s="1">
        <v>67.900000000000006</v>
      </c>
      <c r="C6257" s="6">
        <f t="shared" si="99"/>
        <v>4.7239532785066912E-3</v>
      </c>
      <c r="D6257" s="6"/>
    </row>
    <row r="6258" spans="1:4" x14ac:dyDescent="0.25">
      <c r="A6258" s="3">
        <v>27382</v>
      </c>
      <c r="B6258" s="1">
        <v>67.650000000000006</v>
      </c>
      <c r="C6258" s="6">
        <f t="shared" si="99"/>
        <v>-3.6886799478533842E-3</v>
      </c>
      <c r="D6258" s="6"/>
    </row>
    <row r="6259" spans="1:4" x14ac:dyDescent="0.25">
      <c r="A6259" s="3">
        <v>27383</v>
      </c>
      <c r="B6259" s="1">
        <v>66.91</v>
      </c>
      <c r="C6259" s="6">
        <f t="shared" si="99"/>
        <v>-1.0998921822071626E-2</v>
      </c>
      <c r="D6259" s="6"/>
    </row>
    <row r="6260" spans="1:4" x14ac:dyDescent="0.25">
      <c r="A6260" s="3">
        <v>27386</v>
      </c>
      <c r="B6260" s="1">
        <v>65.959999999999994</v>
      </c>
      <c r="C6260" s="6">
        <f t="shared" si="99"/>
        <v>-1.4299935103327438E-2</v>
      </c>
      <c r="D6260" s="6"/>
    </row>
    <row r="6261" spans="1:4" x14ac:dyDescent="0.25">
      <c r="A6261" s="3">
        <v>27387</v>
      </c>
      <c r="B6261" s="1">
        <v>66.88</v>
      </c>
      <c r="C6261" s="6">
        <f t="shared" si="99"/>
        <v>1.3851471085047981E-2</v>
      </c>
      <c r="D6261" s="6"/>
    </row>
    <row r="6262" spans="1:4" x14ac:dyDescent="0.25">
      <c r="A6262" s="3">
        <v>27389</v>
      </c>
      <c r="B6262" s="1">
        <v>67.44</v>
      </c>
      <c r="C6262" s="6">
        <f t="shared" si="99"/>
        <v>8.3383449171538487E-3</v>
      </c>
      <c r="D6262" s="6"/>
    </row>
    <row r="6263" spans="1:4" x14ac:dyDescent="0.25">
      <c r="A6263" s="3">
        <v>27390</v>
      </c>
      <c r="B6263" s="1">
        <v>67.14</v>
      </c>
      <c r="C6263" s="6">
        <f t="shared" si="99"/>
        <v>-4.4583221417111643E-3</v>
      </c>
      <c r="D6263" s="6"/>
    </row>
    <row r="6264" spans="1:4" x14ac:dyDescent="0.25">
      <c r="A6264" s="3">
        <v>27393</v>
      </c>
      <c r="B6264" s="1">
        <v>67.16</v>
      </c>
      <c r="C6264" s="6">
        <f t="shared" si="99"/>
        <v>2.9784065745125474E-4</v>
      </c>
      <c r="D6264" s="6"/>
    </row>
    <row r="6265" spans="1:4" x14ac:dyDescent="0.25">
      <c r="A6265" s="3">
        <v>27394</v>
      </c>
      <c r="B6265" s="1">
        <v>68.56</v>
      </c>
      <c r="C6265" s="6">
        <f t="shared" si="99"/>
        <v>2.0631442080184418E-2</v>
      </c>
      <c r="D6265" s="6"/>
    </row>
    <row r="6266" spans="1:4" x14ac:dyDescent="0.25">
      <c r="A6266" s="3">
        <v>27396</v>
      </c>
      <c r="B6266" s="1">
        <v>70.23</v>
      </c>
      <c r="C6266" s="6">
        <f t="shared" si="99"/>
        <v>2.4066295881404673E-2</v>
      </c>
      <c r="D6266" s="6"/>
    </row>
    <row r="6267" spans="1:4" x14ac:dyDescent="0.25">
      <c r="A6267" s="3">
        <v>27397</v>
      </c>
      <c r="B6267" s="1">
        <v>70.709999999999994</v>
      </c>
      <c r="C6267" s="6">
        <f t="shared" si="99"/>
        <v>6.8114354452201197E-3</v>
      </c>
      <c r="D6267" s="6"/>
    </row>
    <row r="6268" spans="1:4" x14ac:dyDescent="0.25">
      <c r="A6268" s="3">
        <v>27400</v>
      </c>
      <c r="B6268" s="1">
        <v>71.069999999999993</v>
      </c>
      <c r="C6268" s="6">
        <f t="shared" si="99"/>
        <v>5.0783012226543866E-3</v>
      </c>
      <c r="D6268" s="6"/>
    </row>
    <row r="6269" spans="1:4" x14ac:dyDescent="0.25">
      <c r="A6269" s="3">
        <v>27401</v>
      </c>
      <c r="B6269" s="1">
        <v>71.02</v>
      </c>
      <c r="C6269" s="6">
        <f t="shared" si="99"/>
        <v>-7.0377932386190753E-4</v>
      </c>
      <c r="D6269" s="6"/>
    </row>
    <row r="6270" spans="1:4" x14ac:dyDescent="0.25">
      <c r="A6270" s="3">
        <v>27402</v>
      </c>
      <c r="B6270" s="1">
        <v>70.040000000000006</v>
      </c>
      <c r="C6270" s="6">
        <f t="shared" si="99"/>
        <v>-1.3895020097290565E-2</v>
      </c>
      <c r="D6270" s="6"/>
    </row>
    <row r="6271" spans="1:4" x14ac:dyDescent="0.25">
      <c r="A6271" s="3">
        <v>27403</v>
      </c>
      <c r="B6271" s="1">
        <v>71.17</v>
      </c>
      <c r="C6271" s="6">
        <f t="shared" si="99"/>
        <v>1.6004873893528573E-2</v>
      </c>
      <c r="D6271" s="6"/>
    </row>
    <row r="6272" spans="1:4" x14ac:dyDescent="0.25">
      <c r="A6272" s="3">
        <v>27404</v>
      </c>
      <c r="B6272" s="1">
        <v>72.61</v>
      </c>
      <c r="C6272" s="6">
        <f t="shared" si="99"/>
        <v>2.0031272080975677E-2</v>
      </c>
      <c r="D6272" s="6"/>
    </row>
    <row r="6273" spans="1:4" x14ac:dyDescent="0.25">
      <c r="A6273" s="3">
        <v>27407</v>
      </c>
      <c r="B6273" s="1">
        <v>72.31</v>
      </c>
      <c r="C6273" s="6">
        <f t="shared" si="99"/>
        <v>-4.1402212052949073E-3</v>
      </c>
      <c r="D6273" s="6"/>
    </row>
    <row r="6274" spans="1:4" x14ac:dyDescent="0.25">
      <c r="A6274" s="3">
        <v>27408</v>
      </c>
      <c r="B6274" s="1">
        <v>71.680000000000007</v>
      </c>
      <c r="C6274" s="6">
        <f t="shared" si="99"/>
        <v>-8.7506635201854196E-3</v>
      </c>
      <c r="D6274" s="6"/>
    </row>
    <row r="6275" spans="1:4" x14ac:dyDescent="0.25">
      <c r="A6275" s="3">
        <v>27409</v>
      </c>
      <c r="B6275" s="1">
        <v>72.14</v>
      </c>
      <c r="C6275" s="6">
        <f t="shared" si="99"/>
        <v>6.3969068087177776E-3</v>
      </c>
      <c r="D6275" s="6"/>
    </row>
    <row r="6276" spans="1:4" x14ac:dyDescent="0.25">
      <c r="A6276" s="3">
        <v>27410</v>
      </c>
      <c r="B6276" s="1">
        <v>72.05</v>
      </c>
      <c r="C6276" s="6">
        <f t="shared" ref="C6276:C6339" si="100">LN(B6276/B6275)</f>
        <v>-1.2483530298619309E-3</v>
      </c>
      <c r="D6276" s="6"/>
    </row>
    <row r="6277" spans="1:4" x14ac:dyDescent="0.25">
      <c r="A6277" s="3">
        <v>27411</v>
      </c>
      <c r="B6277" s="1">
        <v>70.959999999999994</v>
      </c>
      <c r="C6277" s="6">
        <f t="shared" si="100"/>
        <v>-1.5243984444207135E-2</v>
      </c>
      <c r="D6277" s="6"/>
    </row>
    <row r="6278" spans="1:4" x14ac:dyDescent="0.25">
      <c r="A6278" s="3">
        <v>27414</v>
      </c>
      <c r="B6278" s="1">
        <v>71.08</v>
      </c>
      <c r="C6278" s="6">
        <f t="shared" si="100"/>
        <v>1.6896652851266735E-3</v>
      </c>
      <c r="D6278" s="6"/>
    </row>
    <row r="6279" spans="1:4" x14ac:dyDescent="0.25">
      <c r="A6279" s="3">
        <v>27415</v>
      </c>
      <c r="B6279" s="1">
        <v>70.7</v>
      </c>
      <c r="C6279" s="6">
        <f t="shared" si="100"/>
        <v>-5.360430383923441E-3</v>
      </c>
      <c r="D6279" s="6"/>
    </row>
    <row r="6280" spans="1:4" x14ac:dyDescent="0.25">
      <c r="A6280" s="3">
        <v>27416</v>
      </c>
      <c r="B6280" s="1">
        <v>71.739999999999995</v>
      </c>
      <c r="C6280" s="6">
        <f t="shared" si="100"/>
        <v>1.4602899201609332E-2</v>
      </c>
      <c r="D6280" s="6"/>
    </row>
    <row r="6281" spans="1:4" x14ac:dyDescent="0.25">
      <c r="A6281" s="3">
        <v>27417</v>
      </c>
      <c r="B6281" s="1">
        <v>72.069999999999993</v>
      </c>
      <c r="C6281" s="6">
        <f t="shared" si="100"/>
        <v>4.5893968322130241E-3</v>
      </c>
      <c r="D6281" s="6"/>
    </row>
    <row r="6282" spans="1:4" x14ac:dyDescent="0.25">
      <c r="A6282" s="3">
        <v>27418</v>
      </c>
      <c r="B6282" s="1">
        <v>72.98</v>
      </c>
      <c r="C6282" s="6">
        <f t="shared" si="100"/>
        <v>1.2547562071951969E-2</v>
      </c>
      <c r="D6282" s="6"/>
    </row>
    <row r="6283" spans="1:4" x14ac:dyDescent="0.25">
      <c r="A6283" s="3">
        <v>27421</v>
      </c>
      <c r="B6283" s="1">
        <v>75.37</v>
      </c>
      <c r="C6283" s="6">
        <f t="shared" si="100"/>
        <v>3.2223886847077034E-2</v>
      </c>
      <c r="D6283" s="6"/>
    </row>
    <row r="6284" spans="1:4" x14ac:dyDescent="0.25">
      <c r="A6284" s="3">
        <v>27422</v>
      </c>
      <c r="B6284" s="1">
        <v>76.03</v>
      </c>
      <c r="C6284" s="6">
        <f t="shared" si="100"/>
        <v>8.7186813849666304E-3</v>
      </c>
      <c r="D6284" s="6"/>
    </row>
    <row r="6285" spans="1:4" x14ac:dyDescent="0.25">
      <c r="A6285" s="3">
        <v>27423</v>
      </c>
      <c r="B6285" s="1">
        <v>77.260000000000005</v>
      </c>
      <c r="C6285" s="6">
        <f t="shared" si="100"/>
        <v>1.6048357997789982E-2</v>
      </c>
      <c r="D6285" s="6"/>
    </row>
    <row r="6286" spans="1:4" x14ac:dyDescent="0.25">
      <c r="A6286" s="3">
        <v>27424</v>
      </c>
      <c r="B6286" s="1">
        <v>76.209999999999994</v>
      </c>
      <c r="C6286" s="6">
        <f t="shared" si="100"/>
        <v>-1.3683669560109293E-2</v>
      </c>
      <c r="D6286" s="6"/>
    </row>
    <row r="6287" spans="1:4" x14ac:dyDescent="0.25">
      <c r="A6287" s="3">
        <v>27425</v>
      </c>
      <c r="B6287" s="1">
        <v>76.98</v>
      </c>
      <c r="C6287" s="6">
        <f t="shared" si="100"/>
        <v>1.0052960177574023E-2</v>
      </c>
      <c r="D6287" s="6"/>
    </row>
    <row r="6288" spans="1:4" x14ac:dyDescent="0.25">
      <c r="A6288" s="3">
        <v>27428</v>
      </c>
      <c r="B6288" s="1">
        <v>77.819999999999993</v>
      </c>
      <c r="C6288" s="6">
        <f t="shared" si="100"/>
        <v>1.0852819700807216E-2</v>
      </c>
      <c r="D6288" s="6"/>
    </row>
    <row r="6289" spans="1:4" x14ac:dyDescent="0.25">
      <c r="A6289" s="3">
        <v>27429</v>
      </c>
      <c r="B6289" s="1">
        <v>77.61</v>
      </c>
      <c r="C6289" s="6">
        <f t="shared" si="100"/>
        <v>-2.7021826903599732E-3</v>
      </c>
      <c r="D6289" s="6"/>
    </row>
    <row r="6290" spans="1:4" x14ac:dyDescent="0.25">
      <c r="A6290" s="3">
        <v>27430</v>
      </c>
      <c r="B6290" s="1">
        <v>78.95</v>
      </c>
      <c r="C6290" s="6">
        <f t="shared" si="100"/>
        <v>1.7118455835603771E-2</v>
      </c>
      <c r="D6290" s="6"/>
    </row>
    <row r="6291" spans="1:4" x14ac:dyDescent="0.25">
      <c r="A6291" s="3">
        <v>27431</v>
      </c>
      <c r="B6291" s="1">
        <v>78.56</v>
      </c>
      <c r="C6291" s="6">
        <f t="shared" si="100"/>
        <v>-4.952076655440639E-3</v>
      </c>
      <c r="D6291" s="6"/>
    </row>
    <row r="6292" spans="1:4" x14ac:dyDescent="0.25">
      <c r="A6292" s="3">
        <v>27432</v>
      </c>
      <c r="B6292" s="1">
        <v>78.63</v>
      </c>
      <c r="C6292" s="6">
        <f t="shared" si="100"/>
        <v>8.9064195721404323E-4</v>
      </c>
      <c r="D6292" s="6"/>
    </row>
    <row r="6293" spans="1:4" x14ac:dyDescent="0.25">
      <c r="A6293" s="3">
        <v>27435</v>
      </c>
      <c r="B6293" s="1">
        <v>78.36</v>
      </c>
      <c r="C6293" s="6">
        <f t="shared" si="100"/>
        <v>-3.4397129270846327E-3</v>
      </c>
      <c r="D6293" s="6"/>
    </row>
    <row r="6294" spans="1:4" x14ac:dyDescent="0.25">
      <c r="A6294" s="3">
        <v>27436</v>
      </c>
      <c r="B6294" s="1">
        <v>78.58</v>
      </c>
      <c r="C6294" s="6">
        <f t="shared" si="100"/>
        <v>2.8036210539737344E-3</v>
      </c>
      <c r="D6294" s="6"/>
    </row>
    <row r="6295" spans="1:4" x14ac:dyDescent="0.25">
      <c r="A6295" s="3">
        <v>27437</v>
      </c>
      <c r="B6295" s="1">
        <v>79.92</v>
      </c>
      <c r="C6295" s="6">
        <f t="shared" si="100"/>
        <v>1.6908920209984479E-2</v>
      </c>
      <c r="D6295" s="6"/>
    </row>
    <row r="6296" spans="1:4" x14ac:dyDescent="0.25">
      <c r="A6296" s="3">
        <v>27438</v>
      </c>
      <c r="B6296" s="1">
        <v>81.010000000000005</v>
      </c>
      <c r="C6296" s="6">
        <f t="shared" si="100"/>
        <v>1.3546469502101836E-2</v>
      </c>
      <c r="D6296" s="6"/>
    </row>
    <row r="6297" spans="1:4" x14ac:dyDescent="0.25">
      <c r="A6297" s="3">
        <v>27439</v>
      </c>
      <c r="B6297" s="1">
        <v>81.5</v>
      </c>
      <c r="C6297" s="6">
        <f t="shared" si="100"/>
        <v>6.0304164044171537E-3</v>
      </c>
      <c r="D6297" s="6"/>
    </row>
    <row r="6298" spans="1:4" x14ac:dyDescent="0.25">
      <c r="A6298" s="3">
        <v>27443</v>
      </c>
      <c r="B6298" s="1">
        <v>80.930000000000007</v>
      </c>
      <c r="C6298" s="6">
        <f t="shared" si="100"/>
        <v>-7.0184367392064455E-3</v>
      </c>
      <c r="D6298" s="6"/>
    </row>
    <row r="6299" spans="1:4" x14ac:dyDescent="0.25">
      <c r="A6299" s="3">
        <v>27444</v>
      </c>
      <c r="B6299" s="1">
        <v>81.44</v>
      </c>
      <c r="C6299" s="6">
        <f t="shared" si="100"/>
        <v>6.2819692946019098E-3</v>
      </c>
      <c r="D6299" s="6"/>
    </row>
    <row r="6300" spans="1:4" x14ac:dyDescent="0.25">
      <c r="A6300" s="3">
        <v>27445</v>
      </c>
      <c r="B6300" s="1">
        <v>82.21</v>
      </c>
      <c r="C6300" s="6">
        <f t="shared" si="100"/>
        <v>9.4103963618294133E-3</v>
      </c>
      <c r="D6300" s="6"/>
    </row>
    <row r="6301" spans="1:4" x14ac:dyDescent="0.25">
      <c r="A6301" s="3">
        <v>27446</v>
      </c>
      <c r="B6301" s="1">
        <v>82.62</v>
      </c>
      <c r="C6301" s="6">
        <f t="shared" si="100"/>
        <v>4.9748328045765731E-3</v>
      </c>
      <c r="D6301" s="6"/>
    </row>
    <row r="6302" spans="1:4" x14ac:dyDescent="0.25">
      <c r="A6302" s="3">
        <v>27449</v>
      </c>
      <c r="B6302" s="1">
        <v>81.44</v>
      </c>
      <c r="C6302" s="6">
        <f t="shared" si="100"/>
        <v>-1.4385229166405986E-2</v>
      </c>
      <c r="D6302" s="6"/>
    </row>
    <row r="6303" spans="1:4" x14ac:dyDescent="0.25">
      <c r="A6303" s="3">
        <v>27450</v>
      </c>
      <c r="B6303" s="1">
        <v>79.53</v>
      </c>
      <c r="C6303" s="6">
        <f t="shared" si="100"/>
        <v>-2.3732243833168756E-2</v>
      </c>
      <c r="D6303" s="6"/>
    </row>
    <row r="6304" spans="1:4" x14ac:dyDescent="0.25">
      <c r="A6304" s="3">
        <v>27451</v>
      </c>
      <c r="B6304" s="1">
        <v>80.37</v>
      </c>
      <c r="C6304" s="6">
        <f t="shared" si="100"/>
        <v>1.0506663255583262E-2</v>
      </c>
      <c r="D6304" s="6"/>
    </row>
    <row r="6305" spans="1:4" x14ac:dyDescent="0.25">
      <c r="A6305" s="3">
        <v>27452</v>
      </c>
      <c r="B6305" s="1">
        <v>80.77</v>
      </c>
      <c r="C6305" s="6">
        <f t="shared" si="100"/>
        <v>4.9646372295777024E-3</v>
      </c>
      <c r="D6305" s="6"/>
    </row>
    <row r="6306" spans="1:4" x14ac:dyDescent="0.25">
      <c r="A6306" s="3">
        <v>27453</v>
      </c>
      <c r="B6306" s="1">
        <v>81.59</v>
      </c>
      <c r="C6306" s="6">
        <f t="shared" si="100"/>
        <v>1.0101095986503919E-2</v>
      </c>
      <c r="D6306" s="6"/>
    </row>
    <row r="6307" spans="1:4" x14ac:dyDescent="0.25">
      <c r="A6307" s="3">
        <v>27456</v>
      </c>
      <c r="B6307" s="1">
        <v>83.03</v>
      </c>
      <c r="C6307" s="6">
        <f t="shared" si="100"/>
        <v>1.7495282833230284E-2</v>
      </c>
      <c r="D6307" s="6"/>
    </row>
    <row r="6308" spans="1:4" x14ac:dyDescent="0.25">
      <c r="A6308" s="3">
        <v>27457</v>
      </c>
      <c r="B6308" s="1">
        <v>83.56</v>
      </c>
      <c r="C6308" s="6">
        <f t="shared" si="100"/>
        <v>6.3629484144257916E-3</v>
      </c>
      <c r="D6308" s="6"/>
    </row>
    <row r="6309" spans="1:4" x14ac:dyDescent="0.25">
      <c r="A6309" s="3">
        <v>27458</v>
      </c>
      <c r="B6309" s="1">
        <v>83.9</v>
      </c>
      <c r="C6309" s="6">
        <f t="shared" si="100"/>
        <v>4.0606767847955272E-3</v>
      </c>
      <c r="D6309" s="6"/>
    </row>
    <row r="6310" spans="1:4" x14ac:dyDescent="0.25">
      <c r="A6310" s="3">
        <v>27459</v>
      </c>
      <c r="B6310" s="1">
        <v>83.69</v>
      </c>
      <c r="C6310" s="6">
        <f t="shared" si="100"/>
        <v>-2.5061174283778614E-3</v>
      </c>
      <c r="D6310" s="6"/>
    </row>
    <row r="6311" spans="1:4" x14ac:dyDescent="0.25">
      <c r="A6311" s="3">
        <v>27460</v>
      </c>
      <c r="B6311" s="1">
        <v>84.3</v>
      </c>
      <c r="C6311" s="6">
        <f t="shared" si="100"/>
        <v>7.2623689630271892E-3</v>
      </c>
      <c r="D6311" s="6"/>
    </row>
    <row r="6312" spans="1:4" x14ac:dyDescent="0.25">
      <c r="A6312" s="3">
        <v>27463</v>
      </c>
      <c r="B6312" s="1">
        <v>84.95</v>
      </c>
      <c r="C6312" s="6">
        <f t="shared" si="100"/>
        <v>7.6809831101313985E-3</v>
      </c>
      <c r="D6312" s="6"/>
    </row>
    <row r="6313" spans="1:4" x14ac:dyDescent="0.25">
      <c r="A6313" s="3">
        <v>27464</v>
      </c>
      <c r="B6313" s="1">
        <v>84.36</v>
      </c>
      <c r="C6313" s="6">
        <f t="shared" si="100"/>
        <v>-6.9694925073671915E-3</v>
      </c>
      <c r="D6313" s="6"/>
    </row>
    <row r="6314" spans="1:4" x14ac:dyDescent="0.25">
      <c r="A6314" s="3">
        <v>27465</v>
      </c>
      <c r="B6314" s="1">
        <v>83.59</v>
      </c>
      <c r="C6314" s="6">
        <f t="shared" si="100"/>
        <v>-9.1694598995090502E-3</v>
      </c>
      <c r="D6314" s="6"/>
    </row>
    <row r="6315" spans="1:4" x14ac:dyDescent="0.25">
      <c r="A6315" s="3">
        <v>27466</v>
      </c>
      <c r="B6315" s="1">
        <v>83.74</v>
      </c>
      <c r="C6315" s="6">
        <f t="shared" si="100"/>
        <v>1.7928648799324001E-3</v>
      </c>
      <c r="D6315" s="6"/>
    </row>
    <row r="6316" spans="1:4" x14ac:dyDescent="0.25">
      <c r="A6316" s="3">
        <v>27467</v>
      </c>
      <c r="B6316" s="1">
        <v>84.76</v>
      </c>
      <c r="C6316" s="6">
        <f t="shared" si="100"/>
        <v>1.2106972809101141E-2</v>
      </c>
      <c r="D6316" s="6"/>
    </row>
    <row r="6317" spans="1:4" x14ac:dyDescent="0.25">
      <c r="A6317" s="3">
        <v>27470</v>
      </c>
      <c r="B6317" s="1">
        <v>86.01</v>
      </c>
      <c r="C6317" s="6">
        <f t="shared" si="100"/>
        <v>1.463983516328988E-2</v>
      </c>
      <c r="D6317" s="6"/>
    </row>
    <row r="6318" spans="1:4" x14ac:dyDescent="0.25">
      <c r="A6318" s="3">
        <v>27471</v>
      </c>
      <c r="B6318" s="1">
        <v>85.13</v>
      </c>
      <c r="C6318" s="6">
        <f t="shared" si="100"/>
        <v>-1.0284068667422633E-2</v>
      </c>
      <c r="D6318" s="6"/>
    </row>
    <row r="6319" spans="1:4" x14ac:dyDescent="0.25">
      <c r="A6319" s="3">
        <v>27472</v>
      </c>
      <c r="B6319" s="1">
        <v>84.34</v>
      </c>
      <c r="C6319" s="6">
        <f t="shared" si="100"/>
        <v>-9.3232515775518183E-3</v>
      </c>
      <c r="D6319" s="6"/>
    </row>
    <row r="6320" spans="1:4" x14ac:dyDescent="0.25">
      <c r="A6320" s="3">
        <v>27473</v>
      </c>
      <c r="B6320" s="1">
        <v>83.61</v>
      </c>
      <c r="C6320" s="6">
        <f t="shared" si="100"/>
        <v>-8.6931181564473443E-3</v>
      </c>
      <c r="D6320" s="6"/>
    </row>
    <row r="6321" spans="1:4" x14ac:dyDescent="0.25">
      <c r="A6321" s="3">
        <v>27474</v>
      </c>
      <c r="B6321" s="1">
        <v>83.39</v>
      </c>
      <c r="C6321" s="6">
        <f t="shared" si="100"/>
        <v>-2.634732063072538E-3</v>
      </c>
      <c r="D6321" s="6"/>
    </row>
    <row r="6322" spans="1:4" x14ac:dyDescent="0.25">
      <c r="A6322" s="3">
        <v>27477</v>
      </c>
      <c r="B6322" s="1">
        <v>81.42</v>
      </c>
      <c r="C6322" s="6">
        <f t="shared" si="100"/>
        <v>-2.3907455024061244E-2</v>
      </c>
      <c r="D6322" s="6"/>
    </row>
    <row r="6323" spans="1:4" x14ac:dyDescent="0.25">
      <c r="A6323" s="3">
        <v>27478</v>
      </c>
      <c r="B6323" s="1">
        <v>82.06</v>
      </c>
      <c r="C6323" s="6">
        <f t="shared" si="100"/>
        <v>7.8297439392072572E-3</v>
      </c>
      <c r="D6323" s="6"/>
    </row>
    <row r="6324" spans="1:4" x14ac:dyDescent="0.25">
      <c r="A6324" s="3">
        <v>27479</v>
      </c>
      <c r="B6324" s="1">
        <v>83.59</v>
      </c>
      <c r="C6324" s="6">
        <f t="shared" si="100"/>
        <v>1.8473208697024672E-2</v>
      </c>
      <c r="D6324" s="6"/>
    </row>
    <row r="6325" spans="1:4" x14ac:dyDescent="0.25">
      <c r="A6325" s="3">
        <v>27480</v>
      </c>
      <c r="B6325" s="1">
        <v>83.85</v>
      </c>
      <c r="C6325" s="6">
        <f t="shared" si="100"/>
        <v>3.1055925581530666E-3</v>
      </c>
      <c r="D6325" s="6"/>
    </row>
    <row r="6326" spans="1:4" x14ac:dyDescent="0.25">
      <c r="A6326" s="3">
        <v>27484</v>
      </c>
      <c r="B6326" s="1">
        <v>83.36</v>
      </c>
      <c r="C6326" s="6">
        <f t="shared" si="100"/>
        <v>-5.8609102641609895E-3</v>
      </c>
      <c r="D6326" s="6"/>
    </row>
    <row r="6327" spans="1:4" x14ac:dyDescent="0.25">
      <c r="A6327" s="3">
        <v>27485</v>
      </c>
      <c r="B6327" s="1">
        <v>82.64</v>
      </c>
      <c r="C6327" s="6">
        <f t="shared" si="100"/>
        <v>-8.6747531936736989E-3</v>
      </c>
      <c r="D6327" s="6"/>
    </row>
    <row r="6328" spans="1:4" x14ac:dyDescent="0.25">
      <c r="A6328" s="3">
        <v>27486</v>
      </c>
      <c r="B6328" s="1">
        <v>82.43</v>
      </c>
      <c r="C6328" s="6">
        <f t="shared" si="100"/>
        <v>-2.5443764862468918E-3</v>
      </c>
      <c r="D6328" s="6"/>
    </row>
    <row r="6329" spans="1:4" x14ac:dyDescent="0.25">
      <c r="A6329" s="3">
        <v>27487</v>
      </c>
      <c r="B6329" s="1">
        <v>81.510000000000005</v>
      </c>
      <c r="C6329" s="6">
        <f t="shared" si="100"/>
        <v>-1.122373621877013E-2</v>
      </c>
      <c r="D6329" s="6"/>
    </row>
    <row r="6330" spans="1:4" x14ac:dyDescent="0.25">
      <c r="A6330" s="3">
        <v>27488</v>
      </c>
      <c r="B6330" s="1">
        <v>80.88</v>
      </c>
      <c r="C6330" s="6">
        <f t="shared" si="100"/>
        <v>-7.759137394150171E-3</v>
      </c>
      <c r="D6330" s="6"/>
    </row>
    <row r="6331" spans="1:4" x14ac:dyDescent="0.25">
      <c r="A6331" s="3">
        <v>27491</v>
      </c>
      <c r="B6331" s="1">
        <v>80.349999999999994</v>
      </c>
      <c r="C6331" s="6">
        <f t="shared" si="100"/>
        <v>-6.574482528694448E-3</v>
      </c>
      <c r="D6331" s="6"/>
    </row>
    <row r="6332" spans="1:4" x14ac:dyDescent="0.25">
      <c r="A6332" s="3">
        <v>27492</v>
      </c>
      <c r="B6332" s="1">
        <v>80.989999999999995</v>
      </c>
      <c r="C6332" s="6">
        <f t="shared" si="100"/>
        <v>7.9335980773768792E-3</v>
      </c>
      <c r="D6332" s="6"/>
    </row>
    <row r="6333" spans="1:4" x14ac:dyDescent="0.25">
      <c r="A6333" s="3">
        <v>27493</v>
      </c>
      <c r="B6333" s="1">
        <v>82.84</v>
      </c>
      <c r="C6333" s="6">
        <f t="shared" si="100"/>
        <v>2.2585346266484941E-2</v>
      </c>
      <c r="D6333" s="6"/>
    </row>
    <row r="6334" spans="1:4" x14ac:dyDescent="0.25">
      <c r="A6334" s="3">
        <v>27494</v>
      </c>
      <c r="B6334" s="1">
        <v>83.77</v>
      </c>
      <c r="C6334" s="6">
        <f t="shared" si="100"/>
        <v>1.1163911638334559E-2</v>
      </c>
      <c r="D6334" s="6"/>
    </row>
    <row r="6335" spans="1:4" x14ac:dyDescent="0.25">
      <c r="A6335" s="3">
        <v>27495</v>
      </c>
      <c r="B6335" s="1">
        <v>84.18</v>
      </c>
      <c r="C6335" s="6">
        <f t="shared" si="100"/>
        <v>4.8824151767066313E-3</v>
      </c>
      <c r="D6335" s="6"/>
    </row>
    <row r="6336" spans="1:4" x14ac:dyDescent="0.25">
      <c r="A6336" s="3">
        <v>27498</v>
      </c>
      <c r="B6336" s="1">
        <v>85.6</v>
      </c>
      <c r="C6336" s="6">
        <f t="shared" si="100"/>
        <v>1.6727919805271798E-2</v>
      </c>
      <c r="D6336" s="6"/>
    </row>
    <row r="6337" spans="1:4" x14ac:dyDescent="0.25">
      <c r="A6337" s="3">
        <v>27499</v>
      </c>
      <c r="B6337" s="1">
        <v>86.3</v>
      </c>
      <c r="C6337" s="6">
        <f t="shared" si="100"/>
        <v>8.144314941685776E-3</v>
      </c>
      <c r="D6337" s="6"/>
    </row>
    <row r="6338" spans="1:4" x14ac:dyDescent="0.25">
      <c r="A6338" s="3">
        <v>27500</v>
      </c>
      <c r="B6338" s="1">
        <v>86.6</v>
      </c>
      <c r="C6338" s="6">
        <f t="shared" si="100"/>
        <v>3.4702174790071237E-3</v>
      </c>
      <c r="D6338" s="6"/>
    </row>
    <row r="6339" spans="1:4" x14ac:dyDescent="0.25">
      <c r="A6339" s="3">
        <v>27501</v>
      </c>
      <c r="B6339" s="1">
        <v>87.25</v>
      </c>
      <c r="C6339" s="6">
        <f t="shared" si="100"/>
        <v>7.4777455141470496E-3</v>
      </c>
      <c r="D6339" s="6"/>
    </row>
    <row r="6340" spans="1:4" x14ac:dyDescent="0.25">
      <c r="A6340" s="3">
        <v>27502</v>
      </c>
      <c r="B6340" s="1">
        <v>86.3</v>
      </c>
      <c r="C6340" s="6">
        <f t="shared" ref="C6340:C6403" si="101">LN(B6340/B6339)</f>
        <v>-1.0947962993154283E-2</v>
      </c>
      <c r="D6340" s="6"/>
    </row>
    <row r="6341" spans="1:4" x14ac:dyDescent="0.25">
      <c r="A6341" s="3">
        <v>27505</v>
      </c>
      <c r="B6341" s="1">
        <v>87.23</v>
      </c>
      <c r="C6341" s="6">
        <f t="shared" si="101"/>
        <v>1.0718710355745006E-2</v>
      </c>
      <c r="D6341" s="6"/>
    </row>
    <row r="6342" spans="1:4" x14ac:dyDescent="0.25">
      <c r="A6342" s="3">
        <v>27506</v>
      </c>
      <c r="B6342" s="1">
        <v>87.09</v>
      </c>
      <c r="C6342" s="6">
        <f t="shared" si="101"/>
        <v>-1.6062417404789401E-3</v>
      </c>
      <c r="D6342" s="6"/>
    </row>
    <row r="6343" spans="1:4" x14ac:dyDescent="0.25">
      <c r="A6343" s="3">
        <v>27507</v>
      </c>
      <c r="B6343" s="1">
        <v>86.12</v>
      </c>
      <c r="C6343" s="6">
        <f t="shared" si="101"/>
        <v>-1.1200394208485938E-2</v>
      </c>
      <c r="D6343" s="6"/>
    </row>
    <row r="6344" spans="1:4" x14ac:dyDescent="0.25">
      <c r="A6344" s="3">
        <v>27508</v>
      </c>
      <c r="B6344" s="1">
        <v>86.04</v>
      </c>
      <c r="C6344" s="6">
        <f t="shared" si="101"/>
        <v>-9.2936809663291377E-4</v>
      </c>
      <c r="D6344" s="6"/>
    </row>
    <row r="6345" spans="1:4" x14ac:dyDescent="0.25">
      <c r="A6345" s="3">
        <v>27509</v>
      </c>
      <c r="B6345" s="1">
        <v>86.62</v>
      </c>
      <c r="C6345" s="6">
        <f t="shared" si="101"/>
        <v>6.718431386951264E-3</v>
      </c>
      <c r="D6345" s="6"/>
    </row>
    <row r="6346" spans="1:4" x14ac:dyDescent="0.25">
      <c r="A6346" s="3">
        <v>27512</v>
      </c>
      <c r="B6346" s="1">
        <v>86.23</v>
      </c>
      <c r="C6346" s="6">
        <f t="shared" si="101"/>
        <v>-4.5125908222475057E-3</v>
      </c>
      <c r="D6346" s="6"/>
    </row>
    <row r="6347" spans="1:4" x14ac:dyDescent="0.25">
      <c r="A6347" s="3">
        <v>27513</v>
      </c>
      <c r="B6347" s="1">
        <v>85.64</v>
      </c>
      <c r="C6347" s="6">
        <f t="shared" si="101"/>
        <v>-6.8656812427510738E-3</v>
      </c>
      <c r="D6347" s="6"/>
    </row>
    <row r="6348" spans="1:4" x14ac:dyDescent="0.25">
      <c r="A6348" s="3">
        <v>27514</v>
      </c>
      <c r="B6348" s="1">
        <v>87.3</v>
      </c>
      <c r="C6348" s="6">
        <f t="shared" si="101"/>
        <v>1.9197999124074331E-2</v>
      </c>
      <c r="D6348" s="6"/>
    </row>
    <row r="6349" spans="1:4" x14ac:dyDescent="0.25">
      <c r="A6349" s="3">
        <v>27515</v>
      </c>
      <c r="B6349" s="1">
        <v>88.1</v>
      </c>
      <c r="C6349" s="6">
        <f t="shared" si="101"/>
        <v>9.1220700965772717E-3</v>
      </c>
      <c r="D6349" s="6"/>
    </row>
    <row r="6350" spans="1:4" x14ac:dyDescent="0.25">
      <c r="A6350" s="3">
        <v>27516</v>
      </c>
      <c r="B6350" s="1">
        <v>89.22</v>
      </c>
      <c r="C6350" s="6">
        <f t="shared" si="101"/>
        <v>1.2632696757984925E-2</v>
      </c>
      <c r="D6350" s="6"/>
    </row>
    <row r="6351" spans="1:4" x14ac:dyDescent="0.25">
      <c r="A6351" s="3">
        <v>27519</v>
      </c>
      <c r="B6351" s="1">
        <v>90.08</v>
      </c>
      <c r="C6351" s="6">
        <f t="shared" si="101"/>
        <v>9.5929346912614587E-3</v>
      </c>
      <c r="D6351" s="6"/>
    </row>
    <row r="6352" spans="1:4" x14ac:dyDescent="0.25">
      <c r="A6352" s="3">
        <v>27520</v>
      </c>
      <c r="B6352" s="1">
        <v>88.64</v>
      </c>
      <c r="C6352" s="6">
        <f t="shared" si="101"/>
        <v>-1.6114941392406587E-2</v>
      </c>
      <c r="D6352" s="6"/>
    </row>
    <row r="6353" spans="1:4" x14ac:dyDescent="0.25">
      <c r="A6353" s="3">
        <v>27521</v>
      </c>
      <c r="B6353" s="1">
        <v>89.08</v>
      </c>
      <c r="C6353" s="6">
        <f t="shared" si="101"/>
        <v>4.9516193901932666E-3</v>
      </c>
      <c r="D6353" s="6"/>
    </row>
    <row r="6354" spans="1:4" x14ac:dyDescent="0.25">
      <c r="A6354" s="3">
        <v>27522</v>
      </c>
      <c r="B6354" s="1">
        <v>89.56</v>
      </c>
      <c r="C6354" s="6">
        <f t="shared" si="101"/>
        <v>5.3739493413872373E-3</v>
      </c>
      <c r="D6354" s="6"/>
    </row>
    <row r="6355" spans="1:4" x14ac:dyDescent="0.25">
      <c r="A6355" s="3">
        <v>27523</v>
      </c>
      <c r="B6355" s="1">
        <v>90.53</v>
      </c>
      <c r="C6355" s="6">
        <f t="shared" si="101"/>
        <v>1.0772495756794984E-2</v>
      </c>
      <c r="D6355" s="6"/>
    </row>
    <row r="6356" spans="1:4" x14ac:dyDescent="0.25">
      <c r="A6356" s="3">
        <v>27526</v>
      </c>
      <c r="B6356" s="1">
        <v>90.61</v>
      </c>
      <c r="C6356" s="6">
        <f t="shared" si="101"/>
        <v>8.8329474662017071E-4</v>
      </c>
      <c r="D6356" s="6"/>
    </row>
    <row r="6357" spans="1:4" x14ac:dyDescent="0.25">
      <c r="A6357" s="3">
        <v>27527</v>
      </c>
      <c r="B6357" s="1">
        <v>91.58</v>
      </c>
      <c r="C6357" s="6">
        <f t="shared" si="101"/>
        <v>1.0648324994980043E-2</v>
      </c>
      <c r="D6357" s="6"/>
    </row>
    <row r="6358" spans="1:4" x14ac:dyDescent="0.25">
      <c r="A6358" s="3">
        <v>27528</v>
      </c>
      <c r="B6358" s="1">
        <v>92.27</v>
      </c>
      <c r="C6358" s="6">
        <f t="shared" si="101"/>
        <v>7.5061543615151331E-3</v>
      </c>
      <c r="D6358" s="6"/>
    </row>
    <row r="6359" spans="1:4" x14ac:dyDescent="0.25">
      <c r="A6359" s="3">
        <v>27529</v>
      </c>
      <c r="B6359" s="1">
        <v>91.41</v>
      </c>
      <c r="C6359" s="6">
        <f t="shared" si="101"/>
        <v>-9.3641799247370736E-3</v>
      </c>
      <c r="D6359" s="6"/>
    </row>
    <row r="6360" spans="1:4" x14ac:dyDescent="0.25">
      <c r="A6360" s="3">
        <v>27530</v>
      </c>
      <c r="B6360" s="1">
        <v>90.43</v>
      </c>
      <c r="C6360" s="6">
        <f t="shared" si="101"/>
        <v>-1.0778810913338453E-2</v>
      </c>
      <c r="D6360" s="6"/>
    </row>
    <row r="6361" spans="1:4" x14ac:dyDescent="0.25">
      <c r="A6361" s="3">
        <v>27533</v>
      </c>
      <c r="B6361" s="1">
        <v>90.53</v>
      </c>
      <c r="C6361" s="6">
        <f t="shared" si="101"/>
        <v>1.1052167349601223E-3</v>
      </c>
      <c r="D6361" s="6"/>
    </row>
    <row r="6362" spans="1:4" x14ac:dyDescent="0.25">
      <c r="A6362" s="3">
        <v>27534</v>
      </c>
      <c r="B6362" s="1">
        <v>90.07</v>
      </c>
      <c r="C6362" s="6">
        <f t="shared" si="101"/>
        <v>-5.0941416916976566E-3</v>
      </c>
      <c r="D6362" s="6"/>
    </row>
    <row r="6363" spans="1:4" x14ac:dyDescent="0.25">
      <c r="A6363" s="3">
        <v>27535</v>
      </c>
      <c r="B6363" s="1">
        <v>89.06</v>
      </c>
      <c r="C6363" s="6">
        <f t="shared" si="101"/>
        <v>-1.1276845902095052E-2</v>
      </c>
      <c r="D6363" s="6"/>
    </row>
    <row r="6364" spans="1:4" x14ac:dyDescent="0.25">
      <c r="A6364" s="3">
        <v>27536</v>
      </c>
      <c r="B6364" s="1">
        <v>89.39</v>
      </c>
      <c r="C6364" s="6">
        <f t="shared" si="101"/>
        <v>3.6985192062049419E-3</v>
      </c>
      <c r="D6364" s="6"/>
    </row>
    <row r="6365" spans="1:4" x14ac:dyDescent="0.25">
      <c r="A6365" s="3">
        <v>27537</v>
      </c>
      <c r="B6365" s="1">
        <v>90.58</v>
      </c>
      <c r="C6365" s="6">
        <f t="shared" si="101"/>
        <v>1.3224619028306517E-2</v>
      </c>
      <c r="D6365" s="6"/>
    </row>
    <row r="6366" spans="1:4" x14ac:dyDescent="0.25">
      <c r="A6366" s="3">
        <v>27541</v>
      </c>
      <c r="B6366" s="1">
        <v>90.34</v>
      </c>
      <c r="C6366" s="6">
        <f t="shared" si="101"/>
        <v>-2.6531079016096364E-3</v>
      </c>
      <c r="D6366" s="6"/>
    </row>
    <row r="6367" spans="1:4" x14ac:dyDescent="0.25">
      <c r="A6367" s="3">
        <v>27542</v>
      </c>
      <c r="B6367" s="1">
        <v>89.71</v>
      </c>
      <c r="C6367" s="6">
        <f t="shared" si="101"/>
        <v>-6.9980846552660297E-3</v>
      </c>
      <c r="D6367" s="6"/>
    </row>
    <row r="6368" spans="1:4" x14ac:dyDescent="0.25">
      <c r="A6368" s="3">
        <v>27543</v>
      </c>
      <c r="B6368" s="1">
        <v>89.68</v>
      </c>
      <c r="C6368" s="6">
        <f t="shared" si="101"/>
        <v>-3.3446680728756498E-4</v>
      </c>
      <c r="D6368" s="6"/>
    </row>
    <row r="6369" spans="1:4" x14ac:dyDescent="0.25">
      <c r="A6369" s="3">
        <v>27544</v>
      </c>
      <c r="B6369" s="1">
        <v>91.15</v>
      </c>
      <c r="C6369" s="6">
        <f t="shared" si="101"/>
        <v>1.6258722360767627E-2</v>
      </c>
      <c r="D6369" s="6"/>
    </row>
    <row r="6370" spans="1:4" x14ac:dyDescent="0.25">
      <c r="A6370" s="3">
        <v>27547</v>
      </c>
      <c r="B6370" s="1">
        <v>92.58</v>
      </c>
      <c r="C6370" s="6">
        <f t="shared" si="101"/>
        <v>1.5566634478452301E-2</v>
      </c>
      <c r="D6370" s="6"/>
    </row>
    <row r="6371" spans="1:4" x14ac:dyDescent="0.25">
      <c r="A6371" s="3">
        <v>27548</v>
      </c>
      <c r="B6371" s="1">
        <v>92.89</v>
      </c>
      <c r="C6371" s="6">
        <f t="shared" si="101"/>
        <v>3.3428617963049464E-3</v>
      </c>
      <c r="D6371" s="6"/>
    </row>
    <row r="6372" spans="1:4" x14ac:dyDescent="0.25">
      <c r="A6372" s="3">
        <v>27549</v>
      </c>
      <c r="B6372" s="1">
        <v>92.6</v>
      </c>
      <c r="C6372" s="6">
        <f t="shared" si="101"/>
        <v>-3.1268557472958402E-3</v>
      </c>
      <c r="D6372" s="6"/>
    </row>
    <row r="6373" spans="1:4" x14ac:dyDescent="0.25">
      <c r="A6373" s="3">
        <v>27550</v>
      </c>
      <c r="B6373" s="1">
        <v>92.69</v>
      </c>
      <c r="C6373" s="6">
        <f t="shared" si="101"/>
        <v>9.7145023560763876E-4</v>
      </c>
      <c r="D6373" s="6"/>
    </row>
    <row r="6374" spans="1:4" x14ac:dyDescent="0.25">
      <c r="A6374" s="3">
        <v>27551</v>
      </c>
      <c r="B6374" s="1">
        <v>92.48</v>
      </c>
      <c r="C6374" s="6">
        <f t="shared" si="101"/>
        <v>-2.2681869636738562E-3</v>
      </c>
      <c r="D6374" s="6"/>
    </row>
    <row r="6375" spans="1:4" x14ac:dyDescent="0.25">
      <c r="A6375" s="3">
        <v>27554</v>
      </c>
      <c r="B6375" s="1">
        <v>91.21</v>
      </c>
      <c r="C6375" s="6">
        <f t="shared" si="101"/>
        <v>-1.3827864732000421E-2</v>
      </c>
      <c r="D6375" s="6"/>
    </row>
    <row r="6376" spans="1:4" x14ac:dyDescent="0.25">
      <c r="A6376" s="3">
        <v>27555</v>
      </c>
      <c r="B6376" s="1">
        <v>90.44</v>
      </c>
      <c r="C6376" s="6">
        <f t="shared" si="101"/>
        <v>-8.4778927822979095E-3</v>
      </c>
      <c r="D6376" s="6"/>
    </row>
    <row r="6377" spans="1:4" x14ac:dyDescent="0.25">
      <c r="A6377" s="3">
        <v>27556</v>
      </c>
      <c r="B6377" s="1">
        <v>90.55</v>
      </c>
      <c r="C6377" s="6">
        <f t="shared" si="101"/>
        <v>1.2155369196533699E-3</v>
      </c>
      <c r="D6377" s="6"/>
    </row>
    <row r="6378" spans="1:4" x14ac:dyDescent="0.25">
      <c r="A6378" s="3">
        <v>27557</v>
      </c>
      <c r="B6378" s="1">
        <v>90.08</v>
      </c>
      <c r="C6378" s="6">
        <f t="shared" si="101"/>
        <v>-5.2040199380421247E-3</v>
      </c>
      <c r="D6378" s="6"/>
    </row>
    <row r="6379" spans="1:4" x14ac:dyDescent="0.25">
      <c r="A6379" s="3">
        <v>27558</v>
      </c>
      <c r="B6379" s="1">
        <v>90.52</v>
      </c>
      <c r="C6379" s="6">
        <f t="shared" si="101"/>
        <v>4.8726563739563879E-3</v>
      </c>
      <c r="D6379" s="6"/>
    </row>
    <row r="6380" spans="1:4" x14ac:dyDescent="0.25">
      <c r="A6380" s="3">
        <v>27561</v>
      </c>
      <c r="B6380" s="1">
        <v>91.46</v>
      </c>
      <c r="C6380" s="6">
        <f t="shared" si="101"/>
        <v>1.0330897464572429E-2</v>
      </c>
      <c r="D6380" s="6"/>
    </row>
    <row r="6381" spans="1:4" x14ac:dyDescent="0.25">
      <c r="A6381" s="3">
        <v>27562</v>
      </c>
      <c r="B6381" s="1">
        <v>90.58</v>
      </c>
      <c r="C6381" s="6">
        <f t="shared" si="101"/>
        <v>-9.6682801018412694E-3</v>
      </c>
      <c r="D6381" s="6"/>
    </row>
    <row r="6382" spans="1:4" x14ac:dyDescent="0.25">
      <c r="A6382" s="3">
        <v>27563</v>
      </c>
      <c r="B6382" s="1">
        <v>90.39</v>
      </c>
      <c r="C6382" s="6">
        <f t="shared" si="101"/>
        <v>-2.0997963177482003E-3</v>
      </c>
      <c r="D6382" s="6"/>
    </row>
    <row r="6383" spans="1:4" x14ac:dyDescent="0.25">
      <c r="A6383" s="3">
        <v>27564</v>
      </c>
      <c r="B6383" s="1">
        <v>92.02</v>
      </c>
      <c r="C6383" s="6">
        <f t="shared" si="101"/>
        <v>1.7872302917002838E-2</v>
      </c>
      <c r="D6383" s="6"/>
    </row>
    <row r="6384" spans="1:4" x14ac:dyDescent="0.25">
      <c r="A6384" s="3">
        <v>27565</v>
      </c>
      <c r="B6384" s="1">
        <v>92.61</v>
      </c>
      <c r="C6384" s="6">
        <f t="shared" si="101"/>
        <v>6.3911824548551852E-3</v>
      </c>
      <c r="D6384" s="6"/>
    </row>
    <row r="6385" spans="1:4" x14ac:dyDescent="0.25">
      <c r="A6385" s="3">
        <v>27568</v>
      </c>
      <c r="B6385" s="1">
        <v>93.62</v>
      </c>
      <c r="C6385" s="6">
        <f t="shared" si="101"/>
        <v>1.0846908689746868E-2</v>
      </c>
      <c r="D6385" s="6"/>
    </row>
    <row r="6386" spans="1:4" x14ac:dyDescent="0.25">
      <c r="A6386" s="3">
        <v>27569</v>
      </c>
      <c r="B6386" s="1">
        <v>94.19</v>
      </c>
      <c r="C6386" s="6">
        <f t="shared" si="101"/>
        <v>6.0699829628010722E-3</v>
      </c>
      <c r="D6386" s="6"/>
    </row>
    <row r="6387" spans="1:4" x14ac:dyDescent="0.25">
      <c r="A6387" s="3">
        <v>27570</v>
      </c>
      <c r="B6387" s="1">
        <v>94.62</v>
      </c>
      <c r="C6387" s="6">
        <f t="shared" si="101"/>
        <v>4.5548513682762571E-3</v>
      </c>
      <c r="D6387" s="6"/>
    </row>
    <row r="6388" spans="1:4" x14ac:dyDescent="0.25">
      <c r="A6388" s="3">
        <v>27571</v>
      </c>
      <c r="B6388" s="1">
        <v>94.81</v>
      </c>
      <c r="C6388" s="6">
        <f t="shared" si="101"/>
        <v>2.006018726865766E-3</v>
      </c>
      <c r="D6388" s="6"/>
    </row>
    <row r="6389" spans="1:4" x14ac:dyDescent="0.25">
      <c r="A6389" s="3">
        <v>27572</v>
      </c>
      <c r="B6389" s="1">
        <v>94.81</v>
      </c>
      <c r="C6389" s="6">
        <f t="shared" si="101"/>
        <v>0</v>
      </c>
      <c r="D6389" s="6"/>
    </row>
    <row r="6390" spans="1:4" x14ac:dyDescent="0.25">
      <c r="A6390" s="3">
        <v>27575</v>
      </c>
      <c r="B6390" s="1">
        <v>95.19</v>
      </c>
      <c r="C6390" s="6">
        <f t="shared" si="101"/>
        <v>4.0000053333461372E-3</v>
      </c>
      <c r="D6390" s="6"/>
    </row>
    <row r="6391" spans="1:4" x14ac:dyDescent="0.25">
      <c r="A6391" s="3">
        <v>27576</v>
      </c>
      <c r="B6391" s="1">
        <v>94.85</v>
      </c>
      <c r="C6391" s="6">
        <f t="shared" si="101"/>
        <v>-3.5781978821906972E-3</v>
      </c>
      <c r="D6391" s="6"/>
    </row>
    <row r="6392" spans="1:4" x14ac:dyDescent="0.25">
      <c r="A6392" s="3">
        <v>27577</v>
      </c>
      <c r="B6392" s="1">
        <v>94.18</v>
      </c>
      <c r="C6392" s="6">
        <f t="shared" si="101"/>
        <v>-7.0888515656145779E-3</v>
      </c>
      <c r="D6392" s="6"/>
    </row>
    <row r="6393" spans="1:4" x14ac:dyDescent="0.25">
      <c r="A6393" s="3">
        <v>27578</v>
      </c>
      <c r="B6393" s="1">
        <v>94.36</v>
      </c>
      <c r="C6393" s="6">
        <f t="shared" si="101"/>
        <v>1.9094097240656817E-3</v>
      </c>
      <c r="D6393" s="6"/>
    </row>
    <row r="6394" spans="1:4" x14ac:dyDescent="0.25">
      <c r="A6394" s="3">
        <v>27582</v>
      </c>
      <c r="B6394" s="1">
        <v>93.54</v>
      </c>
      <c r="C6394" s="6">
        <f t="shared" si="101"/>
        <v>-8.7281022417340388E-3</v>
      </c>
      <c r="D6394" s="6"/>
    </row>
    <row r="6395" spans="1:4" x14ac:dyDescent="0.25">
      <c r="A6395" s="3">
        <v>27583</v>
      </c>
      <c r="B6395" s="1">
        <v>93.39</v>
      </c>
      <c r="C6395" s="6">
        <f t="shared" si="101"/>
        <v>-1.6048791761137534E-3</v>
      </c>
      <c r="D6395" s="6"/>
    </row>
    <row r="6396" spans="1:4" x14ac:dyDescent="0.25">
      <c r="A6396" s="3">
        <v>27584</v>
      </c>
      <c r="B6396" s="1">
        <v>94.8</v>
      </c>
      <c r="C6396" s="6">
        <f t="shared" si="101"/>
        <v>1.4985136139349575E-2</v>
      </c>
      <c r="D6396" s="6"/>
    </row>
    <row r="6397" spans="1:4" x14ac:dyDescent="0.25">
      <c r="A6397" s="3">
        <v>27585</v>
      </c>
      <c r="B6397" s="1">
        <v>94.81</v>
      </c>
      <c r="C6397" s="6">
        <f t="shared" si="101"/>
        <v>1.0547966889178545E-4</v>
      </c>
      <c r="D6397" s="6"/>
    </row>
    <row r="6398" spans="1:4" x14ac:dyDescent="0.25">
      <c r="A6398" s="3">
        <v>27586</v>
      </c>
      <c r="B6398" s="1">
        <v>94.66</v>
      </c>
      <c r="C6398" s="6">
        <f t="shared" si="101"/>
        <v>-1.5833644517659442E-3</v>
      </c>
      <c r="D6398" s="6"/>
    </row>
    <row r="6399" spans="1:4" x14ac:dyDescent="0.25">
      <c r="A6399" s="3">
        <v>27589</v>
      </c>
      <c r="B6399" s="1">
        <v>95.19</v>
      </c>
      <c r="C6399" s="6">
        <f t="shared" si="101"/>
        <v>5.5833697851119168E-3</v>
      </c>
      <c r="D6399" s="6"/>
    </row>
    <row r="6400" spans="1:4" x14ac:dyDescent="0.25">
      <c r="A6400" s="3">
        <v>27590</v>
      </c>
      <c r="B6400" s="1">
        <v>95.61</v>
      </c>
      <c r="C6400" s="6">
        <f t="shared" si="101"/>
        <v>4.4025228341409255E-3</v>
      </c>
      <c r="D6400" s="6"/>
    </row>
    <row r="6401" spans="1:4" x14ac:dyDescent="0.25">
      <c r="A6401" s="3">
        <v>27591</v>
      </c>
      <c r="B6401" s="1">
        <v>94.61</v>
      </c>
      <c r="C6401" s="6">
        <f t="shared" si="101"/>
        <v>-1.0514238381001854E-2</v>
      </c>
      <c r="D6401" s="6"/>
    </row>
    <row r="6402" spans="1:4" x14ac:dyDescent="0.25">
      <c r="A6402" s="3">
        <v>27592</v>
      </c>
      <c r="B6402" s="1">
        <v>93.63</v>
      </c>
      <c r="C6402" s="6">
        <f t="shared" si="101"/>
        <v>-1.0412333765555186E-2</v>
      </c>
      <c r="D6402" s="6"/>
    </row>
    <row r="6403" spans="1:4" x14ac:dyDescent="0.25">
      <c r="A6403" s="3">
        <v>27593</v>
      </c>
      <c r="B6403" s="1">
        <v>93.2</v>
      </c>
      <c r="C6403" s="6">
        <f t="shared" si="101"/>
        <v>-4.6031232592521829E-3</v>
      </c>
      <c r="D6403" s="6"/>
    </row>
    <row r="6404" spans="1:4" x14ac:dyDescent="0.25">
      <c r="A6404" s="3">
        <v>27596</v>
      </c>
      <c r="B6404" s="1">
        <v>92.44</v>
      </c>
      <c r="C6404" s="6">
        <f t="shared" ref="C6404:C6467" si="102">LN(B6404/B6403)</f>
        <v>-8.1879362853655539E-3</v>
      </c>
      <c r="D6404" s="6"/>
    </row>
    <row r="6405" spans="1:4" x14ac:dyDescent="0.25">
      <c r="A6405" s="3">
        <v>27597</v>
      </c>
      <c r="B6405" s="1">
        <v>91.45</v>
      </c>
      <c r="C6405" s="6">
        <f t="shared" si="102"/>
        <v>-1.07674105693052E-2</v>
      </c>
      <c r="D6405" s="6"/>
    </row>
    <row r="6406" spans="1:4" x14ac:dyDescent="0.25">
      <c r="A6406" s="3">
        <v>27598</v>
      </c>
      <c r="B6406" s="1">
        <v>90.18</v>
      </c>
      <c r="C6406" s="6">
        <f t="shared" si="102"/>
        <v>-1.3984701843936576E-2</v>
      </c>
      <c r="D6406" s="6"/>
    </row>
    <row r="6407" spans="1:4" x14ac:dyDescent="0.25">
      <c r="A6407" s="3">
        <v>27599</v>
      </c>
      <c r="B6407" s="1">
        <v>90.07</v>
      </c>
      <c r="C6407" s="6">
        <f t="shared" si="102"/>
        <v>-1.2205271972868437E-3</v>
      </c>
      <c r="D6407" s="6"/>
    </row>
    <row r="6408" spans="1:4" x14ac:dyDescent="0.25">
      <c r="A6408" s="3">
        <v>27600</v>
      </c>
      <c r="B6408" s="1">
        <v>89.29</v>
      </c>
      <c r="C6408" s="6">
        <f t="shared" si="102"/>
        <v>-8.6976462665262662E-3</v>
      </c>
      <c r="D6408" s="6"/>
    </row>
    <row r="6409" spans="1:4" x14ac:dyDescent="0.25">
      <c r="A6409" s="3">
        <v>27603</v>
      </c>
      <c r="B6409" s="1">
        <v>88.69</v>
      </c>
      <c r="C6409" s="6">
        <f t="shared" si="102"/>
        <v>-6.7423561407641171E-3</v>
      </c>
      <c r="D6409" s="6"/>
    </row>
    <row r="6410" spans="1:4" x14ac:dyDescent="0.25">
      <c r="A6410" s="3">
        <v>27604</v>
      </c>
      <c r="B6410" s="1">
        <v>88.19</v>
      </c>
      <c r="C6410" s="6">
        <f t="shared" si="102"/>
        <v>-5.6535654882715284E-3</v>
      </c>
      <c r="D6410" s="6"/>
    </row>
    <row r="6411" spans="1:4" x14ac:dyDescent="0.25">
      <c r="A6411" s="3">
        <v>27605</v>
      </c>
      <c r="B6411" s="1">
        <v>88.83</v>
      </c>
      <c r="C6411" s="6">
        <f t="shared" si="102"/>
        <v>7.2308528815201133E-3</v>
      </c>
      <c r="D6411" s="6"/>
    </row>
    <row r="6412" spans="1:4" x14ac:dyDescent="0.25">
      <c r="A6412" s="3">
        <v>27606</v>
      </c>
      <c r="B6412" s="1">
        <v>88.75</v>
      </c>
      <c r="C6412" s="6">
        <f t="shared" si="102"/>
        <v>-9.0100242608445399E-4</v>
      </c>
      <c r="D6412" s="6"/>
    </row>
    <row r="6413" spans="1:4" x14ac:dyDescent="0.25">
      <c r="A6413" s="3">
        <v>27607</v>
      </c>
      <c r="B6413" s="1">
        <v>87.99</v>
      </c>
      <c r="C6413" s="6">
        <f t="shared" si="102"/>
        <v>-8.600256698055914E-3</v>
      </c>
      <c r="D6413" s="6"/>
    </row>
    <row r="6414" spans="1:4" x14ac:dyDescent="0.25">
      <c r="A6414" s="3">
        <v>27610</v>
      </c>
      <c r="B6414" s="1">
        <v>87.15</v>
      </c>
      <c r="C6414" s="6">
        <f t="shared" si="102"/>
        <v>-9.5923996914392962E-3</v>
      </c>
      <c r="D6414" s="6"/>
    </row>
    <row r="6415" spans="1:4" x14ac:dyDescent="0.25">
      <c r="A6415" s="3">
        <v>27611</v>
      </c>
      <c r="B6415" s="1">
        <v>86.23</v>
      </c>
      <c r="C6415" s="6">
        <f t="shared" si="102"/>
        <v>-1.0612627001796911E-2</v>
      </c>
      <c r="D6415" s="6"/>
    </row>
    <row r="6416" spans="1:4" x14ac:dyDescent="0.25">
      <c r="A6416" s="3">
        <v>27612</v>
      </c>
      <c r="B6416" s="1">
        <v>86.25</v>
      </c>
      <c r="C6416" s="6">
        <f t="shared" si="102"/>
        <v>2.319109472359147E-4</v>
      </c>
      <c r="D6416" s="6"/>
    </row>
    <row r="6417" spans="1:4" x14ac:dyDescent="0.25">
      <c r="A6417" s="3">
        <v>27613</v>
      </c>
      <c r="B6417" s="1">
        <v>86.3</v>
      </c>
      <c r="C6417" s="6">
        <f t="shared" si="102"/>
        <v>5.7954217791300177E-4</v>
      </c>
      <c r="D6417" s="6"/>
    </row>
    <row r="6418" spans="1:4" x14ac:dyDescent="0.25">
      <c r="A6418" s="3">
        <v>27614</v>
      </c>
      <c r="B6418" s="1">
        <v>86.02</v>
      </c>
      <c r="C6418" s="6">
        <f t="shared" si="102"/>
        <v>-3.2497707337919676E-3</v>
      </c>
      <c r="D6418" s="6"/>
    </row>
    <row r="6419" spans="1:4" x14ac:dyDescent="0.25">
      <c r="A6419" s="3">
        <v>27617</v>
      </c>
      <c r="B6419" s="1">
        <v>86.55</v>
      </c>
      <c r="C6419" s="6">
        <f t="shared" si="102"/>
        <v>6.1424542666281235E-3</v>
      </c>
      <c r="D6419" s="6"/>
    </row>
    <row r="6420" spans="1:4" x14ac:dyDescent="0.25">
      <c r="A6420" s="3">
        <v>27618</v>
      </c>
      <c r="B6420" s="1">
        <v>87.12</v>
      </c>
      <c r="C6420" s="6">
        <f t="shared" si="102"/>
        <v>6.5641970024868926E-3</v>
      </c>
      <c r="D6420" s="6"/>
    </row>
    <row r="6421" spans="1:4" x14ac:dyDescent="0.25">
      <c r="A6421" s="3">
        <v>27619</v>
      </c>
      <c r="B6421" s="1">
        <v>85.97</v>
      </c>
      <c r="C6421" s="6">
        <f t="shared" si="102"/>
        <v>-1.3288080438352405E-2</v>
      </c>
      <c r="D6421" s="6"/>
    </row>
    <row r="6422" spans="1:4" x14ac:dyDescent="0.25">
      <c r="A6422" s="3">
        <v>27620</v>
      </c>
      <c r="B6422" s="1">
        <v>85.6</v>
      </c>
      <c r="C6422" s="6">
        <f t="shared" si="102"/>
        <v>-4.3131150386563344E-3</v>
      </c>
      <c r="D6422" s="6"/>
    </row>
    <row r="6423" spans="1:4" x14ac:dyDescent="0.25">
      <c r="A6423" s="3">
        <v>27621</v>
      </c>
      <c r="B6423" s="1">
        <v>86.36</v>
      </c>
      <c r="C6423" s="6">
        <f t="shared" si="102"/>
        <v>8.8393224989101824E-3</v>
      </c>
      <c r="D6423" s="6"/>
    </row>
    <row r="6424" spans="1:4" x14ac:dyDescent="0.25">
      <c r="A6424" s="3">
        <v>27624</v>
      </c>
      <c r="B6424" s="1">
        <v>86.2</v>
      </c>
      <c r="C6424" s="6">
        <f t="shared" si="102"/>
        <v>-1.8544279769591354E-3</v>
      </c>
      <c r="D6424" s="6"/>
    </row>
    <row r="6425" spans="1:4" x14ac:dyDescent="0.25">
      <c r="A6425" s="3">
        <v>27625</v>
      </c>
      <c r="B6425" s="1">
        <v>84.95</v>
      </c>
      <c r="C6425" s="6">
        <f t="shared" si="102"/>
        <v>-1.46073295517064E-2</v>
      </c>
      <c r="D6425" s="6"/>
    </row>
    <row r="6426" spans="1:4" x14ac:dyDescent="0.25">
      <c r="A6426" s="3">
        <v>27626</v>
      </c>
      <c r="B6426" s="1">
        <v>83.22</v>
      </c>
      <c r="C6426" s="6">
        <f t="shared" si="102"/>
        <v>-2.0575144563145891E-2</v>
      </c>
      <c r="D6426" s="6"/>
    </row>
    <row r="6427" spans="1:4" x14ac:dyDescent="0.25">
      <c r="A6427" s="3">
        <v>27627</v>
      </c>
      <c r="B6427" s="1">
        <v>83.07</v>
      </c>
      <c r="C6427" s="6">
        <f t="shared" si="102"/>
        <v>-1.804077703815133E-3</v>
      </c>
      <c r="D6427" s="6"/>
    </row>
    <row r="6428" spans="1:4" x14ac:dyDescent="0.25">
      <c r="A6428" s="3">
        <v>27628</v>
      </c>
      <c r="B6428" s="1">
        <v>84.28</v>
      </c>
      <c r="C6428" s="6">
        <f t="shared" si="102"/>
        <v>1.4460963085008218E-2</v>
      </c>
      <c r="D6428" s="6"/>
    </row>
    <row r="6429" spans="1:4" x14ac:dyDescent="0.25">
      <c r="A6429" s="3">
        <v>27631</v>
      </c>
      <c r="B6429" s="1">
        <v>85.06</v>
      </c>
      <c r="C6429" s="6">
        <f t="shared" si="102"/>
        <v>9.2123008894993072E-3</v>
      </c>
      <c r="D6429" s="6"/>
    </row>
    <row r="6430" spans="1:4" x14ac:dyDescent="0.25">
      <c r="A6430" s="3">
        <v>27632</v>
      </c>
      <c r="B6430" s="1">
        <v>83.96</v>
      </c>
      <c r="C6430" s="6">
        <f t="shared" si="102"/>
        <v>-1.3016394873055361E-2</v>
      </c>
      <c r="D6430" s="6"/>
    </row>
    <row r="6431" spans="1:4" x14ac:dyDescent="0.25">
      <c r="A6431" s="3">
        <v>27633</v>
      </c>
      <c r="B6431" s="1">
        <v>84.43</v>
      </c>
      <c r="C6431" s="6">
        <f t="shared" si="102"/>
        <v>5.5822937289763848E-3</v>
      </c>
      <c r="D6431" s="6"/>
    </row>
    <row r="6432" spans="1:4" x14ac:dyDescent="0.25">
      <c r="A6432" s="3">
        <v>27634</v>
      </c>
      <c r="B6432" s="1">
        <v>86.4</v>
      </c>
      <c r="C6432" s="6">
        <f t="shared" si="102"/>
        <v>2.3064887128601382E-2</v>
      </c>
      <c r="D6432" s="6"/>
    </row>
    <row r="6433" spans="1:4" x14ac:dyDescent="0.25">
      <c r="A6433" s="3">
        <v>27635</v>
      </c>
      <c r="B6433" s="1">
        <v>86.88</v>
      </c>
      <c r="C6433" s="6">
        <f t="shared" si="102"/>
        <v>5.5401803756153509E-3</v>
      </c>
      <c r="D6433" s="6"/>
    </row>
    <row r="6434" spans="1:4" x14ac:dyDescent="0.25">
      <c r="A6434" s="3">
        <v>27639</v>
      </c>
      <c r="B6434" s="1">
        <v>85.48</v>
      </c>
      <c r="C6434" s="6">
        <f t="shared" si="102"/>
        <v>-1.6245425734678368E-2</v>
      </c>
      <c r="D6434" s="6"/>
    </row>
    <row r="6435" spans="1:4" x14ac:dyDescent="0.25">
      <c r="A6435" s="3">
        <v>27640</v>
      </c>
      <c r="B6435" s="1">
        <v>86.03</v>
      </c>
      <c r="C6435" s="6">
        <f t="shared" si="102"/>
        <v>6.4136421823099152E-3</v>
      </c>
      <c r="D6435" s="6"/>
    </row>
    <row r="6436" spans="1:4" x14ac:dyDescent="0.25">
      <c r="A6436" s="3">
        <v>27641</v>
      </c>
      <c r="B6436" s="1">
        <v>86.2</v>
      </c>
      <c r="C6436" s="6">
        <f t="shared" si="102"/>
        <v>1.974105036390721E-3</v>
      </c>
      <c r="D6436" s="6"/>
    </row>
    <row r="6437" spans="1:4" x14ac:dyDescent="0.25">
      <c r="A6437" s="3">
        <v>27642</v>
      </c>
      <c r="B6437" s="1">
        <v>85.62</v>
      </c>
      <c r="C6437" s="6">
        <f t="shared" si="102"/>
        <v>-6.7512769528473536E-3</v>
      </c>
      <c r="D6437" s="6"/>
    </row>
    <row r="6438" spans="1:4" x14ac:dyDescent="0.25">
      <c r="A6438" s="3">
        <v>27645</v>
      </c>
      <c r="B6438" s="1">
        <v>85.89</v>
      </c>
      <c r="C6438" s="6">
        <f t="shared" si="102"/>
        <v>3.1485070613331717E-3</v>
      </c>
      <c r="D6438" s="6"/>
    </row>
    <row r="6439" spans="1:4" x14ac:dyDescent="0.25">
      <c r="A6439" s="3">
        <v>27646</v>
      </c>
      <c r="B6439" s="1">
        <v>84.6</v>
      </c>
      <c r="C6439" s="6">
        <f t="shared" si="102"/>
        <v>-1.5133141165955906E-2</v>
      </c>
      <c r="D6439" s="6"/>
    </row>
    <row r="6440" spans="1:4" x14ac:dyDescent="0.25">
      <c r="A6440" s="3">
        <v>27647</v>
      </c>
      <c r="B6440" s="1">
        <v>83.79</v>
      </c>
      <c r="C6440" s="6">
        <f t="shared" si="102"/>
        <v>-9.6205979869823273E-3</v>
      </c>
      <c r="D6440" s="6"/>
    </row>
    <row r="6441" spans="1:4" x14ac:dyDescent="0.25">
      <c r="A6441" s="3">
        <v>27648</v>
      </c>
      <c r="B6441" s="1">
        <v>83.45</v>
      </c>
      <c r="C6441" s="6">
        <f t="shared" si="102"/>
        <v>-4.0660185173510494E-3</v>
      </c>
      <c r="D6441" s="6"/>
    </row>
    <row r="6442" spans="1:4" x14ac:dyDescent="0.25">
      <c r="A6442" s="3">
        <v>27649</v>
      </c>
      <c r="B6442" s="1">
        <v>83.3</v>
      </c>
      <c r="C6442" s="6">
        <f t="shared" si="102"/>
        <v>-1.7991009350471158E-3</v>
      </c>
      <c r="D6442" s="6"/>
    </row>
    <row r="6443" spans="1:4" x14ac:dyDescent="0.25">
      <c r="A6443" s="3">
        <v>27652</v>
      </c>
      <c r="B6443" s="1">
        <v>82.88</v>
      </c>
      <c r="C6443" s="6">
        <f t="shared" si="102"/>
        <v>-5.0547706616240603E-3</v>
      </c>
      <c r="D6443" s="6"/>
    </row>
    <row r="6444" spans="1:4" x14ac:dyDescent="0.25">
      <c r="A6444" s="3">
        <v>27653</v>
      </c>
      <c r="B6444" s="1">
        <v>82.09</v>
      </c>
      <c r="C6444" s="6">
        <f t="shared" si="102"/>
        <v>-9.5775721509979827E-3</v>
      </c>
      <c r="D6444" s="6"/>
    </row>
    <row r="6445" spans="1:4" x14ac:dyDescent="0.25">
      <c r="A6445" s="3">
        <v>27654</v>
      </c>
      <c r="B6445" s="1">
        <v>82.37</v>
      </c>
      <c r="C6445" s="6">
        <f t="shared" si="102"/>
        <v>3.405086592982606E-3</v>
      </c>
      <c r="D6445" s="6"/>
    </row>
    <row r="6446" spans="1:4" x14ac:dyDescent="0.25">
      <c r="A6446" s="3">
        <v>27655</v>
      </c>
      <c r="B6446" s="1">
        <v>84.06</v>
      </c>
      <c r="C6446" s="6">
        <f t="shared" si="102"/>
        <v>2.0309536623813206E-2</v>
      </c>
      <c r="D6446" s="6"/>
    </row>
    <row r="6447" spans="1:4" x14ac:dyDescent="0.25">
      <c r="A6447" s="3">
        <v>27656</v>
      </c>
      <c r="B6447" s="1">
        <v>85.88</v>
      </c>
      <c r="C6447" s="6">
        <f t="shared" si="102"/>
        <v>2.1420143433609491E-2</v>
      </c>
      <c r="D6447" s="6"/>
    </row>
    <row r="6448" spans="1:4" x14ac:dyDescent="0.25">
      <c r="A6448" s="3">
        <v>27659</v>
      </c>
      <c r="B6448" s="1">
        <v>85.07</v>
      </c>
      <c r="C6448" s="6">
        <f t="shared" si="102"/>
        <v>-9.476526022787337E-3</v>
      </c>
      <c r="D6448" s="6"/>
    </row>
    <row r="6449" spans="1:4" x14ac:dyDescent="0.25">
      <c r="A6449" s="3">
        <v>27660</v>
      </c>
      <c r="B6449" s="1">
        <v>84.94</v>
      </c>
      <c r="C6449" s="6">
        <f t="shared" si="102"/>
        <v>-1.5293221026677645E-3</v>
      </c>
      <c r="D6449" s="6"/>
    </row>
    <row r="6450" spans="1:4" x14ac:dyDescent="0.25">
      <c r="A6450" s="3">
        <v>27661</v>
      </c>
      <c r="B6450" s="1">
        <v>85.74</v>
      </c>
      <c r="C6450" s="6">
        <f t="shared" si="102"/>
        <v>9.3743362847059745E-3</v>
      </c>
      <c r="D6450" s="6"/>
    </row>
    <row r="6451" spans="1:4" x14ac:dyDescent="0.25">
      <c r="A6451" s="3">
        <v>27662</v>
      </c>
      <c r="B6451" s="1">
        <v>85.64</v>
      </c>
      <c r="C6451" s="6">
        <f t="shared" si="102"/>
        <v>-1.166997448348961E-3</v>
      </c>
      <c r="D6451" s="6"/>
    </row>
    <row r="6452" spans="1:4" x14ac:dyDescent="0.25">
      <c r="A6452" s="3">
        <v>27663</v>
      </c>
      <c r="B6452" s="1">
        <v>86.19</v>
      </c>
      <c r="C6452" s="6">
        <f t="shared" si="102"/>
        <v>6.4016979378257047E-3</v>
      </c>
      <c r="D6452" s="6"/>
    </row>
    <row r="6453" spans="1:4" x14ac:dyDescent="0.25">
      <c r="A6453" s="3">
        <v>27666</v>
      </c>
      <c r="B6453" s="1">
        <v>85.03</v>
      </c>
      <c r="C6453" s="6">
        <f t="shared" si="102"/>
        <v>-1.3550026261606741E-2</v>
      </c>
      <c r="D6453" s="6"/>
    </row>
    <row r="6454" spans="1:4" x14ac:dyDescent="0.25">
      <c r="A6454" s="3">
        <v>27667</v>
      </c>
      <c r="B6454" s="1">
        <v>83.87</v>
      </c>
      <c r="C6454" s="6">
        <f t="shared" si="102"/>
        <v>-1.373615440138092E-2</v>
      </c>
      <c r="D6454" s="6"/>
    </row>
    <row r="6455" spans="1:4" x14ac:dyDescent="0.25">
      <c r="A6455" s="3">
        <v>27668</v>
      </c>
      <c r="B6455" s="1">
        <v>82.93</v>
      </c>
      <c r="C6455" s="6">
        <f t="shared" si="102"/>
        <v>-1.1271102533207705E-2</v>
      </c>
      <c r="D6455" s="6"/>
    </row>
    <row r="6456" spans="1:4" x14ac:dyDescent="0.25">
      <c r="A6456" s="3">
        <v>27669</v>
      </c>
      <c r="B6456" s="1">
        <v>83.82</v>
      </c>
      <c r="C6456" s="6">
        <f t="shared" si="102"/>
        <v>1.067476403381302E-2</v>
      </c>
      <c r="D6456" s="6"/>
    </row>
    <row r="6457" spans="1:4" x14ac:dyDescent="0.25">
      <c r="A6457" s="3">
        <v>27670</v>
      </c>
      <c r="B6457" s="1">
        <v>85.95</v>
      </c>
      <c r="C6457" s="6">
        <f t="shared" si="102"/>
        <v>2.5094089331932946E-2</v>
      </c>
      <c r="D6457" s="6"/>
    </row>
    <row r="6458" spans="1:4" x14ac:dyDescent="0.25">
      <c r="A6458" s="3">
        <v>27673</v>
      </c>
      <c r="B6458" s="1">
        <v>86.88</v>
      </c>
      <c r="C6458" s="6">
        <f t="shared" si="102"/>
        <v>1.0762124356766899E-2</v>
      </c>
      <c r="D6458" s="6"/>
    </row>
    <row r="6459" spans="1:4" x14ac:dyDescent="0.25">
      <c r="A6459" s="3">
        <v>27674</v>
      </c>
      <c r="B6459" s="1">
        <v>86.77</v>
      </c>
      <c r="C6459" s="6">
        <f t="shared" si="102"/>
        <v>-1.2669163802269856E-3</v>
      </c>
      <c r="D6459" s="6"/>
    </row>
    <row r="6460" spans="1:4" x14ac:dyDescent="0.25">
      <c r="A6460" s="3">
        <v>27675</v>
      </c>
      <c r="B6460" s="1">
        <v>87.94</v>
      </c>
      <c r="C6460" s="6">
        <f t="shared" si="102"/>
        <v>1.3393823947265725E-2</v>
      </c>
      <c r="D6460" s="6"/>
    </row>
    <row r="6461" spans="1:4" x14ac:dyDescent="0.25">
      <c r="A6461" s="3">
        <v>27676</v>
      </c>
      <c r="B6461" s="1">
        <v>88.37</v>
      </c>
      <c r="C6461" s="6">
        <f t="shared" si="102"/>
        <v>4.8777817772489972E-3</v>
      </c>
      <c r="D6461" s="6"/>
    </row>
    <row r="6462" spans="1:4" x14ac:dyDescent="0.25">
      <c r="A6462" s="3">
        <v>27677</v>
      </c>
      <c r="B6462" s="1">
        <v>88.21</v>
      </c>
      <c r="C6462" s="6">
        <f t="shared" si="102"/>
        <v>-1.81221025923759E-3</v>
      </c>
      <c r="D6462" s="6"/>
    </row>
    <row r="6463" spans="1:4" x14ac:dyDescent="0.25">
      <c r="A6463" s="3">
        <v>27680</v>
      </c>
      <c r="B6463" s="1">
        <v>89.46</v>
      </c>
      <c r="C6463" s="6">
        <f t="shared" si="102"/>
        <v>1.4071262734026455E-2</v>
      </c>
      <c r="D6463" s="6"/>
    </row>
    <row r="6464" spans="1:4" x14ac:dyDescent="0.25">
      <c r="A6464" s="3">
        <v>27681</v>
      </c>
      <c r="B6464" s="1">
        <v>89.28</v>
      </c>
      <c r="C6464" s="6">
        <f t="shared" si="102"/>
        <v>-2.0140993717011448E-3</v>
      </c>
      <c r="D6464" s="6"/>
    </row>
    <row r="6465" spans="1:4" x14ac:dyDescent="0.25">
      <c r="A6465" s="3">
        <v>27682</v>
      </c>
      <c r="B6465" s="1">
        <v>89.23</v>
      </c>
      <c r="C6465" s="6">
        <f t="shared" si="102"/>
        <v>-5.6019272094075354E-4</v>
      </c>
      <c r="D6465" s="6"/>
    </row>
    <row r="6466" spans="1:4" x14ac:dyDescent="0.25">
      <c r="A6466" s="3">
        <v>27683</v>
      </c>
      <c r="B6466" s="1">
        <v>89.37</v>
      </c>
      <c r="C6466" s="6">
        <f t="shared" si="102"/>
        <v>1.5677494812405071E-3</v>
      </c>
      <c r="D6466" s="6"/>
    </row>
    <row r="6467" spans="1:4" x14ac:dyDescent="0.25">
      <c r="A6467" s="3">
        <v>27684</v>
      </c>
      <c r="B6467" s="1">
        <v>88.86</v>
      </c>
      <c r="C6467" s="6">
        <f t="shared" si="102"/>
        <v>-5.7229578855382433E-3</v>
      </c>
      <c r="D6467" s="6"/>
    </row>
    <row r="6468" spans="1:4" x14ac:dyDescent="0.25">
      <c r="A6468" s="3">
        <v>27687</v>
      </c>
      <c r="B6468" s="1">
        <v>89.82</v>
      </c>
      <c r="C6468" s="6">
        <f t="shared" ref="C6468:C6531" si="103">LN(B6468/B6467)</f>
        <v>1.074557015182959E-2</v>
      </c>
      <c r="D6468" s="6"/>
    </row>
    <row r="6469" spans="1:4" x14ac:dyDescent="0.25">
      <c r="A6469" s="3">
        <v>27688</v>
      </c>
      <c r="B6469" s="1">
        <v>90.56</v>
      </c>
      <c r="C6469" s="6">
        <f t="shared" si="103"/>
        <v>8.2049467952808354E-3</v>
      </c>
      <c r="D6469" s="6"/>
    </row>
    <row r="6470" spans="1:4" x14ac:dyDescent="0.25">
      <c r="A6470" s="3">
        <v>27689</v>
      </c>
      <c r="B6470" s="1">
        <v>90.71</v>
      </c>
      <c r="C6470" s="6">
        <f t="shared" si="103"/>
        <v>1.6549901719799787E-3</v>
      </c>
      <c r="D6470" s="6"/>
    </row>
    <row r="6471" spans="1:4" x14ac:dyDescent="0.25">
      <c r="A6471" s="3">
        <v>27690</v>
      </c>
      <c r="B6471" s="1">
        <v>91.24</v>
      </c>
      <c r="C6471" s="6">
        <f t="shared" si="103"/>
        <v>5.825792789334522E-3</v>
      </c>
      <c r="D6471" s="6"/>
    </row>
    <row r="6472" spans="1:4" x14ac:dyDescent="0.25">
      <c r="A6472" s="3">
        <v>27691</v>
      </c>
      <c r="B6472" s="1">
        <v>89.83</v>
      </c>
      <c r="C6472" s="6">
        <f t="shared" si="103"/>
        <v>-1.5574402175072031E-2</v>
      </c>
      <c r="D6472" s="6"/>
    </row>
    <row r="6473" spans="1:4" x14ac:dyDescent="0.25">
      <c r="A6473" s="3">
        <v>27694</v>
      </c>
      <c r="B6473" s="1">
        <v>89.73</v>
      </c>
      <c r="C6473" s="6">
        <f t="shared" si="103"/>
        <v>-1.1138339311489024E-3</v>
      </c>
      <c r="D6473" s="6"/>
    </row>
    <row r="6474" spans="1:4" x14ac:dyDescent="0.25">
      <c r="A6474" s="3">
        <v>27695</v>
      </c>
      <c r="B6474" s="1">
        <v>90.51</v>
      </c>
      <c r="C6474" s="6">
        <f t="shared" si="103"/>
        <v>8.6551805291130227E-3</v>
      </c>
      <c r="D6474" s="6"/>
    </row>
    <row r="6475" spans="1:4" x14ac:dyDescent="0.25">
      <c r="A6475" s="3">
        <v>27696</v>
      </c>
      <c r="B6475" s="1">
        <v>89.39</v>
      </c>
      <c r="C6475" s="6">
        <f t="shared" si="103"/>
        <v>-1.2451522739318262E-2</v>
      </c>
      <c r="D6475" s="6"/>
    </row>
    <row r="6476" spans="1:4" x14ac:dyDescent="0.25">
      <c r="A6476" s="3">
        <v>27697</v>
      </c>
      <c r="B6476" s="1">
        <v>89.31</v>
      </c>
      <c r="C6476" s="6">
        <f t="shared" si="103"/>
        <v>-8.9535540396651955E-4</v>
      </c>
      <c r="D6476" s="6"/>
    </row>
    <row r="6477" spans="1:4" x14ac:dyDescent="0.25">
      <c r="A6477" s="3">
        <v>27698</v>
      </c>
      <c r="B6477" s="1">
        <v>89.04</v>
      </c>
      <c r="C6477" s="6">
        <f t="shared" si="103"/>
        <v>-3.0277567285052725E-3</v>
      </c>
      <c r="D6477" s="6"/>
    </row>
    <row r="6478" spans="1:4" x14ac:dyDescent="0.25">
      <c r="A6478" s="3">
        <v>27701</v>
      </c>
      <c r="B6478" s="1">
        <v>88.09</v>
      </c>
      <c r="C6478" s="6">
        <f t="shared" si="103"/>
        <v>-1.0726687845585111E-2</v>
      </c>
      <c r="D6478" s="6"/>
    </row>
    <row r="6479" spans="1:4" x14ac:dyDescent="0.25">
      <c r="A6479" s="3">
        <v>27702</v>
      </c>
      <c r="B6479" s="1">
        <v>88.51</v>
      </c>
      <c r="C6479" s="6">
        <f t="shared" si="103"/>
        <v>4.7565208590812169E-3</v>
      </c>
      <c r="D6479" s="6"/>
    </row>
    <row r="6480" spans="1:4" x14ac:dyDescent="0.25">
      <c r="A6480" s="3">
        <v>27703</v>
      </c>
      <c r="B6480" s="1">
        <v>89.15</v>
      </c>
      <c r="C6480" s="6">
        <f t="shared" si="103"/>
        <v>7.2048043283637854E-3</v>
      </c>
      <c r="D6480" s="6"/>
    </row>
    <row r="6481" spans="1:4" x14ac:dyDescent="0.25">
      <c r="A6481" s="3">
        <v>27704</v>
      </c>
      <c r="B6481" s="1">
        <v>89.55</v>
      </c>
      <c r="C6481" s="6">
        <f t="shared" si="103"/>
        <v>4.4767841975713292E-3</v>
      </c>
      <c r="D6481" s="6"/>
    </row>
    <row r="6482" spans="1:4" x14ac:dyDescent="0.25">
      <c r="A6482" s="3">
        <v>27705</v>
      </c>
      <c r="B6482" s="1">
        <v>89.33</v>
      </c>
      <c r="C6482" s="6">
        <f t="shared" si="103"/>
        <v>-2.459750792973025E-3</v>
      </c>
      <c r="D6482" s="6"/>
    </row>
    <row r="6483" spans="1:4" x14ac:dyDescent="0.25">
      <c r="A6483" s="3">
        <v>27708</v>
      </c>
      <c r="B6483" s="1">
        <v>89.34</v>
      </c>
      <c r="C6483" s="6">
        <f t="shared" si="103"/>
        <v>1.119382102249652E-4</v>
      </c>
      <c r="D6483" s="6"/>
    </row>
    <row r="6484" spans="1:4" x14ac:dyDescent="0.25">
      <c r="A6484" s="3">
        <v>27709</v>
      </c>
      <c r="B6484" s="1">
        <v>89.87</v>
      </c>
      <c r="C6484" s="6">
        <f t="shared" si="103"/>
        <v>5.9148657463094388E-3</v>
      </c>
      <c r="D6484" s="6"/>
    </row>
    <row r="6485" spans="1:4" x14ac:dyDescent="0.25">
      <c r="A6485" s="3">
        <v>27710</v>
      </c>
      <c r="B6485" s="1">
        <v>91.19</v>
      </c>
      <c r="C6485" s="6">
        <f t="shared" si="103"/>
        <v>1.4581060275291933E-2</v>
      </c>
      <c r="D6485" s="6"/>
    </row>
    <row r="6486" spans="1:4" x14ac:dyDescent="0.25">
      <c r="A6486" s="3">
        <v>27711</v>
      </c>
      <c r="B6486" s="1">
        <v>91.04</v>
      </c>
      <c r="C6486" s="6">
        <f t="shared" si="103"/>
        <v>-1.6462715675533159E-3</v>
      </c>
      <c r="D6486" s="6"/>
    </row>
    <row r="6487" spans="1:4" x14ac:dyDescent="0.25">
      <c r="A6487" s="3">
        <v>27712</v>
      </c>
      <c r="B6487" s="1">
        <v>90.97</v>
      </c>
      <c r="C6487" s="6">
        <f t="shared" si="103"/>
        <v>-7.6918854405039867E-4</v>
      </c>
      <c r="D6487" s="6"/>
    </row>
    <row r="6488" spans="1:4" x14ac:dyDescent="0.25">
      <c r="A6488" s="3">
        <v>27715</v>
      </c>
      <c r="B6488" s="1">
        <v>91.46</v>
      </c>
      <c r="C6488" s="6">
        <f t="shared" si="103"/>
        <v>5.3719363959384711E-3</v>
      </c>
      <c r="D6488" s="6"/>
    </row>
    <row r="6489" spans="1:4" x14ac:dyDescent="0.25">
      <c r="A6489" s="3">
        <v>27716</v>
      </c>
      <c r="B6489" s="1">
        <v>91</v>
      </c>
      <c r="C6489" s="6">
        <f t="shared" si="103"/>
        <v>-5.0422117130590107E-3</v>
      </c>
      <c r="D6489" s="6"/>
    </row>
    <row r="6490" spans="1:4" x14ac:dyDescent="0.25">
      <c r="A6490" s="3">
        <v>27717</v>
      </c>
      <c r="B6490" s="1">
        <v>89.98</v>
      </c>
      <c r="C6490" s="6">
        <f t="shared" si="103"/>
        <v>-1.1272083103823747E-2</v>
      </c>
      <c r="D6490" s="6"/>
    </row>
    <row r="6491" spans="1:4" x14ac:dyDescent="0.25">
      <c r="A6491" s="3">
        <v>27718</v>
      </c>
      <c r="B6491" s="1">
        <v>89.64</v>
      </c>
      <c r="C6491" s="6">
        <f t="shared" si="103"/>
        <v>-3.7857744803000558E-3</v>
      </c>
      <c r="D6491" s="6"/>
    </row>
    <row r="6492" spans="1:4" x14ac:dyDescent="0.25">
      <c r="A6492" s="3">
        <v>27719</v>
      </c>
      <c r="B6492" s="1">
        <v>89.53</v>
      </c>
      <c r="C6492" s="6">
        <f t="shared" si="103"/>
        <v>-1.2278842866615626E-3</v>
      </c>
      <c r="D6492" s="6"/>
    </row>
    <row r="6493" spans="1:4" x14ac:dyDescent="0.25">
      <c r="A6493" s="3">
        <v>27722</v>
      </c>
      <c r="B6493" s="1">
        <v>89.7</v>
      </c>
      <c r="C6493" s="6">
        <f t="shared" si="103"/>
        <v>1.8970044186858242E-3</v>
      </c>
      <c r="D6493" s="6"/>
    </row>
    <row r="6494" spans="1:4" x14ac:dyDescent="0.25">
      <c r="A6494" s="3">
        <v>27723</v>
      </c>
      <c r="B6494" s="1">
        <v>90.71</v>
      </c>
      <c r="C6494" s="6">
        <f t="shared" si="103"/>
        <v>1.1196835562102278E-2</v>
      </c>
      <c r="D6494" s="6"/>
    </row>
    <row r="6495" spans="1:4" x14ac:dyDescent="0.25">
      <c r="A6495" s="3">
        <v>27724</v>
      </c>
      <c r="B6495" s="1">
        <v>90.94</v>
      </c>
      <c r="C6495" s="6">
        <f t="shared" si="103"/>
        <v>2.5323437700117773E-3</v>
      </c>
      <c r="D6495" s="6"/>
    </row>
    <row r="6496" spans="1:4" x14ac:dyDescent="0.25">
      <c r="A6496" s="3">
        <v>27726</v>
      </c>
      <c r="B6496" s="1">
        <v>91.24</v>
      </c>
      <c r="C6496" s="6">
        <f t="shared" si="103"/>
        <v>3.2934490193227846E-3</v>
      </c>
      <c r="D6496" s="6"/>
    </row>
    <row r="6497" spans="1:4" x14ac:dyDescent="0.25">
      <c r="A6497" s="3">
        <v>27729</v>
      </c>
      <c r="B6497" s="1">
        <v>90.67</v>
      </c>
      <c r="C6497" s="6">
        <f t="shared" si="103"/>
        <v>-6.2668557582224744E-3</v>
      </c>
      <c r="D6497" s="6"/>
    </row>
    <row r="6498" spans="1:4" x14ac:dyDescent="0.25">
      <c r="A6498" s="3">
        <v>27730</v>
      </c>
      <c r="B6498" s="1">
        <v>89.33</v>
      </c>
      <c r="C6498" s="6">
        <f t="shared" si="103"/>
        <v>-1.4889163944217068E-2</v>
      </c>
      <c r="D6498" s="6"/>
    </row>
    <row r="6499" spans="1:4" x14ac:dyDescent="0.25">
      <c r="A6499" s="3">
        <v>27731</v>
      </c>
      <c r="B6499" s="1">
        <v>87.6</v>
      </c>
      <c r="C6499" s="6">
        <f t="shared" si="103"/>
        <v>-1.9556379771401993E-2</v>
      </c>
      <c r="D6499" s="6"/>
    </row>
    <row r="6500" spans="1:4" x14ac:dyDescent="0.25">
      <c r="A6500" s="3">
        <v>27732</v>
      </c>
      <c r="B6500" s="1">
        <v>87.84</v>
      </c>
      <c r="C6500" s="6">
        <f t="shared" si="103"/>
        <v>2.7359798188748455E-3</v>
      </c>
      <c r="D6500" s="6"/>
    </row>
    <row r="6501" spans="1:4" x14ac:dyDescent="0.25">
      <c r="A6501" s="3">
        <v>27733</v>
      </c>
      <c r="B6501" s="1">
        <v>86.82</v>
      </c>
      <c r="C6501" s="6">
        <f t="shared" si="103"/>
        <v>-1.1679967889773161E-2</v>
      </c>
      <c r="D6501" s="6"/>
    </row>
    <row r="6502" spans="1:4" x14ac:dyDescent="0.25">
      <c r="A6502" s="3">
        <v>27736</v>
      </c>
      <c r="B6502" s="1">
        <v>87.07</v>
      </c>
      <c r="C6502" s="6">
        <f t="shared" si="103"/>
        <v>2.8753829690768172E-3</v>
      </c>
      <c r="D6502" s="6"/>
    </row>
    <row r="6503" spans="1:4" x14ac:dyDescent="0.25">
      <c r="A6503" s="3">
        <v>27737</v>
      </c>
      <c r="B6503" s="1">
        <v>87.3</v>
      </c>
      <c r="C6503" s="6">
        <f t="shared" si="103"/>
        <v>2.63807000503242E-3</v>
      </c>
      <c r="D6503" s="6"/>
    </row>
    <row r="6504" spans="1:4" x14ac:dyDescent="0.25">
      <c r="A6504" s="3">
        <v>27738</v>
      </c>
      <c r="B6504" s="1">
        <v>88.08</v>
      </c>
      <c r="C6504" s="6">
        <f t="shared" si="103"/>
        <v>8.8950295688679706E-3</v>
      </c>
      <c r="D6504" s="6"/>
    </row>
    <row r="6505" spans="1:4" x14ac:dyDescent="0.25">
      <c r="A6505" s="3">
        <v>27739</v>
      </c>
      <c r="B6505" s="1">
        <v>87.8</v>
      </c>
      <c r="C6505" s="6">
        <f t="shared" si="103"/>
        <v>-3.1839917733535394E-3</v>
      </c>
      <c r="D6505" s="6"/>
    </row>
    <row r="6506" spans="1:4" x14ac:dyDescent="0.25">
      <c r="A6506" s="3">
        <v>27740</v>
      </c>
      <c r="B6506" s="1">
        <v>87.83</v>
      </c>
      <c r="C6506" s="6">
        <f t="shared" si="103"/>
        <v>3.4162728795499194E-4</v>
      </c>
      <c r="D6506" s="6"/>
    </row>
    <row r="6507" spans="1:4" x14ac:dyDescent="0.25">
      <c r="A6507" s="3">
        <v>27743</v>
      </c>
      <c r="B6507" s="1">
        <v>88.09</v>
      </c>
      <c r="C6507" s="6">
        <f t="shared" si="103"/>
        <v>2.9558911926784257E-3</v>
      </c>
      <c r="D6507" s="6"/>
    </row>
    <row r="6508" spans="1:4" x14ac:dyDescent="0.25">
      <c r="A6508" s="3">
        <v>27744</v>
      </c>
      <c r="B6508" s="1">
        <v>88.93</v>
      </c>
      <c r="C6508" s="6">
        <f t="shared" si="103"/>
        <v>9.4905242898445132E-3</v>
      </c>
      <c r="D6508" s="6"/>
    </row>
    <row r="6509" spans="1:4" x14ac:dyDescent="0.25">
      <c r="A6509" s="3">
        <v>27745</v>
      </c>
      <c r="B6509" s="1">
        <v>89.15</v>
      </c>
      <c r="C6509" s="6">
        <f t="shared" si="103"/>
        <v>2.4708008976007524E-3</v>
      </c>
      <c r="D6509" s="6"/>
    </row>
    <row r="6510" spans="1:4" x14ac:dyDescent="0.25">
      <c r="A6510" s="3">
        <v>27746</v>
      </c>
      <c r="B6510" s="1">
        <v>89.43</v>
      </c>
      <c r="C6510" s="6">
        <f t="shared" si="103"/>
        <v>3.1358520489403463E-3</v>
      </c>
      <c r="D6510" s="6"/>
    </row>
    <row r="6511" spans="1:4" x14ac:dyDescent="0.25">
      <c r="A6511" s="3">
        <v>27747</v>
      </c>
      <c r="B6511" s="1">
        <v>88.8</v>
      </c>
      <c r="C6511" s="6">
        <f t="shared" si="103"/>
        <v>-7.0695463599655256E-3</v>
      </c>
      <c r="D6511" s="6"/>
    </row>
    <row r="6512" spans="1:4" x14ac:dyDescent="0.25">
      <c r="A6512" s="3">
        <v>27750</v>
      </c>
      <c r="B6512" s="1">
        <v>88.14</v>
      </c>
      <c r="C6512" s="6">
        <f t="shared" si="103"/>
        <v>-7.4601905842834222E-3</v>
      </c>
      <c r="D6512" s="6"/>
    </row>
    <row r="6513" spans="1:4" x14ac:dyDescent="0.25">
      <c r="A6513" s="3">
        <v>27751</v>
      </c>
      <c r="B6513" s="1">
        <v>88.73</v>
      </c>
      <c r="C6513" s="6">
        <f t="shared" si="103"/>
        <v>6.6715914334055807E-3</v>
      </c>
      <c r="D6513" s="6"/>
    </row>
    <row r="6514" spans="1:4" x14ac:dyDescent="0.25">
      <c r="A6514" s="3">
        <v>27752</v>
      </c>
      <c r="B6514" s="1">
        <v>89.46</v>
      </c>
      <c r="C6514" s="6">
        <f t="shared" si="103"/>
        <v>8.1935471574555111E-3</v>
      </c>
      <c r="D6514" s="6"/>
    </row>
    <row r="6515" spans="1:4" x14ac:dyDescent="0.25">
      <c r="A6515" s="3">
        <v>27754</v>
      </c>
      <c r="B6515" s="1">
        <v>90.25</v>
      </c>
      <c r="C6515" s="6">
        <f t="shared" si="103"/>
        <v>8.7919992082884247E-3</v>
      </c>
      <c r="D6515" s="6"/>
    </row>
    <row r="6516" spans="1:4" x14ac:dyDescent="0.25">
      <c r="A6516" s="3">
        <v>27757</v>
      </c>
      <c r="B6516" s="1">
        <v>90.13</v>
      </c>
      <c r="C6516" s="6">
        <f t="shared" si="103"/>
        <v>-1.3305246446719797E-3</v>
      </c>
      <c r="D6516" s="6"/>
    </row>
    <row r="6517" spans="1:4" x14ac:dyDescent="0.25">
      <c r="A6517" s="3">
        <v>27758</v>
      </c>
      <c r="B6517" s="1">
        <v>89.77</v>
      </c>
      <c r="C6517" s="6">
        <f t="shared" si="103"/>
        <v>-4.0022287997213543E-3</v>
      </c>
      <c r="D6517" s="6"/>
    </row>
    <row r="6518" spans="1:4" x14ac:dyDescent="0.25">
      <c r="A6518" s="3">
        <v>27759</v>
      </c>
      <c r="B6518" s="1">
        <v>90.19</v>
      </c>
      <c r="C6518" s="6">
        <f t="shared" si="103"/>
        <v>4.6677124090198216E-3</v>
      </c>
      <c r="D6518" s="6"/>
    </row>
    <row r="6519" spans="1:4" x14ac:dyDescent="0.25">
      <c r="A6519" s="3">
        <v>27761</v>
      </c>
      <c r="B6519" s="1">
        <v>90.9</v>
      </c>
      <c r="C6519" s="6">
        <f t="shared" si="103"/>
        <v>7.8414450058164383E-3</v>
      </c>
      <c r="D6519" s="6"/>
    </row>
    <row r="6520" spans="1:4" x14ac:dyDescent="0.25">
      <c r="A6520" s="3">
        <v>27764</v>
      </c>
      <c r="B6520" s="1">
        <v>92.58</v>
      </c>
      <c r="C6520" s="6">
        <f t="shared" si="103"/>
        <v>1.8313134419691193E-2</v>
      </c>
      <c r="D6520" s="6"/>
    </row>
    <row r="6521" spans="1:4" x14ac:dyDescent="0.25">
      <c r="A6521" s="3">
        <v>27765</v>
      </c>
      <c r="B6521" s="1">
        <v>93.53</v>
      </c>
      <c r="C6521" s="6">
        <f t="shared" si="103"/>
        <v>1.0209104843335141E-2</v>
      </c>
      <c r="D6521" s="6"/>
    </row>
    <row r="6522" spans="1:4" x14ac:dyDescent="0.25">
      <c r="A6522" s="3">
        <v>27766</v>
      </c>
      <c r="B6522" s="1">
        <v>93.95</v>
      </c>
      <c r="C6522" s="6">
        <f t="shared" si="103"/>
        <v>4.4804854130148352E-3</v>
      </c>
      <c r="D6522" s="6"/>
    </row>
    <row r="6523" spans="1:4" x14ac:dyDescent="0.25">
      <c r="A6523" s="3">
        <v>27767</v>
      </c>
      <c r="B6523" s="1">
        <v>94.58</v>
      </c>
      <c r="C6523" s="6">
        <f t="shared" si="103"/>
        <v>6.6833113562553524E-3</v>
      </c>
      <c r="D6523" s="6"/>
    </row>
    <row r="6524" spans="1:4" x14ac:dyDescent="0.25">
      <c r="A6524" s="3">
        <v>27768</v>
      </c>
      <c r="B6524" s="1">
        <v>94.95</v>
      </c>
      <c r="C6524" s="6">
        <f t="shared" si="103"/>
        <v>3.9044000425652457E-3</v>
      </c>
      <c r="D6524" s="6"/>
    </row>
    <row r="6525" spans="1:4" x14ac:dyDescent="0.25">
      <c r="A6525" s="3">
        <v>27771</v>
      </c>
      <c r="B6525" s="1">
        <v>96.33</v>
      </c>
      <c r="C6525" s="6">
        <f t="shared" si="103"/>
        <v>1.4429359511237373E-2</v>
      </c>
      <c r="D6525" s="6"/>
    </row>
    <row r="6526" spans="1:4" x14ac:dyDescent="0.25">
      <c r="A6526" s="3">
        <v>27772</v>
      </c>
      <c r="B6526" s="1">
        <v>95.57</v>
      </c>
      <c r="C6526" s="6">
        <f t="shared" si="103"/>
        <v>-7.920833491443997E-3</v>
      </c>
      <c r="D6526" s="6"/>
    </row>
    <row r="6527" spans="1:4" x14ac:dyDescent="0.25">
      <c r="A6527" s="3">
        <v>27773</v>
      </c>
      <c r="B6527" s="1">
        <v>97.13</v>
      </c>
      <c r="C6527" s="6">
        <f t="shared" si="103"/>
        <v>1.6191324136150948E-2</v>
      </c>
      <c r="D6527" s="6"/>
    </row>
    <row r="6528" spans="1:4" x14ac:dyDescent="0.25">
      <c r="A6528" s="3">
        <v>27774</v>
      </c>
      <c r="B6528" s="1">
        <v>96.61</v>
      </c>
      <c r="C6528" s="6">
        <f t="shared" si="103"/>
        <v>-5.3680318848208838E-3</v>
      </c>
      <c r="D6528" s="6"/>
    </row>
    <row r="6529" spans="1:4" x14ac:dyDescent="0.25">
      <c r="A6529" s="3">
        <v>27775</v>
      </c>
      <c r="B6529" s="1">
        <v>97</v>
      </c>
      <c r="C6529" s="6">
        <f t="shared" si="103"/>
        <v>4.0287229739646149E-3</v>
      </c>
      <c r="D6529" s="6"/>
    </row>
    <row r="6530" spans="1:4" x14ac:dyDescent="0.25">
      <c r="A6530" s="3">
        <v>27778</v>
      </c>
      <c r="B6530" s="1">
        <v>98.32</v>
      </c>
      <c r="C6530" s="6">
        <f t="shared" si="103"/>
        <v>1.3516486754396555E-2</v>
      </c>
      <c r="D6530" s="6"/>
    </row>
    <row r="6531" spans="1:4" x14ac:dyDescent="0.25">
      <c r="A6531" s="3">
        <v>27779</v>
      </c>
      <c r="B6531" s="1">
        <v>98.86</v>
      </c>
      <c r="C6531" s="6">
        <f t="shared" si="103"/>
        <v>5.4772426210339988E-3</v>
      </c>
      <c r="D6531" s="6"/>
    </row>
    <row r="6532" spans="1:4" x14ac:dyDescent="0.25">
      <c r="A6532" s="3">
        <v>27780</v>
      </c>
      <c r="B6532" s="1">
        <v>98.24</v>
      </c>
      <c r="C6532" s="6">
        <f t="shared" ref="C6532:C6595" si="104">LN(B6532/B6531)</f>
        <v>-6.2912434799809415E-3</v>
      </c>
      <c r="D6532" s="6"/>
    </row>
    <row r="6533" spans="1:4" x14ac:dyDescent="0.25">
      <c r="A6533" s="3">
        <v>27781</v>
      </c>
      <c r="B6533" s="1">
        <v>98.04</v>
      </c>
      <c r="C6533" s="6">
        <f t="shared" si="104"/>
        <v>-2.0379057389203412E-3</v>
      </c>
      <c r="D6533" s="6"/>
    </row>
    <row r="6534" spans="1:4" x14ac:dyDescent="0.25">
      <c r="A6534" s="3">
        <v>27782</v>
      </c>
      <c r="B6534" s="1">
        <v>99.21</v>
      </c>
      <c r="C6534" s="6">
        <f t="shared" si="104"/>
        <v>1.1863257001899151E-2</v>
      </c>
      <c r="D6534" s="6"/>
    </row>
    <row r="6535" spans="1:4" x14ac:dyDescent="0.25">
      <c r="A6535" s="3">
        <v>27785</v>
      </c>
      <c r="B6535" s="1">
        <v>99.68</v>
      </c>
      <c r="C6535" s="6">
        <f t="shared" si="104"/>
        <v>4.7262393773320121E-3</v>
      </c>
      <c r="D6535" s="6"/>
    </row>
    <row r="6536" spans="1:4" x14ac:dyDescent="0.25">
      <c r="A6536" s="3">
        <v>27786</v>
      </c>
      <c r="B6536" s="1">
        <v>99.07</v>
      </c>
      <c r="C6536" s="6">
        <f t="shared" si="104"/>
        <v>-6.1383840542042645E-3</v>
      </c>
      <c r="D6536" s="6"/>
    </row>
    <row r="6537" spans="1:4" x14ac:dyDescent="0.25">
      <c r="A6537" s="3">
        <v>27787</v>
      </c>
      <c r="B6537" s="1">
        <v>98.53</v>
      </c>
      <c r="C6537" s="6">
        <f t="shared" si="104"/>
        <v>-5.4656006505556269E-3</v>
      </c>
      <c r="D6537" s="6"/>
    </row>
    <row r="6538" spans="1:4" x14ac:dyDescent="0.25">
      <c r="A6538" s="3">
        <v>27788</v>
      </c>
      <c r="B6538" s="1">
        <v>100.11</v>
      </c>
      <c r="C6538" s="6">
        <f t="shared" si="104"/>
        <v>1.5908511097009095E-2</v>
      </c>
      <c r="D6538" s="6"/>
    </row>
    <row r="6539" spans="1:4" x14ac:dyDescent="0.25">
      <c r="A6539" s="3">
        <v>27789</v>
      </c>
      <c r="B6539" s="1">
        <v>100.86</v>
      </c>
      <c r="C6539" s="6">
        <f t="shared" si="104"/>
        <v>7.4638352171869649E-3</v>
      </c>
      <c r="D6539" s="6"/>
    </row>
    <row r="6540" spans="1:4" x14ac:dyDescent="0.25">
      <c r="A6540" s="3">
        <v>27792</v>
      </c>
      <c r="B6540" s="1">
        <v>100.87</v>
      </c>
      <c r="C6540" s="6">
        <f t="shared" si="104"/>
        <v>9.9142418164851643E-5</v>
      </c>
      <c r="D6540" s="6"/>
    </row>
    <row r="6541" spans="1:4" x14ac:dyDescent="0.25">
      <c r="A6541" s="3">
        <v>27793</v>
      </c>
      <c r="B6541" s="1">
        <v>101.18</v>
      </c>
      <c r="C6541" s="6">
        <f t="shared" si="104"/>
        <v>3.0685497970460909E-3</v>
      </c>
      <c r="D6541" s="6"/>
    </row>
    <row r="6542" spans="1:4" x14ac:dyDescent="0.25">
      <c r="A6542" s="3">
        <v>27794</v>
      </c>
      <c r="B6542" s="1">
        <v>101.91</v>
      </c>
      <c r="C6542" s="6">
        <f t="shared" si="104"/>
        <v>7.1889619768121778E-3</v>
      </c>
      <c r="D6542" s="6"/>
    </row>
    <row r="6543" spans="1:4" x14ac:dyDescent="0.25">
      <c r="A6543" s="3">
        <v>27795</v>
      </c>
      <c r="B6543" s="1">
        <v>100.39</v>
      </c>
      <c r="C6543" s="6">
        <f t="shared" si="104"/>
        <v>-1.5027470137167051E-2</v>
      </c>
      <c r="D6543" s="6"/>
    </row>
    <row r="6544" spans="1:4" x14ac:dyDescent="0.25">
      <c r="A6544" s="3">
        <v>27796</v>
      </c>
      <c r="B6544" s="1">
        <v>99.46</v>
      </c>
      <c r="C6544" s="6">
        <f t="shared" si="104"/>
        <v>-9.3070474168427467E-3</v>
      </c>
      <c r="D6544" s="6"/>
    </row>
    <row r="6545" spans="1:4" x14ac:dyDescent="0.25">
      <c r="A6545" s="3">
        <v>27799</v>
      </c>
      <c r="B6545" s="1">
        <v>99.62</v>
      </c>
      <c r="C6545" s="6">
        <f t="shared" si="104"/>
        <v>1.6073943585449408E-3</v>
      </c>
      <c r="D6545" s="6"/>
    </row>
    <row r="6546" spans="1:4" x14ac:dyDescent="0.25">
      <c r="A6546" s="3">
        <v>27800</v>
      </c>
      <c r="B6546" s="1">
        <v>100.47</v>
      </c>
      <c r="C6546" s="6">
        <f t="shared" si="104"/>
        <v>8.4962278290855991E-3</v>
      </c>
      <c r="D6546" s="6"/>
    </row>
    <row r="6547" spans="1:4" x14ac:dyDescent="0.25">
      <c r="A6547" s="3">
        <v>27801</v>
      </c>
      <c r="B6547" s="1">
        <v>100.77</v>
      </c>
      <c r="C6547" s="6">
        <f t="shared" si="104"/>
        <v>2.9815168180881151E-3</v>
      </c>
      <c r="D6547" s="6"/>
    </row>
    <row r="6548" spans="1:4" x14ac:dyDescent="0.25">
      <c r="A6548" s="3">
        <v>27802</v>
      </c>
      <c r="B6548" s="1">
        <v>100.25</v>
      </c>
      <c r="C6548" s="6">
        <f t="shared" si="104"/>
        <v>-5.1736261056324279E-3</v>
      </c>
      <c r="D6548" s="6"/>
    </row>
    <row r="6549" spans="1:4" x14ac:dyDescent="0.25">
      <c r="A6549" s="3">
        <v>27803</v>
      </c>
      <c r="B6549" s="1">
        <v>99.67</v>
      </c>
      <c r="C6549" s="6">
        <f t="shared" si="104"/>
        <v>-5.8023372073136925E-3</v>
      </c>
      <c r="D6549" s="6"/>
    </row>
    <row r="6550" spans="1:4" x14ac:dyDescent="0.25">
      <c r="A6550" s="3">
        <v>27807</v>
      </c>
      <c r="B6550" s="1">
        <v>99.05</v>
      </c>
      <c r="C6550" s="6">
        <f t="shared" si="104"/>
        <v>-6.2399558348049475E-3</v>
      </c>
      <c r="D6550" s="6"/>
    </row>
    <row r="6551" spans="1:4" x14ac:dyDescent="0.25">
      <c r="A6551" s="3">
        <v>27808</v>
      </c>
      <c r="B6551" s="1">
        <v>99.85</v>
      </c>
      <c r="C6551" s="6">
        <f t="shared" si="104"/>
        <v>8.044286717264218E-3</v>
      </c>
      <c r="D6551" s="6"/>
    </row>
    <row r="6552" spans="1:4" x14ac:dyDescent="0.25">
      <c r="A6552" s="3">
        <v>27809</v>
      </c>
      <c r="B6552" s="1">
        <v>101.41</v>
      </c>
      <c r="C6552" s="6">
        <f t="shared" si="104"/>
        <v>1.5502645762080786E-2</v>
      </c>
      <c r="D6552" s="6"/>
    </row>
    <row r="6553" spans="1:4" x14ac:dyDescent="0.25">
      <c r="A6553" s="3">
        <v>27810</v>
      </c>
      <c r="B6553" s="1">
        <v>102.1</v>
      </c>
      <c r="C6553" s="6">
        <f t="shared" si="104"/>
        <v>6.7810195467148211E-3</v>
      </c>
      <c r="D6553" s="6"/>
    </row>
    <row r="6554" spans="1:4" x14ac:dyDescent="0.25">
      <c r="A6554" s="3">
        <v>27813</v>
      </c>
      <c r="B6554" s="1">
        <v>101.61</v>
      </c>
      <c r="C6554" s="6">
        <f t="shared" si="104"/>
        <v>-4.8107696728297809E-3</v>
      </c>
      <c r="D6554" s="6"/>
    </row>
    <row r="6555" spans="1:4" x14ac:dyDescent="0.25">
      <c r="A6555" s="3">
        <v>27814</v>
      </c>
      <c r="B6555" s="1">
        <v>102.03</v>
      </c>
      <c r="C6555" s="6">
        <f t="shared" si="104"/>
        <v>4.1249321894238399E-3</v>
      </c>
      <c r="D6555" s="6"/>
    </row>
    <row r="6556" spans="1:4" x14ac:dyDescent="0.25">
      <c r="A6556" s="3">
        <v>27815</v>
      </c>
      <c r="B6556" s="1">
        <v>101.69</v>
      </c>
      <c r="C6556" s="6">
        <f t="shared" si="104"/>
        <v>-3.3379178841677483E-3</v>
      </c>
      <c r="D6556" s="6"/>
    </row>
    <row r="6557" spans="1:4" x14ac:dyDescent="0.25">
      <c r="A6557" s="3">
        <v>27816</v>
      </c>
      <c r="B6557" s="1">
        <v>100.11</v>
      </c>
      <c r="C6557" s="6">
        <f t="shared" si="104"/>
        <v>-1.5659388371653732E-2</v>
      </c>
      <c r="D6557" s="6"/>
    </row>
    <row r="6558" spans="1:4" x14ac:dyDescent="0.25">
      <c r="A6558" s="3">
        <v>27817</v>
      </c>
      <c r="B6558" s="1">
        <v>99.71</v>
      </c>
      <c r="C6558" s="6">
        <f t="shared" si="104"/>
        <v>-4.0036085906907919E-3</v>
      </c>
      <c r="D6558" s="6"/>
    </row>
    <row r="6559" spans="1:4" x14ac:dyDescent="0.25">
      <c r="A6559" s="3">
        <v>27820</v>
      </c>
      <c r="B6559" s="1">
        <v>100.02</v>
      </c>
      <c r="C6559" s="6">
        <f t="shared" si="104"/>
        <v>3.1041931500561896E-3</v>
      </c>
      <c r="D6559" s="6"/>
    </row>
    <row r="6560" spans="1:4" x14ac:dyDescent="0.25">
      <c r="A6560" s="3">
        <v>27821</v>
      </c>
      <c r="B6560" s="1">
        <v>100.58</v>
      </c>
      <c r="C6560" s="6">
        <f t="shared" si="104"/>
        <v>5.5832647530611292E-3</v>
      </c>
      <c r="D6560" s="6"/>
    </row>
    <row r="6561" spans="1:4" x14ac:dyDescent="0.25">
      <c r="A6561" s="3">
        <v>27822</v>
      </c>
      <c r="B6561" s="1">
        <v>99.98</v>
      </c>
      <c r="C6561" s="6">
        <f t="shared" si="104"/>
        <v>-5.9832647583943034E-3</v>
      </c>
      <c r="D6561" s="6"/>
    </row>
    <row r="6562" spans="1:4" x14ac:dyDescent="0.25">
      <c r="A6562" s="3">
        <v>27823</v>
      </c>
      <c r="B6562" s="1">
        <v>98.92</v>
      </c>
      <c r="C6562" s="6">
        <f t="shared" si="104"/>
        <v>-1.0658723332208844E-2</v>
      </c>
      <c r="D6562" s="6"/>
    </row>
    <row r="6563" spans="1:4" x14ac:dyDescent="0.25">
      <c r="A6563" s="3">
        <v>27824</v>
      </c>
      <c r="B6563" s="1">
        <v>99.11</v>
      </c>
      <c r="C6563" s="6">
        <f t="shared" si="104"/>
        <v>1.9189017654017225E-3</v>
      </c>
      <c r="D6563" s="6"/>
    </row>
    <row r="6564" spans="1:4" x14ac:dyDescent="0.25">
      <c r="A6564" s="3">
        <v>27827</v>
      </c>
      <c r="B6564" s="1">
        <v>100.19</v>
      </c>
      <c r="C6564" s="6">
        <f t="shared" si="104"/>
        <v>1.0838038852554615E-2</v>
      </c>
      <c r="D6564" s="6"/>
    </row>
    <row r="6565" spans="1:4" x14ac:dyDescent="0.25">
      <c r="A6565" s="3">
        <v>27828</v>
      </c>
      <c r="B6565" s="1">
        <v>100.58</v>
      </c>
      <c r="C6565" s="6">
        <f t="shared" si="104"/>
        <v>3.885047472647082E-3</v>
      </c>
      <c r="D6565" s="6"/>
    </row>
    <row r="6566" spans="1:4" x14ac:dyDescent="0.25">
      <c r="A6566" s="3">
        <v>27829</v>
      </c>
      <c r="B6566" s="1">
        <v>100.94</v>
      </c>
      <c r="C6566" s="6">
        <f t="shared" si="104"/>
        <v>3.5728501682975411E-3</v>
      </c>
      <c r="D6566" s="6"/>
    </row>
    <row r="6567" spans="1:4" x14ac:dyDescent="0.25">
      <c r="A6567" s="3">
        <v>27830</v>
      </c>
      <c r="B6567" s="1">
        <v>101.89</v>
      </c>
      <c r="C6567" s="6">
        <f t="shared" si="104"/>
        <v>9.3675190740776029E-3</v>
      </c>
      <c r="D6567" s="6"/>
    </row>
    <row r="6568" spans="1:4" x14ac:dyDescent="0.25">
      <c r="A6568" s="3">
        <v>27831</v>
      </c>
      <c r="B6568" s="1">
        <v>100.86</v>
      </c>
      <c r="C6568" s="6">
        <f t="shared" si="104"/>
        <v>-1.0160383337614778E-2</v>
      </c>
      <c r="D6568" s="6"/>
    </row>
    <row r="6569" spans="1:4" x14ac:dyDescent="0.25">
      <c r="A6569" s="3">
        <v>27834</v>
      </c>
      <c r="B6569" s="1">
        <v>99.8</v>
      </c>
      <c r="C6569" s="6">
        <f t="shared" si="104"/>
        <v>-1.0565233331160934E-2</v>
      </c>
      <c r="D6569" s="6"/>
    </row>
    <row r="6570" spans="1:4" x14ac:dyDescent="0.25">
      <c r="A6570" s="3">
        <v>27835</v>
      </c>
      <c r="B6570" s="1">
        <v>100.92</v>
      </c>
      <c r="C6570" s="6">
        <f t="shared" si="104"/>
        <v>1.1159940455438673E-2</v>
      </c>
      <c r="D6570" s="6"/>
    </row>
    <row r="6571" spans="1:4" x14ac:dyDescent="0.25">
      <c r="A6571" s="3">
        <v>27836</v>
      </c>
      <c r="B6571" s="1">
        <v>100.86</v>
      </c>
      <c r="C6571" s="6">
        <f t="shared" si="104"/>
        <v>-5.9470712427777642E-4</v>
      </c>
      <c r="D6571" s="6"/>
    </row>
    <row r="6572" spans="1:4" x14ac:dyDescent="0.25">
      <c r="A6572" s="3">
        <v>27837</v>
      </c>
      <c r="B6572" s="1">
        <v>100.45</v>
      </c>
      <c r="C6572" s="6">
        <f t="shared" si="104"/>
        <v>-4.0733253876357864E-3</v>
      </c>
      <c r="D6572" s="6"/>
    </row>
    <row r="6573" spans="1:4" x14ac:dyDescent="0.25">
      <c r="A6573" s="3">
        <v>27838</v>
      </c>
      <c r="B6573" s="1">
        <v>100.58</v>
      </c>
      <c r="C6573" s="6">
        <f t="shared" si="104"/>
        <v>1.293339482875264E-3</v>
      </c>
      <c r="D6573" s="6"/>
    </row>
    <row r="6574" spans="1:4" x14ac:dyDescent="0.25">
      <c r="A6574" s="3">
        <v>27841</v>
      </c>
      <c r="B6574" s="1">
        <v>100.71</v>
      </c>
      <c r="C6574" s="6">
        <f t="shared" si="104"/>
        <v>1.2916689162345049E-3</v>
      </c>
      <c r="D6574" s="6"/>
    </row>
    <row r="6575" spans="1:4" x14ac:dyDescent="0.25">
      <c r="A6575" s="3">
        <v>27842</v>
      </c>
      <c r="B6575" s="1">
        <v>102.24</v>
      </c>
      <c r="C6575" s="6">
        <f t="shared" si="104"/>
        <v>1.5077890969171509E-2</v>
      </c>
      <c r="D6575" s="6"/>
    </row>
    <row r="6576" spans="1:4" x14ac:dyDescent="0.25">
      <c r="A6576" s="3">
        <v>27843</v>
      </c>
      <c r="B6576" s="1">
        <v>103.42</v>
      </c>
      <c r="C6576" s="6">
        <f t="shared" si="104"/>
        <v>1.1475376338850773E-2</v>
      </c>
      <c r="D6576" s="6"/>
    </row>
    <row r="6577" spans="1:4" x14ac:dyDescent="0.25">
      <c r="A6577" s="3">
        <v>27844</v>
      </c>
      <c r="B6577" s="1">
        <v>102.85</v>
      </c>
      <c r="C6577" s="6">
        <f t="shared" si="104"/>
        <v>-5.5267508691092607E-3</v>
      </c>
      <c r="D6577" s="6"/>
    </row>
    <row r="6578" spans="1:4" x14ac:dyDescent="0.25">
      <c r="A6578" s="3">
        <v>27845</v>
      </c>
      <c r="B6578" s="1">
        <v>102.85</v>
      </c>
      <c r="C6578" s="6">
        <f t="shared" si="104"/>
        <v>0</v>
      </c>
      <c r="D6578" s="6"/>
    </row>
    <row r="6579" spans="1:4" x14ac:dyDescent="0.25">
      <c r="A6579" s="3">
        <v>27848</v>
      </c>
      <c r="B6579" s="1">
        <v>102.41</v>
      </c>
      <c r="C6579" s="6">
        <f t="shared" si="104"/>
        <v>-4.2872520116199238E-3</v>
      </c>
      <c r="D6579" s="6"/>
    </row>
    <row r="6580" spans="1:4" x14ac:dyDescent="0.25">
      <c r="A6580" s="3">
        <v>27849</v>
      </c>
      <c r="B6580" s="1">
        <v>102.01</v>
      </c>
      <c r="C6580" s="6">
        <f t="shared" si="104"/>
        <v>-3.9135163929186288E-3</v>
      </c>
      <c r="D6580" s="6"/>
    </row>
    <row r="6581" spans="1:4" x14ac:dyDescent="0.25">
      <c r="A6581" s="3">
        <v>27850</v>
      </c>
      <c r="B6581" s="1">
        <v>102.77</v>
      </c>
      <c r="C6581" s="6">
        <f t="shared" si="104"/>
        <v>7.4226339425540752E-3</v>
      </c>
      <c r="D6581" s="6"/>
    </row>
    <row r="6582" spans="1:4" x14ac:dyDescent="0.25">
      <c r="A6582" s="3">
        <v>27851</v>
      </c>
      <c r="B6582" s="1">
        <v>102.24</v>
      </c>
      <c r="C6582" s="6">
        <f t="shared" si="104"/>
        <v>-5.17049100775704E-3</v>
      </c>
      <c r="D6582" s="6"/>
    </row>
    <row r="6583" spans="1:4" x14ac:dyDescent="0.25">
      <c r="A6583" s="3">
        <v>27852</v>
      </c>
      <c r="B6583" s="1">
        <v>102.25</v>
      </c>
      <c r="C6583" s="6">
        <f t="shared" si="104"/>
        <v>9.7804293686468415E-5</v>
      </c>
      <c r="D6583" s="6"/>
    </row>
    <row r="6584" spans="1:4" x14ac:dyDescent="0.25">
      <c r="A6584" s="3">
        <v>27855</v>
      </c>
      <c r="B6584" s="1">
        <v>103.51</v>
      </c>
      <c r="C6584" s="6">
        <f t="shared" si="104"/>
        <v>1.2247431472747657E-2</v>
      </c>
      <c r="D6584" s="6"/>
    </row>
    <row r="6585" spans="1:4" x14ac:dyDescent="0.25">
      <c r="A6585" s="3">
        <v>27856</v>
      </c>
      <c r="B6585" s="1">
        <v>103.36</v>
      </c>
      <c r="C6585" s="6">
        <f t="shared" si="104"/>
        <v>-1.4501863613670984E-3</v>
      </c>
      <c r="D6585" s="6"/>
    </row>
    <row r="6586" spans="1:4" x14ac:dyDescent="0.25">
      <c r="A6586" s="3">
        <v>27857</v>
      </c>
      <c r="B6586" s="1">
        <v>102.21</v>
      </c>
      <c r="C6586" s="6">
        <f t="shared" si="104"/>
        <v>-1.1188519693306932E-2</v>
      </c>
      <c r="D6586" s="6"/>
    </row>
    <row r="6587" spans="1:4" x14ac:dyDescent="0.25">
      <c r="A6587" s="3">
        <v>27858</v>
      </c>
      <c r="B6587" s="1">
        <v>101.28</v>
      </c>
      <c r="C6587" s="6">
        <f t="shared" si="104"/>
        <v>-9.1405619451187369E-3</v>
      </c>
      <c r="D6587" s="6"/>
    </row>
    <row r="6588" spans="1:4" x14ac:dyDescent="0.25">
      <c r="A6588" s="3">
        <v>27859</v>
      </c>
      <c r="B6588" s="1">
        <v>100.35</v>
      </c>
      <c r="C6588" s="6">
        <f t="shared" si="104"/>
        <v>-9.2248831535189976E-3</v>
      </c>
      <c r="D6588" s="6"/>
    </row>
    <row r="6589" spans="1:4" x14ac:dyDescent="0.25">
      <c r="A6589" s="3">
        <v>27862</v>
      </c>
      <c r="B6589" s="1">
        <v>100.2</v>
      </c>
      <c r="C6589" s="6">
        <f t="shared" si="104"/>
        <v>-1.4958865915826911E-3</v>
      </c>
      <c r="D6589" s="6"/>
    </row>
    <row r="6590" spans="1:4" x14ac:dyDescent="0.25">
      <c r="A6590" s="3">
        <v>27863</v>
      </c>
      <c r="B6590" s="1">
        <v>101.05</v>
      </c>
      <c r="C6590" s="6">
        <f t="shared" si="104"/>
        <v>8.4472551988654301E-3</v>
      </c>
      <c r="D6590" s="6"/>
    </row>
    <row r="6591" spans="1:4" x14ac:dyDescent="0.25">
      <c r="A6591" s="3">
        <v>27864</v>
      </c>
      <c r="B6591" s="1">
        <v>100.31</v>
      </c>
      <c r="C6591" s="6">
        <f t="shared" si="104"/>
        <v>-7.3500529542361911E-3</v>
      </c>
      <c r="D6591" s="6"/>
    </row>
    <row r="6592" spans="1:4" x14ac:dyDescent="0.25">
      <c r="A6592" s="3">
        <v>27865</v>
      </c>
      <c r="B6592" s="1">
        <v>100.67</v>
      </c>
      <c r="C6592" s="6">
        <f t="shared" si="104"/>
        <v>3.5824498459380472E-3</v>
      </c>
      <c r="D6592" s="6"/>
    </row>
    <row r="6593" spans="1:4" x14ac:dyDescent="0.25">
      <c r="A6593" s="3">
        <v>27869</v>
      </c>
      <c r="B6593" s="1">
        <v>101.44</v>
      </c>
      <c r="C6593" s="6">
        <f t="shared" si="104"/>
        <v>7.6196499475838682E-3</v>
      </c>
      <c r="D6593" s="6"/>
    </row>
    <row r="6594" spans="1:4" x14ac:dyDescent="0.25">
      <c r="A6594" s="3">
        <v>27870</v>
      </c>
      <c r="B6594" s="1">
        <v>102.87</v>
      </c>
      <c r="C6594" s="6">
        <f t="shared" si="104"/>
        <v>1.3998564454022928E-2</v>
      </c>
      <c r="D6594" s="6"/>
    </row>
    <row r="6595" spans="1:4" x14ac:dyDescent="0.25">
      <c r="A6595" s="3">
        <v>27871</v>
      </c>
      <c r="B6595" s="1">
        <v>103.32</v>
      </c>
      <c r="C6595" s="6">
        <f t="shared" si="104"/>
        <v>4.3649130847009656E-3</v>
      </c>
      <c r="D6595" s="6"/>
    </row>
    <row r="6596" spans="1:4" x14ac:dyDescent="0.25">
      <c r="A6596" s="3">
        <v>27872</v>
      </c>
      <c r="B6596" s="1">
        <v>102.98</v>
      </c>
      <c r="C6596" s="6">
        <f t="shared" ref="C6596:C6659" si="105">LN(B6596/B6595)</f>
        <v>-3.2961736096443397E-3</v>
      </c>
      <c r="D6596" s="6"/>
    </row>
    <row r="6597" spans="1:4" x14ac:dyDescent="0.25">
      <c r="A6597" s="3">
        <v>27873</v>
      </c>
      <c r="B6597" s="1">
        <v>102.29</v>
      </c>
      <c r="C6597" s="6">
        <f t="shared" si="105"/>
        <v>-6.7228781490792453E-3</v>
      </c>
      <c r="D6597" s="6"/>
    </row>
    <row r="6598" spans="1:4" x14ac:dyDescent="0.25">
      <c r="A6598" s="3">
        <v>27876</v>
      </c>
      <c r="B6598" s="1">
        <v>102.43</v>
      </c>
      <c r="C6598" s="6">
        <f t="shared" si="105"/>
        <v>1.3677219795271913E-3</v>
      </c>
      <c r="D6598" s="6"/>
    </row>
    <row r="6599" spans="1:4" x14ac:dyDescent="0.25">
      <c r="A6599" s="3">
        <v>27877</v>
      </c>
      <c r="B6599" s="1">
        <v>101.86</v>
      </c>
      <c r="C6599" s="6">
        <f t="shared" si="105"/>
        <v>-5.5803169919846959E-3</v>
      </c>
      <c r="D6599" s="6"/>
    </row>
    <row r="6600" spans="1:4" x14ac:dyDescent="0.25">
      <c r="A6600" s="3">
        <v>27878</v>
      </c>
      <c r="B6600" s="1">
        <v>102.13</v>
      </c>
      <c r="C6600" s="6">
        <f t="shared" si="105"/>
        <v>2.647190133549054E-3</v>
      </c>
      <c r="D6600" s="6"/>
    </row>
    <row r="6601" spans="1:4" x14ac:dyDescent="0.25">
      <c r="A6601" s="3">
        <v>27879</v>
      </c>
      <c r="B6601" s="1">
        <v>102.13</v>
      </c>
      <c r="C6601" s="6">
        <f t="shared" si="105"/>
        <v>0</v>
      </c>
      <c r="D6601" s="6"/>
    </row>
    <row r="6602" spans="1:4" x14ac:dyDescent="0.25">
      <c r="A6602" s="3">
        <v>27880</v>
      </c>
      <c r="B6602" s="1">
        <v>101.64</v>
      </c>
      <c r="C6602" s="6">
        <f t="shared" si="105"/>
        <v>-4.8093531380441531E-3</v>
      </c>
      <c r="D6602" s="6"/>
    </row>
    <row r="6603" spans="1:4" x14ac:dyDescent="0.25">
      <c r="A6603" s="3">
        <v>27883</v>
      </c>
      <c r="B6603" s="1">
        <v>100.92</v>
      </c>
      <c r="C6603" s="6">
        <f t="shared" si="105"/>
        <v>-7.1090346791063313E-3</v>
      </c>
      <c r="D6603" s="6"/>
    </row>
    <row r="6604" spans="1:4" x14ac:dyDescent="0.25">
      <c r="A6604" s="3">
        <v>27884</v>
      </c>
      <c r="B6604" s="1">
        <v>101.46</v>
      </c>
      <c r="C6604" s="6">
        <f t="shared" si="105"/>
        <v>5.3365083656868959E-3</v>
      </c>
      <c r="D6604" s="6"/>
    </row>
    <row r="6605" spans="1:4" x14ac:dyDescent="0.25">
      <c r="A6605" s="3">
        <v>27885</v>
      </c>
      <c r="B6605" s="1">
        <v>100.88</v>
      </c>
      <c r="C6605" s="6">
        <f t="shared" si="105"/>
        <v>-5.7329404818798448E-3</v>
      </c>
      <c r="D6605" s="6"/>
    </row>
    <row r="6606" spans="1:4" x14ac:dyDescent="0.25">
      <c r="A6606" s="3">
        <v>27886</v>
      </c>
      <c r="B6606" s="1">
        <v>101.16</v>
      </c>
      <c r="C6606" s="6">
        <f t="shared" si="105"/>
        <v>2.7717301451002704E-3</v>
      </c>
      <c r="D6606" s="6"/>
    </row>
    <row r="6607" spans="1:4" x14ac:dyDescent="0.25">
      <c r="A6607" s="3">
        <v>27887</v>
      </c>
      <c r="B6607" s="1">
        <v>101.88</v>
      </c>
      <c r="C6607" s="6">
        <f t="shared" si="105"/>
        <v>7.0922283094918366E-3</v>
      </c>
      <c r="D6607" s="6"/>
    </row>
    <row r="6608" spans="1:4" x14ac:dyDescent="0.25">
      <c r="A6608" s="3">
        <v>27890</v>
      </c>
      <c r="B6608" s="1">
        <v>103.1</v>
      </c>
      <c r="C6608" s="6">
        <f t="shared" si="105"/>
        <v>1.190374091165792E-2</v>
      </c>
      <c r="D6608" s="6"/>
    </row>
    <row r="6609" spans="1:4" x14ac:dyDescent="0.25">
      <c r="A6609" s="3">
        <v>27891</v>
      </c>
      <c r="B6609" s="1">
        <v>102.95</v>
      </c>
      <c r="C6609" s="6">
        <f t="shared" si="105"/>
        <v>-1.4559575491157439E-3</v>
      </c>
      <c r="D6609" s="6"/>
    </row>
    <row r="6610" spans="1:4" x14ac:dyDescent="0.25">
      <c r="A6610" s="3">
        <v>27892</v>
      </c>
      <c r="B6610" s="1">
        <v>102.77</v>
      </c>
      <c r="C6610" s="6">
        <f t="shared" si="105"/>
        <v>-1.7499518368167878E-3</v>
      </c>
      <c r="D6610" s="6"/>
    </row>
    <row r="6611" spans="1:4" x14ac:dyDescent="0.25">
      <c r="A6611" s="3">
        <v>27893</v>
      </c>
      <c r="B6611" s="1">
        <v>102.16</v>
      </c>
      <c r="C6611" s="6">
        <f t="shared" si="105"/>
        <v>-5.9532699126979135E-3</v>
      </c>
      <c r="D6611" s="6"/>
    </row>
    <row r="6612" spans="1:4" x14ac:dyDescent="0.25">
      <c r="A6612" s="3">
        <v>27894</v>
      </c>
      <c r="B6612" s="1">
        <v>101.34</v>
      </c>
      <c r="C6612" s="6">
        <f t="shared" si="105"/>
        <v>-8.0590116765200687E-3</v>
      </c>
      <c r="D6612" s="6"/>
    </row>
    <row r="6613" spans="1:4" x14ac:dyDescent="0.25">
      <c r="A6613" s="3">
        <v>27897</v>
      </c>
      <c r="B6613" s="1">
        <v>101.09</v>
      </c>
      <c r="C6613" s="6">
        <f t="shared" si="105"/>
        <v>-2.4699908817974437E-3</v>
      </c>
      <c r="D6613" s="6"/>
    </row>
    <row r="6614" spans="1:4" x14ac:dyDescent="0.25">
      <c r="A6614" s="3">
        <v>27898</v>
      </c>
      <c r="B6614" s="1">
        <v>101.26</v>
      </c>
      <c r="C6614" s="6">
        <f t="shared" si="105"/>
        <v>1.6802573757968694E-3</v>
      </c>
      <c r="D6614" s="6"/>
    </row>
    <row r="6615" spans="1:4" x14ac:dyDescent="0.25">
      <c r="A6615" s="3">
        <v>27899</v>
      </c>
      <c r="B6615" s="1">
        <v>101.18</v>
      </c>
      <c r="C6615" s="6">
        <f t="shared" si="105"/>
        <v>-7.9035767797306473E-4</v>
      </c>
      <c r="D6615" s="6"/>
    </row>
    <row r="6616" spans="1:4" x14ac:dyDescent="0.25">
      <c r="A6616" s="3">
        <v>27900</v>
      </c>
      <c r="B6616" s="1">
        <v>102</v>
      </c>
      <c r="C6616" s="6">
        <f t="shared" si="105"/>
        <v>8.0717044204810084E-3</v>
      </c>
      <c r="D6616" s="6"/>
    </row>
    <row r="6617" spans="1:4" x14ac:dyDescent="0.25">
      <c r="A6617" s="3">
        <v>27901</v>
      </c>
      <c r="B6617" s="1">
        <v>101.26</v>
      </c>
      <c r="C6617" s="6">
        <f t="shared" si="105"/>
        <v>-7.281346742507919E-3</v>
      </c>
      <c r="D6617" s="6"/>
    </row>
    <row r="6618" spans="1:4" x14ac:dyDescent="0.25">
      <c r="A6618" s="3">
        <v>27904</v>
      </c>
      <c r="B6618" s="1">
        <v>99.44</v>
      </c>
      <c r="C6618" s="6">
        <f t="shared" si="105"/>
        <v>-1.8137019339307545E-2</v>
      </c>
      <c r="D6618" s="6"/>
    </row>
    <row r="6619" spans="1:4" x14ac:dyDescent="0.25">
      <c r="A6619" s="3">
        <v>27905</v>
      </c>
      <c r="B6619" s="1">
        <v>99.49</v>
      </c>
      <c r="C6619" s="6">
        <f t="shared" si="105"/>
        <v>5.0268939881264714E-4</v>
      </c>
      <c r="D6619" s="6"/>
    </row>
    <row r="6620" spans="1:4" x14ac:dyDescent="0.25">
      <c r="A6620" s="3">
        <v>27906</v>
      </c>
      <c r="B6620" s="1">
        <v>99.34</v>
      </c>
      <c r="C6620" s="6">
        <f t="shared" si="105"/>
        <v>-1.5088269220638597E-3</v>
      </c>
      <c r="D6620" s="6"/>
    </row>
    <row r="6621" spans="1:4" x14ac:dyDescent="0.25">
      <c r="A6621" s="3">
        <v>27907</v>
      </c>
      <c r="B6621" s="1">
        <v>99.38</v>
      </c>
      <c r="C6621" s="6">
        <f t="shared" si="105"/>
        <v>4.025764949700674E-4</v>
      </c>
      <c r="D6621" s="6"/>
    </row>
    <row r="6622" spans="1:4" x14ac:dyDescent="0.25">
      <c r="A6622" s="3">
        <v>27908</v>
      </c>
      <c r="B6622" s="1">
        <v>100.18</v>
      </c>
      <c r="C6622" s="6">
        <f t="shared" si="105"/>
        <v>8.0176817552963155E-3</v>
      </c>
      <c r="D6622" s="6"/>
    </row>
    <row r="6623" spans="1:4" x14ac:dyDescent="0.25">
      <c r="A6623" s="3">
        <v>27912</v>
      </c>
      <c r="B6623" s="1">
        <v>99.85</v>
      </c>
      <c r="C6623" s="6">
        <f t="shared" si="105"/>
        <v>-3.299508067646624E-3</v>
      </c>
      <c r="D6623" s="6"/>
    </row>
    <row r="6624" spans="1:4" x14ac:dyDescent="0.25">
      <c r="A6624" s="3">
        <v>27913</v>
      </c>
      <c r="B6624" s="1">
        <v>100.22</v>
      </c>
      <c r="C6624" s="6">
        <f t="shared" si="105"/>
        <v>3.6987096697544061E-3</v>
      </c>
      <c r="D6624" s="6"/>
    </row>
    <row r="6625" spans="1:4" x14ac:dyDescent="0.25">
      <c r="A6625" s="3">
        <v>27914</v>
      </c>
      <c r="B6625" s="1">
        <v>100.13</v>
      </c>
      <c r="C6625" s="6">
        <f t="shared" si="105"/>
        <v>-8.9842781186715503E-4</v>
      </c>
      <c r="D6625" s="6"/>
    </row>
    <row r="6626" spans="1:4" x14ac:dyDescent="0.25">
      <c r="A6626" s="3">
        <v>27915</v>
      </c>
      <c r="B6626" s="1">
        <v>99.15</v>
      </c>
      <c r="C6626" s="6">
        <f t="shared" si="105"/>
        <v>-9.8354867539063497E-3</v>
      </c>
      <c r="D6626" s="6"/>
    </row>
    <row r="6627" spans="1:4" x14ac:dyDescent="0.25">
      <c r="A6627" s="3">
        <v>27918</v>
      </c>
      <c r="B6627" s="1">
        <v>98.63</v>
      </c>
      <c r="C6627" s="6">
        <f t="shared" si="105"/>
        <v>-5.2583799999028815E-3</v>
      </c>
      <c r="D6627" s="6"/>
    </row>
    <row r="6628" spans="1:4" x14ac:dyDescent="0.25">
      <c r="A6628" s="3">
        <v>27919</v>
      </c>
      <c r="B6628" s="1">
        <v>98.8</v>
      </c>
      <c r="C6628" s="6">
        <f t="shared" si="105"/>
        <v>1.7221297879199261E-3</v>
      </c>
      <c r="D6628" s="6"/>
    </row>
    <row r="6629" spans="1:4" x14ac:dyDescent="0.25">
      <c r="A6629" s="3">
        <v>27920</v>
      </c>
      <c r="B6629" s="1">
        <v>98.74</v>
      </c>
      <c r="C6629" s="6">
        <f t="shared" si="105"/>
        <v>-6.0747192310534655E-4</v>
      </c>
      <c r="D6629" s="6"/>
    </row>
    <row r="6630" spans="1:4" x14ac:dyDescent="0.25">
      <c r="A6630" s="3">
        <v>27921</v>
      </c>
      <c r="B6630" s="1">
        <v>99.56</v>
      </c>
      <c r="C6630" s="6">
        <f t="shared" si="105"/>
        <v>8.2703446686744307E-3</v>
      </c>
      <c r="D6630" s="6"/>
    </row>
    <row r="6631" spans="1:4" x14ac:dyDescent="0.25">
      <c r="A6631" s="3">
        <v>27922</v>
      </c>
      <c r="B6631" s="1">
        <v>100.92</v>
      </c>
      <c r="C6631" s="6">
        <f t="shared" si="105"/>
        <v>1.3567646273465695E-2</v>
      </c>
      <c r="D6631" s="6"/>
    </row>
    <row r="6632" spans="1:4" x14ac:dyDescent="0.25">
      <c r="A6632" s="3">
        <v>27925</v>
      </c>
      <c r="B6632" s="1">
        <v>101.95</v>
      </c>
      <c r="C6632" s="6">
        <f t="shared" si="105"/>
        <v>1.0154373247607274E-2</v>
      </c>
      <c r="D6632" s="6"/>
    </row>
    <row r="6633" spans="1:4" x14ac:dyDescent="0.25">
      <c r="A6633" s="3">
        <v>27926</v>
      </c>
      <c r="B6633" s="1">
        <v>101.46</v>
      </c>
      <c r="C6633" s="6">
        <f t="shared" si="105"/>
        <v>-4.8178648819203179E-3</v>
      </c>
      <c r="D6633" s="6"/>
    </row>
    <row r="6634" spans="1:4" x14ac:dyDescent="0.25">
      <c r="A6634" s="3">
        <v>27927</v>
      </c>
      <c r="B6634" s="1">
        <v>102.01</v>
      </c>
      <c r="C6634" s="6">
        <f t="shared" si="105"/>
        <v>5.4062155558836913E-3</v>
      </c>
      <c r="D6634" s="6"/>
    </row>
    <row r="6635" spans="1:4" x14ac:dyDescent="0.25">
      <c r="A6635" s="3">
        <v>27928</v>
      </c>
      <c r="B6635" s="1">
        <v>103.61</v>
      </c>
      <c r="C6635" s="6">
        <f t="shared" si="105"/>
        <v>1.5563002569232775E-2</v>
      </c>
      <c r="D6635" s="6"/>
    </row>
    <row r="6636" spans="1:4" x14ac:dyDescent="0.25">
      <c r="A6636" s="3">
        <v>27929</v>
      </c>
      <c r="B6636" s="1">
        <v>103.76</v>
      </c>
      <c r="C6636" s="6">
        <f t="shared" si="105"/>
        <v>1.4466897445280166E-3</v>
      </c>
      <c r="D6636" s="6"/>
    </row>
    <row r="6637" spans="1:4" x14ac:dyDescent="0.25">
      <c r="A6637" s="3">
        <v>27932</v>
      </c>
      <c r="B6637" s="1">
        <v>104.28</v>
      </c>
      <c r="C6637" s="6">
        <f t="shared" si="105"/>
        <v>4.9990490571124261E-3</v>
      </c>
      <c r="D6637" s="6"/>
    </row>
    <row r="6638" spans="1:4" x14ac:dyDescent="0.25">
      <c r="A6638" s="3">
        <v>27933</v>
      </c>
      <c r="B6638" s="1">
        <v>103.47</v>
      </c>
      <c r="C6638" s="6">
        <f t="shared" si="105"/>
        <v>-7.7978734484417719E-3</v>
      </c>
      <c r="D6638" s="6"/>
    </row>
    <row r="6639" spans="1:4" x14ac:dyDescent="0.25">
      <c r="A6639" s="3">
        <v>27934</v>
      </c>
      <c r="B6639" s="1">
        <v>103.25</v>
      </c>
      <c r="C6639" s="6">
        <f t="shared" si="105"/>
        <v>-2.1284837757170744E-3</v>
      </c>
      <c r="D6639" s="6"/>
    </row>
    <row r="6640" spans="1:4" x14ac:dyDescent="0.25">
      <c r="A6640" s="3">
        <v>27935</v>
      </c>
      <c r="B6640" s="1">
        <v>103.79</v>
      </c>
      <c r="C6640" s="6">
        <f t="shared" si="105"/>
        <v>5.2163951360555978E-3</v>
      </c>
      <c r="D6640" s="6"/>
    </row>
    <row r="6641" spans="1:4" x14ac:dyDescent="0.25">
      <c r="A6641" s="3">
        <v>27936</v>
      </c>
      <c r="B6641" s="1">
        <v>103.72</v>
      </c>
      <c r="C6641" s="6">
        <f t="shared" si="105"/>
        <v>-6.7466630673410966E-4</v>
      </c>
      <c r="D6641" s="6"/>
    </row>
    <row r="6642" spans="1:4" x14ac:dyDescent="0.25">
      <c r="A6642" s="3">
        <v>27939</v>
      </c>
      <c r="B6642" s="1">
        <v>103.43</v>
      </c>
      <c r="C6642" s="6">
        <f t="shared" si="105"/>
        <v>-2.7999052807512657E-3</v>
      </c>
      <c r="D6642" s="6"/>
    </row>
    <row r="6643" spans="1:4" x14ac:dyDescent="0.25">
      <c r="A6643" s="3">
        <v>27940</v>
      </c>
      <c r="B6643" s="1">
        <v>103.86</v>
      </c>
      <c r="C6643" s="6">
        <f t="shared" si="105"/>
        <v>4.1487830264604481E-3</v>
      </c>
      <c r="D6643" s="6"/>
    </row>
    <row r="6644" spans="1:4" x14ac:dyDescent="0.25">
      <c r="A6644" s="3">
        <v>27941</v>
      </c>
      <c r="B6644" s="1">
        <v>104.28</v>
      </c>
      <c r="C6644" s="6">
        <f t="shared" si="105"/>
        <v>4.0357506491281343E-3</v>
      </c>
      <c r="D6644" s="6"/>
    </row>
    <row r="6645" spans="1:4" x14ac:dyDescent="0.25">
      <c r="A6645" s="3">
        <v>27942</v>
      </c>
      <c r="B6645" s="1">
        <v>103.59</v>
      </c>
      <c r="C6645" s="6">
        <f t="shared" si="105"/>
        <v>-6.6387889952902865E-3</v>
      </c>
      <c r="D6645" s="6"/>
    </row>
    <row r="6646" spans="1:4" x14ac:dyDescent="0.25">
      <c r="A6646" s="3">
        <v>27943</v>
      </c>
      <c r="B6646" s="1">
        <v>104.11</v>
      </c>
      <c r="C6646" s="6">
        <f t="shared" si="105"/>
        <v>5.007232416650919E-3</v>
      </c>
      <c r="D6646" s="6"/>
    </row>
    <row r="6647" spans="1:4" x14ac:dyDescent="0.25">
      <c r="A6647" s="3">
        <v>27947</v>
      </c>
      <c r="B6647" s="1">
        <v>103.54</v>
      </c>
      <c r="C6647" s="6">
        <f t="shared" si="105"/>
        <v>-5.490021012906212E-3</v>
      </c>
      <c r="D6647" s="6"/>
    </row>
    <row r="6648" spans="1:4" x14ac:dyDescent="0.25">
      <c r="A6648" s="3">
        <v>27948</v>
      </c>
      <c r="B6648" s="1">
        <v>103.83</v>
      </c>
      <c r="C6648" s="6">
        <f t="shared" si="105"/>
        <v>2.7969348416071516E-3</v>
      </c>
      <c r="D6648" s="6"/>
    </row>
    <row r="6649" spans="1:4" x14ac:dyDescent="0.25">
      <c r="A6649" s="3">
        <v>27949</v>
      </c>
      <c r="B6649" s="1">
        <v>103.98</v>
      </c>
      <c r="C6649" s="6">
        <f t="shared" si="105"/>
        <v>1.4436266402071565E-3</v>
      </c>
      <c r="D6649" s="6"/>
    </row>
    <row r="6650" spans="1:4" x14ac:dyDescent="0.25">
      <c r="A6650" s="3">
        <v>27950</v>
      </c>
      <c r="B6650" s="1">
        <v>104.98</v>
      </c>
      <c r="C6650" s="6">
        <f t="shared" si="105"/>
        <v>9.5712828685841096E-3</v>
      </c>
      <c r="D6650" s="6"/>
    </row>
    <row r="6651" spans="1:4" x14ac:dyDescent="0.25">
      <c r="A6651" s="3">
        <v>27953</v>
      </c>
      <c r="B6651" s="1">
        <v>105.9</v>
      </c>
      <c r="C6651" s="6">
        <f t="shared" si="105"/>
        <v>8.7253967832070217E-3</v>
      </c>
      <c r="D6651" s="6"/>
    </row>
    <row r="6652" spans="1:4" x14ac:dyDescent="0.25">
      <c r="A6652" s="3">
        <v>27954</v>
      </c>
      <c r="B6652" s="1">
        <v>105.67</v>
      </c>
      <c r="C6652" s="6">
        <f t="shared" si="105"/>
        <v>-2.1742221544213624E-3</v>
      </c>
      <c r="D6652" s="6"/>
    </row>
    <row r="6653" spans="1:4" x14ac:dyDescent="0.25">
      <c r="A6653" s="3">
        <v>27955</v>
      </c>
      <c r="B6653" s="1">
        <v>105.95</v>
      </c>
      <c r="C6653" s="6">
        <f t="shared" si="105"/>
        <v>2.6462542613687298E-3</v>
      </c>
      <c r="D6653" s="6"/>
    </row>
    <row r="6654" spans="1:4" x14ac:dyDescent="0.25">
      <c r="A6654" s="3">
        <v>27956</v>
      </c>
      <c r="B6654" s="1">
        <v>105.2</v>
      </c>
      <c r="C6654" s="6">
        <f t="shared" si="105"/>
        <v>-7.103984410698567E-3</v>
      </c>
      <c r="D6654" s="6"/>
    </row>
    <row r="6655" spans="1:4" x14ac:dyDescent="0.25">
      <c r="A6655" s="3">
        <v>27957</v>
      </c>
      <c r="B6655" s="1">
        <v>104.68</v>
      </c>
      <c r="C6655" s="6">
        <f t="shared" si="105"/>
        <v>-4.9552226416643193E-3</v>
      </c>
      <c r="D6655" s="6"/>
    </row>
    <row r="6656" spans="1:4" x14ac:dyDescent="0.25">
      <c r="A6656" s="3">
        <v>27960</v>
      </c>
      <c r="B6656" s="1">
        <v>104.29</v>
      </c>
      <c r="C6656" s="6">
        <f t="shared" si="105"/>
        <v>-3.7325975288236527E-3</v>
      </c>
      <c r="D6656" s="6"/>
    </row>
    <row r="6657" spans="1:4" x14ac:dyDescent="0.25">
      <c r="A6657" s="3">
        <v>27961</v>
      </c>
      <c r="B6657" s="1">
        <v>103.72</v>
      </c>
      <c r="C6657" s="6">
        <f t="shared" si="105"/>
        <v>-5.4805194626579021E-3</v>
      </c>
      <c r="D6657" s="6"/>
    </row>
    <row r="6658" spans="1:4" x14ac:dyDescent="0.25">
      <c r="A6658" s="3">
        <v>27962</v>
      </c>
      <c r="B6658" s="1">
        <v>103.82</v>
      </c>
      <c r="C6658" s="6">
        <f t="shared" si="105"/>
        <v>9.6366972861918496E-4</v>
      </c>
      <c r="D6658" s="6"/>
    </row>
    <row r="6659" spans="1:4" x14ac:dyDescent="0.25">
      <c r="A6659" s="3">
        <v>27963</v>
      </c>
      <c r="B6659" s="1">
        <v>103.93</v>
      </c>
      <c r="C6659" s="6">
        <f t="shared" si="105"/>
        <v>1.0589652012475029E-3</v>
      </c>
      <c r="D6659" s="6"/>
    </row>
    <row r="6660" spans="1:4" x14ac:dyDescent="0.25">
      <c r="A6660" s="3">
        <v>27964</v>
      </c>
      <c r="B6660" s="1">
        <v>104.06</v>
      </c>
      <c r="C6660" s="6">
        <f t="shared" ref="C6660:C6723" si="106">LN(B6660/B6659)</f>
        <v>1.2500602618270879E-3</v>
      </c>
      <c r="D6660" s="6"/>
    </row>
    <row r="6661" spans="1:4" x14ac:dyDescent="0.25">
      <c r="A6661" s="3">
        <v>27967</v>
      </c>
      <c r="B6661" s="1">
        <v>104.07</v>
      </c>
      <c r="C6661" s="6">
        <f t="shared" si="106"/>
        <v>9.6093787610530685E-5</v>
      </c>
      <c r="D6661" s="6"/>
    </row>
    <row r="6662" spans="1:4" x14ac:dyDescent="0.25">
      <c r="A6662" s="3">
        <v>27968</v>
      </c>
      <c r="B6662" s="1">
        <v>103.48</v>
      </c>
      <c r="C6662" s="6">
        <f t="shared" si="106"/>
        <v>-5.6853923319395089E-3</v>
      </c>
      <c r="D6662" s="6"/>
    </row>
    <row r="6663" spans="1:4" x14ac:dyDescent="0.25">
      <c r="A6663" s="3">
        <v>27969</v>
      </c>
      <c r="B6663" s="1">
        <v>103.05</v>
      </c>
      <c r="C6663" s="6">
        <f t="shared" si="106"/>
        <v>-4.1640499813604334E-3</v>
      </c>
      <c r="D6663" s="6"/>
    </row>
    <row r="6664" spans="1:4" x14ac:dyDescent="0.25">
      <c r="A6664" s="3">
        <v>27970</v>
      </c>
      <c r="B6664" s="1">
        <v>102.93</v>
      </c>
      <c r="C6664" s="6">
        <f t="shared" si="106"/>
        <v>-1.165161797999942E-3</v>
      </c>
      <c r="D6664" s="6"/>
    </row>
    <row r="6665" spans="1:4" x14ac:dyDescent="0.25">
      <c r="A6665" s="3">
        <v>27971</v>
      </c>
      <c r="B6665" s="1">
        <v>103.44</v>
      </c>
      <c r="C6665" s="6">
        <f t="shared" si="106"/>
        <v>4.9425889251340054E-3</v>
      </c>
      <c r="D6665" s="6"/>
    </row>
    <row r="6666" spans="1:4" x14ac:dyDescent="0.25">
      <c r="A6666" s="3">
        <v>27974</v>
      </c>
      <c r="B6666" s="1">
        <v>103.19</v>
      </c>
      <c r="C6666" s="6">
        <f t="shared" si="106"/>
        <v>-2.4197853359790864E-3</v>
      </c>
      <c r="D6666" s="6"/>
    </row>
    <row r="6667" spans="1:4" x14ac:dyDescent="0.25">
      <c r="A6667" s="3">
        <v>27975</v>
      </c>
      <c r="B6667" s="1">
        <v>104.14</v>
      </c>
      <c r="C6667" s="6">
        <f t="shared" si="106"/>
        <v>9.1641986071300686E-3</v>
      </c>
      <c r="D6667" s="6"/>
    </row>
    <row r="6668" spans="1:4" x14ac:dyDescent="0.25">
      <c r="A6668" s="3">
        <v>27976</v>
      </c>
      <c r="B6668" s="1">
        <v>104.43</v>
      </c>
      <c r="C6668" s="6">
        <f t="shared" si="106"/>
        <v>2.7808427567043255E-3</v>
      </c>
      <c r="D6668" s="6"/>
    </row>
    <row r="6669" spans="1:4" x14ac:dyDescent="0.25">
      <c r="A6669" s="3">
        <v>27977</v>
      </c>
      <c r="B6669" s="1">
        <v>103.85</v>
      </c>
      <c r="C6669" s="6">
        <f t="shared" si="106"/>
        <v>-5.5694401693360826E-3</v>
      </c>
      <c r="D6669" s="6"/>
    </row>
    <row r="6670" spans="1:4" x14ac:dyDescent="0.25">
      <c r="A6670" s="3">
        <v>27978</v>
      </c>
      <c r="B6670" s="1">
        <v>103.79</v>
      </c>
      <c r="C6670" s="6">
        <f t="shared" si="106"/>
        <v>-5.7792334492360838E-4</v>
      </c>
      <c r="D6670" s="6"/>
    </row>
    <row r="6671" spans="1:4" x14ac:dyDescent="0.25">
      <c r="A6671" s="3">
        <v>27981</v>
      </c>
      <c r="B6671" s="1">
        <v>103.49</v>
      </c>
      <c r="C6671" s="6">
        <f t="shared" si="106"/>
        <v>-2.8946372971160664E-3</v>
      </c>
      <c r="D6671" s="6"/>
    </row>
    <row r="6672" spans="1:4" x14ac:dyDescent="0.25">
      <c r="A6672" s="3">
        <v>27982</v>
      </c>
      <c r="B6672" s="1">
        <v>104.41</v>
      </c>
      <c r="C6672" s="6">
        <f t="shared" si="106"/>
        <v>8.8504666219373571E-3</v>
      </c>
      <c r="D6672" s="6"/>
    </row>
    <row r="6673" spans="1:4" x14ac:dyDescent="0.25">
      <c r="A6673" s="3">
        <v>27983</v>
      </c>
      <c r="B6673" s="1">
        <v>104.06</v>
      </c>
      <c r="C6673" s="6">
        <f t="shared" si="106"/>
        <v>-3.3578004398614122E-3</v>
      </c>
      <c r="D6673" s="6"/>
    </row>
    <row r="6674" spans="1:4" x14ac:dyDescent="0.25">
      <c r="A6674" s="3">
        <v>27984</v>
      </c>
      <c r="B6674" s="1">
        <v>104.22</v>
      </c>
      <c r="C6674" s="6">
        <f t="shared" si="106"/>
        <v>1.5363936189109906E-3</v>
      </c>
      <c r="D6674" s="6"/>
    </row>
    <row r="6675" spans="1:4" x14ac:dyDescent="0.25">
      <c r="A6675" s="3">
        <v>27985</v>
      </c>
      <c r="B6675" s="1">
        <v>104.25</v>
      </c>
      <c r="C6675" s="6">
        <f t="shared" si="106"/>
        <v>2.878111978421647E-4</v>
      </c>
      <c r="D6675" s="6"/>
    </row>
    <row r="6676" spans="1:4" x14ac:dyDescent="0.25">
      <c r="A6676" s="3">
        <v>27988</v>
      </c>
      <c r="B6676" s="1">
        <v>104.43</v>
      </c>
      <c r="C6676" s="6">
        <f t="shared" si="106"/>
        <v>1.7251298125464107E-3</v>
      </c>
      <c r="D6676" s="6"/>
    </row>
    <row r="6677" spans="1:4" x14ac:dyDescent="0.25">
      <c r="A6677" s="3">
        <v>27989</v>
      </c>
      <c r="B6677" s="1">
        <v>104.8</v>
      </c>
      <c r="C6677" s="6">
        <f t="shared" si="106"/>
        <v>3.5367813954843793E-3</v>
      </c>
      <c r="D6677" s="6"/>
    </row>
    <row r="6678" spans="1:4" x14ac:dyDescent="0.25">
      <c r="A6678" s="3">
        <v>27990</v>
      </c>
      <c r="B6678" s="1">
        <v>104.56</v>
      </c>
      <c r="C6678" s="6">
        <f t="shared" si="106"/>
        <v>-2.2927025709752733E-3</v>
      </c>
      <c r="D6678" s="6"/>
    </row>
    <row r="6679" spans="1:4" x14ac:dyDescent="0.25">
      <c r="A6679" s="3">
        <v>27991</v>
      </c>
      <c r="B6679" s="1">
        <v>103.39</v>
      </c>
      <c r="C6679" s="6">
        <f t="shared" si="106"/>
        <v>-1.1252823717364743E-2</v>
      </c>
      <c r="D6679" s="6"/>
    </row>
    <row r="6680" spans="1:4" x14ac:dyDescent="0.25">
      <c r="A6680" s="3">
        <v>27992</v>
      </c>
      <c r="B6680" s="1">
        <v>102.37</v>
      </c>
      <c r="C6680" s="6">
        <f t="shared" si="106"/>
        <v>-9.9145446669223116E-3</v>
      </c>
      <c r="D6680" s="6"/>
    </row>
    <row r="6681" spans="1:4" x14ac:dyDescent="0.25">
      <c r="A6681" s="3">
        <v>27995</v>
      </c>
      <c r="B6681" s="1">
        <v>101.96</v>
      </c>
      <c r="C6681" s="6">
        <f t="shared" si="106"/>
        <v>-4.0131214237647964E-3</v>
      </c>
      <c r="D6681" s="6"/>
    </row>
    <row r="6682" spans="1:4" x14ac:dyDescent="0.25">
      <c r="A6682" s="3">
        <v>27996</v>
      </c>
      <c r="B6682" s="1">
        <v>101.27</v>
      </c>
      <c r="C6682" s="6">
        <f t="shared" si="106"/>
        <v>-6.7903621637210917E-3</v>
      </c>
      <c r="D6682" s="6"/>
    </row>
    <row r="6683" spans="1:4" x14ac:dyDescent="0.25">
      <c r="A6683" s="3">
        <v>27997</v>
      </c>
      <c r="B6683" s="1">
        <v>102.03</v>
      </c>
      <c r="C6683" s="6">
        <f t="shared" si="106"/>
        <v>7.476670343020137E-3</v>
      </c>
      <c r="D6683" s="6"/>
    </row>
    <row r="6684" spans="1:4" x14ac:dyDescent="0.25">
      <c r="A6684" s="3">
        <v>27998</v>
      </c>
      <c r="B6684" s="1">
        <v>101.32</v>
      </c>
      <c r="C6684" s="6">
        <f t="shared" si="106"/>
        <v>-6.9830625537394145E-3</v>
      </c>
      <c r="D6684" s="6"/>
    </row>
    <row r="6685" spans="1:4" x14ac:dyDescent="0.25">
      <c r="A6685" s="3">
        <v>27999</v>
      </c>
      <c r="B6685" s="1">
        <v>101.48</v>
      </c>
      <c r="C6685" s="6">
        <f t="shared" si="106"/>
        <v>1.5779095976066635E-3</v>
      </c>
      <c r="D6685" s="6"/>
    </row>
    <row r="6686" spans="1:4" x14ac:dyDescent="0.25">
      <c r="A6686" s="3">
        <v>28002</v>
      </c>
      <c r="B6686" s="1">
        <v>102.07</v>
      </c>
      <c r="C6686" s="6">
        <f t="shared" si="106"/>
        <v>5.7971176843256943E-3</v>
      </c>
      <c r="D6686" s="6"/>
    </row>
    <row r="6687" spans="1:4" x14ac:dyDescent="0.25">
      <c r="A6687" s="3">
        <v>28003</v>
      </c>
      <c r="B6687" s="1">
        <v>102.91</v>
      </c>
      <c r="C6687" s="6">
        <f t="shared" si="106"/>
        <v>8.1959674325933363E-3</v>
      </c>
      <c r="D6687" s="6"/>
    </row>
    <row r="6688" spans="1:4" x14ac:dyDescent="0.25">
      <c r="A6688" s="3">
        <v>28004</v>
      </c>
      <c r="B6688" s="1">
        <v>104.06</v>
      </c>
      <c r="C6688" s="6">
        <f t="shared" si="106"/>
        <v>1.1112836014157228E-2</v>
      </c>
      <c r="D6688" s="6"/>
    </row>
    <row r="6689" spans="1:4" x14ac:dyDescent="0.25">
      <c r="A6689" s="3">
        <v>28005</v>
      </c>
      <c r="B6689" s="1">
        <v>103.92</v>
      </c>
      <c r="C6689" s="6">
        <f t="shared" si="106"/>
        <v>-1.3462834998133294E-3</v>
      </c>
      <c r="D6689" s="6"/>
    </row>
    <row r="6690" spans="1:4" x14ac:dyDescent="0.25">
      <c r="A6690" s="3">
        <v>28006</v>
      </c>
      <c r="B6690" s="1">
        <v>104.3</v>
      </c>
      <c r="C6690" s="6">
        <f t="shared" si="106"/>
        <v>3.6499896443826585E-3</v>
      </c>
      <c r="D6690" s="6"/>
    </row>
    <row r="6691" spans="1:4" x14ac:dyDescent="0.25">
      <c r="A6691" s="3">
        <v>28010</v>
      </c>
      <c r="B6691" s="1">
        <v>105.03</v>
      </c>
      <c r="C6691" s="6">
        <f t="shared" si="106"/>
        <v>6.974661627957254E-3</v>
      </c>
      <c r="D6691" s="6"/>
    </row>
    <row r="6692" spans="1:4" x14ac:dyDescent="0.25">
      <c r="A6692" s="3">
        <v>28011</v>
      </c>
      <c r="B6692" s="1">
        <v>104.94</v>
      </c>
      <c r="C6692" s="6">
        <f t="shared" si="106"/>
        <v>-8.5726537611834216E-4</v>
      </c>
      <c r="D6692" s="6"/>
    </row>
    <row r="6693" spans="1:4" x14ac:dyDescent="0.25">
      <c r="A6693" s="3">
        <v>28012</v>
      </c>
      <c r="B6693" s="1">
        <v>104.4</v>
      </c>
      <c r="C6693" s="6">
        <f t="shared" si="106"/>
        <v>-5.1590828100273357E-3</v>
      </c>
      <c r="D6693" s="6"/>
    </row>
    <row r="6694" spans="1:4" x14ac:dyDescent="0.25">
      <c r="A6694" s="3">
        <v>28013</v>
      </c>
      <c r="B6694" s="1">
        <v>104.65</v>
      </c>
      <c r="C6694" s="6">
        <f t="shared" si="106"/>
        <v>2.3917734434704694E-3</v>
      </c>
      <c r="D6694" s="6"/>
    </row>
    <row r="6695" spans="1:4" x14ac:dyDescent="0.25">
      <c r="A6695" s="3">
        <v>28016</v>
      </c>
      <c r="B6695" s="1">
        <v>104.29</v>
      </c>
      <c r="C6695" s="6">
        <f t="shared" si="106"/>
        <v>-3.4459687588872584E-3</v>
      </c>
      <c r="D6695" s="6"/>
    </row>
    <row r="6696" spans="1:4" x14ac:dyDescent="0.25">
      <c r="A6696" s="3">
        <v>28017</v>
      </c>
      <c r="B6696" s="1">
        <v>103.94</v>
      </c>
      <c r="C6696" s="6">
        <f t="shared" si="106"/>
        <v>-3.3616705528257927E-3</v>
      </c>
      <c r="D6696" s="6"/>
    </row>
    <row r="6697" spans="1:4" x14ac:dyDescent="0.25">
      <c r="A6697" s="3">
        <v>28018</v>
      </c>
      <c r="B6697" s="1">
        <v>104.25</v>
      </c>
      <c r="C6697" s="6">
        <f t="shared" si="106"/>
        <v>2.9780510986151367E-3</v>
      </c>
      <c r="D6697" s="6"/>
    </row>
    <row r="6698" spans="1:4" x14ac:dyDescent="0.25">
      <c r="A6698" s="3">
        <v>28019</v>
      </c>
      <c r="B6698" s="1">
        <v>105.34</v>
      </c>
      <c r="C6698" s="6">
        <f t="shared" si="106"/>
        <v>1.0401353376332509E-2</v>
      </c>
      <c r="D6698" s="6"/>
    </row>
    <row r="6699" spans="1:4" x14ac:dyDescent="0.25">
      <c r="A6699" s="3">
        <v>28020</v>
      </c>
      <c r="B6699" s="1">
        <v>106.27</v>
      </c>
      <c r="C6699" s="6">
        <f t="shared" si="106"/>
        <v>8.7898113293603704E-3</v>
      </c>
      <c r="D6699" s="6"/>
    </row>
    <row r="6700" spans="1:4" x14ac:dyDescent="0.25">
      <c r="A6700" s="3">
        <v>28023</v>
      </c>
      <c r="B6700" s="1">
        <v>106.32</v>
      </c>
      <c r="C6700" s="6">
        <f t="shared" si="106"/>
        <v>4.703890203860334E-4</v>
      </c>
      <c r="D6700" s="6"/>
    </row>
    <row r="6701" spans="1:4" x14ac:dyDescent="0.25">
      <c r="A6701" s="3">
        <v>28024</v>
      </c>
      <c r="B6701" s="1">
        <v>107.83</v>
      </c>
      <c r="C6701" s="6">
        <f t="shared" si="106"/>
        <v>1.4102498488991245E-2</v>
      </c>
      <c r="D6701" s="6"/>
    </row>
    <row r="6702" spans="1:4" x14ac:dyDescent="0.25">
      <c r="A6702" s="3">
        <v>28025</v>
      </c>
      <c r="B6702" s="1">
        <v>107.46</v>
      </c>
      <c r="C6702" s="6">
        <f t="shared" si="106"/>
        <v>-3.4372275933056296E-3</v>
      </c>
      <c r="D6702" s="6"/>
    </row>
    <row r="6703" spans="1:4" x14ac:dyDescent="0.25">
      <c r="A6703" s="3">
        <v>28026</v>
      </c>
      <c r="B6703" s="1">
        <v>106.92</v>
      </c>
      <c r="C6703" s="6">
        <f t="shared" si="106"/>
        <v>-5.0377940299570698E-3</v>
      </c>
      <c r="D6703" s="6"/>
    </row>
    <row r="6704" spans="1:4" x14ac:dyDescent="0.25">
      <c r="A6704" s="3">
        <v>28027</v>
      </c>
      <c r="B6704" s="1">
        <v>106.8</v>
      </c>
      <c r="C6704" s="6">
        <f t="shared" si="106"/>
        <v>-1.1229647446237823E-3</v>
      </c>
      <c r="D6704" s="6"/>
    </row>
    <row r="6705" spans="1:4" x14ac:dyDescent="0.25">
      <c r="A6705" s="3">
        <v>28030</v>
      </c>
      <c r="B6705" s="1">
        <v>107.27</v>
      </c>
      <c r="C6705" s="6">
        <f t="shared" si="106"/>
        <v>4.3910940832433774E-3</v>
      </c>
      <c r="D6705" s="6"/>
    </row>
    <row r="6706" spans="1:4" x14ac:dyDescent="0.25">
      <c r="A6706" s="3">
        <v>28031</v>
      </c>
      <c r="B6706" s="1">
        <v>105.92</v>
      </c>
      <c r="C6706" s="6">
        <f t="shared" si="106"/>
        <v>-1.2664928420639699E-2</v>
      </c>
      <c r="D6706" s="6"/>
    </row>
    <row r="6707" spans="1:4" x14ac:dyDescent="0.25">
      <c r="A6707" s="3">
        <v>28032</v>
      </c>
      <c r="B6707" s="1">
        <v>105.37</v>
      </c>
      <c r="C6707" s="6">
        <f t="shared" si="106"/>
        <v>-5.2061265772617707E-3</v>
      </c>
      <c r="D6707" s="6"/>
    </row>
    <row r="6708" spans="1:4" x14ac:dyDescent="0.25">
      <c r="A6708" s="3">
        <v>28033</v>
      </c>
      <c r="B6708" s="1">
        <v>105.24</v>
      </c>
      <c r="C6708" s="6">
        <f t="shared" si="106"/>
        <v>-1.2345094393443857E-3</v>
      </c>
      <c r="D6708" s="6"/>
    </row>
    <row r="6709" spans="1:4" x14ac:dyDescent="0.25">
      <c r="A6709" s="3">
        <v>28034</v>
      </c>
      <c r="B6709" s="1">
        <v>104.17</v>
      </c>
      <c r="C6709" s="6">
        <f t="shared" si="106"/>
        <v>-1.0219276175734492E-2</v>
      </c>
      <c r="D6709" s="6"/>
    </row>
    <row r="6710" spans="1:4" x14ac:dyDescent="0.25">
      <c r="A6710" s="3">
        <v>28037</v>
      </c>
      <c r="B6710" s="1">
        <v>104.03</v>
      </c>
      <c r="C6710" s="6">
        <f t="shared" si="106"/>
        <v>-1.3448609135535486E-3</v>
      </c>
      <c r="D6710" s="6"/>
    </row>
    <row r="6711" spans="1:4" x14ac:dyDescent="0.25">
      <c r="A6711" s="3">
        <v>28038</v>
      </c>
      <c r="B6711" s="1">
        <v>103.23</v>
      </c>
      <c r="C6711" s="6">
        <f t="shared" si="106"/>
        <v>-7.7198106053051174E-3</v>
      </c>
      <c r="D6711" s="6"/>
    </row>
    <row r="6712" spans="1:4" x14ac:dyDescent="0.25">
      <c r="A6712" s="3">
        <v>28039</v>
      </c>
      <c r="B6712" s="1">
        <v>102.97</v>
      </c>
      <c r="C6712" s="6">
        <f t="shared" si="106"/>
        <v>-2.5218248088392826E-3</v>
      </c>
      <c r="D6712" s="6"/>
    </row>
    <row r="6713" spans="1:4" x14ac:dyDescent="0.25">
      <c r="A6713" s="3">
        <v>28040</v>
      </c>
      <c r="B6713" s="1">
        <v>103.54</v>
      </c>
      <c r="C6713" s="6">
        <f t="shared" si="106"/>
        <v>5.5203278050958669E-3</v>
      </c>
      <c r="D6713" s="6"/>
    </row>
    <row r="6714" spans="1:4" x14ac:dyDescent="0.25">
      <c r="A6714" s="3">
        <v>28041</v>
      </c>
      <c r="B6714" s="1">
        <v>102.56</v>
      </c>
      <c r="C6714" s="6">
        <f t="shared" si="106"/>
        <v>-9.5100183013954245E-3</v>
      </c>
      <c r="D6714" s="6"/>
    </row>
    <row r="6715" spans="1:4" x14ac:dyDescent="0.25">
      <c r="A6715" s="3">
        <v>28044</v>
      </c>
      <c r="B6715" s="1">
        <v>101.64</v>
      </c>
      <c r="C6715" s="6">
        <f t="shared" si="106"/>
        <v>-9.0108347203965971E-3</v>
      </c>
      <c r="D6715" s="6"/>
    </row>
    <row r="6716" spans="1:4" x14ac:dyDescent="0.25">
      <c r="A6716" s="3">
        <v>28045</v>
      </c>
      <c r="B6716" s="1">
        <v>100.81</v>
      </c>
      <c r="C6716" s="6">
        <f t="shared" si="106"/>
        <v>-8.1996013861130972E-3</v>
      </c>
      <c r="D6716" s="6"/>
    </row>
    <row r="6717" spans="1:4" x14ac:dyDescent="0.25">
      <c r="A6717" s="3">
        <v>28046</v>
      </c>
      <c r="B6717" s="1">
        <v>102.12</v>
      </c>
      <c r="C6717" s="6">
        <f t="shared" si="106"/>
        <v>1.2911035307432855E-2</v>
      </c>
      <c r="D6717" s="6"/>
    </row>
    <row r="6718" spans="1:4" x14ac:dyDescent="0.25">
      <c r="A6718" s="3">
        <v>28047</v>
      </c>
      <c r="B6718" s="1">
        <v>100.85</v>
      </c>
      <c r="C6718" s="6">
        <f t="shared" si="106"/>
        <v>-1.251432797306236E-2</v>
      </c>
      <c r="D6718" s="6"/>
    </row>
    <row r="6719" spans="1:4" x14ac:dyDescent="0.25">
      <c r="A6719" s="3">
        <v>28048</v>
      </c>
      <c r="B6719" s="1">
        <v>100.88</v>
      </c>
      <c r="C6719" s="6">
        <f t="shared" si="106"/>
        <v>2.9742725644342391E-4</v>
      </c>
      <c r="D6719" s="6"/>
    </row>
    <row r="6720" spans="1:4" x14ac:dyDescent="0.25">
      <c r="A6720" s="3">
        <v>28051</v>
      </c>
      <c r="B6720" s="1">
        <v>101.47</v>
      </c>
      <c r="C6720" s="6">
        <f t="shared" si="106"/>
        <v>5.8314966343273791E-3</v>
      </c>
      <c r="D6720" s="6"/>
    </row>
    <row r="6721" spans="1:4" x14ac:dyDescent="0.25">
      <c r="A6721" s="3">
        <v>28052</v>
      </c>
      <c r="B6721" s="1">
        <v>101.45</v>
      </c>
      <c r="C6721" s="6">
        <f t="shared" si="106"/>
        <v>-1.9712201916777513E-4</v>
      </c>
      <c r="D6721" s="6"/>
    </row>
    <row r="6722" spans="1:4" x14ac:dyDescent="0.25">
      <c r="A6722" s="3">
        <v>28053</v>
      </c>
      <c r="B6722" s="1">
        <v>101.74</v>
      </c>
      <c r="C6722" s="6">
        <f t="shared" si="106"/>
        <v>2.8544731227951045E-3</v>
      </c>
      <c r="D6722" s="6"/>
    </row>
    <row r="6723" spans="1:4" x14ac:dyDescent="0.25">
      <c r="A6723" s="3">
        <v>28054</v>
      </c>
      <c r="B6723" s="1">
        <v>100.77</v>
      </c>
      <c r="C6723" s="6">
        <f t="shared" si="106"/>
        <v>-9.5798471023078712E-3</v>
      </c>
      <c r="D6723" s="6"/>
    </row>
    <row r="6724" spans="1:4" x14ac:dyDescent="0.25">
      <c r="A6724" s="3">
        <v>28055</v>
      </c>
      <c r="B6724" s="1">
        <v>99.96</v>
      </c>
      <c r="C6724" s="6">
        <f t="shared" ref="C6724:C6787" si="107">LN(B6724/B6723)</f>
        <v>-8.0705863255594694E-3</v>
      </c>
      <c r="D6724" s="6"/>
    </row>
    <row r="6725" spans="1:4" x14ac:dyDescent="0.25">
      <c r="A6725" s="3">
        <v>28058</v>
      </c>
      <c r="B6725" s="1">
        <v>100.07</v>
      </c>
      <c r="C6725" s="6">
        <f t="shared" si="107"/>
        <v>1.0998351356130099E-3</v>
      </c>
      <c r="D6725" s="6"/>
    </row>
    <row r="6726" spans="1:4" x14ac:dyDescent="0.25">
      <c r="A6726" s="3">
        <v>28059</v>
      </c>
      <c r="B6726" s="1">
        <v>101.06</v>
      </c>
      <c r="C6726" s="6">
        <f t="shared" si="107"/>
        <v>9.8444587613978445E-3</v>
      </c>
      <c r="D6726" s="6"/>
    </row>
    <row r="6727" spans="1:4" x14ac:dyDescent="0.25">
      <c r="A6727" s="3">
        <v>28060</v>
      </c>
      <c r="B6727" s="1">
        <v>101.76</v>
      </c>
      <c r="C6727" s="6">
        <f t="shared" si="107"/>
        <v>6.9026997280495312E-3</v>
      </c>
      <c r="D6727" s="6"/>
    </row>
    <row r="6728" spans="1:4" x14ac:dyDescent="0.25">
      <c r="A6728" s="3">
        <v>28061</v>
      </c>
      <c r="B6728" s="1">
        <v>101.61</v>
      </c>
      <c r="C6728" s="6">
        <f t="shared" si="107"/>
        <v>-1.4751440940220407E-3</v>
      </c>
      <c r="D6728" s="6"/>
    </row>
    <row r="6729" spans="1:4" x14ac:dyDescent="0.25">
      <c r="A6729" s="3">
        <v>28062</v>
      </c>
      <c r="B6729" s="1">
        <v>102.9</v>
      </c>
      <c r="C6729" s="6">
        <f t="shared" si="107"/>
        <v>1.2615687342213905E-2</v>
      </c>
      <c r="D6729" s="6"/>
    </row>
    <row r="6730" spans="1:4" x14ac:dyDescent="0.25">
      <c r="A6730" s="3">
        <v>28065</v>
      </c>
      <c r="B6730" s="1">
        <v>103.1</v>
      </c>
      <c r="C6730" s="6">
        <f t="shared" si="107"/>
        <v>1.9417481829101624E-3</v>
      </c>
      <c r="D6730" s="6"/>
    </row>
    <row r="6731" spans="1:4" x14ac:dyDescent="0.25">
      <c r="A6731" s="3">
        <v>28067</v>
      </c>
      <c r="B6731" s="1">
        <v>101.92</v>
      </c>
      <c r="C6731" s="6">
        <f t="shared" si="107"/>
        <v>-1.1511199199060967E-2</v>
      </c>
      <c r="D6731" s="6"/>
    </row>
    <row r="6732" spans="1:4" x14ac:dyDescent="0.25">
      <c r="A6732" s="3">
        <v>28068</v>
      </c>
      <c r="B6732" s="1">
        <v>102.41</v>
      </c>
      <c r="C6732" s="6">
        <f t="shared" si="107"/>
        <v>4.7961722634930135E-3</v>
      </c>
      <c r="D6732" s="6"/>
    </row>
    <row r="6733" spans="1:4" x14ac:dyDescent="0.25">
      <c r="A6733" s="3">
        <v>28069</v>
      </c>
      <c r="B6733" s="1">
        <v>100.82</v>
      </c>
      <c r="C6733" s="6">
        <f t="shared" si="107"/>
        <v>-1.5647615432861535E-2</v>
      </c>
      <c r="D6733" s="6"/>
    </row>
    <row r="6734" spans="1:4" x14ac:dyDescent="0.25">
      <c r="A6734" s="3">
        <v>28072</v>
      </c>
      <c r="B6734" s="1">
        <v>99.6</v>
      </c>
      <c r="C6734" s="6">
        <f t="shared" si="107"/>
        <v>-1.2174584063932183E-2</v>
      </c>
      <c r="D6734" s="6"/>
    </row>
    <row r="6735" spans="1:4" x14ac:dyDescent="0.25">
      <c r="A6735" s="3">
        <v>28073</v>
      </c>
      <c r="B6735" s="1">
        <v>99.32</v>
      </c>
      <c r="C6735" s="6">
        <f t="shared" si="107"/>
        <v>-2.8152039505867027E-3</v>
      </c>
      <c r="D6735" s="6"/>
    </row>
    <row r="6736" spans="1:4" x14ac:dyDescent="0.25">
      <c r="A6736" s="3">
        <v>28074</v>
      </c>
      <c r="B6736" s="1">
        <v>98.81</v>
      </c>
      <c r="C6736" s="6">
        <f t="shared" si="107"/>
        <v>-5.1481464330943661E-3</v>
      </c>
      <c r="D6736" s="6"/>
    </row>
    <row r="6737" spans="1:4" x14ac:dyDescent="0.25">
      <c r="A6737" s="3">
        <v>28075</v>
      </c>
      <c r="B6737" s="1">
        <v>99.64</v>
      </c>
      <c r="C6737" s="6">
        <f t="shared" si="107"/>
        <v>8.3648761871081886E-3</v>
      </c>
      <c r="D6737" s="6"/>
    </row>
    <row r="6738" spans="1:4" x14ac:dyDescent="0.25">
      <c r="A6738" s="3">
        <v>28076</v>
      </c>
      <c r="B6738" s="1">
        <v>99.24</v>
      </c>
      <c r="C6738" s="6">
        <f t="shared" si="107"/>
        <v>-4.0225315703794739E-3</v>
      </c>
      <c r="D6738" s="6"/>
    </row>
    <row r="6739" spans="1:4" x14ac:dyDescent="0.25">
      <c r="A6739" s="3">
        <v>28079</v>
      </c>
      <c r="B6739" s="1">
        <v>99.9</v>
      </c>
      <c r="C6739" s="6">
        <f t="shared" si="107"/>
        <v>6.6285268309077402E-3</v>
      </c>
      <c r="D6739" s="6"/>
    </row>
    <row r="6740" spans="1:4" x14ac:dyDescent="0.25">
      <c r="A6740" s="3">
        <v>28080</v>
      </c>
      <c r="B6740" s="1">
        <v>100.04</v>
      </c>
      <c r="C6740" s="6">
        <f t="shared" si="107"/>
        <v>1.4004203549105039E-3</v>
      </c>
      <c r="D6740" s="6"/>
    </row>
    <row r="6741" spans="1:4" x14ac:dyDescent="0.25">
      <c r="A6741" s="3">
        <v>28081</v>
      </c>
      <c r="B6741" s="1">
        <v>100.61</v>
      </c>
      <c r="C6741" s="6">
        <f t="shared" si="107"/>
        <v>5.6815502945410179E-3</v>
      </c>
      <c r="D6741" s="6"/>
    </row>
    <row r="6742" spans="1:4" x14ac:dyDescent="0.25">
      <c r="A6742" s="3">
        <v>28082</v>
      </c>
      <c r="B6742" s="1">
        <v>101.89</v>
      </c>
      <c r="C6742" s="6">
        <f t="shared" si="107"/>
        <v>1.2642143682234701E-2</v>
      </c>
      <c r="D6742" s="6"/>
    </row>
    <row r="6743" spans="1:4" x14ac:dyDescent="0.25">
      <c r="A6743" s="3">
        <v>28083</v>
      </c>
      <c r="B6743" s="1">
        <v>101.92</v>
      </c>
      <c r="C6743" s="6">
        <f t="shared" si="107"/>
        <v>2.9439183765933753E-4</v>
      </c>
      <c r="D6743" s="6"/>
    </row>
    <row r="6744" spans="1:4" x14ac:dyDescent="0.25">
      <c r="A6744" s="3">
        <v>28086</v>
      </c>
      <c r="B6744" s="1">
        <v>102.59</v>
      </c>
      <c r="C6744" s="6">
        <f t="shared" si="107"/>
        <v>6.5522702757681711E-3</v>
      </c>
      <c r="D6744" s="6"/>
    </row>
    <row r="6745" spans="1:4" x14ac:dyDescent="0.25">
      <c r="A6745" s="3">
        <v>28087</v>
      </c>
      <c r="B6745" s="1">
        <v>101.96</v>
      </c>
      <c r="C6745" s="6">
        <f t="shared" si="107"/>
        <v>-6.159882591706768E-3</v>
      </c>
      <c r="D6745" s="6"/>
    </row>
    <row r="6746" spans="1:4" x14ac:dyDescent="0.25">
      <c r="A6746" s="3">
        <v>28088</v>
      </c>
      <c r="B6746" s="1">
        <v>102.41</v>
      </c>
      <c r="C6746" s="6">
        <f t="shared" si="107"/>
        <v>4.4037845794316736E-3</v>
      </c>
      <c r="D6746" s="6"/>
    </row>
    <row r="6747" spans="1:4" x14ac:dyDescent="0.25">
      <c r="A6747" s="3">
        <v>28090</v>
      </c>
      <c r="B6747" s="1">
        <v>103.15</v>
      </c>
      <c r="C6747" s="6">
        <f t="shared" si="107"/>
        <v>7.1998754299146392E-3</v>
      </c>
      <c r="D6747" s="6"/>
    </row>
    <row r="6748" spans="1:4" x14ac:dyDescent="0.25">
      <c r="A6748" s="3">
        <v>28093</v>
      </c>
      <c r="B6748" s="1">
        <v>102.44</v>
      </c>
      <c r="C6748" s="6">
        <f t="shared" si="107"/>
        <v>-6.9069781859364679E-3</v>
      </c>
      <c r="D6748" s="6"/>
    </row>
    <row r="6749" spans="1:4" x14ac:dyDescent="0.25">
      <c r="A6749" s="3">
        <v>28094</v>
      </c>
      <c r="B6749" s="1">
        <v>102.1</v>
      </c>
      <c r="C6749" s="6">
        <f t="shared" si="107"/>
        <v>-3.3245361607046279E-3</v>
      </c>
      <c r="D6749" s="6"/>
    </row>
    <row r="6750" spans="1:4" x14ac:dyDescent="0.25">
      <c r="A6750" s="3">
        <v>28095</v>
      </c>
      <c r="B6750" s="1">
        <v>102.49</v>
      </c>
      <c r="C6750" s="6">
        <f t="shared" si="107"/>
        <v>3.8125076728516352E-3</v>
      </c>
      <c r="D6750" s="6"/>
    </row>
    <row r="6751" spans="1:4" x14ac:dyDescent="0.25">
      <c r="A6751" s="3">
        <v>28096</v>
      </c>
      <c r="B6751" s="1">
        <v>102.12</v>
      </c>
      <c r="C6751" s="6">
        <f t="shared" si="107"/>
        <v>-3.6166404701884389E-3</v>
      </c>
      <c r="D6751" s="6"/>
    </row>
    <row r="6752" spans="1:4" x14ac:dyDescent="0.25">
      <c r="A6752" s="3">
        <v>28097</v>
      </c>
      <c r="B6752" s="1">
        <v>102.76</v>
      </c>
      <c r="C6752" s="6">
        <f t="shared" si="107"/>
        <v>6.2475798683998014E-3</v>
      </c>
      <c r="D6752" s="6"/>
    </row>
    <row r="6753" spans="1:4" x14ac:dyDescent="0.25">
      <c r="A6753" s="3">
        <v>28100</v>
      </c>
      <c r="B6753" s="1">
        <v>103.56</v>
      </c>
      <c r="C6753" s="6">
        <f t="shared" si="107"/>
        <v>7.7549826416540481E-3</v>
      </c>
      <c r="D6753" s="6"/>
    </row>
    <row r="6754" spans="1:4" x14ac:dyDescent="0.25">
      <c r="A6754" s="3">
        <v>28101</v>
      </c>
      <c r="B6754" s="1">
        <v>103.49</v>
      </c>
      <c r="C6754" s="6">
        <f t="shared" si="107"/>
        <v>-6.7616520325529297E-4</v>
      </c>
      <c r="D6754" s="6"/>
    </row>
    <row r="6755" spans="1:4" x14ac:dyDescent="0.25">
      <c r="A6755" s="3">
        <v>28102</v>
      </c>
      <c r="B6755" s="1">
        <v>104.08</v>
      </c>
      <c r="C6755" s="6">
        <f t="shared" si="107"/>
        <v>5.6848445241681226E-3</v>
      </c>
      <c r="D6755" s="6"/>
    </row>
    <row r="6756" spans="1:4" x14ac:dyDescent="0.25">
      <c r="A6756" s="3">
        <v>28103</v>
      </c>
      <c r="B6756" s="1">
        <v>104.51</v>
      </c>
      <c r="C6756" s="6">
        <f t="shared" si="107"/>
        <v>4.1229264021624586E-3</v>
      </c>
      <c r="D6756" s="6"/>
    </row>
    <row r="6757" spans="1:4" x14ac:dyDescent="0.25">
      <c r="A6757" s="3">
        <v>28104</v>
      </c>
      <c r="B6757" s="1">
        <v>104.7</v>
      </c>
      <c r="C6757" s="6">
        <f t="shared" si="107"/>
        <v>1.8163572700788915E-3</v>
      </c>
      <c r="D6757" s="6"/>
    </row>
    <row r="6758" spans="1:4" x14ac:dyDescent="0.25">
      <c r="A6758" s="3">
        <v>28107</v>
      </c>
      <c r="B6758" s="1">
        <v>104.63</v>
      </c>
      <c r="C6758" s="6">
        <f t="shared" si="107"/>
        <v>-6.688004835353385E-4</v>
      </c>
      <c r="D6758" s="6"/>
    </row>
    <row r="6759" spans="1:4" x14ac:dyDescent="0.25">
      <c r="A6759" s="3">
        <v>28108</v>
      </c>
      <c r="B6759" s="1">
        <v>105.07</v>
      </c>
      <c r="C6759" s="6">
        <f t="shared" si="107"/>
        <v>4.1964773077279869E-3</v>
      </c>
      <c r="D6759" s="6"/>
    </row>
    <row r="6760" spans="1:4" x14ac:dyDescent="0.25">
      <c r="A6760" s="3">
        <v>28109</v>
      </c>
      <c r="B6760" s="1">
        <v>105.14</v>
      </c>
      <c r="C6760" s="6">
        <f t="shared" si="107"/>
        <v>6.6600069061813812E-4</v>
      </c>
      <c r="D6760" s="6"/>
    </row>
    <row r="6761" spans="1:4" x14ac:dyDescent="0.25">
      <c r="A6761" s="3">
        <v>28110</v>
      </c>
      <c r="B6761" s="1">
        <v>104.8</v>
      </c>
      <c r="C6761" s="6">
        <f t="shared" si="107"/>
        <v>-3.2390235043602521E-3</v>
      </c>
      <c r="D6761" s="6"/>
    </row>
    <row r="6762" spans="1:4" x14ac:dyDescent="0.25">
      <c r="A6762" s="3">
        <v>28111</v>
      </c>
      <c r="B6762" s="1">
        <v>104.26</v>
      </c>
      <c r="C6762" s="6">
        <f t="shared" si="107"/>
        <v>-5.1659925469818247E-3</v>
      </c>
      <c r="D6762" s="6"/>
    </row>
    <row r="6763" spans="1:4" x14ac:dyDescent="0.25">
      <c r="A6763" s="3">
        <v>28114</v>
      </c>
      <c r="B6763" s="1">
        <v>103.65</v>
      </c>
      <c r="C6763" s="6">
        <f t="shared" si="107"/>
        <v>-5.8679404581712591E-3</v>
      </c>
      <c r="D6763" s="6"/>
    </row>
    <row r="6764" spans="1:4" x14ac:dyDescent="0.25">
      <c r="A6764" s="3">
        <v>28115</v>
      </c>
      <c r="B6764" s="1">
        <v>104.22</v>
      </c>
      <c r="C6764" s="6">
        <f t="shared" si="107"/>
        <v>5.4842105992798755E-3</v>
      </c>
      <c r="D6764" s="6"/>
    </row>
    <row r="6765" spans="1:4" x14ac:dyDescent="0.25">
      <c r="A6765" s="3">
        <v>28116</v>
      </c>
      <c r="B6765" s="1">
        <v>104.71</v>
      </c>
      <c r="C6765" s="6">
        <f t="shared" si="107"/>
        <v>4.6905748183020193E-3</v>
      </c>
      <c r="D6765" s="6"/>
    </row>
    <row r="6766" spans="1:4" x14ac:dyDescent="0.25">
      <c r="A6766" s="3">
        <v>28117</v>
      </c>
      <c r="B6766" s="1">
        <v>104.84</v>
      </c>
      <c r="C6766" s="6">
        <f t="shared" si="107"/>
        <v>1.2407541558349239E-3</v>
      </c>
      <c r="D6766" s="6"/>
    </row>
    <row r="6767" spans="1:4" x14ac:dyDescent="0.25">
      <c r="A6767" s="3">
        <v>28121</v>
      </c>
      <c r="B6767" s="1">
        <v>106.06</v>
      </c>
      <c r="C6767" s="6">
        <f t="shared" si="107"/>
        <v>1.1569593253778382E-2</v>
      </c>
      <c r="D6767" s="6"/>
    </row>
    <row r="6768" spans="1:4" x14ac:dyDescent="0.25">
      <c r="A6768" s="3">
        <v>28122</v>
      </c>
      <c r="B6768" s="1">
        <v>106.77</v>
      </c>
      <c r="C6768" s="6">
        <f t="shared" si="107"/>
        <v>6.6720164812269561E-3</v>
      </c>
      <c r="D6768" s="6"/>
    </row>
    <row r="6769" spans="1:4" x14ac:dyDescent="0.25">
      <c r="A6769" s="3">
        <v>28123</v>
      </c>
      <c r="B6769" s="1">
        <v>106.34</v>
      </c>
      <c r="C6769" s="6">
        <f t="shared" si="107"/>
        <v>-4.0354801140185135E-3</v>
      </c>
      <c r="D6769" s="6"/>
    </row>
    <row r="6770" spans="1:4" x14ac:dyDescent="0.25">
      <c r="A6770" s="3">
        <v>28124</v>
      </c>
      <c r="B6770" s="1">
        <v>106.88</v>
      </c>
      <c r="C6770" s="6">
        <f t="shared" si="107"/>
        <v>5.0652017121431744E-3</v>
      </c>
      <c r="D6770" s="6"/>
    </row>
    <row r="6771" spans="1:4" x14ac:dyDescent="0.25">
      <c r="A6771" s="3">
        <v>28125</v>
      </c>
      <c r="B6771" s="1">
        <v>107.46</v>
      </c>
      <c r="C6771" s="6">
        <f t="shared" si="107"/>
        <v>5.4119755123398679E-3</v>
      </c>
      <c r="D6771" s="6"/>
    </row>
    <row r="6772" spans="1:4" x14ac:dyDescent="0.25">
      <c r="A6772" s="3">
        <v>28128</v>
      </c>
      <c r="B6772" s="1">
        <v>107</v>
      </c>
      <c r="C6772" s="6">
        <f t="shared" si="107"/>
        <v>-4.2898508387691657E-3</v>
      </c>
      <c r="D6772" s="6"/>
    </row>
    <row r="6773" spans="1:4" x14ac:dyDescent="0.25">
      <c r="A6773" s="3">
        <v>28129</v>
      </c>
      <c r="B6773" s="1">
        <v>105.7</v>
      </c>
      <c r="C6773" s="6">
        <f t="shared" si="107"/>
        <v>-1.2223941585714146E-2</v>
      </c>
      <c r="D6773" s="6"/>
    </row>
    <row r="6774" spans="1:4" x14ac:dyDescent="0.25">
      <c r="A6774" s="3">
        <v>28130</v>
      </c>
      <c r="B6774" s="1">
        <v>104.76</v>
      </c>
      <c r="C6774" s="6">
        <f t="shared" si="107"/>
        <v>-8.9328732366807488E-3</v>
      </c>
      <c r="D6774" s="6"/>
    </row>
    <row r="6775" spans="1:4" x14ac:dyDescent="0.25">
      <c r="A6775" s="3">
        <v>28131</v>
      </c>
      <c r="B6775" s="1">
        <v>105.02</v>
      </c>
      <c r="C6775" s="6">
        <f t="shared" si="107"/>
        <v>2.4787885702020006E-3</v>
      </c>
      <c r="D6775" s="6"/>
    </row>
    <row r="6776" spans="1:4" x14ac:dyDescent="0.25">
      <c r="A6776" s="3">
        <v>28132</v>
      </c>
      <c r="B6776" s="1">
        <v>105.01</v>
      </c>
      <c r="C6776" s="6">
        <f t="shared" si="107"/>
        <v>-9.5224491811144634E-5</v>
      </c>
      <c r="D6776" s="6"/>
    </row>
    <row r="6777" spans="1:4" x14ac:dyDescent="0.25">
      <c r="A6777" s="3">
        <v>28135</v>
      </c>
      <c r="B6777" s="1">
        <v>105.2</v>
      </c>
      <c r="C6777" s="6">
        <f t="shared" si="107"/>
        <v>1.8077165857073542E-3</v>
      </c>
      <c r="D6777" s="6"/>
    </row>
    <row r="6778" spans="1:4" x14ac:dyDescent="0.25">
      <c r="A6778" s="3">
        <v>28136</v>
      </c>
      <c r="B6778" s="1">
        <v>104.12</v>
      </c>
      <c r="C6778" s="6">
        <f t="shared" si="107"/>
        <v>-1.0319220177244825E-2</v>
      </c>
      <c r="D6778" s="6"/>
    </row>
    <row r="6779" spans="1:4" x14ac:dyDescent="0.25">
      <c r="A6779" s="3">
        <v>28137</v>
      </c>
      <c r="B6779" s="1">
        <v>103.4</v>
      </c>
      <c r="C6779" s="6">
        <f t="shared" si="107"/>
        <v>-6.9391180520358316E-3</v>
      </c>
      <c r="D6779" s="6"/>
    </row>
    <row r="6780" spans="1:4" x14ac:dyDescent="0.25">
      <c r="A6780" s="3">
        <v>28138</v>
      </c>
      <c r="B6780" s="1">
        <v>104.2</v>
      </c>
      <c r="C6780" s="6">
        <f t="shared" si="107"/>
        <v>7.7071672449377385E-3</v>
      </c>
      <c r="D6780" s="6"/>
    </row>
    <row r="6781" spans="1:4" x14ac:dyDescent="0.25">
      <c r="A6781" s="3">
        <v>28139</v>
      </c>
      <c r="B6781" s="1">
        <v>104.01</v>
      </c>
      <c r="C6781" s="6">
        <f t="shared" si="107"/>
        <v>-1.825080954224738E-3</v>
      </c>
      <c r="D6781" s="6"/>
    </row>
    <row r="6782" spans="1:4" x14ac:dyDescent="0.25">
      <c r="A6782" s="3">
        <v>28142</v>
      </c>
      <c r="B6782" s="1">
        <v>103.73</v>
      </c>
      <c r="C6782" s="6">
        <f t="shared" si="107"/>
        <v>-2.695678921305106E-3</v>
      </c>
      <c r="D6782" s="6"/>
    </row>
    <row r="6783" spans="1:4" x14ac:dyDescent="0.25">
      <c r="A6783" s="3">
        <v>28143</v>
      </c>
      <c r="B6783" s="1">
        <v>103.32</v>
      </c>
      <c r="C6783" s="6">
        <f t="shared" si="107"/>
        <v>-3.9604012160970167E-3</v>
      </c>
      <c r="D6783" s="6"/>
    </row>
    <row r="6784" spans="1:4" x14ac:dyDescent="0.25">
      <c r="A6784" s="3">
        <v>28144</v>
      </c>
      <c r="B6784" s="1">
        <v>103.85</v>
      </c>
      <c r="C6784" s="6">
        <f t="shared" si="107"/>
        <v>5.1165820944815464E-3</v>
      </c>
      <c r="D6784" s="6"/>
    </row>
    <row r="6785" spans="1:4" x14ac:dyDescent="0.25">
      <c r="A6785" s="3">
        <v>28145</v>
      </c>
      <c r="B6785" s="1">
        <v>102.97</v>
      </c>
      <c r="C6785" s="6">
        <f t="shared" si="107"/>
        <v>-8.5098666534617722E-3</v>
      </c>
      <c r="D6785" s="6"/>
    </row>
    <row r="6786" spans="1:4" x14ac:dyDescent="0.25">
      <c r="A6786" s="3">
        <v>28146</v>
      </c>
      <c r="B6786" s="1">
        <v>103.32</v>
      </c>
      <c r="C6786" s="6">
        <f t="shared" si="107"/>
        <v>3.3932845589803081E-3</v>
      </c>
      <c r="D6786" s="6"/>
    </row>
    <row r="6787" spans="1:4" x14ac:dyDescent="0.25">
      <c r="A6787" s="3">
        <v>28149</v>
      </c>
      <c r="B6787" s="1">
        <v>103.25</v>
      </c>
      <c r="C6787" s="6">
        <f t="shared" si="107"/>
        <v>-6.7773638649758162E-4</v>
      </c>
      <c r="D6787" s="6"/>
    </row>
    <row r="6788" spans="1:4" x14ac:dyDescent="0.25">
      <c r="A6788" s="3">
        <v>28150</v>
      </c>
      <c r="B6788" s="1">
        <v>103.13</v>
      </c>
      <c r="C6788" s="6">
        <f t="shared" ref="C6788:C6851" si="108">LN(B6788/B6787)</f>
        <v>-1.1629035131645684E-3</v>
      </c>
      <c r="D6788" s="6"/>
    </row>
    <row r="6789" spans="1:4" x14ac:dyDescent="0.25">
      <c r="A6789" s="3">
        <v>28151</v>
      </c>
      <c r="B6789" s="1">
        <v>102.34</v>
      </c>
      <c r="C6789" s="6">
        <f t="shared" si="108"/>
        <v>-7.6897249510317484E-3</v>
      </c>
      <c r="D6789" s="6"/>
    </row>
    <row r="6790" spans="1:4" x14ac:dyDescent="0.25">
      <c r="A6790" s="3">
        <v>28152</v>
      </c>
      <c r="B6790" s="1">
        <v>101.79</v>
      </c>
      <c r="C6790" s="6">
        <f t="shared" si="108"/>
        <v>-5.3887359126972541E-3</v>
      </c>
      <c r="D6790" s="6"/>
    </row>
    <row r="6791" spans="1:4" x14ac:dyDescent="0.25">
      <c r="A6791" s="3">
        <v>28153</v>
      </c>
      <c r="B6791" s="1">
        <v>101.93</v>
      </c>
      <c r="C6791" s="6">
        <f t="shared" si="108"/>
        <v>1.3744357160729492E-3</v>
      </c>
      <c r="D6791" s="6"/>
    </row>
    <row r="6792" spans="1:4" x14ac:dyDescent="0.25">
      <c r="A6792" s="3">
        <v>28156</v>
      </c>
      <c r="B6792" s="1">
        <v>102.03</v>
      </c>
      <c r="C6792" s="6">
        <f t="shared" si="108"/>
        <v>9.8058450689226346E-4</v>
      </c>
      <c r="D6792" s="6"/>
    </row>
    <row r="6793" spans="1:4" x14ac:dyDescent="0.25">
      <c r="A6793" s="3">
        <v>28157</v>
      </c>
      <c r="B6793" s="1">
        <v>102.54</v>
      </c>
      <c r="C6793" s="6">
        <f t="shared" si="108"/>
        <v>4.9860786683407522E-3</v>
      </c>
      <c r="D6793" s="6"/>
    </row>
    <row r="6794" spans="1:4" x14ac:dyDescent="0.25">
      <c r="A6794" s="3">
        <v>28158</v>
      </c>
      <c r="B6794" s="1">
        <v>102.36</v>
      </c>
      <c r="C6794" s="6">
        <f t="shared" si="108"/>
        <v>-1.7569550639664733E-3</v>
      </c>
      <c r="D6794" s="6"/>
    </row>
    <row r="6795" spans="1:4" x14ac:dyDescent="0.25">
      <c r="A6795" s="3">
        <v>28159</v>
      </c>
      <c r="B6795" s="1">
        <v>101.85</v>
      </c>
      <c r="C6795" s="6">
        <f t="shared" si="108"/>
        <v>-4.9948686187732882E-3</v>
      </c>
      <c r="D6795" s="6"/>
    </row>
    <row r="6796" spans="1:4" x14ac:dyDescent="0.25">
      <c r="A6796" s="3">
        <v>28160</v>
      </c>
      <c r="B6796" s="1">
        <v>101.88</v>
      </c>
      <c r="C6796" s="6">
        <f t="shared" si="108"/>
        <v>2.9450743844143198E-4</v>
      </c>
      <c r="D6796" s="6"/>
    </row>
    <row r="6797" spans="1:4" x14ac:dyDescent="0.25">
      <c r="A6797" s="3">
        <v>28163</v>
      </c>
      <c r="B6797" s="1">
        <v>101.89</v>
      </c>
      <c r="C6797" s="6">
        <f t="shared" si="108"/>
        <v>9.8149874937851334E-5</v>
      </c>
      <c r="D6797" s="6"/>
    </row>
    <row r="6798" spans="1:4" x14ac:dyDescent="0.25">
      <c r="A6798" s="3">
        <v>28164</v>
      </c>
      <c r="B6798" s="1">
        <v>101.6</v>
      </c>
      <c r="C6798" s="6">
        <f t="shared" si="108"/>
        <v>-2.8502648418124638E-3</v>
      </c>
      <c r="D6798" s="6"/>
    </row>
    <row r="6799" spans="1:4" x14ac:dyDescent="0.25">
      <c r="A6799" s="3">
        <v>28165</v>
      </c>
      <c r="B6799" s="1">
        <v>100.73</v>
      </c>
      <c r="C6799" s="6">
        <f t="shared" si="108"/>
        <v>-8.5998651897916129E-3</v>
      </c>
      <c r="D6799" s="6"/>
    </row>
    <row r="6800" spans="1:4" x14ac:dyDescent="0.25">
      <c r="A6800" s="3">
        <v>28166</v>
      </c>
      <c r="B6800" s="1">
        <v>100.82</v>
      </c>
      <c r="C6800" s="6">
        <f t="shared" si="108"/>
        <v>8.9307869989496658E-4</v>
      </c>
      <c r="D6800" s="6"/>
    </row>
    <row r="6801" spans="1:4" x14ac:dyDescent="0.25">
      <c r="A6801" s="3">
        <v>28167</v>
      </c>
      <c r="B6801" s="1">
        <v>100.22</v>
      </c>
      <c r="C6801" s="6">
        <f t="shared" si="108"/>
        <v>-5.9689791229061784E-3</v>
      </c>
      <c r="D6801" s="6"/>
    </row>
    <row r="6802" spans="1:4" x14ac:dyDescent="0.25">
      <c r="A6802" s="3">
        <v>28170</v>
      </c>
      <c r="B6802" s="1">
        <v>100.74</v>
      </c>
      <c r="C6802" s="6">
        <f t="shared" si="108"/>
        <v>5.1751707859259144E-3</v>
      </c>
      <c r="D6802" s="6"/>
    </row>
    <row r="6803" spans="1:4" x14ac:dyDescent="0.25">
      <c r="A6803" s="3">
        <v>28171</v>
      </c>
      <c r="B6803" s="1">
        <v>101.04</v>
      </c>
      <c r="C6803" s="6">
        <f t="shared" si="108"/>
        <v>2.9735377247313631E-3</v>
      </c>
      <c r="D6803" s="6"/>
    </row>
    <row r="6804" spans="1:4" x14ac:dyDescent="0.25">
      <c r="A6804" s="3">
        <v>28172</v>
      </c>
      <c r="B6804" s="1">
        <v>101.5</v>
      </c>
      <c r="C6804" s="6">
        <f t="shared" si="108"/>
        <v>4.5423204396062766E-3</v>
      </c>
      <c r="D6804" s="6"/>
    </row>
    <row r="6805" spans="1:4" x14ac:dyDescent="0.25">
      <c r="A6805" s="3">
        <v>28173</v>
      </c>
      <c r="B6805" s="1">
        <v>100.92</v>
      </c>
      <c r="C6805" s="6">
        <f t="shared" si="108"/>
        <v>-5.7306747089849834E-3</v>
      </c>
      <c r="D6805" s="6"/>
    </row>
    <row r="6806" spans="1:4" x14ac:dyDescent="0.25">
      <c r="A6806" s="3">
        <v>28174</v>
      </c>
      <c r="B6806" s="1">
        <v>100.49</v>
      </c>
      <c r="C6806" s="6">
        <f t="shared" si="108"/>
        <v>-4.2699037119897764E-3</v>
      </c>
      <c r="D6806" s="6"/>
    </row>
    <row r="6807" spans="1:4" x14ac:dyDescent="0.25">
      <c r="A6807" s="3">
        <v>28178</v>
      </c>
      <c r="B6807" s="1">
        <v>100.49</v>
      </c>
      <c r="C6807" s="6">
        <f t="shared" si="108"/>
        <v>0</v>
      </c>
      <c r="D6807" s="6"/>
    </row>
    <row r="6808" spans="1:4" x14ac:dyDescent="0.25">
      <c r="A6808" s="3">
        <v>28179</v>
      </c>
      <c r="B6808" s="1">
        <v>100.19</v>
      </c>
      <c r="C6808" s="6">
        <f t="shared" si="108"/>
        <v>-2.9898367896956973E-3</v>
      </c>
      <c r="D6808" s="6"/>
    </row>
    <row r="6809" spans="1:4" x14ac:dyDescent="0.25">
      <c r="A6809" s="3">
        <v>28180</v>
      </c>
      <c r="B6809" s="1">
        <v>99.6</v>
      </c>
      <c r="C6809" s="6">
        <f t="shared" si="108"/>
        <v>-5.9062186806190554E-3</v>
      </c>
      <c r="D6809" s="6"/>
    </row>
    <row r="6810" spans="1:4" x14ac:dyDescent="0.25">
      <c r="A6810" s="3">
        <v>28181</v>
      </c>
      <c r="B6810" s="1">
        <v>99.48</v>
      </c>
      <c r="C6810" s="6">
        <f t="shared" si="108"/>
        <v>-1.205545655348559E-3</v>
      </c>
      <c r="D6810" s="6"/>
    </row>
    <row r="6811" spans="1:4" x14ac:dyDescent="0.25">
      <c r="A6811" s="3">
        <v>28184</v>
      </c>
      <c r="B6811" s="1">
        <v>99.82</v>
      </c>
      <c r="C6811" s="6">
        <f t="shared" si="108"/>
        <v>3.4119451062591677E-3</v>
      </c>
      <c r="D6811" s="6"/>
    </row>
    <row r="6812" spans="1:4" x14ac:dyDescent="0.25">
      <c r="A6812" s="3">
        <v>28185</v>
      </c>
      <c r="B6812" s="1">
        <v>100.66</v>
      </c>
      <c r="C6812" s="6">
        <f t="shared" si="108"/>
        <v>8.3799373067506965E-3</v>
      </c>
      <c r="D6812" s="6"/>
    </row>
    <row r="6813" spans="1:4" x14ac:dyDescent="0.25">
      <c r="A6813" s="3">
        <v>28186</v>
      </c>
      <c r="B6813" s="1">
        <v>100.39</v>
      </c>
      <c r="C6813" s="6">
        <f t="shared" si="108"/>
        <v>-2.6859006447786473E-3</v>
      </c>
      <c r="D6813" s="6"/>
    </row>
    <row r="6814" spans="1:4" x14ac:dyDescent="0.25">
      <c r="A6814" s="3">
        <v>28187</v>
      </c>
      <c r="B6814" s="1">
        <v>100.88</v>
      </c>
      <c r="C6814" s="6">
        <f t="shared" si="108"/>
        <v>4.8690909532288747E-3</v>
      </c>
      <c r="D6814" s="6"/>
    </row>
    <row r="6815" spans="1:4" x14ac:dyDescent="0.25">
      <c r="A6815" s="3">
        <v>28188</v>
      </c>
      <c r="B6815" s="1">
        <v>101.2</v>
      </c>
      <c r="C6815" s="6">
        <f t="shared" si="108"/>
        <v>3.1670651967010402E-3</v>
      </c>
      <c r="D6815" s="6"/>
    </row>
    <row r="6816" spans="1:4" x14ac:dyDescent="0.25">
      <c r="A6816" s="3">
        <v>28191</v>
      </c>
      <c r="B6816" s="1">
        <v>101.25</v>
      </c>
      <c r="C6816" s="6">
        <f t="shared" si="108"/>
        <v>4.9394913328340432E-4</v>
      </c>
      <c r="D6816" s="6"/>
    </row>
    <row r="6817" spans="1:4" x14ac:dyDescent="0.25">
      <c r="A6817" s="3">
        <v>28192</v>
      </c>
      <c r="B6817" s="1">
        <v>100.87</v>
      </c>
      <c r="C6817" s="6">
        <f t="shared" si="108"/>
        <v>-3.7601469199044363E-3</v>
      </c>
      <c r="D6817" s="6"/>
    </row>
    <row r="6818" spans="1:4" x14ac:dyDescent="0.25">
      <c r="A6818" s="3">
        <v>28193</v>
      </c>
      <c r="B6818" s="1">
        <v>100.1</v>
      </c>
      <c r="C6818" s="6">
        <f t="shared" si="108"/>
        <v>-7.662872745569249E-3</v>
      </c>
      <c r="D6818" s="6"/>
    </row>
    <row r="6819" spans="1:4" x14ac:dyDescent="0.25">
      <c r="A6819" s="3">
        <v>28194</v>
      </c>
      <c r="B6819" s="1">
        <v>100.67</v>
      </c>
      <c r="C6819" s="6">
        <f t="shared" si="108"/>
        <v>5.6781544201570753E-3</v>
      </c>
      <c r="D6819" s="6"/>
    </row>
    <row r="6820" spans="1:4" x14ac:dyDescent="0.25">
      <c r="A6820" s="3">
        <v>28195</v>
      </c>
      <c r="B6820" s="1">
        <v>100.65</v>
      </c>
      <c r="C6820" s="6">
        <f t="shared" si="108"/>
        <v>-1.9868865553141838E-4</v>
      </c>
      <c r="D6820" s="6"/>
    </row>
    <row r="6821" spans="1:4" x14ac:dyDescent="0.25">
      <c r="A6821" s="3">
        <v>28198</v>
      </c>
      <c r="B6821" s="1">
        <v>101.42</v>
      </c>
      <c r="C6821" s="6">
        <f t="shared" si="108"/>
        <v>7.6211582810725657E-3</v>
      </c>
      <c r="D6821" s="6"/>
    </row>
    <row r="6822" spans="1:4" x14ac:dyDescent="0.25">
      <c r="A6822" s="3">
        <v>28199</v>
      </c>
      <c r="B6822" s="1">
        <v>101.98</v>
      </c>
      <c r="C6822" s="6">
        <f t="shared" si="108"/>
        <v>5.5064052601366976E-3</v>
      </c>
      <c r="D6822" s="6"/>
    </row>
    <row r="6823" spans="1:4" x14ac:dyDescent="0.25">
      <c r="A6823" s="3">
        <v>28200</v>
      </c>
      <c r="B6823" s="1">
        <v>102.17</v>
      </c>
      <c r="C6823" s="6">
        <f t="shared" si="108"/>
        <v>1.8613769763226968E-3</v>
      </c>
      <c r="D6823" s="6"/>
    </row>
    <row r="6824" spans="1:4" x14ac:dyDescent="0.25">
      <c r="A6824" s="3">
        <v>28201</v>
      </c>
      <c r="B6824" s="1">
        <v>102.08</v>
      </c>
      <c r="C6824" s="6">
        <f t="shared" si="108"/>
        <v>-8.8127300685252735E-4</v>
      </c>
      <c r="D6824" s="6"/>
    </row>
    <row r="6825" spans="1:4" x14ac:dyDescent="0.25">
      <c r="A6825" s="3">
        <v>28202</v>
      </c>
      <c r="B6825" s="1">
        <v>101.86</v>
      </c>
      <c r="C6825" s="6">
        <f t="shared" si="108"/>
        <v>-2.1574981400211257E-3</v>
      </c>
      <c r="D6825" s="6"/>
    </row>
    <row r="6826" spans="1:4" x14ac:dyDescent="0.25">
      <c r="A6826" s="3">
        <v>28205</v>
      </c>
      <c r="B6826" s="1">
        <v>101.31</v>
      </c>
      <c r="C6826" s="6">
        <f t="shared" si="108"/>
        <v>-5.4141983908725143E-3</v>
      </c>
      <c r="D6826" s="6"/>
    </row>
    <row r="6827" spans="1:4" x14ac:dyDescent="0.25">
      <c r="A6827" s="3">
        <v>28206</v>
      </c>
      <c r="B6827" s="1">
        <v>101</v>
      </c>
      <c r="C6827" s="6">
        <f t="shared" si="108"/>
        <v>-3.0646062243266017E-3</v>
      </c>
      <c r="D6827" s="6"/>
    </row>
    <row r="6828" spans="1:4" x14ac:dyDescent="0.25">
      <c r="A6828" s="3">
        <v>28207</v>
      </c>
      <c r="B6828" s="1">
        <v>100.2</v>
      </c>
      <c r="C6828" s="6">
        <f t="shared" si="108"/>
        <v>-7.9523281904950345E-3</v>
      </c>
      <c r="D6828" s="6"/>
    </row>
    <row r="6829" spans="1:4" x14ac:dyDescent="0.25">
      <c r="A6829" s="3">
        <v>28208</v>
      </c>
      <c r="B6829" s="1">
        <v>99.7</v>
      </c>
      <c r="C6829" s="6">
        <f t="shared" si="108"/>
        <v>-5.0025116829717992E-3</v>
      </c>
      <c r="D6829" s="6"/>
    </row>
    <row r="6830" spans="1:4" x14ac:dyDescent="0.25">
      <c r="A6830" s="3">
        <v>28209</v>
      </c>
      <c r="B6830" s="1">
        <v>99.06</v>
      </c>
      <c r="C6830" s="6">
        <f t="shared" si="108"/>
        <v>-6.4399498077010201E-3</v>
      </c>
      <c r="D6830" s="6"/>
    </row>
    <row r="6831" spans="1:4" x14ac:dyDescent="0.25">
      <c r="A6831" s="3">
        <v>28212</v>
      </c>
      <c r="B6831" s="1">
        <v>99</v>
      </c>
      <c r="C6831" s="6">
        <f t="shared" si="108"/>
        <v>-6.0587702550172248E-4</v>
      </c>
      <c r="D6831" s="6"/>
    </row>
    <row r="6832" spans="1:4" x14ac:dyDescent="0.25">
      <c r="A6832" s="3">
        <v>28213</v>
      </c>
      <c r="B6832" s="1">
        <v>99.69</v>
      </c>
      <c r="C6832" s="6">
        <f t="shared" si="108"/>
        <v>6.9455209000225558E-3</v>
      </c>
      <c r="D6832" s="6"/>
    </row>
    <row r="6833" spans="1:4" x14ac:dyDescent="0.25">
      <c r="A6833" s="3">
        <v>28214</v>
      </c>
      <c r="B6833" s="1">
        <v>98.54</v>
      </c>
      <c r="C6833" s="6">
        <f t="shared" si="108"/>
        <v>-1.160281391879554E-2</v>
      </c>
      <c r="D6833" s="6"/>
    </row>
    <row r="6834" spans="1:4" x14ac:dyDescent="0.25">
      <c r="A6834" s="3">
        <v>28215</v>
      </c>
      <c r="B6834" s="1">
        <v>98.42</v>
      </c>
      <c r="C6834" s="6">
        <f t="shared" si="108"/>
        <v>-1.2185216779849258E-3</v>
      </c>
      <c r="D6834" s="6"/>
    </row>
    <row r="6835" spans="1:4" x14ac:dyDescent="0.25">
      <c r="A6835" s="3">
        <v>28216</v>
      </c>
      <c r="B6835" s="1">
        <v>99.21</v>
      </c>
      <c r="C6835" s="6">
        <f t="shared" si="108"/>
        <v>7.9947802239789447E-3</v>
      </c>
      <c r="D6835" s="6"/>
    </row>
    <row r="6836" spans="1:4" x14ac:dyDescent="0.25">
      <c r="A6836" s="3">
        <v>28219</v>
      </c>
      <c r="B6836" s="1">
        <v>98.23</v>
      </c>
      <c r="C6836" s="6">
        <f t="shared" si="108"/>
        <v>-9.9271479750327862E-3</v>
      </c>
      <c r="D6836" s="6"/>
    </row>
    <row r="6837" spans="1:4" x14ac:dyDescent="0.25">
      <c r="A6837" s="3">
        <v>28220</v>
      </c>
      <c r="B6837" s="1">
        <v>98.01</v>
      </c>
      <c r="C6837" s="6">
        <f t="shared" si="108"/>
        <v>-2.2421534056897229E-3</v>
      </c>
      <c r="D6837" s="6"/>
    </row>
    <row r="6838" spans="1:4" x14ac:dyDescent="0.25">
      <c r="A6838" s="3">
        <v>28221</v>
      </c>
      <c r="B6838" s="1">
        <v>97.91</v>
      </c>
      <c r="C6838" s="6">
        <f t="shared" si="108"/>
        <v>-1.0208249151085805E-3</v>
      </c>
      <c r="D6838" s="6"/>
    </row>
    <row r="6839" spans="1:4" x14ac:dyDescent="0.25">
      <c r="A6839" s="3">
        <v>28222</v>
      </c>
      <c r="B6839" s="1">
        <v>98.35</v>
      </c>
      <c r="C6839" s="6">
        <f t="shared" si="108"/>
        <v>4.4838554690880567E-3</v>
      </c>
      <c r="D6839" s="6"/>
    </row>
    <row r="6840" spans="1:4" x14ac:dyDescent="0.25">
      <c r="A6840" s="3">
        <v>28226</v>
      </c>
      <c r="B6840" s="1">
        <v>98.88</v>
      </c>
      <c r="C6840" s="6">
        <f t="shared" si="108"/>
        <v>5.3744488743124874E-3</v>
      </c>
      <c r="D6840" s="6"/>
    </row>
    <row r="6841" spans="1:4" x14ac:dyDescent="0.25">
      <c r="A6841" s="3">
        <v>28227</v>
      </c>
      <c r="B6841" s="1">
        <v>100.15</v>
      </c>
      <c r="C6841" s="6">
        <f t="shared" si="108"/>
        <v>1.27620684024468E-2</v>
      </c>
      <c r="D6841" s="6"/>
    </row>
    <row r="6842" spans="1:4" x14ac:dyDescent="0.25">
      <c r="A6842" s="3">
        <v>28228</v>
      </c>
      <c r="B6842" s="1">
        <v>100.16</v>
      </c>
      <c r="C6842" s="6">
        <f t="shared" si="108"/>
        <v>9.9845239961097681E-5</v>
      </c>
      <c r="D6842" s="6"/>
    </row>
    <row r="6843" spans="1:4" x14ac:dyDescent="0.25">
      <c r="A6843" s="3">
        <v>28229</v>
      </c>
      <c r="B6843" s="1">
        <v>101</v>
      </c>
      <c r="C6843" s="6">
        <f t="shared" si="108"/>
        <v>8.3516094894711488E-3</v>
      </c>
      <c r="D6843" s="6"/>
    </row>
    <row r="6844" spans="1:4" x14ac:dyDescent="0.25">
      <c r="A6844" s="3">
        <v>28230</v>
      </c>
      <c r="B6844" s="1">
        <v>101.04</v>
      </c>
      <c r="C6844" s="6">
        <f t="shared" si="108"/>
        <v>3.9596120097621864E-4</v>
      </c>
      <c r="D6844" s="6"/>
    </row>
    <row r="6845" spans="1:4" x14ac:dyDescent="0.25">
      <c r="A6845" s="3">
        <v>28233</v>
      </c>
      <c r="B6845" s="1">
        <v>100.54</v>
      </c>
      <c r="C6845" s="6">
        <f t="shared" si="108"/>
        <v>-4.9608197778064824E-3</v>
      </c>
      <c r="D6845" s="6"/>
    </row>
    <row r="6846" spans="1:4" x14ac:dyDescent="0.25">
      <c r="A6846" s="3">
        <v>28234</v>
      </c>
      <c r="B6846" s="1">
        <v>100.07</v>
      </c>
      <c r="C6846" s="6">
        <f t="shared" si="108"/>
        <v>-4.6857171620646168E-3</v>
      </c>
      <c r="D6846" s="6"/>
    </row>
    <row r="6847" spans="1:4" x14ac:dyDescent="0.25">
      <c r="A6847" s="3">
        <v>28235</v>
      </c>
      <c r="B6847" s="1">
        <v>100.4</v>
      </c>
      <c r="C6847" s="6">
        <f t="shared" si="108"/>
        <v>3.2922661552643433E-3</v>
      </c>
      <c r="D6847" s="6"/>
    </row>
    <row r="6848" spans="1:4" x14ac:dyDescent="0.25">
      <c r="A6848" s="3">
        <v>28236</v>
      </c>
      <c r="B6848" s="1">
        <v>99.75</v>
      </c>
      <c r="C6848" s="6">
        <f t="shared" si="108"/>
        <v>-6.4951514876560893E-3</v>
      </c>
      <c r="D6848" s="6"/>
    </row>
    <row r="6849" spans="1:4" x14ac:dyDescent="0.25">
      <c r="A6849" s="3">
        <v>28237</v>
      </c>
      <c r="B6849" s="1">
        <v>98.44</v>
      </c>
      <c r="C6849" s="6">
        <f t="shared" si="108"/>
        <v>-1.3219830247117774E-2</v>
      </c>
      <c r="D6849" s="6"/>
    </row>
    <row r="6850" spans="1:4" x14ac:dyDescent="0.25">
      <c r="A6850" s="3">
        <v>28240</v>
      </c>
      <c r="B6850" s="1">
        <v>97.15</v>
      </c>
      <c r="C6850" s="6">
        <f t="shared" si="108"/>
        <v>-1.319104969940596E-2</v>
      </c>
      <c r="D6850" s="6"/>
    </row>
    <row r="6851" spans="1:4" x14ac:dyDescent="0.25">
      <c r="A6851" s="3">
        <v>28241</v>
      </c>
      <c r="B6851" s="1">
        <v>97.11</v>
      </c>
      <c r="C6851" s="6">
        <f t="shared" si="108"/>
        <v>-4.1181921718643486E-4</v>
      </c>
      <c r="D6851" s="6"/>
    </row>
    <row r="6852" spans="1:4" x14ac:dyDescent="0.25">
      <c r="A6852" s="3">
        <v>28242</v>
      </c>
      <c r="B6852" s="1">
        <v>97.96</v>
      </c>
      <c r="C6852" s="6">
        <f t="shared" ref="C6852:C6915" si="109">LN(B6852/B6851)</f>
        <v>8.7148754777043227E-3</v>
      </c>
      <c r="D6852" s="6"/>
    </row>
    <row r="6853" spans="1:4" x14ac:dyDescent="0.25">
      <c r="A6853" s="3">
        <v>28243</v>
      </c>
      <c r="B6853" s="1">
        <v>98.2</v>
      </c>
      <c r="C6853" s="6">
        <f t="shared" si="109"/>
        <v>2.4469832764533119E-3</v>
      </c>
      <c r="D6853" s="6"/>
    </row>
    <row r="6854" spans="1:4" x14ac:dyDescent="0.25">
      <c r="A6854" s="3">
        <v>28244</v>
      </c>
      <c r="B6854" s="1">
        <v>98.44</v>
      </c>
      <c r="C6854" s="6">
        <f t="shared" si="109"/>
        <v>2.4410101624349496E-3</v>
      </c>
      <c r="D6854" s="6"/>
    </row>
    <row r="6855" spans="1:4" x14ac:dyDescent="0.25">
      <c r="A6855" s="3">
        <v>28247</v>
      </c>
      <c r="B6855" s="1">
        <v>98.93</v>
      </c>
      <c r="C6855" s="6">
        <f t="shared" si="109"/>
        <v>4.965303812276221E-3</v>
      </c>
      <c r="D6855" s="6"/>
    </row>
    <row r="6856" spans="1:4" x14ac:dyDescent="0.25">
      <c r="A6856" s="3">
        <v>28248</v>
      </c>
      <c r="B6856" s="1">
        <v>99.43</v>
      </c>
      <c r="C6856" s="6">
        <f t="shared" si="109"/>
        <v>5.0413496568510264E-3</v>
      </c>
      <c r="D6856" s="6"/>
    </row>
    <row r="6857" spans="1:4" x14ac:dyDescent="0.25">
      <c r="A6857" s="3">
        <v>28249</v>
      </c>
      <c r="B6857" s="1">
        <v>99.96</v>
      </c>
      <c r="C6857" s="6">
        <f t="shared" si="109"/>
        <v>5.3162269747693437E-3</v>
      </c>
      <c r="D6857" s="6"/>
    </row>
    <row r="6858" spans="1:4" x14ac:dyDescent="0.25">
      <c r="A6858" s="3">
        <v>28250</v>
      </c>
      <c r="B6858" s="1">
        <v>100.11</v>
      </c>
      <c r="C6858" s="6">
        <f t="shared" si="109"/>
        <v>1.4994754646407886E-3</v>
      </c>
      <c r="D6858" s="6"/>
    </row>
    <row r="6859" spans="1:4" x14ac:dyDescent="0.25">
      <c r="A6859" s="3">
        <v>28251</v>
      </c>
      <c r="B6859" s="1">
        <v>99.49</v>
      </c>
      <c r="C6859" s="6">
        <f t="shared" si="109"/>
        <v>-6.2124448301239749E-3</v>
      </c>
      <c r="D6859" s="6"/>
    </row>
    <row r="6860" spans="1:4" x14ac:dyDescent="0.25">
      <c r="A6860" s="3">
        <v>28254</v>
      </c>
      <c r="B6860" s="1">
        <v>99.18</v>
      </c>
      <c r="C6860" s="6">
        <f t="shared" si="109"/>
        <v>-3.1207555402804413E-3</v>
      </c>
      <c r="D6860" s="6"/>
    </row>
    <row r="6861" spans="1:4" x14ac:dyDescent="0.25">
      <c r="A6861" s="3">
        <v>28255</v>
      </c>
      <c r="B6861" s="1">
        <v>99.47</v>
      </c>
      <c r="C6861" s="6">
        <f t="shared" si="109"/>
        <v>2.9197101033346246E-3</v>
      </c>
      <c r="D6861" s="6"/>
    </row>
    <row r="6862" spans="1:4" x14ac:dyDescent="0.25">
      <c r="A6862" s="3">
        <v>28256</v>
      </c>
      <c r="B6862" s="1">
        <v>98.78</v>
      </c>
      <c r="C6862" s="6">
        <f t="shared" si="109"/>
        <v>-6.9609360518437967E-3</v>
      </c>
      <c r="D6862" s="6"/>
    </row>
    <row r="6863" spans="1:4" x14ac:dyDescent="0.25">
      <c r="A6863" s="3">
        <v>28257</v>
      </c>
      <c r="B6863" s="1">
        <v>98.73</v>
      </c>
      <c r="C6863" s="6">
        <f t="shared" si="109"/>
        <v>-5.0630348912047876E-4</v>
      </c>
      <c r="D6863" s="6"/>
    </row>
    <row r="6864" spans="1:4" x14ac:dyDescent="0.25">
      <c r="A6864" s="3">
        <v>28258</v>
      </c>
      <c r="B6864" s="1">
        <v>99.03</v>
      </c>
      <c r="C6864" s="6">
        <f t="shared" si="109"/>
        <v>3.0339829098530524E-3</v>
      </c>
      <c r="D6864" s="6"/>
    </row>
    <row r="6865" spans="1:4" x14ac:dyDescent="0.25">
      <c r="A6865" s="3">
        <v>28261</v>
      </c>
      <c r="B6865" s="1">
        <v>99.47</v>
      </c>
      <c r="C6865" s="6">
        <f t="shared" si="109"/>
        <v>4.4332566311112726E-3</v>
      </c>
      <c r="D6865" s="6"/>
    </row>
    <row r="6866" spans="1:4" x14ac:dyDescent="0.25">
      <c r="A6866" s="3">
        <v>28262</v>
      </c>
      <c r="B6866" s="1">
        <v>99.77</v>
      </c>
      <c r="C6866" s="6">
        <f t="shared" si="109"/>
        <v>3.0114457610932142E-3</v>
      </c>
      <c r="D6866" s="6"/>
    </row>
    <row r="6867" spans="1:4" x14ac:dyDescent="0.25">
      <c r="A6867" s="3">
        <v>28263</v>
      </c>
      <c r="B6867" s="1">
        <v>100.3</v>
      </c>
      <c r="C6867" s="6">
        <f t="shared" si="109"/>
        <v>5.2981580424741577E-3</v>
      </c>
      <c r="D6867" s="6"/>
    </row>
    <row r="6868" spans="1:4" x14ac:dyDescent="0.25">
      <c r="A6868" s="3">
        <v>28264</v>
      </c>
      <c r="B6868" s="1">
        <v>99.88</v>
      </c>
      <c r="C6868" s="6">
        <f t="shared" si="109"/>
        <v>-4.1962295563173829E-3</v>
      </c>
      <c r="D6868" s="6"/>
    </row>
    <row r="6869" spans="1:4" x14ac:dyDescent="0.25">
      <c r="A6869" s="3">
        <v>28265</v>
      </c>
      <c r="B6869" s="1">
        <v>99.45</v>
      </c>
      <c r="C6869" s="6">
        <f t="shared" si="109"/>
        <v>-4.3144601115911512E-3</v>
      </c>
      <c r="D6869" s="6"/>
    </row>
    <row r="6870" spans="1:4" x14ac:dyDescent="0.25">
      <c r="A6870" s="3">
        <v>28268</v>
      </c>
      <c r="B6870" s="1">
        <v>98.15</v>
      </c>
      <c r="C6870" s="6">
        <f t="shared" si="109"/>
        <v>-1.3158084577511088E-2</v>
      </c>
      <c r="D6870" s="6"/>
    </row>
    <row r="6871" spans="1:4" x14ac:dyDescent="0.25">
      <c r="A6871" s="3">
        <v>28269</v>
      </c>
      <c r="B6871" s="1">
        <v>97.67</v>
      </c>
      <c r="C6871" s="6">
        <f t="shared" si="109"/>
        <v>-4.9024712630844772E-3</v>
      </c>
      <c r="D6871" s="6"/>
    </row>
    <row r="6872" spans="1:4" x14ac:dyDescent="0.25">
      <c r="A6872" s="3">
        <v>28270</v>
      </c>
      <c r="B6872" s="1">
        <v>96.77</v>
      </c>
      <c r="C6872" s="6">
        <f t="shared" si="109"/>
        <v>-9.2574205665345716E-3</v>
      </c>
      <c r="D6872" s="6"/>
    </row>
    <row r="6873" spans="1:4" x14ac:dyDescent="0.25">
      <c r="A6873" s="3">
        <v>28271</v>
      </c>
      <c r="B6873" s="1">
        <v>97.01</v>
      </c>
      <c r="C6873" s="6">
        <f t="shared" si="109"/>
        <v>2.4770370803411401E-3</v>
      </c>
      <c r="D6873" s="6"/>
    </row>
    <row r="6874" spans="1:4" x14ac:dyDescent="0.25">
      <c r="A6874" s="3">
        <v>28272</v>
      </c>
      <c r="B6874" s="1">
        <v>96.27</v>
      </c>
      <c r="C6874" s="6">
        <f t="shared" si="109"/>
        <v>-7.6573221833170831E-3</v>
      </c>
      <c r="D6874" s="6"/>
    </row>
    <row r="6875" spans="1:4" x14ac:dyDescent="0.25">
      <c r="A6875" s="3">
        <v>28276</v>
      </c>
      <c r="B6875" s="1">
        <v>96.12</v>
      </c>
      <c r="C6875" s="6">
        <f t="shared" si="109"/>
        <v>-1.5593329216068976E-3</v>
      </c>
      <c r="D6875" s="6"/>
    </row>
    <row r="6876" spans="1:4" x14ac:dyDescent="0.25">
      <c r="A6876" s="3">
        <v>28277</v>
      </c>
      <c r="B6876" s="1">
        <v>96.93</v>
      </c>
      <c r="C6876" s="6">
        <f t="shared" si="109"/>
        <v>8.3916576362483807E-3</v>
      </c>
      <c r="D6876" s="6"/>
    </row>
    <row r="6877" spans="1:4" x14ac:dyDescent="0.25">
      <c r="A6877" s="3">
        <v>28278</v>
      </c>
      <c r="B6877" s="1">
        <v>96.74</v>
      </c>
      <c r="C6877" s="6">
        <f t="shared" si="109"/>
        <v>-1.9621011096795714E-3</v>
      </c>
      <c r="D6877" s="6"/>
    </row>
    <row r="6878" spans="1:4" x14ac:dyDescent="0.25">
      <c r="A6878" s="3">
        <v>28279</v>
      </c>
      <c r="B6878" s="1">
        <v>97.69</v>
      </c>
      <c r="C6878" s="6">
        <f t="shared" si="109"/>
        <v>9.7722322700141105E-3</v>
      </c>
      <c r="D6878" s="6"/>
    </row>
    <row r="6879" spans="1:4" x14ac:dyDescent="0.25">
      <c r="A6879" s="3">
        <v>28282</v>
      </c>
      <c r="B6879" s="1">
        <v>97.23</v>
      </c>
      <c r="C6879" s="6">
        <f t="shared" si="109"/>
        <v>-4.7198938432853905E-3</v>
      </c>
      <c r="D6879" s="6"/>
    </row>
    <row r="6880" spans="1:4" x14ac:dyDescent="0.25">
      <c r="A6880" s="3">
        <v>28283</v>
      </c>
      <c r="B6880" s="1">
        <v>97.73</v>
      </c>
      <c r="C6880" s="6">
        <f t="shared" si="109"/>
        <v>5.129268529178669E-3</v>
      </c>
      <c r="D6880" s="6"/>
    </row>
    <row r="6881" spans="1:4" x14ac:dyDescent="0.25">
      <c r="A6881" s="3">
        <v>28284</v>
      </c>
      <c r="B6881" s="1">
        <v>98.2</v>
      </c>
      <c r="C6881" s="6">
        <f t="shared" si="109"/>
        <v>4.7976410096757533E-3</v>
      </c>
      <c r="D6881" s="6"/>
    </row>
    <row r="6882" spans="1:4" x14ac:dyDescent="0.25">
      <c r="A6882" s="3">
        <v>28285</v>
      </c>
      <c r="B6882" s="1">
        <v>98.14</v>
      </c>
      <c r="C6882" s="6">
        <f t="shared" si="109"/>
        <v>-6.1118469866293238E-4</v>
      </c>
      <c r="D6882" s="6"/>
    </row>
    <row r="6883" spans="1:4" x14ac:dyDescent="0.25">
      <c r="A6883" s="3">
        <v>28286</v>
      </c>
      <c r="B6883" s="1">
        <v>98.46</v>
      </c>
      <c r="C6883" s="6">
        <f t="shared" si="109"/>
        <v>3.2553436682971632E-3</v>
      </c>
      <c r="D6883" s="6"/>
    </row>
    <row r="6884" spans="1:4" x14ac:dyDescent="0.25">
      <c r="A6884" s="3">
        <v>28289</v>
      </c>
      <c r="B6884" s="1">
        <v>98.74</v>
      </c>
      <c r="C6884" s="6">
        <f t="shared" si="109"/>
        <v>2.8397585006623241E-3</v>
      </c>
      <c r="D6884" s="6"/>
    </row>
    <row r="6885" spans="1:4" x14ac:dyDescent="0.25">
      <c r="A6885" s="3">
        <v>28290</v>
      </c>
      <c r="B6885" s="1">
        <v>99.86</v>
      </c>
      <c r="C6885" s="6">
        <f t="shared" si="109"/>
        <v>1.1279072241746379E-2</v>
      </c>
      <c r="D6885" s="6"/>
    </row>
    <row r="6886" spans="1:4" x14ac:dyDescent="0.25">
      <c r="A6886" s="3">
        <v>28291</v>
      </c>
      <c r="B6886" s="1">
        <v>99.61</v>
      </c>
      <c r="C6886" s="6">
        <f t="shared" si="109"/>
        <v>-2.50664391538887E-3</v>
      </c>
      <c r="D6886" s="6"/>
    </row>
    <row r="6887" spans="1:4" x14ac:dyDescent="0.25">
      <c r="A6887" s="3">
        <v>28292</v>
      </c>
      <c r="B6887" s="1">
        <v>99.85</v>
      </c>
      <c r="C6887" s="6">
        <f t="shared" si="109"/>
        <v>2.4064987047498843E-3</v>
      </c>
      <c r="D6887" s="6"/>
    </row>
    <row r="6888" spans="1:4" x14ac:dyDescent="0.25">
      <c r="A6888" s="3">
        <v>28293</v>
      </c>
      <c r="B6888" s="1">
        <v>99.97</v>
      </c>
      <c r="C6888" s="6">
        <f t="shared" si="109"/>
        <v>1.2010811172651567E-3</v>
      </c>
      <c r="D6888" s="6"/>
    </row>
    <row r="6889" spans="1:4" x14ac:dyDescent="0.25">
      <c r="A6889" s="3">
        <v>28296</v>
      </c>
      <c r="B6889" s="1">
        <v>100.42</v>
      </c>
      <c r="C6889" s="6">
        <f t="shared" si="109"/>
        <v>4.491249627470233E-3</v>
      </c>
      <c r="D6889" s="6"/>
    </row>
    <row r="6890" spans="1:4" x14ac:dyDescent="0.25">
      <c r="A6890" s="3">
        <v>28297</v>
      </c>
      <c r="B6890" s="1">
        <v>100.74</v>
      </c>
      <c r="C6890" s="6">
        <f t="shared" si="109"/>
        <v>3.1815497109448899E-3</v>
      </c>
      <c r="D6890" s="6"/>
    </row>
    <row r="6891" spans="1:4" x14ac:dyDescent="0.25">
      <c r="A6891" s="3">
        <v>28298</v>
      </c>
      <c r="B6891" s="1">
        <v>100.46</v>
      </c>
      <c r="C6891" s="6">
        <f t="shared" si="109"/>
        <v>-2.7833019956058319E-3</v>
      </c>
      <c r="D6891" s="6"/>
    </row>
    <row r="6892" spans="1:4" x14ac:dyDescent="0.25">
      <c r="A6892" s="3">
        <v>28299</v>
      </c>
      <c r="B6892" s="1">
        <v>100.62</v>
      </c>
      <c r="C6892" s="6">
        <f t="shared" si="109"/>
        <v>1.591406741274027E-3</v>
      </c>
      <c r="D6892" s="6"/>
    </row>
    <row r="6893" spans="1:4" x14ac:dyDescent="0.25">
      <c r="A6893" s="3">
        <v>28300</v>
      </c>
      <c r="B6893" s="1">
        <v>101.19</v>
      </c>
      <c r="C6893" s="6">
        <f t="shared" si="109"/>
        <v>5.648892678495992E-3</v>
      </c>
      <c r="D6893" s="6"/>
    </row>
    <row r="6894" spans="1:4" x14ac:dyDescent="0.25">
      <c r="A6894" s="3">
        <v>28303</v>
      </c>
      <c r="B6894" s="1">
        <v>100.98</v>
      </c>
      <c r="C6894" s="6">
        <f t="shared" si="109"/>
        <v>-2.0774603108989088E-3</v>
      </c>
      <c r="D6894" s="6"/>
    </row>
    <row r="6895" spans="1:4" x14ac:dyDescent="0.25">
      <c r="A6895" s="3">
        <v>28304</v>
      </c>
      <c r="B6895" s="1">
        <v>100.14</v>
      </c>
      <c r="C6895" s="6">
        <f t="shared" si="109"/>
        <v>-8.3532705289709516E-3</v>
      </c>
      <c r="D6895" s="6"/>
    </row>
    <row r="6896" spans="1:4" x14ac:dyDescent="0.25">
      <c r="A6896" s="3">
        <v>28305</v>
      </c>
      <c r="B6896" s="1">
        <v>100.11</v>
      </c>
      <c r="C6896" s="6">
        <f t="shared" si="109"/>
        <v>-2.9962547040636559E-4</v>
      </c>
      <c r="D6896" s="6"/>
    </row>
    <row r="6897" spans="1:4" x14ac:dyDescent="0.25">
      <c r="A6897" s="3">
        <v>28306</v>
      </c>
      <c r="B6897" s="1">
        <v>100.48</v>
      </c>
      <c r="C6897" s="6">
        <f t="shared" si="109"/>
        <v>3.6891212884963332E-3</v>
      </c>
      <c r="D6897" s="6"/>
    </row>
    <row r="6898" spans="1:4" x14ac:dyDescent="0.25">
      <c r="A6898" s="3">
        <v>28307</v>
      </c>
      <c r="B6898" s="1">
        <v>100.1</v>
      </c>
      <c r="C6898" s="6">
        <f t="shared" si="109"/>
        <v>-3.7890163987137483E-3</v>
      </c>
      <c r="D6898" s="6"/>
    </row>
    <row r="6899" spans="1:4" x14ac:dyDescent="0.25">
      <c r="A6899" s="3">
        <v>28311</v>
      </c>
      <c r="B6899" s="1">
        <v>100.09</v>
      </c>
      <c r="C6899" s="6">
        <f t="shared" si="109"/>
        <v>-9.9905090247359051E-5</v>
      </c>
      <c r="D6899" s="6"/>
    </row>
    <row r="6900" spans="1:4" x14ac:dyDescent="0.25">
      <c r="A6900" s="3">
        <v>28312</v>
      </c>
      <c r="B6900" s="1">
        <v>99.58</v>
      </c>
      <c r="C6900" s="6">
        <f t="shared" si="109"/>
        <v>-5.1084400168908868E-3</v>
      </c>
      <c r="D6900" s="6"/>
    </row>
    <row r="6901" spans="1:4" x14ac:dyDescent="0.25">
      <c r="A6901" s="3">
        <v>28313</v>
      </c>
      <c r="B6901" s="1">
        <v>99.93</v>
      </c>
      <c r="C6901" s="6">
        <f t="shared" si="109"/>
        <v>3.508599659661305E-3</v>
      </c>
      <c r="D6901" s="6"/>
    </row>
    <row r="6902" spans="1:4" x14ac:dyDescent="0.25">
      <c r="A6902" s="3">
        <v>28314</v>
      </c>
      <c r="B6902" s="1">
        <v>99.79</v>
      </c>
      <c r="C6902" s="6">
        <f t="shared" si="109"/>
        <v>-1.4019629774768144E-3</v>
      </c>
      <c r="D6902" s="6"/>
    </row>
    <row r="6903" spans="1:4" x14ac:dyDescent="0.25">
      <c r="A6903" s="3">
        <v>28317</v>
      </c>
      <c r="B6903" s="1">
        <v>99.55</v>
      </c>
      <c r="C6903" s="6">
        <f t="shared" si="109"/>
        <v>-2.4079473860159632E-3</v>
      </c>
      <c r="D6903" s="6"/>
    </row>
    <row r="6904" spans="1:4" x14ac:dyDescent="0.25">
      <c r="A6904" s="3">
        <v>28318</v>
      </c>
      <c r="B6904" s="1">
        <v>99.45</v>
      </c>
      <c r="C6904" s="6">
        <f t="shared" si="109"/>
        <v>-1.0050252102240388E-3</v>
      </c>
      <c r="D6904" s="6"/>
    </row>
    <row r="6905" spans="1:4" x14ac:dyDescent="0.25">
      <c r="A6905" s="3">
        <v>28319</v>
      </c>
      <c r="B6905" s="1">
        <v>99.59</v>
      </c>
      <c r="C6905" s="6">
        <f t="shared" si="109"/>
        <v>1.4067526435669589E-3</v>
      </c>
      <c r="D6905" s="6"/>
    </row>
    <row r="6906" spans="1:4" x14ac:dyDescent="0.25">
      <c r="A6906" s="3">
        <v>28321</v>
      </c>
      <c r="B6906" s="1">
        <v>100.18</v>
      </c>
      <c r="C6906" s="6">
        <f t="shared" si="109"/>
        <v>5.9068099859225613E-3</v>
      </c>
      <c r="D6906" s="6"/>
    </row>
    <row r="6907" spans="1:4" x14ac:dyDescent="0.25">
      <c r="A6907" s="3">
        <v>28324</v>
      </c>
      <c r="B6907" s="1">
        <v>100.95</v>
      </c>
      <c r="C6907" s="6">
        <f t="shared" si="109"/>
        <v>7.656776829375783E-3</v>
      </c>
      <c r="D6907" s="6"/>
    </row>
    <row r="6908" spans="1:4" x14ac:dyDescent="0.25">
      <c r="A6908" s="3">
        <v>28325</v>
      </c>
      <c r="B6908" s="1">
        <v>101.79</v>
      </c>
      <c r="C6908" s="6">
        <f t="shared" si="109"/>
        <v>8.2865227054019375E-3</v>
      </c>
      <c r="D6908" s="6"/>
    </row>
    <row r="6909" spans="1:4" x14ac:dyDescent="0.25">
      <c r="A6909" s="3">
        <v>28326</v>
      </c>
      <c r="B6909" s="1">
        <v>101.73</v>
      </c>
      <c r="C6909" s="6">
        <f t="shared" si="109"/>
        <v>-5.8962265859158062E-4</v>
      </c>
      <c r="D6909" s="6"/>
    </row>
    <row r="6910" spans="1:4" x14ac:dyDescent="0.25">
      <c r="A6910" s="3">
        <v>28327</v>
      </c>
      <c r="B6910" s="1">
        <v>101.59</v>
      </c>
      <c r="C6910" s="6">
        <f t="shared" si="109"/>
        <v>-1.3771397022033424E-3</v>
      </c>
      <c r="D6910" s="6"/>
    </row>
    <row r="6911" spans="1:4" x14ac:dyDescent="0.25">
      <c r="A6911" s="3">
        <v>28328</v>
      </c>
      <c r="B6911" s="1">
        <v>101.67</v>
      </c>
      <c r="C6911" s="6">
        <f t="shared" si="109"/>
        <v>7.8716918361601638E-4</v>
      </c>
      <c r="D6911" s="6"/>
    </row>
    <row r="6912" spans="1:4" x14ac:dyDescent="0.25">
      <c r="A6912" s="3">
        <v>28331</v>
      </c>
      <c r="B6912" s="1">
        <v>100.85</v>
      </c>
      <c r="C6912" s="6">
        <f t="shared" si="109"/>
        <v>-8.0980098868489968E-3</v>
      </c>
      <c r="D6912" s="6"/>
    </row>
    <row r="6913" spans="1:4" x14ac:dyDescent="0.25">
      <c r="A6913" s="3">
        <v>28332</v>
      </c>
      <c r="B6913" s="1">
        <v>100.27</v>
      </c>
      <c r="C6913" s="6">
        <f t="shared" si="109"/>
        <v>-5.7677168643867705E-3</v>
      </c>
      <c r="D6913" s="6"/>
    </row>
    <row r="6914" spans="1:4" x14ac:dyDescent="0.25">
      <c r="A6914" s="3">
        <v>28333</v>
      </c>
      <c r="B6914" s="1">
        <v>98.64</v>
      </c>
      <c r="C6914" s="6">
        <f t="shared" si="109"/>
        <v>-1.6389688679745065E-2</v>
      </c>
      <c r="D6914" s="6"/>
    </row>
    <row r="6915" spans="1:4" x14ac:dyDescent="0.25">
      <c r="A6915" s="3">
        <v>28334</v>
      </c>
      <c r="B6915" s="1">
        <v>98.79</v>
      </c>
      <c r="C6915" s="6">
        <f t="shared" si="109"/>
        <v>1.5195262002938152E-3</v>
      </c>
      <c r="D6915" s="6"/>
    </row>
    <row r="6916" spans="1:4" x14ac:dyDescent="0.25">
      <c r="A6916" s="3">
        <v>28335</v>
      </c>
      <c r="B6916" s="1">
        <v>98.85</v>
      </c>
      <c r="C6916" s="6">
        <f t="shared" ref="C6916:C6979" si="110">LN(B6916/B6915)</f>
        <v>6.0716456024322268E-4</v>
      </c>
      <c r="D6916" s="6"/>
    </row>
    <row r="6917" spans="1:4" x14ac:dyDescent="0.25">
      <c r="A6917" s="3">
        <v>28338</v>
      </c>
      <c r="B6917" s="1">
        <v>99.12</v>
      </c>
      <c r="C6917" s="6">
        <f t="shared" si="110"/>
        <v>2.7276877042612642E-3</v>
      </c>
      <c r="D6917" s="6"/>
    </row>
    <row r="6918" spans="1:4" x14ac:dyDescent="0.25">
      <c r="A6918" s="3">
        <v>28339</v>
      </c>
      <c r="B6918" s="1">
        <v>98.5</v>
      </c>
      <c r="C6918" s="6">
        <f t="shared" si="110"/>
        <v>-6.2746891428438201E-3</v>
      </c>
      <c r="D6918" s="6"/>
    </row>
    <row r="6919" spans="1:4" x14ac:dyDescent="0.25">
      <c r="A6919" s="3">
        <v>28340</v>
      </c>
      <c r="B6919" s="1">
        <v>98.37</v>
      </c>
      <c r="C6919" s="6">
        <f t="shared" si="110"/>
        <v>-1.3206686533766237E-3</v>
      </c>
      <c r="D6919" s="6"/>
    </row>
    <row r="6920" spans="1:4" x14ac:dyDescent="0.25">
      <c r="A6920" s="3">
        <v>28341</v>
      </c>
      <c r="B6920" s="1">
        <v>98.74</v>
      </c>
      <c r="C6920" s="6">
        <f t="shared" si="110"/>
        <v>3.7542533060501326E-3</v>
      </c>
      <c r="D6920" s="6"/>
    </row>
    <row r="6921" spans="1:4" x14ac:dyDescent="0.25">
      <c r="A6921" s="3">
        <v>28342</v>
      </c>
      <c r="B6921" s="1">
        <v>98.76</v>
      </c>
      <c r="C6921" s="6">
        <f t="shared" si="110"/>
        <v>2.0253164626213104E-4</v>
      </c>
      <c r="D6921" s="6"/>
    </row>
    <row r="6922" spans="1:4" x14ac:dyDescent="0.25">
      <c r="A6922" s="3">
        <v>28345</v>
      </c>
      <c r="B6922" s="1">
        <v>97.99</v>
      </c>
      <c r="C6922" s="6">
        <f t="shared" si="110"/>
        <v>-7.827231829251732E-3</v>
      </c>
      <c r="D6922" s="6"/>
    </row>
    <row r="6923" spans="1:4" x14ac:dyDescent="0.25">
      <c r="A6923" s="3">
        <v>28346</v>
      </c>
      <c r="B6923" s="1">
        <v>98.05</v>
      </c>
      <c r="C6923" s="6">
        <f t="shared" si="110"/>
        <v>6.1211999462825156E-4</v>
      </c>
      <c r="D6923" s="6"/>
    </row>
    <row r="6924" spans="1:4" x14ac:dyDescent="0.25">
      <c r="A6924" s="3">
        <v>28347</v>
      </c>
      <c r="B6924" s="1">
        <v>98.92</v>
      </c>
      <c r="C6924" s="6">
        <f t="shared" si="110"/>
        <v>8.8338900108601397E-3</v>
      </c>
      <c r="D6924" s="6"/>
    </row>
    <row r="6925" spans="1:4" x14ac:dyDescent="0.25">
      <c r="A6925" s="3">
        <v>28348</v>
      </c>
      <c r="B6925" s="1">
        <v>98.16</v>
      </c>
      <c r="C6925" s="6">
        <f t="shared" si="110"/>
        <v>-7.7126422505594773E-3</v>
      </c>
      <c r="D6925" s="6"/>
    </row>
    <row r="6926" spans="1:4" x14ac:dyDescent="0.25">
      <c r="A6926" s="3">
        <v>28349</v>
      </c>
      <c r="B6926" s="1">
        <v>97.88</v>
      </c>
      <c r="C6926" s="6">
        <f t="shared" si="110"/>
        <v>-2.8565618281851252E-3</v>
      </c>
      <c r="D6926" s="6"/>
    </row>
    <row r="6927" spans="1:4" x14ac:dyDescent="0.25">
      <c r="A6927" s="3">
        <v>28352</v>
      </c>
      <c r="B6927" s="1">
        <v>98.18</v>
      </c>
      <c r="C6927" s="6">
        <f t="shared" si="110"/>
        <v>3.0602900554356832E-3</v>
      </c>
      <c r="D6927" s="6"/>
    </row>
    <row r="6928" spans="1:4" x14ac:dyDescent="0.25">
      <c r="A6928" s="3">
        <v>28353</v>
      </c>
      <c r="B6928" s="1">
        <v>97.73</v>
      </c>
      <c r="C6928" s="6">
        <f t="shared" si="110"/>
        <v>-4.5939542791620545E-3</v>
      </c>
      <c r="D6928" s="6"/>
    </row>
    <row r="6929" spans="1:4" x14ac:dyDescent="0.25">
      <c r="A6929" s="3">
        <v>28354</v>
      </c>
      <c r="B6929" s="1">
        <v>97.74</v>
      </c>
      <c r="C6929" s="6">
        <f t="shared" si="110"/>
        <v>1.0231749126436315E-4</v>
      </c>
      <c r="D6929" s="6"/>
    </row>
    <row r="6930" spans="1:4" x14ac:dyDescent="0.25">
      <c r="A6930" s="3">
        <v>28355</v>
      </c>
      <c r="B6930" s="1">
        <v>97.68</v>
      </c>
      <c r="C6930" s="6">
        <f t="shared" si="110"/>
        <v>-6.1406203955940975E-4</v>
      </c>
      <c r="D6930" s="6"/>
    </row>
    <row r="6931" spans="1:4" x14ac:dyDescent="0.25">
      <c r="A6931" s="3">
        <v>28356</v>
      </c>
      <c r="B6931" s="1">
        <v>97.51</v>
      </c>
      <c r="C6931" s="6">
        <f t="shared" si="110"/>
        <v>-1.74189295542161E-3</v>
      </c>
      <c r="D6931" s="6"/>
    </row>
    <row r="6932" spans="1:4" x14ac:dyDescent="0.25">
      <c r="A6932" s="3">
        <v>28359</v>
      </c>
      <c r="B6932" s="1">
        <v>97.79</v>
      </c>
      <c r="C6932" s="6">
        <f t="shared" si="110"/>
        <v>2.8673854771560339E-3</v>
      </c>
      <c r="D6932" s="6"/>
    </row>
    <row r="6933" spans="1:4" x14ac:dyDescent="0.25">
      <c r="A6933" s="3">
        <v>28360</v>
      </c>
      <c r="B6933" s="1">
        <v>97.62</v>
      </c>
      <c r="C6933" s="6">
        <f t="shared" si="110"/>
        <v>-1.7399318651823313E-3</v>
      </c>
      <c r="D6933" s="6"/>
    </row>
    <row r="6934" spans="1:4" x14ac:dyDescent="0.25">
      <c r="A6934" s="3">
        <v>28361</v>
      </c>
      <c r="B6934" s="1">
        <v>97.23</v>
      </c>
      <c r="C6934" s="6">
        <f t="shared" si="110"/>
        <v>-4.0030846374357063E-3</v>
      </c>
      <c r="D6934" s="6"/>
    </row>
    <row r="6935" spans="1:4" x14ac:dyDescent="0.25">
      <c r="A6935" s="3">
        <v>28362</v>
      </c>
      <c r="B6935" s="1">
        <v>96.15</v>
      </c>
      <c r="C6935" s="6">
        <f t="shared" si="110"/>
        <v>-1.1169833786776903E-2</v>
      </c>
      <c r="D6935" s="6"/>
    </row>
    <row r="6936" spans="1:4" x14ac:dyDescent="0.25">
      <c r="A6936" s="3">
        <v>28363</v>
      </c>
      <c r="B6936" s="1">
        <v>96.06</v>
      </c>
      <c r="C6936" s="6">
        <f t="shared" si="110"/>
        <v>-9.3647579811048697E-4</v>
      </c>
      <c r="D6936" s="6"/>
    </row>
    <row r="6937" spans="1:4" x14ac:dyDescent="0.25">
      <c r="A6937" s="3">
        <v>28366</v>
      </c>
      <c r="B6937" s="1">
        <v>96.92</v>
      </c>
      <c r="C6937" s="6">
        <f t="shared" si="110"/>
        <v>8.9128997116466515E-3</v>
      </c>
      <c r="D6937" s="6"/>
    </row>
    <row r="6938" spans="1:4" x14ac:dyDescent="0.25">
      <c r="A6938" s="3">
        <v>28367</v>
      </c>
      <c r="B6938" s="1">
        <v>96.38</v>
      </c>
      <c r="C6938" s="6">
        <f t="shared" si="110"/>
        <v>-5.5871847361383103E-3</v>
      </c>
      <c r="D6938" s="6"/>
    </row>
    <row r="6939" spans="1:4" x14ac:dyDescent="0.25">
      <c r="A6939" s="3">
        <v>28368</v>
      </c>
      <c r="B6939" s="1">
        <v>96.77</v>
      </c>
      <c r="C6939" s="6">
        <f t="shared" si="110"/>
        <v>4.0383176806645426E-3</v>
      </c>
      <c r="D6939" s="6"/>
    </row>
    <row r="6940" spans="1:4" x14ac:dyDescent="0.25">
      <c r="A6940" s="3">
        <v>28369</v>
      </c>
      <c r="B6940" s="1">
        <v>96.83</v>
      </c>
      <c r="C6940" s="6">
        <f t="shared" si="110"/>
        <v>6.1983473058856403E-4</v>
      </c>
      <c r="D6940" s="6"/>
    </row>
    <row r="6941" spans="1:4" x14ac:dyDescent="0.25">
      <c r="A6941" s="3">
        <v>28370</v>
      </c>
      <c r="B6941" s="1">
        <v>97.45</v>
      </c>
      <c r="C6941" s="6">
        <f t="shared" si="110"/>
        <v>6.3825623301300505E-3</v>
      </c>
      <c r="D6941" s="6"/>
    </row>
    <row r="6942" spans="1:4" x14ac:dyDescent="0.25">
      <c r="A6942" s="3">
        <v>28374</v>
      </c>
      <c r="B6942" s="1">
        <v>97.71</v>
      </c>
      <c r="C6942" s="6">
        <f t="shared" si="110"/>
        <v>2.6644820026820097E-3</v>
      </c>
      <c r="D6942" s="6"/>
    </row>
    <row r="6943" spans="1:4" x14ac:dyDescent="0.25">
      <c r="A6943" s="3">
        <v>28375</v>
      </c>
      <c r="B6943" s="1">
        <v>98.01</v>
      </c>
      <c r="C6943" s="6">
        <f t="shared" si="110"/>
        <v>3.0656063248367441E-3</v>
      </c>
      <c r="D6943" s="6"/>
    </row>
    <row r="6944" spans="1:4" x14ac:dyDescent="0.25">
      <c r="A6944" s="3">
        <v>28376</v>
      </c>
      <c r="B6944" s="1">
        <v>97.28</v>
      </c>
      <c r="C6944" s="6">
        <f t="shared" si="110"/>
        <v>-7.4760960632316766E-3</v>
      </c>
      <c r="D6944" s="6"/>
    </row>
    <row r="6945" spans="1:4" x14ac:dyDescent="0.25">
      <c r="A6945" s="3">
        <v>28377</v>
      </c>
      <c r="B6945" s="1">
        <v>96.37</v>
      </c>
      <c r="C6945" s="6">
        <f t="shared" si="110"/>
        <v>-9.3984683546608112E-3</v>
      </c>
      <c r="D6945" s="6"/>
    </row>
    <row r="6946" spans="1:4" x14ac:dyDescent="0.25">
      <c r="A6946" s="3">
        <v>28380</v>
      </c>
      <c r="B6946" s="1">
        <v>96.03</v>
      </c>
      <c r="C6946" s="6">
        <f t="shared" si="110"/>
        <v>-3.5343072133147174E-3</v>
      </c>
      <c r="D6946" s="6"/>
    </row>
    <row r="6947" spans="1:4" x14ac:dyDescent="0.25">
      <c r="A6947" s="3">
        <v>28381</v>
      </c>
      <c r="B6947" s="1">
        <v>96.09</v>
      </c>
      <c r="C6947" s="6">
        <f t="shared" si="110"/>
        <v>6.2460963929500347E-4</v>
      </c>
      <c r="D6947" s="6"/>
    </row>
    <row r="6948" spans="1:4" x14ac:dyDescent="0.25">
      <c r="A6948" s="3">
        <v>28382</v>
      </c>
      <c r="B6948" s="1">
        <v>96.55</v>
      </c>
      <c r="C6948" s="6">
        <f t="shared" si="110"/>
        <v>4.7757565853468447E-3</v>
      </c>
      <c r="D6948" s="6"/>
    </row>
    <row r="6949" spans="1:4" x14ac:dyDescent="0.25">
      <c r="A6949" s="3">
        <v>28383</v>
      </c>
      <c r="B6949" s="1">
        <v>96.8</v>
      </c>
      <c r="C6949" s="6">
        <f t="shared" si="110"/>
        <v>2.585985408007814E-3</v>
      </c>
      <c r="D6949" s="6"/>
    </row>
    <row r="6950" spans="1:4" x14ac:dyDescent="0.25">
      <c r="A6950" s="3">
        <v>28384</v>
      </c>
      <c r="B6950" s="1">
        <v>96.48</v>
      </c>
      <c r="C6950" s="6">
        <f t="shared" si="110"/>
        <v>-3.3112613036559201E-3</v>
      </c>
      <c r="D6950" s="6"/>
    </row>
    <row r="6951" spans="1:4" x14ac:dyDescent="0.25">
      <c r="A6951" s="3">
        <v>28387</v>
      </c>
      <c r="B6951" s="1">
        <v>95.85</v>
      </c>
      <c r="C6951" s="6">
        <f t="shared" si="110"/>
        <v>-6.5512634872219267E-3</v>
      </c>
      <c r="D6951" s="6"/>
    </row>
    <row r="6952" spans="1:4" x14ac:dyDescent="0.25">
      <c r="A6952" s="3">
        <v>28388</v>
      </c>
      <c r="B6952" s="1">
        <v>95.89</v>
      </c>
      <c r="C6952" s="6">
        <f t="shared" si="110"/>
        <v>4.172316739363032E-4</v>
      </c>
      <c r="D6952" s="6"/>
    </row>
    <row r="6953" spans="1:4" x14ac:dyDescent="0.25">
      <c r="A6953" s="3">
        <v>28389</v>
      </c>
      <c r="B6953" s="1">
        <v>95.1</v>
      </c>
      <c r="C6953" s="6">
        <f t="shared" si="110"/>
        <v>-8.2727316142452104E-3</v>
      </c>
      <c r="D6953" s="6"/>
    </row>
    <row r="6954" spans="1:4" x14ac:dyDescent="0.25">
      <c r="A6954" s="3">
        <v>28390</v>
      </c>
      <c r="B6954" s="1">
        <v>95.09</v>
      </c>
      <c r="C6954" s="6">
        <f t="shared" si="110"/>
        <v>-1.0515799999167961E-4</v>
      </c>
      <c r="D6954" s="6"/>
    </row>
    <row r="6955" spans="1:4" x14ac:dyDescent="0.25">
      <c r="A6955" s="3">
        <v>28391</v>
      </c>
      <c r="B6955" s="1">
        <v>95.04</v>
      </c>
      <c r="C6955" s="6">
        <f t="shared" si="110"/>
        <v>-5.2595593701808155E-4</v>
      </c>
      <c r="D6955" s="6"/>
    </row>
    <row r="6956" spans="1:4" x14ac:dyDescent="0.25">
      <c r="A6956" s="3">
        <v>28394</v>
      </c>
      <c r="B6956" s="1">
        <v>95.38</v>
      </c>
      <c r="C6956" s="6">
        <f t="shared" si="110"/>
        <v>3.5710572557433704E-3</v>
      </c>
      <c r="D6956" s="6"/>
    </row>
    <row r="6957" spans="1:4" x14ac:dyDescent="0.25">
      <c r="A6957" s="3">
        <v>28395</v>
      </c>
      <c r="B6957" s="1">
        <v>95.24</v>
      </c>
      <c r="C6957" s="6">
        <f t="shared" si="110"/>
        <v>-1.4688912514162899E-3</v>
      </c>
      <c r="D6957" s="6"/>
    </row>
    <row r="6958" spans="1:4" x14ac:dyDescent="0.25">
      <c r="A6958" s="3">
        <v>28396</v>
      </c>
      <c r="B6958" s="1">
        <v>95.31</v>
      </c>
      <c r="C6958" s="6">
        <f t="shared" si="110"/>
        <v>7.3471533087248104E-4</v>
      </c>
      <c r="D6958" s="6"/>
    </row>
    <row r="6959" spans="1:4" x14ac:dyDescent="0.25">
      <c r="A6959" s="3">
        <v>28397</v>
      </c>
      <c r="B6959" s="1">
        <v>95.85</v>
      </c>
      <c r="C6959" s="6">
        <f t="shared" si="110"/>
        <v>5.6497325421189072E-3</v>
      </c>
      <c r="D6959" s="6"/>
    </row>
    <row r="6960" spans="1:4" x14ac:dyDescent="0.25">
      <c r="A6960" s="3">
        <v>28398</v>
      </c>
      <c r="B6960" s="1">
        <v>96.53</v>
      </c>
      <c r="C6960" s="6">
        <f t="shared" si="110"/>
        <v>7.0693713688703193E-3</v>
      </c>
      <c r="D6960" s="6"/>
    </row>
    <row r="6961" spans="1:4" x14ac:dyDescent="0.25">
      <c r="A6961" s="3">
        <v>28401</v>
      </c>
      <c r="B6961" s="1">
        <v>96.74</v>
      </c>
      <c r="C6961" s="6">
        <f t="shared" si="110"/>
        <v>2.1731265343132582E-3</v>
      </c>
      <c r="D6961" s="6"/>
    </row>
    <row r="6962" spans="1:4" x14ac:dyDescent="0.25">
      <c r="A6962" s="3">
        <v>28402</v>
      </c>
      <c r="B6962" s="1">
        <v>96.03</v>
      </c>
      <c r="C6962" s="6">
        <f t="shared" si="110"/>
        <v>-7.3663247449556532E-3</v>
      </c>
      <c r="D6962" s="6"/>
    </row>
    <row r="6963" spans="1:4" x14ac:dyDescent="0.25">
      <c r="A6963" s="3">
        <v>28403</v>
      </c>
      <c r="B6963" s="1">
        <v>95.68</v>
      </c>
      <c r="C6963" s="6">
        <f t="shared" si="110"/>
        <v>-3.6513524475596608E-3</v>
      </c>
      <c r="D6963" s="6"/>
    </row>
    <row r="6964" spans="1:4" x14ac:dyDescent="0.25">
      <c r="A6964" s="3">
        <v>28404</v>
      </c>
      <c r="B6964" s="1">
        <v>96.05</v>
      </c>
      <c r="C6964" s="6">
        <f t="shared" si="110"/>
        <v>3.8595990122439155E-3</v>
      </c>
      <c r="D6964" s="6"/>
    </row>
    <row r="6965" spans="1:4" x14ac:dyDescent="0.25">
      <c r="A6965" s="3">
        <v>28405</v>
      </c>
      <c r="B6965" s="1">
        <v>95.97</v>
      </c>
      <c r="C6965" s="6">
        <f t="shared" si="110"/>
        <v>-8.3324658502932777E-4</v>
      </c>
      <c r="D6965" s="6"/>
    </row>
    <row r="6966" spans="1:4" x14ac:dyDescent="0.25">
      <c r="A6966" s="3">
        <v>28408</v>
      </c>
      <c r="B6966" s="1">
        <v>95.75</v>
      </c>
      <c r="C6966" s="6">
        <f t="shared" si="110"/>
        <v>-2.2950145687809006E-3</v>
      </c>
      <c r="D6966" s="6"/>
    </row>
    <row r="6967" spans="1:4" x14ac:dyDescent="0.25">
      <c r="A6967" s="3">
        <v>28409</v>
      </c>
      <c r="B6967" s="1">
        <v>94.93</v>
      </c>
      <c r="C6967" s="6">
        <f t="shared" si="110"/>
        <v>-8.6008501670481897E-3</v>
      </c>
      <c r="D6967" s="6"/>
    </row>
    <row r="6968" spans="1:4" x14ac:dyDescent="0.25">
      <c r="A6968" s="3">
        <v>28410</v>
      </c>
      <c r="B6968" s="1">
        <v>94.04</v>
      </c>
      <c r="C6968" s="6">
        <f t="shared" si="110"/>
        <v>-9.4195542218383881E-3</v>
      </c>
      <c r="D6968" s="6"/>
    </row>
    <row r="6969" spans="1:4" x14ac:dyDescent="0.25">
      <c r="A6969" s="3">
        <v>28411</v>
      </c>
      <c r="B6969" s="1">
        <v>93.46</v>
      </c>
      <c r="C6969" s="6">
        <f t="shared" si="110"/>
        <v>-6.1866863995888284E-3</v>
      </c>
      <c r="D6969" s="6"/>
    </row>
    <row r="6970" spans="1:4" x14ac:dyDescent="0.25">
      <c r="A6970" s="3">
        <v>28412</v>
      </c>
      <c r="B6970" s="1">
        <v>93.56</v>
      </c>
      <c r="C6970" s="6">
        <f t="shared" si="110"/>
        <v>1.0694044436982807E-3</v>
      </c>
      <c r="D6970" s="6"/>
    </row>
    <row r="6971" spans="1:4" x14ac:dyDescent="0.25">
      <c r="A6971" s="3">
        <v>28415</v>
      </c>
      <c r="B6971" s="1">
        <v>93.47</v>
      </c>
      <c r="C6971" s="6">
        <f t="shared" si="110"/>
        <v>-9.6241252148620139E-4</v>
      </c>
      <c r="D6971" s="6"/>
    </row>
    <row r="6972" spans="1:4" x14ac:dyDescent="0.25">
      <c r="A6972" s="3">
        <v>28416</v>
      </c>
      <c r="B6972" s="1">
        <v>93.46</v>
      </c>
      <c r="C6972" s="6">
        <f t="shared" si="110"/>
        <v>-1.0699192221194381E-4</v>
      </c>
      <c r="D6972" s="6"/>
    </row>
    <row r="6973" spans="1:4" x14ac:dyDescent="0.25">
      <c r="A6973" s="3">
        <v>28417</v>
      </c>
      <c r="B6973" s="1">
        <v>92.38</v>
      </c>
      <c r="C6973" s="6">
        <f t="shared" si="110"/>
        <v>-1.1623032269820777E-2</v>
      </c>
      <c r="D6973" s="6"/>
    </row>
    <row r="6974" spans="1:4" x14ac:dyDescent="0.25">
      <c r="A6974" s="3">
        <v>28418</v>
      </c>
      <c r="B6974" s="1">
        <v>92.67</v>
      </c>
      <c r="C6974" s="6">
        <f t="shared" si="110"/>
        <v>3.1342905961406625E-3</v>
      </c>
      <c r="D6974" s="6"/>
    </row>
    <row r="6975" spans="1:4" x14ac:dyDescent="0.25">
      <c r="A6975" s="3">
        <v>28419</v>
      </c>
      <c r="B6975" s="1">
        <v>92.32</v>
      </c>
      <c r="C6975" s="6">
        <f t="shared" si="110"/>
        <v>-3.7839928388107382E-3</v>
      </c>
      <c r="D6975" s="6"/>
    </row>
    <row r="6976" spans="1:4" x14ac:dyDescent="0.25">
      <c r="A6976" s="3">
        <v>28422</v>
      </c>
      <c r="B6976" s="1">
        <v>91.63</v>
      </c>
      <c r="C6976" s="6">
        <f t="shared" si="110"/>
        <v>-7.502073782667585E-3</v>
      </c>
      <c r="D6976" s="6"/>
    </row>
    <row r="6977" spans="1:4" x14ac:dyDescent="0.25">
      <c r="A6977" s="3">
        <v>28423</v>
      </c>
      <c r="B6977" s="1">
        <v>91</v>
      </c>
      <c r="C6977" s="6">
        <f t="shared" si="110"/>
        <v>-6.8992224602718207E-3</v>
      </c>
      <c r="D6977" s="6"/>
    </row>
    <row r="6978" spans="1:4" x14ac:dyDescent="0.25">
      <c r="A6978" s="3">
        <v>28424</v>
      </c>
      <c r="B6978" s="1">
        <v>92.1</v>
      </c>
      <c r="C6978" s="6">
        <f t="shared" si="110"/>
        <v>1.2015436744411077E-2</v>
      </c>
      <c r="D6978" s="6"/>
    </row>
    <row r="6979" spans="1:4" x14ac:dyDescent="0.25">
      <c r="A6979" s="3">
        <v>28425</v>
      </c>
      <c r="B6979" s="1">
        <v>92.34</v>
      </c>
      <c r="C6979" s="6">
        <f t="shared" si="110"/>
        <v>2.6024738175818756E-3</v>
      </c>
      <c r="D6979" s="6"/>
    </row>
    <row r="6980" spans="1:4" x14ac:dyDescent="0.25">
      <c r="A6980" s="3">
        <v>28426</v>
      </c>
      <c r="B6980" s="1">
        <v>92.61</v>
      </c>
      <c r="C6980" s="6">
        <f t="shared" ref="C6980:C7043" si="111">LN(B6980/B6979)</f>
        <v>2.9197101033346246E-3</v>
      </c>
      <c r="D6980" s="6"/>
    </row>
    <row r="6981" spans="1:4" x14ac:dyDescent="0.25">
      <c r="A6981" s="3">
        <v>28429</v>
      </c>
      <c r="B6981" s="1">
        <v>92.34</v>
      </c>
      <c r="C6981" s="6">
        <f t="shared" si="111"/>
        <v>-2.9197101033347503E-3</v>
      </c>
      <c r="D6981" s="6"/>
    </row>
    <row r="6982" spans="1:4" x14ac:dyDescent="0.25">
      <c r="A6982" s="3">
        <v>28430</v>
      </c>
      <c r="B6982" s="1">
        <v>91.35</v>
      </c>
      <c r="C6982" s="6">
        <f t="shared" si="111"/>
        <v>-1.0779134254827221E-2</v>
      </c>
      <c r="D6982" s="6"/>
    </row>
    <row r="6983" spans="1:4" x14ac:dyDescent="0.25">
      <c r="A6983" s="3">
        <v>28431</v>
      </c>
      <c r="B6983" s="1">
        <v>90.71</v>
      </c>
      <c r="C6983" s="6">
        <f t="shared" si="111"/>
        <v>-7.030678197162972E-3</v>
      </c>
      <c r="D6983" s="6"/>
    </row>
    <row r="6984" spans="1:4" x14ac:dyDescent="0.25">
      <c r="A6984" s="3">
        <v>28432</v>
      </c>
      <c r="B6984" s="1">
        <v>90.76</v>
      </c>
      <c r="C6984" s="6">
        <f t="shared" si="111"/>
        <v>5.510552847882757E-4</v>
      </c>
      <c r="D6984" s="6"/>
    </row>
    <row r="6985" spans="1:4" x14ac:dyDescent="0.25">
      <c r="A6985" s="3">
        <v>28433</v>
      </c>
      <c r="B6985" s="1">
        <v>91.58</v>
      </c>
      <c r="C6985" s="6">
        <f t="shared" si="111"/>
        <v>8.9942473173084039E-3</v>
      </c>
      <c r="D6985" s="6"/>
    </row>
    <row r="6986" spans="1:4" x14ac:dyDescent="0.25">
      <c r="A6986" s="3">
        <v>28436</v>
      </c>
      <c r="B6986" s="1">
        <v>92.29</v>
      </c>
      <c r="C6986" s="6">
        <f t="shared" si="111"/>
        <v>7.7228860485359634E-3</v>
      </c>
      <c r="D6986" s="6"/>
    </row>
    <row r="6987" spans="1:4" x14ac:dyDescent="0.25">
      <c r="A6987" s="3">
        <v>28437</v>
      </c>
      <c r="B6987" s="1">
        <v>92.46</v>
      </c>
      <c r="C6987" s="6">
        <f t="shared" si="111"/>
        <v>1.8403252825938976E-3</v>
      </c>
      <c r="D6987" s="6"/>
    </row>
    <row r="6988" spans="1:4" x14ac:dyDescent="0.25">
      <c r="A6988" s="3">
        <v>28438</v>
      </c>
      <c r="B6988" s="1">
        <v>92.98</v>
      </c>
      <c r="C6988" s="6">
        <f t="shared" si="111"/>
        <v>5.6082977023594631E-3</v>
      </c>
      <c r="D6988" s="6"/>
    </row>
    <row r="6989" spans="1:4" x14ac:dyDescent="0.25">
      <c r="A6989" s="3">
        <v>28439</v>
      </c>
      <c r="B6989" s="1">
        <v>94.71</v>
      </c>
      <c r="C6989" s="6">
        <f t="shared" si="111"/>
        <v>1.8435174975571206E-2</v>
      </c>
      <c r="D6989" s="6"/>
    </row>
    <row r="6990" spans="1:4" x14ac:dyDescent="0.25">
      <c r="A6990" s="3">
        <v>28440</v>
      </c>
      <c r="B6990" s="1">
        <v>95.98</v>
      </c>
      <c r="C6990" s="6">
        <f t="shared" si="111"/>
        <v>1.3320245192089597E-2</v>
      </c>
      <c r="D6990" s="6"/>
    </row>
    <row r="6991" spans="1:4" x14ac:dyDescent="0.25">
      <c r="A6991" s="3">
        <v>28443</v>
      </c>
      <c r="B6991" s="1">
        <v>95.32</v>
      </c>
      <c r="C6991" s="6">
        <f t="shared" si="111"/>
        <v>-6.9001841995581974E-3</v>
      </c>
      <c r="D6991" s="6"/>
    </row>
    <row r="6992" spans="1:4" x14ac:dyDescent="0.25">
      <c r="A6992" s="3">
        <v>28444</v>
      </c>
      <c r="B6992" s="1">
        <v>95.93</v>
      </c>
      <c r="C6992" s="6">
        <f t="shared" si="111"/>
        <v>6.3791065993150844E-3</v>
      </c>
      <c r="D6992" s="6"/>
    </row>
    <row r="6993" spans="1:4" x14ac:dyDescent="0.25">
      <c r="A6993" s="3">
        <v>28445</v>
      </c>
      <c r="B6993" s="1">
        <v>95.45</v>
      </c>
      <c r="C6993" s="6">
        <f t="shared" si="111"/>
        <v>-5.0162086580996653E-3</v>
      </c>
      <c r="D6993" s="6"/>
    </row>
    <row r="6994" spans="1:4" x14ac:dyDescent="0.25">
      <c r="A6994" s="3">
        <v>28446</v>
      </c>
      <c r="B6994" s="1">
        <v>95.16</v>
      </c>
      <c r="C6994" s="6">
        <f t="shared" si="111"/>
        <v>-3.0428647369997782E-3</v>
      </c>
      <c r="D6994" s="6"/>
    </row>
    <row r="6995" spans="1:4" x14ac:dyDescent="0.25">
      <c r="A6995" s="3">
        <v>28447</v>
      </c>
      <c r="B6995" s="1">
        <v>95.33</v>
      </c>
      <c r="C6995" s="6">
        <f t="shared" si="111"/>
        <v>1.7848710707297729E-3</v>
      </c>
      <c r="D6995" s="6"/>
    </row>
    <row r="6996" spans="1:4" x14ac:dyDescent="0.25">
      <c r="A6996" s="3">
        <v>28450</v>
      </c>
      <c r="B6996" s="1">
        <v>95.25</v>
      </c>
      <c r="C6996" s="6">
        <f t="shared" si="111"/>
        <v>-8.3954249867638131E-4</v>
      </c>
      <c r="D6996" s="6"/>
    </row>
    <row r="6997" spans="1:4" x14ac:dyDescent="0.25">
      <c r="A6997" s="3">
        <v>28451</v>
      </c>
      <c r="B6997" s="1">
        <v>96.09</v>
      </c>
      <c r="C6997" s="6">
        <f t="shared" si="111"/>
        <v>8.780238282366265E-3</v>
      </c>
      <c r="D6997" s="6"/>
    </row>
    <row r="6998" spans="1:4" x14ac:dyDescent="0.25">
      <c r="A6998" s="3">
        <v>28452</v>
      </c>
      <c r="B6998" s="1">
        <v>96.49</v>
      </c>
      <c r="C6998" s="6">
        <f t="shared" si="111"/>
        <v>4.154123743115825E-3</v>
      </c>
      <c r="D6998" s="6"/>
    </row>
    <row r="6999" spans="1:4" x14ac:dyDescent="0.25">
      <c r="A6999" s="3">
        <v>28454</v>
      </c>
      <c r="B6999" s="1">
        <v>96.69</v>
      </c>
      <c r="C6999" s="6">
        <f t="shared" si="111"/>
        <v>2.0706084631637628E-3</v>
      </c>
      <c r="D6999" s="6"/>
    </row>
    <row r="7000" spans="1:4" x14ac:dyDescent="0.25">
      <c r="A7000" s="3">
        <v>28457</v>
      </c>
      <c r="B7000" s="1">
        <v>96.04</v>
      </c>
      <c r="C7000" s="6">
        <f t="shared" si="111"/>
        <v>-6.745213142403627E-3</v>
      </c>
      <c r="D7000" s="6"/>
    </row>
    <row r="7001" spans="1:4" x14ac:dyDescent="0.25">
      <c r="A7001" s="3">
        <v>28458</v>
      </c>
      <c r="B7001" s="1">
        <v>94.55</v>
      </c>
      <c r="C7001" s="6">
        <f t="shared" si="111"/>
        <v>-1.563597624858605E-2</v>
      </c>
      <c r="D7001" s="6"/>
    </row>
    <row r="7002" spans="1:4" x14ac:dyDescent="0.25">
      <c r="A7002" s="3">
        <v>28459</v>
      </c>
      <c r="B7002" s="1">
        <v>94.83</v>
      </c>
      <c r="C7002" s="6">
        <f t="shared" si="111"/>
        <v>2.9570197911694702E-3</v>
      </c>
      <c r="D7002" s="6"/>
    </row>
    <row r="7003" spans="1:4" x14ac:dyDescent="0.25">
      <c r="A7003" s="3">
        <v>28460</v>
      </c>
      <c r="B7003" s="1">
        <v>94.69</v>
      </c>
      <c r="C7003" s="6">
        <f t="shared" si="111"/>
        <v>-1.4774169002272721E-3</v>
      </c>
      <c r="D7003" s="6"/>
    </row>
    <row r="7004" spans="1:4" x14ac:dyDescent="0.25">
      <c r="A7004" s="3">
        <v>28461</v>
      </c>
      <c r="B7004" s="1">
        <v>94.67</v>
      </c>
      <c r="C7004" s="6">
        <f t="shared" si="111"/>
        <v>-2.1123785460884208E-4</v>
      </c>
      <c r="D7004" s="6"/>
    </row>
    <row r="7005" spans="1:4" x14ac:dyDescent="0.25">
      <c r="A7005" s="3">
        <v>28464</v>
      </c>
      <c r="B7005" s="1">
        <v>94.27</v>
      </c>
      <c r="C7005" s="6">
        <f t="shared" si="111"/>
        <v>-4.2341547327409031E-3</v>
      </c>
      <c r="D7005" s="6"/>
    </row>
    <row r="7006" spans="1:4" x14ac:dyDescent="0.25">
      <c r="A7006" s="3">
        <v>28465</v>
      </c>
      <c r="B7006" s="1">
        <v>92.83</v>
      </c>
      <c r="C7006" s="6">
        <f t="shared" si="111"/>
        <v>-1.5393141996217739E-2</v>
      </c>
      <c r="D7006" s="6"/>
    </row>
    <row r="7007" spans="1:4" x14ac:dyDescent="0.25">
      <c r="A7007" s="3">
        <v>28466</v>
      </c>
      <c r="B7007" s="1">
        <v>92.78</v>
      </c>
      <c r="C7007" s="6">
        <f t="shared" si="111"/>
        <v>-5.3876408824356573E-4</v>
      </c>
      <c r="D7007" s="6"/>
    </row>
    <row r="7008" spans="1:4" x14ac:dyDescent="0.25">
      <c r="A7008" s="3">
        <v>28467</v>
      </c>
      <c r="B7008" s="1">
        <v>92.96</v>
      </c>
      <c r="C7008" s="6">
        <f t="shared" si="111"/>
        <v>1.9381937800034821E-3</v>
      </c>
      <c r="D7008" s="6"/>
    </row>
    <row r="7009" spans="1:4" x14ac:dyDescent="0.25">
      <c r="A7009" s="3">
        <v>28468</v>
      </c>
      <c r="B7009" s="1">
        <v>93.65</v>
      </c>
      <c r="C7009" s="6">
        <f t="shared" si="111"/>
        <v>7.3951357864965924E-3</v>
      </c>
      <c r="D7009" s="6"/>
    </row>
    <row r="7010" spans="1:4" x14ac:dyDescent="0.25">
      <c r="A7010" s="3">
        <v>28471</v>
      </c>
      <c r="B7010" s="1">
        <v>93.63</v>
      </c>
      <c r="C7010" s="6">
        <f t="shared" si="111"/>
        <v>-2.135839392998639E-4</v>
      </c>
      <c r="D7010" s="6"/>
    </row>
    <row r="7011" spans="1:4" x14ac:dyDescent="0.25">
      <c r="A7011" s="3">
        <v>28472</v>
      </c>
      <c r="B7011" s="1">
        <v>93.56</v>
      </c>
      <c r="C7011" s="6">
        <f t="shared" si="111"/>
        <v>-7.4790323481936454E-4</v>
      </c>
      <c r="D7011" s="6"/>
    </row>
    <row r="7012" spans="1:4" x14ac:dyDescent="0.25">
      <c r="A7012" s="3">
        <v>28473</v>
      </c>
      <c r="B7012" s="1">
        <v>94.03</v>
      </c>
      <c r="C7012" s="6">
        <f t="shared" si="111"/>
        <v>5.0109385730073104E-3</v>
      </c>
      <c r="D7012" s="6"/>
    </row>
    <row r="7013" spans="1:4" x14ac:dyDescent="0.25">
      <c r="A7013" s="3">
        <v>28474</v>
      </c>
      <c r="B7013" s="1">
        <v>93.55</v>
      </c>
      <c r="C7013" s="6">
        <f t="shared" si="111"/>
        <v>-5.1178275688869897E-3</v>
      </c>
      <c r="D7013" s="6"/>
    </row>
    <row r="7014" spans="1:4" x14ac:dyDescent="0.25">
      <c r="A7014" s="3">
        <v>28475</v>
      </c>
      <c r="B7014" s="1">
        <v>93.4</v>
      </c>
      <c r="C7014" s="6">
        <f t="shared" si="111"/>
        <v>-1.6047074853015463E-3</v>
      </c>
      <c r="D7014" s="6"/>
    </row>
    <row r="7015" spans="1:4" x14ac:dyDescent="0.25">
      <c r="A7015" s="3">
        <v>28478</v>
      </c>
      <c r="B7015" s="1">
        <v>92.69</v>
      </c>
      <c r="C7015" s="6">
        <f t="shared" si="111"/>
        <v>-7.6307533470556903E-3</v>
      </c>
      <c r="D7015" s="6"/>
    </row>
    <row r="7016" spans="1:4" x14ac:dyDescent="0.25">
      <c r="A7016" s="3">
        <v>28479</v>
      </c>
      <c r="B7016" s="1">
        <v>92.5</v>
      </c>
      <c r="C7016" s="6">
        <f t="shared" si="111"/>
        <v>-2.0519473693617757E-3</v>
      </c>
      <c r="D7016" s="6"/>
    </row>
    <row r="7017" spans="1:4" x14ac:dyDescent="0.25">
      <c r="A7017" s="3">
        <v>28480</v>
      </c>
      <c r="B7017" s="1">
        <v>93.05</v>
      </c>
      <c r="C7017" s="6">
        <f t="shared" si="111"/>
        <v>5.9283385698801943E-3</v>
      </c>
      <c r="D7017" s="6"/>
    </row>
    <row r="7018" spans="1:4" x14ac:dyDescent="0.25">
      <c r="A7018" s="3">
        <v>28481</v>
      </c>
      <c r="B7018" s="1">
        <v>93.8</v>
      </c>
      <c r="C7018" s="6">
        <f t="shared" si="111"/>
        <v>8.0278729239191896E-3</v>
      </c>
      <c r="D7018" s="6"/>
    </row>
    <row r="7019" spans="1:4" x14ac:dyDescent="0.25">
      <c r="A7019" s="3">
        <v>28482</v>
      </c>
      <c r="B7019" s="1">
        <v>94.69</v>
      </c>
      <c r="C7019" s="6">
        <f t="shared" si="111"/>
        <v>9.4435419832297664E-3</v>
      </c>
      <c r="D7019" s="6"/>
    </row>
    <row r="7020" spans="1:4" x14ac:dyDescent="0.25">
      <c r="A7020" s="3">
        <v>28486</v>
      </c>
      <c r="B7020" s="1">
        <v>94.69</v>
      </c>
      <c r="C7020" s="6">
        <f t="shared" si="111"/>
        <v>0</v>
      </c>
      <c r="D7020" s="6"/>
    </row>
    <row r="7021" spans="1:4" x14ac:dyDescent="0.25">
      <c r="A7021" s="3">
        <v>28487</v>
      </c>
      <c r="B7021" s="1">
        <v>94.75</v>
      </c>
      <c r="C7021" s="6">
        <f t="shared" si="111"/>
        <v>6.3344596712709375E-4</v>
      </c>
      <c r="D7021" s="6"/>
    </row>
    <row r="7022" spans="1:4" x14ac:dyDescent="0.25">
      <c r="A7022" s="3">
        <v>28488</v>
      </c>
      <c r="B7022" s="1">
        <v>94.94</v>
      </c>
      <c r="C7022" s="6">
        <f t="shared" si="111"/>
        <v>2.0032691606362385E-3</v>
      </c>
      <c r="D7022" s="6"/>
    </row>
    <row r="7023" spans="1:4" x14ac:dyDescent="0.25">
      <c r="A7023" s="3">
        <v>28489</v>
      </c>
      <c r="B7023" s="1">
        <v>95.1</v>
      </c>
      <c r="C7023" s="6">
        <f t="shared" si="111"/>
        <v>1.6838564281725307E-3</v>
      </c>
      <c r="D7023" s="6"/>
    </row>
    <row r="7024" spans="1:4" x14ac:dyDescent="0.25">
      <c r="A7024" s="3">
        <v>28493</v>
      </c>
      <c r="B7024" s="1">
        <v>93.82</v>
      </c>
      <c r="C7024" s="6">
        <f t="shared" si="111"/>
        <v>-1.3550916651032701E-2</v>
      </c>
      <c r="D7024" s="6"/>
    </row>
    <row r="7025" spans="1:4" x14ac:dyDescent="0.25">
      <c r="A7025" s="3">
        <v>28494</v>
      </c>
      <c r="B7025" s="1">
        <v>93.52</v>
      </c>
      <c r="C7025" s="6">
        <f t="shared" si="111"/>
        <v>-3.2027357364989737E-3</v>
      </c>
      <c r="D7025" s="6"/>
    </row>
    <row r="7026" spans="1:4" x14ac:dyDescent="0.25">
      <c r="A7026" s="3">
        <v>28495</v>
      </c>
      <c r="B7026" s="1">
        <v>92.74</v>
      </c>
      <c r="C7026" s="6">
        <f t="shared" si="111"/>
        <v>-8.3754382004982073E-3</v>
      </c>
      <c r="D7026" s="6"/>
    </row>
    <row r="7027" spans="1:4" x14ac:dyDescent="0.25">
      <c r="A7027" s="3">
        <v>28496</v>
      </c>
      <c r="B7027" s="1">
        <v>91.62</v>
      </c>
      <c r="C7027" s="6">
        <f t="shared" si="111"/>
        <v>-1.2150290504718574E-2</v>
      </c>
      <c r="D7027" s="6"/>
    </row>
    <row r="7028" spans="1:4" x14ac:dyDescent="0.25">
      <c r="A7028" s="3">
        <v>28499</v>
      </c>
      <c r="B7028" s="1">
        <v>90.64</v>
      </c>
      <c r="C7028" s="6">
        <f t="shared" si="111"/>
        <v>-1.075397173884521E-2</v>
      </c>
      <c r="D7028" s="6"/>
    </row>
    <row r="7029" spans="1:4" x14ac:dyDescent="0.25">
      <c r="A7029" s="3">
        <v>28500</v>
      </c>
      <c r="B7029" s="1">
        <v>90.17</v>
      </c>
      <c r="C7029" s="6">
        <f t="shared" si="111"/>
        <v>-5.1988392079355007E-3</v>
      </c>
      <c r="D7029" s="6"/>
    </row>
    <row r="7030" spans="1:4" x14ac:dyDescent="0.25">
      <c r="A7030" s="3">
        <v>28501</v>
      </c>
      <c r="B7030" s="1">
        <v>89.74</v>
      </c>
      <c r="C7030" s="6">
        <f t="shared" si="111"/>
        <v>-4.7801769639781401E-3</v>
      </c>
      <c r="D7030" s="6"/>
    </row>
    <row r="7031" spans="1:4" x14ac:dyDescent="0.25">
      <c r="A7031" s="3">
        <v>28502</v>
      </c>
      <c r="B7031" s="1">
        <v>89.82</v>
      </c>
      <c r="C7031" s="6">
        <f t="shared" si="111"/>
        <v>8.9106711175468336E-4</v>
      </c>
      <c r="D7031" s="6"/>
    </row>
    <row r="7032" spans="1:4" x14ac:dyDescent="0.25">
      <c r="A7032" s="3">
        <v>28503</v>
      </c>
      <c r="B7032" s="1">
        <v>89.69</v>
      </c>
      <c r="C7032" s="6">
        <f t="shared" si="111"/>
        <v>-1.4483875296802365E-3</v>
      </c>
      <c r="D7032" s="6"/>
    </row>
    <row r="7033" spans="1:4" x14ac:dyDescent="0.25">
      <c r="A7033" s="3">
        <v>28506</v>
      </c>
      <c r="B7033" s="1">
        <v>89.43</v>
      </c>
      <c r="C7033" s="6">
        <f t="shared" si="111"/>
        <v>-2.9030837718218051E-3</v>
      </c>
      <c r="D7033" s="6"/>
    </row>
    <row r="7034" spans="1:4" x14ac:dyDescent="0.25">
      <c r="A7034" s="3">
        <v>28507</v>
      </c>
      <c r="B7034" s="1">
        <v>89.88</v>
      </c>
      <c r="C7034" s="6">
        <f t="shared" si="111"/>
        <v>5.019250959038545E-3</v>
      </c>
      <c r="D7034" s="6"/>
    </row>
    <row r="7035" spans="1:4" x14ac:dyDescent="0.25">
      <c r="A7035" s="3">
        <v>28508</v>
      </c>
      <c r="B7035" s="1">
        <v>90.56</v>
      </c>
      <c r="C7035" s="6">
        <f t="shared" si="111"/>
        <v>7.5371671377444001E-3</v>
      </c>
      <c r="D7035" s="6"/>
    </row>
    <row r="7036" spans="1:4" x14ac:dyDescent="0.25">
      <c r="A7036" s="3">
        <v>28509</v>
      </c>
      <c r="B7036" s="1">
        <v>90.09</v>
      </c>
      <c r="C7036" s="6">
        <f t="shared" si="111"/>
        <v>-5.2034437915242406E-3</v>
      </c>
      <c r="D7036" s="6"/>
    </row>
    <row r="7037" spans="1:4" x14ac:dyDescent="0.25">
      <c r="A7037" s="3">
        <v>28510</v>
      </c>
      <c r="B7037" s="1">
        <v>89.89</v>
      </c>
      <c r="C7037" s="6">
        <f t="shared" si="111"/>
        <v>-2.2224700780407516E-3</v>
      </c>
      <c r="D7037" s="6"/>
    </row>
    <row r="7038" spans="1:4" x14ac:dyDescent="0.25">
      <c r="A7038" s="3">
        <v>28513</v>
      </c>
      <c r="B7038" s="1">
        <v>89.24</v>
      </c>
      <c r="C7038" s="6">
        <f t="shared" si="111"/>
        <v>-7.2573310209762404E-3</v>
      </c>
      <c r="D7038" s="6"/>
    </row>
    <row r="7039" spans="1:4" x14ac:dyDescent="0.25">
      <c r="A7039" s="3">
        <v>28514</v>
      </c>
      <c r="B7039" s="1">
        <v>89.25</v>
      </c>
      <c r="C7039" s="6">
        <f t="shared" si="111"/>
        <v>1.1205109541679998E-4</v>
      </c>
      <c r="D7039" s="6"/>
    </row>
    <row r="7040" spans="1:4" x14ac:dyDescent="0.25">
      <c r="A7040" s="3">
        <v>28515</v>
      </c>
      <c r="B7040" s="1">
        <v>89.39</v>
      </c>
      <c r="C7040" s="6">
        <f t="shared" si="111"/>
        <v>1.567398440012676E-3</v>
      </c>
      <c r="D7040" s="6"/>
    </row>
    <row r="7041" spans="1:4" x14ac:dyDescent="0.25">
      <c r="A7041" s="3">
        <v>28516</v>
      </c>
      <c r="B7041" s="1">
        <v>88.58</v>
      </c>
      <c r="C7041" s="6">
        <f t="shared" si="111"/>
        <v>-9.1027206047091403E-3</v>
      </c>
      <c r="D7041" s="6"/>
    </row>
    <row r="7042" spans="1:4" x14ac:dyDescent="0.25">
      <c r="A7042" s="3">
        <v>28517</v>
      </c>
      <c r="B7042" s="1">
        <v>88.58</v>
      </c>
      <c r="C7042" s="6">
        <f t="shared" si="111"/>
        <v>0</v>
      </c>
      <c r="D7042" s="6"/>
    </row>
    <row r="7043" spans="1:4" x14ac:dyDescent="0.25">
      <c r="A7043" s="3">
        <v>28520</v>
      </c>
      <c r="B7043" s="1">
        <v>89.34</v>
      </c>
      <c r="C7043" s="6">
        <f t="shared" si="111"/>
        <v>8.5432174289204379E-3</v>
      </c>
      <c r="D7043" s="6"/>
    </row>
    <row r="7044" spans="1:4" x14ac:dyDescent="0.25">
      <c r="A7044" s="3">
        <v>28521</v>
      </c>
      <c r="B7044" s="1">
        <v>89.25</v>
      </c>
      <c r="C7044" s="6">
        <f t="shared" ref="C7044:C7107" si="112">LN(B7044/B7043)</f>
        <v>-1.0078952642241718E-3</v>
      </c>
      <c r="D7044" s="6"/>
    </row>
    <row r="7045" spans="1:4" x14ac:dyDescent="0.25">
      <c r="A7045" s="3">
        <v>28522</v>
      </c>
      <c r="B7045" s="1">
        <v>89.93</v>
      </c>
      <c r="C7045" s="6">
        <f t="shared" si="112"/>
        <v>7.5901692666756528E-3</v>
      </c>
      <c r="D7045" s="6"/>
    </row>
    <row r="7046" spans="1:4" x14ac:dyDescent="0.25">
      <c r="A7046" s="3">
        <v>28523</v>
      </c>
      <c r="B7046" s="1">
        <v>90.13</v>
      </c>
      <c r="C7046" s="6">
        <f t="shared" si="112"/>
        <v>2.2214826418941818E-3</v>
      </c>
      <c r="D7046" s="6"/>
    </row>
    <row r="7047" spans="1:4" x14ac:dyDescent="0.25">
      <c r="A7047" s="3">
        <v>28524</v>
      </c>
      <c r="B7047" s="1">
        <v>89.62</v>
      </c>
      <c r="C7047" s="6">
        <f t="shared" si="112"/>
        <v>-5.6745632103213815E-3</v>
      </c>
      <c r="D7047" s="6"/>
    </row>
    <row r="7048" spans="1:4" x14ac:dyDescent="0.25">
      <c r="A7048" s="3">
        <v>28527</v>
      </c>
      <c r="B7048" s="1">
        <v>89.5</v>
      </c>
      <c r="C7048" s="6">
        <f t="shared" si="112"/>
        <v>-1.3398840771872823E-3</v>
      </c>
      <c r="D7048" s="6"/>
    </row>
    <row r="7049" spans="1:4" x14ac:dyDescent="0.25">
      <c r="A7049" s="3">
        <v>28528</v>
      </c>
      <c r="B7049" s="1">
        <v>90.33</v>
      </c>
      <c r="C7049" s="6">
        <f t="shared" si="112"/>
        <v>9.2310058809424514E-3</v>
      </c>
      <c r="D7049" s="6"/>
    </row>
    <row r="7050" spans="1:4" x14ac:dyDescent="0.25">
      <c r="A7050" s="3">
        <v>28529</v>
      </c>
      <c r="B7050" s="1">
        <v>90.83</v>
      </c>
      <c r="C7050" s="6">
        <f t="shared" si="112"/>
        <v>5.5199963523701306E-3</v>
      </c>
      <c r="D7050" s="6"/>
    </row>
    <row r="7051" spans="1:4" x14ac:dyDescent="0.25">
      <c r="A7051" s="3">
        <v>28530</v>
      </c>
      <c r="B7051" s="1">
        <v>90.3</v>
      </c>
      <c r="C7051" s="6">
        <f t="shared" si="112"/>
        <v>-5.852167091182481E-3</v>
      </c>
      <c r="D7051" s="6"/>
    </row>
    <row r="7052" spans="1:4" x14ac:dyDescent="0.25">
      <c r="A7052" s="3">
        <v>28531</v>
      </c>
      <c r="B7052" s="1">
        <v>90.08</v>
      </c>
      <c r="C7052" s="6">
        <f t="shared" si="112"/>
        <v>-2.4392960315594188E-3</v>
      </c>
      <c r="D7052" s="6"/>
    </row>
    <row r="7053" spans="1:4" x14ac:dyDescent="0.25">
      <c r="A7053" s="3">
        <v>28534</v>
      </c>
      <c r="B7053" s="1">
        <v>89.86</v>
      </c>
      <c r="C7053" s="6">
        <f t="shared" si="112"/>
        <v>-2.4452607493663679E-3</v>
      </c>
      <c r="D7053" s="6"/>
    </row>
    <row r="7054" spans="1:4" x14ac:dyDescent="0.25">
      <c r="A7054" s="3">
        <v>28535</v>
      </c>
      <c r="B7054" s="1">
        <v>89.04</v>
      </c>
      <c r="C7054" s="6">
        <f t="shared" si="112"/>
        <v>-9.1671966747244437E-3</v>
      </c>
      <c r="D7054" s="6"/>
    </row>
    <row r="7055" spans="1:4" x14ac:dyDescent="0.25">
      <c r="A7055" s="3">
        <v>28536</v>
      </c>
      <c r="B7055" s="1">
        <v>88.83</v>
      </c>
      <c r="C7055" s="6">
        <f t="shared" si="112"/>
        <v>-2.3612761856799313E-3</v>
      </c>
      <c r="D7055" s="6"/>
    </row>
    <row r="7056" spans="1:4" x14ac:dyDescent="0.25">
      <c r="A7056" s="3">
        <v>28537</v>
      </c>
      <c r="B7056" s="1">
        <v>88.08</v>
      </c>
      <c r="C7056" s="6">
        <f t="shared" si="112"/>
        <v>-8.4789383671850238E-3</v>
      </c>
      <c r="D7056" s="6"/>
    </row>
    <row r="7057" spans="1:4" x14ac:dyDescent="0.25">
      <c r="A7057" s="3">
        <v>28538</v>
      </c>
      <c r="B7057" s="1">
        <v>87.96</v>
      </c>
      <c r="C7057" s="6">
        <f t="shared" si="112"/>
        <v>-1.3633267278641645E-3</v>
      </c>
      <c r="D7057" s="6"/>
    </row>
    <row r="7058" spans="1:4" x14ac:dyDescent="0.25">
      <c r="A7058" s="3">
        <v>28542</v>
      </c>
      <c r="B7058" s="1">
        <v>87.59</v>
      </c>
      <c r="C7058" s="6">
        <f t="shared" si="112"/>
        <v>-4.2153295115627334E-3</v>
      </c>
      <c r="D7058" s="6"/>
    </row>
    <row r="7059" spans="1:4" x14ac:dyDescent="0.25">
      <c r="A7059" s="3">
        <v>28543</v>
      </c>
      <c r="B7059" s="1">
        <v>87.56</v>
      </c>
      <c r="C7059" s="6">
        <f t="shared" si="112"/>
        <v>-3.4256352033538474E-4</v>
      </c>
      <c r="D7059" s="6"/>
    </row>
    <row r="7060" spans="1:4" x14ac:dyDescent="0.25">
      <c r="A7060" s="3">
        <v>28544</v>
      </c>
      <c r="B7060" s="1">
        <v>87.64</v>
      </c>
      <c r="C7060" s="6">
        <f t="shared" si="112"/>
        <v>9.1324207260352571E-4</v>
      </c>
      <c r="D7060" s="6"/>
    </row>
    <row r="7061" spans="1:4" x14ac:dyDescent="0.25">
      <c r="A7061" s="3">
        <v>28545</v>
      </c>
      <c r="B7061" s="1">
        <v>88.49</v>
      </c>
      <c r="C7061" s="6">
        <f t="shared" si="112"/>
        <v>9.6520365519930061E-3</v>
      </c>
      <c r="D7061" s="6"/>
    </row>
    <row r="7062" spans="1:4" x14ac:dyDescent="0.25">
      <c r="A7062" s="3">
        <v>28548</v>
      </c>
      <c r="B7062" s="1">
        <v>87.72</v>
      </c>
      <c r="C7062" s="6">
        <f t="shared" si="112"/>
        <v>-8.739627729571358E-3</v>
      </c>
      <c r="D7062" s="6"/>
    </row>
    <row r="7063" spans="1:4" x14ac:dyDescent="0.25">
      <c r="A7063" s="3">
        <v>28549</v>
      </c>
      <c r="B7063" s="1">
        <v>87.04</v>
      </c>
      <c r="C7063" s="6">
        <f t="shared" si="112"/>
        <v>-7.7821404420548509E-3</v>
      </c>
      <c r="D7063" s="6"/>
    </row>
    <row r="7064" spans="1:4" x14ac:dyDescent="0.25">
      <c r="A7064" s="3">
        <v>28550</v>
      </c>
      <c r="B7064" s="1">
        <v>87.19</v>
      </c>
      <c r="C7064" s="6">
        <f t="shared" si="112"/>
        <v>1.7218623320911515E-3</v>
      </c>
      <c r="D7064" s="6"/>
    </row>
    <row r="7065" spans="1:4" x14ac:dyDescent="0.25">
      <c r="A7065" s="3">
        <v>28551</v>
      </c>
      <c r="B7065" s="1">
        <v>87.32</v>
      </c>
      <c r="C7065" s="6">
        <f t="shared" si="112"/>
        <v>1.4898862420194769E-3</v>
      </c>
      <c r="D7065" s="6"/>
    </row>
    <row r="7066" spans="1:4" x14ac:dyDescent="0.25">
      <c r="A7066" s="3">
        <v>28552</v>
      </c>
      <c r="B7066" s="1">
        <v>87.45</v>
      </c>
      <c r="C7066" s="6">
        <f t="shared" si="112"/>
        <v>1.4876697828680222E-3</v>
      </c>
      <c r="D7066" s="6"/>
    </row>
    <row r="7067" spans="1:4" x14ac:dyDescent="0.25">
      <c r="A7067" s="3">
        <v>28555</v>
      </c>
      <c r="B7067" s="1">
        <v>86.9</v>
      </c>
      <c r="C7067" s="6">
        <f t="shared" si="112"/>
        <v>-6.309169193264721E-3</v>
      </c>
      <c r="D7067" s="6"/>
    </row>
    <row r="7068" spans="1:4" x14ac:dyDescent="0.25">
      <c r="A7068" s="3">
        <v>28556</v>
      </c>
      <c r="B7068" s="1">
        <v>87.36</v>
      </c>
      <c r="C7068" s="6">
        <f t="shared" si="112"/>
        <v>5.2794797252484846E-3</v>
      </c>
      <c r="D7068" s="6"/>
    </row>
    <row r="7069" spans="1:4" x14ac:dyDescent="0.25">
      <c r="A7069" s="3">
        <v>28557</v>
      </c>
      <c r="B7069" s="1">
        <v>87.84</v>
      </c>
      <c r="C7069" s="6">
        <f t="shared" si="112"/>
        <v>5.4794657646255705E-3</v>
      </c>
      <c r="D7069" s="6"/>
    </row>
    <row r="7070" spans="1:4" x14ac:dyDescent="0.25">
      <c r="A7070" s="3">
        <v>28558</v>
      </c>
      <c r="B7070" s="1">
        <v>87.89</v>
      </c>
      <c r="C7070" s="6">
        <f t="shared" si="112"/>
        <v>5.6905481533334721E-4</v>
      </c>
      <c r="D7070" s="6"/>
    </row>
    <row r="7071" spans="1:4" x14ac:dyDescent="0.25">
      <c r="A7071" s="3">
        <v>28559</v>
      </c>
      <c r="B7071" s="1">
        <v>88.88</v>
      </c>
      <c r="C7071" s="6">
        <f t="shared" si="112"/>
        <v>1.1201112754820696E-2</v>
      </c>
      <c r="D7071" s="6"/>
    </row>
    <row r="7072" spans="1:4" x14ac:dyDescent="0.25">
      <c r="A7072" s="3">
        <v>28562</v>
      </c>
      <c r="B7072" s="1">
        <v>88.95</v>
      </c>
      <c r="C7072" s="6">
        <f t="shared" si="112"/>
        <v>7.8726878046974735E-4</v>
      </c>
      <c r="D7072" s="6"/>
    </row>
    <row r="7073" spans="1:4" x14ac:dyDescent="0.25">
      <c r="A7073" s="3">
        <v>28563</v>
      </c>
      <c r="B7073" s="1">
        <v>89.35</v>
      </c>
      <c r="C7073" s="6">
        <f t="shared" si="112"/>
        <v>4.4868274935928182E-3</v>
      </c>
      <c r="D7073" s="6"/>
    </row>
    <row r="7074" spans="1:4" x14ac:dyDescent="0.25">
      <c r="A7074" s="3">
        <v>28564</v>
      </c>
      <c r="B7074" s="1">
        <v>89.12</v>
      </c>
      <c r="C7074" s="6">
        <f t="shared" si="112"/>
        <v>-2.5774654264629953E-3</v>
      </c>
      <c r="D7074" s="6"/>
    </row>
    <row r="7075" spans="1:4" x14ac:dyDescent="0.25">
      <c r="A7075" s="3">
        <v>28565</v>
      </c>
      <c r="B7075" s="1">
        <v>89.51</v>
      </c>
      <c r="C7075" s="6">
        <f t="shared" si="112"/>
        <v>4.3665747038737256E-3</v>
      </c>
      <c r="D7075" s="6"/>
    </row>
    <row r="7076" spans="1:4" x14ac:dyDescent="0.25">
      <c r="A7076" s="3">
        <v>28566</v>
      </c>
      <c r="B7076" s="1">
        <v>90.2</v>
      </c>
      <c r="C7076" s="6">
        <f t="shared" si="112"/>
        <v>7.6790761857303078E-3</v>
      </c>
      <c r="D7076" s="6"/>
    </row>
    <row r="7077" spans="1:4" x14ac:dyDescent="0.25">
      <c r="A7077" s="3">
        <v>28569</v>
      </c>
      <c r="B7077" s="1">
        <v>90.82</v>
      </c>
      <c r="C7077" s="6">
        <f t="shared" si="112"/>
        <v>6.850098601227061E-3</v>
      </c>
      <c r="D7077" s="6"/>
    </row>
    <row r="7078" spans="1:4" x14ac:dyDescent="0.25">
      <c r="A7078" s="3">
        <v>28570</v>
      </c>
      <c r="B7078" s="1">
        <v>89.79</v>
      </c>
      <c r="C7078" s="6">
        <f t="shared" si="112"/>
        <v>-1.140591513708766E-2</v>
      </c>
      <c r="D7078" s="6"/>
    </row>
    <row r="7079" spans="1:4" x14ac:dyDescent="0.25">
      <c r="A7079" s="3">
        <v>28571</v>
      </c>
      <c r="B7079" s="1">
        <v>89.47</v>
      </c>
      <c r="C7079" s="6">
        <f t="shared" si="112"/>
        <v>-3.5702369732127409E-3</v>
      </c>
      <c r="D7079" s="6"/>
    </row>
    <row r="7080" spans="1:4" x14ac:dyDescent="0.25">
      <c r="A7080" s="3">
        <v>28572</v>
      </c>
      <c r="B7080" s="1">
        <v>89.36</v>
      </c>
      <c r="C7080" s="6">
        <f t="shared" si="112"/>
        <v>-1.2302187985593831E-3</v>
      </c>
      <c r="D7080" s="6"/>
    </row>
    <row r="7081" spans="1:4" x14ac:dyDescent="0.25">
      <c r="A7081" s="3">
        <v>28576</v>
      </c>
      <c r="B7081" s="1">
        <v>88.87</v>
      </c>
      <c r="C7081" s="6">
        <f t="shared" si="112"/>
        <v>-5.4985270105614298E-3</v>
      </c>
      <c r="D7081" s="6"/>
    </row>
    <row r="7082" spans="1:4" x14ac:dyDescent="0.25">
      <c r="A7082" s="3">
        <v>28577</v>
      </c>
      <c r="B7082" s="1">
        <v>89.5</v>
      </c>
      <c r="C7082" s="6">
        <f t="shared" si="112"/>
        <v>7.0639975304258029E-3</v>
      </c>
      <c r="D7082" s="6"/>
    </row>
    <row r="7083" spans="1:4" x14ac:dyDescent="0.25">
      <c r="A7083" s="3">
        <v>28578</v>
      </c>
      <c r="B7083" s="1">
        <v>89.64</v>
      </c>
      <c r="C7083" s="6">
        <f t="shared" si="112"/>
        <v>1.5630236519164602E-3</v>
      </c>
      <c r="D7083" s="6"/>
    </row>
    <row r="7084" spans="1:4" x14ac:dyDescent="0.25">
      <c r="A7084" s="3">
        <v>28579</v>
      </c>
      <c r="B7084" s="1">
        <v>89.41</v>
      </c>
      <c r="C7084" s="6">
        <f t="shared" si="112"/>
        <v>-2.5691161854996198E-3</v>
      </c>
      <c r="D7084" s="6"/>
    </row>
    <row r="7085" spans="1:4" x14ac:dyDescent="0.25">
      <c r="A7085" s="3">
        <v>28580</v>
      </c>
      <c r="B7085" s="1">
        <v>89.21</v>
      </c>
      <c r="C7085" s="6">
        <f t="shared" si="112"/>
        <v>-2.2393918215346809E-3</v>
      </c>
      <c r="D7085" s="6"/>
    </row>
    <row r="7086" spans="1:4" x14ac:dyDescent="0.25">
      <c r="A7086" s="3">
        <v>28583</v>
      </c>
      <c r="B7086" s="1">
        <v>88.46</v>
      </c>
      <c r="C7086" s="6">
        <f t="shared" si="112"/>
        <v>-8.442668485511404E-3</v>
      </c>
      <c r="D7086" s="6"/>
    </row>
    <row r="7087" spans="1:4" x14ac:dyDescent="0.25">
      <c r="A7087" s="3">
        <v>28584</v>
      </c>
      <c r="B7087" s="1">
        <v>88.86</v>
      </c>
      <c r="C7087" s="6">
        <f t="shared" si="112"/>
        <v>4.5116250675818828E-3</v>
      </c>
      <c r="D7087" s="6"/>
    </row>
    <row r="7088" spans="1:4" x14ac:dyDescent="0.25">
      <c r="A7088" s="3">
        <v>28585</v>
      </c>
      <c r="B7088" s="1">
        <v>89.64</v>
      </c>
      <c r="C7088" s="6">
        <f t="shared" si="112"/>
        <v>8.7395514249638331E-3</v>
      </c>
      <c r="D7088" s="6"/>
    </row>
    <row r="7089" spans="1:4" x14ac:dyDescent="0.25">
      <c r="A7089" s="3">
        <v>28586</v>
      </c>
      <c r="B7089" s="1">
        <v>89.79</v>
      </c>
      <c r="C7089" s="6">
        <f t="shared" si="112"/>
        <v>1.6719615999910287E-3</v>
      </c>
      <c r="D7089" s="6"/>
    </row>
    <row r="7090" spans="1:4" x14ac:dyDescent="0.25">
      <c r="A7090" s="3">
        <v>28587</v>
      </c>
      <c r="B7090" s="1">
        <v>90.17</v>
      </c>
      <c r="C7090" s="6">
        <f t="shared" si="112"/>
        <v>4.2231669790980296E-3</v>
      </c>
      <c r="D7090" s="6"/>
    </row>
    <row r="7091" spans="1:4" x14ac:dyDescent="0.25">
      <c r="A7091" s="3">
        <v>28590</v>
      </c>
      <c r="B7091" s="1">
        <v>90.49</v>
      </c>
      <c r="C7091" s="6">
        <f t="shared" si="112"/>
        <v>3.5425698512265131E-3</v>
      </c>
      <c r="D7091" s="6"/>
    </row>
    <row r="7092" spans="1:4" x14ac:dyDescent="0.25">
      <c r="A7092" s="3">
        <v>28591</v>
      </c>
      <c r="B7092" s="1">
        <v>90.25</v>
      </c>
      <c r="C7092" s="6">
        <f t="shared" si="112"/>
        <v>-2.6557501500514753E-3</v>
      </c>
      <c r="D7092" s="6"/>
    </row>
    <row r="7093" spans="1:4" x14ac:dyDescent="0.25">
      <c r="A7093" s="3">
        <v>28592</v>
      </c>
      <c r="B7093" s="1">
        <v>90.11</v>
      </c>
      <c r="C7093" s="6">
        <f t="shared" si="112"/>
        <v>-1.5524509660443553E-3</v>
      </c>
      <c r="D7093" s="6"/>
    </row>
    <row r="7094" spans="1:4" x14ac:dyDescent="0.25">
      <c r="A7094" s="3">
        <v>28593</v>
      </c>
      <c r="B7094" s="1">
        <v>90.98</v>
      </c>
      <c r="C7094" s="6">
        <f t="shared" si="112"/>
        <v>9.6085558949122202E-3</v>
      </c>
      <c r="D7094" s="6"/>
    </row>
    <row r="7095" spans="1:4" x14ac:dyDescent="0.25">
      <c r="A7095" s="3">
        <v>28594</v>
      </c>
      <c r="B7095" s="1">
        <v>92.92</v>
      </c>
      <c r="C7095" s="6">
        <f t="shared" si="112"/>
        <v>2.1099205760350445E-2</v>
      </c>
      <c r="D7095" s="6"/>
    </row>
    <row r="7096" spans="1:4" x14ac:dyDescent="0.25">
      <c r="A7096" s="3">
        <v>28597</v>
      </c>
      <c r="B7096" s="1">
        <v>94.45</v>
      </c>
      <c r="C7096" s="6">
        <f t="shared" si="112"/>
        <v>1.633168604531017E-2</v>
      </c>
      <c r="D7096" s="6"/>
    </row>
    <row r="7097" spans="1:4" x14ac:dyDescent="0.25">
      <c r="A7097" s="3">
        <v>28598</v>
      </c>
      <c r="B7097" s="1">
        <v>93.43</v>
      </c>
      <c r="C7097" s="6">
        <f t="shared" si="112"/>
        <v>-1.0858101142654281E-2</v>
      </c>
      <c r="D7097" s="6"/>
    </row>
    <row r="7098" spans="1:4" x14ac:dyDescent="0.25">
      <c r="A7098" s="3">
        <v>28599</v>
      </c>
      <c r="B7098" s="1">
        <v>93.86</v>
      </c>
      <c r="C7098" s="6">
        <f t="shared" si="112"/>
        <v>4.5918175614073024E-3</v>
      </c>
      <c r="D7098" s="6"/>
    </row>
    <row r="7099" spans="1:4" x14ac:dyDescent="0.25">
      <c r="A7099" s="3">
        <v>28600</v>
      </c>
      <c r="B7099" s="1">
        <v>94.54</v>
      </c>
      <c r="C7099" s="6">
        <f t="shared" si="112"/>
        <v>7.218714998818738E-3</v>
      </c>
      <c r="D7099" s="6"/>
    </row>
    <row r="7100" spans="1:4" x14ac:dyDescent="0.25">
      <c r="A7100" s="3">
        <v>28601</v>
      </c>
      <c r="B7100" s="1">
        <v>94.34</v>
      </c>
      <c r="C7100" s="6">
        <f t="shared" si="112"/>
        <v>-2.1177475089746651E-3</v>
      </c>
      <c r="D7100" s="6"/>
    </row>
    <row r="7101" spans="1:4" x14ac:dyDescent="0.25">
      <c r="A7101" s="3">
        <v>28604</v>
      </c>
      <c r="B7101" s="1">
        <v>95.77</v>
      </c>
      <c r="C7101" s="6">
        <f t="shared" si="112"/>
        <v>1.504420567741219E-2</v>
      </c>
      <c r="D7101" s="6"/>
    </row>
    <row r="7102" spans="1:4" x14ac:dyDescent="0.25">
      <c r="A7102" s="3">
        <v>28605</v>
      </c>
      <c r="B7102" s="1">
        <v>96.64</v>
      </c>
      <c r="C7102" s="6">
        <f t="shared" si="112"/>
        <v>9.0432506529768558E-3</v>
      </c>
      <c r="D7102" s="6"/>
    </row>
    <row r="7103" spans="1:4" x14ac:dyDescent="0.25">
      <c r="A7103" s="3">
        <v>28606</v>
      </c>
      <c r="B7103" s="1">
        <v>96.82</v>
      </c>
      <c r="C7103" s="6">
        <f t="shared" si="112"/>
        <v>1.8608503250434289E-3</v>
      </c>
      <c r="D7103" s="6"/>
    </row>
    <row r="7104" spans="1:4" x14ac:dyDescent="0.25">
      <c r="A7104" s="3">
        <v>28607</v>
      </c>
      <c r="B7104" s="1">
        <v>95.86</v>
      </c>
      <c r="C7104" s="6">
        <f t="shared" si="112"/>
        <v>-9.9647907800630257E-3</v>
      </c>
      <c r="D7104" s="6"/>
    </row>
    <row r="7105" spans="1:4" x14ac:dyDescent="0.25">
      <c r="A7105" s="3">
        <v>28608</v>
      </c>
      <c r="B7105" s="1">
        <v>96.83</v>
      </c>
      <c r="C7105" s="6">
        <f t="shared" si="112"/>
        <v>1.0068069891954521E-2</v>
      </c>
      <c r="D7105" s="6"/>
    </row>
    <row r="7106" spans="1:4" x14ac:dyDescent="0.25">
      <c r="A7106" s="3">
        <v>28611</v>
      </c>
      <c r="B7106" s="1">
        <v>97.67</v>
      </c>
      <c r="C7106" s="6">
        <f t="shared" si="112"/>
        <v>8.6375858359458661E-3</v>
      </c>
      <c r="D7106" s="6"/>
    </row>
    <row r="7107" spans="1:4" x14ac:dyDescent="0.25">
      <c r="A7107" s="3">
        <v>28612</v>
      </c>
      <c r="B7107" s="1">
        <v>97.25</v>
      </c>
      <c r="C7107" s="6">
        <f t="shared" si="112"/>
        <v>-4.3094669608300619E-3</v>
      </c>
      <c r="D7107" s="6"/>
    </row>
    <row r="7108" spans="1:4" x14ac:dyDescent="0.25">
      <c r="A7108" s="3">
        <v>28613</v>
      </c>
      <c r="B7108" s="1">
        <v>96.26</v>
      </c>
      <c r="C7108" s="6">
        <f t="shared" ref="C7108:C7171" si="113">LN(B7108/B7107)</f>
        <v>-1.023211862359226E-2</v>
      </c>
      <c r="D7108" s="6"/>
    </row>
    <row r="7109" spans="1:4" x14ac:dyDescent="0.25">
      <c r="A7109" s="3">
        <v>28614</v>
      </c>
      <c r="B7109" s="1">
        <v>95.93</v>
      </c>
      <c r="C7109" s="6">
        <f t="shared" si="113"/>
        <v>-3.4341050451071288E-3</v>
      </c>
      <c r="D7109" s="6"/>
    </row>
    <row r="7110" spans="1:4" x14ac:dyDescent="0.25">
      <c r="A7110" s="3">
        <v>28615</v>
      </c>
      <c r="B7110" s="1">
        <v>96.53</v>
      </c>
      <c r="C7110" s="6">
        <f t="shared" si="113"/>
        <v>6.2350820306673787E-3</v>
      </c>
      <c r="D7110" s="6"/>
    </row>
    <row r="7111" spans="1:4" x14ac:dyDescent="0.25">
      <c r="A7111" s="3">
        <v>28618</v>
      </c>
      <c r="B7111" s="1">
        <v>96.19</v>
      </c>
      <c r="C7111" s="6">
        <f t="shared" si="113"/>
        <v>-3.5284386959995805E-3</v>
      </c>
      <c r="D7111" s="6"/>
    </row>
    <row r="7112" spans="1:4" x14ac:dyDescent="0.25">
      <c r="A7112" s="3">
        <v>28619</v>
      </c>
      <c r="B7112" s="1">
        <v>95.9</v>
      </c>
      <c r="C7112" s="6">
        <f t="shared" si="113"/>
        <v>-3.0194202751315444E-3</v>
      </c>
      <c r="D7112" s="6"/>
    </row>
    <row r="7113" spans="1:4" x14ac:dyDescent="0.25">
      <c r="A7113" s="3">
        <v>28620</v>
      </c>
      <c r="B7113" s="1">
        <v>95.92</v>
      </c>
      <c r="C7113" s="6">
        <f t="shared" si="113"/>
        <v>2.0852882986629019E-4</v>
      </c>
      <c r="D7113" s="6"/>
    </row>
    <row r="7114" spans="1:4" x14ac:dyDescent="0.25">
      <c r="A7114" s="3">
        <v>28621</v>
      </c>
      <c r="B7114" s="1">
        <v>97.2</v>
      </c>
      <c r="C7114" s="6">
        <f t="shared" si="113"/>
        <v>1.3256200747134628E-2</v>
      </c>
      <c r="D7114" s="6"/>
    </row>
    <row r="7115" spans="1:4" x14ac:dyDescent="0.25">
      <c r="A7115" s="3">
        <v>28622</v>
      </c>
      <c r="B7115" s="1">
        <v>98.07</v>
      </c>
      <c r="C7115" s="6">
        <f t="shared" si="113"/>
        <v>8.9107979378353457E-3</v>
      </c>
      <c r="D7115" s="6"/>
    </row>
    <row r="7116" spans="1:4" x14ac:dyDescent="0.25">
      <c r="A7116" s="3">
        <v>28625</v>
      </c>
      <c r="B7116" s="1">
        <v>98.76</v>
      </c>
      <c r="C7116" s="6">
        <f t="shared" si="113"/>
        <v>7.0111550727498979E-3</v>
      </c>
      <c r="D7116" s="6"/>
    </row>
    <row r="7117" spans="1:4" x14ac:dyDescent="0.25">
      <c r="A7117" s="3">
        <v>28626</v>
      </c>
      <c r="B7117" s="1">
        <v>99.35</v>
      </c>
      <c r="C7117" s="6">
        <f t="shared" si="113"/>
        <v>5.9563045208469315E-3</v>
      </c>
      <c r="D7117" s="6"/>
    </row>
    <row r="7118" spans="1:4" x14ac:dyDescent="0.25">
      <c r="A7118" s="3">
        <v>28627</v>
      </c>
      <c r="B7118" s="1">
        <v>99.6</v>
      </c>
      <c r="C7118" s="6">
        <f t="shared" si="113"/>
        <v>2.5131955927267437E-3</v>
      </c>
      <c r="D7118" s="6"/>
    </row>
    <row r="7119" spans="1:4" x14ac:dyDescent="0.25">
      <c r="A7119" s="3">
        <v>28628</v>
      </c>
      <c r="B7119" s="1">
        <v>98.62</v>
      </c>
      <c r="C7119" s="6">
        <f t="shared" si="113"/>
        <v>-9.8880837945723738E-3</v>
      </c>
      <c r="D7119" s="6"/>
    </row>
    <row r="7120" spans="1:4" x14ac:dyDescent="0.25">
      <c r="A7120" s="3">
        <v>28629</v>
      </c>
      <c r="B7120" s="1">
        <v>98.12</v>
      </c>
      <c r="C7120" s="6">
        <f t="shared" si="113"/>
        <v>-5.0828614056915066E-3</v>
      </c>
      <c r="D7120" s="6"/>
    </row>
    <row r="7121" spans="1:4" x14ac:dyDescent="0.25">
      <c r="A7121" s="3">
        <v>28632</v>
      </c>
      <c r="B7121" s="1">
        <v>99.09</v>
      </c>
      <c r="C7121" s="6">
        <f t="shared" si="113"/>
        <v>9.8373086805194181E-3</v>
      </c>
      <c r="D7121" s="6"/>
    </row>
    <row r="7122" spans="1:4" x14ac:dyDescent="0.25">
      <c r="A7122" s="3">
        <v>28633</v>
      </c>
      <c r="B7122" s="1">
        <v>98.05</v>
      </c>
      <c r="C7122" s="6">
        <f t="shared" si="113"/>
        <v>-1.055097542845275E-2</v>
      </c>
      <c r="D7122" s="6"/>
    </row>
    <row r="7123" spans="1:4" x14ac:dyDescent="0.25">
      <c r="A7123" s="3">
        <v>28634</v>
      </c>
      <c r="B7123" s="1">
        <v>97.08</v>
      </c>
      <c r="C7123" s="6">
        <f t="shared" si="113"/>
        <v>-9.9421717839546144E-3</v>
      </c>
      <c r="D7123" s="6"/>
    </row>
    <row r="7124" spans="1:4" x14ac:dyDescent="0.25">
      <c r="A7124" s="3">
        <v>28635</v>
      </c>
      <c r="B7124" s="1">
        <v>96.8</v>
      </c>
      <c r="C7124" s="6">
        <f t="shared" si="113"/>
        <v>-2.8883865758693376E-3</v>
      </c>
      <c r="D7124" s="6"/>
    </row>
    <row r="7125" spans="1:4" x14ac:dyDescent="0.25">
      <c r="A7125" s="3">
        <v>28636</v>
      </c>
      <c r="B7125" s="1">
        <v>96.58</v>
      </c>
      <c r="C7125" s="6">
        <f t="shared" si="113"/>
        <v>-2.2753138371355394E-3</v>
      </c>
      <c r="D7125" s="6"/>
    </row>
    <row r="7126" spans="1:4" x14ac:dyDescent="0.25">
      <c r="A7126" s="3">
        <v>28640</v>
      </c>
      <c r="B7126" s="1">
        <v>96.86</v>
      </c>
      <c r="C7126" s="6">
        <f t="shared" si="113"/>
        <v>2.8949565296873181E-3</v>
      </c>
      <c r="D7126" s="6"/>
    </row>
    <row r="7127" spans="1:4" x14ac:dyDescent="0.25">
      <c r="A7127" s="3">
        <v>28641</v>
      </c>
      <c r="B7127" s="1">
        <v>97.24</v>
      </c>
      <c r="C7127" s="6">
        <f t="shared" si="113"/>
        <v>3.9155124728395777E-3</v>
      </c>
      <c r="D7127" s="6"/>
    </row>
    <row r="7128" spans="1:4" x14ac:dyDescent="0.25">
      <c r="A7128" s="3">
        <v>28642</v>
      </c>
      <c r="B7128" s="1">
        <v>97.35</v>
      </c>
      <c r="C7128" s="6">
        <f t="shared" si="113"/>
        <v>1.1305823702860774E-3</v>
      </c>
      <c r="D7128" s="6"/>
    </row>
    <row r="7129" spans="1:4" x14ac:dyDescent="0.25">
      <c r="A7129" s="3">
        <v>28643</v>
      </c>
      <c r="B7129" s="1">
        <v>98.14</v>
      </c>
      <c r="C7129" s="6">
        <f t="shared" si="113"/>
        <v>8.0822988435488036E-3</v>
      </c>
      <c r="D7129" s="6"/>
    </row>
    <row r="7130" spans="1:4" x14ac:dyDescent="0.25">
      <c r="A7130" s="3">
        <v>28646</v>
      </c>
      <c r="B7130" s="1">
        <v>99.95</v>
      </c>
      <c r="C7130" s="6">
        <f t="shared" si="113"/>
        <v>1.8275030284651685E-2</v>
      </c>
      <c r="D7130" s="6"/>
    </row>
    <row r="7131" spans="1:4" x14ac:dyDescent="0.25">
      <c r="A7131" s="3">
        <v>28647</v>
      </c>
      <c r="B7131" s="1">
        <v>100.32</v>
      </c>
      <c r="C7131" s="6">
        <f t="shared" si="113"/>
        <v>3.6950159382014769E-3</v>
      </c>
      <c r="D7131" s="6"/>
    </row>
    <row r="7132" spans="1:4" x14ac:dyDescent="0.25">
      <c r="A7132" s="3">
        <v>28648</v>
      </c>
      <c r="B7132" s="1">
        <v>100.12</v>
      </c>
      <c r="C7132" s="6">
        <f t="shared" si="113"/>
        <v>-1.9956103210369341E-3</v>
      </c>
      <c r="D7132" s="6"/>
    </row>
    <row r="7133" spans="1:4" x14ac:dyDescent="0.25">
      <c r="A7133" s="3">
        <v>28649</v>
      </c>
      <c r="B7133" s="1">
        <v>100.21</v>
      </c>
      <c r="C7133" s="6">
        <f t="shared" si="113"/>
        <v>8.9851750666394305E-4</v>
      </c>
      <c r="D7133" s="6"/>
    </row>
    <row r="7134" spans="1:4" x14ac:dyDescent="0.25">
      <c r="A7134" s="3">
        <v>28650</v>
      </c>
      <c r="B7134" s="1">
        <v>99.93</v>
      </c>
      <c r="C7134" s="6">
        <f t="shared" si="113"/>
        <v>-2.7980431965394237E-3</v>
      </c>
      <c r="D7134" s="6"/>
    </row>
    <row r="7135" spans="1:4" x14ac:dyDescent="0.25">
      <c r="A7135" s="3">
        <v>28653</v>
      </c>
      <c r="B7135" s="1">
        <v>99.55</v>
      </c>
      <c r="C7135" s="6">
        <f t="shared" si="113"/>
        <v>-3.809910363492723E-3</v>
      </c>
      <c r="D7135" s="6"/>
    </row>
    <row r="7136" spans="1:4" x14ac:dyDescent="0.25">
      <c r="A7136" s="3">
        <v>28654</v>
      </c>
      <c r="B7136" s="1">
        <v>99.57</v>
      </c>
      <c r="C7136" s="6">
        <f t="shared" si="113"/>
        <v>2.008838897875607E-4</v>
      </c>
      <c r="D7136" s="6"/>
    </row>
    <row r="7137" spans="1:4" x14ac:dyDescent="0.25">
      <c r="A7137" s="3">
        <v>28655</v>
      </c>
      <c r="B7137" s="1">
        <v>99.48</v>
      </c>
      <c r="C7137" s="6">
        <f t="shared" si="113"/>
        <v>-9.042954647889293E-4</v>
      </c>
      <c r="D7137" s="6"/>
    </row>
    <row r="7138" spans="1:4" x14ac:dyDescent="0.25">
      <c r="A7138" s="3">
        <v>28656</v>
      </c>
      <c r="B7138" s="1">
        <v>98.34</v>
      </c>
      <c r="C7138" s="6">
        <f t="shared" si="113"/>
        <v>-1.152575695141058E-2</v>
      </c>
      <c r="D7138" s="6"/>
    </row>
    <row r="7139" spans="1:4" x14ac:dyDescent="0.25">
      <c r="A7139" s="3">
        <v>28657</v>
      </c>
      <c r="B7139" s="1">
        <v>97.42</v>
      </c>
      <c r="C7139" s="6">
        <f t="shared" si="113"/>
        <v>-9.3993336053966956E-3</v>
      </c>
      <c r="D7139" s="6"/>
    </row>
    <row r="7140" spans="1:4" x14ac:dyDescent="0.25">
      <c r="A7140" s="3">
        <v>28660</v>
      </c>
      <c r="B7140" s="1">
        <v>97.49</v>
      </c>
      <c r="C7140" s="6">
        <f t="shared" si="113"/>
        <v>7.1828026278351247E-4</v>
      </c>
      <c r="D7140" s="6"/>
    </row>
    <row r="7141" spans="1:4" x14ac:dyDescent="0.25">
      <c r="A7141" s="3">
        <v>28661</v>
      </c>
      <c r="B7141" s="1">
        <v>96.51</v>
      </c>
      <c r="C7141" s="6">
        <f t="shared" si="113"/>
        <v>-1.0103178722135425E-2</v>
      </c>
      <c r="D7141" s="6"/>
    </row>
    <row r="7142" spans="1:4" x14ac:dyDescent="0.25">
      <c r="A7142" s="3">
        <v>28662</v>
      </c>
      <c r="B7142" s="1">
        <v>96.01</v>
      </c>
      <c r="C7142" s="6">
        <f t="shared" si="113"/>
        <v>-5.1942772095122961E-3</v>
      </c>
      <c r="D7142" s="6"/>
    </row>
    <row r="7143" spans="1:4" x14ac:dyDescent="0.25">
      <c r="A7143" s="3">
        <v>28663</v>
      </c>
      <c r="B7143" s="1">
        <v>96.24</v>
      </c>
      <c r="C7143" s="6">
        <f t="shared" si="113"/>
        <v>2.3927189568908594E-3</v>
      </c>
      <c r="D7143" s="6"/>
    </row>
    <row r="7144" spans="1:4" x14ac:dyDescent="0.25">
      <c r="A7144" s="3">
        <v>28664</v>
      </c>
      <c r="B7144" s="1">
        <v>95.85</v>
      </c>
      <c r="C7144" s="6">
        <f t="shared" si="113"/>
        <v>-4.0606021747699745E-3</v>
      </c>
      <c r="D7144" s="6"/>
    </row>
    <row r="7145" spans="1:4" x14ac:dyDescent="0.25">
      <c r="A7145" s="3">
        <v>28667</v>
      </c>
      <c r="B7145" s="1">
        <v>94.6</v>
      </c>
      <c r="C7145" s="6">
        <f t="shared" si="113"/>
        <v>-1.3126993433820913E-2</v>
      </c>
      <c r="D7145" s="6"/>
    </row>
    <row r="7146" spans="1:4" x14ac:dyDescent="0.25">
      <c r="A7146" s="3">
        <v>28668</v>
      </c>
      <c r="B7146" s="1">
        <v>94.98</v>
      </c>
      <c r="C7146" s="6">
        <f t="shared" si="113"/>
        <v>4.0088670631432113E-3</v>
      </c>
      <c r="D7146" s="6"/>
    </row>
    <row r="7147" spans="1:4" x14ac:dyDescent="0.25">
      <c r="A7147" s="3">
        <v>28669</v>
      </c>
      <c r="B7147" s="1">
        <v>95.4</v>
      </c>
      <c r="C7147" s="6">
        <f t="shared" si="113"/>
        <v>4.4122353332649925E-3</v>
      </c>
      <c r="D7147" s="6"/>
    </row>
    <row r="7148" spans="1:4" x14ac:dyDescent="0.25">
      <c r="A7148" s="3">
        <v>28670</v>
      </c>
      <c r="B7148" s="1">
        <v>95.57</v>
      </c>
      <c r="C7148" s="6">
        <f t="shared" si="113"/>
        <v>1.7803848238472156E-3</v>
      </c>
      <c r="D7148" s="6"/>
    </row>
    <row r="7149" spans="1:4" x14ac:dyDescent="0.25">
      <c r="A7149" s="3">
        <v>28671</v>
      </c>
      <c r="B7149" s="1">
        <v>95.53</v>
      </c>
      <c r="C7149" s="6">
        <f t="shared" si="113"/>
        <v>-4.1862899617126168E-4</v>
      </c>
      <c r="D7149" s="6"/>
    </row>
    <row r="7150" spans="1:4" x14ac:dyDescent="0.25">
      <c r="A7150" s="3">
        <v>28674</v>
      </c>
      <c r="B7150" s="1">
        <v>95.09</v>
      </c>
      <c r="C7150" s="6">
        <f t="shared" si="113"/>
        <v>-4.6165227305640976E-3</v>
      </c>
      <c r="D7150" s="6"/>
    </row>
    <row r="7151" spans="1:4" x14ac:dyDescent="0.25">
      <c r="A7151" s="3">
        <v>28676</v>
      </c>
      <c r="B7151" s="1">
        <v>94.27</v>
      </c>
      <c r="C7151" s="6">
        <f t="shared" si="113"/>
        <v>-8.6608061432939323E-3</v>
      </c>
      <c r="D7151" s="6"/>
    </row>
    <row r="7152" spans="1:4" x14ac:dyDescent="0.25">
      <c r="A7152" s="3">
        <v>28677</v>
      </c>
      <c r="B7152" s="1">
        <v>94.32</v>
      </c>
      <c r="C7152" s="6">
        <f t="shared" si="113"/>
        <v>5.3025082105657821E-4</v>
      </c>
      <c r="D7152" s="6"/>
    </row>
    <row r="7153" spans="1:4" x14ac:dyDescent="0.25">
      <c r="A7153" s="3">
        <v>28678</v>
      </c>
      <c r="B7153" s="1">
        <v>94.89</v>
      </c>
      <c r="C7153" s="6">
        <f t="shared" si="113"/>
        <v>6.0250697565517649E-3</v>
      </c>
      <c r="D7153" s="6"/>
    </row>
    <row r="7154" spans="1:4" x14ac:dyDescent="0.25">
      <c r="A7154" s="3">
        <v>28681</v>
      </c>
      <c r="B7154" s="1">
        <v>95.27</v>
      </c>
      <c r="C7154" s="6">
        <f t="shared" si="113"/>
        <v>3.996639733020833E-3</v>
      </c>
      <c r="D7154" s="6"/>
    </row>
    <row r="7155" spans="1:4" x14ac:dyDescent="0.25">
      <c r="A7155" s="3">
        <v>28682</v>
      </c>
      <c r="B7155" s="1">
        <v>95.93</v>
      </c>
      <c r="C7155" s="6">
        <f t="shared" si="113"/>
        <v>6.9037931111682518E-3</v>
      </c>
      <c r="D7155" s="6"/>
    </row>
    <row r="7156" spans="1:4" x14ac:dyDescent="0.25">
      <c r="A7156" s="3">
        <v>28683</v>
      </c>
      <c r="B7156" s="1">
        <v>96.24</v>
      </c>
      <c r="C7156" s="6">
        <f t="shared" si="113"/>
        <v>3.2263128365671726E-3</v>
      </c>
      <c r="D7156" s="6"/>
    </row>
    <row r="7157" spans="1:4" x14ac:dyDescent="0.25">
      <c r="A7157" s="3">
        <v>28684</v>
      </c>
      <c r="B7157" s="1">
        <v>96.25</v>
      </c>
      <c r="C7157" s="6">
        <f t="shared" si="113"/>
        <v>1.0390150147023963E-4</v>
      </c>
      <c r="D7157" s="6"/>
    </row>
    <row r="7158" spans="1:4" x14ac:dyDescent="0.25">
      <c r="A7158" s="3">
        <v>28685</v>
      </c>
      <c r="B7158" s="1">
        <v>97.58</v>
      </c>
      <c r="C7158" s="6">
        <f t="shared" si="113"/>
        <v>1.3723581219797438E-2</v>
      </c>
      <c r="D7158" s="6"/>
    </row>
    <row r="7159" spans="1:4" x14ac:dyDescent="0.25">
      <c r="A7159" s="3">
        <v>28688</v>
      </c>
      <c r="B7159" s="1">
        <v>97.78</v>
      </c>
      <c r="C7159" s="6">
        <f t="shared" si="113"/>
        <v>2.0475027628083101E-3</v>
      </c>
      <c r="D7159" s="6"/>
    </row>
    <row r="7160" spans="1:4" x14ac:dyDescent="0.25">
      <c r="A7160" s="3">
        <v>28689</v>
      </c>
      <c r="B7160" s="1">
        <v>96.87</v>
      </c>
      <c r="C7160" s="6">
        <f t="shared" si="113"/>
        <v>-9.350183712205867E-3</v>
      </c>
      <c r="D7160" s="6"/>
    </row>
    <row r="7161" spans="1:4" x14ac:dyDescent="0.25">
      <c r="A7161" s="3">
        <v>28690</v>
      </c>
      <c r="B7161" s="1">
        <v>98.12</v>
      </c>
      <c r="C7161" s="6">
        <f t="shared" si="113"/>
        <v>1.2821345951994923E-2</v>
      </c>
      <c r="D7161" s="6"/>
    </row>
    <row r="7162" spans="1:4" x14ac:dyDescent="0.25">
      <c r="A7162" s="3">
        <v>28691</v>
      </c>
      <c r="B7162" s="1">
        <v>98.03</v>
      </c>
      <c r="C7162" s="6">
        <f t="shared" si="113"/>
        <v>-9.1766511665385771E-4</v>
      </c>
      <c r="D7162" s="6"/>
    </row>
    <row r="7163" spans="1:4" x14ac:dyDescent="0.25">
      <c r="A7163" s="3">
        <v>28692</v>
      </c>
      <c r="B7163" s="1">
        <v>97.75</v>
      </c>
      <c r="C7163" s="6">
        <f t="shared" si="113"/>
        <v>-2.8603554081596677E-3</v>
      </c>
      <c r="D7163" s="6"/>
    </row>
    <row r="7164" spans="1:4" x14ac:dyDescent="0.25">
      <c r="A7164" s="3">
        <v>28695</v>
      </c>
      <c r="B7164" s="1">
        <v>97.72</v>
      </c>
      <c r="C7164" s="6">
        <f t="shared" si="113"/>
        <v>-3.0695247593543395E-4</v>
      </c>
      <c r="D7164" s="6"/>
    </row>
    <row r="7165" spans="1:4" x14ac:dyDescent="0.25">
      <c r="A7165" s="3">
        <v>28696</v>
      </c>
      <c r="B7165" s="1">
        <v>98.44</v>
      </c>
      <c r="C7165" s="6">
        <f t="shared" si="113"/>
        <v>7.3409791333153814E-3</v>
      </c>
      <c r="D7165" s="6"/>
    </row>
    <row r="7166" spans="1:4" x14ac:dyDescent="0.25">
      <c r="A7166" s="3">
        <v>28697</v>
      </c>
      <c r="B7166" s="1">
        <v>99.08</v>
      </c>
      <c r="C7166" s="6">
        <f t="shared" si="113"/>
        <v>6.4803790983037615E-3</v>
      </c>
      <c r="D7166" s="6"/>
    </row>
    <row r="7167" spans="1:4" x14ac:dyDescent="0.25">
      <c r="A7167" s="3">
        <v>28698</v>
      </c>
      <c r="B7167" s="1">
        <v>99.54</v>
      </c>
      <c r="C7167" s="6">
        <f t="shared" si="113"/>
        <v>4.6319688092494714E-3</v>
      </c>
      <c r="D7167" s="6"/>
    </row>
    <row r="7168" spans="1:4" x14ac:dyDescent="0.25">
      <c r="A7168" s="3">
        <v>28699</v>
      </c>
      <c r="B7168" s="1">
        <v>100</v>
      </c>
      <c r="C7168" s="6">
        <f t="shared" si="113"/>
        <v>4.6106125576831775E-3</v>
      </c>
      <c r="D7168" s="6"/>
    </row>
    <row r="7169" spans="1:4" x14ac:dyDescent="0.25">
      <c r="A7169" s="3">
        <v>28702</v>
      </c>
      <c r="B7169" s="1">
        <v>100.68</v>
      </c>
      <c r="C7169" s="6">
        <f t="shared" si="113"/>
        <v>6.7769842790238897E-3</v>
      </c>
      <c r="D7169" s="6"/>
    </row>
    <row r="7170" spans="1:4" x14ac:dyDescent="0.25">
      <c r="A7170" s="3">
        <v>28703</v>
      </c>
      <c r="B7170" s="1">
        <v>100.66</v>
      </c>
      <c r="C7170" s="6">
        <f t="shared" si="113"/>
        <v>-1.9866891890131378E-4</v>
      </c>
      <c r="D7170" s="6"/>
    </row>
    <row r="7171" spans="1:4" x14ac:dyDescent="0.25">
      <c r="A7171" s="3">
        <v>28704</v>
      </c>
      <c r="B7171" s="1">
        <v>102.92</v>
      </c>
      <c r="C7171" s="6">
        <f t="shared" si="113"/>
        <v>2.2203486065329469E-2</v>
      </c>
      <c r="D7171" s="6"/>
    </row>
    <row r="7172" spans="1:4" x14ac:dyDescent="0.25">
      <c r="A7172" s="3">
        <v>28705</v>
      </c>
      <c r="B7172" s="1">
        <v>103.51</v>
      </c>
      <c r="C7172" s="6">
        <f t="shared" ref="C7172:C7235" si="114">LN(B7172/B7171)</f>
        <v>5.716238982115319E-3</v>
      </c>
      <c r="D7172" s="6"/>
    </row>
    <row r="7173" spans="1:4" x14ac:dyDescent="0.25">
      <c r="A7173" s="3">
        <v>28706</v>
      </c>
      <c r="B7173" s="1">
        <v>103.92</v>
      </c>
      <c r="C7173" s="6">
        <f t="shared" si="114"/>
        <v>3.9531459666852465E-3</v>
      </c>
      <c r="D7173" s="6"/>
    </row>
    <row r="7174" spans="1:4" x14ac:dyDescent="0.25">
      <c r="A7174" s="3">
        <v>28709</v>
      </c>
      <c r="B7174" s="1">
        <v>103.55</v>
      </c>
      <c r="C7174" s="6">
        <f t="shared" si="114"/>
        <v>-3.5667845207509319E-3</v>
      </c>
      <c r="D7174" s="6"/>
    </row>
    <row r="7175" spans="1:4" x14ac:dyDescent="0.25">
      <c r="A7175" s="3">
        <v>28710</v>
      </c>
      <c r="B7175" s="1">
        <v>104.01</v>
      </c>
      <c r="C7175" s="6">
        <f t="shared" si="114"/>
        <v>4.4324605234485606E-3</v>
      </c>
      <c r="D7175" s="6"/>
    </row>
    <row r="7176" spans="1:4" x14ac:dyDescent="0.25">
      <c r="A7176" s="3">
        <v>28711</v>
      </c>
      <c r="B7176" s="1">
        <v>104.5</v>
      </c>
      <c r="C7176" s="6">
        <f t="shared" si="114"/>
        <v>4.7000230398239464E-3</v>
      </c>
      <c r="D7176" s="6"/>
    </row>
    <row r="7177" spans="1:4" x14ac:dyDescent="0.25">
      <c r="A7177" s="3">
        <v>28712</v>
      </c>
      <c r="B7177" s="1">
        <v>103.66</v>
      </c>
      <c r="C7177" s="6">
        <f t="shared" si="114"/>
        <v>-8.0707586433052137E-3</v>
      </c>
      <c r="D7177" s="6"/>
    </row>
    <row r="7178" spans="1:4" x14ac:dyDescent="0.25">
      <c r="A7178" s="3">
        <v>28713</v>
      </c>
      <c r="B7178" s="1">
        <v>103.96</v>
      </c>
      <c r="C7178" s="6">
        <f t="shared" si="114"/>
        <v>2.8898970117289115E-3</v>
      </c>
      <c r="D7178" s="6"/>
    </row>
    <row r="7179" spans="1:4" x14ac:dyDescent="0.25">
      <c r="A7179" s="3">
        <v>28716</v>
      </c>
      <c r="B7179" s="1">
        <v>103.97</v>
      </c>
      <c r="C7179" s="6">
        <f t="shared" si="114"/>
        <v>9.6186216589343469E-5</v>
      </c>
      <c r="D7179" s="6"/>
    </row>
    <row r="7180" spans="1:4" x14ac:dyDescent="0.25">
      <c r="A7180" s="3">
        <v>28717</v>
      </c>
      <c r="B7180" s="1">
        <v>103.85</v>
      </c>
      <c r="C7180" s="6">
        <f t="shared" si="114"/>
        <v>-1.1548456677575435E-3</v>
      </c>
      <c r="D7180" s="6"/>
    </row>
    <row r="7181" spans="1:4" x14ac:dyDescent="0.25">
      <c r="A7181" s="3">
        <v>28718</v>
      </c>
      <c r="B7181" s="1">
        <v>104.65</v>
      </c>
      <c r="C7181" s="6">
        <f t="shared" si="114"/>
        <v>7.6738985698875904E-3</v>
      </c>
      <c r="D7181" s="6"/>
    </row>
    <row r="7182" spans="1:4" x14ac:dyDescent="0.25">
      <c r="A7182" s="3">
        <v>28719</v>
      </c>
      <c r="B7182" s="1">
        <v>105.08</v>
      </c>
      <c r="C7182" s="6">
        <f t="shared" si="114"/>
        <v>4.1005159253303053E-3</v>
      </c>
      <c r="D7182" s="6"/>
    </row>
    <row r="7183" spans="1:4" x14ac:dyDescent="0.25">
      <c r="A7183" s="3">
        <v>28720</v>
      </c>
      <c r="B7183" s="1">
        <v>104.73</v>
      </c>
      <c r="C7183" s="6">
        <f t="shared" si="114"/>
        <v>-3.3363550322847522E-3</v>
      </c>
      <c r="D7183" s="6"/>
    </row>
    <row r="7184" spans="1:4" x14ac:dyDescent="0.25">
      <c r="A7184" s="3">
        <v>28723</v>
      </c>
      <c r="B7184" s="1">
        <v>103.89</v>
      </c>
      <c r="C7184" s="6">
        <f t="shared" si="114"/>
        <v>-8.0529627026140957E-3</v>
      </c>
      <c r="D7184" s="6"/>
    </row>
    <row r="7185" spans="1:4" x14ac:dyDescent="0.25">
      <c r="A7185" s="3">
        <v>28724</v>
      </c>
      <c r="B7185" s="1">
        <v>104.31</v>
      </c>
      <c r="C7185" s="6">
        <f t="shared" si="114"/>
        <v>4.0345876054394087E-3</v>
      </c>
      <c r="D7185" s="6"/>
    </row>
    <row r="7186" spans="1:4" x14ac:dyDescent="0.25">
      <c r="A7186" s="3">
        <v>28725</v>
      </c>
      <c r="B7186" s="1">
        <v>104.91</v>
      </c>
      <c r="C7186" s="6">
        <f t="shared" si="114"/>
        <v>5.7356050555144016E-3</v>
      </c>
      <c r="D7186" s="6"/>
    </row>
    <row r="7187" spans="1:4" x14ac:dyDescent="0.25">
      <c r="A7187" s="3">
        <v>28726</v>
      </c>
      <c r="B7187" s="1">
        <v>105.08</v>
      </c>
      <c r="C7187" s="6">
        <f t="shared" si="114"/>
        <v>1.6191250739450555E-3</v>
      </c>
      <c r="D7187" s="6"/>
    </row>
    <row r="7188" spans="1:4" x14ac:dyDescent="0.25">
      <c r="A7188" s="3">
        <v>28727</v>
      </c>
      <c r="B7188" s="1">
        <v>104.9</v>
      </c>
      <c r="C7188" s="6">
        <f t="shared" si="114"/>
        <v>-1.714449415087539E-3</v>
      </c>
      <c r="D7188" s="6"/>
    </row>
    <row r="7189" spans="1:4" x14ac:dyDescent="0.25">
      <c r="A7189" s="3">
        <v>28730</v>
      </c>
      <c r="B7189" s="1">
        <v>103.96</v>
      </c>
      <c r="C7189" s="6">
        <f t="shared" si="114"/>
        <v>-9.0013056289621265E-3</v>
      </c>
      <c r="D7189" s="6"/>
    </row>
    <row r="7190" spans="1:4" x14ac:dyDescent="0.25">
      <c r="A7190" s="3">
        <v>28731</v>
      </c>
      <c r="B7190" s="1">
        <v>103.39</v>
      </c>
      <c r="C7190" s="6">
        <f t="shared" si="114"/>
        <v>-5.4979641746876907E-3</v>
      </c>
      <c r="D7190" s="6"/>
    </row>
    <row r="7191" spans="1:4" x14ac:dyDescent="0.25">
      <c r="A7191" s="3">
        <v>28732</v>
      </c>
      <c r="B7191" s="1">
        <v>103.5</v>
      </c>
      <c r="C7191" s="6">
        <f t="shared" si="114"/>
        <v>1.0633671068220622E-3</v>
      </c>
      <c r="D7191" s="6"/>
    </row>
    <row r="7192" spans="1:4" x14ac:dyDescent="0.25">
      <c r="A7192" s="3">
        <v>28733</v>
      </c>
      <c r="B7192" s="1">
        <v>103.29</v>
      </c>
      <c r="C7192" s="6">
        <f t="shared" si="114"/>
        <v>-2.0310466868815867E-3</v>
      </c>
      <c r="D7192" s="6"/>
    </row>
    <row r="7193" spans="1:4" x14ac:dyDescent="0.25">
      <c r="A7193" s="3">
        <v>28734</v>
      </c>
      <c r="B7193" s="1">
        <v>103.68</v>
      </c>
      <c r="C7193" s="6">
        <f t="shared" si="114"/>
        <v>3.7686665854225784E-3</v>
      </c>
      <c r="D7193" s="6"/>
    </row>
    <row r="7194" spans="1:4" x14ac:dyDescent="0.25">
      <c r="A7194" s="3">
        <v>28738</v>
      </c>
      <c r="B7194" s="1">
        <v>104.49</v>
      </c>
      <c r="C7194" s="6">
        <f t="shared" si="114"/>
        <v>7.7821404420547287E-3</v>
      </c>
      <c r="D7194" s="6"/>
    </row>
    <row r="7195" spans="1:4" x14ac:dyDescent="0.25">
      <c r="A7195" s="3">
        <v>28739</v>
      </c>
      <c r="B7195" s="1">
        <v>105.38</v>
      </c>
      <c r="C7195" s="6">
        <f t="shared" si="114"/>
        <v>8.4814917351202293E-3</v>
      </c>
      <c r="D7195" s="6"/>
    </row>
    <row r="7196" spans="1:4" x14ac:dyDescent="0.25">
      <c r="A7196" s="3">
        <v>28740</v>
      </c>
      <c r="B7196" s="1">
        <v>105.42</v>
      </c>
      <c r="C7196" s="6">
        <f t="shared" si="114"/>
        <v>3.7950664592124178E-4</v>
      </c>
      <c r="D7196" s="6"/>
    </row>
    <row r="7197" spans="1:4" x14ac:dyDescent="0.25">
      <c r="A7197" s="3">
        <v>28741</v>
      </c>
      <c r="B7197" s="1">
        <v>106.79</v>
      </c>
      <c r="C7197" s="6">
        <f t="shared" si="114"/>
        <v>1.2911917756393025E-2</v>
      </c>
      <c r="D7197" s="6"/>
    </row>
    <row r="7198" spans="1:4" x14ac:dyDescent="0.25">
      <c r="A7198" s="3">
        <v>28744</v>
      </c>
      <c r="B7198" s="1">
        <v>106.98</v>
      </c>
      <c r="C7198" s="6">
        <f t="shared" si="114"/>
        <v>1.7776119196501151E-3</v>
      </c>
      <c r="D7198" s="6"/>
    </row>
    <row r="7199" spans="1:4" x14ac:dyDescent="0.25">
      <c r="A7199" s="3">
        <v>28745</v>
      </c>
      <c r="B7199" s="1">
        <v>106.99</v>
      </c>
      <c r="C7199" s="6">
        <f t="shared" si="114"/>
        <v>9.3471047411142693E-5</v>
      </c>
      <c r="D7199" s="6"/>
    </row>
    <row r="7200" spans="1:4" x14ac:dyDescent="0.25">
      <c r="A7200" s="3">
        <v>28746</v>
      </c>
      <c r="B7200" s="1">
        <v>106.34</v>
      </c>
      <c r="C7200" s="6">
        <f t="shared" si="114"/>
        <v>-6.0938640743226679E-3</v>
      </c>
      <c r="D7200" s="6"/>
    </row>
    <row r="7201" spans="1:4" x14ac:dyDescent="0.25">
      <c r="A7201" s="3">
        <v>28747</v>
      </c>
      <c r="B7201" s="1">
        <v>105.1</v>
      </c>
      <c r="C7201" s="6">
        <f t="shared" si="114"/>
        <v>-1.1729230193287045E-2</v>
      </c>
      <c r="D7201" s="6"/>
    </row>
    <row r="7202" spans="1:4" x14ac:dyDescent="0.25">
      <c r="A7202" s="3">
        <v>28748</v>
      </c>
      <c r="B7202" s="1">
        <v>104.12</v>
      </c>
      <c r="C7202" s="6">
        <f t="shared" si="114"/>
        <v>-9.3681977565407328E-3</v>
      </c>
      <c r="D7202" s="6"/>
    </row>
    <row r="7203" spans="1:4" x14ac:dyDescent="0.25">
      <c r="A7203" s="3">
        <v>28751</v>
      </c>
      <c r="B7203" s="1">
        <v>103.21</v>
      </c>
      <c r="C7203" s="6">
        <f t="shared" si="114"/>
        <v>-8.7783325485228502E-3</v>
      </c>
      <c r="D7203" s="6"/>
    </row>
    <row r="7204" spans="1:4" x14ac:dyDescent="0.25">
      <c r="A7204" s="3">
        <v>28752</v>
      </c>
      <c r="B7204" s="1">
        <v>102.53</v>
      </c>
      <c r="C7204" s="6">
        <f t="shared" si="114"/>
        <v>-6.6103088958419957E-3</v>
      </c>
      <c r="D7204" s="6"/>
    </row>
    <row r="7205" spans="1:4" x14ac:dyDescent="0.25">
      <c r="A7205" s="3">
        <v>28753</v>
      </c>
      <c r="B7205" s="1">
        <v>101.73</v>
      </c>
      <c r="C7205" s="6">
        <f t="shared" si="114"/>
        <v>-7.8331938763428963E-3</v>
      </c>
      <c r="D7205" s="6"/>
    </row>
    <row r="7206" spans="1:4" x14ac:dyDescent="0.25">
      <c r="A7206" s="3">
        <v>28754</v>
      </c>
      <c r="B7206" s="1">
        <v>101.9</v>
      </c>
      <c r="C7206" s="6">
        <f t="shared" si="114"/>
        <v>1.6696954230221214E-3</v>
      </c>
      <c r="D7206" s="6"/>
    </row>
    <row r="7207" spans="1:4" x14ac:dyDescent="0.25">
      <c r="A7207" s="3">
        <v>28755</v>
      </c>
      <c r="B7207" s="1">
        <v>101.84</v>
      </c>
      <c r="C7207" s="6">
        <f t="shared" si="114"/>
        <v>-5.8898597952810282E-4</v>
      </c>
      <c r="D7207" s="6"/>
    </row>
    <row r="7208" spans="1:4" x14ac:dyDescent="0.25">
      <c r="A7208" s="3">
        <v>28758</v>
      </c>
      <c r="B7208" s="1">
        <v>101.86</v>
      </c>
      <c r="C7208" s="6">
        <f t="shared" si="114"/>
        <v>1.9636720730754155E-4</v>
      </c>
      <c r="D7208" s="6"/>
    </row>
    <row r="7209" spans="1:4" x14ac:dyDescent="0.25">
      <c r="A7209" s="3">
        <v>28759</v>
      </c>
      <c r="B7209" s="1">
        <v>102.62</v>
      </c>
      <c r="C7209" s="6">
        <f t="shared" si="114"/>
        <v>7.4335240573601431E-3</v>
      </c>
      <c r="D7209" s="6"/>
    </row>
    <row r="7210" spans="1:4" x14ac:dyDescent="0.25">
      <c r="A7210" s="3">
        <v>28760</v>
      </c>
      <c r="B7210" s="1">
        <v>101.66</v>
      </c>
      <c r="C7210" s="6">
        <f t="shared" si="114"/>
        <v>-9.3989334950623678E-3</v>
      </c>
      <c r="D7210" s="6"/>
    </row>
    <row r="7211" spans="1:4" x14ac:dyDescent="0.25">
      <c r="A7211" s="3">
        <v>28761</v>
      </c>
      <c r="B7211" s="1">
        <v>101.96</v>
      </c>
      <c r="C7211" s="6">
        <f t="shared" si="114"/>
        <v>2.9466674891583207E-3</v>
      </c>
      <c r="D7211" s="6"/>
    </row>
    <row r="7212" spans="1:4" x14ac:dyDescent="0.25">
      <c r="A7212" s="3">
        <v>28762</v>
      </c>
      <c r="B7212" s="1">
        <v>102.54</v>
      </c>
      <c r="C7212" s="6">
        <f t="shared" si="114"/>
        <v>5.6723868476400438E-3</v>
      </c>
      <c r="D7212" s="6"/>
    </row>
    <row r="7213" spans="1:4" x14ac:dyDescent="0.25">
      <c r="A7213" s="3">
        <v>28765</v>
      </c>
      <c r="B7213" s="1">
        <v>102.96</v>
      </c>
      <c r="C7213" s="6">
        <f t="shared" si="114"/>
        <v>4.0875969323165414E-3</v>
      </c>
      <c r="D7213" s="6"/>
    </row>
    <row r="7214" spans="1:4" x14ac:dyDescent="0.25">
      <c r="A7214" s="3">
        <v>28766</v>
      </c>
      <c r="B7214" s="1">
        <v>102.6</v>
      </c>
      <c r="C7214" s="6">
        <f t="shared" si="114"/>
        <v>-3.5026305512021118E-3</v>
      </c>
      <c r="D7214" s="6"/>
    </row>
    <row r="7215" spans="1:4" x14ac:dyDescent="0.25">
      <c r="A7215" s="3">
        <v>28767</v>
      </c>
      <c r="B7215" s="1">
        <v>103.06</v>
      </c>
      <c r="C7215" s="6">
        <f t="shared" si="114"/>
        <v>4.4734101634090915E-3</v>
      </c>
      <c r="D7215" s="6"/>
    </row>
    <row r="7216" spans="1:4" x14ac:dyDescent="0.25">
      <c r="A7216" s="3">
        <v>28768</v>
      </c>
      <c r="B7216" s="1">
        <v>103.27</v>
      </c>
      <c r="C7216" s="6">
        <f t="shared" si="114"/>
        <v>2.0355747832342579E-3</v>
      </c>
      <c r="D7216" s="6"/>
    </row>
    <row r="7217" spans="1:4" x14ac:dyDescent="0.25">
      <c r="A7217" s="3">
        <v>28769</v>
      </c>
      <c r="B7217" s="1">
        <v>103.52</v>
      </c>
      <c r="C7217" s="6">
        <f t="shared" si="114"/>
        <v>2.4179130692778619E-3</v>
      </c>
      <c r="D7217" s="6"/>
    </row>
    <row r="7218" spans="1:4" x14ac:dyDescent="0.25">
      <c r="A7218" s="3">
        <v>28772</v>
      </c>
      <c r="B7218" s="1">
        <v>104.59</v>
      </c>
      <c r="C7218" s="6">
        <f t="shared" si="114"/>
        <v>1.0283114013586413E-2</v>
      </c>
      <c r="D7218" s="6"/>
    </row>
    <row r="7219" spans="1:4" x14ac:dyDescent="0.25">
      <c r="A7219" s="3">
        <v>28773</v>
      </c>
      <c r="B7219" s="1">
        <v>104.46</v>
      </c>
      <c r="C7219" s="6">
        <f t="shared" si="114"/>
        <v>-1.2437217580242277E-3</v>
      </c>
      <c r="D7219" s="6"/>
    </row>
    <row r="7220" spans="1:4" x14ac:dyDescent="0.25">
      <c r="A7220" s="3">
        <v>28774</v>
      </c>
      <c r="B7220" s="1">
        <v>105.39</v>
      </c>
      <c r="C7220" s="6">
        <f t="shared" si="114"/>
        <v>8.8635319376926692E-3</v>
      </c>
      <c r="D7220" s="6"/>
    </row>
    <row r="7221" spans="1:4" x14ac:dyDescent="0.25">
      <c r="A7221" s="3">
        <v>28775</v>
      </c>
      <c r="B7221" s="1">
        <v>104.88</v>
      </c>
      <c r="C7221" s="6">
        <f t="shared" si="114"/>
        <v>-4.8509154904009489E-3</v>
      </c>
      <c r="D7221" s="6"/>
    </row>
    <row r="7222" spans="1:4" x14ac:dyDescent="0.25">
      <c r="A7222" s="3">
        <v>28776</v>
      </c>
      <c r="B7222" s="1">
        <v>104.66</v>
      </c>
      <c r="C7222" s="6">
        <f t="shared" si="114"/>
        <v>-2.0998385113826681E-3</v>
      </c>
      <c r="D7222" s="6"/>
    </row>
    <row r="7223" spans="1:4" x14ac:dyDescent="0.25">
      <c r="A7223" s="3">
        <v>28779</v>
      </c>
      <c r="B7223" s="1">
        <v>102.61</v>
      </c>
      <c r="C7223" s="6">
        <f t="shared" si="114"/>
        <v>-1.9781607069943904E-2</v>
      </c>
      <c r="D7223" s="6"/>
    </row>
    <row r="7224" spans="1:4" x14ac:dyDescent="0.25">
      <c r="A7224" s="3">
        <v>28780</v>
      </c>
      <c r="B7224" s="1">
        <v>101.26</v>
      </c>
      <c r="C7224" s="6">
        <f t="shared" si="114"/>
        <v>-1.3243927332354591E-2</v>
      </c>
      <c r="D7224" s="6"/>
    </row>
    <row r="7225" spans="1:4" x14ac:dyDescent="0.25">
      <c r="A7225" s="3">
        <v>28781</v>
      </c>
      <c r="B7225" s="1">
        <v>100.49</v>
      </c>
      <c r="C7225" s="6">
        <f t="shared" si="114"/>
        <v>-7.6332464808958316E-3</v>
      </c>
      <c r="D7225" s="6"/>
    </row>
    <row r="7226" spans="1:4" x14ac:dyDescent="0.25">
      <c r="A7226" s="3">
        <v>28782</v>
      </c>
      <c r="B7226" s="1">
        <v>99.33</v>
      </c>
      <c r="C7226" s="6">
        <f t="shared" si="114"/>
        <v>-1.1610579833602733E-2</v>
      </c>
      <c r="D7226" s="6"/>
    </row>
    <row r="7227" spans="1:4" x14ac:dyDescent="0.25">
      <c r="A7227" s="3">
        <v>28783</v>
      </c>
      <c r="B7227" s="1">
        <v>97.95</v>
      </c>
      <c r="C7227" s="6">
        <f t="shared" si="114"/>
        <v>-1.3990495836714755E-2</v>
      </c>
      <c r="D7227" s="6"/>
    </row>
    <row r="7228" spans="1:4" x14ac:dyDescent="0.25">
      <c r="A7228" s="3">
        <v>28786</v>
      </c>
      <c r="B7228" s="1">
        <v>98.18</v>
      </c>
      <c r="C7228" s="6">
        <f t="shared" si="114"/>
        <v>2.3453842393567816E-3</v>
      </c>
      <c r="D7228" s="6"/>
    </row>
    <row r="7229" spans="1:4" x14ac:dyDescent="0.25">
      <c r="A7229" s="3">
        <v>28787</v>
      </c>
      <c r="B7229" s="1">
        <v>97.49</v>
      </c>
      <c r="C7229" s="6">
        <f t="shared" si="114"/>
        <v>-7.0527199887263792E-3</v>
      </c>
      <c r="D7229" s="6"/>
    </row>
    <row r="7230" spans="1:4" x14ac:dyDescent="0.25">
      <c r="A7230" s="3">
        <v>28788</v>
      </c>
      <c r="B7230" s="1">
        <v>97.31</v>
      </c>
      <c r="C7230" s="6">
        <f t="shared" si="114"/>
        <v>-1.8480498072824167E-3</v>
      </c>
      <c r="D7230" s="6"/>
    </row>
    <row r="7231" spans="1:4" x14ac:dyDescent="0.25">
      <c r="A7231" s="3">
        <v>28789</v>
      </c>
      <c r="B7231" s="1">
        <v>96.03</v>
      </c>
      <c r="C7231" s="6">
        <f t="shared" si="114"/>
        <v>-1.324111618401623E-2</v>
      </c>
      <c r="D7231" s="6"/>
    </row>
    <row r="7232" spans="1:4" x14ac:dyDescent="0.25">
      <c r="A7232" s="3">
        <v>28790</v>
      </c>
      <c r="B7232" s="1">
        <v>94.59</v>
      </c>
      <c r="C7232" s="6">
        <f t="shared" si="114"/>
        <v>-1.5108880424802249E-2</v>
      </c>
      <c r="D7232" s="6"/>
    </row>
    <row r="7233" spans="1:4" x14ac:dyDescent="0.25">
      <c r="A7233" s="3">
        <v>28793</v>
      </c>
      <c r="B7233" s="1">
        <v>95.06</v>
      </c>
      <c r="C7233" s="6">
        <f t="shared" si="114"/>
        <v>4.9565089607842127E-3</v>
      </c>
      <c r="D7233" s="6"/>
    </row>
    <row r="7234" spans="1:4" x14ac:dyDescent="0.25">
      <c r="A7234" s="3">
        <v>28794</v>
      </c>
      <c r="B7234" s="1">
        <v>93.15</v>
      </c>
      <c r="C7234" s="6">
        <f t="shared" si="114"/>
        <v>-2.0297174138265855E-2</v>
      </c>
      <c r="D7234" s="6"/>
    </row>
    <row r="7235" spans="1:4" x14ac:dyDescent="0.25">
      <c r="A7235" s="3">
        <v>28795</v>
      </c>
      <c r="B7235" s="1">
        <v>96.85</v>
      </c>
      <c r="C7235" s="6">
        <f t="shared" si="114"/>
        <v>3.8952292805407379E-2</v>
      </c>
      <c r="D7235" s="6"/>
    </row>
    <row r="7236" spans="1:4" x14ac:dyDescent="0.25">
      <c r="A7236" s="3">
        <v>28796</v>
      </c>
      <c r="B7236" s="1">
        <v>95.61</v>
      </c>
      <c r="C7236" s="6">
        <f t="shared" ref="C7236:C7299" si="115">LN(B7236/B7235)</f>
        <v>-1.288597275565014E-2</v>
      </c>
      <c r="D7236" s="6"/>
    </row>
    <row r="7237" spans="1:4" x14ac:dyDescent="0.25">
      <c r="A7237" s="3">
        <v>28797</v>
      </c>
      <c r="B7237" s="1">
        <v>96.18</v>
      </c>
      <c r="C7237" s="6">
        <f t="shared" si="115"/>
        <v>5.9440187521619531E-3</v>
      </c>
      <c r="D7237" s="6"/>
    </row>
    <row r="7238" spans="1:4" x14ac:dyDescent="0.25">
      <c r="A7238" s="3">
        <v>28800</v>
      </c>
      <c r="B7238" s="1">
        <v>95.19</v>
      </c>
      <c r="C7238" s="6">
        <f t="shared" si="115"/>
        <v>-1.0346541586302743E-2</v>
      </c>
      <c r="D7238" s="6"/>
    </row>
    <row r="7239" spans="1:4" x14ac:dyDescent="0.25">
      <c r="A7239" s="3">
        <v>28801</v>
      </c>
      <c r="B7239" s="1">
        <v>93.85</v>
      </c>
      <c r="C7239" s="6">
        <f t="shared" si="115"/>
        <v>-1.4177131230696152E-2</v>
      </c>
      <c r="D7239" s="6"/>
    </row>
    <row r="7240" spans="1:4" x14ac:dyDescent="0.25">
      <c r="A7240" s="3">
        <v>28802</v>
      </c>
      <c r="B7240" s="1">
        <v>94.45</v>
      </c>
      <c r="C7240" s="6">
        <f t="shared" si="115"/>
        <v>6.3728309150008532E-3</v>
      </c>
      <c r="D7240" s="6"/>
    </row>
    <row r="7241" spans="1:4" x14ac:dyDescent="0.25">
      <c r="A7241" s="3">
        <v>28803</v>
      </c>
      <c r="B7241" s="1">
        <v>94.42</v>
      </c>
      <c r="C7241" s="6">
        <f t="shared" si="115"/>
        <v>-3.1767882937792984E-4</v>
      </c>
      <c r="D7241" s="6"/>
    </row>
    <row r="7242" spans="1:4" x14ac:dyDescent="0.25">
      <c r="A7242" s="3">
        <v>28804</v>
      </c>
      <c r="B7242" s="1">
        <v>94.77</v>
      </c>
      <c r="C7242" s="6">
        <f t="shared" si="115"/>
        <v>3.6999883639628277E-3</v>
      </c>
      <c r="D7242" s="6"/>
    </row>
    <row r="7243" spans="1:4" x14ac:dyDescent="0.25">
      <c r="A7243" s="3">
        <v>28807</v>
      </c>
      <c r="B7243" s="1">
        <v>93.13</v>
      </c>
      <c r="C7243" s="6">
        <f t="shared" si="115"/>
        <v>-1.7456536948537087E-2</v>
      </c>
      <c r="D7243" s="6"/>
    </row>
    <row r="7244" spans="1:4" x14ac:dyDescent="0.25">
      <c r="A7244" s="3">
        <v>28808</v>
      </c>
      <c r="B7244" s="1">
        <v>92.49</v>
      </c>
      <c r="C7244" s="6">
        <f t="shared" si="115"/>
        <v>-6.895835967397821E-3</v>
      </c>
      <c r="D7244" s="6"/>
    </row>
    <row r="7245" spans="1:4" x14ac:dyDescent="0.25">
      <c r="A7245" s="3">
        <v>28809</v>
      </c>
      <c r="B7245" s="1">
        <v>92.71</v>
      </c>
      <c r="C7245" s="6">
        <f t="shared" si="115"/>
        <v>2.3758110527223415E-3</v>
      </c>
      <c r="D7245" s="6"/>
    </row>
    <row r="7246" spans="1:4" x14ac:dyDescent="0.25">
      <c r="A7246" s="3">
        <v>28810</v>
      </c>
      <c r="B7246" s="1">
        <v>93.71</v>
      </c>
      <c r="C7246" s="6">
        <f t="shared" si="115"/>
        <v>1.0728565516841241E-2</v>
      </c>
      <c r="D7246" s="6"/>
    </row>
    <row r="7247" spans="1:4" x14ac:dyDescent="0.25">
      <c r="A7247" s="3">
        <v>28811</v>
      </c>
      <c r="B7247" s="1">
        <v>94.42</v>
      </c>
      <c r="C7247" s="6">
        <f t="shared" si="115"/>
        <v>7.5480079824086031E-3</v>
      </c>
      <c r="D7247" s="6"/>
    </row>
    <row r="7248" spans="1:4" x14ac:dyDescent="0.25">
      <c r="A7248" s="3">
        <v>28814</v>
      </c>
      <c r="B7248" s="1">
        <v>95.25</v>
      </c>
      <c r="C7248" s="6">
        <f t="shared" si="115"/>
        <v>8.7520988886696759E-3</v>
      </c>
      <c r="D7248" s="6"/>
    </row>
    <row r="7249" spans="1:4" x14ac:dyDescent="0.25">
      <c r="A7249" s="3">
        <v>28815</v>
      </c>
      <c r="B7249" s="1">
        <v>95.01</v>
      </c>
      <c r="C7249" s="6">
        <f t="shared" si="115"/>
        <v>-2.5228647881522038E-3</v>
      </c>
      <c r="D7249" s="6"/>
    </row>
    <row r="7250" spans="1:4" x14ac:dyDescent="0.25">
      <c r="A7250" s="3">
        <v>28816</v>
      </c>
      <c r="B7250" s="1">
        <v>95.48</v>
      </c>
      <c r="C7250" s="6">
        <f t="shared" si="115"/>
        <v>4.9346522519712653E-3</v>
      </c>
      <c r="D7250" s="6"/>
    </row>
    <row r="7251" spans="1:4" x14ac:dyDescent="0.25">
      <c r="A7251" s="3">
        <v>28818</v>
      </c>
      <c r="B7251" s="1">
        <v>95.79</v>
      </c>
      <c r="C7251" s="6">
        <f t="shared" si="115"/>
        <v>3.2414939241710229E-3</v>
      </c>
      <c r="D7251" s="6"/>
    </row>
    <row r="7252" spans="1:4" x14ac:dyDescent="0.25">
      <c r="A7252" s="3">
        <v>28821</v>
      </c>
      <c r="B7252" s="1">
        <v>95.99</v>
      </c>
      <c r="C7252" s="6">
        <f t="shared" si="115"/>
        <v>2.0857239806452094E-3</v>
      </c>
      <c r="D7252" s="6"/>
    </row>
    <row r="7253" spans="1:4" x14ac:dyDescent="0.25">
      <c r="A7253" s="3">
        <v>28822</v>
      </c>
      <c r="B7253" s="1">
        <v>95.15</v>
      </c>
      <c r="C7253" s="6">
        <f t="shared" si="115"/>
        <v>-8.7894256332869264E-3</v>
      </c>
      <c r="D7253" s="6"/>
    </row>
    <row r="7254" spans="1:4" x14ac:dyDescent="0.25">
      <c r="A7254" s="3">
        <v>28823</v>
      </c>
      <c r="B7254" s="1">
        <v>93.75</v>
      </c>
      <c r="C7254" s="6">
        <f t="shared" si="115"/>
        <v>-1.4822928891638365E-2</v>
      </c>
      <c r="D7254" s="6"/>
    </row>
    <row r="7255" spans="1:4" x14ac:dyDescent="0.25">
      <c r="A7255" s="3">
        <v>28824</v>
      </c>
      <c r="B7255" s="1">
        <v>94.7</v>
      </c>
      <c r="C7255" s="6">
        <f t="shared" si="115"/>
        <v>1.0082335341512358E-2</v>
      </c>
      <c r="D7255" s="6"/>
    </row>
    <row r="7256" spans="1:4" x14ac:dyDescent="0.25">
      <c r="A7256" s="3">
        <v>28825</v>
      </c>
      <c r="B7256" s="1">
        <v>96.28</v>
      </c>
      <c r="C7256" s="6">
        <f t="shared" si="115"/>
        <v>1.6546612722838677E-2</v>
      </c>
      <c r="D7256" s="6"/>
    </row>
    <row r="7257" spans="1:4" x14ac:dyDescent="0.25">
      <c r="A7257" s="3">
        <v>28828</v>
      </c>
      <c r="B7257" s="1">
        <v>96.15</v>
      </c>
      <c r="C7257" s="6">
        <f t="shared" si="115"/>
        <v>-1.3511408800824536E-3</v>
      </c>
      <c r="D7257" s="6"/>
    </row>
    <row r="7258" spans="1:4" x14ac:dyDescent="0.25">
      <c r="A7258" s="3">
        <v>28829</v>
      </c>
      <c r="B7258" s="1">
        <v>97.44</v>
      </c>
      <c r="C7258" s="6">
        <f t="shared" si="115"/>
        <v>1.3327331926798169E-2</v>
      </c>
      <c r="D7258" s="6"/>
    </row>
    <row r="7259" spans="1:4" x14ac:dyDescent="0.25">
      <c r="A7259" s="3">
        <v>28830</v>
      </c>
      <c r="B7259" s="1">
        <v>97.49</v>
      </c>
      <c r="C7259" s="6">
        <f t="shared" si="115"/>
        <v>5.1300467959320122E-4</v>
      </c>
      <c r="D7259" s="6"/>
    </row>
    <row r="7260" spans="1:4" x14ac:dyDescent="0.25">
      <c r="A7260" s="3">
        <v>28831</v>
      </c>
      <c r="B7260" s="1">
        <v>97.08</v>
      </c>
      <c r="C7260" s="6">
        <f t="shared" si="115"/>
        <v>-4.2144277827795458E-3</v>
      </c>
      <c r="D7260" s="6"/>
    </row>
    <row r="7261" spans="1:4" x14ac:dyDescent="0.25">
      <c r="A7261" s="3">
        <v>28832</v>
      </c>
      <c r="B7261" s="1">
        <v>96.63</v>
      </c>
      <c r="C7261" s="6">
        <f t="shared" si="115"/>
        <v>-4.6461288471834963E-3</v>
      </c>
      <c r="D7261" s="6"/>
    </row>
    <row r="7262" spans="1:4" x14ac:dyDescent="0.25">
      <c r="A7262" s="3">
        <v>28835</v>
      </c>
      <c r="B7262" s="1">
        <v>97.11</v>
      </c>
      <c r="C7262" s="6">
        <f t="shared" si="115"/>
        <v>4.9551045950456292E-3</v>
      </c>
      <c r="D7262" s="6"/>
    </row>
    <row r="7263" spans="1:4" x14ac:dyDescent="0.25">
      <c r="A7263" s="3">
        <v>28836</v>
      </c>
      <c r="B7263" s="1">
        <v>96.59</v>
      </c>
      <c r="C7263" s="6">
        <f t="shared" si="115"/>
        <v>-5.3691404150580969E-3</v>
      </c>
      <c r="D7263" s="6"/>
    </row>
    <row r="7264" spans="1:4" x14ac:dyDescent="0.25">
      <c r="A7264" s="3">
        <v>28837</v>
      </c>
      <c r="B7264" s="1">
        <v>96.06</v>
      </c>
      <c r="C7264" s="6">
        <f t="shared" si="115"/>
        <v>-5.5022199545262463E-3</v>
      </c>
      <c r="D7264" s="6"/>
    </row>
    <row r="7265" spans="1:4" x14ac:dyDescent="0.25">
      <c r="A7265" s="3">
        <v>28838</v>
      </c>
      <c r="B7265" s="1">
        <v>96.04</v>
      </c>
      <c r="C7265" s="6">
        <f t="shared" si="115"/>
        <v>-2.0822488362577508E-4</v>
      </c>
      <c r="D7265" s="6"/>
    </row>
    <row r="7266" spans="1:4" x14ac:dyDescent="0.25">
      <c r="A7266" s="3">
        <v>28839</v>
      </c>
      <c r="B7266" s="1">
        <v>95.33</v>
      </c>
      <c r="C7266" s="6">
        <f t="shared" si="115"/>
        <v>-7.4202148475657204E-3</v>
      </c>
      <c r="D7266" s="6"/>
    </row>
    <row r="7267" spans="1:4" x14ac:dyDescent="0.25">
      <c r="A7267" s="3">
        <v>28842</v>
      </c>
      <c r="B7267" s="1">
        <v>93.44</v>
      </c>
      <c r="C7267" s="6">
        <f t="shared" si="115"/>
        <v>-2.0025037425569873E-2</v>
      </c>
      <c r="D7267" s="6"/>
    </row>
    <row r="7268" spans="1:4" x14ac:dyDescent="0.25">
      <c r="A7268" s="3">
        <v>28843</v>
      </c>
      <c r="B7268" s="1">
        <v>94.24</v>
      </c>
      <c r="C7268" s="6">
        <f t="shared" si="115"/>
        <v>8.5252008233596271E-3</v>
      </c>
      <c r="D7268" s="6"/>
    </row>
    <row r="7269" spans="1:4" x14ac:dyDescent="0.25">
      <c r="A7269" s="3">
        <v>28844</v>
      </c>
      <c r="B7269" s="1">
        <v>94.68</v>
      </c>
      <c r="C7269" s="6">
        <f t="shared" si="115"/>
        <v>4.6580647425067912E-3</v>
      </c>
      <c r="D7269" s="6"/>
    </row>
    <row r="7270" spans="1:4" x14ac:dyDescent="0.25">
      <c r="A7270" s="3">
        <v>28845</v>
      </c>
      <c r="B7270" s="1">
        <v>94.71</v>
      </c>
      <c r="C7270" s="6">
        <f t="shared" si="115"/>
        <v>3.168065922266927E-4</v>
      </c>
      <c r="D7270" s="6"/>
    </row>
    <row r="7271" spans="1:4" x14ac:dyDescent="0.25">
      <c r="A7271" s="3">
        <v>28846</v>
      </c>
      <c r="B7271" s="1">
        <v>96.31</v>
      </c>
      <c r="C7271" s="6">
        <f t="shared" si="115"/>
        <v>1.6752564334763038E-2</v>
      </c>
      <c r="D7271" s="6"/>
    </row>
    <row r="7272" spans="1:4" x14ac:dyDescent="0.25">
      <c r="A7272" s="3">
        <v>28850</v>
      </c>
      <c r="B7272" s="1">
        <v>97.52</v>
      </c>
      <c r="C7272" s="6">
        <f t="shared" si="115"/>
        <v>1.2485329600243067E-2</v>
      </c>
      <c r="D7272" s="6"/>
    </row>
    <row r="7273" spans="1:4" x14ac:dyDescent="0.25">
      <c r="A7273" s="3">
        <v>28851</v>
      </c>
      <c r="B7273" s="1">
        <v>96.66</v>
      </c>
      <c r="C7273" s="6">
        <f t="shared" si="115"/>
        <v>-8.8578187560780491E-3</v>
      </c>
      <c r="D7273" s="6"/>
    </row>
    <row r="7274" spans="1:4" x14ac:dyDescent="0.25">
      <c r="A7274" s="3">
        <v>28852</v>
      </c>
      <c r="B7274" s="1">
        <v>96.28</v>
      </c>
      <c r="C7274" s="6">
        <f t="shared" si="115"/>
        <v>-3.9390535020667134E-3</v>
      </c>
      <c r="D7274" s="6"/>
    </row>
    <row r="7275" spans="1:4" x14ac:dyDescent="0.25">
      <c r="A7275" s="3">
        <v>28853</v>
      </c>
      <c r="B7275" s="1">
        <v>96.11</v>
      </c>
      <c r="C7275" s="6">
        <f t="shared" si="115"/>
        <v>-1.7672440796782448E-3</v>
      </c>
      <c r="D7275" s="6"/>
    </row>
    <row r="7276" spans="1:4" x14ac:dyDescent="0.25">
      <c r="A7276" s="3">
        <v>28857</v>
      </c>
      <c r="B7276" s="1">
        <v>96.73</v>
      </c>
      <c r="C7276" s="6">
        <f t="shared" si="115"/>
        <v>6.4302233592626263E-3</v>
      </c>
      <c r="D7276" s="6"/>
    </row>
    <row r="7277" spans="1:4" x14ac:dyDescent="0.25">
      <c r="A7277" s="3">
        <v>28858</v>
      </c>
      <c r="B7277" s="1">
        <v>97.8</v>
      </c>
      <c r="C7277" s="6">
        <f t="shared" si="115"/>
        <v>1.1000984846315894E-2</v>
      </c>
      <c r="D7277" s="6"/>
    </row>
    <row r="7278" spans="1:4" x14ac:dyDescent="0.25">
      <c r="A7278" s="3">
        <v>28859</v>
      </c>
      <c r="B7278" s="1">
        <v>98.58</v>
      </c>
      <c r="C7278" s="6">
        <f t="shared" si="115"/>
        <v>7.9438242364600169E-3</v>
      </c>
      <c r="D7278" s="6"/>
    </row>
    <row r="7279" spans="1:4" x14ac:dyDescent="0.25">
      <c r="A7279" s="3">
        <v>28860</v>
      </c>
      <c r="B7279" s="1">
        <v>99.13</v>
      </c>
      <c r="C7279" s="6">
        <f t="shared" si="115"/>
        <v>5.5637187675744429E-3</v>
      </c>
      <c r="D7279" s="6"/>
    </row>
    <row r="7280" spans="1:4" x14ac:dyDescent="0.25">
      <c r="A7280" s="3">
        <v>28863</v>
      </c>
      <c r="B7280" s="1">
        <v>98.8</v>
      </c>
      <c r="C7280" s="6">
        <f t="shared" si="115"/>
        <v>-3.334515290983997E-3</v>
      </c>
      <c r="D7280" s="6"/>
    </row>
    <row r="7281" spans="1:4" x14ac:dyDescent="0.25">
      <c r="A7281" s="3">
        <v>28864</v>
      </c>
      <c r="B7281" s="1">
        <v>99.33</v>
      </c>
      <c r="C7281" s="6">
        <f t="shared" si="115"/>
        <v>5.3500354734425624E-3</v>
      </c>
      <c r="D7281" s="6"/>
    </row>
    <row r="7282" spans="1:4" x14ac:dyDescent="0.25">
      <c r="A7282" s="3">
        <v>28865</v>
      </c>
      <c r="B7282" s="1">
        <v>98.77</v>
      </c>
      <c r="C7282" s="6">
        <f t="shared" si="115"/>
        <v>-5.6537253072286454E-3</v>
      </c>
      <c r="D7282" s="6"/>
    </row>
    <row r="7283" spans="1:4" x14ac:dyDescent="0.25">
      <c r="A7283" s="3">
        <v>28866</v>
      </c>
      <c r="B7283" s="1">
        <v>99.1</v>
      </c>
      <c r="C7283" s="6">
        <f t="shared" si="115"/>
        <v>3.3355264159063078E-3</v>
      </c>
      <c r="D7283" s="6"/>
    </row>
    <row r="7284" spans="1:4" x14ac:dyDescent="0.25">
      <c r="A7284" s="3">
        <v>28867</v>
      </c>
      <c r="B7284" s="1">
        <v>99.93</v>
      </c>
      <c r="C7284" s="6">
        <f t="shared" si="115"/>
        <v>8.3404995377558688E-3</v>
      </c>
      <c r="D7284" s="6"/>
    </row>
    <row r="7285" spans="1:4" x14ac:dyDescent="0.25">
      <c r="A7285" s="3">
        <v>28870</v>
      </c>
      <c r="B7285" s="1">
        <v>100.69</v>
      </c>
      <c r="C7285" s="6">
        <f t="shared" si="115"/>
        <v>7.5765490538254165E-3</v>
      </c>
      <c r="D7285" s="6"/>
    </row>
    <row r="7286" spans="1:4" x14ac:dyDescent="0.25">
      <c r="A7286" s="3">
        <v>28871</v>
      </c>
      <c r="B7286" s="1">
        <v>99.46</v>
      </c>
      <c r="C7286" s="6">
        <f t="shared" si="115"/>
        <v>-1.2290936640931116E-2</v>
      </c>
      <c r="D7286" s="6"/>
    </row>
    <row r="7287" spans="1:4" x14ac:dyDescent="0.25">
      <c r="A7287" s="3">
        <v>28872</v>
      </c>
      <c r="B7287" s="1">
        <v>99.48</v>
      </c>
      <c r="C7287" s="6">
        <f t="shared" si="115"/>
        <v>2.0106564861149844E-4</v>
      </c>
      <c r="D7287" s="6"/>
    </row>
    <row r="7288" spans="1:4" x14ac:dyDescent="0.25">
      <c r="A7288" s="3">
        <v>28873</v>
      </c>
      <c r="B7288" s="1">
        <v>99.72</v>
      </c>
      <c r="C7288" s="6">
        <f t="shared" si="115"/>
        <v>2.409639720153108E-3</v>
      </c>
      <c r="D7288" s="6"/>
    </row>
    <row r="7289" spans="1:4" x14ac:dyDescent="0.25">
      <c r="A7289" s="3">
        <v>28874</v>
      </c>
      <c r="B7289" s="1">
        <v>99.75</v>
      </c>
      <c r="C7289" s="6">
        <f t="shared" si="115"/>
        <v>3.0079711461578247E-4</v>
      </c>
      <c r="D7289" s="6"/>
    </row>
    <row r="7290" spans="1:4" x14ac:dyDescent="0.25">
      <c r="A7290" s="3">
        <v>28877</v>
      </c>
      <c r="B7290" s="1">
        <v>99.9</v>
      </c>
      <c r="C7290" s="6">
        <f t="shared" si="115"/>
        <v>1.5026298845350965E-3</v>
      </c>
      <c r="D7290" s="6"/>
    </row>
    <row r="7291" spans="1:4" x14ac:dyDescent="0.25">
      <c r="A7291" s="3">
        <v>28878</v>
      </c>
      <c r="B7291" s="1">
        <v>100.6</v>
      </c>
      <c r="C7291" s="6">
        <f t="shared" si="115"/>
        <v>6.9825720111309506E-3</v>
      </c>
      <c r="D7291" s="6"/>
    </row>
    <row r="7292" spans="1:4" x14ac:dyDescent="0.25">
      <c r="A7292" s="3">
        <v>28879</v>
      </c>
      <c r="B7292" s="1">
        <v>100.16</v>
      </c>
      <c r="C7292" s="6">
        <f t="shared" si="115"/>
        <v>-4.3833503138504034E-3</v>
      </c>
      <c r="D7292" s="6"/>
    </row>
    <row r="7293" spans="1:4" x14ac:dyDescent="0.25">
      <c r="A7293" s="3">
        <v>28880</v>
      </c>
      <c r="B7293" s="1">
        <v>101.19</v>
      </c>
      <c r="C7293" s="6">
        <f t="shared" si="115"/>
        <v>1.0231030389880156E-2</v>
      </c>
      <c r="D7293" s="6"/>
    </row>
    <row r="7294" spans="1:4" x14ac:dyDescent="0.25">
      <c r="A7294" s="3">
        <v>28881</v>
      </c>
      <c r="B7294" s="1">
        <v>101.86</v>
      </c>
      <c r="C7294" s="6">
        <f t="shared" si="115"/>
        <v>6.5993837147900964E-3</v>
      </c>
      <c r="D7294" s="6"/>
    </row>
    <row r="7295" spans="1:4" x14ac:dyDescent="0.25">
      <c r="A7295" s="3">
        <v>28884</v>
      </c>
      <c r="B7295" s="1">
        <v>101.55</v>
      </c>
      <c r="C7295" s="6">
        <f t="shared" si="115"/>
        <v>-3.0480334300648912E-3</v>
      </c>
      <c r="D7295" s="6"/>
    </row>
    <row r="7296" spans="1:4" x14ac:dyDescent="0.25">
      <c r="A7296" s="3">
        <v>28885</v>
      </c>
      <c r="B7296" s="1">
        <v>101.05</v>
      </c>
      <c r="C7296" s="6">
        <f t="shared" si="115"/>
        <v>-4.9358441767636489E-3</v>
      </c>
      <c r="D7296" s="6"/>
    </row>
    <row r="7297" spans="1:4" x14ac:dyDescent="0.25">
      <c r="A7297" s="3">
        <v>28886</v>
      </c>
      <c r="B7297" s="1">
        <v>99.93</v>
      </c>
      <c r="C7297" s="6">
        <f t="shared" si="115"/>
        <v>-1.1145502975931922E-2</v>
      </c>
      <c r="D7297" s="6"/>
    </row>
    <row r="7298" spans="1:4" x14ac:dyDescent="0.25">
      <c r="A7298" s="3">
        <v>28887</v>
      </c>
      <c r="B7298" s="1">
        <v>99.96</v>
      </c>
      <c r="C7298" s="6">
        <f t="shared" si="115"/>
        <v>3.0016509305348194E-4</v>
      </c>
      <c r="D7298" s="6"/>
    </row>
    <row r="7299" spans="1:4" x14ac:dyDescent="0.25">
      <c r="A7299" s="3">
        <v>28888</v>
      </c>
      <c r="B7299" s="1">
        <v>99.5</v>
      </c>
      <c r="C7299" s="6">
        <f t="shared" si="115"/>
        <v>-4.6124618022044669E-3</v>
      </c>
      <c r="D7299" s="6"/>
    </row>
    <row r="7300" spans="1:4" x14ac:dyDescent="0.25">
      <c r="A7300" s="3">
        <v>28891</v>
      </c>
      <c r="B7300" s="1">
        <v>98.09</v>
      </c>
      <c r="C7300" s="6">
        <f t="shared" ref="C7300:C7363" si="116">LN(B7300/B7299)</f>
        <v>-1.427221958832281E-2</v>
      </c>
      <c r="D7300" s="6"/>
    </row>
    <row r="7301" spans="1:4" x14ac:dyDescent="0.25">
      <c r="A7301" s="3">
        <v>28892</v>
      </c>
      <c r="B7301" s="1">
        <v>98.05</v>
      </c>
      <c r="C7301" s="6">
        <f t="shared" si="116"/>
        <v>-4.0787193386905703E-4</v>
      </c>
      <c r="D7301" s="6"/>
    </row>
    <row r="7302" spans="1:4" x14ac:dyDescent="0.25">
      <c r="A7302" s="3">
        <v>28893</v>
      </c>
      <c r="B7302" s="1">
        <v>97.16</v>
      </c>
      <c r="C7302" s="6">
        <f t="shared" si="116"/>
        <v>-9.1184485083835257E-3</v>
      </c>
      <c r="D7302" s="6"/>
    </row>
    <row r="7303" spans="1:4" x14ac:dyDescent="0.25">
      <c r="A7303" s="3">
        <v>28894</v>
      </c>
      <c r="B7303" s="1">
        <v>97.65</v>
      </c>
      <c r="C7303" s="6">
        <f t="shared" si="116"/>
        <v>5.0305531887163352E-3</v>
      </c>
      <c r="D7303" s="6"/>
    </row>
    <row r="7304" spans="1:4" x14ac:dyDescent="0.25">
      <c r="A7304" s="3">
        <v>28895</v>
      </c>
      <c r="B7304" s="1">
        <v>97.87</v>
      </c>
      <c r="C7304" s="6">
        <f t="shared" si="116"/>
        <v>2.2504101150401684E-3</v>
      </c>
      <c r="D7304" s="6"/>
    </row>
    <row r="7305" spans="1:4" x14ac:dyDescent="0.25">
      <c r="A7305" s="3">
        <v>28898</v>
      </c>
      <c r="B7305" s="1">
        <v>98.2</v>
      </c>
      <c r="C7305" s="6">
        <f t="shared" si="116"/>
        <v>3.3661479226921305E-3</v>
      </c>
      <c r="D7305" s="6"/>
    </row>
    <row r="7306" spans="1:4" x14ac:dyDescent="0.25">
      <c r="A7306" s="3">
        <v>28899</v>
      </c>
      <c r="B7306" s="1">
        <v>98.93</v>
      </c>
      <c r="C7306" s="6">
        <f t="shared" si="116"/>
        <v>7.4063139747110899E-3</v>
      </c>
      <c r="D7306" s="6"/>
    </row>
    <row r="7307" spans="1:4" x14ac:dyDescent="0.25">
      <c r="A7307" s="3">
        <v>28900</v>
      </c>
      <c r="B7307" s="1">
        <v>98.87</v>
      </c>
      <c r="C7307" s="6">
        <f t="shared" si="116"/>
        <v>-6.0667342608958881E-4</v>
      </c>
      <c r="D7307" s="6"/>
    </row>
    <row r="7308" spans="1:4" x14ac:dyDescent="0.25">
      <c r="A7308" s="3">
        <v>28901</v>
      </c>
      <c r="B7308" s="1">
        <v>98.73</v>
      </c>
      <c r="C7308" s="6">
        <f t="shared" si="116"/>
        <v>-1.4170042856832868E-3</v>
      </c>
      <c r="D7308" s="6"/>
    </row>
    <row r="7309" spans="1:4" x14ac:dyDescent="0.25">
      <c r="A7309" s="3">
        <v>28902</v>
      </c>
      <c r="B7309" s="1">
        <v>98.67</v>
      </c>
      <c r="C7309" s="6">
        <f t="shared" si="116"/>
        <v>-6.0790275428300618E-4</v>
      </c>
      <c r="D7309" s="6"/>
    </row>
    <row r="7310" spans="1:4" x14ac:dyDescent="0.25">
      <c r="A7310" s="3">
        <v>28906</v>
      </c>
      <c r="B7310" s="1">
        <v>99.42</v>
      </c>
      <c r="C7310" s="6">
        <f t="shared" si="116"/>
        <v>7.5723517974513252E-3</v>
      </c>
      <c r="D7310" s="6"/>
    </row>
    <row r="7311" spans="1:4" x14ac:dyDescent="0.25">
      <c r="A7311" s="3">
        <v>28907</v>
      </c>
      <c r="B7311" s="1">
        <v>99.07</v>
      </c>
      <c r="C7311" s="6">
        <f t="shared" si="116"/>
        <v>-3.5266296815877917E-3</v>
      </c>
      <c r="D7311" s="6"/>
    </row>
    <row r="7312" spans="1:4" x14ac:dyDescent="0.25">
      <c r="A7312" s="3">
        <v>28908</v>
      </c>
      <c r="B7312" s="1">
        <v>98.33</v>
      </c>
      <c r="C7312" s="6">
        <f t="shared" si="116"/>
        <v>-7.4975021928739708E-3</v>
      </c>
      <c r="D7312" s="6"/>
    </row>
    <row r="7313" spans="1:4" x14ac:dyDescent="0.25">
      <c r="A7313" s="3">
        <v>28909</v>
      </c>
      <c r="B7313" s="1">
        <v>97.78</v>
      </c>
      <c r="C7313" s="6">
        <f t="shared" si="116"/>
        <v>-5.6091116415652982E-3</v>
      </c>
      <c r="D7313" s="6"/>
    </row>
    <row r="7314" spans="1:4" x14ac:dyDescent="0.25">
      <c r="A7314" s="3">
        <v>28912</v>
      </c>
      <c r="B7314" s="1">
        <v>97.67</v>
      </c>
      <c r="C7314" s="6">
        <f t="shared" si="116"/>
        <v>-1.1256076911137971E-3</v>
      </c>
      <c r="D7314" s="6"/>
    </row>
    <row r="7315" spans="1:4" x14ac:dyDescent="0.25">
      <c r="A7315" s="3">
        <v>28913</v>
      </c>
      <c r="B7315" s="1">
        <v>96.13</v>
      </c>
      <c r="C7315" s="6">
        <f t="shared" si="116"/>
        <v>-1.5893007381660908E-2</v>
      </c>
      <c r="D7315" s="6"/>
    </row>
    <row r="7316" spans="1:4" x14ac:dyDescent="0.25">
      <c r="A7316" s="3">
        <v>28914</v>
      </c>
      <c r="B7316" s="1">
        <v>96.28</v>
      </c>
      <c r="C7316" s="6">
        <f t="shared" si="116"/>
        <v>1.5591708371465282E-3</v>
      </c>
      <c r="D7316" s="6"/>
    </row>
    <row r="7317" spans="1:4" x14ac:dyDescent="0.25">
      <c r="A7317" s="3">
        <v>28915</v>
      </c>
      <c r="B7317" s="1">
        <v>96.9</v>
      </c>
      <c r="C7317" s="6">
        <f t="shared" si="116"/>
        <v>6.41890598184935E-3</v>
      </c>
      <c r="D7317" s="6"/>
    </row>
    <row r="7318" spans="1:4" x14ac:dyDescent="0.25">
      <c r="A7318" s="3">
        <v>28916</v>
      </c>
      <c r="B7318" s="1">
        <v>96.97</v>
      </c>
      <c r="C7318" s="6">
        <f t="shared" si="116"/>
        <v>7.2213341973417528E-4</v>
      </c>
      <c r="D7318" s="6"/>
    </row>
    <row r="7319" spans="1:4" x14ac:dyDescent="0.25">
      <c r="A7319" s="3">
        <v>28919</v>
      </c>
      <c r="B7319" s="1">
        <v>98.06</v>
      </c>
      <c r="C7319" s="6">
        <f t="shared" si="116"/>
        <v>1.117788390663235E-2</v>
      </c>
      <c r="D7319" s="6"/>
    </row>
    <row r="7320" spans="1:4" x14ac:dyDescent="0.25">
      <c r="A7320" s="3">
        <v>28920</v>
      </c>
      <c r="B7320" s="1">
        <v>97.87</v>
      </c>
      <c r="C7320" s="6">
        <f t="shared" si="116"/>
        <v>-1.9394687853590475E-3</v>
      </c>
      <c r="D7320" s="6"/>
    </row>
    <row r="7321" spans="1:4" x14ac:dyDescent="0.25">
      <c r="A7321" s="3">
        <v>28921</v>
      </c>
      <c r="B7321" s="1">
        <v>98.44</v>
      </c>
      <c r="C7321" s="6">
        <f t="shared" si="116"/>
        <v>5.8071580851270076E-3</v>
      </c>
      <c r="D7321" s="6"/>
    </row>
    <row r="7322" spans="1:4" x14ac:dyDescent="0.25">
      <c r="A7322" s="3">
        <v>28922</v>
      </c>
      <c r="B7322" s="1">
        <v>99.58</v>
      </c>
      <c r="C7322" s="6">
        <f t="shared" si="116"/>
        <v>1.1514115691181557E-2</v>
      </c>
      <c r="D7322" s="6"/>
    </row>
    <row r="7323" spans="1:4" x14ac:dyDescent="0.25">
      <c r="A7323" s="3">
        <v>28923</v>
      </c>
      <c r="B7323" s="1">
        <v>99.54</v>
      </c>
      <c r="C7323" s="6">
        <f t="shared" si="116"/>
        <v>-4.0176778362851183E-4</v>
      </c>
      <c r="D7323" s="6"/>
    </row>
    <row r="7324" spans="1:4" x14ac:dyDescent="0.25">
      <c r="A7324" s="3">
        <v>28926</v>
      </c>
      <c r="B7324" s="1">
        <v>99.67</v>
      </c>
      <c r="C7324" s="6">
        <f t="shared" si="116"/>
        <v>1.3051555489566272E-3</v>
      </c>
      <c r="D7324" s="6"/>
    </row>
    <row r="7325" spans="1:4" x14ac:dyDescent="0.25">
      <c r="A7325" s="3">
        <v>28927</v>
      </c>
      <c r="B7325" s="1">
        <v>99.84</v>
      </c>
      <c r="C7325" s="6">
        <f t="shared" si="116"/>
        <v>1.7041756417526305E-3</v>
      </c>
      <c r="D7325" s="6"/>
    </row>
    <row r="7326" spans="1:4" x14ac:dyDescent="0.25">
      <c r="A7326" s="3">
        <v>28928</v>
      </c>
      <c r="B7326" s="1">
        <v>99.71</v>
      </c>
      <c r="C7326" s="6">
        <f t="shared" si="116"/>
        <v>-1.3029317804161282E-3</v>
      </c>
      <c r="D7326" s="6"/>
    </row>
    <row r="7327" spans="1:4" x14ac:dyDescent="0.25">
      <c r="A7327" s="3">
        <v>28929</v>
      </c>
      <c r="B7327" s="1">
        <v>99.86</v>
      </c>
      <c r="C7327" s="6">
        <f t="shared" si="116"/>
        <v>1.50323223176173E-3</v>
      </c>
      <c r="D7327" s="6"/>
    </row>
    <row r="7328" spans="1:4" x14ac:dyDescent="0.25">
      <c r="A7328" s="3">
        <v>28930</v>
      </c>
      <c r="B7328" s="1">
        <v>100.69</v>
      </c>
      <c r="C7328" s="6">
        <f t="shared" si="116"/>
        <v>8.2772848550602823E-3</v>
      </c>
      <c r="D7328" s="6"/>
    </row>
    <row r="7329" spans="1:4" x14ac:dyDescent="0.25">
      <c r="A7329" s="3">
        <v>28933</v>
      </c>
      <c r="B7329" s="1">
        <v>101.06</v>
      </c>
      <c r="C7329" s="6">
        <f t="shared" si="116"/>
        <v>3.6679099362390845E-3</v>
      </c>
      <c r="D7329" s="6"/>
    </row>
    <row r="7330" spans="1:4" x14ac:dyDescent="0.25">
      <c r="A7330" s="3">
        <v>28934</v>
      </c>
      <c r="B7330" s="1">
        <v>100.5</v>
      </c>
      <c r="C7330" s="6">
        <f t="shared" si="116"/>
        <v>-5.5566723646321555E-3</v>
      </c>
      <c r="D7330" s="6"/>
    </row>
    <row r="7331" spans="1:4" x14ac:dyDescent="0.25">
      <c r="A7331" s="3">
        <v>28935</v>
      </c>
      <c r="B7331" s="1">
        <v>101.25</v>
      </c>
      <c r="C7331" s="6">
        <f t="shared" si="116"/>
        <v>7.4349784875179905E-3</v>
      </c>
      <c r="D7331" s="6"/>
    </row>
    <row r="7332" spans="1:4" x14ac:dyDescent="0.25">
      <c r="A7332" s="3">
        <v>28936</v>
      </c>
      <c r="B7332" s="1">
        <v>101.67</v>
      </c>
      <c r="C7332" s="6">
        <f t="shared" si="116"/>
        <v>4.1395683004212241E-3</v>
      </c>
      <c r="D7332" s="6"/>
    </row>
    <row r="7333" spans="1:4" x14ac:dyDescent="0.25">
      <c r="A7333" s="3">
        <v>28937</v>
      </c>
      <c r="B7333" s="1">
        <v>101.6</v>
      </c>
      <c r="C7333" s="6">
        <f t="shared" si="116"/>
        <v>-6.8873914268822805E-4</v>
      </c>
      <c r="D7333" s="6"/>
    </row>
    <row r="7334" spans="1:4" x14ac:dyDescent="0.25">
      <c r="A7334" s="3">
        <v>28940</v>
      </c>
      <c r="B7334" s="1">
        <v>101.04</v>
      </c>
      <c r="C7334" s="6">
        <f t="shared" si="116"/>
        <v>-5.5270571021457712E-3</v>
      </c>
      <c r="D7334" s="6"/>
    </row>
    <row r="7335" spans="1:4" x14ac:dyDescent="0.25">
      <c r="A7335" s="3">
        <v>28941</v>
      </c>
      <c r="B7335" s="1">
        <v>102.48</v>
      </c>
      <c r="C7335" s="6">
        <f t="shared" si="116"/>
        <v>1.4151179546243182E-2</v>
      </c>
      <c r="D7335" s="6"/>
    </row>
    <row r="7336" spans="1:4" x14ac:dyDescent="0.25">
      <c r="A7336" s="3">
        <v>28942</v>
      </c>
      <c r="B7336" s="1">
        <v>102.12</v>
      </c>
      <c r="C7336" s="6">
        <f t="shared" si="116"/>
        <v>-3.5190652151957319E-3</v>
      </c>
      <c r="D7336" s="6"/>
    </row>
    <row r="7337" spans="1:4" x14ac:dyDescent="0.25">
      <c r="A7337" s="3">
        <v>28943</v>
      </c>
      <c r="B7337" s="1">
        <v>102.03</v>
      </c>
      <c r="C7337" s="6">
        <f t="shared" si="116"/>
        <v>-8.8170468606934681E-4</v>
      </c>
      <c r="D7337" s="6"/>
    </row>
    <row r="7338" spans="1:4" x14ac:dyDescent="0.25">
      <c r="A7338" s="3">
        <v>28944</v>
      </c>
      <c r="B7338" s="1">
        <v>101.59</v>
      </c>
      <c r="C7338" s="6">
        <f t="shared" si="116"/>
        <v>-4.3217825837601241E-3</v>
      </c>
      <c r="D7338" s="6"/>
    </row>
    <row r="7339" spans="1:4" x14ac:dyDescent="0.25">
      <c r="A7339" s="3">
        <v>28947</v>
      </c>
      <c r="B7339" s="1">
        <v>100.9</v>
      </c>
      <c r="C7339" s="6">
        <f t="shared" si="116"/>
        <v>-6.815177743890323E-3</v>
      </c>
      <c r="D7339" s="6"/>
    </row>
    <row r="7340" spans="1:4" x14ac:dyDescent="0.25">
      <c r="A7340" s="3">
        <v>28948</v>
      </c>
      <c r="B7340" s="1">
        <v>102.4</v>
      </c>
      <c r="C7340" s="6">
        <f t="shared" si="116"/>
        <v>1.4756785245844117E-2</v>
      </c>
      <c r="D7340" s="6"/>
    </row>
    <row r="7341" spans="1:4" x14ac:dyDescent="0.25">
      <c r="A7341" s="3">
        <v>28949</v>
      </c>
      <c r="B7341" s="1">
        <v>102.65</v>
      </c>
      <c r="C7341" s="6">
        <f t="shared" si="116"/>
        <v>2.4384308595351675E-3</v>
      </c>
      <c r="D7341" s="6"/>
    </row>
    <row r="7342" spans="1:4" x14ac:dyDescent="0.25">
      <c r="A7342" s="3">
        <v>28950</v>
      </c>
      <c r="B7342" s="1">
        <v>103.26</v>
      </c>
      <c r="C7342" s="6">
        <f t="shared" si="116"/>
        <v>5.9249359865604281E-3</v>
      </c>
      <c r="D7342" s="6"/>
    </row>
    <row r="7343" spans="1:4" x14ac:dyDescent="0.25">
      <c r="A7343" s="3">
        <v>28951</v>
      </c>
      <c r="B7343" s="1">
        <v>103.18</v>
      </c>
      <c r="C7343" s="6">
        <f t="shared" si="116"/>
        <v>-7.7504363499920816E-4</v>
      </c>
      <c r="D7343" s="6"/>
    </row>
    <row r="7344" spans="1:4" x14ac:dyDescent="0.25">
      <c r="A7344" s="3">
        <v>28954</v>
      </c>
      <c r="B7344" s="1">
        <v>102.87</v>
      </c>
      <c r="C7344" s="6">
        <f t="shared" si="116"/>
        <v>-3.0089806735651898E-3</v>
      </c>
      <c r="D7344" s="6"/>
    </row>
    <row r="7345" spans="1:4" x14ac:dyDescent="0.25">
      <c r="A7345" s="3">
        <v>28955</v>
      </c>
      <c r="B7345" s="1">
        <v>103.34</v>
      </c>
      <c r="C7345" s="6">
        <f t="shared" si="116"/>
        <v>4.5584677160999034E-3</v>
      </c>
      <c r="D7345" s="6"/>
    </row>
    <row r="7346" spans="1:4" x14ac:dyDescent="0.25">
      <c r="A7346" s="3">
        <v>28956</v>
      </c>
      <c r="B7346" s="1">
        <v>102.31</v>
      </c>
      <c r="C7346" s="6">
        <f t="shared" si="116"/>
        <v>-1.0017102968189919E-2</v>
      </c>
      <c r="D7346" s="6"/>
    </row>
    <row r="7347" spans="1:4" x14ac:dyDescent="0.25">
      <c r="A7347" s="3">
        <v>28957</v>
      </c>
      <c r="B7347" s="1">
        <v>102</v>
      </c>
      <c r="C7347" s="6">
        <f t="shared" si="116"/>
        <v>-3.0346066065775638E-3</v>
      </c>
      <c r="D7347" s="6"/>
    </row>
    <row r="7348" spans="1:4" x14ac:dyDescent="0.25">
      <c r="A7348" s="3">
        <v>28961</v>
      </c>
      <c r="B7348" s="1">
        <v>101.12</v>
      </c>
      <c r="C7348" s="6">
        <f t="shared" si="116"/>
        <v>-8.6648828857237136E-3</v>
      </c>
      <c r="D7348" s="6"/>
    </row>
    <row r="7349" spans="1:4" x14ac:dyDescent="0.25">
      <c r="A7349" s="3">
        <v>28962</v>
      </c>
      <c r="B7349" s="1">
        <v>101.24</v>
      </c>
      <c r="C7349" s="6">
        <f t="shared" si="116"/>
        <v>1.1860052783758518E-3</v>
      </c>
      <c r="D7349" s="6"/>
    </row>
    <row r="7350" spans="1:4" x14ac:dyDescent="0.25">
      <c r="A7350" s="3">
        <v>28963</v>
      </c>
      <c r="B7350" s="1">
        <v>101.7</v>
      </c>
      <c r="C7350" s="6">
        <f t="shared" si="116"/>
        <v>4.5333673775910356E-3</v>
      </c>
      <c r="D7350" s="6"/>
    </row>
    <row r="7351" spans="1:4" x14ac:dyDescent="0.25">
      <c r="A7351" s="3">
        <v>28964</v>
      </c>
      <c r="B7351" s="1">
        <v>101.28</v>
      </c>
      <c r="C7351" s="6">
        <f t="shared" si="116"/>
        <v>-4.138344658648224E-3</v>
      </c>
      <c r="D7351" s="6"/>
    </row>
    <row r="7352" spans="1:4" x14ac:dyDescent="0.25">
      <c r="A7352" s="3">
        <v>28965</v>
      </c>
      <c r="B7352" s="1">
        <v>101.23</v>
      </c>
      <c r="C7352" s="6">
        <f t="shared" si="116"/>
        <v>-4.9380278520573453E-4</v>
      </c>
      <c r="D7352" s="6"/>
    </row>
    <row r="7353" spans="1:4" x14ac:dyDescent="0.25">
      <c r="A7353" s="3">
        <v>28968</v>
      </c>
      <c r="B7353" s="1">
        <v>101.57</v>
      </c>
      <c r="C7353" s="6">
        <f t="shared" si="116"/>
        <v>3.3530603407493499E-3</v>
      </c>
      <c r="D7353" s="6"/>
    </row>
    <row r="7354" spans="1:4" x14ac:dyDescent="0.25">
      <c r="A7354" s="3">
        <v>28969</v>
      </c>
      <c r="B7354" s="1">
        <v>102.2</v>
      </c>
      <c r="C7354" s="6">
        <f t="shared" si="116"/>
        <v>6.1834618181943624E-3</v>
      </c>
      <c r="D7354" s="6"/>
    </row>
    <row r="7355" spans="1:4" x14ac:dyDescent="0.25">
      <c r="A7355" s="3">
        <v>28970</v>
      </c>
      <c r="B7355" s="1">
        <v>102.5</v>
      </c>
      <c r="C7355" s="6">
        <f t="shared" si="116"/>
        <v>2.9311208088587263E-3</v>
      </c>
      <c r="D7355" s="6"/>
    </row>
    <row r="7356" spans="1:4" x14ac:dyDescent="0.25">
      <c r="A7356" s="3">
        <v>28971</v>
      </c>
      <c r="B7356" s="1">
        <v>102.01</v>
      </c>
      <c r="C7356" s="6">
        <f t="shared" si="116"/>
        <v>-4.7919508840353394E-3</v>
      </c>
      <c r="D7356" s="6"/>
    </row>
    <row r="7357" spans="1:4" x14ac:dyDescent="0.25">
      <c r="A7357" s="3">
        <v>28972</v>
      </c>
      <c r="B7357" s="1">
        <v>101.8</v>
      </c>
      <c r="C7357" s="6">
        <f t="shared" si="116"/>
        <v>-2.0607435780052247E-3</v>
      </c>
      <c r="D7357" s="6"/>
    </row>
    <row r="7358" spans="1:4" x14ac:dyDescent="0.25">
      <c r="A7358" s="3">
        <v>28975</v>
      </c>
      <c r="B7358" s="1">
        <v>101.76</v>
      </c>
      <c r="C7358" s="6">
        <f t="shared" si="116"/>
        <v>-3.9300452461028281E-4</v>
      </c>
      <c r="D7358" s="6"/>
    </row>
    <row r="7359" spans="1:4" x14ac:dyDescent="0.25">
      <c r="A7359" s="3">
        <v>28976</v>
      </c>
      <c r="B7359" s="1">
        <v>101.68</v>
      </c>
      <c r="C7359" s="6">
        <f t="shared" si="116"/>
        <v>-7.8647271061337606E-4</v>
      </c>
      <c r="D7359" s="6"/>
    </row>
    <row r="7360" spans="1:4" x14ac:dyDescent="0.25">
      <c r="A7360" s="3">
        <v>28977</v>
      </c>
      <c r="B7360" s="1">
        <v>101.72</v>
      </c>
      <c r="C7360" s="6">
        <f t="shared" si="116"/>
        <v>3.933136727201411E-4</v>
      </c>
      <c r="D7360" s="6"/>
    </row>
    <row r="7361" spans="1:4" x14ac:dyDescent="0.25">
      <c r="A7361" s="3">
        <v>28978</v>
      </c>
      <c r="B7361" s="1">
        <v>101.81</v>
      </c>
      <c r="C7361" s="6">
        <f t="shared" si="116"/>
        <v>8.8439056518541809E-4</v>
      </c>
      <c r="D7361" s="6"/>
    </row>
    <row r="7362" spans="1:4" x14ac:dyDescent="0.25">
      <c r="A7362" s="3">
        <v>28979</v>
      </c>
      <c r="B7362" s="1">
        <v>100.69</v>
      </c>
      <c r="C7362" s="6">
        <f t="shared" si="116"/>
        <v>-1.1061841191580919E-2</v>
      </c>
      <c r="D7362" s="6"/>
    </row>
    <row r="7363" spans="1:4" x14ac:dyDescent="0.25">
      <c r="A7363" s="3">
        <v>28982</v>
      </c>
      <c r="B7363" s="1">
        <v>99.02</v>
      </c>
      <c r="C7363" s="6">
        <f t="shared" si="116"/>
        <v>-1.6724639994246539E-2</v>
      </c>
      <c r="D7363" s="6"/>
    </row>
    <row r="7364" spans="1:4" x14ac:dyDescent="0.25">
      <c r="A7364" s="3">
        <v>28983</v>
      </c>
      <c r="B7364" s="1">
        <v>99.17</v>
      </c>
      <c r="C7364" s="6">
        <f t="shared" ref="C7364:C7427" si="117">LN(B7364/B7363)</f>
        <v>1.5136992647567977E-3</v>
      </c>
      <c r="D7364" s="6"/>
    </row>
    <row r="7365" spans="1:4" x14ac:dyDescent="0.25">
      <c r="A7365" s="3">
        <v>28984</v>
      </c>
      <c r="B7365" s="1">
        <v>99.46</v>
      </c>
      <c r="C7365" s="6">
        <f t="shared" si="117"/>
        <v>2.9200040885587713E-3</v>
      </c>
      <c r="D7365" s="6"/>
    </row>
    <row r="7366" spans="1:4" x14ac:dyDescent="0.25">
      <c r="A7366" s="3">
        <v>28985</v>
      </c>
      <c r="B7366" s="1">
        <v>98.52</v>
      </c>
      <c r="C7366" s="6">
        <f t="shared" si="117"/>
        <v>-9.4959800342552959E-3</v>
      </c>
      <c r="D7366" s="6"/>
    </row>
    <row r="7367" spans="1:4" x14ac:dyDescent="0.25">
      <c r="A7367" s="3">
        <v>28986</v>
      </c>
      <c r="B7367" s="1">
        <v>98.52</v>
      </c>
      <c r="C7367" s="6">
        <f t="shared" si="117"/>
        <v>0</v>
      </c>
      <c r="D7367" s="6"/>
    </row>
    <row r="7368" spans="1:4" x14ac:dyDescent="0.25">
      <c r="A7368" s="3">
        <v>28989</v>
      </c>
      <c r="B7368" s="1">
        <v>98.06</v>
      </c>
      <c r="C7368" s="6">
        <f t="shared" si="117"/>
        <v>-4.6800370292499017E-3</v>
      </c>
      <c r="D7368" s="6"/>
    </row>
    <row r="7369" spans="1:4" x14ac:dyDescent="0.25">
      <c r="A7369" s="3">
        <v>28990</v>
      </c>
      <c r="B7369" s="1">
        <v>98.14</v>
      </c>
      <c r="C7369" s="6">
        <f t="shared" si="117"/>
        <v>8.1549443867015299E-4</v>
      </c>
      <c r="D7369" s="6"/>
    </row>
    <row r="7370" spans="1:4" x14ac:dyDescent="0.25">
      <c r="A7370" s="3">
        <v>28991</v>
      </c>
      <c r="B7370" s="1">
        <v>98.42</v>
      </c>
      <c r="C7370" s="6">
        <f t="shared" si="117"/>
        <v>2.8490047760748711E-3</v>
      </c>
      <c r="D7370" s="6"/>
    </row>
    <row r="7371" spans="1:4" x14ac:dyDescent="0.25">
      <c r="A7371" s="3">
        <v>28992</v>
      </c>
      <c r="B7371" s="1">
        <v>99.94</v>
      </c>
      <c r="C7371" s="6">
        <f t="shared" si="117"/>
        <v>1.5325970478226772E-2</v>
      </c>
      <c r="D7371" s="6"/>
    </row>
    <row r="7372" spans="1:4" x14ac:dyDescent="0.25">
      <c r="A7372" s="3">
        <v>28993</v>
      </c>
      <c r="B7372" s="1">
        <v>99.93</v>
      </c>
      <c r="C7372" s="6">
        <f t="shared" si="117"/>
        <v>-1.0006504236083993E-4</v>
      </c>
      <c r="D7372" s="6"/>
    </row>
    <row r="7373" spans="1:4" x14ac:dyDescent="0.25">
      <c r="A7373" s="3">
        <v>28996</v>
      </c>
      <c r="B7373" s="1">
        <v>100.14</v>
      </c>
      <c r="C7373" s="6">
        <f t="shared" si="117"/>
        <v>2.0992660281006206E-3</v>
      </c>
      <c r="D7373" s="6"/>
    </row>
    <row r="7374" spans="1:4" x14ac:dyDescent="0.25">
      <c r="A7374" s="3">
        <v>28997</v>
      </c>
      <c r="B7374" s="1">
        <v>100.51</v>
      </c>
      <c r="C7374" s="6">
        <f t="shared" si="117"/>
        <v>3.6880181348499124E-3</v>
      </c>
      <c r="D7374" s="6"/>
    </row>
    <row r="7375" spans="1:4" x14ac:dyDescent="0.25">
      <c r="A7375" s="3">
        <v>28998</v>
      </c>
      <c r="B7375" s="1">
        <v>99.89</v>
      </c>
      <c r="C7375" s="6">
        <f t="shared" si="117"/>
        <v>-6.1876444925901145E-3</v>
      </c>
      <c r="D7375" s="6"/>
    </row>
    <row r="7376" spans="1:4" x14ac:dyDescent="0.25">
      <c r="A7376" s="3">
        <v>28999</v>
      </c>
      <c r="B7376" s="1">
        <v>99.93</v>
      </c>
      <c r="C7376" s="6">
        <f t="shared" si="117"/>
        <v>4.0036032963966251E-4</v>
      </c>
      <c r="D7376" s="6"/>
    </row>
    <row r="7377" spans="1:4" x14ac:dyDescent="0.25">
      <c r="A7377" s="3">
        <v>29000</v>
      </c>
      <c r="B7377" s="1">
        <v>100.22</v>
      </c>
      <c r="C7377" s="6">
        <f t="shared" si="117"/>
        <v>2.897828657880627E-3</v>
      </c>
      <c r="D7377" s="6"/>
    </row>
    <row r="7378" spans="1:4" x14ac:dyDescent="0.25">
      <c r="A7378" s="3">
        <v>29004</v>
      </c>
      <c r="B7378" s="1">
        <v>100.05</v>
      </c>
      <c r="C7378" s="6">
        <f t="shared" si="117"/>
        <v>-1.6977085018362165E-3</v>
      </c>
      <c r="D7378" s="6"/>
    </row>
    <row r="7379" spans="1:4" x14ac:dyDescent="0.25">
      <c r="A7379" s="3">
        <v>29005</v>
      </c>
      <c r="B7379" s="1">
        <v>99.11</v>
      </c>
      <c r="C7379" s="6">
        <f t="shared" si="117"/>
        <v>-9.4397166111253126E-3</v>
      </c>
      <c r="D7379" s="6"/>
    </row>
    <row r="7380" spans="1:4" x14ac:dyDescent="0.25">
      <c r="A7380" s="3">
        <v>29006</v>
      </c>
      <c r="B7380" s="1">
        <v>99.08</v>
      </c>
      <c r="C7380" s="6">
        <f t="shared" si="117"/>
        <v>-3.0273979745834616E-4</v>
      </c>
      <c r="D7380" s="6"/>
    </row>
    <row r="7381" spans="1:4" x14ac:dyDescent="0.25">
      <c r="A7381" s="3">
        <v>29007</v>
      </c>
      <c r="B7381" s="1">
        <v>99.17</v>
      </c>
      <c r="C7381" s="6">
        <f t="shared" si="117"/>
        <v>9.0794457687487908E-4</v>
      </c>
      <c r="D7381" s="6"/>
    </row>
    <row r="7382" spans="1:4" x14ac:dyDescent="0.25">
      <c r="A7382" s="3">
        <v>29010</v>
      </c>
      <c r="B7382" s="1">
        <v>99.32</v>
      </c>
      <c r="C7382" s="6">
        <f t="shared" si="117"/>
        <v>1.5114114419321678E-3</v>
      </c>
      <c r="D7382" s="6"/>
    </row>
    <row r="7383" spans="1:4" x14ac:dyDescent="0.25">
      <c r="A7383" s="3">
        <v>29011</v>
      </c>
      <c r="B7383" s="1">
        <v>100.62</v>
      </c>
      <c r="C7383" s="6">
        <f t="shared" si="117"/>
        <v>1.300408442320683E-2</v>
      </c>
      <c r="D7383" s="6"/>
    </row>
    <row r="7384" spans="1:4" x14ac:dyDescent="0.25">
      <c r="A7384" s="3">
        <v>29012</v>
      </c>
      <c r="B7384" s="1">
        <v>101.3</v>
      </c>
      <c r="C7384" s="6">
        <f t="shared" si="117"/>
        <v>6.7353661914650604E-3</v>
      </c>
      <c r="D7384" s="6"/>
    </row>
    <row r="7385" spans="1:4" x14ac:dyDescent="0.25">
      <c r="A7385" s="3">
        <v>29013</v>
      </c>
      <c r="B7385" s="1">
        <v>101.79</v>
      </c>
      <c r="C7385" s="6">
        <f t="shared" si="117"/>
        <v>4.8254562096108414E-3</v>
      </c>
      <c r="D7385" s="6"/>
    </row>
    <row r="7386" spans="1:4" x14ac:dyDescent="0.25">
      <c r="A7386" s="3">
        <v>29014</v>
      </c>
      <c r="B7386" s="1">
        <v>101.49</v>
      </c>
      <c r="C7386" s="6">
        <f t="shared" si="117"/>
        <v>-2.9515960035217982E-3</v>
      </c>
      <c r="D7386" s="6"/>
    </row>
    <row r="7387" spans="1:4" x14ac:dyDescent="0.25">
      <c r="A7387" s="3">
        <v>29017</v>
      </c>
      <c r="B7387" s="1">
        <v>101.91</v>
      </c>
      <c r="C7387" s="6">
        <f t="shared" si="117"/>
        <v>4.129799379875382E-3</v>
      </c>
      <c r="D7387" s="6"/>
    </row>
    <row r="7388" spans="1:4" x14ac:dyDescent="0.25">
      <c r="A7388" s="3">
        <v>29018</v>
      </c>
      <c r="B7388" s="1">
        <v>102.85</v>
      </c>
      <c r="C7388" s="6">
        <f t="shared" si="117"/>
        <v>9.1815452583639198E-3</v>
      </c>
      <c r="D7388" s="6"/>
    </row>
    <row r="7389" spans="1:4" x14ac:dyDescent="0.25">
      <c r="A7389" s="3">
        <v>29019</v>
      </c>
      <c r="B7389" s="1">
        <v>102.31</v>
      </c>
      <c r="C7389" s="6">
        <f t="shared" si="117"/>
        <v>-5.2641962081174465E-3</v>
      </c>
      <c r="D7389" s="6"/>
    </row>
    <row r="7390" spans="1:4" x14ac:dyDescent="0.25">
      <c r="A7390" s="3">
        <v>29020</v>
      </c>
      <c r="B7390" s="1">
        <v>102.2</v>
      </c>
      <c r="C7390" s="6">
        <f t="shared" si="117"/>
        <v>-1.0757421212445853E-3</v>
      </c>
      <c r="D7390" s="6"/>
    </row>
    <row r="7391" spans="1:4" x14ac:dyDescent="0.25">
      <c r="A7391" s="3">
        <v>29021</v>
      </c>
      <c r="B7391" s="1">
        <v>102.09</v>
      </c>
      <c r="C7391" s="6">
        <f t="shared" si="117"/>
        <v>-1.0769005886800006E-3</v>
      </c>
      <c r="D7391" s="6"/>
    </row>
    <row r="7392" spans="1:4" x14ac:dyDescent="0.25">
      <c r="A7392" s="3">
        <v>29024</v>
      </c>
      <c r="B7392" s="1">
        <v>101.56</v>
      </c>
      <c r="C7392" s="6">
        <f t="shared" si="117"/>
        <v>-5.2050203444464135E-3</v>
      </c>
      <c r="D7392" s="6"/>
    </row>
    <row r="7393" spans="1:4" x14ac:dyDescent="0.25">
      <c r="A7393" s="3">
        <v>29025</v>
      </c>
      <c r="B7393" s="1">
        <v>101.58</v>
      </c>
      <c r="C7393" s="6">
        <f t="shared" si="117"/>
        <v>1.9690853662122714E-4</v>
      </c>
      <c r="D7393" s="6"/>
    </row>
    <row r="7394" spans="1:4" x14ac:dyDescent="0.25">
      <c r="A7394" s="3">
        <v>29026</v>
      </c>
      <c r="B7394" s="1">
        <v>101.63</v>
      </c>
      <c r="C7394" s="6">
        <f t="shared" si="117"/>
        <v>4.9210177657608783E-4</v>
      </c>
      <c r="D7394" s="6"/>
    </row>
    <row r="7395" spans="1:4" x14ac:dyDescent="0.25">
      <c r="A7395" s="3">
        <v>29027</v>
      </c>
      <c r="B7395" s="1">
        <v>102.09</v>
      </c>
      <c r="C7395" s="6">
        <f t="shared" si="117"/>
        <v>4.5160100312490459E-3</v>
      </c>
      <c r="D7395" s="6"/>
    </row>
    <row r="7396" spans="1:4" x14ac:dyDescent="0.25">
      <c r="A7396" s="3">
        <v>29028</v>
      </c>
      <c r="B7396" s="1">
        <v>102.64</v>
      </c>
      <c r="C7396" s="6">
        <f t="shared" si="117"/>
        <v>5.3729431264568743E-3</v>
      </c>
      <c r="D7396" s="6"/>
    </row>
    <row r="7397" spans="1:4" x14ac:dyDescent="0.25">
      <c r="A7397" s="3">
        <v>29031</v>
      </c>
      <c r="B7397" s="1">
        <v>102.09</v>
      </c>
      <c r="C7397" s="6">
        <f t="shared" si="117"/>
        <v>-5.3729431264569038E-3</v>
      </c>
      <c r="D7397" s="6"/>
    </row>
    <row r="7398" spans="1:4" x14ac:dyDescent="0.25">
      <c r="A7398" s="3">
        <v>29032</v>
      </c>
      <c r="B7398" s="1">
        <v>101.66</v>
      </c>
      <c r="C7398" s="6">
        <f t="shared" si="117"/>
        <v>-4.2208651621676524E-3</v>
      </c>
      <c r="D7398" s="6"/>
    </row>
    <row r="7399" spans="1:4" x14ac:dyDescent="0.25">
      <c r="A7399" s="3">
        <v>29033</v>
      </c>
      <c r="B7399" s="1">
        <v>102.27</v>
      </c>
      <c r="C7399" s="6">
        <f t="shared" si="117"/>
        <v>5.9824627991648827E-3</v>
      </c>
      <c r="D7399" s="6"/>
    </row>
    <row r="7400" spans="1:4" x14ac:dyDescent="0.25">
      <c r="A7400" s="3">
        <v>29034</v>
      </c>
      <c r="B7400" s="1">
        <v>102.8</v>
      </c>
      <c r="C7400" s="6">
        <f t="shared" si="117"/>
        <v>5.1689782031432195E-3</v>
      </c>
      <c r="D7400" s="6"/>
    </row>
    <row r="7401" spans="1:4" x14ac:dyDescent="0.25">
      <c r="A7401" s="3">
        <v>29035</v>
      </c>
      <c r="B7401" s="1">
        <v>102.91</v>
      </c>
      <c r="C7401" s="6">
        <f t="shared" si="117"/>
        <v>1.0694668269355851E-3</v>
      </c>
      <c r="D7401" s="6"/>
    </row>
    <row r="7402" spans="1:4" x14ac:dyDescent="0.25">
      <c r="A7402" s="3">
        <v>29038</v>
      </c>
      <c r="B7402" s="1">
        <v>101.99</v>
      </c>
      <c r="C7402" s="6">
        <f t="shared" si="117"/>
        <v>-8.9800505855735201E-3</v>
      </c>
      <c r="D7402" s="6"/>
    </row>
    <row r="7403" spans="1:4" x14ac:dyDescent="0.25">
      <c r="A7403" s="3">
        <v>29039</v>
      </c>
      <c r="B7403" s="1">
        <v>102.09</v>
      </c>
      <c r="C7403" s="6">
        <f t="shared" si="117"/>
        <v>9.8000791849725782E-4</v>
      </c>
      <c r="D7403" s="6"/>
    </row>
    <row r="7404" spans="1:4" x14ac:dyDescent="0.25">
      <c r="A7404" s="3">
        <v>29041</v>
      </c>
      <c r="B7404" s="1">
        <v>102.43</v>
      </c>
      <c r="C7404" s="6">
        <f t="shared" si="117"/>
        <v>3.324861267519289E-3</v>
      </c>
      <c r="D7404" s="6"/>
    </row>
    <row r="7405" spans="1:4" x14ac:dyDescent="0.25">
      <c r="A7405" s="3">
        <v>29042</v>
      </c>
      <c r="B7405" s="1">
        <v>103.62</v>
      </c>
      <c r="C7405" s="6">
        <f t="shared" si="117"/>
        <v>1.1550722938199044E-2</v>
      </c>
      <c r="D7405" s="6"/>
    </row>
    <row r="7406" spans="1:4" x14ac:dyDescent="0.25">
      <c r="A7406" s="3">
        <v>29045</v>
      </c>
      <c r="B7406" s="1">
        <v>104.47</v>
      </c>
      <c r="C7406" s="6">
        <f t="shared" si="117"/>
        <v>8.1695874627743768E-3</v>
      </c>
      <c r="D7406" s="6"/>
    </row>
    <row r="7407" spans="1:4" x14ac:dyDescent="0.25">
      <c r="A7407" s="3">
        <v>29046</v>
      </c>
      <c r="B7407" s="1">
        <v>104.2</v>
      </c>
      <c r="C7407" s="6">
        <f t="shared" si="117"/>
        <v>-2.5878195301500049E-3</v>
      </c>
      <c r="D7407" s="6"/>
    </row>
    <row r="7408" spans="1:4" x14ac:dyDescent="0.25">
      <c r="A7408" s="3">
        <v>29047</v>
      </c>
      <c r="B7408" s="1">
        <v>103.64</v>
      </c>
      <c r="C7408" s="6">
        <f t="shared" si="117"/>
        <v>-5.3887736253572923E-3</v>
      </c>
      <c r="D7408" s="6"/>
    </row>
    <row r="7409" spans="1:4" x14ac:dyDescent="0.25">
      <c r="A7409" s="3">
        <v>29048</v>
      </c>
      <c r="B7409" s="1">
        <v>102.69</v>
      </c>
      <c r="C7409" s="6">
        <f t="shared" si="117"/>
        <v>-9.2086144837056124E-3</v>
      </c>
      <c r="D7409" s="6"/>
    </row>
    <row r="7410" spans="1:4" x14ac:dyDescent="0.25">
      <c r="A7410" s="3">
        <v>29049</v>
      </c>
      <c r="B7410" s="1">
        <v>102.32</v>
      </c>
      <c r="C7410" s="6">
        <f t="shared" si="117"/>
        <v>-3.6095839396164181E-3</v>
      </c>
      <c r="D7410" s="6"/>
    </row>
    <row r="7411" spans="1:4" x14ac:dyDescent="0.25">
      <c r="A7411" s="3">
        <v>29052</v>
      </c>
      <c r="B7411" s="1">
        <v>102.74</v>
      </c>
      <c r="C7411" s="6">
        <f t="shared" si="117"/>
        <v>4.0963677685346709E-3</v>
      </c>
      <c r="D7411" s="6"/>
    </row>
    <row r="7412" spans="1:4" x14ac:dyDescent="0.25">
      <c r="A7412" s="3">
        <v>29053</v>
      </c>
      <c r="B7412" s="1">
        <v>101.83</v>
      </c>
      <c r="C7412" s="6">
        <f t="shared" si="117"/>
        <v>-8.8967688555476616E-3</v>
      </c>
      <c r="D7412" s="6"/>
    </row>
    <row r="7413" spans="1:4" x14ac:dyDescent="0.25">
      <c r="A7413" s="3">
        <v>29054</v>
      </c>
      <c r="B7413" s="1">
        <v>101.69</v>
      </c>
      <c r="C7413" s="6">
        <f t="shared" si="117"/>
        <v>-1.3757863805279613E-3</v>
      </c>
      <c r="D7413" s="6"/>
    </row>
    <row r="7414" spans="1:4" x14ac:dyDescent="0.25">
      <c r="A7414" s="3">
        <v>29055</v>
      </c>
      <c r="B7414" s="1">
        <v>101.61</v>
      </c>
      <c r="C7414" s="6">
        <f t="shared" si="117"/>
        <v>-7.8701430525604922E-4</v>
      </c>
      <c r="D7414" s="6"/>
    </row>
    <row r="7415" spans="1:4" x14ac:dyDescent="0.25">
      <c r="A7415" s="3">
        <v>29056</v>
      </c>
      <c r="B7415" s="1">
        <v>101.82</v>
      </c>
      <c r="C7415" s="6">
        <f t="shared" si="117"/>
        <v>2.0645929763998517E-3</v>
      </c>
      <c r="D7415" s="6"/>
    </row>
    <row r="7416" spans="1:4" x14ac:dyDescent="0.25">
      <c r="A7416" s="3">
        <v>29059</v>
      </c>
      <c r="B7416" s="1">
        <v>101.59</v>
      </c>
      <c r="C7416" s="6">
        <f t="shared" si="117"/>
        <v>-2.2614433707362474E-3</v>
      </c>
      <c r="D7416" s="6"/>
    </row>
    <row r="7417" spans="1:4" x14ac:dyDescent="0.25">
      <c r="A7417" s="3">
        <v>29060</v>
      </c>
      <c r="B7417" s="1">
        <v>101.97</v>
      </c>
      <c r="C7417" s="6">
        <f t="shared" si="117"/>
        <v>3.7335472726806734E-3</v>
      </c>
      <c r="D7417" s="6"/>
    </row>
    <row r="7418" spans="1:4" x14ac:dyDescent="0.25">
      <c r="A7418" s="3">
        <v>29061</v>
      </c>
      <c r="B7418" s="1">
        <v>103.08</v>
      </c>
      <c r="C7418" s="6">
        <f t="shared" si="117"/>
        <v>1.0826733408029966E-2</v>
      </c>
      <c r="D7418" s="6"/>
    </row>
    <row r="7419" spans="1:4" x14ac:dyDescent="0.25">
      <c r="A7419" s="3">
        <v>29062</v>
      </c>
      <c r="B7419" s="1">
        <v>103.1</v>
      </c>
      <c r="C7419" s="6">
        <f t="shared" si="117"/>
        <v>1.9400523874989141E-4</v>
      </c>
      <c r="D7419" s="6"/>
    </row>
    <row r="7420" spans="1:4" x14ac:dyDescent="0.25">
      <c r="A7420" s="3">
        <v>29063</v>
      </c>
      <c r="B7420" s="1">
        <v>103.1</v>
      </c>
      <c r="C7420" s="6">
        <f t="shared" si="117"/>
        <v>0</v>
      </c>
      <c r="D7420" s="6"/>
    </row>
    <row r="7421" spans="1:4" x14ac:dyDescent="0.25">
      <c r="A7421" s="3">
        <v>29066</v>
      </c>
      <c r="B7421" s="1">
        <v>103.15</v>
      </c>
      <c r="C7421" s="6">
        <f t="shared" si="117"/>
        <v>4.8484849434672227E-4</v>
      </c>
      <c r="D7421" s="6"/>
    </row>
    <row r="7422" spans="1:4" x14ac:dyDescent="0.25">
      <c r="A7422" s="3">
        <v>29067</v>
      </c>
      <c r="B7422" s="1">
        <v>103.81</v>
      </c>
      <c r="C7422" s="6">
        <f t="shared" si="117"/>
        <v>6.378065687893137E-3</v>
      </c>
      <c r="D7422" s="6"/>
    </row>
    <row r="7423" spans="1:4" x14ac:dyDescent="0.25">
      <c r="A7423" s="3">
        <v>29068</v>
      </c>
      <c r="B7423" s="1">
        <v>104.17</v>
      </c>
      <c r="C7423" s="6">
        <f t="shared" si="117"/>
        <v>3.4618747912034281E-3</v>
      </c>
      <c r="D7423" s="6"/>
    </row>
    <row r="7424" spans="1:4" x14ac:dyDescent="0.25">
      <c r="A7424" s="3">
        <v>29069</v>
      </c>
      <c r="B7424" s="1">
        <v>104.1</v>
      </c>
      <c r="C7424" s="6">
        <f t="shared" si="117"/>
        <v>-6.7220437543432244E-4</v>
      </c>
      <c r="D7424" s="6"/>
    </row>
    <row r="7425" spans="1:4" x14ac:dyDescent="0.25">
      <c r="A7425" s="3">
        <v>29070</v>
      </c>
      <c r="B7425" s="1">
        <v>104.04</v>
      </c>
      <c r="C7425" s="6">
        <f t="shared" si="117"/>
        <v>-5.7653504047230463E-4</v>
      </c>
      <c r="D7425" s="6"/>
    </row>
    <row r="7426" spans="1:4" x14ac:dyDescent="0.25">
      <c r="A7426" s="3">
        <v>29073</v>
      </c>
      <c r="B7426" s="1">
        <v>104.3</v>
      </c>
      <c r="C7426" s="6">
        <f t="shared" si="117"/>
        <v>2.4959214262759198E-3</v>
      </c>
      <c r="D7426" s="6"/>
    </row>
    <row r="7427" spans="1:4" x14ac:dyDescent="0.25">
      <c r="A7427" s="3">
        <v>29074</v>
      </c>
      <c r="B7427" s="1">
        <v>105.65</v>
      </c>
      <c r="C7427" s="6">
        <f t="shared" si="117"/>
        <v>1.2860382055338918E-2</v>
      </c>
      <c r="D7427" s="6"/>
    </row>
    <row r="7428" spans="1:4" x14ac:dyDescent="0.25">
      <c r="A7428" s="3">
        <v>29075</v>
      </c>
      <c r="B7428" s="1">
        <v>105.98</v>
      </c>
      <c r="C7428" s="6">
        <f t="shared" ref="C7428:C7491" si="118">LN(B7428/B7427)</f>
        <v>3.1186530025503613E-3</v>
      </c>
      <c r="D7428" s="6"/>
    </row>
    <row r="7429" spans="1:4" x14ac:dyDescent="0.25">
      <c r="A7429" s="3">
        <v>29076</v>
      </c>
      <c r="B7429" s="1">
        <v>105.49</v>
      </c>
      <c r="C7429" s="6">
        <f t="shared" si="118"/>
        <v>-4.6342353708987332E-3</v>
      </c>
      <c r="D7429" s="6"/>
    </row>
    <row r="7430" spans="1:4" x14ac:dyDescent="0.25">
      <c r="A7430" s="3">
        <v>29077</v>
      </c>
      <c r="B7430" s="1">
        <v>106.4</v>
      </c>
      <c r="C7430" s="6">
        <f t="shared" si="118"/>
        <v>8.5894152138268134E-3</v>
      </c>
      <c r="D7430" s="6"/>
    </row>
    <row r="7431" spans="1:4" x14ac:dyDescent="0.25">
      <c r="A7431" s="3">
        <v>29080</v>
      </c>
      <c r="B7431" s="1">
        <v>107.42</v>
      </c>
      <c r="C7431" s="6">
        <f t="shared" si="118"/>
        <v>9.5408075697692232E-3</v>
      </c>
      <c r="D7431" s="6"/>
    </row>
    <row r="7432" spans="1:4" x14ac:dyDescent="0.25">
      <c r="A7432" s="3">
        <v>29081</v>
      </c>
      <c r="B7432" s="1">
        <v>107.52</v>
      </c>
      <c r="C7432" s="6">
        <f t="shared" si="118"/>
        <v>9.3049229752615518E-4</v>
      </c>
      <c r="D7432" s="6"/>
    </row>
    <row r="7433" spans="1:4" x14ac:dyDescent="0.25">
      <c r="A7433" s="3">
        <v>29082</v>
      </c>
      <c r="B7433" s="1">
        <v>108.25</v>
      </c>
      <c r="C7433" s="6">
        <f t="shared" si="118"/>
        <v>6.7664901077598254E-3</v>
      </c>
      <c r="D7433" s="6"/>
    </row>
    <row r="7434" spans="1:4" x14ac:dyDescent="0.25">
      <c r="A7434" s="3">
        <v>29083</v>
      </c>
      <c r="B7434" s="1">
        <v>108.09</v>
      </c>
      <c r="C7434" s="6">
        <f t="shared" si="118"/>
        <v>-1.4791534544876289E-3</v>
      </c>
      <c r="D7434" s="6"/>
    </row>
    <row r="7435" spans="1:4" x14ac:dyDescent="0.25">
      <c r="A7435" s="3">
        <v>29084</v>
      </c>
      <c r="B7435" s="1">
        <v>108.3</v>
      </c>
      <c r="C7435" s="6">
        <f t="shared" si="118"/>
        <v>1.9409405788332747E-3</v>
      </c>
      <c r="D7435" s="6"/>
    </row>
    <row r="7436" spans="1:4" x14ac:dyDescent="0.25">
      <c r="A7436" s="3">
        <v>29087</v>
      </c>
      <c r="B7436" s="1">
        <v>108.83</v>
      </c>
      <c r="C7436" s="6">
        <f t="shared" si="118"/>
        <v>4.8818777010254718E-3</v>
      </c>
      <c r="D7436" s="6"/>
    </row>
    <row r="7437" spans="1:4" x14ac:dyDescent="0.25">
      <c r="A7437" s="3">
        <v>29088</v>
      </c>
      <c r="B7437" s="1">
        <v>108.91</v>
      </c>
      <c r="C7437" s="6">
        <f t="shared" si="118"/>
        <v>7.3482137962467271E-4</v>
      </c>
      <c r="D7437" s="6"/>
    </row>
    <row r="7438" spans="1:4" x14ac:dyDescent="0.25">
      <c r="A7438" s="3">
        <v>29089</v>
      </c>
      <c r="B7438" s="1">
        <v>108.99</v>
      </c>
      <c r="C7438" s="6">
        <f t="shared" si="118"/>
        <v>7.3428181362528188E-4</v>
      </c>
      <c r="D7438" s="6"/>
    </row>
    <row r="7439" spans="1:4" x14ac:dyDescent="0.25">
      <c r="A7439" s="3">
        <v>29090</v>
      </c>
      <c r="B7439" s="1">
        <v>108.63</v>
      </c>
      <c r="C7439" s="6">
        <f t="shared" si="118"/>
        <v>-3.3085224555607327E-3</v>
      </c>
      <c r="D7439" s="6"/>
    </row>
    <row r="7440" spans="1:4" x14ac:dyDescent="0.25">
      <c r="A7440" s="3">
        <v>29091</v>
      </c>
      <c r="B7440" s="1">
        <v>108.6</v>
      </c>
      <c r="C7440" s="6">
        <f t="shared" si="118"/>
        <v>-2.7620494582445017E-4</v>
      </c>
      <c r="D7440" s="6"/>
    </row>
    <row r="7441" spans="1:4" x14ac:dyDescent="0.25">
      <c r="A7441" s="3">
        <v>29094</v>
      </c>
      <c r="B7441" s="1">
        <v>109.14</v>
      </c>
      <c r="C7441" s="6">
        <f t="shared" si="118"/>
        <v>4.9600542582507994E-3</v>
      </c>
      <c r="D7441" s="6"/>
    </row>
    <row r="7442" spans="1:4" x14ac:dyDescent="0.25">
      <c r="A7442" s="3">
        <v>29095</v>
      </c>
      <c r="B7442" s="1">
        <v>109.02</v>
      </c>
      <c r="C7442" s="6">
        <f t="shared" si="118"/>
        <v>-1.1001101219511602E-3</v>
      </c>
      <c r="D7442" s="6"/>
    </row>
    <row r="7443" spans="1:4" x14ac:dyDescent="0.25">
      <c r="A7443" s="3">
        <v>29096</v>
      </c>
      <c r="B7443" s="1">
        <v>109.02</v>
      </c>
      <c r="C7443" s="6">
        <f t="shared" si="118"/>
        <v>0</v>
      </c>
      <c r="D7443" s="6"/>
    </row>
    <row r="7444" spans="1:4" x14ac:dyDescent="0.25">
      <c r="A7444" s="3">
        <v>29097</v>
      </c>
      <c r="B7444" s="1">
        <v>109.02</v>
      </c>
      <c r="C7444" s="6">
        <f t="shared" si="118"/>
        <v>0</v>
      </c>
      <c r="D7444" s="6"/>
    </row>
    <row r="7445" spans="1:4" x14ac:dyDescent="0.25">
      <c r="A7445" s="3">
        <v>29098</v>
      </c>
      <c r="B7445" s="1">
        <v>109.32</v>
      </c>
      <c r="C7445" s="6">
        <f t="shared" si="118"/>
        <v>2.7480094237324407E-3</v>
      </c>
      <c r="D7445" s="6"/>
    </row>
    <row r="7446" spans="1:4" x14ac:dyDescent="0.25">
      <c r="A7446" s="3">
        <v>29102</v>
      </c>
      <c r="B7446" s="1">
        <v>107.44</v>
      </c>
      <c r="C7446" s="6">
        <f t="shared" si="118"/>
        <v>-1.7346808844885063E-2</v>
      </c>
      <c r="D7446" s="6"/>
    </row>
    <row r="7447" spans="1:4" x14ac:dyDescent="0.25">
      <c r="A7447" s="3">
        <v>29103</v>
      </c>
      <c r="B7447" s="1">
        <v>106.4</v>
      </c>
      <c r="C7447" s="6">
        <f t="shared" si="118"/>
        <v>-9.7269753074380131E-3</v>
      </c>
      <c r="D7447" s="6"/>
    </row>
    <row r="7448" spans="1:4" x14ac:dyDescent="0.25">
      <c r="A7448" s="3">
        <v>29104</v>
      </c>
      <c r="B7448" s="1">
        <v>106.85</v>
      </c>
      <c r="C7448" s="6">
        <f t="shared" si="118"/>
        <v>4.2204048576125787E-3</v>
      </c>
      <c r="D7448" s="6"/>
    </row>
    <row r="7449" spans="1:4" x14ac:dyDescent="0.25">
      <c r="A7449" s="3">
        <v>29105</v>
      </c>
      <c r="B7449" s="1">
        <v>107.66</v>
      </c>
      <c r="C7449" s="6">
        <f t="shared" si="118"/>
        <v>7.5521313676546638E-3</v>
      </c>
      <c r="D7449" s="6"/>
    </row>
    <row r="7450" spans="1:4" x14ac:dyDescent="0.25">
      <c r="A7450" s="3">
        <v>29108</v>
      </c>
      <c r="B7450" s="1">
        <v>108.17</v>
      </c>
      <c r="C7450" s="6">
        <f t="shared" si="118"/>
        <v>4.7259505093869229E-3</v>
      </c>
      <c r="D7450" s="6"/>
    </row>
    <row r="7451" spans="1:4" x14ac:dyDescent="0.25">
      <c r="A7451" s="3">
        <v>29109</v>
      </c>
      <c r="B7451" s="1">
        <v>107.51</v>
      </c>
      <c r="C7451" s="6">
        <f t="shared" si="118"/>
        <v>-6.1201971450615417E-3</v>
      </c>
      <c r="D7451" s="6"/>
    </row>
    <row r="7452" spans="1:4" x14ac:dyDescent="0.25">
      <c r="A7452" s="3">
        <v>29110</v>
      </c>
      <c r="B7452" s="1">
        <v>107.82</v>
      </c>
      <c r="C7452" s="6">
        <f t="shared" si="118"/>
        <v>2.8793035263857841E-3</v>
      </c>
      <c r="D7452" s="6"/>
    </row>
    <row r="7453" spans="1:4" x14ac:dyDescent="0.25">
      <c r="A7453" s="3">
        <v>29111</v>
      </c>
      <c r="B7453" s="1">
        <v>107.85</v>
      </c>
      <c r="C7453" s="6">
        <f t="shared" si="118"/>
        <v>2.7820281164263842E-4</v>
      </c>
      <c r="D7453" s="6"/>
    </row>
    <row r="7454" spans="1:4" x14ac:dyDescent="0.25">
      <c r="A7454" s="3">
        <v>29112</v>
      </c>
      <c r="B7454" s="1">
        <v>108.76</v>
      </c>
      <c r="C7454" s="6">
        <f t="shared" si="118"/>
        <v>8.4022469291047727E-3</v>
      </c>
      <c r="D7454" s="6"/>
    </row>
    <row r="7455" spans="1:4" x14ac:dyDescent="0.25">
      <c r="A7455" s="3">
        <v>29115</v>
      </c>
      <c r="B7455" s="1">
        <v>108.84</v>
      </c>
      <c r="C7455" s="6">
        <f t="shared" si="118"/>
        <v>7.3529415077562403E-4</v>
      </c>
      <c r="D7455" s="6"/>
    </row>
    <row r="7456" spans="1:4" x14ac:dyDescent="0.25">
      <c r="A7456" s="3">
        <v>29116</v>
      </c>
      <c r="B7456" s="1">
        <v>108</v>
      </c>
      <c r="C7456" s="6">
        <f t="shared" si="118"/>
        <v>-7.7476867908259379E-3</v>
      </c>
      <c r="D7456" s="6"/>
    </row>
    <row r="7457" spans="1:4" x14ac:dyDescent="0.25">
      <c r="A7457" s="3">
        <v>29117</v>
      </c>
      <c r="B7457" s="1">
        <v>108.28</v>
      </c>
      <c r="C7457" s="6">
        <f t="shared" si="118"/>
        <v>2.5892376218808496E-3</v>
      </c>
      <c r="D7457" s="6"/>
    </row>
    <row r="7458" spans="1:4" x14ac:dyDescent="0.25">
      <c r="A7458" s="3">
        <v>29118</v>
      </c>
      <c r="B7458" s="1">
        <v>110.51</v>
      </c>
      <c r="C7458" s="6">
        <f t="shared" si="118"/>
        <v>2.0385549854590405E-2</v>
      </c>
      <c r="D7458" s="6"/>
    </row>
    <row r="7459" spans="1:4" x14ac:dyDescent="0.25">
      <c r="A7459" s="3">
        <v>29119</v>
      </c>
      <c r="B7459" s="1">
        <v>110.47</v>
      </c>
      <c r="C7459" s="6">
        <f t="shared" si="118"/>
        <v>-3.62023716507168E-4</v>
      </c>
      <c r="D7459" s="6"/>
    </row>
    <row r="7460" spans="1:4" x14ac:dyDescent="0.25">
      <c r="A7460" s="3">
        <v>29122</v>
      </c>
      <c r="B7460" s="1">
        <v>109.61</v>
      </c>
      <c r="C7460" s="6">
        <f t="shared" si="118"/>
        <v>-7.815379656551727E-3</v>
      </c>
      <c r="D7460" s="6"/>
    </row>
    <row r="7461" spans="1:4" x14ac:dyDescent="0.25">
      <c r="A7461" s="3">
        <v>29123</v>
      </c>
      <c r="B7461" s="1">
        <v>109.68</v>
      </c>
      <c r="C7461" s="6">
        <f t="shared" si="118"/>
        <v>6.3842402642691996E-4</v>
      </c>
      <c r="D7461" s="6"/>
    </row>
    <row r="7462" spans="1:4" x14ac:dyDescent="0.25">
      <c r="A7462" s="3">
        <v>29124</v>
      </c>
      <c r="B7462" s="1">
        <v>109.96</v>
      </c>
      <c r="C7462" s="6">
        <f t="shared" si="118"/>
        <v>2.5496280429859004E-3</v>
      </c>
      <c r="D7462" s="6"/>
    </row>
    <row r="7463" spans="1:4" x14ac:dyDescent="0.25">
      <c r="A7463" s="3">
        <v>29125</v>
      </c>
      <c r="B7463" s="1">
        <v>110.21</v>
      </c>
      <c r="C7463" s="6">
        <f t="shared" si="118"/>
        <v>2.2709734064055706E-3</v>
      </c>
      <c r="D7463" s="6"/>
    </row>
    <row r="7464" spans="1:4" x14ac:dyDescent="0.25">
      <c r="A7464" s="3">
        <v>29126</v>
      </c>
      <c r="B7464" s="1">
        <v>109.32</v>
      </c>
      <c r="C7464" s="6">
        <f t="shared" si="118"/>
        <v>-8.1082756435832768E-3</v>
      </c>
      <c r="D7464" s="6"/>
    </row>
    <row r="7465" spans="1:4" x14ac:dyDescent="0.25">
      <c r="A7465" s="3">
        <v>29129</v>
      </c>
      <c r="B7465" s="1">
        <v>108.56</v>
      </c>
      <c r="C7465" s="6">
        <f t="shared" si="118"/>
        <v>-6.9763455332535187E-3</v>
      </c>
      <c r="D7465" s="6"/>
    </row>
    <row r="7466" spans="1:4" x14ac:dyDescent="0.25">
      <c r="A7466" s="3">
        <v>29130</v>
      </c>
      <c r="B7466" s="1">
        <v>109.59</v>
      </c>
      <c r="C7466" s="6">
        <f t="shared" si="118"/>
        <v>9.4431139486871214E-3</v>
      </c>
      <c r="D7466" s="6"/>
    </row>
    <row r="7467" spans="1:4" x14ac:dyDescent="0.25">
      <c r="A7467" s="3">
        <v>29131</v>
      </c>
      <c r="B7467" s="1">
        <v>109.59</v>
      </c>
      <c r="C7467" s="6">
        <f t="shared" si="118"/>
        <v>0</v>
      </c>
      <c r="D7467" s="6"/>
    </row>
    <row r="7468" spans="1:4" x14ac:dyDescent="0.25">
      <c r="A7468" s="3">
        <v>29132</v>
      </c>
      <c r="B7468" s="1">
        <v>110.17</v>
      </c>
      <c r="C7468" s="6">
        <f t="shared" si="118"/>
        <v>5.2784978766726824E-3</v>
      </c>
      <c r="D7468" s="6"/>
    </row>
    <row r="7469" spans="1:4" x14ac:dyDescent="0.25">
      <c r="A7469" s="3">
        <v>29133</v>
      </c>
      <c r="B7469" s="1">
        <v>111.27</v>
      </c>
      <c r="C7469" s="6">
        <f t="shared" si="118"/>
        <v>9.935052817635499E-3</v>
      </c>
      <c r="D7469" s="6"/>
    </row>
    <row r="7470" spans="1:4" x14ac:dyDescent="0.25">
      <c r="A7470" s="3">
        <v>29136</v>
      </c>
      <c r="B7470" s="1">
        <v>109.88</v>
      </c>
      <c r="C7470" s="6">
        <f t="shared" si="118"/>
        <v>-1.2570818942536031E-2</v>
      </c>
      <c r="D7470" s="6"/>
    </row>
    <row r="7471" spans="1:4" x14ac:dyDescent="0.25">
      <c r="A7471" s="3">
        <v>29137</v>
      </c>
      <c r="B7471" s="1">
        <v>106.63</v>
      </c>
      <c r="C7471" s="6">
        <f t="shared" si="118"/>
        <v>-3.0023963196984964E-2</v>
      </c>
      <c r="D7471" s="6"/>
    </row>
    <row r="7472" spans="1:4" x14ac:dyDescent="0.25">
      <c r="A7472" s="3">
        <v>29138</v>
      </c>
      <c r="B7472" s="1">
        <v>105.3</v>
      </c>
      <c r="C7472" s="6">
        <f t="shared" si="118"/>
        <v>-1.2551478890158337E-2</v>
      </c>
      <c r="D7472" s="6"/>
    </row>
    <row r="7473" spans="1:4" x14ac:dyDescent="0.25">
      <c r="A7473" s="3">
        <v>29139</v>
      </c>
      <c r="B7473" s="1">
        <v>105.05</v>
      </c>
      <c r="C7473" s="6">
        <f t="shared" si="118"/>
        <v>-2.3769918489204476E-3</v>
      </c>
      <c r="D7473" s="6"/>
    </row>
    <row r="7474" spans="1:4" x14ac:dyDescent="0.25">
      <c r="A7474" s="3">
        <v>29140</v>
      </c>
      <c r="B7474" s="1">
        <v>104.49</v>
      </c>
      <c r="C7474" s="6">
        <f t="shared" si="118"/>
        <v>-5.3450542449898879E-3</v>
      </c>
      <c r="D7474" s="6"/>
    </row>
    <row r="7475" spans="1:4" x14ac:dyDescent="0.25">
      <c r="A7475" s="3">
        <v>29143</v>
      </c>
      <c r="B7475" s="1">
        <v>103.36</v>
      </c>
      <c r="C7475" s="6">
        <f t="shared" si="118"/>
        <v>-1.0873333011727722E-2</v>
      </c>
      <c r="D7475" s="6"/>
    </row>
    <row r="7476" spans="1:4" x14ac:dyDescent="0.25">
      <c r="A7476" s="3">
        <v>29144</v>
      </c>
      <c r="B7476" s="1">
        <v>103.19</v>
      </c>
      <c r="C7476" s="6">
        <f t="shared" si="118"/>
        <v>-1.6460909066687917E-3</v>
      </c>
      <c r="D7476" s="6"/>
    </row>
    <row r="7477" spans="1:4" x14ac:dyDescent="0.25">
      <c r="A7477" s="3">
        <v>29145</v>
      </c>
      <c r="B7477" s="1">
        <v>103.39</v>
      </c>
      <c r="C7477" s="6">
        <f t="shared" si="118"/>
        <v>1.9362964709788739E-3</v>
      </c>
      <c r="D7477" s="6"/>
    </row>
    <row r="7478" spans="1:4" x14ac:dyDescent="0.25">
      <c r="A7478" s="3">
        <v>29146</v>
      </c>
      <c r="B7478" s="1">
        <v>103.61</v>
      </c>
      <c r="C7478" s="6">
        <f t="shared" si="118"/>
        <v>2.1256046650587413E-3</v>
      </c>
      <c r="D7478" s="6"/>
    </row>
    <row r="7479" spans="1:4" x14ac:dyDescent="0.25">
      <c r="A7479" s="3">
        <v>29147</v>
      </c>
      <c r="B7479" s="1">
        <v>101.6</v>
      </c>
      <c r="C7479" s="6">
        <f t="shared" si="118"/>
        <v>-1.9590315119278959E-2</v>
      </c>
      <c r="D7479" s="6"/>
    </row>
    <row r="7480" spans="1:4" x14ac:dyDescent="0.25">
      <c r="A7480" s="3">
        <v>29150</v>
      </c>
      <c r="B7480" s="1">
        <v>100.71</v>
      </c>
      <c r="C7480" s="6">
        <f t="shared" si="118"/>
        <v>-8.7984354843283208E-3</v>
      </c>
      <c r="D7480" s="6"/>
    </row>
    <row r="7481" spans="1:4" x14ac:dyDescent="0.25">
      <c r="A7481" s="3">
        <v>29151</v>
      </c>
      <c r="B7481" s="1">
        <v>100.28</v>
      </c>
      <c r="C7481" s="6">
        <f t="shared" si="118"/>
        <v>-4.2788263699605382E-3</v>
      </c>
      <c r="D7481" s="6"/>
    </row>
    <row r="7482" spans="1:4" x14ac:dyDescent="0.25">
      <c r="A7482" s="3">
        <v>29152</v>
      </c>
      <c r="B7482" s="1">
        <v>100.44</v>
      </c>
      <c r="C7482" s="6">
        <f t="shared" si="118"/>
        <v>1.5942609992916782E-3</v>
      </c>
      <c r="D7482" s="6"/>
    </row>
    <row r="7483" spans="1:4" x14ac:dyDescent="0.25">
      <c r="A7483" s="3">
        <v>29153</v>
      </c>
      <c r="B7483" s="1">
        <v>100</v>
      </c>
      <c r="C7483" s="6">
        <f t="shared" si="118"/>
        <v>-4.3903483012928488E-3</v>
      </c>
      <c r="D7483" s="6"/>
    </row>
    <row r="7484" spans="1:4" x14ac:dyDescent="0.25">
      <c r="A7484" s="3">
        <v>29154</v>
      </c>
      <c r="B7484" s="1">
        <v>100.57</v>
      </c>
      <c r="C7484" s="6">
        <f t="shared" si="118"/>
        <v>5.6838164682977092E-3</v>
      </c>
      <c r="D7484" s="6"/>
    </row>
    <row r="7485" spans="1:4" x14ac:dyDescent="0.25">
      <c r="A7485" s="3">
        <v>29157</v>
      </c>
      <c r="B7485" s="1">
        <v>100.71</v>
      </c>
      <c r="C7485" s="6">
        <f t="shared" si="118"/>
        <v>1.3910972036642905E-3</v>
      </c>
      <c r="D7485" s="6"/>
    </row>
    <row r="7486" spans="1:4" x14ac:dyDescent="0.25">
      <c r="A7486" s="3">
        <v>29158</v>
      </c>
      <c r="B7486" s="1">
        <v>102.67</v>
      </c>
      <c r="C7486" s="6">
        <f t="shared" si="118"/>
        <v>1.9274861650820263E-2</v>
      </c>
      <c r="D7486" s="6"/>
    </row>
    <row r="7487" spans="1:4" x14ac:dyDescent="0.25">
      <c r="A7487" s="3">
        <v>29159</v>
      </c>
      <c r="B7487" s="1">
        <v>101.82</v>
      </c>
      <c r="C7487" s="6">
        <f t="shared" si="118"/>
        <v>-8.3134128366835532E-3</v>
      </c>
      <c r="D7487" s="6"/>
    </row>
    <row r="7488" spans="1:4" x14ac:dyDescent="0.25">
      <c r="A7488" s="3">
        <v>29160</v>
      </c>
      <c r="B7488" s="1">
        <v>102.57</v>
      </c>
      <c r="C7488" s="6">
        <f t="shared" si="118"/>
        <v>7.3389438451297254E-3</v>
      </c>
      <c r="D7488" s="6"/>
    </row>
    <row r="7489" spans="1:4" x14ac:dyDescent="0.25">
      <c r="A7489" s="3">
        <v>29161</v>
      </c>
      <c r="B7489" s="1">
        <v>102.51</v>
      </c>
      <c r="C7489" s="6">
        <f t="shared" si="118"/>
        <v>-5.8513752400935826E-4</v>
      </c>
      <c r="D7489" s="6"/>
    </row>
    <row r="7490" spans="1:4" x14ac:dyDescent="0.25">
      <c r="A7490" s="3">
        <v>29164</v>
      </c>
      <c r="B7490" s="1">
        <v>101.82</v>
      </c>
      <c r="C7490" s="6">
        <f t="shared" si="118"/>
        <v>-6.7538063211202808E-3</v>
      </c>
      <c r="D7490" s="6"/>
    </row>
    <row r="7491" spans="1:4" x14ac:dyDescent="0.25">
      <c r="A7491" s="3">
        <v>29165</v>
      </c>
      <c r="B7491" s="1">
        <v>101.2</v>
      </c>
      <c r="C7491" s="6">
        <f t="shared" si="118"/>
        <v>-6.1077916208246283E-3</v>
      </c>
      <c r="D7491" s="6"/>
    </row>
    <row r="7492" spans="1:4" x14ac:dyDescent="0.25">
      <c r="A7492" s="3">
        <v>29166</v>
      </c>
      <c r="B7492" s="1">
        <v>99.87</v>
      </c>
      <c r="C7492" s="6">
        <f t="shared" ref="C7492:C7555" si="119">LN(B7492/B7491)</f>
        <v>-1.3229416598321882E-2</v>
      </c>
      <c r="D7492" s="6"/>
    </row>
    <row r="7493" spans="1:4" x14ac:dyDescent="0.25">
      <c r="A7493" s="3">
        <v>29167</v>
      </c>
      <c r="B7493" s="1">
        <v>100.3</v>
      </c>
      <c r="C7493" s="6">
        <f t="shared" si="119"/>
        <v>4.2963547128465887E-3</v>
      </c>
      <c r="D7493" s="6"/>
    </row>
    <row r="7494" spans="1:4" x14ac:dyDescent="0.25">
      <c r="A7494" s="3">
        <v>29168</v>
      </c>
      <c r="B7494" s="1">
        <v>101.51</v>
      </c>
      <c r="C7494" s="6">
        <f t="shared" si="119"/>
        <v>1.1991620828449944E-2</v>
      </c>
      <c r="D7494" s="6"/>
    </row>
    <row r="7495" spans="1:4" x14ac:dyDescent="0.25">
      <c r="A7495" s="3">
        <v>29171</v>
      </c>
      <c r="B7495" s="1">
        <v>103.51</v>
      </c>
      <c r="C7495" s="6">
        <f t="shared" si="119"/>
        <v>1.9510910599319097E-2</v>
      </c>
      <c r="D7495" s="6"/>
    </row>
    <row r="7496" spans="1:4" x14ac:dyDescent="0.25">
      <c r="A7496" s="3">
        <v>29172</v>
      </c>
      <c r="B7496" s="1">
        <v>102.94</v>
      </c>
      <c r="C7496" s="6">
        <f t="shared" si="119"/>
        <v>-5.5219321710504371E-3</v>
      </c>
      <c r="D7496" s="6"/>
    </row>
    <row r="7497" spans="1:4" x14ac:dyDescent="0.25">
      <c r="A7497" s="3">
        <v>29173</v>
      </c>
      <c r="B7497" s="1">
        <v>103.39</v>
      </c>
      <c r="C7497" s="6">
        <f t="shared" si="119"/>
        <v>4.3619513739933061E-3</v>
      </c>
      <c r="D7497" s="6"/>
    </row>
    <row r="7498" spans="1:4" x14ac:dyDescent="0.25">
      <c r="A7498" s="3">
        <v>29174</v>
      </c>
      <c r="B7498" s="1">
        <v>104.13</v>
      </c>
      <c r="C7498" s="6">
        <f t="shared" si="119"/>
        <v>7.1318729432028709E-3</v>
      </c>
      <c r="D7498" s="6"/>
    </row>
    <row r="7499" spans="1:4" x14ac:dyDescent="0.25">
      <c r="A7499" s="3">
        <v>29175</v>
      </c>
      <c r="B7499" s="1">
        <v>103.79</v>
      </c>
      <c r="C7499" s="6">
        <f t="shared" si="119"/>
        <v>-3.2704915646068413E-3</v>
      </c>
      <c r="D7499" s="6"/>
    </row>
    <row r="7500" spans="1:4" x14ac:dyDescent="0.25">
      <c r="A7500" s="3">
        <v>29178</v>
      </c>
      <c r="B7500" s="1">
        <v>104.23</v>
      </c>
      <c r="C7500" s="6">
        <f t="shared" si="119"/>
        <v>4.2303687740333062E-3</v>
      </c>
      <c r="D7500" s="6"/>
    </row>
    <row r="7501" spans="1:4" x14ac:dyDescent="0.25">
      <c r="A7501" s="3">
        <v>29179</v>
      </c>
      <c r="B7501" s="1">
        <v>103.69</v>
      </c>
      <c r="C7501" s="6">
        <f t="shared" si="119"/>
        <v>-5.1943171810441948E-3</v>
      </c>
      <c r="D7501" s="6"/>
    </row>
    <row r="7502" spans="1:4" x14ac:dyDescent="0.25">
      <c r="A7502" s="3">
        <v>29180</v>
      </c>
      <c r="B7502" s="1">
        <v>103.89</v>
      </c>
      <c r="C7502" s="6">
        <f t="shared" si="119"/>
        <v>1.9269685122534168E-3</v>
      </c>
      <c r="D7502" s="6"/>
    </row>
    <row r="7503" spans="1:4" x14ac:dyDescent="0.25">
      <c r="A7503" s="3">
        <v>29182</v>
      </c>
      <c r="B7503" s="1">
        <v>104.67</v>
      </c>
      <c r="C7503" s="6">
        <f t="shared" si="119"/>
        <v>7.4798967843520987E-3</v>
      </c>
      <c r="D7503" s="6"/>
    </row>
    <row r="7504" spans="1:4" x14ac:dyDescent="0.25">
      <c r="A7504" s="3">
        <v>29185</v>
      </c>
      <c r="B7504" s="1">
        <v>106.8</v>
      </c>
      <c r="C7504" s="6">
        <f t="shared" si="119"/>
        <v>2.0145382659302036E-2</v>
      </c>
      <c r="D7504" s="6"/>
    </row>
    <row r="7505" spans="1:4" x14ac:dyDescent="0.25">
      <c r="A7505" s="3">
        <v>29186</v>
      </c>
      <c r="B7505" s="1">
        <v>106.38</v>
      </c>
      <c r="C7505" s="6">
        <f t="shared" si="119"/>
        <v>-3.9403372119229405E-3</v>
      </c>
      <c r="D7505" s="6"/>
    </row>
    <row r="7506" spans="1:4" x14ac:dyDescent="0.25">
      <c r="A7506" s="3">
        <v>29187</v>
      </c>
      <c r="B7506" s="1">
        <v>106.77</v>
      </c>
      <c r="C7506" s="6">
        <f t="shared" si="119"/>
        <v>3.6593988760394444E-3</v>
      </c>
      <c r="D7506" s="6"/>
    </row>
    <row r="7507" spans="1:4" x14ac:dyDescent="0.25">
      <c r="A7507" s="3">
        <v>29188</v>
      </c>
      <c r="B7507" s="1">
        <v>106.81</v>
      </c>
      <c r="C7507" s="6">
        <f t="shared" si="119"/>
        <v>3.7456691139311354E-4</v>
      </c>
      <c r="D7507" s="6"/>
    </row>
    <row r="7508" spans="1:4" x14ac:dyDescent="0.25">
      <c r="A7508" s="3">
        <v>29189</v>
      </c>
      <c r="B7508" s="1">
        <v>106.16</v>
      </c>
      <c r="C7508" s="6">
        <f t="shared" si="119"/>
        <v>-6.1041650776520202E-3</v>
      </c>
      <c r="D7508" s="6"/>
    </row>
    <row r="7509" spans="1:4" x14ac:dyDescent="0.25">
      <c r="A7509" s="3">
        <v>29192</v>
      </c>
      <c r="B7509" s="1">
        <v>105.83</v>
      </c>
      <c r="C7509" s="6">
        <f t="shared" si="119"/>
        <v>-3.1133569183189077E-3</v>
      </c>
      <c r="D7509" s="6"/>
    </row>
    <row r="7510" spans="1:4" x14ac:dyDescent="0.25">
      <c r="A7510" s="3">
        <v>29193</v>
      </c>
      <c r="B7510" s="1">
        <v>106.79</v>
      </c>
      <c r="C7510" s="6">
        <f t="shared" si="119"/>
        <v>9.0302560778207763E-3</v>
      </c>
      <c r="D7510" s="6"/>
    </row>
    <row r="7511" spans="1:4" x14ac:dyDescent="0.25">
      <c r="A7511" s="3">
        <v>29194</v>
      </c>
      <c r="B7511" s="1">
        <v>107.25</v>
      </c>
      <c r="C7511" s="6">
        <f t="shared" si="119"/>
        <v>4.2982686246725464E-3</v>
      </c>
      <c r="D7511" s="6"/>
    </row>
    <row r="7512" spans="1:4" x14ac:dyDescent="0.25">
      <c r="A7512" s="3">
        <v>29195</v>
      </c>
      <c r="B7512" s="1">
        <v>108</v>
      </c>
      <c r="C7512" s="6">
        <f t="shared" si="119"/>
        <v>6.9686693160934355E-3</v>
      </c>
      <c r="D7512" s="6"/>
    </row>
    <row r="7513" spans="1:4" x14ac:dyDescent="0.25">
      <c r="A7513" s="3">
        <v>29196</v>
      </c>
      <c r="B7513" s="1">
        <v>107.52</v>
      </c>
      <c r="C7513" s="6">
        <f t="shared" si="119"/>
        <v>-4.4543503493803087E-3</v>
      </c>
      <c r="D7513" s="6"/>
    </row>
    <row r="7514" spans="1:4" x14ac:dyDescent="0.25">
      <c r="A7514" s="3">
        <v>29199</v>
      </c>
      <c r="B7514" s="1">
        <v>107.67</v>
      </c>
      <c r="C7514" s="6">
        <f t="shared" si="119"/>
        <v>1.3941170527863034E-3</v>
      </c>
      <c r="D7514" s="6"/>
    </row>
    <row r="7515" spans="1:4" x14ac:dyDescent="0.25">
      <c r="A7515" s="3">
        <v>29200</v>
      </c>
      <c r="B7515" s="1">
        <v>107.49</v>
      </c>
      <c r="C7515" s="6">
        <f t="shared" si="119"/>
        <v>-1.673173842653542E-3</v>
      </c>
      <c r="D7515" s="6"/>
    </row>
    <row r="7516" spans="1:4" x14ac:dyDescent="0.25">
      <c r="A7516" s="3">
        <v>29201</v>
      </c>
      <c r="B7516" s="1">
        <v>107.52</v>
      </c>
      <c r="C7516" s="6">
        <f t="shared" si="119"/>
        <v>2.7905678986725485E-4</v>
      </c>
      <c r="D7516" s="6"/>
    </row>
    <row r="7517" spans="1:4" x14ac:dyDescent="0.25">
      <c r="A7517" s="3">
        <v>29202</v>
      </c>
      <c r="B7517" s="1">
        <v>107.67</v>
      </c>
      <c r="C7517" s="6">
        <f t="shared" si="119"/>
        <v>1.3941170527863034E-3</v>
      </c>
      <c r="D7517" s="6"/>
    </row>
    <row r="7518" spans="1:4" x14ac:dyDescent="0.25">
      <c r="A7518" s="3">
        <v>29203</v>
      </c>
      <c r="B7518" s="1">
        <v>108.92</v>
      </c>
      <c r="C7518" s="6">
        <f t="shared" si="119"/>
        <v>1.1542673977933278E-2</v>
      </c>
      <c r="D7518" s="6"/>
    </row>
    <row r="7519" spans="1:4" x14ac:dyDescent="0.25">
      <c r="A7519" s="3">
        <v>29206</v>
      </c>
      <c r="B7519" s="1">
        <v>109.33</v>
      </c>
      <c r="C7519" s="6">
        <f t="shared" si="119"/>
        <v>3.7571636408344328E-3</v>
      </c>
      <c r="D7519" s="6"/>
    </row>
    <row r="7520" spans="1:4" x14ac:dyDescent="0.25">
      <c r="A7520" s="3">
        <v>29207</v>
      </c>
      <c r="B7520" s="1">
        <v>108.3</v>
      </c>
      <c r="C7520" s="6">
        <f t="shared" si="119"/>
        <v>-9.4656774394485353E-3</v>
      </c>
      <c r="D7520" s="6"/>
    </row>
    <row r="7521" spans="1:4" x14ac:dyDescent="0.25">
      <c r="A7521" s="3">
        <v>29208</v>
      </c>
      <c r="B7521" s="1">
        <v>108.2</v>
      </c>
      <c r="C7521" s="6">
        <f t="shared" si="119"/>
        <v>-9.2378759456377161E-4</v>
      </c>
      <c r="D7521" s="6"/>
    </row>
    <row r="7522" spans="1:4" x14ac:dyDescent="0.25">
      <c r="A7522" s="3">
        <v>29209</v>
      </c>
      <c r="B7522" s="1">
        <v>108.26</v>
      </c>
      <c r="C7522" s="6">
        <f t="shared" si="119"/>
        <v>5.5437495645071708E-4</v>
      </c>
      <c r="D7522" s="6"/>
    </row>
    <row r="7523" spans="1:4" x14ac:dyDescent="0.25">
      <c r="A7523" s="3">
        <v>29210</v>
      </c>
      <c r="B7523" s="1">
        <v>107.59</v>
      </c>
      <c r="C7523" s="6">
        <f t="shared" si="119"/>
        <v>-6.208034763014016E-3</v>
      </c>
      <c r="D7523" s="6"/>
    </row>
    <row r="7524" spans="1:4" x14ac:dyDescent="0.25">
      <c r="A7524" s="3">
        <v>29213</v>
      </c>
      <c r="B7524" s="1">
        <v>107.66</v>
      </c>
      <c r="C7524" s="6">
        <f t="shared" si="119"/>
        <v>6.5040652699340721E-4</v>
      </c>
      <c r="D7524" s="6"/>
    </row>
    <row r="7525" spans="1:4" x14ac:dyDescent="0.25">
      <c r="A7525" s="3">
        <v>29215</v>
      </c>
      <c r="B7525" s="1">
        <v>107.78</v>
      </c>
      <c r="C7525" s="6">
        <f t="shared" si="119"/>
        <v>1.1139993725394275E-3</v>
      </c>
      <c r="D7525" s="6"/>
    </row>
    <row r="7526" spans="1:4" x14ac:dyDescent="0.25">
      <c r="A7526" s="3">
        <v>29216</v>
      </c>
      <c r="B7526" s="1">
        <v>107.96</v>
      </c>
      <c r="C7526" s="6">
        <f t="shared" si="119"/>
        <v>1.6686756444532459E-3</v>
      </c>
      <c r="D7526" s="6"/>
    </row>
    <row r="7527" spans="1:4" x14ac:dyDescent="0.25">
      <c r="A7527" s="3">
        <v>29217</v>
      </c>
      <c r="B7527" s="1">
        <v>107.84</v>
      </c>
      <c r="C7527" s="6">
        <f t="shared" si="119"/>
        <v>-1.1121409858069514E-3</v>
      </c>
      <c r="D7527" s="6"/>
    </row>
    <row r="7528" spans="1:4" x14ac:dyDescent="0.25">
      <c r="A7528" s="3">
        <v>29220</v>
      </c>
      <c r="B7528" s="1">
        <v>107.94</v>
      </c>
      <c r="C7528" s="6">
        <f t="shared" si="119"/>
        <v>9.2687002649984387E-4</v>
      </c>
      <c r="D7528" s="6"/>
    </row>
    <row r="7529" spans="1:4" x14ac:dyDescent="0.25">
      <c r="A7529" s="3">
        <v>29222</v>
      </c>
      <c r="B7529" s="1">
        <v>105.76</v>
      </c>
      <c r="C7529" s="6">
        <f t="shared" si="119"/>
        <v>-2.0403141087120508E-2</v>
      </c>
      <c r="D7529" s="6"/>
    </row>
    <row r="7530" spans="1:4" x14ac:dyDescent="0.25">
      <c r="A7530" s="3">
        <v>29223</v>
      </c>
      <c r="B7530" s="1">
        <v>105.22</v>
      </c>
      <c r="C7530" s="6">
        <f t="shared" si="119"/>
        <v>-5.1189798007150377E-3</v>
      </c>
      <c r="D7530" s="6"/>
    </row>
    <row r="7531" spans="1:4" x14ac:dyDescent="0.25">
      <c r="A7531" s="3">
        <v>29224</v>
      </c>
      <c r="B7531" s="1">
        <v>106.52</v>
      </c>
      <c r="C7531" s="6">
        <f t="shared" si="119"/>
        <v>1.2279364643070272E-2</v>
      </c>
      <c r="D7531" s="6"/>
    </row>
    <row r="7532" spans="1:4" x14ac:dyDescent="0.25">
      <c r="A7532" s="3">
        <v>29227</v>
      </c>
      <c r="B7532" s="1">
        <v>106.81</v>
      </c>
      <c r="C7532" s="6">
        <f t="shared" si="119"/>
        <v>2.7187941558726686E-3</v>
      </c>
      <c r="D7532" s="6"/>
    </row>
    <row r="7533" spans="1:4" x14ac:dyDescent="0.25">
      <c r="A7533" s="3">
        <v>29228</v>
      </c>
      <c r="B7533" s="1">
        <v>108.95</v>
      </c>
      <c r="C7533" s="6">
        <f t="shared" si="119"/>
        <v>1.9837506289024722E-2</v>
      </c>
      <c r="D7533" s="6"/>
    </row>
    <row r="7534" spans="1:4" x14ac:dyDescent="0.25">
      <c r="A7534" s="3">
        <v>29229</v>
      </c>
      <c r="B7534" s="1">
        <v>109.05</v>
      </c>
      <c r="C7534" s="6">
        <f t="shared" si="119"/>
        <v>9.1743125700908341E-4</v>
      </c>
      <c r="D7534" s="6"/>
    </row>
    <row r="7535" spans="1:4" x14ac:dyDescent="0.25">
      <c r="A7535" s="3">
        <v>29230</v>
      </c>
      <c r="B7535" s="1">
        <v>109.89</v>
      </c>
      <c r="C7535" s="6">
        <f t="shared" si="119"/>
        <v>7.6733728111945832E-3</v>
      </c>
      <c r="D7535" s="6"/>
    </row>
    <row r="7536" spans="1:4" x14ac:dyDescent="0.25">
      <c r="A7536" s="3">
        <v>29231</v>
      </c>
      <c r="B7536" s="1">
        <v>109.92</v>
      </c>
      <c r="C7536" s="6">
        <f t="shared" si="119"/>
        <v>2.7296301520649864E-4</v>
      </c>
      <c r="D7536" s="6"/>
    </row>
    <row r="7537" spans="1:4" x14ac:dyDescent="0.25">
      <c r="A7537" s="3">
        <v>29234</v>
      </c>
      <c r="B7537" s="1">
        <v>110.38</v>
      </c>
      <c r="C7537" s="6">
        <f t="shared" si="119"/>
        <v>4.1761295373159918E-3</v>
      </c>
      <c r="D7537" s="6"/>
    </row>
    <row r="7538" spans="1:4" x14ac:dyDescent="0.25">
      <c r="A7538" s="3">
        <v>29235</v>
      </c>
      <c r="B7538" s="1">
        <v>111.14</v>
      </c>
      <c r="C7538" s="6">
        <f t="shared" si="119"/>
        <v>6.8617098404200241E-3</v>
      </c>
      <c r="D7538" s="6"/>
    </row>
    <row r="7539" spans="1:4" x14ac:dyDescent="0.25">
      <c r="A7539" s="3">
        <v>29236</v>
      </c>
      <c r="B7539" s="1">
        <v>111.05</v>
      </c>
      <c r="C7539" s="6">
        <f t="shared" si="119"/>
        <v>-8.1011751133872674E-4</v>
      </c>
      <c r="D7539" s="6"/>
    </row>
    <row r="7540" spans="1:4" x14ac:dyDescent="0.25">
      <c r="A7540" s="3">
        <v>29237</v>
      </c>
      <c r="B7540" s="1">
        <v>110.7</v>
      </c>
      <c r="C7540" s="6">
        <f t="shared" si="119"/>
        <v>-3.156710625845249E-3</v>
      </c>
      <c r="D7540" s="6"/>
    </row>
    <row r="7541" spans="1:4" x14ac:dyDescent="0.25">
      <c r="A7541" s="3">
        <v>29238</v>
      </c>
      <c r="B7541" s="1">
        <v>111.07</v>
      </c>
      <c r="C7541" s="6">
        <f t="shared" si="119"/>
        <v>3.3367934644372779E-3</v>
      </c>
      <c r="D7541" s="6"/>
    </row>
    <row r="7542" spans="1:4" x14ac:dyDescent="0.25">
      <c r="A7542" s="3">
        <v>29241</v>
      </c>
      <c r="B7542" s="1">
        <v>112.1</v>
      </c>
      <c r="C7542" s="6">
        <f t="shared" si="119"/>
        <v>9.2306968990856809E-3</v>
      </c>
      <c r="D7542" s="6"/>
    </row>
    <row r="7543" spans="1:4" x14ac:dyDescent="0.25">
      <c r="A7543" s="3">
        <v>29242</v>
      </c>
      <c r="B7543" s="1">
        <v>111.51</v>
      </c>
      <c r="C7543" s="6">
        <f t="shared" si="119"/>
        <v>-5.2770571008436693E-3</v>
      </c>
      <c r="D7543" s="6"/>
    </row>
    <row r="7544" spans="1:4" x14ac:dyDescent="0.25">
      <c r="A7544" s="3">
        <v>29243</v>
      </c>
      <c r="B7544" s="1">
        <v>113.44</v>
      </c>
      <c r="C7544" s="6">
        <f t="shared" si="119"/>
        <v>1.7159789806546866E-2</v>
      </c>
      <c r="D7544" s="6"/>
    </row>
    <row r="7545" spans="1:4" x14ac:dyDescent="0.25">
      <c r="A7545" s="3">
        <v>29244</v>
      </c>
      <c r="B7545" s="1">
        <v>113.7</v>
      </c>
      <c r="C7545" s="6">
        <f t="shared" si="119"/>
        <v>2.289337972672955E-3</v>
      </c>
      <c r="D7545" s="6"/>
    </row>
    <row r="7546" spans="1:4" x14ac:dyDescent="0.25">
      <c r="A7546" s="3">
        <v>29245</v>
      </c>
      <c r="B7546" s="1">
        <v>113.61</v>
      </c>
      <c r="C7546" s="6">
        <f t="shared" si="119"/>
        <v>-7.9187017467718295E-4</v>
      </c>
      <c r="D7546" s="6"/>
    </row>
    <row r="7547" spans="1:4" x14ac:dyDescent="0.25">
      <c r="A7547" s="3">
        <v>29248</v>
      </c>
      <c r="B7547" s="1">
        <v>114.85</v>
      </c>
      <c r="C7547" s="6">
        <f t="shared" si="119"/>
        <v>1.0855398553293982E-2</v>
      </c>
      <c r="D7547" s="6"/>
    </row>
    <row r="7548" spans="1:4" x14ac:dyDescent="0.25">
      <c r="A7548" s="3">
        <v>29249</v>
      </c>
      <c r="B7548" s="1">
        <v>114.07</v>
      </c>
      <c r="C7548" s="6">
        <f t="shared" si="119"/>
        <v>-6.8146340953007725E-3</v>
      </c>
      <c r="D7548" s="6"/>
    </row>
    <row r="7549" spans="1:4" x14ac:dyDescent="0.25">
      <c r="A7549" s="3">
        <v>29250</v>
      </c>
      <c r="B7549" s="1">
        <v>115.2</v>
      </c>
      <c r="C7549" s="6">
        <f t="shared" si="119"/>
        <v>9.8574532219844486E-3</v>
      </c>
      <c r="D7549" s="6"/>
    </row>
    <row r="7550" spans="1:4" x14ac:dyDescent="0.25">
      <c r="A7550" s="3">
        <v>29251</v>
      </c>
      <c r="B7550" s="1">
        <v>114.16</v>
      </c>
      <c r="C7550" s="6">
        <f t="shared" si="119"/>
        <v>-9.0687750932099669E-3</v>
      </c>
      <c r="D7550" s="6"/>
    </row>
    <row r="7551" spans="1:4" x14ac:dyDescent="0.25">
      <c r="A7551" s="3">
        <v>29252</v>
      </c>
      <c r="B7551" s="1">
        <v>115.12</v>
      </c>
      <c r="C7551" s="6">
        <f t="shared" si="119"/>
        <v>8.3740894105313619E-3</v>
      </c>
      <c r="D7551" s="6"/>
    </row>
    <row r="7552" spans="1:4" x14ac:dyDescent="0.25">
      <c r="A7552" s="3">
        <v>29255</v>
      </c>
      <c r="B7552" s="1">
        <v>114.37</v>
      </c>
      <c r="C7552" s="6">
        <f t="shared" si="119"/>
        <v>-6.5362557859869859E-3</v>
      </c>
      <c r="D7552" s="6"/>
    </row>
    <row r="7553" spans="1:4" x14ac:dyDescent="0.25">
      <c r="A7553" s="3">
        <v>29256</v>
      </c>
      <c r="B7553" s="1">
        <v>114.66</v>
      </c>
      <c r="C7553" s="6">
        <f t="shared" si="119"/>
        <v>2.532420687111233E-3</v>
      </c>
      <c r="D7553" s="6"/>
    </row>
    <row r="7554" spans="1:4" x14ac:dyDescent="0.25">
      <c r="A7554" s="3">
        <v>29257</v>
      </c>
      <c r="B7554" s="1">
        <v>115.72</v>
      </c>
      <c r="C7554" s="6">
        <f t="shared" si="119"/>
        <v>9.2022526276976744E-3</v>
      </c>
      <c r="D7554" s="6"/>
    </row>
    <row r="7555" spans="1:4" x14ac:dyDescent="0.25">
      <c r="A7555" s="3">
        <v>29258</v>
      </c>
      <c r="B7555" s="1">
        <v>116.28</v>
      </c>
      <c r="C7555" s="6">
        <f t="shared" si="119"/>
        <v>4.827595582740889E-3</v>
      </c>
      <c r="D7555" s="6"/>
    </row>
    <row r="7556" spans="1:4" x14ac:dyDescent="0.25">
      <c r="A7556" s="3">
        <v>29259</v>
      </c>
      <c r="B7556" s="1">
        <v>117.95</v>
      </c>
      <c r="C7556" s="6">
        <f t="shared" ref="C7556:C7619" si="120">LN(B7556/B7555)</f>
        <v>1.4259730163008905E-2</v>
      </c>
      <c r="D7556" s="6"/>
    </row>
    <row r="7557" spans="1:4" x14ac:dyDescent="0.25">
      <c r="A7557" s="3">
        <v>29262</v>
      </c>
      <c r="B7557" s="1">
        <v>117.12</v>
      </c>
      <c r="C7557" s="6">
        <f t="shared" si="120"/>
        <v>-7.0617556406826062E-3</v>
      </c>
      <c r="D7557" s="6"/>
    </row>
    <row r="7558" spans="1:4" x14ac:dyDescent="0.25">
      <c r="A7558" s="3">
        <v>29263</v>
      </c>
      <c r="B7558" s="1">
        <v>117.9</v>
      </c>
      <c r="C7558" s="6">
        <f t="shared" si="120"/>
        <v>6.6377573303238978E-3</v>
      </c>
      <c r="D7558" s="6"/>
    </row>
    <row r="7559" spans="1:4" x14ac:dyDescent="0.25">
      <c r="A7559" s="3">
        <v>29264</v>
      </c>
      <c r="B7559" s="1">
        <v>118.44</v>
      </c>
      <c r="C7559" s="6">
        <f t="shared" si="120"/>
        <v>4.5696956900652683E-3</v>
      </c>
      <c r="D7559" s="6"/>
    </row>
    <row r="7560" spans="1:4" x14ac:dyDescent="0.25">
      <c r="A7560" s="3">
        <v>29265</v>
      </c>
      <c r="B7560" s="1">
        <v>116.72</v>
      </c>
      <c r="C7560" s="6">
        <f t="shared" si="120"/>
        <v>-1.4628599018860324E-2</v>
      </c>
      <c r="D7560" s="6"/>
    </row>
    <row r="7561" spans="1:4" x14ac:dyDescent="0.25">
      <c r="A7561" s="3">
        <v>29266</v>
      </c>
      <c r="B7561" s="1">
        <v>115.41</v>
      </c>
      <c r="C7561" s="6">
        <f t="shared" si="120"/>
        <v>-1.1286898782216764E-2</v>
      </c>
      <c r="D7561" s="6"/>
    </row>
    <row r="7562" spans="1:4" x14ac:dyDescent="0.25">
      <c r="A7562" s="3">
        <v>29270</v>
      </c>
      <c r="B7562" s="1">
        <v>114.6</v>
      </c>
      <c r="C7562" s="6">
        <f t="shared" si="120"/>
        <v>-7.043201151674291E-3</v>
      </c>
      <c r="D7562" s="6"/>
    </row>
    <row r="7563" spans="1:4" x14ac:dyDescent="0.25">
      <c r="A7563" s="3">
        <v>29271</v>
      </c>
      <c r="B7563" s="1">
        <v>116.47</v>
      </c>
      <c r="C7563" s="6">
        <f t="shared" si="120"/>
        <v>1.618592483392129E-2</v>
      </c>
      <c r="D7563" s="6"/>
    </row>
    <row r="7564" spans="1:4" x14ac:dyDescent="0.25">
      <c r="A7564" s="3">
        <v>29272</v>
      </c>
      <c r="B7564" s="1">
        <v>115.28</v>
      </c>
      <c r="C7564" s="6">
        <f t="shared" si="120"/>
        <v>-1.0269777423293781E-2</v>
      </c>
      <c r="D7564" s="6"/>
    </row>
    <row r="7565" spans="1:4" x14ac:dyDescent="0.25">
      <c r="A7565" s="3">
        <v>29273</v>
      </c>
      <c r="B7565" s="1">
        <v>115.04</v>
      </c>
      <c r="C7565" s="6">
        <f t="shared" si="120"/>
        <v>-2.0840577185300127E-3</v>
      </c>
      <c r="D7565" s="6"/>
    </row>
    <row r="7566" spans="1:4" x14ac:dyDescent="0.25">
      <c r="A7566" s="3">
        <v>29276</v>
      </c>
      <c r="B7566" s="1">
        <v>113.33</v>
      </c>
      <c r="C7566" s="6">
        <f t="shared" si="120"/>
        <v>-1.4975977227879521E-2</v>
      </c>
      <c r="D7566" s="6"/>
    </row>
    <row r="7567" spans="1:4" x14ac:dyDescent="0.25">
      <c r="A7567" s="3">
        <v>29277</v>
      </c>
      <c r="B7567" s="1">
        <v>113.98</v>
      </c>
      <c r="C7567" s="6">
        <f t="shared" si="120"/>
        <v>5.7190776619965361E-3</v>
      </c>
      <c r="D7567" s="6"/>
    </row>
    <row r="7568" spans="1:4" x14ac:dyDescent="0.25">
      <c r="A7568" s="3">
        <v>29278</v>
      </c>
      <c r="B7568" s="1">
        <v>112.38</v>
      </c>
      <c r="C7568" s="6">
        <f t="shared" si="120"/>
        <v>-1.4137008722801471E-2</v>
      </c>
      <c r="D7568" s="6"/>
    </row>
    <row r="7569" spans="1:4" x14ac:dyDescent="0.25">
      <c r="A7569" s="3">
        <v>29279</v>
      </c>
      <c r="B7569" s="1">
        <v>112.35</v>
      </c>
      <c r="C7569" s="6">
        <f t="shared" si="120"/>
        <v>-2.6698705271392453E-4</v>
      </c>
      <c r="D7569" s="6"/>
    </row>
    <row r="7570" spans="1:4" x14ac:dyDescent="0.25">
      <c r="A7570" s="3">
        <v>29280</v>
      </c>
      <c r="B7570" s="1">
        <v>113.66</v>
      </c>
      <c r="C7570" s="6">
        <f t="shared" si="120"/>
        <v>1.1592537237637248E-2</v>
      </c>
      <c r="D7570" s="6"/>
    </row>
    <row r="7571" spans="1:4" x14ac:dyDescent="0.25">
      <c r="A7571" s="3">
        <v>29283</v>
      </c>
      <c r="B7571" s="1">
        <v>112.5</v>
      </c>
      <c r="C7571" s="6">
        <f t="shared" si="120"/>
        <v>-1.0258314224500603E-2</v>
      </c>
      <c r="D7571" s="6"/>
    </row>
    <row r="7572" spans="1:4" x14ac:dyDescent="0.25">
      <c r="A7572" s="3">
        <v>29284</v>
      </c>
      <c r="B7572" s="1">
        <v>112.78</v>
      </c>
      <c r="C7572" s="6">
        <f t="shared" si="120"/>
        <v>2.4857967345613347E-3</v>
      </c>
      <c r="D7572" s="6"/>
    </row>
    <row r="7573" spans="1:4" x14ac:dyDescent="0.25">
      <c r="A7573" s="3">
        <v>29285</v>
      </c>
      <c r="B7573" s="1">
        <v>111.13</v>
      </c>
      <c r="C7573" s="6">
        <f t="shared" si="120"/>
        <v>-1.4738331181480982E-2</v>
      </c>
      <c r="D7573" s="6"/>
    </row>
    <row r="7574" spans="1:4" x14ac:dyDescent="0.25">
      <c r="A7574" s="3">
        <v>29286</v>
      </c>
      <c r="B7574" s="1">
        <v>108.65</v>
      </c>
      <c r="C7574" s="6">
        <f t="shared" si="120"/>
        <v>-2.256898049511636E-2</v>
      </c>
      <c r="D7574" s="6"/>
    </row>
    <row r="7575" spans="1:4" x14ac:dyDescent="0.25">
      <c r="A7575" s="3">
        <v>29287</v>
      </c>
      <c r="B7575" s="1">
        <v>106.9</v>
      </c>
      <c r="C7575" s="6">
        <f t="shared" si="120"/>
        <v>-1.6237888671439087E-2</v>
      </c>
      <c r="D7575" s="6"/>
    </row>
    <row r="7576" spans="1:4" x14ac:dyDescent="0.25">
      <c r="A7576" s="3">
        <v>29290</v>
      </c>
      <c r="B7576" s="1">
        <v>106.51</v>
      </c>
      <c r="C7576" s="6">
        <f t="shared" si="120"/>
        <v>-3.654940575925233E-3</v>
      </c>
      <c r="D7576" s="6"/>
    </row>
    <row r="7577" spans="1:4" x14ac:dyDescent="0.25">
      <c r="A7577" s="3">
        <v>29291</v>
      </c>
      <c r="B7577" s="1">
        <v>107.78</v>
      </c>
      <c r="C7577" s="6">
        <f t="shared" si="120"/>
        <v>1.1853235050276223E-2</v>
      </c>
      <c r="D7577" s="6"/>
    </row>
    <row r="7578" spans="1:4" x14ac:dyDescent="0.25">
      <c r="A7578" s="3">
        <v>29292</v>
      </c>
      <c r="B7578" s="1">
        <v>106.87</v>
      </c>
      <c r="C7578" s="6">
        <f t="shared" si="120"/>
        <v>-8.4789699685452729E-3</v>
      </c>
      <c r="D7578" s="6"/>
    </row>
    <row r="7579" spans="1:4" x14ac:dyDescent="0.25">
      <c r="A7579" s="3">
        <v>29293</v>
      </c>
      <c r="B7579" s="1">
        <v>105.62</v>
      </c>
      <c r="C7579" s="6">
        <f t="shared" si="120"/>
        <v>-1.1765395258018296E-2</v>
      </c>
      <c r="D7579" s="6"/>
    </row>
    <row r="7580" spans="1:4" x14ac:dyDescent="0.25">
      <c r="A7580" s="3">
        <v>29294</v>
      </c>
      <c r="B7580" s="1">
        <v>105.43</v>
      </c>
      <c r="C7580" s="6">
        <f t="shared" si="120"/>
        <v>-1.8005216899287604E-3</v>
      </c>
      <c r="D7580" s="6"/>
    </row>
    <row r="7581" spans="1:4" x14ac:dyDescent="0.25">
      <c r="A7581" s="3">
        <v>29297</v>
      </c>
      <c r="B7581" s="1">
        <v>102.26</v>
      </c>
      <c r="C7581" s="6">
        <f t="shared" si="120"/>
        <v>-3.0528635937005093E-2</v>
      </c>
      <c r="D7581" s="6"/>
    </row>
    <row r="7582" spans="1:4" x14ac:dyDescent="0.25">
      <c r="A7582" s="3">
        <v>29298</v>
      </c>
      <c r="B7582" s="1">
        <v>104.1</v>
      </c>
      <c r="C7582" s="6">
        <f t="shared" si="120"/>
        <v>1.7833385969069897E-2</v>
      </c>
      <c r="D7582" s="6"/>
    </row>
    <row r="7583" spans="1:4" x14ac:dyDescent="0.25">
      <c r="A7583" s="3">
        <v>29299</v>
      </c>
      <c r="B7583" s="1">
        <v>104.31</v>
      </c>
      <c r="C7583" s="6">
        <f t="shared" si="120"/>
        <v>2.01525906695667E-3</v>
      </c>
      <c r="D7583" s="6"/>
    </row>
    <row r="7584" spans="1:4" x14ac:dyDescent="0.25">
      <c r="A7584" s="3">
        <v>29300</v>
      </c>
      <c r="B7584" s="1">
        <v>103.12</v>
      </c>
      <c r="C7584" s="6">
        <f t="shared" si="120"/>
        <v>-1.147387605694771E-2</v>
      </c>
      <c r="D7584" s="6"/>
    </row>
    <row r="7585" spans="1:4" x14ac:dyDescent="0.25">
      <c r="A7585" s="3">
        <v>29301</v>
      </c>
      <c r="B7585" s="1">
        <v>102.31</v>
      </c>
      <c r="C7585" s="6">
        <f t="shared" si="120"/>
        <v>-7.8859387400833526E-3</v>
      </c>
      <c r="D7585" s="6"/>
    </row>
    <row r="7586" spans="1:4" x14ac:dyDescent="0.25">
      <c r="A7586" s="3">
        <v>29304</v>
      </c>
      <c r="B7586" s="1">
        <v>99.28</v>
      </c>
      <c r="C7586" s="6">
        <f t="shared" si="120"/>
        <v>-3.0063278994496803E-2</v>
      </c>
      <c r="D7586" s="6"/>
    </row>
    <row r="7587" spans="1:4" x14ac:dyDescent="0.25">
      <c r="A7587" s="3">
        <v>29305</v>
      </c>
      <c r="B7587" s="1">
        <v>99.19</v>
      </c>
      <c r="C7587" s="6">
        <f t="shared" si="120"/>
        <v>-9.0693813844945528E-4</v>
      </c>
      <c r="D7587" s="6"/>
    </row>
    <row r="7588" spans="1:4" x14ac:dyDescent="0.25">
      <c r="A7588" s="3">
        <v>29306</v>
      </c>
      <c r="B7588" s="1">
        <v>98.68</v>
      </c>
      <c r="C7588" s="6">
        <f t="shared" si="120"/>
        <v>-5.1549110967463209E-3</v>
      </c>
      <c r="D7588" s="6"/>
    </row>
    <row r="7589" spans="1:4" x14ac:dyDescent="0.25">
      <c r="A7589" s="3">
        <v>29307</v>
      </c>
      <c r="B7589" s="1">
        <v>98.22</v>
      </c>
      <c r="C7589" s="6">
        <f t="shared" si="120"/>
        <v>-4.6724310500574845E-3</v>
      </c>
      <c r="D7589" s="6"/>
    </row>
    <row r="7590" spans="1:4" x14ac:dyDescent="0.25">
      <c r="A7590" s="3">
        <v>29308</v>
      </c>
      <c r="B7590" s="1">
        <v>100.68</v>
      </c>
      <c r="C7590" s="6">
        <f t="shared" si="120"/>
        <v>2.4737309656016771E-2</v>
      </c>
      <c r="D7590" s="6"/>
    </row>
    <row r="7591" spans="1:4" x14ac:dyDescent="0.25">
      <c r="A7591" s="3">
        <v>29311</v>
      </c>
      <c r="B7591" s="1">
        <v>102.09</v>
      </c>
      <c r="C7591" s="6">
        <f t="shared" si="120"/>
        <v>1.3907606913808893E-2</v>
      </c>
      <c r="D7591" s="6"/>
    </row>
    <row r="7592" spans="1:4" x14ac:dyDescent="0.25">
      <c r="A7592" s="3">
        <v>29312</v>
      </c>
      <c r="B7592" s="1">
        <v>102.18</v>
      </c>
      <c r="C7592" s="6">
        <f t="shared" si="120"/>
        <v>8.8118672172791653E-4</v>
      </c>
      <c r="D7592" s="6"/>
    </row>
    <row r="7593" spans="1:4" x14ac:dyDescent="0.25">
      <c r="A7593" s="3">
        <v>29313</v>
      </c>
      <c r="B7593" s="1">
        <v>102.68</v>
      </c>
      <c r="C7593" s="6">
        <f t="shared" si="120"/>
        <v>4.8813921002876671E-3</v>
      </c>
      <c r="D7593" s="6"/>
    </row>
    <row r="7594" spans="1:4" x14ac:dyDescent="0.25">
      <c r="A7594" s="3">
        <v>29314</v>
      </c>
      <c r="B7594" s="1">
        <v>102.15</v>
      </c>
      <c r="C7594" s="6">
        <f t="shared" si="120"/>
        <v>-5.175034739308638E-3</v>
      </c>
      <c r="D7594" s="6"/>
    </row>
    <row r="7595" spans="1:4" x14ac:dyDescent="0.25">
      <c r="A7595" s="3">
        <v>29318</v>
      </c>
      <c r="B7595" s="1">
        <v>100.19</v>
      </c>
      <c r="C7595" s="6">
        <f t="shared" si="120"/>
        <v>-1.9373937992459466E-2</v>
      </c>
      <c r="D7595" s="6"/>
    </row>
    <row r="7596" spans="1:4" x14ac:dyDescent="0.25">
      <c r="A7596" s="3">
        <v>29319</v>
      </c>
      <c r="B7596" s="1">
        <v>101.2</v>
      </c>
      <c r="C7596" s="6">
        <f t="shared" si="120"/>
        <v>1.0030373582193653E-2</v>
      </c>
      <c r="D7596" s="6"/>
    </row>
    <row r="7597" spans="1:4" x14ac:dyDescent="0.25">
      <c r="A7597" s="3">
        <v>29320</v>
      </c>
      <c r="B7597" s="1">
        <v>103.11</v>
      </c>
      <c r="C7597" s="6">
        <f t="shared" si="120"/>
        <v>1.8697622676487093E-2</v>
      </c>
      <c r="D7597" s="6"/>
    </row>
    <row r="7598" spans="1:4" x14ac:dyDescent="0.25">
      <c r="A7598" s="3">
        <v>29321</v>
      </c>
      <c r="B7598" s="1">
        <v>104.08</v>
      </c>
      <c r="C7598" s="6">
        <f t="shared" si="120"/>
        <v>9.3634546743975918E-3</v>
      </c>
      <c r="D7598" s="6"/>
    </row>
    <row r="7599" spans="1:4" x14ac:dyDescent="0.25">
      <c r="A7599" s="3">
        <v>29322</v>
      </c>
      <c r="B7599" s="1">
        <v>103.79</v>
      </c>
      <c r="C7599" s="6">
        <f t="shared" si="120"/>
        <v>-2.7902072270521001E-3</v>
      </c>
      <c r="D7599" s="6"/>
    </row>
    <row r="7600" spans="1:4" x14ac:dyDescent="0.25">
      <c r="A7600" s="3">
        <v>29325</v>
      </c>
      <c r="B7600" s="1">
        <v>102.84</v>
      </c>
      <c r="C7600" s="6">
        <f t="shared" si="120"/>
        <v>-9.1952445795089269E-3</v>
      </c>
      <c r="D7600" s="6"/>
    </row>
    <row r="7601" spans="1:4" x14ac:dyDescent="0.25">
      <c r="A7601" s="3">
        <v>29326</v>
      </c>
      <c r="B7601" s="1">
        <v>102.63</v>
      </c>
      <c r="C7601" s="6">
        <f t="shared" si="120"/>
        <v>-2.0440947400658369E-3</v>
      </c>
      <c r="D7601" s="6"/>
    </row>
    <row r="7602" spans="1:4" x14ac:dyDescent="0.25">
      <c r="A7602" s="3">
        <v>29327</v>
      </c>
      <c r="B7602" s="1">
        <v>101.54</v>
      </c>
      <c r="C7602" s="6">
        <f t="shared" si="120"/>
        <v>-1.067747813837463E-2</v>
      </c>
      <c r="D7602" s="6"/>
    </row>
    <row r="7603" spans="1:4" x14ac:dyDescent="0.25">
      <c r="A7603" s="3">
        <v>29328</v>
      </c>
      <c r="B7603" s="1">
        <v>101.05</v>
      </c>
      <c r="C7603" s="6">
        <f t="shared" si="120"/>
        <v>-4.8373656696183995E-3</v>
      </c>
      <c r="D7603" s="6"/>
    </row>
    <row r="7604" spans="1:4" x14ac:dyDescent="0.25">
      <c r="A7604" s="3">
        <v>29329</v>
      </c>
      <c r="B7604" s="1">
        <v>100.55</v>
      </c>
      <c r="C7604" s="6">
        <f t="shared" si="120"/>
        <v>-4.9603276309689347E-3</v>
      </c>
      <c r="D7604" s="6"/>
    </row>
    <row r="7605" spans="1:4" x14ac:dyDescent="0.25">
      <c r="A7605" s="3">
        <v>29332</v>
      </c>
      <c r="B7605" s="1">
        <v>99.8</v>
      </c>
      <c r="C7605" s="6">
        <f t="shared" si="120"/>
        <v>-7.4869329012427098E-3</v>
      </c>
      <c r="D7605" s="6"/>
    </row>
    <row r="7606" spans="1:4" x14ac:dyDescent="0.25">
      <c r="A7606" s="3">
        <v>29333</v>
      </c>
      <c r="B7606" s="1">
        <v>103.43</v>
      </c>
      <c r="C7606" s="6">
        <f t="shared" si="120"/>
        <v>3.5726872072294129E-2</v>
      </c>
      <c r="D7606" s="6"/>
    </row>
    <row r="7607" spans="1:4" x14ac:dyDescent="0.25">
      <c r="A7607" s="3">
        <v>29334</v>
      </c>
      <c r="B7607" s="1">
        <v>103.73</v>
      </c>
      <c r="C7607" s="6">
        <f t="shared" si="120"/>
        <v>2.8963140540243268E-3</v>
      </c>
      <c r="D7607" s="6"/>
    </row>
    <row r="7608" spans="1:4" x14ac:dyDescent="0.25">
      <c r="A7608" s="3">
        <v>29335</v>
      </c>
      <c r="B7608" s="1">
        <v>104.4</v>
      </c>
      <c r="C7608" s="6">
        <f t="shared" si="120"/>
        <v>6.438306004801669E-3</v>
      </c>
      <c r="D7608" s="6"/>
    </row>
    <row r="7609" spans="1:4" x14ac:dyDescent="0.25">
      <c r="A7609" s="3">
        <v>29336</v>
      </c>
      <c r="B7609" s="1">
        <v>105.16</v>
      </c>
      <c r="C7609" s="6">
        <f t="shared" si="120"/>
        <v>7.253324413142046E-3</v>
      </c>
      <c r="D7609" s="6"/>
    </row>
    <row r="7610" spans="1:4" x14ac:dyDescent="0.25">
      <c r="A7610" s="3">
        <v>29339</v>
      </c>
      <c r="B7610" s="1">
        <v>105.64</v>
      </c>
      <c r="C7610" s="6">
        <f t="shared" si="120"/>
        <v>4.5540875672509581E-3</v>
      </c>
      <c r="D7610" s="6"/>
    </row>
    <row r="7611" spans="1:4" x14ac:dyDescent="0.25">
      <c r="A7611" s="3">
        <v>29340</v>
      </c>
      <c r="B7611" s="1">
        <v>105.86</v>
      </c>
      <c r="C7611" s="6">
        <f t="shared" si="120"/>
        <v>2.0803790009099096E-3</v>
      </c>
      <c r="D7611" s="6"/>
    </row>
    <row r="7612" spans="1:4" x14ac:dyDescent="0.25">
      <c r="A7612" s="3">
        <v>29341</v>
      </c>
      <c r="B7612" s="1">
        <v>106.29</v>
      </c>
      <c r="C7612" s="6">
        <f t="shared" si="120"/>
        <v>4.0537411156488824E-3</v>
      </c>
      <c r="D7612" s="6"/>
    </row>
    <row r="7613" spans="1:4" x14ac:dyDescent="0.25">
      <c r="A7613" s="3">
        <v>29342</v>
      </c>
      <c r="B7613" s="1">
        <v>105.46</v>
      </c>
      <c r="C7613" s="6">
        <f t="shared" si="120"/>
        <v>-7.8394734431667355E-3</v>
      </c>
      <c r="D7613" s="6"/>
    </row>
    <row r="7614" spans="1:4" x14ac:dyDescent="0.25">
      <c r="A7614" s="3">
        <v>29343</v>
      </c>
      <c r="B7614" s="1">
        <v>105.58</v>
      </c>
      <c r="C7614" s="6">
        <f t="shared" si="120"/>
        <v>1.1372252931463949E-3</v>
      </c>
      <c r="D7614" s="6"/>
    </row>
    <row r="7615" spans="1:4" x14ac:dyDescent="0.25">
      <c r="A7615" s="3">
        <v>29346</v>
      </c>
      <c r="B7615" s="1">
        <v>106.38</v>
      </c>
      <c r="C7615" s="6">
        <f t="shared" si="120"/>
        <v>7.5486299187013514E-3</v>
      </c>
      <c r="D7615" s="6"/>
    </row>
    <row r="7616" spans="1:4" x14ac:dyDescent="0.25">
      <c r="A7616" s="3">
        <v>29347</v>
      </c>
      <c r="B7616" s="1">
        <v>106.25</v>
      </c>
      <c r="C7616" s="6">
        <f t="shared" si="120"/>
        <v>-1.2227815096452269E-3</v>
      </c>
      <c r="D7616" s="6"/>
    </row>
    <row r="7617" spans="1:4" x14ac:dyDescent="0.25">
      <c r="A7617" s="3">
        <v>29348</v>
      </c>
      <c r="B7617" s="1">
        <v>107.18</v>
      </c>
      <c r="C7617" s="6">
        <f t="shared" si="120"/>
        <v>8.7148562621780275E-3</v>
      </c>
      <c r="D7617" s="6"/>
    </row>
    <row r="7618" spans="1:4" x14ac:dyDescent="0.25">
      <c r="A7618" s="3">
        <v>29349</v>
      </c>
      <c r="B7618" s="1">
        <v>106.13</v>
      </c>
      <c r="C7618" s="6">
        <f t="shared" si="120"/>
        <v>-9.8449062929731584E-3</v>
      </c>
      <c r="D7618" s="6"/>
    </row>
    <row r="7619" spans="1:4" x14ac:dyDescent="0.25">
      <c r="A7619" s="3">
        <v>29350</v>
      </c>
      <c r="B7619" s="1">
        <v>104.72</v>
      </c>
      <c r="C7619" s="6">
        <f t="shared" si="120"/>
        <v>-1.3374636172086601E-2</v>
      </c>
      <c r="D7619" s="6"/>
    </row>
    <row r="7620" spans="1:4" x14ac:dyDescent="0.25">
      <c r="A7620" s="3">
        <v>29353</v>
      </c>
      <c r="B7620" s="1">
        <v>104.78</v>
      </c>
      <c r="C7620" s="6">
        <f t="shared" ref="C7620:C7683" si="121">LN(B7620/B7619)</f>
        <v>5.7279237842918797E-4</v>
      </c>
      <c r="D7620" s="6"/>
    </row>
    <row r="7621" spans="1:4" x14ac:dyDescent="0.25">
      <c r="A7621" s="3">
        <v>29354</v>
      </c>
      <c r="B7621" s="1">
        <v>106.3</v>
      </c>
      <c r="C7621" s="6">
        <f t="shared" si="121"/>
        <v>1.4402371367828468E-2</v>
      </c>
      <c r="D7621" s="6"/>
    </row>
    <row r="7622" spans="1:4" x14ac:dyDescent="0.25">
      <c r="A7622" s="3">
        <v>29355</v>
      </c>
      <c r="B7622" s="1">
        <v>106.85</v>
      </c>
      <c r="C7622" s="6">
        <f t="shared" si="121"/>
        <v>5.1606964172543649E-3</v>
      </c>
      <c r="D7622" s="6"/>
    </row>
    <row r="7623" spans="1:4" x14ac:dyDescent="0.25">
      <c r="A7623" s="3">
        <v>29356</v>
      </c>
      <c r="B7623" s="1">
        <v>106.99</v>
      </c>
      <c r="C7623" s="6">
        <f t="shared" si="121"/>
        <v>1.3093903853586642E-3</v>
      </c>
      <c r="D7623" s="6"/>
    </row>
    <row r="7624" spans="1:4" x14ac:dyDescent="0.25">
      <c r="A7624" s="3">
        <v>29357</v>
      </c>
      <c r="B7624" s="1">
        <v>107.35</v>
      </c>
      <c r="C7624" s="6">
        <f t="shared" si="121"/>
        <v>3.3591521742747554E-3</v>
      </c>
      <c r="D7624" s="6"/>
    </row>
    <row r="7625" spans="1:4" x14ac:dyDescent="0.25">
      <c r="A7625" s="3">
        <v>29360</v>
      </c>
      <c r="B7625" s="1">
        <v>107.67</v>
      </c>
      <c r="C7625" s="6">
        <f t="shared" si="121"/>
        <v>2.9764695028356128E-3</v>
      </c>
      <c r="D7625" s="6"/>
    </row>
    <row r="7626" spans="1:4" x14ac:dyDescent="0.25">
      <c r="A7626" s="3">
        <v>29361</v>
      </c>
      <c r="B7626" s="1">
        <v>107.62</v>
      </c>
      <c r="C7626" s="6">
        <f t="shared" si="121"/>
        <v>-4.6448976635195992E-4</v>
      </c>
      <c r="D7626" s="6"/>
    </row>
    <row r="7627" spans="1:4" x14ac:dyDescent="0.25">
      <c r="A7627" s="3">
        <v>29362</v>
      </c>
      <c r="B7627" s="1">
        <v>107.72</v>
      </c>
      <c r="C7627" s="6">
        <f t="shared" si="121"/>
        <v>9.287638821245058E-4</v>
      </c>
      <c r="D7627" s="6"/>
    </row>
    <row r="7628" spans="1:4" x14ac:dyDescent="0.25">
      <c r="A7628" s="3">
        <v>29363</v>
      </c>
      <c r="B7628" s="1">
        <v>109.01</v>
      </c>
      <c r="C7628" s="6">
        <f t="shared" si="121"/>
        <v>1.1904353196868981E-2</v>
      </c>
      <c r="D7628" s="6"/>
    </row>
    <row r="7629" spans="1:4" x14ac:dyDescent="0.25">
      <c r="A7629" s="3">
        <v>29364</v>
      </c>
      <c r="B7629" s="1">
        <v>110.62</v>
      </c>
      <c r="C7629" s="6">
        <f t="shared" si="121"/>
        <v>1.4661283426264798E-2</v>
      </c>
      <c r="D7629" s="6"/>
    </row>
    <row r="7630" spans="1:4" x14ac:dyDescent="0.25">
      <c r="A7630" s="3">
        <v>29368</v>
      </c>
      <c r="B7630" s="1">
        <v>111.4</v>
      </c>
      <c r="C7630" s="6">
        <f t="shared" si="121"/>
        <v>7.0264229266516062E-3</v>
      </c>
      <c r="D7630" s="6"/>
    </row>
    <row r="7631" spans="1:4" x14ac:dyDescent="0.25">
      <c r="A7631" s="3">
        <v>29369</v>
      </c>
      <c r="B7631" s="1">
        <v>112.06</v>
      </c>
      <c r="C7631" s="6">
        <f t="shared" si="121"/>
        <v>5.907114643954701E-3</v>
      </c>
      <c r="D7631" s="6"/>
    </row>
    <row r="7632" spans="1:4" x14ac:dyDescent="0.25">
      <c r="A7632" s="3">
        <v>29370</v>
      </c>
      <c r="B7632" s="1">
        <v>110.27</v>
      </c>
      <c r="C7632" s="6">
        <f t="shared" si="121"/>
        <v>-1.6102538366551386E-2</v>
      </c>
      <c r="D7632" s="6"/>
    </row>
    <row r="7633" spans="1:4" x14ac:dyDescent="0.25">
      <c r="A7633" s="3">
        <v>29371</v>
      </c>
      <c r="B7633" s="1">
        <v>111.24</v>
      </c>
      <c r="C7633" s="6">
        <f t="shared" si="121"/>
        <v>8.7581255951768664E-3</v>
      </c>
      <c r="D7633" s="6"/>
    </row>
    <row r="7634" spans="1:4" x14ac:dyDescent="0.25">
      <c r="A7634" s="3">
        <v>29374</v>
      </c>
      <c r="B7634" s="1">
        <v>110.76</v>
      </c>
      <c r="C7634" s="6">
        <f t="shared" si="121"/>
        <v>-4.3243310630028701E-3</v>
      </c>
      <c r="D7634" s="6"/>
    </row>
    <row r="7635" spans="1:4" x14ac:dyDescent="0.25">
      <c r="A7635" s="3">
        <v>29375</v>
      </c>
      <c r="B7635" s="1">
        <v>110.51</v>
      </c>
      <c r="C7635" s="6">
        <f t="shared" si="121"/>
        <v>-2.2596837020702142E-3</v>
      </c>
      <c r="D7635" s="6"/>
    </row>
    <row r="7636" spans="1:4" x14ac:dyDescent="0.25">
      <c r="A7636" s="3">
        <v>29376</v>
      </c>
      <c r="B7636" s="1">
        <v>112.61</v>
      </c>
      <c r="C7636" s="6">
        <f t="shared" si="121"/>
        <v>1.8824507108243228E-2</v>
      </c>
      <c r="D7636" s="6"/>
    </row>
    <row r="7637" spans="1:4" x14ac:dyDescent="0.25">
      <c r="A7637" s="3">
        <v>29377</v>
      </c>
      <c r="B7637" s="1">
        <v>112.78</v>
      </c>
      <c r="C7637" s="6">
        <f t="shared" si="121"/>
        <v>1.5084966701019512E-3</v>
      </c>
      <c r="D7637" s="6"/>
    </row>
    <row r="7638" spans="1:4" x14ac:dyDescent="0.25">
      <c r="A7638" s="3">
        <v>29378</v>
      </c>
      <c r="B7638" s="1">
        <v>113.2</v>
      </c>
      <c r="C7638" s="6">
        <f t="shared" si="121"/>
        <v>3.7171473900464457E-3</v>
      </c>
      <c r="D7638" s="6"/>
    </row>
    <row r="7639" spans="1:4" x14ac:dyDescent="0.25">
      <c r="A7639" s="3">
        <v>29381</v>
      </c>
      <c r="B7639" s="1">
        <v>113.71</v>
      </c>
      <c r="C7639" s="6">
        <f t="shared" si="121"/>
        <v>4.4951818675488548E-3</v>
      </c>
      <c r="D7639" s="6"/>
    </row>
    <row r="7640" spans="1:4" x14ac:dyDescent="0.25">
      <c r="A7640" s="3">
        <v>29382</v>
      </c>
      <c r="B7640" s="1">
        <v>114.66</v>
      </c>
      <c r="C7640" s="6">
        <f t="shared" si="121"/>
        <v>8.3198798436052625E-3</v>
      </c>
      <c r="D7640" s="6"/>
    </row>
    <row r="7641" spans="1:4" x14ac:dyDescent="0.25">
      <c r="A7641" s="3">
        <v>29383</v>
      </c>
      <c r="B7641" s="1">
        <v>116.02</v>
      </c>
      <c r="C7641" s="6">
        <f t="shared" si="121"/>
        <v>1.1791362557681651E-2</v>
      </c>
      <c r="D7641" s="6"/>
    </row>
    <row r="7642" spans="1:4" x14ac:dyDescent="0.25">
      <c r="A7642" s="3">
        <v>29384</v>
      </c>
      <c r="B7642" s="1">
        <v>115.52</v>
      </c>
      <c r="C7642" s="6">
        <f t="shared" si="121"/>
        <v>-4.3189148934022047E-3</v>
      </c>
      <c r="D7642" s="6"/>
    </row>
    <row r="7643" spans="1:4" x14ac:dyDescent="0.25">
      <c r="A7643" s="3">
        <v>29385</v>
      </c>
      <c r="B7643" s="1">
        <v>115.81</v>
      </c>
      <c r="C7643" s="6">
        <f t="shared" si="121"/>
        <v>2.5072420517702186E-3</v>
      </c>
      <c r="D7643" s="6"/>
    </row>
    <row r="7644" spans="1:4" x14ac:dyDescent="0.25">
      <c r="A7644" s="3">
        <v>29388</v>
      </c>
      <c r="B7644" s="1">
        <v>116.09</v>
      </c>
      <c r="C7644" s="6">
        <f t="shared" si="121"/>
        <v>2.4148351536581653E-3</v>
      </c>
      <c r="D7644" s="6"/>
    </row>
    <row r="7645" spans="1:4" x14ac:dyDescent="0.25">
      <c r="A7645" s="3">
        <v>29389</v>
      </c>
      <c r="B7645" s="1">
        <v>116.03</v>
      </c>
      <c r="C7645" s="6">
        <f t="shared" si="121"/>
        <v>-5.1697399049038524E-4</v>
      </c>
      <c r="D7645" s="6"/>
    </row>
    <row r="7646" spans="1:4" x14ac:dyDescent="0.25">
      <c r="A7646" s="3">
        <v>29390</v>
      </c>
      <c r="B7646" s="1">
        <v>116.26</v>
      </c>
      <c r="C7646" s="6">
        <f t="shared" si="121"/>
        <v>1.9802839137504449E-3</v>
      </c>
      <c r="D7646" s="6"/>
    </row>
    <row r="7647" spans="1:4" x14ac:dyDescent="0.25">
      <c r="A7647" s="3">
        <v>29391</v>
      </c>
      <c r="B7647" s="1">
        <v>114.66</v>
      </c>
      <c r="C7647" s="6">
        <f t="shared" si="121"/>
        <v>-1.3857834792967944E-2</v>
      </c>
      <c r="D7647" s="6"/>
    </row>
    <row r="7648" spans="1:4" x14ac:dyDescent="0.25">
      <c r="A7648" s="3">
        <v>29392</v>
      </c>
      <c r="B7648" s="1">
        <v>114.06</v>
      </c>
      <c r="C7648" s="6">
        <f t="shared" si="121"/>
        <v>-5.2466017518438737E-3</v>
      </c>
      <c r="D7648" s="6"/>
    </row>
    <row r="7649" spans="1:4" x14ac:dyDescent="0.25">
      <c r="A7649" s="3">
        <v>29395</v>
      </c>
      <c r="B7649" s="1">
        <v>114.51</v>
      </c>
      <c r="C7649" s="6">
        <f t="shared" si="121"/>
        <v>3.9375296968553811E-3</v>
      </c>
      <c r="D7649" s="6"/>
    </row>
    <row r="7650" spans="1:4" x14ac:dyDescent="0.25">
      <c r="A7650" s="3">
        <v>29396</v>
      </c>
      <c r="B7650" s="1">
        <v>115.14</v>
      </c>
      <c r="C7650" s="6">
        <f t="shared" si="121"/>
        <v>5.4866238224153792E-3</v>
      </c>
      <c r="D7650" s="6"/>
    </row>
    <row r="7651" spans="1:4" x14ac:dyDescent="0.25">
      <c r="A7651" s="3">
        <v>29397</v>
      </c>
      <c r="B7651" s="1">
        <v>116.72</v>
      </c>
      <c r="C7651" s="6">
        <f t="shared" si="121"/>
        <v>1.3629124966866694E-2</v>
      </c>
      <c r="D7651" s="6"/>
    </row>
    <row r="7652" spans="1:4" x14ac:dyDescent="0.25">
      <c r="A7652" s="3">
        <v>29398</v>
      </c>
      <c r="B7652" s="1">
        <v>116.19</v>
      </c>
      <c r="C7652" s="6">
        <f t="shared" si="121"/>
        <v>-4.5511220197596959E-3</v>
      </c>
      <c r="D7652" s="6"/>
    </row>
    <row r="7653" spans="1:4" x14ac:dyDescent="0.25">
      <c r="A7653" s="3">
        <v>29399</v>
      </c>
      <c r="B7653" s="1">
        <v>116</v>
      </c>
      <c r="C7653" s="6">
        <f t="shared" si="121"/>
        <v>-1.6365910884058778E-3</v>
      </c>
      <c r="D7653" s="6"/>
    </row>
    <row r="7654" spans="1:4" x14ac:dyDescent="0.25">
      <c r="A7654" s="3">
        <v>29402</v>
      </c>
      <c r="B7654" s="1">
        <v>114.24</v>
      </c>
      <c r="C7654" s="6">
        <f t="shared" si="121"/>
        <v>-1.5288692515090466E-2</v>
      </c>
      <c r="D7654" s="6"/>
    </row>
    <row r="7655" spans="1:4" x14ac:dyDescent="0.25">
      <c r="A7655" s="3">
        <v>29403</v>
      </c>
      <c r="B7655" s="1">
        <v>114.93</v>
      </c>
      <c r="C7655" s="6">
        <f t="shared" si="121"/>
        <v>6.0217487893931389E-3</v>
      </c>
      <c r="D7655" s="6"/>
    </row>
    <row r="7656" spans="1:4" x14ac:dyDescent="0.25">
      <c r="A7656" s="3">
        <v>29404</v>
      </c>
      <c r="B7656" s="1">
        <v>115.68</v>
      </c>
      <c r="C7656" s="6">
        <f t="shared" si="121"/>
        <v>6.5045110297871529E-3</v>
      </c>
      <c r="D7656" s="6"/>
    </row>
    <row r="7657" spans="1:4" x14ac:dyDescent="0.25">
      <c r="A7657" s="3">
        <v>29405</v>
      </c>
      <c r="B7657" s="1">
        <v>117.46</v>
      </c>
      <c r="C7657" s="6">
        <f t="shared" si="121"/>
        <v>1.5270091683918813E-2</v>
      </c>
      <c r="D7657" s="6"/>
    </row>
    <row r="7658" spans="1:4" x14ac:dyDescent="0.25">
      <c r="A7658" s="3">
        <v>29409</v>
      </c>
      <c r="B7658" s="1">
        <v>118.29</v>
      </c>
      <c r="C7658" s="6">
        <f t="shared" si="121"/>
        <v>7.0413864632720953E-3</v>
      </c>
      <c r="D7658" s="6"/>
    </row>
    <row r="7659" spans="1:4" x14ac:dyDescent="0.25">
      <c r="A7659" s="3">
        <v>29410</v>
      </c>
      <c r="B7659" s="1">
        <v>117.84</v>
      </c>
      <c r="C7659" s="6">
        <f t="shared" si="121"/>
        <v>-3.8114644032707073E-3</v>
      </c>
      <c r="D7659" s="6"/>
    </row>
    <row r="7660" spans="1:4" x14ac:dyDescent="0.25">
      <c r="A7660" s="3">
        <v>29411</v>
      </c>
      <c r="B7660" s="1">
        <v>117.98</v>
      </c>
      <c r="C7660" s="6">
        <f t="shared" si="121"/>
        <v>1.1873464205543007E-3</v>
      </c>
      <c r="D7660" s="6"/>
    </row>
    <row r="7661" spans="1:4" x14ac:dyDescent="0.25">
      <c r="A7661" s="3">
        <v>29412</v>
      </c>
      <c r="B7661" s="1">
        <v>116.95</v>
      </c>
      <c r="C7661" s="6">
        <f t="shared" si="121"/>
        <v>-8.7686255447412317E-3</v>
      </c>
      <c r="D7661" s="6"/>
    </row>
    <row r="7662" spans="1:4" x14ac:dyDescent="0.25">
      <c r="A7662" s="3">
        <v>29413</v>
      </c>
      <c r="B7662" s="1">
        <v>117.84</v>
      </c>
      <c r="C7662" s="6">
        <f t="shared" si="121"/>
        <v>7.5812791241869027E-3</v>
      </c>
      <c r="D7662" s="6"/>
    </row>
    <row r="7663" spans="1:4" x14ac:dyDescent="0.25">
      <c r="A7663" s="3">
        <v>29416</v>
      </c>
      <c r="B7663" s="1">
        <v>120.01</v>
      </c>
      <c r="C7663" s="6">
        <f t="shared" si="121"/>
        <v>1.8247300488975212E-2</v>
      </c>
      <c r="D7663" s="6"/>
    </row>
    <row r="7664" spans="1:4" x14ac:dyDescent="0.25">
      <c r="A7664" s="3">
        <v>29417</v>
      </c>
      <c r="B7664" s="1">
        <v>119.3</v>
      </c>
      <c r="C7664" s="6">
        <f t="shared" si="121"/>
        <v>-5.9337435394796823E-3</v>
      </c>
      <c r="D7664" s="6"/>
    </row>
    <row r="7665" spans="1:4" x14ac:dyDescent="0.25">
      <c r="A7665" s="3">
        <v>29418</v>
      </c>
      <c r="B7665" s="1">
        <v>119.63</v>
      </c>
      <c r="C7665" s="6">
        <f t="shared" si="121"/>
        <v>2.7623170789423989E-3</v>
      </c>
      <c r="D7665" s="6"/>
    </row>
    <row r="7666" spans="1:4" x14ac:dyDescent="0.25">
      <c r="A7666" s="3">
        <v>29419</v>
      </c>
      <c r="B7666" s="1">
        <v>121.44</v>
      </c>
      <c r="C7666" s="6">
        <f t="shared" si="121"/>
        <v>1.5016667464506911E-2</v>
      </c>
      <c r="D7666" s="6"/>
    </row>
    <row r="7667" spans="1:4" x14ac:dyDescent="0.25">
      <c r="A7667" s="3">
        <v>29420</v>
      </c>
      <c r="B7667" s="1">
        <v>122.04</v>
      </c>
      <c r="C7667" s="6">
        <f t="shared" si="121"/>
        <v>4.9285462011491796E-3</v>
      </c>
      <c r="D7667" s="6"/>
    </row>
    <row r="7668" spans="1:4" x14ac:dyDescent="0.25">
      <c r="A7668" s="3">
        <v>29423</v>
      </c>
      <c r="B7668" s="1">
        <v>122.51</v>
      </c>
      <c r="C7668" s="6">
        <f t="shared" si="121"/>
        <v>3.8437994576102493E-3</v>
      </c>
      <c r="D7668" s="6"/>
    </row>
    <row r="7669" spans="1:4" x14ac:dyDescent="0.25">
      <c r="A7669" s="3">
        <v>29424</v>
      </c>
      <c r="B7669" s="1">
        <v>122.19</v>
      </c>
      <c r="C7669" s="6">
        <f t="shared" si="121"/>
        <v>-2.6154489776483692E-3</v>
      </c>
      <c r="D7669" s="6"/>
    </row>
    <row r="7670" spans="1:4" x14ac:dyDescent="0.25">
      <c r="A7670" s="3">
        <v>29425</v>
      </c>
      <c r="B7670" s="1">
        <v>121.93</v>
      </c>
      <c r="C7670" s="6">
        <f t="shared" si="121"/>
        <v>-2.1301007562574549E-3</v>
      </c>
      <c r="D7670" s="6"/>
    </row>
    <row r="7671" spans="1:4" x14ac:dyDescent="0.25">
      <c r="A7671" s="3">
        <v>29426</v>
      </c>
      <c r="B7671" s="1">
        <v>121.79</v>
      </c>
      <c r="C7671" s="6">
        <f t="shared" si="121"/>
        <v>-1.148859473154306E-3</v>
      </c>
      <c r="D7671" s="6"/>
    </row>
    <row r="7672" spans="1:4" x14ac:dyDescent="0.25">
      <c r="A7672" s="3">
        <v>29427</v>
      </c>
      <c r="B7672" s="1">
        <v>120.78</v>
      </c>
      <c r="C7672" s="6">
        <f t="shared" si="121"/>
        <v>-8.3275412192640539E-3</v>
      </c>
      <c r="D7672" s="6"/>
    </row>
    <row r="7673" spans="1:4" x14ac:dyDescent="0.25">
      <c r="A7673" s="3">
        <v>29430</v>
      </c>
      <c r="B7673" s="1">
        <v>121.43</v>
      </c>
      <c r="C7673" s="6">
        <f t="shared" si="121"/>
        <v>5.3672561859724492E-3</v>
      </c>
      <c r="D7673" s="6"/>
    </row>
    <row r="7674" spans="1:4" x14ac:dyDescent="0.25">
      <c r="A7674" s="3">
        <v>29431</v>
      </c>
      <c r="B7674" s="1">
        <v>122.4</v>
      </c>
      <c r="C7674" s="6">
        <f t="shared" si="121"/>
        <v>7.956405012498188E-3</v>
      </c>
      <c r="D7674" s="6"/>
    </row>
    <row r="7675" spans="1:4" x14ac:dyDescent="0.25">
      <c r="A7675" s="3">
        <v>29432</v>
      </c>
      <c r="B7675" s="1">
        <v>122.23</v>
      </c>
      <c r="C7675" s="6">
        <f t="shared" si="121"/>
        <v>-1.3898542890543016E-3</v>
      </c>
      <c r="D7675" s="6"/>
    </row>
    <row r="7676" spans="1:4" x14ac:dyDescent="0.25">
      <c r="A7676" s="3">
        <v>29433</v>
      </c>
      <c r="B7676" s="1">
        <v>121.67</v>
      </c>
      <c r="C7676" s="6">
        <f t="shared" si="121"/>
        <v>-4.5920539898137254E-3</v>
      </c>
      <c r="D7676" s="6"/>
    </row>
    <row r="7677" spans="1:4" x14ac:dyDescent="0.25">
      <c r="A7677" s="3">
        <v>29434</v>
      </c>
      <c r="B7677" s="1">
        <v>121.21</v>
      </c>
      <c r="C7677" s="6">
        <f t="shared" si="121"/>
        <v>-3.7878833169370917E-3</v>
      </c>
      <c r="D7677" s="6"/>
    </row>
    <row r="7678" spans="1:4" x14ac:dyDescent="0.25">
      <c r="A7678" s="3">
        <v>29437</v>
      </c>
      <c r="B7678" s="1">
        <v>120.98</v>
      </c>
      <c r="C7678" s="6">
        <f t="shared" si="121"/>
        <v>-1.8993358036524051E-3</v>
      </c>
      <c r="D7678" s="6"/>
    </row>
    <row r="7679" spans="1:4" x14ac:dyDescent="0.25">
      <c r="A7679" s="3">
        <v>29438</v>
      </c>
      <c r="B7679" s="1">
        <v>120.74</v>
      </c>
      <c r="C7679" s="6">
        <f t="shared" si="121"/>
        <v>-1.9857693104881982E-3</v>
      </c>
      <c r="D7679" s="6"/>
    </row>
    <row r="7680" spans="1:4" x14ac:dyDescent="0.25">
      <c r="A7680" s="3">
        <v>29439</v>
      </c>
      <c r="B7680" s="1">
        <v>121.55</v>
      </c>
      <c r="C7680" s="6">
        <f t="shared" si="121"/>
        <v>6.6862273938522107E-3</v>
      </c>
      <c r="D7680" s="6"/>
    </row>
    <row r="7681" spans="1:4" x14ac:dyDescent="0.25">
      <c r="A7681" s="3">
        <v>29440</v>
      </c>
      <c r="B7681" s="1">
        <v>123.3</v>
      </c>
      <c r="C7681" s="6">
        <f t="shared" si="121"/>
        <v>1.4294709408166236E-2</v>
      </c>
      <c r="D7681" s="6"/>
    </row>
    <row r="7682" spans="1:4" x14ac:dyDescent="0.25">
      <c r="A7682" s="3">
        <v>29441</v>
      </c>
      <c r="B7682" s="1">
        <v>123.61</v>
      </c>
      <c r="C7682" s="6">
        <f t="shared" si="121"/>
        <v>2.5110377294332228E-3</v>
      </c>
      <c r="D7682" s="6"/>
    </row>
    <row r="7683" spans="1:4" x14ac:dyDescent="0.25">
      <c r="A7683" s="3">
        <v>29444</v>
      </c>
      <c r="B7683" s="1">
        <v>124.78</v>
      </c>
      <c r="C7683" s="6">
        <f t="shared" si="121"/>
        <v>9.4207387829085588E-3</v>
      </c>
      <c r="D7683" s="6"/>
    </row>
    <row r="7684" spans="1:4" x14ac:dyDescent="0.25">
      <c r="A7684" s="3">
        <v>29445</v>
      </c>
      <c r="B7684" s="1">
        <v>123.79</v>
      </c>
      <c r="C7684" s="6">
        <f t="shared" ref="C7684:C7747" si="122">LN(B7684/B7683)</f>
        <v>-7.9656051389213126E-3</v>
      </c>
      <c r="D7684" s="6"/>
    </row>
    <row r="7685" spans="1:4" x14ac:dyDescent="0.25">
      <c r="A7685" s="3">
        <v>29446</v>
      </c>
      <c r="B7685" s="1">
        <v>123.28</v>
      </c>
      <c r="C7685" s="6">
        <f t="shared" si="122"/>
        <v>-4.1283905318585806E-3</v>
      </c>
      <c r="D7685" s="6"/>
    </row>
    <row r="7686" spans="1:4" x14ac:dyDescent="0.25">
      <c r="A7686" s="3">
        <v>29447</v>
      </c>
      <c r="B7686" s="1">
        <v>125.25</v>
      </c>
      <c r="C7686" s="6">
        <f t="shared" si="122"/>
        <v>1.5853548953113902E-2</v>
      </c>
      <c r="D7686" s="6"/>
    </row>
    <row r="7687" spans="1:4" x14ac:dyDescent="0.25">
      <c r="A7687" s="3">
        <v>29448</v>
      </c>
      <c r="B7687" s="1">
        <v>125.72</v>
      </c>
      <c r="C7687" s="6">
        <f t="shared" si="122"/>
        <v>3.7454719643927239E-3</v>
      </c>
      <c r="D7687" s="6"/>
    </row>
    <row r="7688" spans="1:4" x14ac:dyDescent="0.25">
      <c r="A7688" s="3">
        <v>29451</v>
      </c>
      <c r="B7688" s="1">
        <v>123.39</v>
      </c>
      <c r="C7688" s="6">
        <f t="shared" si="122"/>
        <v>-1.8707141018924463E-2</v>
      </c>
      <c r="D7688" s="6"/>
    </row>
    <row r="7689" spans="1:4" x14ac:dyDescent="0.25">
      <c r="A7689" s="3">
        <v>29452</v>
      </c>
      <c r="B7689" s="1">
        <v>122.6</v>
      </c>
      <c r="C7689" s="6">
        <f t="shared" si="122"/>
        <v>-6.4230474083314532E-3</v>
      </c>
      <c r="D7689" s="6"/>
    </row>
    <row r="7690" spans="1:4" x14ac:dyDescent="0.25">
      <c r="A7690" s="3">
        <v>29453</v>
      </c>
      <c r="B7690" s="1">
        <v>123.77</v>
      </c>
      <c r="C7690" s="6">
        <f t="shared" si="122"/>
        <v>9.4979810498199008E-3</v>
      </c>
      <c r="D7690" s="6"/>
    </row>
    <row r="7691" spans="1:4" x14ac:dyDescent="0.25">
      <c r="A7691" s="3">
        <v>29454</v>
      </c>
      <c r="B7691" s="1">
        <v>125.46</v>
      </c>
      <c r="C7691" s="6">
        <f t="shared" si="122"/>
        <v>1.3561978116666328E-2</v>
      </c>
      <c r="D7691" s="6"/>
    </row>
    <row r="7692" spans="1:4" x14ac:dyDescent="0.25">
      <c r="A7692" s="3">
        <v>29455</v>
      </c>
      <c r="B7692" s="1">
        <v>126.02</v>
      </c>
      <c r="C7692" s="6">
        <f t="shared" si="122"/>
        <v>4.4536418453122381E-3</v>
      </c>
      <c r="D7692" s="6"/>
    </row>
    <row r="7693" spans="1:4" x14ac:dyDescent="0.25">
      <c r="A7693" s="3">
        <v>29458</v>
      </c>
      <c r="B7693" s="1">
        <v>125.16</v>
      </c>
      <c r="C7693" s="6">
        <f t="shared" si="122"/>
        <v>-6.847705713227987E-3</v>
      </c>
      <c r="D7693" s="6"/>
    </row>
    <row r="7694" spans="1:4" x14ac:dyDescent="0.25">
      <c r="A7694" s="3">
        <v>29459</v>
      </c>
      <c r="B7694" s="1">
        <v>124.84</v>
      </c>
      <c r="C7694" s="6">
        <f t="shared" si="122"/>
        <v>-2.5600013981026352E-3</v>
      </c>
      <c r="D7694" s="6"/>
    </row>
    <row r="7695" spans="1:4" x14ac:dyDescent="0.25">
      <c r="A7695" s="3">
        <v>29460</v>
      </c>
      <c r="B7695" s="1">
        <v>123.52</v>
      </c>
      <c r="C7695" s="6">
        <f t="shared" si="122"/>
        <v>-1.0629831126112673E-2</v>
      </c>
      <c r="D7695" s="6"/>
    </row>
    <row r="7696" spans="1:4" x14ac:dyDescent="0.25">
      <c r="A7696" s="3">
        <v>29461</v>
      </c>
      <c r="B7696" s="1">
        <v>122.08</v>
      </c>
      <c r="C7696" s="6">
        <f t="shared" si="122"/>
        <v>-1.1726518740319094E-2</v>
      </c>
      <c r="D7696" s="6"/>
    </row>
    <row r="7697" spans="1:4" x14ac:dyDescent="0.25">
      <c r="A7697" s="3">
        <v>29462</v>
      </c>
      <c r="B7697" s="1">
        <v>122.38</v>
      </c>
      <c r="C7697" s="6">
        <f t="shared" si="122"/>
        <v>2.4543904982475785E-3</v>
      </c>
      <c r="D7697" s="6"/>
    </row>
    <row r="7698" spans="1:4" x14ac:dyDescent="0.25">
      <c r="A7698" s="3">
        <v>29466</v>
      </c>
      <c r="B7698" s="1">
        <v>123.74</v>
      </c>
      <c r="C7698" s="6">
        <f t="shared" si="122"/>
        <v>1.1051632068448334E-2</v>
      </c>
      <c r="D7698" s="6"/>
    </row>
    <row r="7699" spans="1:4" x14ac:dyDescent="0.25">
      <c r="A7699" s="3">
        <v>29467</v>
      </c>
      <c r="B7699" s="1">
        <v>126.12</v>
      </c>
      <c r="C7699" s="6">
        <f t="shared" si="122"/>
        <v>1.9051244574017377E-2</v>
      </c>
      <c r="D7699" s="6"/>
    </row>
    <row r="7700" spans="1:4" x14ac:dyDescent="0.25">
      <c r="A7700" s="3">
        <v>29468</v>
      </c>
      <c r="B7700" s="1">
        <v>125.42</v>
      </c>
      <c r="C7700" s="6">
        <f t="shared" si="122"/>
        <v>-5.5657295619852727E-3</v>
      </c>
      <c r="D7700" s="6"/>
    </row>
    <row r="7701" spans="1:4" x14ac:dyDescent="0.25">
      <c r="A7701" s="3">
        <v>29469</v>
      </c>
      <c r="B7701" s="1">
        <v>124.88</v>
      </c>
      <c r="C7701" s="6">
        <f t="shared" si="122"/>
        <v>-4.3148289076981559E-3</v>
      </c>
      <c r="D7701" s="6"/>
    </row>
    <row r="7702" spans="1:4" x14ac:dyDescent="0.25">
      <c r="A7702" s="3">
        <v>29472</v>
      </c>
      <c r="B7702" s="1">
        <v>123.31</v>
      </c>
      <c r="C7702" s="6">
        <f t="shared" si="122"/>
        <v>-1.265176632473753E-2</v>
      </c>
      <c r="D7702" s="6"/>
    </row>
    <row r="7703" spans="1:4" x14ac:dyDescent="0.25">
      <c r="A7703" s="3">
        <v>29473</v>
      </c>
      <c r="B7703" s="1">
        <v>124.07</v>
      </c>
      <c r="C7703" s="6">
        <f t="shared" si="122"/>
        <v>6.1444125723409898E-3</v>
      </c>
      <c r="D7703" s="6"/>
    </row>
    <row r="7704" spans="1:4" x14ac:dyDescent="0.25">
      <c r="A7704" s="3">
        <v>29474</v>
      </c>
      <c r="B7704" s="1">
        <v>124.81</v>
      </c>
      <c r="C7704" s="6">
        <f t="shared" si="122"/>
        <v>5.946658475582187E-3</v>
      </c>
      <c r="D7704" s="6"/>
    </row>
    <row r="7705" spans="1:4" x14ac:dyDescent="0.25">
      <c r="A7705" s="3">
        <v>29475</v>
      </c>
      <c r="B7705" s="1">
        <v>125.66</v>
      </c>
      <c r="C7705" s="6">
        <f t="shared" si="122"/>
        <v>6.7872660444384791E-3</v>
      </c>
      <c r="D7705" s="6"/>
    </row>
    <row r="7706" spans="1:4" x14ac:dyDescent="0.25">
      <c r="A7706" s="3">
        <v>29476</v>
      </c>
      <c r="B7706" s="1">
        <v>125.54</v>
      </c>
      <c r="C7706" s="6">
        <f t="shared" si="122"/>
        <v>-9.5541408541518352E-4</v>
      </c>
      <c r="D7706" s="6"/>
    </row>
    <row r="7707" spans="1:4" x14ac:dyDescent="0.25">
      <c r="A7707" s="3">
        <v>29479</v>
      </c>
      <c r="B7707" s="1">
        <v>125.67</v>
      </c>
      <c r="C7707" s="6">
        <f t="shared" si="122"/>
        <v>1.0349907376675776E-3</v>
      </c>
      <c r="D7707" s="6"/>
    </row>
    <row r="7708" spans="1:4" x14ac:dyDescent="0.25">
      <c r="A7708" s="3">
        <v>29480</v>
      </c>
      <c r="B7708" s="1">
        <v>126.74</v>
      </c>
      <c r="C7708" s="6">
        <f t="shared" si="122"/>
        <v>8.4783202683177475E-3</v>
      </c>
      <c r="D7708" s="6"/>
    </row>
    <row r="7709" spans="1:4" x14ac:dyDescent="0.25">
      <c r="A7709" s="3">
        <v>29481</v>
      </c>
      <c r="B7709" s="1">
        <v>128.87</v>
      </c>
      <c r="C7709" s="6">
        <f t="shared" si="122"/>
        <v>1.6666400404929008E-2</v>
      </c>
      <c r="D7709" s="6"/>
    </row>
    <row r="7710" spans="1:4" x14ac:dyDescent="0.25">
      <c r="A7710" s="3">
        <v>29482</v>
      </c>
      <c r="B7710" s="1">
        <v>128.4</v>
      </c>
      <c r="C7710" s="6">
        <f t="shared" si="122"/>
        <v>-3.6537530444390297E-3</v>
      </c>
      <c r="D7710" s="6"/>
    </row>
    <row r="7711" spans="1:4" x14ac:dyDescent="0.25">
      <c r="A7711" s="3">
        <v>29483</v>
      </c>
      <c r="B7711" s="1">
        <v>129.25</v>
      </c>
      <c r="C7711" s="6">
        <f t="shared" si="122"/>
        <v>6.5981221326776992E-3</v>
      </c>
      <c r="D7711" s="6"/>
    </row>
    <row r="7712" spans="1:4" x14ac:dyDescent="0.25">
      <c r="A7712" s="3">
        <v>29486</v>
      </c>
      <c r="B7712" s="1">
        <v>130.4</v>
      </c>
      <c r="C7712" s="6">
        <f t="shared" si="122"/>
        <v>8.8581361040141089E-3</v>
      </c>
      <c r="D7712" s="6"/>
    </row>
    <row r="7713" spans="1:4" x14ac:dyDescent="0.25">
      <c r="A7713" s="3">
        <v>29487</v>
      </c>
      <c r="B7713" s="1">
        <v>129.43</v>
      </c>
      <c r="C7713" s="6">
        <f t="shared" si="122"/>
        <v>-7.4664550382058346E-3</v>
      </c>
      <c r="D7713" s="6"/>
    </row>
    <row r="7714" spans="1:4" x14ac:dyDescent="0.25">
      <c r="A7714" s="3">
        <v>29488</v>
      </c>
      <c r="B7714" s="1">
        <v>130.37</v>
      </c>
      <c r="C7714" s="6">
        <f t="shared" si="122"/>
        <v>7.2363672203406854E-3</v>
      </c>
      <c r="D7714" s="6"/>
    </row>
    <row r="7715" spans="1:4" x14ac:dyDescent="0.25">
      <c r="A7715" s="3">
        <v>29489</v>
      </c>
      <c r="B7715" s="1">
        <v>128.72</v>
      </c>
      <c r="C7715" s="6">
        <f t="shared" si="122"/>
        <v>-1.2737058990559642E-2</v>
      </c>
      <c r="D7715" s="6"/>
    </row>
    <row r="7716" spans="1:4" x14ac:dyDescent="0.25">
      <c r="A7716" s="3">
        <v>29490</v>
      </c>
      <c r="B7716" s="1">
        <v>126.35</v>
      </c>
      <c r="C7716" s="6">
        <f t="shared" si="122"/>
        <v>-1.8583668849924566E-2</v>
      </c>
      <c r="D7716" s="6"/>
    </row>
    <row r="7717" spans="1:4" x14ac:dyDescent="0.25">
      <c r="A7717" s="3">
        <v>29493</v>
      </c>
      <c r="B7717" s="1">
        <v>123.54</v>
      </c>
      <c r="C7717" s="6">
        <f t="shared" si="122"/>
        <v>-2.2490843566450012E-2</v>
      </c>
      <c r="D7717" s="6"/>
    </row>
    <row r="7718" spans="1:4" x14ac:dyDescent="0.25">
      <c r="A7718" s="3">
        <v>29494</v>
      </c>
      <c r="B7718" s="1">
        <v>125.46</v>
      </c>
      <c r="C7718" s="6">
        <f t="shared" si="122"/>
        <v>1.54219924008441E-2</v>
      </c>
      <c r="D7718" s="6"/>
    </row>
    <row r="7719" spans="1:4" x14ac:dyDescent="0.25">
      <c r="A7719" s="3">
        <v>29495</v>
      </c>
      <c r="B7719" s="1">
        <v>127.13</v>
      </c>
      <c r="C7719" s="6">
        <f t="shared" si="122"/>
        <v>1.3223202293433843E-2</v>
      </c>
      <c r="D7719" s="6"/>
    </row>
    <row r="7720" spans="1:4" x14ac:dyDescent="0.25">
      <c r="A7720" s="3">
        <v>29496</v>
      </c>
      <c r="B7720" s="1">
        <v>128.09</v>
      </c>
      <c r="C7720" s="6">
        <f t="shared" si="122"/>
        <v>7.522956881013774E-3</v>
      </c>
      <c r="D7720" s="6"/>
    </row>
    <row r="7721" spans="1:4" x14ac:dyDescent="0.25">
      <c r="A7721" s="3">
        <v>29497</v>
      </c>
      <c r="B7721" s="1">
        <v>129.33000000000001</v>
      </c>
      <c r="C7721" s="6">
        <f t="shared" si="122"/>
        <v>9.6341355841084008E-3</v>
      </c>
      <c r="D7721" s="6"/>
    </row>
    <row r="7722" spans="1:4" x14ac:dyDescent="0.25">
      <c r="A7722" s="3">
        <v>29500</v>
      </c>
      <c r="B7722" s="1">
        <v>131.72999999999999</v>
      </c>
      <c r="C7722" s="6">
        <f t="shared" si="122"/>
        <v>1.8387095814582657E-2</v>
      </c>
      <c r="D7722" s="6"/>
    </row>
    <row r="7723" spans="1:4" x14ac:dyDescent="0.25">
      <c r="A7723" s="3">
        <v>29501</v>
      </c>
      <c r="B7723" s="1">
        <v>131</v>
      </c>
      <c r="C7723" s="6">
        <f t="shared" si="122"/>
        <v>-5.5570500405841289E-3</v>
      </c>
      <c r="D7723" s="6"/>
    </row>
    <row r="7724" spans="1:4" x14ac:dyDescent="0.25">
      <c r="A7724" s="3">
        <v>29502</v>
      </c>
      <c r="B7724" s="1">
        <v>131.65</v>
      </c>
      <c r="C7724" s="6">
        <f t="shared" si="122"/>
        <v>4.9495627411668677E-3</v>
      </c>
      <c r="D7724" s="6"/>
    </row>
    <row r="7725" spans="1:4" x14ac:dyDescent="0.25">
      <c r="A7725" s="3">
        <v>29503</v>
      </c>
      <c r="B7725" s="1">
        <v>131.04</v>
      </c>
      <c r="C7725" s="6">
        <f t="shared" si="122"/>
        <v>-4.6442658375592284E-3</v>
      </c>
      <c r="D7725" s="6"/>
    </row>
    <row r="7726" spans="1:4" x14ac:dyDescent="0.25">
      <c r="A7726" s="3">
        <v>29504</v>
      </c>
      <c r="B7726" s="1">
        <v>130.29</v>
      </c>
      <c r="C7726" s="6">
        <f t="shared" si="122"/>
        <v>-5.7398848899190757E-3</v>
      </c>
      <c r="D7726" s="6"/>
    </row>
    <row r="7727" spans="1:4" x14ac:dyDescent="0.25">
      <c r="A7727" s="3">
        <v>29507</v>
      </c>
      <c r="B7727" s="1">
        <v>132.03</v>
      </c>
      <c r="C7727" s="6">
        <f t="shared" si="122"/>
        <v>1.3266434276269567E-2</v>
      </c>
      <c r="D7727" s="6"/>
    </row>
    <row r="7728" spans="1:4" x14ac:dyDescent="0.25">
      <c r="A7728" s="3">
        <v>29508</v>
      </c>
      <c r="B7728" s="1">
        <v>132.02000000000001</v>
      </c>
      <c r="C7728" s="6">
        <f t="shared" si="122"/>
        <v>-7.5743230484894065E-5</v>
      </c>
      <c r="D7728" s="6"/>
    </row>
    <row r="7729" spans="1:4" x14ac:dyDescent="0.25">
      <c r="A7729" s="3">
        <v>29509</v>
      </c>
      <c r="B7729" s="1">
        <v>133.69999999999999</v>
      </c>
      <c r="C7729" s="6">
        <f t="shared" si="122"/>
        <v>1.2645057847272573E-2</v>
      </c>
      <c r="D7729" s="6"/>
    </row>
    <row r="7730" spans="1:4" x14ac:dyDescent="0.25">
      <c r="A7730" s="3">
        <v>29510</v>
      </c>
      <c r="B7730" s="1">
        <v>132.22</v>
      </c>
      <c r="C7730" s="6">
        <f t="shared" si="122"/>
        <v>-1.1131282202465309E-2</v>
      </c>
      <c r="D7730" s="6"/>
    </row>
    <row r="7731" spans="1:4" x14ac:dyDescent="0.25">
      <c r="A7731" s="3">
        <v>29511</v>
      </c>
      <c r="B7731" s="1">
        <v>131.52000000000001</v>
      </c>
      <c r="C7731" s="6">
        <f t="shared" si="122"/>
        <v>-5.3082705975621624E-3</v>
      </c>
      <c r="D7731" s="6"/>
    </row>
    <row r="7732" spans="1:4" x14ac:dyDescent="0.25">
      <c r="A7732" s="3">
        <v>29514</v>
      </c>
      <c r="B7732" s="1">
        <v>132.61000000000001</v>
      </c>
      <c r="C7732" s="6">
        <f t="shared" si="122"/>
        <v>8.2535583816378058E-3</v>
      </c>
      <c r="D7732" s="6"/>
    </row>
    <row r="7733" spans="1:4" x14ac:dyDescent="0.25">
      <c r="A7733" s="3">
        <v>29515</v>
      </c>
      <c r="B7733" s="1">
        <v>131.84</v>
      </c>
      <c r="C7733" s="6">
        <f t="shared" si="122"/>
        <v>-5.8234235283461371E-3</v>
      </c>
      <c r="D7733" s="6"/>
    </row>
    <row r="7734" spans="1:4" x14ac:dyDescent="0.25">
      <c r="A7734" s="3">
        <v>29516</v>
      </c>
      <c r="B7734" s="1">
        <v>131.91999999999999</v>
      </c>
      <c r="C7734" s="6">
        <f t="shared" si="122"/>
        <v>6.0661209018186596E-4</v>
      </c>
      <c r="D7734" s="6"/>
    </row>
    <row r="7735" spans="1:4" x14ac:dyDescent="0.25">
      <c r="A7735" s="3">
        <v>29517</v>
      </c>
      <c r="B7735" s="1">
        <v>129.53</v>
      </c>
      <c r="C7735" s="6">
        <f t="shared" si="122"/>
        <v>-1.8283163709178783E-2</v>
      </c>
      <c r="D7735" s="6"/>
    </row>
    <row r="7736" spans="1:4" x14ac:dyDescent="0.25">
      <c r="A7736" s="3">
        <v>29518</v>
      </c>
      <c r="B7736" s="1">
        <v>129.85</v>
      </c>
      <c r="C7736" s="6">
        <f t="shared" si="122"/>
        <v>2.4674235665927443E-3</v>
      </c>
      <c r="D7736" s="6"/>
    </row>
    <row r="7737" spans="1:4" x14ac:dyDescent="0.25">
      <c r="A7737" s="3">
        <v>29521</v>
      </c>
      <c r="B7737" s="1">
        <v>127.88</v>
      </c>
      <c r="C7737" s="6">
        <f t="shared" si="122"/>
        <v>-1.5287613917116706E-2</v>
      </c>
      <c r="D7737" s="6"/>
    </row>
    <row r="7738" spans="1:4" x14ac:dyDescent="0.25">
      <c r="A7738" s="3">
        <v>29522</v>
      </c>
      <c r="B7738" s="1">
        <v>128.05000000000001</v>
      </c>
      <c r="C7738" s="6">
        <f t="shared" si="122"/>
        <v>1.3284884538937352E-3</v>
      </c>
      <c r="D7738" s="6"/>
    </row>
    <row r="7739" spans="1:4" x14ac:dyDescent="0.25">
      <c r="A7739" s="3">
        <v>29523</v>
      </c>
      <c r="B7739" s="1">
        <v>127.91</v>
      </c>
      <c r="C7739" s="6">
        <f t="shared" si="122"/>
        <v>-1.093921034232539E-3</v>
      </c>
      <c r="D7739" s="6"/>
    </row>
    <row r="7740" spans="1:4" x14ac:dyDescent="0.25">
      <c r="A7740" s="3">
        <v>29524</v>
      </c>
      <c r="B7740" s="1">
        <v>126.29</v>
      </c>
      <c r="C7740" s="6">
        <f t="shared" si="122"/>
        <v>-1.2746041953223031E-2</v>
      </c>
      <c r="D7740" s="6"/>
    </row>
    <row r="7741" spans="1:4" x14ac:dyDescent="0.25">
      <c r="A7741" s="3">
        <v>29525</v>
      </c>
      <c r="B7741" s="1">
        <v>127.47</v>
      </c>
      <c r="C7741" s="6">
        <f t="shared" si="122"/>
        <v>9.3001931367512249E-3</v>
      </c>
      <c r="D7741" s="6"/>
    </row>
    <row r="7742" spans="1:4" x14ac:dyDescent="0.25">
      <c r="A7742" s="3">
        <v>29528</v>
      </c>
      <c r="B7742" s="1">
        <v>129.04</v>
      </c>
      <c r="C7742" s="6">
        <f t="shared" si="122"/>
        <v>1.2241391022123427E-2</v>
      </c>
      <c r="D7742" s="6"/>
    </row>
    <row r="7743" spans="1:4" x14ac:dyDescent="0.25">
      <c r="A7743" s="3">
        <v>29530</v>
      </c>
      <c r="B7743" s="1">
        <v>131.33000000000001</v>
      </c>
      <c r="C7743" s="6">
        <f t="shared" si="122"/>
        <v>1.7590805780115359E-2</v>
      </c>
      <c r="D7743" s="6"/>
    </row>
    <row r="7744" spans="1:4" x14ac:dyDescent="0.25">
      <c r="A7744" s="3">
        <v>29531</v>
      </c>
      <c r="B7744" s="1">
        <v>128.91</v>
      </c>
      <c r="C7744" s="6">
        <f t="shared" si="122"/>
        <v>-1.8598753142055204E-2</v>
      </c>
      <c r="D7744" s="6"/>
    </row>
    <row r="7745" spans="1:4" x14ac:dyDescent="0.25">
      <c r="A7745" s="3">
        <v>29532</v>
      </c>
      <c r="B7745" s="1">
        <v>129.18</v>
      </c>
      <c r="C7745" s="6">
        <f t="shared" si="122"/>
        <v>2.0922941493133301E-3</v>
      </c>
      <c r="D7745" s="6"/>
    </row>
    <row r="7746" spans="1:4" x14ac:dyDescent="0.25">
      <c r="A7746" s="3">
        <v>29535</v>
      </c>
      <c r="B7746" s="1">
        <v>129.47999999999999</v>
      </c>
      <c r="C7746" s="6">
        <f t="shared" si="122"/>
        <v>2.3196484537168272E-3</v>
      </c>
      <c r="D7746" s="6"/>
    </row>
    <row r="7747" spans="1:4" x14ac:dyDescent="0.25">
      <c r="A7747" s="3">
        <v>29536</v>
      </c>
      <c r="B7747" s="1">
        <v>131.26</v>
      </c>
      <c r="C7747" s="6">
        <f t="shared" si="122"/>
        <v>1.3653659987533208E-2</v>
      </c>
      <c r="D7747" s="6"/>
    </row>
    <row r="7748" spans="1:4" x14ac:dyDescent="0.25">
      <c r="A7748" s="3">
        <v>29537</v>
      </c>
      <c r="B7748" s="1">
        <v>134.59</v>
      </c>
      <c r="C7748" s="6">
        <f t="shared" ref="C7748:C7811" si="123">LN(B7748/B7747)</f>
        <v>2.5053031200047572E-2</v>
      </c>
      <c r="D7748" s="6"/>
    </row>
    <row r="7749" spans="1:4" x14ac:dyDescent="0.25">
      <c r="A7749" s="3">
        <v>29538</v>
      </c>
      <c r="B7749" s="1">
        <v>136.49</v>
      </c>
      <c r="C7749" s="6">
        <f t="shared" si="123"/>
        <v>1.4018231622479909E-2</v>
      </c>
      <c r="D7749" s="6"/>
    </row>
    <row r="7750" spans="1:4" x14ac:dyDescent="0.25">
      <c r="A7750" s="3">
        <v>29539</v>
      </c>
      <c r="B7750" s="1">
        <v>137.15</v>
      </c>
      <c r="C7750" s="6">
        <f t="shared" si="123"/>
        <v>4.8238655155081033E-3</v>
      </c>
      <c r="D7750" s="6"/>
    </row>
    <row r="7751" spans="1:4" x14ac:dyDescent="0.25">
      <c r="A7751" s="3">
        <v>29542</v>
      </c>
      <c r="B7751" s="1">
        <v>137.75</v>
      </c>
      <c r="C7751" s="6">
        <f t="shared" si="123"/>
        <v>4.3652306494116238E-3</v>
      </c>
      <c r="D7751" s="6"/>
    </row>
    <row r="7752" spans="1:4" x14ac:dyDescent="0.25">
      <c r="A7752" s="3">
        <v>29543</v>
      </c>
      <c r="B7752" s="1">
        <v>139.69999999999999</v>
      </c>
      <c r="C7752" s="6">
        <f t="shared" si="123"/>
        <v>1.4056818229892097E-2</v>
      </c>
      <c r="D7752" s="6"/>
    </row>
    <row r="7753" spans="1:4" x14ac:dyDescent="0.25">
      <c r="A7753" s="3">
        <v>29544</v>
      </c>
      <c r="B7753" s="1">
        <v>139.06</v>
      </c>
      <c r="C7753" s="6">
        <f t="shared" si="123"/>
        <v>-4.5917715920442137E-3</v>
      </c>
      <c r="D7753" s="6"/>
    </row>
    <row r="7754" spans="1:4" x14ac:dyDescent="0.25">
      <c r="A7754" s="3">
        <v>29545</v>
      </c>
      <c r="B7754" s="1">
        <v>140.4</v>
      </c>
      <c r="C7754" s="6">
        <f t="shared" si="123"/>
        <v>9.5899969208390577E-3</v>
      </c>
      <c r="D7754" s="6"/>
    </row>
    <row r="7755" spans="1:4" x14ac:dyDescent="0.25">
      <c r="A7755" s="3">
        <v>29546</v>
      </c>
      <c r="B7755" s="1">
        <v>139.11000000000001</v>
      </c>
      <c r="C7755" s="6">
        <f t="shared" si="123"/>
        <v>-9.230504520231558E-3</v>
      </c>
      <c r="D7755" s="6"/>
    </row>
    <row r="7756" spans="1:4" x14ac:dyDescent="0.25">
      <c r="A7756" s="3">
        <v>29549</v>
      </c>
      <c r="B7756" s="1">
        <v>138.31</v>
      </c>
      <c r="C7756" s="6">
        <f t="shared" si="123"/>
        <v>-5.7674444348626919E-3</v>
      </c>
      <c r="D7756" s="6"/>
    </row>
    <row r="7757" spans="1:4" x14ac:dyDescent="0.25">
      <c r="A7757" s="3">
        <v>29550</v>
      </c>
      <c r="B7757" s="1">
        <v>139.33000000000001</v>
      </c>
      <c r="C7757" s="6">
        <f t="shared" si="123"/>
        <v>7.3476774888839615E-3</v>
      </c>
      <c r="D7757" s="6"/>
    </row>
    <row r="7758" spans="1:4" x14ac:dyDescent="0.25">
      <c r="A7758" s="3">
        <v>29551</v>
      </c>
      <c r="B7758" s="1">
        <v>140.16999999999999</v>
      </c>
      <c r="C7758" s="6">
        <f t="shared" si="123"/>
        <v>6.0107515494659033E-3</v>
      </c>
      <c r="D7758" s="6"/>
    </row>
    <row r="7759" spans="1:4" x14ac:dyDescent="0.25">
      <c r="A7759" s="3">
        <v>29553</v>
      </c>
      <c r="B7759" s="1">
        <v>140.52000000000001</v>
      </c>
      <c r="C7759" s="6">
        <f t="shared" si="123"/>
        <v>2.4938557226600929E-3</v>
      </c>
      <c r="D7759" s="6"/>
    </row>
    <row r="7760" spans="1:4" x14ac:dyDescent="0.25">
      <c r="A7760" s="3">
        <v>29556</v>
      </c>
      <c r="B7760" s="1">
        <v>137.21</v>
      </c>
      <c r="C7760" s="6">
        <f t="shared" si="123"/>
        <v>-2.3837228464542459E-2</v>
      </c>
      <c r="D7760" s="6"/>
    </row>
    <row r="7761" spans="1:4" x14ac:dyDescent="0.25">
      <c r="A7761" s="3">
        <v>29557</v>
      </c>
      <c r="B7761" s="1">
        <v>136.97</v>
      </c>
      <c r="C7761" s="6">
        <f t="shared" si="123"/>
        <v>-1.7506751863540252E-3</v>
      </c>
      <c r="D7761" s="6"/>
    </row>
    <row r="7762" spans="1:4" x14ac:dyDescent="0.25">
      <c r="A7762" s="3">
        <v>29558</v>
      </c>
      <c r="B7762" s="1">
        <v>136.71</v>
      </c>
      <c r="C7762" s="6">
        <f t="shared" si="123"/>
        <v>-1.9000298028288563E-3</v>
      </c>
      <c r="D7762" s="6"/>
    </row>
    <row r="7763" spans="1:4" x14ac:dyDescent="0.25">
      <c r="A7763" s="3">
        <v>29559</v>
      </c>
      <c r="B7763" s="1">
        <v>136.47999999999999</v>
      </c>
      <c r="C7763" s="6">
        <f t="shared" si="123"/>
        <v>-1.6838102005320491E-3</v>
      </c>
      <c r="D7763" s="6"/>
    </row>
    <row r="7764" spans="1:4" x14ac:dyDescent="0.25">
      <c r="A7764" s="3">
        <v>29560</v>
      </c>
      <c r="B7764" s="1">
        <v>134.03</v>
      </c>
      <c r="C7764" s="6">
        <f t="shared" si="123"/>
        <v>-1.8114428252963662E-2</v>
      </c>
      <c r="D7764" s="6"/>
    </row>
    <row r="7765" spans="1:4" x14ac:dyDescent="0.25">
      <c r="A7765" s="3">
        <v>29563</v>
      </c>
      <c r="B7765" s="1">
        <v>130.61000000000001</v>
      </c>
      <c r="C7765" s="6">
        <f t="shared" si="123"/>
        <v>-2.5847871900975407E-2</v>
      </c>
      <c r="D7765" s="6"/>
    </row>
    <row r="7766" spans="1:4" x14ac:dyDescent="0.25">
      <c r="A7766" s="3">
        <v>29564</v>
      </c>
      <c r="B7766" s="1">
        <v>130.47999999999999</v>
      </c>
      <c r="C7766" s="6">
        <f t="shared" si="123"/>
        <v>-9.9582527667160196E-4</v>
      </c>
      <c r="D7766" s="6"/>
    </row>
    <row r="7767" spans="1:4" x14ac:dyDescent="0.25">
      <c r="A7767" s="3">
        <v>29565</v>
      </c>
      <c r="B7767" s="1">
        <v>128.26</v>
      </c>
      <c r="C7767" s="6">
        <f t="shared" si="123"/>
        <v>-1.7160504592041586E-2</v>
      </c>
      <c r="D7767" s="6"/>
    </row>
    <row r="7768" spans="1:4" x14ac:dyDescent="0.25">
      <c r="A7768" s="3">
        <v>29566</v>
      </c>
      <c r="B7768" s="1">
        <v>127.36</v>
      </c>
      <c r="C7768" s="6">
        <f t="shared" si="123"/>
        <v>-7.0417316246439102E-3</v>
      </c>
      <c r="D7768" s="6"/>
    </row>
    <row r="7769" spans="1:4" x14ac:dyDescent="0.25">
      <c r="A7769" s="3">
        <v>29567</v>
      </c>
      <c r="B7769" s="1">
        <v>129.22999999999999</v>
      </c>
      <c r="C7769" s="6">
        <f t="shared" si="123"/>
        <v>1.4576040441027135E-2</v>
      </c>
      <c r="D7769" s="6"/>
    </row>
    <row r="7770" spans="1:4" x14ac:dyDescent="0.25">
      <c r="A7770" s="3">
        <v>29570</v>
      </c>
      <c r="B7770" s="1">
        <v>129.44999999999999</v>
      </c>
      <c r="C7770" s="6">
        <f t="shared" si="123"/>
        <v>1.7009436604466983E-3</v>
      </c>
      <c r="D7770" s="6"/>
    </row>
    <row r="7771" spans="1:4" x14ac:dyDescent="0.25">
      <c r="A7771" s="3">
        <v>29571</v>
      </c>
      <c r="B7771" s="1">
        <v>130.6</v>
      </c>
      <c r="C7771" s="6">
        <f t="shared" si="123"/>
        <v>8.8445106447841166E-3</v>
      </c>
      <c r="D7771" s="6"/>
    </row>
    <row r="7772" spans="1:4" x14ac:dyDescent="0.25">
      <c r="A7772" s="3">
        <v>29572</v>
      </c>
      <c r="B7772" s="1">
        <v>132.88999999999999</v>
      </c>
      <c r="C7772" s="6">
        <f t="shared" si="123"/>
        <v>1.7382501501085654E-2</v>
      </c>
      <c r="D7772" s="6"/>
    </row>
    <row r="7773" spans="1:4" x14ac:dyDescent="0.25">
      <c r="A7773" s="3">
        <v>29573</v>
      </c>
      <c r="B7773" s="1">
        <v>133</v>
      </c>
      <c r="C7773" s="6">
        <f t="shared" si="123"/>
        <v>8.2740987833756282E-4</v>
      </c>
      <c r="D7773" s="6"/>
    </row>
    <row r="7774" spans="1:4" x14ac:dyDescent="0.25">
      <c r="A7774" s="3">
        <v>29574</v>
      </c>
      <c r="B7774" s="1">
        <v>133.69999999999999</v>
      </c>
      <c r="C7774" s="6">
        <f t="shared" si="123"/>
        <v>5.249355886143745E-3</v>
      </c>
      <c r="D7774" s="6"/>
    </row>
    <row r="7775" spans="1:4" x14ac:dyDescent="0.25">
      <c r="A7775" s="3">
        <v>29577</v>
      </c>
      <c r="B7775" s="1">
        <v>135.78</v>
      </c>
      <c r="C7775" s="6">
        <f t="shared" si="123"/>
        <v>1.5437444765603698E-2</v>
      </c>
      <c r="D7775" s="6"/>
    </row>
    <row r="7776" spans="1:4" x14ac:dyDescent="0.25">
      <c r="A7776" s="3">
        <v>29578</v>
      </c>
      <c r="B7776" s="1">
        <v>135.30000000000001</v>
      </c>
      <c r="C7776" s="6">
        <f t="shared" si="123"/>
        <v>-3.5413936967585518E-3</v>
      </c>
      <c r="D7776" s="6"/>
    </row>
    <row r="7777" spans="1:4" x14ac:dyDescent="0.25">
      <c r="A7777" s="3">
        <v>29579</v>
      </c>
      <c r="B7777" s="1">
        <v>135.88</v>
      </c>
      <c r="C7777" s="6">
        <f t="shared" si="123"/>
        <v>4.2776081156406893E-3</v>
      </c>
      <c r="D7777" s="6"/>
    </row>
    <row r="7778" spans="1:4" x14ac:dyDescent="0.25">
      <c r="A7778" s="3">
        <v>29581</v>
      </c>
      <c r="B7778" s="1">
        <v>136.57</v>
      </c>
      <c r="C7778" s="6">
        <f t="shared" si="123"/>
        <v>5.0651603979498935E-3</v>
      </c>
      <c r="D7778" s="6"/>
    </row>
    <row r="7779" spans="1:4" x14ac:dyDescent="0.25">
      <c r="A7779" s="3">
        <v>29584</v>
      </c>
      <c r="B7779" s="1">
        <v>135.03</v>
      </c>
      <c r="C7779" s="6">
        <f t="shared" si="123"/>
        <v>-1.1340327717382101E-2</v>
      </c>
      <c r="D7779" s="6"/>
    </row>
    <row r="7780" spans="1:4" x14ac:dyDescent="0.25">
      <c r="A7780" s="3">
        <v>29585</v>
      </c>
      <c r="B7780" s="1">
        <v>135.33000000000001</v>
      </c>
      <c r="C7780" s="6">
        <f t="shared" si="123"/>
        <v>2.2192641154632738E-3</v>
      </c>
      <c r="D7780" s="6"/>
    </row>
    <row r="7781" spans="1:4" x14ac:dyDescent="0.25">
      <c r="A7781" s="3">
        <v>29586</v>
      </c>
      <c r="B7781" s="1">
        <v>135.76</v>
      </c>
      <c r="C7781" s="6">
        <f t="shared" si="123"/>
        <v>3.1723808375565543E-3</v>
      </c>
      <c r="D7781" s="6"/>
    </row>
    <row r="7782" spans="1:4" x14ac:dyDescent="0.25">
      <c r="A7782" s="3">
        <v>29588</v>
      </c>
      <c r="B7782" s="1">
        <v>136.34</v>
      </c>
      <c r="C7782" s="6">
        <f t="shared" si="123"/>
        <v>4.2631450086684525E-3</v>
      </c>
      <c r="D7782" s="6"/>
    </row>
    <row r="7783" spans="1:4" x14ac:dyDescent="0.25">
      <c r="A7783" s="3">
        <v>29591</v>
      </c>
      <c r="B7783" s="1">
        <v>137.97</v>
      </c>
      <c r="C7783" s="6">
        <f t="shared" si="123"/>
        <v>1.1884504285302917E-2</v>
      </c>
      <c r="D7783" s="6"/>
    </row>
    <row r="7784" spans="1:4" x14ac:dyDescent="0.25">
      <c r="A7784" s="3">
        <v>29592</v>
      </c>
      <c r="B7784" s="1">
        <v>138.12</v>
      </c>
      <c r="C7784" s="6">
        <f t="shared" si="123"/>
        <v>1.0866023018493902E-3</v>
      </c>
      <c r="D7784" s="6"/>
    </row>
    <row r="7785" spans="1:4" x14ac:dyDescent="0.25">
      <c r="A7785" s="3">
        <v>29593</v>
      </c>
      <c r="B7785" s="1">
        <v>135.08000000000001</v>
      </c>
      <c r="C7785" s="6">
        <f t="shared" si="123"/>
        <v>-2.2255677004424539E-2</v>
      </c>
      <c r="D7785" s="6"/>
    </row>
    <row r="7786" spans="1:4" x14ac:dyDescent="0.25">
      <c r="A7786" s="3">
        <v>29594</v>
      </c>
      <c r="B7786" s="1">
        <v>133.06</v>
      </c>
      <c r="C7786" s="6">
        <f t="shared" si="123"/>
        <v>-1.5067041203625621E-2</v>
      </c>
      <c r="D7786" s="6"/>
    </row>
    <row r="7787" spans="1:4" x14ac:dyDescent="0.25">
      <c r="A7787" s="3">
        <v>29595</v>
      </c>
      <c r="B7787" s="1">
        <v>133.47999999999999</v>
      </c>
      <c r="C7787" s="6">
        <f t="shared" si="123"/>
        <v>3.1514995694316098E-3</v>
      </c>
      <c r="D7787" s="6"/>
    </row>
    <row r="7788" spans="1:4" x14ac:dyDescent="0.25">
      <c r="A7788" s="3">
        <v>29598</v>
      </c>
      <c r="B7788" s="1">
        <v>133.52000000000001</v>
      </c>
      <c r="C7788" s="6">
        <f t="shared" si="123"/>
        <v>2.9962547040649526E-4</v>
      </c>
      <c r="D7788" s="6"/>
    </row>
    <row r="7789" spans="1:4" x14ac:dyDescent="0.25">
      <c r="A7789" s="3">
        <v>29599</v>
      </c>
      <c r="B7789" s="1">
        <v>133.29</v>
      </c>
      <c r="C7789" s="6">
        <f t="shared" si="123"/>
        <v>-1.7240737376529927E-3</v>
      </c>
      <c r="D7789" s="6"/>
    </row>
    <row r="7790" spans="1:4" x14ac:dyDescent="0.25">
      <c r="A7790" s="3">
        <v>29600</v>
      </c>
      <c r="B7790" s="1">
        <v>133.47</v>
      </c>
      <c r="C7790" s="6">
        <f t="shared" si="123"/>
        <v>1.3495278701333979E-3</v>
      </c>
      <c r="D7790" s="6"/>
    </row>
    <row r="7791" spans="1:4" x14ac:dyDescent="0.25">
      <c r="A7791" s="3">
        <v>29601</v>
      </c>
      <c r="B7791" s="1">
        <v>134.22</v>
      </c>
      <c r="C7791" s="6">
        <f t="shared" si="123"/>
        <v>5.6035112440331125E-3</v>
      </c>
      <c r="D7791" s="6"/>
    </row>
    <row r="7792" spans="1:4" x14ac:dyDescent="0.25">
      <c r="A7792" s="3">
        <v>29602</v>
      </c>
      <c r="B7792" s="1">
        <v>134.77000000000001</v>
      </c>
      <c r="C7792" s="6">
        <f t="shared" si="123"/>
        <v>4.0893770509748276E-3</v>
      </c>
      <c r="D7792" s="6"/>
    </row>
    <row r="7793" spans="1:4" x14ac:dyDescent="0.25">
      <c r="A7793" s="3">
        <v>29605</v>
      </c>
      <c r="B7793" s="1">
        <v>134.37</v>
      </c>
      <c r="C7793" s="6">
        <f t="shared" si="123"/>
        <v>-2.9724328937495268E-3</v>
      </c>
      <c r="D7793" s="6"/>
    </row>
    <row r="7794" spans="1:4" x14ac:dyDescent="0.25">
      <c r="A7794" s="3">
        <v>29606</v>
      </c>
      <c r="B7794" s="1">
        <v>131.65</v>
      </c>
      <c r="C7794" s="6">
        <f t="shared" si="123"/>
        <v>-2.045030294500003E-2</v>
      </c>
      <c r="D7794" s="6"/>
    </row>
    <row r="7795" spans="1:4" x14ac:dyDescent="0.25">
      <c r="A7795" s="3">
        <v>29607</v>
      </c>
      <c r="B7795" s="1">
        <v>131.36000000000001</v>
      </c>
      <c r="C7795" s="6">
        <f t="shared" si="123"/>
        <v>-2.2052402382002818E-3</v>
      </c>
      <c r="D7795" s="6"/>
    </row>
    <row r="7796" spans="1:4" x14ac:dyDescent="0.25">
      <c r="A7796" s="3">
        <v>29608</v>
      </c>
      <c r="B7796" s="1">
        <v>130.26</v>
      </c>
      <c r="C7796" s="6">
        <f t="shared" si="123"/>
        <v>-8.4091925858628246E-3</v>
      </c>
      <c r="D7796" s="6"/>
    </row>
    <row r="7797" spans="1:4" x14ac:dyDescent="0.25">
      <c r="A7797" s="3">
        <v>29609</v>
      </c>
      <c r="B7797" s="1">
        <v>130.22999999999999</v>
      </c>
      <c r="C7797" s="6">
        <f t="shared" si="123"/>
        <v>-2.3033513864357199E-4</v>
      </c>
      <c r="D7797" s="6"/>
    </row>
    <row r="7798" spans="1:4" x14ac:dyDescent="0.25">
      <c r="A7798" s="3">
        <v>29612</v>
      </c>
      <c r="B7798" s="1">
        <v>129.84</v>
      </c>
      <c r="C7798" s="6">
        <f t="shared" si="123"/>
        <v>-2.9991947732759938E-3</v>
      </c>
      <c r="D7798" s="6"/>
    </row>
    <row r="7799" spans="1:4" x14ac:dyDescent="0.25">
      <c r="A7799" s="3">
        <v>29613</v>
      </c>
      <c r="B7799" s="1">
        <v>131.12</v>
      </c>
      <c r="C7799" s="6">
        <f t="shared" si="123"/>
        <v>9.8100112292385227E-3</v>
      </c>
      <c r="D7799" s="6"/>
    </row>
    <row r="7800" spans="1:4" x14ac:dyDescent="0.25">
      <c r="A7800" s="3">
        <v>29614</v>
      </c>
      <c r="B7800" s="1">
        <v>130.34</v>
      </c>
      <c r="C7800" s="6">
        <f t="shared" si="123"/>
        <v>-5.9665135313399882E-3</v>
      </c>
      <c r="D7800" s="6"/>
    </row>
    <row r="7801" spans="1:4" x14ac:dyDescent="0.25">
      <c r="A7801" s="3">
        <v>29615</v>
      </c>
      <c r="B7801" s="1">
        <v>130.24</v>
      </c>
      <c r="C7801" s="6">
        <f t="shared" si="123"/>
        <v>-7.6751865000410492E-4</v>
      </c>
      <c r="D7801" s="6"/>
    </row>
    <row r="7802" spans="1:4" x14ac:dyDescent="0.25">
      <c r="A7802" s="3">
        <v>29616</v>
      </c>
      <c r="B7802" s="1">
        <v>129.55000000000001</v>
      </c>
      <c r="C7802" s="6">
        <f t="shared" si="123"/>
        <v>-5.3119952461111236E-3</v>
      </c>
      <c r="D7802" s="6"/>
    </row>
    <row r="7803" spans="1:4" x14ac:dyDescent="0.25">
      <c r="A7803" s="3">
        <v>29619</v>
      </c>
      <c r="B7803" s="1">
        <v>126.91</v>
      </c>
      <c r="C7803" s="6">
        <f t="shared" si="123"/>
        <v>-2.0588733186046128E-2</v>
      </c>
      <c r="D7803" s="6"/>
    </row>
    <row r="7804" spans="1:4" x14ac:dyDescent="0.25">
      <c r="A7804" s="3">
        <v>29620</v>
      </c>
      <c r="B7804" s="1">
        <v>128.46</v>
      </c>
      <c r="C7804" s="6">
        <f t="shared" si="123"/>
        <v>1.2139398007573418E-2</v>
      </c>
      <c r="D7804" s="6"/>
    </row>
    <row r="7805" spans="1:4" x14ac:dyDescent="0.25">
      <c r="A7805" s="3">
        <v>29621</v>
      </c>
      <c r="B7805" s="1">
        <v>128.59</v>
      </c>
      <c r="C7805" s="6">
        <f t="shared" si="123"/>
        <v>1.0114764527012093E-3</v>
      </c>
      <c r="D7805" s="6"/>
    </row>
    <row r="7806" spans="1:4" x14ac:dyDescent="0.25">
      <c r="A7806" s="3">
        <v>29622</v>
      </c>
      <c r="B7806" s="1">
        <v>129.63</v>
      </c>
      <c r="C7806" s="6">
        <f t="shared" si="123"/>
        <v>8.0551903296038497E-3</v>
      </c>
      <c r="D7806" s="6"/>
    </row>
    <row r="7807" spans="1:4" x14ac:dyDescent="0.25">
      <c r="A7807" s="3">
        <v>29623</v>
      </c>
      <c r="B7807" s="1">
        <v>130.6</v>
      </c>
      <c r="C7807" s="6">
        <f t="shared" si="123"/>
        <v>7.4549782303791178E-3</v>
      </c>
      <c r="D7807" s="6"/>
    </row>
    <row r="7808" spans="1:4" x14ac:dyDescent="0.25">
      <c r="A7808" s="3">
        <v>29626</v>
      </c>
      <c r="B7808" s="1">
        <v>129.27000000000001</v>
      </c>
      <c r="C7808" s="6">
        <f t="shared" si="123"/>
        <v>-1.0235976546474203E-2</v>
      </c>
      <c r="D7808" s="6"/>
    </row>
    <row r="7809" spans="1:4" x14ac:dyDescent="0.25">
      <c r="A7809" s="3">
        <v>29627</v>
      </c>
      <c r="B7809" s="1">
        <v>129.24</v>
      </c>
      <c r="C7809" s="6">
        <f t="shared" si="123"/>
        <v>-2.3209933955880765E-4</v>
      </c>
      <c r="D7809" s="6"/>
    </row>
    <row r="7810" spans="1:4" x14ac:dyDescent="0.25">
      <c r="A7810" s="3">
        <v>29628</v>
      </c>
      <c r="B7810" s="1">
        <v>128.24</v>
      </c>
      <c r="C7810" s="6">
        <f t="shared" si="123"/>
        <v>-7.7676326549999996E-3</v>
      </c>
      <c r="D7810" s="6"/>
    </row>
    <row r="7811" spans="1:4" x14ac:dyDescent="0.25">
      <c r="A7811" s="3">
        <v>29629</v>
      </c>
      <c r="B7811" s="1">
        <v>127.48</v>
      </c>
      <c r="C7811" s="6">
        <f t="shared" si="123"/>
        <v>-5.9440187521618889E-3</v>
      </c>
      <c r="D7811" s="6"/>
    </row>
    <row r="7812" spans="1:4" x14ac:dyDescent="0.25">
      <c r="A7812" s="3">
        <v>29630</v>
      </c>
      <c r="B7812" s="1">
        <v>126.98</v>
      </c>
      <c r="C7812" s="6">
        <f t="shared" ref="C7812:C7875" si="124">LN(B7812/B7811)</f>
        <v>-3.9298958068318506E-3</v>
      </c>
      <c r="D7812" s="6"/>
    </row>
    <row r="7813" spans="1:4" x14ac:dyDescent="0.25">
      <c r="A7813" s="3">
        <v>29634</v>
      </c>
      <c r="B7813" s="1">
        <v>127.81</v>
      </c>
      <c r="C7813" s="6">
        <f t="shared" si="124"/>
        <v>6.5151924013190582E-3</v>
      </c>
      <c r="D7813" s="6"/>
    </row>
    <row r="7814" spans="1:4" x14ac:dyDescent="0.25">
      <c r="A7814" s="3">
        <v>29635</v>
      </c>
      <c r="B7814" s="1">
        <v>128.47999999999999</v>
      </c>
      <c r="C7814" s="6">
        <f t="shared" si="124"/>
        <v>5.2284640548284824E-3</v>
      </c>
      <c r="D7814" s="6"/>
    </row>
    <row r="7815" spans="1:4" x14ac:dyDescent="0.25">
      <c r="A7815" s="3">
        <v>29636</v>
      </c>
      <c r="B7815" s="1">
        <v>126.61</v>
      </c>
      <c r="C7815" s="6">
        <f t="shared" si="124"/>
        <v>-1.4661754666289641E-2</v>
      </c>
      <c r="D7815" s="6"/>
    </row>
    <row r="7816" spans="1:4" x14ac:dyDescent="0.25">
      <c r="A7816" s="3">
        <v>29637</v>
      </c>
      <c r="B7816" s="1">
        <v>126.58</v>
      </c>
      <c r="C7816" s="6">
        <f t="shared" si="124"/>
        <v>-2.3697618500253043E-4</v>
      </c>
      <c r="D7816" s="6"/>
    </row>
    <row r="7817" spans="1:4" x14ac:dyDescent="0.25">
      <c r="A7817" s="3">
        <v>29640</v>
      </c>
      <c r="B7817" s="1">
        <v>127.35</v>
      </c>
      <c r="C7817" s="6">
        <f t="shared" si="124"/>
        <v>6.0646820783065852E-3</v>
      </c>
      <c r="D7817" s="6"/>
    </row>
    <row r="7818" spans="1:4" x14ac:dyDescent="0.25">
      <c r="A7818" s="3">
        <v>29641</v>
      </c>
      <c r="B7818" s="1">
        <v>127.39</v>
      </c>
      <c r="C7818" s="6">
        <f t="shared" si="124"/>
        <v>3.1404569622951284E-4</v>
      </c>
      <c r="D7818" s="6"/>
    </row>
    <row r="7819" spans="1:4" x14ac:dyDescent="0.25">
      <c r="A7819" s="3">
        <v>29642</v>
      </c>
      <c r="B7819" s="1">
        <v>128.52000000000001</v>
      </c>
      <c r="C7819" s="6">
        <f t="shared" si="124"/>
        <v>8.8312871259623223E-3</v>
      </c>
      <c r="D7819" s="6"/>
    </row>
    <row r="7820" spans="1:4" x14ac:dyDescent="0.25">
      <c r="A7820" s="3">
        <v>29643</v>
      </c>
      <c r="B7820" s="1">
        <v>130.1</v>
      </c>
      <c r="C7820" s="6">
        <f t="shared" si="124"/>
        <v>1.2218851270801691E-2</v>
      </c>
      <c r="D7820" s="6"/>
    </row>
    <row r="7821" spans="1:4" x14ac:dyDescent="0.25">
      <c r="A7821" s="3">
        <v>29644</v>
      </c>
      <c r="B7821" s="1">
        <v>131.27000000000001</v>
      </c>
      <c r="C7821" s="6">
        <f t="shared" si="124"/>
        <v>8.9528852968566094E-3</v>
      </c>
      <c r="D7821" s="6"/>
    </row>
    <row r="7822" spans="1:4" x14ac:dyDescent="0.25">
      <c r="A7822" s="3">
        <v>29647</v>
      </c>
      <c r="B7822" s="1">
        <v>132.01</v>
      </c>
      <c r="C7822" s="6">
        <f t="shared" si="124"/>
        <v>5.6214064773519139E-3</v>
      </c>
      <c r="D7822" s="6"/>
    </row>
    <row r="7823" spans="1:4" x14ac:dyDescent="0.25">
      <c r="A7823" s="3">
        <v>29648</v>
      </c>
      <c r="B7823" s="1">
        <v>130.56</v>
      </c>
      <c r="C7823" s="6">
        <f t="shared" si="124"/>
        <v>-1.1044786076871194E-2</v>
      </c>
      <c r="D7823" s="6"/>
    </row>
    <row r="7824" spans="1:4" x14ac:dyDescent="0.25">
      <c r="A7824" s="3">
        <v>29649</v>
      </c>
      <c r="B7824" s="1">
        <v>130.86000000000001</v>
      </c>
      <c r="C7824" s="6">
        <f t="shared" si="124"/>
        <v>2.2951582257959412E-3</v>
      </c>
      <c r="D7824" s="6"/>
    </row>
    <row r="7825" spans="1:4" x14ac:dyDescent="0.25">
      <c r="A7825" s="3">
        <v>29650</v>
      </c>
      <c r="B7825" s="1">
        <v>129.93</v>
      </c>
      <c r="C7825" s="6">
        <f t="shared" si="124"/>
        <v>-7.1322055469477848E-3</v>
      </c>
      <c r="D7825" s="6"/>
    </row>
    <row r="7826" spans="1:4" x14ac:dyDescent="0.25">
      <c r="A7826" s="3">
        <v>29651</v>
      </c>
      <c r="B7826" s="1">
        <v>129.85</v>
      </c>
      <c r="C7826" s="6">
        <f t="shared" si="124"/>
        <v>-6.1590578588760427E-4</v>
      </c>
      <c r="D7826" s="6"/>
    </row>
    <row r="7827" spans="1:4" x14ac:dyDescent="0.25">
      <c r="A7827" s="3">
        <v>29654</v>
      </c>
      <c r="B7827" s="1">
        <v>131.12</v>
      </c>
      <c r="C7827" s="6">
        <f t="shared" si="124"/>
        <v>9.7329963268167653E-3</v>
      </c>
      <c r="D7827" s="6"/>
    </row>
    <row r="7828" spans="1:4" x14ac:dyDescent="0.25">
      <c r="A7828" s="3">
        <v>29655</v>
      </c>
      <c r="B7828" s="1">
        <v>130.46</v>
      </c>
      <c r="C7828" s="6">
        <f t="shared" si="124"/>
        <v>-5.0462680676242721E-3</v>
      </c>
      <c r="D7828" s="6"/>
    </row>
    <row r="7829" spans="1:4" x14ac:dyDescent="0.25">
      <c r="A7829" s="3">
        <v>29656</v>
      </c>
      <c r="B7829" s="1">
        <v>129.94999999999999</v>
      </c>
      <c r="C7829" s="6">
        <f t="shared" si="124"/>
        <v>-3.9169052804508562E-3</v>
      </c>
      <c r="D7829" s="6"/>
    </row>
    <row r="7830" spans="1:4" x14ac:dyDescent="0.25">
      <c r="A7830" s="3">
        <v>29657</v>
      </c>
      <c r="B7830" s="1">
        <v>133.19</v>
      </c>
      <c r="C7830" s="6">
        <f t="shared" si="124"/>
        <v>2.4626919125440058E-2</v>
      </c>
      <c r="D7830" s="6"/>
    </row>
    <row r="7831" spans="1:4" x14ac:dyDescent="0.25">
      <c r="A7831" s="3">
        <v>29658</v>
      </c>
      <c r="B7831" s="1">
        <v>133.11000000000001</v>
      </c>
      <c r="C7831" s="6">
        <f t="shared" si="124"/>
        <v>-6.0082615401129324E-4</v>
      </c>
      <c r="D7831" s="6"/>
    </row>
    <row r="7832" spans="1:4" x14ac:dyDescent="0.25">
      <c r="A7832" s="3">
        <v>29661</v>
      </c>
      <c r="B7832" s="1">
        <v>134.68</v>
      </c>
      <c r="C7832" s="6">
        <f t="shared" si="124"/>
        <v>1.1725740233945939E-2</v>
      </c>
      <c r="D7832" s="6"/>
    </row>
    <row r="7833" spans="1:4" x14ac:dyDescent="0.25">
      <c r="A7833" s="3">
        <v>29662</v>
      </c>
      <c r="B7833" s="1">
        <v>133.91999999999999</v>
      </c>
      <c r="C7833" s="6">
        <f t="shared" si="124"/>
        <v>-5.6589875517086986E-3</v>
      </c>
      <c r="D7833" s="6"/>
    </row>
    <row r="7834" spans="1:4" x14ac:dyDescent="0.25">
      <c r="A7834" s="3">
        <v>29663</v>
      </c>
      <c r="B7834" s="1">
        <v>134.22</v>
      </c>
      <c r="C7834" s="6">
        <f t="shared" si="124"/>
        <v>2.2376379889280859E-3</v>
      </c>
      <c r="D7834" s="6"/>
    </row>
    <row r="7835" spans="1:4" x14ac:dyDescent="0.25">
      <c r="A7835" s="3">
        <v>29664</v>
      </c>
      <c r="B7835" s="1">
        <v>133.46</v>
      </c>
      <c r="C7835" s="6">
        <f t="shared" si="124"/>
        <v>-5.6784372546326983E-3</v>
      </c>
      <c r="D7835" s="6"/>
    </row>
    <row r="7836" spans="1:4" x14ac:dyDescent="0.25">
      <c r="A7836" s="3">
        <v>29665</v>
      </c>
      <c r="B7836" s="1">
        <v>134.08000000000001</v>
      </c>
      <c r="C7836" s="6">
        <f t="shared" si="124"/>
        <v>4.6348292583124635E-3</v>
      </c>
      <c r="D7836" s="6"/>
    </row>
    <row r="7837" spans="1:4" x14ac:dyDescent="0.25">
      <c r="A7837" s="3">
        <v>29668</v>
      </c>
      <c r="B7837" s="1">
        <v>135.69</v>
      </c>
      <c r="C7837" s="6">
        <f t="shared" si="124"/>
        <v>1.1936235424088455E-2</v>
      </c>
      <c r="D7837" s="6"/>
    </row>
    <row r="7838" spans="1:4" x14ac:dyDescent="0.25">
      <c r="A7838" s="3">
        <v>29669</v>
      </c>
      <c r="B7838" s="1">
        <v>134.66999999999999</v>
      </c>
      <c r="C7838" s="6">
        <f t="shared" si="124"/>
        <v>-7.545530695911149E-3</v>
      </c>
      <c r="D7838" s="6"/>
    </row>
    <row r="7839" spans="1:4" x14ac:dyDescent="0.25">
      <c r="A7839" s="3">
        <v>29670</v>
      </c>
      <c r="B7839" s="1">
        <v>137.11000000000001</v>
      </c>
      <c r="C7839" s="6">
        <f t="shared" si="124"/>
        <v>1.7956181906613276E-2</v>
      </c>
      <c r="D7839" s="6"/>
    </row>
    <row r="7840" spans="1:4" x14ac:dyDescent="0.25">
      <c r="A7840" s="3">
        <v>29671</v>
      </c>
      <c r="B7840" s="1">
        <v>136.27000000000001</v>
      </c>
      <c r="C7840" s="6">
        <f t="shared" si="124"/>
        <v>-6.1453116068342691E-3</v>
      </c>
      <c r="D7840" s="6"/>
    </row>
    <row r="7841" spans="1:4" x14ac:dyDescent="0.25">
      <c r="A7841" s="3">
        <v>29672</v>
      </c>
      <c r="B7841" s="1">
        <v>134.65</v>
      </c>
      <c r="C7841" s="6">
        <f t="shared" si="124"/>
        <v>-1.1959392504121537E-2</v>
      </c>
      <c r="D7841" s="6"/>
    </row>
    <row r="7842" spans="1:4" x14ac:dyDescent="0.25">
      <c r="A7842" s="3">
        <v>29675</v>
      </c>
      <c r="B7842" s="1">
        <v>134.28</v>
      </c>
      <c r="C7842" s="6">
        <f t="shared" si="124"/>
        <v>-2.7516471457738273E-3</v>
      </c>
      <c r="D7842" s="6"/>
    </row>
    <row r="7843" spans="1:4" x14ac:dyDescent="0.25">
      <c r="A7843" s="3">
        <v>29676</v>
      </c>
      <c r="B7843" s="1">
        <v>136</v>
      </c>
      <c r="C7843" s="6">
        <f t="shared" si="124"/>
        <v>1.2727713624217745E-2</v>
      </c>
      <c r="D7843" s="6"/>
    </row>
    <row r="7844" spans="1:4" x14ac:dyDescent="0.25">
      <c r="A7844" s="3">
        <v>29677</v>
      </c>
      <c r="B7844" s="1">
        <v>136.57</v>
      </c>
      <c r="C7844" s="6">
        <f t="shared" si="124"/>
        <v>4.1824179542811028E-3</v>
      </c>
      <c r="D7844" s="6"/>
    </row>
    <row r="7845" spans="1:4" x14ac:dyDescent="0.25">
      <c r="A7845" s="3">
        <v>29678</v>
      </c>
      <c r="B7845" s="1">
        <v>136.32</v>
      </c>
      <c r="C7845" s="6">
        <f t="shared" si="124"/>
        <v>-1.8322406093275417E-3</v>
      </c>
      <c r="D7845" s="6"/>
    </row>
    <row r="7846" spans="1:4" x14ac:dyDescent="0.25">
      <c r="A7846" s="3">
        <v>29679</v>
      </c>
      <c r="B7846" s="1">
        <v>135.49</v>
      </c>
      <c r="C7846" s="6">
        <f t="shared" si="124"/>
        <v>-6.10722622266569E-3</v>
      </c>
      <c r="D7846" s="6"/>
    </row>
    <row r="7847" spans="1:4" x14ac:dyDescent="0.25">
      <c r="A7847" s="3">
        <v>29682</v>
      </c>
      <c r="B7847" s="1">
        <v>133.93</v>
      </c>
      <c r="C7847" s="6">
        <f t="shared" si="124"/>
        <v>-1.1580561459309028E-2</v>
      </c>
      <c r="D7847" s="6"/>
    </row>
    <row r="7848" spans="1:4" x14ac:dyDescent="0.25">
      <c r="A7848" s="3">
        <v>29683</v>
      </c>
      <c r="B7848" s="1">
        <v>133.91</v>
      </c>
      <c r="C7848" s="6">
        <f t="shared" si="124"/>
        <v>-1.4934289155601023E-4</v>
      </c>
      <c r="D7848" s="6"/>
    </row>
    <row r="7849" spans="1:4" x14ac:dyDescent="0.25">
      <c r="A7849" s="3">
        <v>29684</v>
      </c>
      <c r="B7849" s="1">
        <v>134.31</v>
      </c>
      <c r="C7849" s="6">
        <f t="shared" si="124"/>
        <v>2.9826284135091668E-3</v>
      </c>
      <c r="D7849" s="6"/>
    </row>
    <row r="7850" spans="1:4" x14ac:dyDescent="0.25">
      <c r="A7850" s="3">
        <v>29685</v>
      </c>
      <c r="B7850" s="1">
        <v>134.66999999999999</v>
      </c>
      <c r="C7850" s="6">
        <f t="shared" si="124"/>
        <v>2.6767805409664883E-3</v>
      </c>
      <c r="D7850" s="6"/>
    </row>
    <row r="7851" spans="1:4" x14ac:dyDescent="0.25">
      <c r="A7851" s="3">
        <v>29686</v>
      </c>
      <c r="B7851" s="1">
        <v>134.51</v>
      </c>
      <c r="C7851" s="6">
        <f t="shared" si="124"/>
        <v>-1.1887957414602449E-3</v>
      </c>
      <c r="D7851" s="6"/>
    </row>
    <row r="7852" spans="1:4" x14ac:dyDescent="0.25">
      <c r="A7852" s="3">
        <v>29689</v>
      </c>
      <c r="B7852" s="1">
        <v>133.15</v>
      </c>
      <c r="C7852" s="6">
        <f t="shared" si="124"/>
        <v>-1.0162233460548785E-2</v>
      </c>
      <c r="D7852" s="6"/>
    </row>
    <row r="7853" spans="1:4" x14ac:dyDescent="0.25">
      <c r="A7853" s="3">
        <v>29690</v>
      </c>
      <c r="B7853" s="1">
        <v>132.68</v>
      </c>
      <c r="C7853" s="6">
        <f t="shared" si="124"/>
        <v>-3.5360981810895376E-3</v>
      </c>
      <c r="D7853" s="6"/>
    </row>
    <row r="7854" spans="1:4" x14ac:dyDescent="0.25">
      <c r="A7854" s="3">
        <v>29691</v>
      </c>
      <c r="B7854" s="1">
        <v>134.16999999999999</v>
      </c>
      <c r="C7854" s="6">
        <f t="shared" si="124"/>
        <v>1.1167438523528469E-2</v>
      </c>
      <c r="D7854" s="6"/>
    </row>
    <row r="7855" spans="1:4" x14ac:dyDescent="0.25">
      <c r="A7855" s="3">
        <v>29692</v>
      </c>
      <c r="B7855" s="1">
        <v>134.69999999999999</v>
      </c>
      <c r="C7855" s="6">
        <f t="shared" si="124"/>
        <v>3.9424308139378982E-3</v>
      </c>
      <c r="D7855" s="6"/>
    </row>
    <row r="7856" spans="1:4" x14ac:dyDescent="0.25">
      <c r="A7856" s="3">
        <v>29696</v>
      </c>
      <c r="B7856" s="1">
        <v>135.44999999999999</v>
      </c>
      <c r="C7856" s="6">
        <f t="shared" si="124"/>
        <v>5.5524851147857194E-3</v>
      </c>
      <c r="D7856" s="6"/>
    </row>
    <row r="7857" spans="1:4" x14ac:dyDescent="0.25">
      <c r="A7857" s="3">
        <v>29697</v>
      </c>
      <c r="B7857" s="1">
        <v>134.22999999999999</v>
      </c>
      <c r="C7857" s="6">
        <f t="shared" si="124"/>
        <v>-9.0478220315594101E-3</v>
      </c>
      <c r="D7857" s="6"/>
    </row>
    <row r="7858" spans="1:4" x14ac:dyDescent="0.25">
      <c r="A7858" s="3">
        <v>29698</v>
      </c>
      <c r="B7858" s="1">
        <v>134.13999999999999</v>
      </c>
      <c r="C7858" s="6">
        <f t="shared" si="124"/>
        <v>-6.7071582795359653E-4</v>
      </c>
      <c r="D7858" s="6"/>
    </row>
    <row r="7859" spans="1:4" x14ac:dyDescent="0.25">
      <c r="A7859" s="3">
        <v>29699</v>
      </c>
      <c r="B7859" s="1">
        <v>133.94</v>
      </c>
      <c r="C7859" s="6">
        <f t="shared" si="124"/>
        <v>-1.4920921896869922E-3</v>
      </c>
      <c r="D7859" s="6"/>
    </row>
    <row r="7860" spans="1:4" x14ac:dyDescent="0.25">
      <c r="A7860" s="3">
        <v>29700</v>
      </c>
      <c r="B7860" s="1">
        <v>135.13999999999999</v>
      </c>
      <c r="C7860" s="6">
        <f t="shared" si="124"/>
        <v>8.9193396421242653E-3</v>
      </c>
      <c r="D7860" s="6"/>
    </row>
    <row r="7861" spans="1:4" x14ac:dyDescent="0.25">
      <c r="A7861" s="3">
        <v>29703</v>
      </c>
      <c r="B7861" s="1">
        <v>135.47999999999999</v>
      </c>
      <c r="C7861" s="6">
        <f t="shared" si="124"/>
        <v>2.5127498255424611E-3</v>
      </c>
      <c r="D7861" s="6"/>
    </row>
    <row r="7862" spans="1:4" x14ac:dyDescent="0.25">
      <c r="A7862" s="3">
        <v>29704</v>
      </c>
      <c r="B7862" s="1">
        <v>134.33000000000001</v>
      </c>
      <c r="C7862" s="6">
        <f t="shared" si="124"/>
        <v>-8.5245688746489866E-3</v>
      </c>
      <c r="D7862" s="6"/>
    </row>
    <row r="7863" spans="1:4" x14ac:dyDescent="0.25">
      <c r="A7863" s="3">
        <v>29705</v>
      </c>
      <c r="B7863" s="1">
        <v>133.05000000000001</v>
      </c>
      <c r="C7863" s="6">
        <f t="shared" si="124"/>
        <v>-9.5744616512236976E-3</v>
      </c>
      <c r="D7863" s="6"/>
    </row>
    <row r="7864" spans="1:4" x14ac:dyDescent="0.25">
      <c r="A7864" s="3">
        <v>29706</v>
      </c>
      <c r="B7864" s="1">
        <v>132.81</v>
      </c>
      <c r="C7864" s="6">
        <f t="shared" si="124"/>
        <v>-1.8054620115388784E-3</v>
      </c>
      <c r="D7864" s="6"/>
    </row>
    <row r="7865" spans="1:4" x14ac:dyDescent="0.25">
      <c r="A7865" s="3">
        <v>29707</v>
      </c>
      <c r="B7865" s="1">
        <v>132.72</v>
      </c>
      <c r="C7865" s="6">
        <f t="shared" si="124"/>
        <v>-6.7788952997028227E-4</v>
      </c>
      <c r="D7865" s="6"/>
    </row>
    <row r="7866" spans="1:4" x14ac:dyDescent="0.25">
      <c r="A7866" s="3">
        <v>29710</v>
      </c>
      <c r="B7866" s="1">
        <v>130.66999999999999</v>
      </c>
      <c r="C7866" s="6">
        <f t="shared" si="124"/>
        <v>-1.5566584881134436E-2</v>
      </c>
      <c r="D7866" s="6"/>
    </row>
    <row r="7867" spans="1:4" x14ac:dyDescent="0.25">
      <c r="A7867" s="3">
        <v>29711</v>
      </c>
      <c r="B7867" s="1">
        <v>130.32</v>
      </c>
      <c r="C7867" s="6">
        <f t="shared" si="124"/>
        <v>-2.6820967072649828E-3</v>
      </c>
      <c r="D7867" s="6"/>
    </row>
    <row r="7868" spans="1:4" x14ac:dyDescent="0.25">
      <c r="A7868" s="3">
        <v>29712</v>
      </c>
      <c r="B7868" s="1">
        <v>130.78</v>
      </c>
      <c r="C7868" s="6">
        <f t="shared" si="124"/>
        <v>3.5235578393403235E-3</v>
      </c>
      <c r="D7868" s="6"/>
    </row>
    <row r="7869" spans="1:4" x14ac:dyDescent="0.25">
      <c r="A7869" s="3">
        <v>29713</v>
      </c>
      <c r="B7869" s="1">
        <v>131.66999999999999</v>
      </c>
      <c r="C7869" s="6">
        <f t="shared" si="124"/>
        <v>6.7822702351223521E-3</v>
      </c>
      <c r="D7869" s="6"/>
    </row>
    <row r="7870" spans="1:4" x14ac:dyDescent="0.25">
      <c r="A7870" s="3">
        <v>29714</v>
      </c>
      <c r="B7870" s="1">
        <v>131.66</v>
      </c>
      <c r="C7870" s="6">
        <f t="shared" si="124"/>
        <v>-7.595032852163492E-5</v>
      </c>
      <c r="D7870" s="6"/>
    </row>
    <row r="7871" spans="1:4" x14ac:dyDescent="0.25">
      <c r="A7871" s="3">
        <v>29717</v>
      </c>
      <c r="B7871" s="1">
        <v>129.71</v>
      </c>
      <c r="C7871" s="6">
        <f t="shared" si="124"/>
        <v>-1.4921652687148814E-2</v>
      </c>
      <c r="D7871" s="6"/>
    </row>
    <row r="7872" spans="1:4" x14ac:dyDescent="0.25">
      <c r="A7872" s="3">
        <v>29718</v>
      </c>
      <c r="B7872" s="1">
        <v>130.72</v>
      </c>
      <c r="C7872" s="6">
        <f t="shared" si="124"/>
        <v>7.7564417591109817E-3</v>
      </c>
      <c r="D7872" s="6"/>
    </row>
    <row r="7873" spans="1:4" x14ac:dyDescent="0.25">
      <c r="A7873" s="3">
        <v>29719</v>
      </c>
      <c r="B7873" s="1">
        <v>130.55000000000001</v>
      </c>
      <c r="C7873" s="6">
        <f t="shared" si="124"/>
        <v>-1.3013359665547562E-3</v>
      </c>
      <c r="D7873" s="6"/>
    </row>
    <row r="7874" spans="1:4" x14ac:dyDescent="0.25">
      <c r="A7874" s="3">
        <v>29720</v>
      </c>
      <c r="B7874" s="1">
        <v>131.28</v>
      </c>
      <c r="C7874" s="6">
        <f t="shared" si="124"/>
        <v>5.5761516366975824E-3</v>
      </c>
      <c r="D7874" s="6"/>
    </row>
    <row r="7875" spans="1:4" x14ac:dyDescent="0.25">
      <c r="A7875" s="3">
        <v>29721</v>
      </c>
      <c r="B7875" s="1">
        <v>132.16999999999999</v>
      </c>
      <c r="C7875" s="6">
        <f t="shared" si="124"/>
        <v>6.7565259878797756E-3</v>
      </c>
      <c r="D7875" s="6"/>
    </row>
    <row r="7876" spans="1:4" x14ac:dyDescent="0.25">
      <c r="A7876" s="3">
        <v>29724</v>
      </c>
      <c r="B7876" s="1">
        <v>132.54</v>
      </c>
      <c r="C7876" s="6">
        <f t="shared" ref="C7876:C7939" si="125">LN(B7876/B7875)</f>
        <v>2.7955138903655772E-3</v>
      </c>
      <c r="D7876" s="6"/>
    </row>
    <row r="7877" spans="1:4" x14ac:dyDescent="0.25">
      <c r="A7877" s="3">
        <v>29725</v>
      </c>
      <c r="B7877" s="1">
        <v>132.09</v>
      </c>
      <c r="C7877" s="6">
        <f t="shared" si="125"/>
        <v>-3.4009782243085243E-3</v>
      </c>
      <c r="D7877" s="6"/>
    </row>
    <row r="7878" spans="1:4" x14ac:dyDescent="0.25">
      <c r="A7878" s="3">
        <v>29726</v>
      </c>
      <c r="B7878" s="1">
        <v>132</v>
      </c>
      <c r="C7878" s="6">
        <f t="shared" si="125"/>
        <v>-6.815858494012844E-4</v>
      </c>
      <c r="D7878" s="6"/>
    </row>
    <row r="7879" spans="1:4" x14ac:dyDescent="0.25">
      <c r="A7879" s="3">
        <v>29727</v>
      </c>
      <c r="B7879" s="1">
        <v>131.75</v>
      </c>
      <c r="C7879" s="6">
        <f t="shared" si="125"/>
        <v>-1.8957351648992008E-3</v>
      </c>
      <c r="D7879" s="6"/>
    </row>
    <row r="7880" spans="1:4" x14ac:dyDescent="0.25">
      <c r="A7880" s="3">
        <v>29728</v>
      </c>
      <c r="B7880" s="1">
        <v>131.33000000000001</v>
      </c>
      <c r="C7880" s="6">
        <f t="shared" si="125"/>
        <v>-3.1929478244030435E-3</v>
      </c>
      <c r="D7880" s="6"/>
    </row>
    <row r="7881" spans="1:4" x14ac:dyDescent="0.25">
      <c r="A7881" s="3">
        <v>29732</v>
      </c>
      <c r="B7881" s="1">
        <v>132.77000000000001</v>
      </c>
      <c r="C7881" s="6">
        <f t="shared" si="125"/>
        <v>1.0905068310742219E-2</v>
      </c>
      <c r="D7881" s="6"/>
    </row>
    <row r="7882" spans="1:4" x14ac:dyDescent="0.25">
      <c r="A7882" s="3">
        <v>29733</v>
      </c>
      <c r="B7882" s="1">
        <v>133.77000000000001</v>
      </c>
      <c r="C7882" s="6">
        <f t="shared" si="125"/>
        <v>7.5035993996843088E-3</v>
      </c>
      <c r="D7882" s="6"/>
    </row>
    <row r="7883" spans="1:4" x14ac:dyDescent="0.25">
      <c r="A7883" s="3">
        <v>29734</v>
      </c>
      <c r="B7883" s="1">
        <v>133.44999999999999</v>
      </c>
      <c r="C7883" s="6">
        <f t="shared" si="125"/>
        <v>-2.3950314569619628E-3</v>
      </c>
      <c r="D7883" s="6"/>
    </row>
    <row r="7884" spans="1:4" x14ac:dyDescent="0.25">
      <c r="A7884" s="3">
        <v>29735</v>
      </c>
      <c r="B7884" s="1">
        <v>132.59</v>
      </c>
      <c r="C7884" s="6">
        <f t="shared" si="125"/>
        <v>-6.4652157239056766E-3</v>
      </c>
      <c r="D7884" s="6"/>
    </row>
    <row r="7885" spans="1:4" x14ac:dyDescent="0.25">
      <c r="A7885" s="3">
        <v>29738</v>
      </c>
      <c r="B7885" s="1">
        <v>132.41</v>
      </c>
      <c r="C7885" s="6">
        <f t="shared" si="125"/>
        <v>-1.3584907749619689E-3</v>
      </c>
      <c r="D7885" s="6"/>
    </row>
    <row r="7886" spans="1:4" x14ac:dyDescent="0.25">
      <c r="A7886" s="3">
        <v>29739</v>
      </c>
      <c r="B7886" s="1">
        <v>130.62</v>
      </c>
      <c r="C7886" s="6">
        <f t="shared" si="125"/>
        <v>-1.3610824877154343E-2</v>
      </c>
      <c r="D7886" s="6"/>
    </row>
    <row r="7887" spans="1:4" x14ac:dyDescent="0.25">
      <c r="A7887" s="3">
        <v>29740</v>
      </c>
      <c r="B7887" s="1">
        <v>130.71</v>
      </c>
      <c r="C7887" s="6">
        <f t="shared" si="125"/>
        <v>6.8878432294937418E-4</v>
      </c>
      <c r="D7887" s="6"/>
    </row>
    <row r="7888" spans="1:4" x14ac:dyDescent="0.25">
      <c r="A7888" s="3">
        <v>29741</v>
      </c>
      <c r="B7888" s="1">
        <v>130.96</v>
      </c>
      <c r="C7888" s="6">
        <f t="shared" si="125"/>
        <v>1.910804265419136E-3</v>
      </c>
      <c r="D7888" s="6"/>
    </row>
    <row r="7889" spans="1:4" x14ac:dyDescent="0.25">
      <c r="A7889" s="3">
        <v>29742</v>
      </c>
      <c r="B7889" s="1">
        <v>132.22</v>
      </c>
      <c r="C7889" s="6">
        <f t="shared" si="125"/>
        <v>9.5752688425525239E-3</v>
      </c>
      <c r="D7889" s="6"/>
    </row>
    <row r="7890" spans="1:4" x14ac:dyDescent="0.25">
      <c r="A7890" s="3">
        <v>29745</v>
      </c>
      <c r="B7890" s="1">
        <v>132.24</v>
      </c>
      <c r="C7890" s="6">
        <f t="shared" si="125"/>
        <v>1.5125160733667396E-4</v>
      </c>
      <c r="D7890" s="6"/>
    </row>
    <row r="7891" spans="1:4" x14ac:dyDescent="0.25">
      <c r="A7891" s="3">
        <v>29746</v>
      </c>
      <c r="B7891" s="1">
        <v>131.97</v>
      </c>
      <c r="C7891" s="6">
        <f t="shared" si="125"/>
        <v>-2.043829484030766E-3</v>
      </c>
      <c r="D7891" s="6"/>
    </row>
    <row r="7892" spans="1:4" x14ac:dyDescent="0.25">
      <c r="A7892" s="3">
        <v>29747</v>
      </c>
      <c r="B7892" s="1">
        <v>132.32</v>
      </c>
      <c r="C7892" s="6">
        <f t="shared" si="125"/>
        <v>2.6486072466430067E-3</v>
      </c>
      <c r="D7892" s="6"/>
    </row>
    <row r="7893" spans="1:4" x14ac:dyDescent="0.25">
      <c r="A7893" s="3">
        <v>29748</v>
      </c>
      <c r="B7893" s="1">
        <v>133.75</v>
      </c>
      <c r="C7893" s="6">
        <f t="shared" si="125"/>
        <v>1.0749154500734815E-2</v>
      </c>
      <c r="D7893" s="6"/>
    </row>
    <row r="7894" spans="1:4" x14ac:dyDescent="0.25">
      <c r="A7894" s="3">
        <v>29749</v>
      </c>
      <c r="B7894" s="1">
        <v>133.49</v>
      </c>
      <c r="C7894" s="6">
        <f t="shared" si="125"/>
        <v>-1.9458171084749047E-3</v>
      </c>
      <c r="D7894" s="6"/>
    </row>
    <row r="7895" spans="1:4" x14ac:dyDescent="0.25">
      <c r="A7895" s="3">
        <v>29752</v>
      </c>
      <c r="B7895" s="1">
        <v>133.61000000000001</v>
      </c>
      <c r="C7895" s="6">
        <f t="shared" si="125"/>
        <v>8.9853993316167874E-4</v>
      </c>
      <c r="D7895" s="6"/>
    </row>
    <row r="7896" spans="1:4" x14ac:dyDescent="0.25">
      <c r="A7896" s="3">
        <v>29753</v>
      </c>
      <c r="B7896" s="1">
        <v>132.15</v>
      </c>
      <c r="C7896" s="6">
        <f t="shared" si="125"/>
        <v>-1.0987467550504474E-2</v>
      </c>
      <c r="D7896" s="6"/>
    </row>
    <row r="7897" spans="1:4" x14ac:dyDescent="0.25">
      <c r="A7897" s="3">
        <v>29754</v>
      </c>
      <c r="B7897" s="1">
        <v>133.32</v>
      </c>
      <c r="C7897" s="6">
        <f t="shared" si="125"/>
        <v>8.814612389240549E-3</v>
      </c>
      <c r="D7897" s="6"/>
    </row>
    <row r="7898" spans="1:4" x14ac:dyDescent="0.25">
      <c r="A7898" s="3">
        <v>29755</v>
      </c>
      <c r="B7898" s="1">
        <v>131.63999999999999</v>
      </c>
      <c r="C7898" s="6">
        <f t="shared" si="125"/>
        <v>-1.2681329364399852E-2</v>
      </c>
      <c r="D7898" s="6"/>
    </row>
    <row r="7899" spans="1:4" x14ac:dyDescent="0.25">
      <c r="A7899" s="3">
        <v>29756</v>
      </c>
      <c r="B7899" s="1">
        <v>132.27000000000001</v>
      </c>
      <c r="C7899" s="6">
        <f t="shared" si="125"/>
        <v>4.7743639628170468E-3</v>
      </c>
      <c r="D7899" s="6"/>
    </row>
    <row r="7900" spans="1:4" x14ac:dyDescent="0.25">
      <c r="A7900" s="3">
        <v>29759</v>
      </c>
      <c r="B7900" s="1">
        <v>131.94999999999999</v>
      </c>
      <c r="C7900" s="6">
        <f t="shared" si="125"/>
        <v>-2.4222250886230651E-3</v>
      </c>
      <c r="D7900" s="6"/>
    </row>
    <row r="7901" spans="1:4" x14ac:dyDescent="0.25">
      <c r="A7901" s="3">
        <v>29760</v>
      </c>
      <c r="B7901" s="1">
        <v>133.35</v>
      </c>
      <c r="C7901" s="6">
        <f t="shared" si="125"/>
        <v>1.0554187678690171E-2</v>
      </c>
      <c r="D7901" s="6"/>
    </row>
    <row r="7902" spans="1:4" x14ac:dyDescent="0.25">
      <c r="A7902" s="3">
        <v>29761</v>
      </c>
      <c r="B7902" s="1">
        <v>132.66</v>
      </c>
      <c r="C7902" s="6">
        <f t="shared" si="125"/>
        <v>-5.1877865306133265E-3</v>
      </c>
      <c r="D7902" s="6"/>
    </row>
    <row r="7903" spans="1:4" x14ac:dyDescent="0.25">
      <c r="A7903" s="3">
        <v>29762</v>
      </c>
      <c r="B7903" s="1">
        <v>132.81</v>
      </c>
      <c r="C7903" s="6">
        <f t="shared" si="125"/>
        <v>1.1300713147493601E-3</v>
      </c>
      <c r="D7903" s="6"/>
    </row>
    <row r="7904" spans="1:4" x14ac:dyDescent="0.25">
      <c r="A7904" s="3">
        <v>29763</v>
      </c>
      <c r="B7904" s="1">
        <v>132.56</v>
      </c>
      <c r="C7904" s="6">
        <f t="shared" si="125"/>
        <v>-1.884162293851858E-3</v>
      </c>
      <c r="D7904" s="6"/>
    </row>
    <row r="7905" spans="1:4" x14ac:dyDescent="0.25">
      <c r="A7905" s="3">
        <v>29766</v>
      </c>
      <c r="B7905" s="1">
        <v>131.88999999999999</v>
      </c>
      <c r="C7905" s="6">
        <f t="shared" si="125"/>
        <v>-5.067131280514124E-3</v>
      </c>
      <c r="D7905" s="6"/>
    </row>
    <row r="7906" spans="1:4" x14ac:dyDescent="0.25">
      <c r="A7906" s="3">
        <v>29767</v>
      </c>
      <c r="B7906" s="1">
        <v>131.21</v>
      </c>
      <c r="C7906" s="6">
        <f t="shared" si="125"/>
        <v>-5.1691487201689064E-3</v>
      </c>
      <c r="D7906" s="6"/>
    </row>
    <row r="7907" spans="1:4" x14ac:dyDescent="0.25">
      <c r="A7907" s="3">
        <v>29768</v>
      </c>
      <c r="B7907" s="1">
        <v>129.77000000000001</v>
      </c>
      <c r="C7907" s="6">
        <f t="shared" si="125"/>
        <v>-1.1035440368485199E-2</v>
      </c>
      <c r="D7907" s="6"/>
    </row>
    <row r="7908" spans="1:4" x14ac:dyDescent="0.25">
      <c r="A7908" s="3">
        <v>29769</v>
      </c>
      <c r="B7908" s="1">
        <v>128.63999999999999</v>
      </c>
      <c r="C7908" s="6">
        <f t="shared" si="125"/>
        <v>-8.745847318483135E-3</v>
      </c>
      <c r="D7908" s="6"/>
    </row>
    <row r="7909" spans="1:4" x14ac:dyDescent="0.25">
      <c r="A7909" s="3">
        <v>29773</v>
      </c>
      <c r="B7909" s="1">
        <v>127.37</v>
      </c>
      <c r="C7909" s="6">
        <f t="shared" si="125"/>
        <v>-9.9215688289880175E-3</v>
      </c>
      <c r="D7909" s="6"/>
    </row>
    <row r="7910" spans="1:4" x14ac:dyDescent="0.25">
      <c r="A7910" s="3">
        <v>29774</v>
      </c>
      <c r="B7910" s="1">
        <v>128.24</v>
      </c>
      <c r="C7910" s="6">
        <f t="shared" si="125"/>
        <v>6.8072716996294344E-3</v>
      </c>
      <c r="D7910" s="6"/>
    </row>
    <row r="7911" spans="1:4" x14ac:dyDescent="0.25">
      <c r="A7911" s="3">
        <v>29775</v>
      </c>
      <c r="B7911" s="1">
        <v>128.32</v>
      </c>
      <c r="C7911" s="6">
        <f t="shared" si="125"/>
        <v>6.2363581690677333E-4</v>
      </c>
      <c r="D7911" s="6"/>
    </row>
    <row r="7912" spans="1:4" x14ac:dyDescent="0.25">
      <c r="A7912" s="3">
        <v>29776</v>
      </c>
      <c r="B7912" s="1">
        <v>129.30000000000001</v>
      </c>
      <c r="C7912" s="6">
        <f t="shared" si="125"/>
        <v>7.6081416596075159E-3</v>
      </c>
      <c r="D7912" s="6"/>
    </row>
    <row r="7913" spans="1:4" x14ac:dyDescent="0.25">
      <c r="A7913" s="3">
        <v>29777</v>
      </c>
      <c r="B7913" s="1">
        <v>129.37</v>
      </c>
      <c r="C7913" s="6">
        <f t="shared" si="125"/>
        <v>5.4123015199870677E-4</v>
      </c>
      <c r="D7913" s="6"/>
    </row>
    <row r="7914" spans="1:4" x14ac:dyDescent="0.25">
      <c r="A7914" s="3">
        <v>29780</v>
      </c>
      <c r="B7914" s="1">
        <v>129.63999999999999</v>
      </c>
      <c r="C7914" s="6">
        <f t="shared" si="125"/>
        <v>2.0848623435358671E-3</v>
      </c>
      <c r="D7914" s="6"/>
    </row>
    <row r="7915" spans="1:4" x14ac:dyDescent="0.25">
      <c r="A7915" s="3">
        <v>29781</v>
      </c>
      <c r="B7915" s="1">
        <v>129.65</v>
      </c>
      <c r="C7915" s="6">
        <f t="shared" si="125"/>
        <v>7.7133711326813595E-5</v>
      </c>
      <c r="D7915" s="6"/>
    </row>
    <row r="7916" spans="1:4" x14ac:dyDescent="0.25">
      <c r="A7916" s="3">
        <v>29782</v>
      </c>
      <c r="B7916" s="1">
        <v>130.22999999999999</v>
      </c>
      <c r="C7916" s="6">
        <f t="shared" si="125"/>
        <v>4.4636059949384023E-3</v>
      </c>
      <c r="D7916" s="6"/>
    </row>
    <row r="7917" spans="1:4" x14ac:dyDescent="0.25">
      <c r="A7917" s="3">
        <v>29783</v>
      </c>
      <c r="B7917" s="1">
        <v>130.34</v>
      </c>
      <c r="C7917" s="6">
        <f t="shared" si="125"/>
        <v>8.4430292462243841E-4</v>
      </c>
      <c r="D7917" s="6"/>
    </row>
    <row r="7918" spans="1:4" x14ac:dyDescent="0.25">
      <c r="A7918" s="3">
        <v>29784</v>
      </c>
      <c r="B7918" s="1">
        <v>130.76</v>
      </c>
      <c r="C7918" s="6">
        <f t="shared" si="125"/>
        <v>3.2171609517755427E-3</v>
      </c>
      <c r="D7918" s="6"/>
    </row>
    <row r="7919" spans="1:4" x14ac:dyDescent="0.25">
      <c r="A7919" s="3">
        <v>29787</v>
      </c>
      <c r="B7919" s="1">
        <v>128.72</v>
      </c>
      <c r="C7919" s="6">
        <f t="shared" si="125"/>
        <v>-1.5724079171882024E-2</v>
      </c>
      <c r="D7919" s="6"/>
    </row>
    <row r="7920" spans="1:4" x14ac:dyDescent="0.25">
      <c r="A7920" s="3">
        <v>29788</v>
      </c>
      <c r="B7920" s="1">
        <v>128.34</v>
      </c>
      <c r="C7920" s="6">
        <f t="shared" si="125"/>
        <v>-2.9565103617584694E-3</v>
      </c>
      <c r="D7920" s="6"/>
    </row>
    <row r="7921" spans="1:4" x14ac:dyDescent="0.25">
      <c r="A7921" s="3">
        <v>29789</v>
      </c>
      <c r="B7921" s="1">
        <v>127.13</v>
      </c>
      <c r="C7921" s="6">
        <f t="shared" si="125"/>
        <v>-9.4728073603382069E-3</v>
      </c>
      <c r="D7921" s="6"/>
    </row>
    <row r="7922" spans="1:4" x14ac:dyDescent="0.25">
      <c r="A7922" s="3">
        <v>29790</v>
      </c>
      <c r="B7922" s="1">
        <v>127.4</v>
      </c>
      <c r="C7922" s="6">
        <f t="shared" si="125"/>
        <v>2.1215581760319845E-3</v>
      </c>
      <c r="D7922" s="6"/>
    </row>
    <row r="7923" spans="1:4" x14ac:dyDescent="0.25">
      <c r="A7923" s="3">
        <v>29791</v>
      </c>
      <c r="B7923" s="1">
        <v>128.46</v>
      </c>
      <c r="C7923" s="6">
        <f t="shared" si="125"/>
        <v>8.2858286915835234E-3</v>
      </c>
      <c r="D7923" s="6"/>
    </row>
    <row r="7924" spans="1:4" x14ac:dyDescent="0.25">
      <c r="A7924" s="3">
        <v>29794</v>
      </c>
      <c r="B7924" s="1">
        <v>129.9</v>
      </c>
      <c r="C7924" s="6">
        <f t="shared" si="125"/>
        <v>1.1147351846907317E-2</v>
      </c>
      <c r="D7924" s="6"/>
    </row>
    <row r="7925" spans="1:4" x14ac:dyDescent="0.25">
      <c r="A7925" s="3">
        <v>29795</v>
      </c>
      <c r="B7925" s="1">
        <v>129.13999999999999</v>
      </c>
      <c r="C7925" s="6">
        <f t="shared" si="125"/>
        <v>-5.8678364782330239E-3</v>
      </c>
      <c r="D7925" s="6"/>
    </row>
    <row r="7926" spans="1:4" x14ac:dyDescent="0.25">
      <c r="A7926" s="3">
        <v>29796</v>
      </c>
      <c r="B7926" s="1">
        <v>129.16</v>
      </c>
      <c r="C7926" s="6">
        <f t="shared" si="125"/>
        <v>1.5485869175352229E-4</v>
      </c>
      <c r="D7926" s="6"/>
    </row>
    <row r="7927" spans="1:4" x14ac:dyDescent="0.25">
      <c r="A7927" s="3">
        <v>29797</v>
      </c>
      <c r="B7927" s="1">
        <v>130.01</v>
      </c>
      <c r="C7927" s="6">
        <f t="shared" si="125"/>
        <v>6.5594246840027541E-3</v>
      </c>
      <c r="D7927" s="6"/>
    </row>
    <row r="7928" spans="1:4" x14ac:dyDescent="0.25">
      <c r="A7928" s="3">
        <v>29798</v>
      </c>
      <c r="B7928" s="1">
        <v>130.91999999999999</v>
      </c>
      <c r="C7928" s="6">
        <f t="shared" si="125"/>
        <v>6.9750790589024796E-3</v>
      </c>
      <c r="D7928" s="6"/>
    </row>
    <row r="7929" spans="1:4" x14ac:dyDescent="0.25">
      <c r="A7929" s="3">
        <v>29801</v>
      </c>
      <c r="B7929" s="1">
        <v>130.47999999999999</v>
      </c>
      <c r="C7929" s="6">
        <f t="shared" si="125"/>
        <v>-3.3664913202212884E-3</v>
      </c>
      <c r="D7929" s="6"/>
    </row>
    <row r="7930" spans="1:4" x14ac:dyDescent="0.25">
      <c r="A7930" s="3">
        <v>29802</v>
      </c>
      <c r="B7930" s="1">
        <v>131.18</v>
      </c>
      <c r="C7930" s="6">
        <f t="shared" si="125"/>
        <v>5.3504675528311665E-3</v>
      </c>
      <c r="D7930" s="6"/>
    </row>
    <row r="7931" spans="1:4" x14ac:dyDescent="0.25">
      <c r="A7931" s="3">
        <v>29803</v>
      </c>
      <c r="B7931" s="1">
        <v>132.66999999999999</v>
      </c>
      <c r="C7931" s="6">
        <f t="shared" si="125"/>
        <v>1.1294416063235915E-2</v>
      </c>
      <c r="D7931" s="6"/>
    </row>
    <row r="7932" spans="1:4" x14ac:dyDescent="0.25">
      <c r="A7932" s="3">
        <v>29804</v>
      </c>
      <c r="B7932" s="1">
        <v>132.63999999999999</v>
      </c>
      <c r="C7932" s="6">
        <f t="shared" si="125"/>
        <v>-2.2615054184054047E-4</v>
      </c>
      <c r="D7932" s="6"/>
    </row>
    <row r="7933" spans="1:4" x14ac:dyDescent="0.25">
      <c r="A7933" s="3">
        <v>29805</v>
      </c>
      <c r="B7933" s="1">
        <v>131.75</v>
      </c>
      <c r="C7933" s="6">
        <f t="shared" si="125"/>
        <v>-6.7325039655130202E-3</v>
      </c>
      <c r="D7933" s="6"/>
    </row>
    <row r="7934" spans="1:4" x14ac:dyDescent="0.25">
      <c r="A7934" s="3">
        <v>29808</v>
      </c>
      <c r="B7934" s="1">
        <v>132.54</v>
      </c>
      <c r="C7934" s="6">
        <f t="shared" si="125"/>
        <v>5.9782992386089757E-3</v>
      </c>
      <c r="D7934" s="6"/>
    </row>
    <row r="7935" spans="1:4" x14ac:dyDescent="0.25">
      <c r="A7935" s="3">
        <v>29809</v>
      </c>
      <c r="B7935" s="1">
        <v>133.85</v>
      </c>
      <c r="C7935" s="6">
        <f t="shared" si="125"/>
        <v>9.8352833062808308E-3</v>
      </c>
      <c r="D7935" s="6"/>
    </row>
    <row r="7936" spans="1:4" x14ac:dyDescent="0.25">
      <c r="A7936" s="3">
        <v>29810</v>
      </c>
      <c r="B7936" s="1">
        <v>133.4</v>
      </c>
      <c r="C7936" s="6">
        <f t="shared" si="125"/>
        <v>-3.3676364848381018E-3</v>
      </c>
      <c r="D7936" s="6"/>
    </row>
    <row r="7937" spans="1:4" x14ac:dyDescent="0.25">
      <c r="A7937" s="3">
        <v>29811</v>
      </c>
      <c r="B7937" s="1">
        <v>133.51</v>
      </c>
      <c r="C7937" s="6">
        <f t="shared" si="125"/>
        <v>8.2424792048012383E-4</v>
      </c>
      <c r="D7937" s="6"/>
    </row>
    <row r="7938" spans="1:4" x14ac:dyDescent="0.25">
      <c r="A7938" s="3">
        <v>29812</v>
      </c>
      <c r="B7938" s="1">
        <v>132.49</v>
      </c>
      <c r="C7938" s="6">
        <f t="shared" si="125"/>
        <v>-7.6692105219716292E-3</v>
      </c>
      <c r="D7938" s="6"/>
    </row>
    <row r="7939" spans="1:4" x14ac:dyDescent="0.25">
      <c r="A7939" s="3">
        <v>29815</v>
      </c>
      <c r="B7939" s="1">
        <v>131.22</v>
      </c>
      <c r="C7939" s="6">
        <f t="shared" si="125"/>
        <v>-9.6318669633004301E-3</v>
      </c>
      <c r="D7939" s="6"/>
    </row>
    <row r="7940" spans="1:4" x14ac:dyDescent="0.25">
      <c r="A7940" s="3">
        <v>29816</v>
      </c>
      <c r="B7940" s="1">
        <v>130.11000000000001</v>
      </c>
      <c r="C7940" s="6">
        <f t="shared" ref="C7940:C8003" si="126">LN(B7940/B7939)</f>
        <v>-8.4950574013468311E-3</v>
      </c>
      <c r="D7940" s="6"/>
    </row>
    <row r="7941" spans="1:4" x14ac:dyDescent="0.25">
      <c r="A7941" s="3">
        <v>29817</v>
      </c>
      <c r="B7941" s="1">
        <v>130.49</v>
      </c>
      <c r="C7941" s="6">
        <f t="shared" si="126"/>
        <v>2.9163489587709672E-3</v>
      </c>
      <c r="D7941" s="6"/>
    </row>
    <row r="7942" spans="1:4" x14ac:dyDescent="0.25">
      <c r="A7942" s="3">
        <v>29818</v>
      </c>
      <c r="B7942" s="1">
        <v>130.69</v>
      </c>
      <c r="C7942" s="6">
        <f t="shared" si="126"/>
        <v>1.5315111347888961E-3</v>
      </c>
      <c r="D7942" s="6"/>
    </row>
    <row r="7943" spans="1:4" x14ac:dyDescent="0.25">
      <c r="A7943" s="3">
        <v>29819</v>
      </c>
      <c r="B7943" s="1">
        <v>129.22999999999999</v>
      </c>
      <c r="C7943" s="6">
        <f t="shared" si="126"/>
        <v>-1.1234344071844597E-2</v>
      </c>
      <c r="D7943" s="6"/>
    </row>
    <row r="7944" spans="1:4" x14ac:dyDescent="0.25">
      <c r="A7944" s="3">
        <v>29822</v>
      </c>
      <c r="B7944" s="1">
        <v>125.5</v>
      </c>
      <c r="C7944" s="6">
        <f t="shared" si="126"/>
        <v>-2.928800396526136E-2</v>
      </c>
      <c r="D7944" s="6"/>
    </row>
    <row r="7945" spans="1:4" x14ac:dyDescent="0.25">
      <c r="A7945" s="3">
        <v>29823</v>
      </c>
      <c r="B7945" s="1">
        <v>125.13</v>
      </c>
      <c r="C7945" s="6">
        <f t="shared" si="126"/>
        <v>-2.9525616948750987E-3</v>
      </c>
      <c r="D7945" s="6"/>
    </row>
    <row r="7946" spans="1:4" x14ac:dyDescent="0.25">
      <c r="A7946" s="3">
        <v>29824</v>
      </c>
      <c r="B7946" s="1">
        <v>124.96</v>
      </c>
      <c r="C7946" s="6">
        <f t="shared" si="126"/>
        <v>-1.3595107855877628E-3</v>
      </c>
      <c r="D7946" s="6"/>
    </row>
    <row r="7947" spans="1:4" x14ac:dyDescent="0.25">
      <c r="A7947" s="3">
        <v>29825</v>
      </c>
      <c r="B7947" s="1">
        <v>123.51</v>
      </c>
      <c r="C7947" s="6">
        <f t="shared" si="126"/>
        <v>-1.1671561641452772E-2</v>
      </c>
      <c r="D7947" s="6"/>
    </row>
    <row r="7948" spans="1:4" x14ac:dyDescent="0.25">
      <c r="A7948" s="3">
        <v>29826</v>
      </c>
      <c r="B7948" s="1">
        <v>124.08</v>
      </c>
      <c r="C7948" s="6">
        <f t="shared" si="126"/>
        <v>4.6043944183602591E-3</v>
      </c>
      <c r="D7948" s="6"/>
    </row>
    <row r="7949" spans="1:4" x14ac:dyDescent="0.25">
      <c r="A7949" s="3">
        <v>29829</v>
      </c>
      <c r="B7949" s="1">
        <v>122.79</v>
      </c>
      <c r="C7949" s="6">
        <f t="shared" si="126"/>
        <v>-1.0450939695861968E-2</v>
      </c>
      <c r="D7949" s="6"/>
    </row>
    <row r="7950" spans="1:4" x14ac:dyDescent="0.25">
      <c r="A7950" s="3">
        <v>29830</v>
      </c>
      <c r="B7950" s="1">
        <v>123.02</v>
      </c>
      <c r="C7950" s="6">
        <f t="shared" si="126"/>
        <v>1.8713646078008666E-3</v>
      </c>
      <c r="D7950" s="6"/>
    </row>
    <row r="7951" spans="1:4" x14ac:dyDescent="0.25">
      <c r="A7951" s="3">
        <v>29831</v>
      </c>
      <c r="B7951" s="1">
        <v>123.49</v>
      </c>
      <c r="C7951" s="6">
        <f t="shared" si="126"/>
        <v>3.8132373495088148E-3</v>
      </c>
      <c r="D7951" s="6"/>
    </row>
    <row r="7952" spans="1:4" x14ac:dyDescent="0.25">
      <c r="A7952" s="3">
        <v>29832</v>
      </c>
      <c r="B7952" s="1">
        <v>121.24</v>
      </c>
      <c r="C7952" s="6">
        <f t="shared" si="126"/>
        <v>-1.8388128940128628E-2</v>
      </c>
      <c r="D7952" s="6"/>
    </row>
    <row r="7953" spans="1:4" x14ac:dyDescent="0.25">
      <c r="A7953" s="3">
        <v>29833</v>
      </c>
      <c r="B7953" s="1">
        <v>120.07</v>
      </c>
      <c r="C7953" s="6">
        <f t="shared" si="126"/>
        <v>-9.6971461469758085E-3</v>
      </c>
      <c r="D7953" s="6"/>
    </row>
    <row r="7954" spans="1:4" x14ac:dyDescent="0.25">
      <c r="A7954" s="3">
        <v>29837</v>
      </c>
      <c r="B7954" s="1">
        <v>117.98</v>
      </c>
      <c r="C7954" s="6">
        <f t="shared" si="126"/>
        <v>-1.7559787467697291E-2</v>
      </c>
      <c r="D7954" s="6"/>
    </row>
    <row r="7955" spans="1:4" x14ac:dyDescent="0.25">
      <c r="A7955" s="3">
        <v>29838</v>
      </c>
      <c r="B7955" s="1">
        <v>118.4</v>
      </c>
      <c r="C7955" s="6">
        <f t="shared" si="126"/>
        <v>3.5536038749762076E-3</v>
      </c>
      <c r="D7955" s="6"/>
    </row>
    <row r="7956" spans="1:4" x14ac:dyDescent="0.25">
      <c r="A7956" s="3">
        <v>29839</v>
      </c>
      <c r="B7956" s="1">
        <v>120.14</v>
      </c>
      <c r="C7956" s="6">
        <f t="shared" si="126"/>
        <v>1.4589006972110036E-2</v>
      </c>
      <c r="D7956" s="6"/>
    </row>
    <row r="7957" spans="1:4" x14ac:dyDescent="0.25">
      <c r="A7957" s="3">
        <v>29840</v>
      </c>
      <c r="B7957" s="1">
        <v>121.61</v>
      </c>
      <c r="C7957" s="6">
        <f t="shared" si="126"/>
        <v>1.21614735708927E-2</v>
      </c>
      <c r="D7957" s="6"/>
    </row>
    <row r="7958" spans="1:4" x14ac:dyDescent="0.25">
      <c r="A7958" s="3">
        <v>29843</v>
      </c>
      <c r="B7958" s="1">
        <v>120.66</v>
      </c>
      <c r="C7958" s="6">
        <f t="shared" si="126"/>
        <v>-7.8425299802925546E-3</v>
      </c>
      <c r="D7958" s="6"/>
    </row>
    <row r="7959" spans="1:4" x14ac:dyDescent="0.25">
      <c r="A7959" s="3">
        <v>29844</v>
      </c>
      <c r="B7959" s="1">
        <v>119.77</v>
      </c>
      <c r="C7959" s="6">
        <f t="shared" si="126"/>
        <v>-7.403436053200302E-3</v>
      </c>
      <c r="D7959" s="6"/>
    </row>
    <row r="7960" spans="1:4" x14ac:dyDescent="0.25">
      <c r="A7960" s="3">
        <v>29845</v>
      </c>
      <c r="B7960" s="1">
        <v>118.87</v>
      </c>
      <c r="C7960" s="6">
        <f t="shared" si="126"/>
        <v>-7.5427779668823499E-3</v>
      </c>
      <c r="D7960" s="6"/>
    </row>
    <row r="7961" spans="1:4" x14ac:dyDescent="0.25">
      <c r="A7961" s="3">
        <v>29846</v>
      </c>
      <c r="B7961" s="1">
        <v>117.15</v>
      </c>
      <c r="C7961" s="6">
        <f t="shared" si="126"/>
        <v>-1.4575294038728351E-2</v>
      </c>
      <c r="D7961" s="6"/>
    </row>
    <row r="7962" spans="1:4" x14ac:dyDescent="0.25">
      <c r="A7962" s="3">
        <v>29847</v>
      </c>
      <c r="B7962" s="1">
        <v>116.26</v>
      </c>
      <c r="C7962" s="6">
        <f t="shared" si="126"/>
        <v>-7.6261026806001622E-3</v>
      </c>
      <c r="D7962" s="6"/>
    </row>
    <row r="7963" spans="1:4" x14ac:dyDescent="0.25">
      <c r="A7963" s="3">
        <v>29850</v>
      </c>
      <c r="B7963" s="1">
        <v>117.24</v>
      </c>
      <c r="C7963" s="6">
        <f t="shared" si="126"/>
        <v>8.3940535694869978E-3</v>
      </c>
      <c r="D7963" s="6"/>
    </row>
    <row r="7964" spans="1:4" x14ac:dyDescent="0.25">
      <c r="A7964" s="3">
        <v>29851</v>
      </c>
      <c r="B7964" s="1">
        <v>116.68</v>
      </c>
      <c r="C7964" s="6">
        <f t="shared" si="126"/>
        <v>-4.7879708431709149E-3</v>
      </c>
      <c r="D7964" s="6"/>
    </row>
    <row r="7965" spans="1:4" x14ac:dyDescent="0.25">
      <c r="A7965" s="3">
        <v>29852</v>
      </c>
      <c r="B7965" s="1">
        <v>115.65</v>
      </c>
      <c r="C7965" s="6">
        <f t="shared" si="126"/>
        <v>-8.8667563220725266E-3</v>
      </c>
      <c r="D7965" s="6"/>
    </row>
    <row r="7966" spans="1:4" x14ac:dyDescent="0.25">
      <c r="A7966" s="3">
        <v>29853</v>
      </c>
      <c r="B7966" s="1">
        <v>115.01</v>
      </c>
      <c r="C7966" s="6">
        <f t="shared" si="126"/>
        <v>-5.5493075729581504E-3</v>
      </c>
      <c r="D7966" s="6"/>
    </row>
    <row r="7967" spans="1:4" x14ac:dyDescent="0.25">
      <c r="A7967" s="3">
        <v>29854</v>
      </c>
      <c r="B7967" s="1">
        <v>112.77</v>
      </c>
      <c r="C7967" s="6">
        <f t="shared" si="126"/>
        <v>-1.9668734860293736E-2</v>
      </c>
      <c r="D7967" s="6"/>
    </row>
    <row r="7968" spans="1:4" x14ac:dyDescent="0.25">
      <c r="A7968" s="3">
        <v>29857</v>
      </c>
      <c r="B7968" s="1">
        <v>115.53</v>
      </c>
      <c r="C7968" s="6">
        <f t="shared" si="126"/>
        <v>2.4179890250730966E-2</v>
      </c>
      <c r="D7968" s="6"/>
    </row>
    <row r="7969" spans="1:4" x14ac:dyDescent="0.25">
      <c r="A7969" s="3">
        <v>29858</v>
      </c>
      <c r="B7969" s="1">
        <v>115.94</v>
      </c>
      <c r="C7969" s="6">
        <f t="shared" si="126"/>
        <v>3.5425794166596726E-3</v>
      </c>
      <c r="D7969" s="6"/>
    </row>
    <row r="7970" spans="1:4" x14ac:dyDescent="0.25">
      <c r="A7970" s="3">
        <v>29859</v>
      </c>
      <c r="B7970" s="1">
        <v>116.18</v>
      </c>
      <c r="C7970" s="6">
        <f t="shared" si="126"/>
        <v>2.067896652799747E-3</v>
      </c>
      <c r="D7970" s="6"/>
    </row>
    <row r="7971" spans="1:4" x14ac:dyDescent="0.25">
      <c r="A7971" s="3">
        <v>29860</v>
      </c>
      <c r="B7971" s="1">
        <v>117.08</v>
      </c>
      <c r="C7971" s="6">
        <f t="shared" si="126"/>
        <v>7.7167492592986374E-3</v>
      </c>
      <c r="D7971" s="6"/>
    </row>
    <row r="7972" spans="1:4" x14ac:dyDescent="0.25">
      <c r="A7972" s="3">
        <v>29861</v>
      </c>
      <c r="B7972" s="1">
        <v>119.36</v>
      </c>
      <c r="C7972" s="6">
        <f t="shared" si="126"/>
        <v>1.9286674631765664E-2</v>
      </c>
      <c r="D7972" s="6"/>
    </row>
    <row r="7973" spans="1:4" x14ac:dyDescent="0.25">
      <c r="A7973" s="3">
        <v>29864</v>
      </c>
      <c r="B7973" s="1">
        <v>119.51</v>
      </c>
      <c r="C7973" s="6">
        <f t="shared" si="126"/>
        <v>1.2559134233389455E-3</v>
      </c>
      <c r="D7973" s="6"/>
    </row>
    <row r="7974" spans="1:4" x14ac:dyDescent="0.25">
      <c r="A7974" s="3">
        <v>29865</v>
      </c>
      <c r="B7974" s="1">
        <v>119.39</v>
      </c>
      <c r="C7974" s="6">
        <f t="shared" si="126"/>
        <v>-1.0046045214926783E-3</v>
      </c>
      <c r="D7974" s="6"/>
    </row>
    <row r="7975" spans="1:4" x14ac:dyDescent="0.25">
      <c r="A7975" s="3">
        <v>29866</v>
      </c>
      <c r="B7975" s="1">
        <v>121.31</v>
      </c>
      <c r="C7975" s="6">
        <f t="shared" si="126"/>
        <v>1.5953807425531156E-2</v>
      </c>
      <c r="D7975" s="6"/>
    </row>
    <row r="7976" spans="1:4" x14ac:dyDescent="0.25">
      <c r="A7976" s="3">
        <v>29867</v>
      </c>
      <c r="B7976" s="1">
        <v>122.31</v>
      </c>
      <c r="C7976" s="6">
        <f t="shared" si="126"/>
        <v>8.2095527164437378E-3</v>
      </c>
      <c r="D7976" s="6"/>
    </row>
    <row r="7977" spans="1:4" x14ac:dyDescent="0.25">
      <c r="A7977" s="3">
        <v>29868</v>
      </c>
      <c r="B7977" s="1">
        <v>121.45</v>
      </c>
      <c r="C7977" s="6">
        <f t="shared" si="126"/>
        <v>-7.056150051090242E-3</v>
      </c>
      <c r="D7977" s="6"/>
    </row>
    <row r="7978" spans="1:4" x14ac:dyDescent="0.25">
      <c r="A7978" s="3">
        <v>29871</v>
      </c>
      <c r="B7978" s="1">
        <v>121.21</v>
      </c>
      <c r="C7978" s="6">
        <f t="shared" si="126"/>
        <v>-1.9780769657609374E-3</v>
      </c>
      <c r="D7978" s="6"/>
    </row>
    <row r="7979" spans="1:4" x14ac:dyDescent="0.25">
      <c r="A7979" s="3">
        <v>29872</v>
      </c>
      <c r="B7979" s="1">
        <v>120.78</v>
      </c>
      <c r="C7979" s="6">
        <f t="shared" si="126"/>
        <v>-3.5538696026655107E-3</v>
      </c>
      <c r="D7979" s="6"/>
    </row>
    <row r="7980" spans="1:4" x14ac:dyDescent="0.25">
      <c r="A7980" s="3">
        <v>29873</v>
      </c>
      <c r="B7980" s="1">
        <v>118.8</v>
      </c>
      <c r="C7980" s="6">
        <f t="shared" si="126"/>
        <v>-1.6529301951210582E-2</v>
      </c>
      <c r="D7980" s="6"/>
    </row>
    <row r="7981" spans="1:4" x14ac:dyDescent="0.25">
      <c r="A7981" s="3">
        <v>29874</v>
      </c>
      <c r="B7981" s="1">
        <v>119.71</v>
      </c>
      <c r="C7981" s="6">
        <f t="shared" si="126"/>
        <v>7.6307443347339854E-3</v>
      </c>
      <c r="D7981" s="6"/>
    </row>
    <row r="7982" spans="1:4" x14ac:dyDescent="0.25">
      <c r="A7982" s="3">
        <v>29875</v>
      </c>
      <c r="B7982" s="1">
        <v>119.19</v>
      </c>
      <c r="C7982" s="6">
        <f t="shared" si="126"/>
        <v>-4.3532927686612388E-3</v>
      </c>
      <c r="D7982" s="6"/>
    </row>
    <row r="7983" spans="1:4" x14ac:dyDescent="0.25">
      <c r="A7983" s="3">
        <v>29878</v>
      </c>
      <c r="B7983" s="1">
        <v>118.98</v>
      </c>
      <c r="C7983" s="6">
        <f t="shared" si="126"/>
        <v>-1.7634467348576538E-3</v>
      </c>
      <c r="D7983" s="6"/>
    </row>
    <row r="7984" spans="1:4" x14ac:dyDescent="0.25">
      <c r="A7984" s="3">
        <v>29879</v>
      </c>
      <c r="B7984" s="1">
        <v>120.28</v>
      </c>
      <c r="C7984" s="6">
        <f t="shared" si="126"/>
        <v>1.086694636056874E-2</v>
      </c>
      <c r="D7984" s="6"/>
    </row>
    <row r="7985" spans="1:4" x14ac:dyDescent="0.25">
      <c r="A7985" s="3">
        <v>29880</v>
      </c>
      <c r="B7985" s="1">
        <v>120.1</v>
      </c>
      <c r="C7985" s="6">
        <f t="shared" si="126"/>
        <v>-1.4976290343905534E-3</v>
      </c>
      <c r="D7985" s="6"/>
    </row>
    <row r="7986" spans="1:4" x14ac:dyDescent="0.25">
      <c r="A7986" s="3">
        <v>29881</v>
      </c>
      <c r="B7986" s="1">
        <v>119.64</v>
      </c>
      <c r="C7986" s="6">
        <f t="shared" si="126"/>
        <v>-3.8374953241904846E-3</v>
      </c>
      <c r="D7986" s="6"/>
    </row>
    <row r="7987" spans="1:4" x14ac:dyDescent="0.25">
      <c r="A7987" s="3">
        <v>29882</v>
      </c>
      <c r="B7987" s="1">
        <v>118.6</v>
      </c>
      <c r="C7987" s="6">
        <f t="shared" si="126"/>
        <v>-8.730747198122257E-3</v>
      </c>
      <c r="D7987" s="6"/>
    </row>
    <row r="7988" spans="1:4" x14ac:dyDescent="0.25">
      <c r="A7988" s="3">
        <v>29885</v>
      </c>
      <c r="B7988" s="1">
        <v>118.16</v>
      </c>
      <c r="C7988" s="6">
        <f t="shared" si="126"/>
        <v>-3.7168483405006962E-3</v>
      </c>
      <c r="D7988" s="6"/>
    </row>
    <row r="7989" spans="1:4" x14ac:dyDescent="0.25">
      <c r="A7989" s="3">
        <v>29886</v>
      </c>
      <c r="B7989" s="1">
        <v>119.29</v>
      </c>
      <c r="C7989" s="6">
        <f t="shared" si="126"/>
        <v>9.5178650707301929E-3</v>
      </c>
      <c r="D7989" s="6"/>
    </row>
    <row r="7990" spans="1:4" x14ac:dyDescent="0.25">
      <c r="A7990" s="3">
        <v>29887</v>
      </c>
      <c r="B7990" s="1">
        <v>119.45</v>
      </c>
      <c r="C7990" s="6">
        <f t="shared" si="126"/>
        <v>1.3403704779641173E-3</v>
      </c>
      <c r="D7990" s="6"/>
    </row>
    <row r="7991" spans="1:4" x14ac:dyDescent="0.25">
      <c r="A7991" s="3">
        <v>29888</v>
      </c>
      <c r="B7991" s="1">
        <v>119.06</v>
      </c>
      <c r="C7991" s="6">
        <f t="shared" si="126"/>
        <v>-3.2703060465744463E-3</v>
      </c>
      <c r="D7991" s="6"/>
    </row>
    <row r="7992" spans="1:4" x14ac:dyDescent="0.25">
      <c r="A7992" s="3">
        <v>29889</v>
      </c>
      <c r="B7992" s="1">
        <v>121.89</v>
      </c>
      <c r="C7992" s="6">
        <f t="shared" si="126"/>
        <v>2.3491430942501074E-2</v>
      </c>
      <c r="D7992" s="6"/>
    </row>
    <row r="7993" spans="1:4" x14ac:dyDescent="0.25">
      <c r="A7993" s="3">
        <v>29892</v>
      </c>
      <c r="B7993" s="1">
        <v>124.2</v>
      </c>
      <c r="C7993" s="6">
        <f t="shared" si="126"/>
        <v>1.8774170831633328E-2</v>
      </c>
      <c r="D7993" s="6"/>
    </row>
    <row r="7994" spans="1:4" x14ac:dyDescent="0.25">
      <c r="A7994" s="3">
        <v>29893</v>
      </c>
      <c r="B7994" s="1">
        <v>124.8</v>
      </c>
      <c r="C7994" s="6">
        <f t="shared" si="126"/>
        <v>4.8192864359489218E-3</v>
      </c>
      <c r="D7994" s="6"/>
    </row>
    <row r="7995" spans="1:4" x14ac:dyDescent="0.25">
      <c r="A7995" s="3">
        <v>29894</v>
      </c>
      <c r="B7995" s="1">
        <v>124.74</v>
      </c>
      <c r="C7995" s="6">
        <f t="shared" si="126"/>
        <v>-4.808848373507327E-4</v>
      </c>
      <c r="D7995" s="6"/>
    </row>
    <row r="7996" spans="1:4" x14ac:dyDescent="0.25">
      <c r="A7996" s="3">
        <v>29895</v>
      </c>
      <c r="B7996" s="1">
        <v>123.54</v>
      </c>
      <c r="C7996" s="6">
        <f t="shared" si="126"/>
        <v>-9.6665808302233824E-3</v>
      </c>
      <c r="D7996" s="6"/>
    </row>
    <row r="7997" spans="1:4" x14ac:dyDescent="0.25">
      <c r="A7997" s="3">
        <v>29896</v>
      </c>
      <c r="B7997" s="1">
        <v>122.67</v>
      </c>
      <c r="C7997" s="6">
        <f t="shared" si="126"/>
        <v>-7.067167223092443E-3</v>
      </c>
      <c r="D7997" s="6"/>
    </row>
    <row r="7998" spans="1:4" x14ac:dyDescent="0.25">
      <c r="A7998" s="3">
        <v>29899</v>
      </c>
      <c r="B7998" s="1">
        <v>123.29</v>
      </c>
      <c r="C7998" s="6">
        <f t="shared" si="126"/>
        <v>5.041480835800788E-3</v>
      </c>
      <c r="D7998" s="6"/>
    </row>
    <row r="7999" spans="1:4" x14ac:dyDescent="0.25">
      <c r="A7999" s="3">
        <v>29900</v>
      </c>
      <c r="B7999" s="1">
        <v>122.7</v>
      </c>
      <c r="C7999" s="6">
        <f t="shared" si="126"/>
        <v>-4.7969521635956337E-3</v>
      </c>
      <c r="D7999" s="6"/>
    </row>
    <row r="8000" spans="1:4" x14ac:dyDescent="0.25">
      <c r="A8000" s="3">
        <v>29901</v>
      </c>
      <c r="B8000" s="1">
        <v>122.92</v>
      </c>
      <c r="C8000" s="6">
        <f t="shared" si="126"/>
        <v>1.7913855454180392E-3</v>
      </c>
      <c r="D8000" s="6"/>
    </row>
    <row r="8001" spans="1:4" x14ac:dyDescent="0.25">
      <c r="A8001" s="3">
        <v>29902</v>
      </c>
      <c r="B8001" s="1">
        <v>123.19</v>
      </c>
      <c r="C8001" s="6">
        <f t="shared" si="126"/>
        <v>2.1941417115988707E-3</v>
      </c>
      <c r="D8001" s="6"/>
    </row>
    <row r="8002" spans="1:4" x14ac:dyDescent="0.25">
      <c r="A8002" s="3">
        <v>29903</v>
      </c>
      <c r="B8002" s="1">
        <v>121.67</v>
      </c>
      <c r="C8002" s="6">
        <f t="shared" si="126"/>
        <v>-1.2415417174525004E-2</v>
      </c>
      <c r="D8002" s="6"/>
    </row>
    <row r="8003" spans="1:4" x14ac:dyDescent="0.25">
      <c r="A8003" s="3">
        <v>29906</v>
      </c>
      <c r="B8003" s="1">
        <v>120.24</v>
      </c>
      <c r="C8003" s="6">
        <f t="shared" si="126"/>
        <v>-1.1822716354638715E-2</v>
      </c>
      <c r="D8003" s="6"/>
    </row>
    <row r="8004" spans="1:4" x14ac:dyDescent="0.25">
      <c r="A8004" s="3">
        <v>29907</v>
      </c>
      <c r="B8004" s="1">
        <v>121.15</v>
      </c>
      <c r="C8004" s="6">
        <f t="shared" ref="C8004:C8067" si="127">LN(B8004/B8003)</f>
        <v>7.539701817815804E-3</v>
      </c>
      <c r="D8004" s="6"/>
    </row>
    <row r="8005" spans="1:4" x14ac:dyDescent="0.25">
      <c r="A8005" s="3">
        <v>29908</v>
      </c>
      <c r="B8005" s="1">
        <v>120.26</v>
      </c>
      <c r="C8005" s="6">
        <f t="shared" si="127"/>
        <v>-7.3733816511120957E-3</v>
      </c>
      <c r="D8005" s="6"/>
    </row>
    <row r="8006" spans="1:4" x14ac:dyDescent="0.25">
      <c r="A8006" s="3">
        <v>29909</v>
      </c>
      <c r="B8006" s="1">
        <v>120.71</v>
      </c>
      <c r="C8006" s="6">
        <f t="shared" si="127"/>
        <v>3.734909101612898E-3</v>
      </c>
      <c r="D8006" s="6"/>
    </row>
    <row r="8007" spans="1:4" x14ac:dyDescent="0.25">
      <c r="A8007" s="3">
        <v>29910</v>
      </c>
      <c r="B8007" s="1">
        <v>121.71</v>
      </c>
      <c r="C8007" s="6">
        <f t="shared" si="127"/>
        <v>8.2501911734298005E-3</v>
      </c>
      <c r="D8007" s="6"/>
    </row>
    <row r="8008" spans="1:4" x14ac:dyDescent="0.25">
      <c r="A8008" s="3">
        <v>29913</v>
      </c>
      <c r="B8008" s="1">
        <v>121.6</v>
      </c>
      <c r="C8008" s="6">
        <f t="shared" si="127"/>
        <v>-9.0419635439894261E-4</v>
      </c>
      <c r="D8008" s="6"/>
    </row>
    <row r="8009" spans="1:4" x14ac:dyDescent="0.25">
      <c r="A8009" s="3">
        <v>29914</v>
      </c>
      <c r="B8009" s="1">
        <v>123.51</v>
      </c>
      <c r="C8009" s="6">
        <f t="shared" si="127"/>
        <v>1.5585154917856512E-2</v>
      </c>
      <c r="D8009" s="6"/>
    </row>
    <row r="8010" spans="1:4" x14ac:dyDescent="0.25">
      <c r="A8010" s="3">
        <v>29915</v>
      </c>
      <c r="B8010" s="1">
        <v>124.05</v>
      </c>
      <c r="C8010" s="6">
        <f t="shared" si="127"/>
        <v>4.3625856878868486E-3</v>
      </c>
      <c r="D8010" s="6"/>
    </row>
    <row r="8011" spans="1:4" x14ac:dyDescent="0.25">
      <c r="A8011" s="3">
        <v>29917</v>
      </c>
      <c r="B8011" s="1">
        <v>125.09</v>
      </c>
      <c r="C8011" s="6">
        <f t="shared" si="127"/>
        <v>8.3487680888400997E-3</v>
      </c>
      <c r="D8011" s="6"/>
    </row>
    <row r="8012" spans="1:4" x14ac:dyDescent="0.25">
      <c r="A8012" s="3">
        <v>29920</v>
      </c>
      <c r="B8012" s="1">
        <v>126.35</v>
      </c>
      <c r="C8012" s="6">
        <f t="shared" si="127"/>
        <v>1.0022355607553284E-2</v>
      </c>
      <c r="D8012" s="6"/>
    </row>
    <row r="8013" spans="1:4" x14ac:dyDescent="0.25">
      <c r="A8013" s="3">
        <v>29921</v>
      </c>
      <c r="B8013" s="1">
        <v>126.1</v>
      </c>
      <c r="C8013" s="6">
        <f t="shared" si="127"/>
        <v>-1.9805908633293546E-3</v>
      </c>
      <c r="D8013" s="6"/>
    </row>
    <row r="8014" spans="1:4" x14ac:dyDescent="0.25">
      <c r="A8014" s="3">
        <v>29922</v>
      </c>
      <c r="B8014" s="1">
        <v>124.69</v>
      </c>
      <c r="C8014" s="6">
        <f t="shared" si="127"/>
        <v>-1.1244585962379034E-2</v>
      </c>
      <c r="D8014" s="6"/>
    </row>
    <row r="8015" spans="1:4" x14ac:dyDescent="0.25">
      <c r="A8015" s="3">
        <v>29923</v>
      </c>
      <c r="B8015" s="1">
        <v>125.12</v>
      </c>
      <c r="C8015" s="6">
        <f t="shared" si="127"/>
        <v>3.4426197885061753E-3</v>
      </c>
      <c r="D8015" s="6"/>
    </row>
    <row r="8016" spans="1:4" x14ac:dyDescent="0.25">
      <c r="A8016" s="3">
        <v>29924</v>
      </c>
      <c r="B8016" s="1">
        <v>126.26</v>
      </c>
      <c r="C8016" s="6">
        <f t="shared" si="127"/>
        <v>9.0699961424785154E-3</v>
      </c>
      <c r="D8016" s="6"/>
    </row>
    <row r="8017" spans="1:4" x14ac:dyDescent="0.25">
      <c r="A8017" s="3">
        <v>29927</v>
      </c>
      <c r="B8017" s="1">
        <v>125.19</v>
      </c>
      <c r="C8017" s="6">
        <f t="shared" si="127"/>
        <v>-8.5106896679087302E-3</v>
      </c>
      <c r="D8017" s="6"/>
    </row>
    <row r="8018" spans="1:4" x14ac:dyDescent="0.25">
      <c r="A8018" s="3">
        <v>29928</v>
      </c>
      <c r="B8018" s="1">
        <v>124.82</v>
      </c>
      <c r="C8018" s="6">
        <f t="shared" si="127"/>
        <v>-2.9598837656740775E-3</v>
      </c>
      <c r="D8018" s="6"/>
    </row>
    <row r="8019" spans="1:4" x14ac:dyDescent="0.25">
      <c r="A8019" s="3">
        <v>29929</v>
      </c>
      <c r="B8019" s="1">
        <v>125.48</v>
      </c>
      <c r="C8019" s="6">
        <f t="shared" si="127"/>
        <v>5.2736838165804529E-3</v>
      </c>
      <c r="D8019" s="6"/>
    </row>
    <row r="8020" spans="1:4" x14ac:dyDescent="0.25">
      <c r="A8020" s="3">
        <v>29930</v>
      </c>
      <c r="B8020" s="1">
        <v>125.71</v>
      </c>
      <c r="C8020" s="6">
        <f t="shared" si="127"/>
        <v>1.8312836042621023E-3</v>
      </c>
      <c r="D8020" s="6"/>
    </row>
    <row r="8021" spans="1:4" x14ac:dyDescent="0.25">
      <c r="A8021" s="3">
        <v>29931</v>
      </c>
      <c r="B8021" s="1">
        <v>124.93</v>
      </c>
      <c r="C8021" s="6">
        <f t="shared" si="127"/>
        <v>-6.2240864830017308E-3</v>
      </c>
      <c r="D8021" s="6"/>
    </row>
    <row r="8022" spans="1:4" x14ac:dyDescent="0.25">
      <c r="A8022" s="3">
        <v>29934</v>
      </c>
      <c r="B8022" s="1">
        <v>122.78</v>
      </c>
      <c r="C8022" s="6">
        <f t="shared" si="127"/>
        <v>-1.7359444444387653E-2</v>
      </c>
      <c r="D8022" s="6"/>
    </row>
    <row r="8023" spans="1:4" x14ac:dyDescent="0.25">
      <c r="A8023" s="3">
        <v>29935</v>
      </c>
      <c r="B8023" s="1">
        <v>122.99</v>
      </c>
      <c r="C8023" s="6">
        <f t="shared" si="127"/>
        <v>1.7089152549687743E-3</v>
      </c>
      <c r="D8023" s="6"/>
    </row>
    <row r="8024" spans="1:4" x14ac:dyDescent="0.25">
      <c r="A8024" s="3">
        <v>29936</v>
      </c>
      <c r="B8024" s="1">
        <v>122.42</v>
      </c>
      <c r="C8024" s="6">
        <f t="shared" si="127"/>
        <v>-4.6452958313952858E-3</v>
      </c>
      <c r="D8024" s="6"/>
    </row>
    <row r="8025" spans="1:4" x14ac:dyDescent="0.25">
      <c r="A8025" s="3">
        <v>29937</v>
      </c>
      <c r="B8025" s="1">
        <v>123.12</v>
      </c>
      <c r="C8025" s="6">
        <f t="shared" si="127"/>
        <v>5.7017341077000095E-3</v>
      </c>
      <c r="D8025" s="6"/>
    </row>
    <row r="8026" spans="1:4" x14ac:dyDescent="0.25">
      <c r="A8026" s="3">
        <v>29938</v>
      </c>
      <c r="B8026" s="1">
        <v>124</v>
      </c>
      <c r="C8026" s="6">
        <f t="shared" si="127"/>
        <v>7.1220760744131334E-3</v>
      </c>
      <c r="D8026" s="6"/>
    </row>
    <row r="8027" spans="1:4" x14ac:dyDescent="0.25">
      <c r="A8027" s="3">
        <v>29941</v>
      </c>
      <c r="B8027" s="1">
        <v>123.34</v>
      </c>
      <c r="C8027" s="6">
        <f t="shared" si="127"/>
        <v>-5.3367960416900425E-3</v>
      </c>
      <c r="D8027" s="6"/>
    </row>
    <row r="8028" spans="1:4" x14ac:dyDescent="0.25">
      <c r="A8028" s="3">
        <v>29942</v>
      </c>
      <c r="B8028" s="1">
        <v>122.88</v>
      </c>
      <c r="C8028" s="6">
        <f t="shared" si="127"/>
        <v>-3.7365001639848099E-3</v>
      </c>
      <c r="D8028" s="6"/>
    </row>
    <row r="8029" spans="1:4" x14ac:dyDescent="0.25">
      <c r="A8029" s="3">
        <v>29943</v>
      </c>
      <c r="B8029" s="1">
        <v>122.31</v>
      </c>
      <c r="C8029" s="6">
        <f t="shared" si="127"/>
        <v>-4.64946390009031E-3</v>
      </c>
      <c r="D8029" s="6"/>
    </row>
    <row r="8030" spans="1:4" x14ac:dyDescent="0.25">
      <c r="A8030" s="3">
        <v>29944</v>
      </c>
      <c r="B8030" s="1">
        <v>122.54</v>
      </c>
      <c r="C8030" s="6">
        <f t="shared" si="127"/>
        <v>1.8787017982368481E-3</v>
      </c>
      <c r="D8030" s="6"/>
    </row>
    <row r="8031" spans="1:4" x14ac:dyDescent="0.25">
      <c r="A8031" s="3">
        <v>29948</v>
      </c>
      <c r="B8031" s="1">
        <v>122.27</v>
      </c>
      <c r="C8031" s="6">
        <f t="shared" si="127"/>
        <v>-2.2057931414099278E-3</v>
      </c>
      <c r="D8031" s="6"/>
    </row>
    <row r="8032" spans="1:4" x14ac:dyDescent="0.25">
      <c r="A8032" s="3">
        <v>29949</v>
      </c>
      <c r="B8032" s="1">
        <v>121.67</v>
      </c>
      <c r="C8032" s="6">
        <f t="shared" si="127"/>
        <v>-4.919252356740976E-3</v>
      </c>
      <c r="D8032" s="6"/>
    </row>
    <row r="8033" spans="1:4" x14ac:dyDescent="0.25">
      <c r="A8033" s="3">
        <v>29950</v>
      </c>
      <c r="B8033" s="1">
        <v>122.3</v>
      </c>
      <c r="C8033" s="6">
        <f t="shared" si="127"/>
        <v>5.1645808937690356E-3</v>
      </c>
      <c r="D8033" s="6"/>
    </row>
    <row r="8034" spans="1:4" x14ac:dyDescent="0.25">
      <c r="A8034" s="3">
        <v>29951</v>
      </c>
      <c r="B8034" s="1">
        <v>122.55</v>
      </c>
      <c r="C8034" s="6">
        <f t="shared" si="127"/>
        <v>2.0420672809948488E-3</v>
      </c>
      <c r="D8034" s="6"/>
    </row>
    <row r="8035" spans="1:4" x14ac:dyDescent="0.25">
      <c r="A8035" s="3">
        <v>29955</v>
      </c>
      <c r="B8035" s="1">
        <v>122.74</v>
      </c>
      <c r="C8035" s="6">
        <f t="shared" si="127"/>
        <v>1.5491869868293187E-3</v>
      </c>
      <c r="D8035" s="6"/>
    </row>
    <row r="8036" spans="1:4" x14ac:dyDescent="0.25">
      <c r="A8036" s="3">
        <v>29956</v>
      </c>
      <c r="B8036" s="1">
        <v>120.05</v>
      </c>
      <c r="C8036" s="6">
        <f t="shared" si="127"/>
        <v>-2.2159974293688735E-2</v>
      </c>
      <c r="D8036" s="6"/>
    </row>
    <row r="8037" spans="1:4" x14ac:dyDescent="0.25">
      <c r="A8037" s="3">
        <v>29957</v>
      </c>
      <c r="B8037" s="1">
        <v>119.18</v>
      </c>
      <c r="C8037" s="6">
        <f t="shared" si="127"/>
        <v>-7.2733673484292501E-3</v>
      </c>
      <c r="D8037" s="6"/>
    </row>
    <row r="8038" spans="1:4" x14ac:dyDescent="0.25">
      <c r="A8038" s="3">
        <v>29958</v>
      </c>
      <c r="B8038" s="1">
        <v>118.93</v>
      </c>
      <c r="C8038" s="6">
        <f t="shared" si="127"/>
        <v>-2.0998705796789348E-3</v>
      </c>
      <c r="D8038" s="6"/>
    </row>
    <row r="8039" spans="1:4" x14ac:dyDescent="0.25">
      <c r="A8039" s="3">
        <v>29959</v>
      </c>
      <c r="B8039" s="1">
        <v>119.55</v>
      </c>
      <c r="C8039" s="6">
        <f t="shared" si="127"/>
        <v>5.1996091651795922E-3</v>
      </c>
      <c r="D8039" s="6"/>
    </row>
    <row r="8040" spans="1:4" x14ac:dyDescent="0.25">
      <c r="A8040" s="3">
        <v>29962</v>
      </c>
      <c r="B8040" s="1">
        <v>116.78</v>
      </c>
      <c r="C8040" s="6">
        <f t="shared" si="127"/>
        <v>-2.3442871048942195E-2</v>
      </c>
      <c r="D8040" s="6"/>
    </row>
    <row r="8041" spans="1:4" x14ac:dyDescent="0.25">
      <c r="A8041" s="3">
        <v>29963</v>
      </c>
      <c r="B8041" s="1">
        <v>116.3</v>
      </c>
      <c r="C8041" s="6">
        <f t="shared" si="127"/>
        <v>-4.1187633307728216E-3</v>
      </c>
      <c r="D8041" s="6"/>
    </row>
    <row r="8042" spans="1:4" x14ac:dyDescent="0.25">
      <c r="A8042" s="3">
        <v>29964</v>
      </c>
      <c r="B8042" s="1">
        <v>114.88</v>
      </c>
      <c r="C8042" s="6">
        <f t="shared" si="127"/>
        <v>-1.2284954224704742E-2</v>
      </c>
      <c r="D8042" s="6"/>
    </row>
    <row r="8043" spans="1:4" x14ac:dyDescent="0.25">
      <c r="A8043" s="3">
        <v>29965</v>
      </c>
      <c r="B8043" s="1">
        <v>115.54</v>
      </c>
      <c r="C8043" s="6">
        <f t="shared" si="127"/>
        <v>5.7286850532055032E-3</v>
      </c>
      <c r="D8043" s="6"/>
    </row>
    <row r="8044" spans="1:4" x14ac:dyDescent="0.25">
      <c r="A8044" s="3">
        <v>29966</v>
      </c>
      <c r="B8044" s="1">
        <v>116.33</v>
      </c>
      <c r="C8044" s="6">
        <f t="shared" si="127"/>
        <v>6.8141894755555776E-3</v>
      </c>
      <c r="D8044" s="6"/>
    </row>
    <row r="8045" spans="1:4" x14ac:dyDescent="0.25">
      <c r="A8045" s="3">
        <v>29969</v>
      </c>
      <c r="B8045" s="1">
        <v>117.22</v>
      </c>
      <c r="C8045" s="6">
        <f t="shared" si="127"/>
        <v>7.6215312196081225E-3</v>
      </c>
      <c r="D8045" s="6"/>
    </row>
    <row r="8046" spans="1:4" x14ac:dyDescent="0.25">
      <c r="A8046" s="3">
        <v>29970</v>
      </c>
      <c r="B8046" s="1">
        <v>115.97</v>
      </c>
      <c r="C8046" s="6">
        <f t="shared" si="127"/>
        <v>-1.0720974079671243E-2</v>
      </c>
      <c r="D8046" s="6"/>
    </row>
    <row r="8047" spans="1:4" x14ac:dyDescent="0.25">
      <c r="A8047" s="3">
        <v>29971</v>
      </c>
      <c r="B8047" s="1">
        <v>115.27</v>
      </c>
      <c r="C8047" s="6">
        <f t="shared" si="127"/>
        <v>-6.0543343556907275E-3</v>
      </c>
      <c r="D8047" s="6"/>
    </row>
    <row r="8048" spans="1:4" x14ac:dyDescent="0.25">
      <c r="A8048" s="3">
        <v>29972</v>
      </c>
      <c r="B8048" s="1">
        <v>115.75</v>
      </c>
      <c r="C8048" s="6">
        <f t="shared" si="127"/>
        <v>4.1554903534222649E-3</v>
      </c>
      <c r="D8048" s="6"/>
    </row>
    <row r="8049" spans="1:4" x14ac:dyDescent="0.25">
      <c r="A8049" s="3">
        <v>29973</v>
      </c>
      <c r="B8049" s="1">
        <v>115.38</v>
      </c>
      <c r="C8049" s="6">
        <f t="shared" si="127"/>
        <v>-3.2016641376000879E-3</v>
      </c>
      <c r="D8049" s="6"/>
    </row>
    <row r="8050" spans="1:4" x14ac:dyDescent="0.25">
      <c r="A8050" s="3">
        <v>29976</v>
      </c>
      <c r="B8050" s="1">
        <v>115.41</v>
      </c>
      <c r="C8050" s="6">
        <f t="shared" si="127"/>
        <v>2.59976603570076E-4</v>
      </c>
      <c r="D8050" s="6"/>
    </row>
    <row r="8051" spans="1:4" x14ac:dyDescent="0.25">
      <c r="A8051" s="3">
        <v>29977</v>
      </c>
      <c r="B8051" s="1">
        <v>115.19</v>
      </c>
      <c r="C8051" s="6">
        <f t="shared" si="127"/>
        <v>-1.9080664938984607E-3</v>
      </c>
      <c r="D8051" s="6"/>
    </row>
    <row r="8052" spans="1:4" x14ac:dyDescent="0.25">
      <c r="A8052" s="3">
        <v>29978</v>
      </c>
      <c r="B8052" s="1">
        <v>115.74</v>
      </c>
      <c r="C8052" s="6">
        <f t="shared" si="127"/>
        <v>4.7633572072776197E-3</v>
      </c>
      <c r="D8052" s="6"/>
    </row>
    <row r="8053" spans="1:4" x14ac:dyDescent="0.25">
      <c r="A8053" s="3">
        <v>29979</v>
      </c>
      <c r="B8053" s="1">
        <v>118.92</v>
      </c>
      <c r="C8053" s="6">
        <f t="shared" si="127"/>
        <v>2.7104701984204383E-2</v>
      </c>
      <c r="D8053" s="6"/>
    </row>
    <row r="8054" spans="1:4" x14ac:dyDescent="0.25">
      <c r="A8054" s="3">
        <v>29980</v>
      </c>
      <c r="B8054" s="1">
        <v>120.4</v>
      </c>
      <c r="C8054" s="6">
        <f t="shared" si="127"/>
        <v>1.2368534744823811E-2</v>
      </c>
      <c r="D8054" s="6"/>
    </row>
    <row r="8055" spans="1:4" x14ac:dyDescent="0.25">
      <c r="A8055" s="3">
        <v>29983</v>
      </c>
      <c r="B8055" s="1">
        <v>117.78</v>
      </c>
      <c r="C8055" s="6">
        <f t="shared" si="127"/>
        <v>-2.2001055358295992E-2</v>
      </c>
      <c r="D8055" s="6"/>
    </row>
    <row r="8056" spans="1:4" x14ac:dyDescent="0.25">
      <c r="A8056" s="3">
        <v>29984</v>
      </c>
      <c r="B8056" s="1">
        <v>118.01</v>
      </c>
      <c r="C8056" s="6">
        <f t="shared" si="127"/>
        <v>1.9508891212327629E-3</v>
      </c>
      <c r="D8056" s="6"/>
    </row>
    <row r="8057" spans="1:4" x14ac:dyDescent="0.25">
      <c r="A8057" s="3">
        <v>29985</v>
      </c>
      <c r="B8057" s="1">
        <v>116.48</v>
      </c>
      <c r="C8057" s="6">
        <f t="shared" si="127"/>
        <v>-1.3049782189281496E-2</v>
      </c>
      <c r="D8057" s="6"/>
    </row>
    <row r="8058" spans="1:4" x14ac:dyDescent="0.25">
      <c r="A8058" s="3">
        <v>29986</v>
      </c>
      <c r="B8058" s="1">
        <v>116.42</v>
      </c>
      <c r="C8058" s="6">
        <f t="shared" si="127"/>
        <v>-5.1524260478644018E-4</v>
      </c>
      <c r="D8058" s="6"/>
    </row>
    <row r="8059" spans="1:4" x14ac:dyDescent="0.25">
      <c r="A8059" s="3">
        <v>29987</v>
      </c>
      <c r="B8059" s="1">
        <v>117.26</v>
      </c>
      <c r="C8059" s="6">
        <f t="shared" si="127"/>
        <v>7.1893496924796537E-3</v>
      </c>
      <c r="D8059" s="6"/>
    </row>
    <row r="8060" spans="1:4" x14ac:dyDescent="0.25">
      <c r="A8060" s="3">
        <v>29990</v>
      </c>
      <c r="B8060" s="1">
        <v>114.63</v>
      </c>
      <c r="C8060" s="6">
        <f t="shared" si="127"/>
        <v>-2.268414140915085E-2</v>
      </c>
      <c r="D8060" s="6"/>
    </row>
    <row r="8061" spans="1:4" x14ac:dyDescent="0.25">
      <c r="A8061" s="3">
        <v>29991</v>
      </c>
      <c r="B8061" s="1">
        <v>113.68</v>
      </c>
      <c r="C8061" s="6">
        <f t="shared" si="127"/>
        <v>-8.3220663380729216E-3</v>
      </c>
      <c r="D8061" s="6"/>
    </row>
    <row r="8062" spans="1:4" x14ac:dyDescent="0.25">
      <c r="A8062" s="3">
        <v>29992</v>
      </c>
      <c r="B8062" s="1">
        <v>114.66</v>
      </c>
      <c r="C8062" s="6">
        <f t="shared" si="127"/>
        <v>8.583743691391435E-3</v>
      </c>
      <c r="D8062" s="6"/>
    </row>
    <row r="8063" spans="1:4" x14ac:dyDescent="0.25">
      <c r="A8063" s="3">
        <v>29993</v>
      </c>
      <c r="B8063" s="1">
        <v>114.43</v>
      </c>
      <c r="C8063" s="6">
        <f t="shared" si="127"/>
        <v>-2.0079451506132377E-3</v>
      </c>
      <c r="D8063" s="6"/>
    </row>
    <row r="8064" spans="1:4" x14ac:dyDescent="0.25">
      <c r="A8064" s="3">
        <v>29994</v>
      </c>
      <c r="B8064" s="1">
        <v>114.38</v>
      </c>
      <c r="C8064" s="6">
        <f t="shared" si="127"/>
        <v>-4.3704384245334008E-4</v>
      </c>
      <c r="D8064" s="6"/>
    </row>
    <row r="8065" spans="1:4" x14ac:dyDescent="0.25">
      <c r="A8065" s="3">
        <v>29998</v>
      </c>
      <c r="B8065" s="1">
        <v>114.06</v>
      </c>
      <c r="C8065" s="6">
        <f t="shared" si="127"/>
        <v>-2.8016127587772838E-3</v>
      </c>
      <c r="D8065" s="6"/>
    </row>
    <row r="8066" spans="1:4" x14ac:dyDescent="0.25">
      <c r="A8066" s="3">
        <v>29999</v>
      </c>
      <c r="B8066" s="1">
        <v>113.69</v>
      </c>
      <c r="C8066" s="6">
        <f t="shared" si="127"/>
        <v>-3.2491795873776409E-3</v>
      </c>
      <c r="D8066" s="6"/>
    </row>
    <row r="8067" spans="1:4" x14ac:dyDescent="0.25">
      <c r="A8067" s="3">
        <v>30000</v>
      </c>
      <c r="B8067" s="1">
        <v>113.82</v>
      </c>
      <c r="C8067" s="6">
        <f t="shared" si="127"/>
        <v>1.1428070339625849E-3</v>
      </c>
      <c r="D8067" s="6"/>
    </row>
    <row r="8068" spans="1:4" x14ac:dyDescent="0.25">
      <c r="A8068" s="3">
        <v>30001</v>
      </c>
      <c r="B8068" s="1">
        <v>113.22</v>
      </c>
      <c r="C8068" s="6">
        <f t="shared" ref="C8068:C8131" si="128">LN(B8068/B8067)</f>
        <v>-5.2854245664638857E-3</v>
      </c>
      <c r="D8068" s="6"/>
    </row>
    <row r="8069" spans="1:4" x14ac:dyDescent="0.25">
      <c r="A8069" s="3">
        <v>30004</v>
      </c>
      <c r="B8069" s="1">
        <v>111.59</v>
      </c>
      <c r="C8069" s="6">
        <f t="shared" si="128"/>
        <v>-1.4501388410904011E-2</v>
      </c>
      <c r="D8069" s="6"/>
    </row>
    <row r="8070" spans="1:4" x14ac:dyDescent="0.25">
      <c r="A8070" s="3">
        <v>30005</v>
      </c>
      <c r="B8070" s="1">
        <v>111.51</v>
      </c>
      <c r="C8070" s="6">
        <f t="shared" si="128"/>
        <v>-7.1716722033941078E-4</v>
      </c>
      <c r="D8070" s="6"/>
    </row>
    <row r="8071" spans="1:4" x14ac:dyDescent="0.25">
      <c r="A8071" s="3">
        <v>30006</v>
      </c>
      <c r="B8071" s="1">
        <v>113.47</v>
      </c>
      <c r="C8071" s="6">
        <f t="shared" si="128"/>
        <v>1.7424211825627541E-2</v>
      </c>
      <c r="D8071" s="6"/>
    </row>
    <row r="8072" spans="1:4" x14ac:dyDescent="0.25">
      <c r="A8072" s="3">
        <v>30007</v>
      </c>
      <c r="B8072" s="1">
        <v>113.21</v>
      </c>
      <c r="C8072" s="6">
        <f t="shared" si="128"/>
        <v>-2.2939837128800314E-3</v>
      </c>
      <c r="D8072" s="6"/>
    </row>
    <row r="8073" spans="1:4" x14ac:dyDescent="0.25">
      <c r="A8073" s="3">
        <v>30008</v>
      </c>
      <c r="B8073" s="1">
        <v>113.11</v>
      </c>
      <c r="C8073" s="6">
        <f t="shared" si="128"/>
        <v>-8.8370454672834361E-4</v>
      </c>
      <c r="D8073" s="6"/>
    </row>
    <row r="8074" spans="1:4" x14ac:dyDescent="0.25">
      <c r="A8074" s="3">
        <v>30011</v>
      </c>
      <c r="B8074" s="1">
        <v>113.31</v>
      </c>
      <c r="C8074" s="6">
        <f t="shared" si="128"/>
        <v>1.7666288491855098E-3</v>
      </c>
      <c r="D8074" s="6"/>
    </row>
    <row r="8075" spans="1:4" x14ac:dyDescent="0.25">
      <c r="A8075" s="3">
        <v>30012</v>
      </c>
      <c r="B8075" s="1">
        <v>112.68</v>
      </c>
      <c r="C8075" s="6">
        <f t="shared" si="128"/>
        <v>-5.5754823843032842E-3</v>
      </c>
      <c r="D8075" s="6"/>
    </row>
    <row r="8076" spans="1:4" x14ac:dyDescent="0.25">
      <c r="A8076" s="3">
        <v>30013</v>
      </c>
      <c r="B8076" s="1">
        <v>110.92</v>
      </c>
      <c r="C8076" s="6">
        <f t="shared" si="128"/>
        <v>-1.5742722260594567E-2</v>
      </c>
      <c r="D8076" s="6"/>
    </row>
    <row r="8077" spans="1:4" x14ac:dyDescent="0.25">
      <c r="A8077" s="3">
        <v>30014</v>
      </c>
      <c r="B8077" s="1">
        <v>109.88</v>
      </c>
      <c r="C8077" s="6">
        <f t="shared" si="128"/>
        <v>-9.420359520504247E-3</v>
      </c>
      <c r="D8077" s="6"/>
    </row>
    <row r="8078" spans="1:4" x14ac:dyDescent="0.25">
      <c r="A8078" s="3">
        <v>30015</v>
      </c>
      <c r="B8078" s="1">
        <v>109.34</v>
      </c>
      <c r="C8078" s="6">
        <f t="shared" si="128"/>
        <v>-4.9265677602198269E-3</v>
      </c>
      <c r="D8078" s="6"/>
    </row>
    <row r="8079" spans="1:4" x14ac:dyDescent="0.25">
      <c r="A8079" s="3">
        <v>30018</v>
      </c>
      <c r="B8079" s="1">
        <v>107.34</v>
      </c>
      <c r="C8079" s="6">
        <f t="shared" si="128"/>
        <v>-1.8460926718170366E-2</v>
      </c>
      <c r="D8079" s="6"/>
    </row>
    <row r="8080" spans="1:4" x14ac:dyDescent="0.25">
      <c r="A8080" s="3">
        <v>30019</v>
      </c>
      <c r="B8080" s="1">
        <v>108.83</v>
      </c>
      <c r="C8080" s="6">
        <f t="shared" si="128"/>
        <v>1.3785664959287468E-2</v>
      </c>
      <c r="D8080" s="6"/>
    </row>
    <row r="8081" spans="1:4" x14ac:dyDescent="0.25">
      <c r="A8081" s="3">
        <v>30020</v>
      </c>
      <c r="B8081" s="1">
        <v>109.41</v>
      </c>
      <c r="C8081" s="6">
        <f t="shared" si="128"/>
        <v>5.3152617807282051E-3</v>
      </c>
      <c r="D8081" s="6"/>
    </row>
    <row r="8082" spans="1:4" x14ac:dyDescent="0.25">
      <c r="A8082" s="3">
        <v>30021</v>
      </c>
      <c r="B8082" s="1">
        <v>109.36</v>
      </c>
      <c r="C8082" s="6">
        <f t="shared" si="128"/>
        <v>-4.5710107300435924E-4</v>
      </c>
      <c r="D8082" s="6"/>
    </row>
    <row r="8083" spans="1:4" x14ac:dyDescent="0.25">
      <c r="A8083" s="3">
        <v>30022</v>
      </c>
      <c r="B8083" s="1">
        <v>108.61</v>
      </c>
      <c r="C8083" s="6">
        <f t="shared" si="128"/>
        <v>-6.8817081237494207E-3</v>
      </c>
      <c r="D8083" s="6"/>
    </row>
    <row r="8084" spans="1:4" x14ac:dyDescent="0.25">
      <c r="A8084" s="3">
        <v>30025</v>
      </c>
      <c r="B8084" s="1">
        <v>109.45</v>
      </c>
      <c r="C8084" s="6">
        <f t="shared" si="128"/>
        <v>7.704339676927398E-3</v>
      </c>
      <c r="D8084" s="6"/>
    </row>
    <row r="8085" spans="1:4" x14ac:dyDescent="0.25">
      <c r="A8085" s="3">
        <v>30026</v>
      </c>
      <c r="B8085" s="1">
        <v>109.28</v>
      </c>
      <c r="C8085" s="6">
        <f t="shared" si="128"/>
        <v>-1.5544281463919834E-3</v>
      </c>
      <c r="D8085" s="6"/>
    </row>
    <row r="8086" spans="1:4" x14ac:dyDescent="0.25">
      <c r="A8086" s="3">
        <v>30027</v>
      </c>
      <c r="B8086" s="1">
        <v>109.08</v>
      </c>
      <c r="C8086" s="6">
        <f t="shared" si="128"/>
        <v>-1.8318378450921642E-3</v>
      </c>
      <c r="D8086" s="6"/>
    </row>
    <row r="8087" spans="1:4" x14ac:dyDescent="0.25">
      <c r="A8087" s="3">
        <v>30028</v>
      </c>
      <c r="B8087" s="1">
        <v>110.3</v>
      </c>
      <c r="C8087" s="6">
        <f t="shared" si="128"/>
        <v>1.1122368282068956E-2</v>
      </c>
      <c r="D8087" s="6"/>
    </row>
    <row r="8088" spans="1:4" x14ac:dyDescent="0.25">
      <c r="A8088" s="3">
        <v>30029</v>
      </c>
      <c r="B8088" s="1">
        <v>110.61</v>
      </c>
      <c r="C8088" s="6">
        <f t="shared" si="128"/>
        <v>2.8065746547060663E-3</v>
      </c>
      <c r="D8088" s="6"/>
    </row>
    <row r="8089" spans="1:4" x14ac:dyDescent="0.25">
      <c r="A8089" s="3">
        <v>30032</v>
      </c>
      <c r="B8089" s="1">
        <v>112.77</v>
      </c>
      <c r="C8089" s="6">
        <f t="shared" si="128"/>
        <v>1.9339845330033401E-2</v>
      </c>
      <c r="D8089" s="6"/>
    </row>
    <row r="8090" spans="1:4" x14ac:dyDescent="0.25">
      <c r="A8090" s="3">
        <v>30033</v>
      </c>
      <c r="B8090" s="1">
        <v>113.55</v>
      </c>
      <c r="C8090" s="6">
        <f t="shared" si="128"/>
        <v>6.8929223073710723E-3</v>
      </c>
      <c r="D8090" s="6"/>
    </row>
    <row r="8091" spans="1:4" x14ac:dyDescent="0.25">
      <c r="A8091" s="3">
        <v>30034</v>
      </c>
      <c r="B8091" s="1">
        <v>112.97</v>
      </c>
      <c r="C8091" s="6">
        <f t="shared" si="128"/>
        <v>-5.1209718127300762E-3</v>
      </c>
      <c r="D8091" s="6"/>
    </row>
    <row r="8092" spans="1:4" x14ac:dyDescent="0.25">
      <c r="A8092" s="3">
        <v>30035</v>
      </c>
      <c r="B8092" s="1">
        <v>113.21</v>
      </c>
      <c r="C8092" s="6">
        <f t="shared" si="128"/>
        <v>2.1222043511805811E-3</v>
      </c>
      <c r="D8092" s="6"/>
    </row>
    <row r="8093" spans="1:4" x14ac:dyDescent="0.25">
      <c r="A8093" s="3">
        <v>30036</v>
      </c>
      <c r="B8093" s="1">
        <v>111.94</v>
      </c>
      <c r="C8093" s="6">
        <f t="shared" si="128"/>
        <v>-1.1281487626804474E-2</v>
      </c>
      <c r="D8093" s="6"/>
    </row>
    <row r="8094" spans="1:4" x14ac:dyDescent="0.25">
      <c r="A8094" s="3">
        <v>30039</v>
      </c>
      <c r="B8094" s="1">
        <v>112.3</v>
      </c>
      <c r="C8094" s="6">
        <f t="shared" si="128"/>
        <v>3.210848281183995E-3</v>
      </c>
      <c r="D8094" s="6"/>
    </row>
    <row r="8095" spans="1:4" x14ac:dyDescent="0.25">
      <c r="A8095" s="3">
        <v>30040</v>
      </c>
      <c r="B8095" s="1">
        <v>112.27</v>
      </c>
      <c r="C8095" s="6">
        <f t="shared" si="128"/>
        <v>-2.6717727370936486E-4</v>
      </c>
      <c r="D8095" s="6"/>
    </row>
    <row r="8096" spans="1:4" x14ac:dyDescent="0.25">
      <c r="A8096" s="3">
        <v>30041</v>
      </c>
      <c r="B8096" s="1">
        <v>111.96</v>
      </c>
      <c r="C8096" s="6">
        <f t="shared" si="128"/>
        <v>-2.7650198234353382E-3</v>
      </c>
      <c r="D8096" s="6"/>
    </row>
    <row r="8097" spans="1:4" x14ac:dyDescent="0.25">
      <c r="A8097" s="3">
        <v>30042</v>
      </c>
      <c r="B8097" s="1">
        <v>113.79</v>
      </c>
      <c r="C8097" s="6">
        <f t="shared" si="128"/>
        <v>1.6212979721664678E-2</v>
      </c>
      <c r="D8097" s="6"/>
    </row>
    <row r="8098" spans="1:4" x14ac:dyDescent="0.25">
      <c r="A8098" s="3">
        <v>30043</v>
      </c>
      <c r="B8098" s="1">
        <v>115.12</v>
      </c>
      <c r="C8098" s="6">
        <f t="shared" si="128"/>
        <v>1.162041821019503E-2</v>
      </c>
      <c r="D8098" s="6"/>
    </row>
    <row r="8099" spans="1:4" x14ac:dyDescent="0.25">
      <c r="A8099" s="3">
        <v>30046</v>
      </c>
      <c r="B8099" s="1">
        <v>114.73</v>
      </c>
      <c r="C8099" s="6">
        <f t="shared" si="128"/>
        <v>-3.3935207680607271E-3</v>
      </c>
      <c r="D8099" s="6"/>
    </row>
    <row r="8100" spans="1:4" x14ac:dyDescent="0.25">
      <c r="A8100" s="3">
        <v>30047</v>
      </c>
      <c r="B8100" s="1">
        <v>115.36</v>
      </c>
      <c r="C8100" s="6">
        <f t="shared" si="128"/>
        <v>5.4761317255872253E-3</v>
      </c>
      <c r="D8100" s="6"/>
    </row>
    <row r="8101" spans="1:4" x14ac:dyDescent="0.25">
      <c r="A8101" s="3">
        <v>30048</v>
      </c>
      <c r="B8101" s="1">
        <v>115.46</v>
      </c>
      <c r="C8101" s="6">
        <f t="shared" si="128"/>
        <v>8.6647609614862793E-4</v>
      </c>
      <c r="D8101" s="6"/>
    </row>
    <row r="8102" spans="1:4" x14ac:dyDescent="0.25">
      <c r="A8102" s="3">
        <v>30049</v>
      </c>
      <c r="B8102" s="1">
        <v>116.22</v>
      </c>
      <c r="C8102" s="6">
        <f t="shared" si="128"/>
        <v>6.560797014172024E-3</v>
      </c>
      <c r="D8102" s="6"/>
    </row>
    <row r="8103" spans="1:4" x14ac:dyDescent="0.25">
      <c r="A8103" s="3">
        <v>30053</v>
      </c>
      <c r="B8103" s="1">
        <v>116</v>
      </c>
      <c r="C8103" s="6">
        <f t="shared" si="128"/>
        <v>-1.8947555405948668E-3</v>
      </c>
      <c r="D8103" s="6"/>
    </row>
    <row r="8104" spans="1:4" x14ac:dyDescent="0.25">
      <c r="A8104" s="3">
        <v>30054</v>
      </c>
      <c r="B8104" s="1">
        <v>115.99</v>
      </c>
      <c r="C8104" s="6">
        <f t="shared" si="128"/>
        <v>-8.6210612579883266E-5</v>
      </c>
      <c r="D8104" s="6"/>
    </row>
    <row r="8105" spans="1:4" x14ac:dyDescent="0.25">
      <c r="A8105" s="3">
        <v>30055</v>
      </c>
      <c r="B8105" s="1">
        <v>115.83</v>
      </c>
      <c r="C8105" s="6">
        <f t="shared" si="128"/>
        <v>-1.380381549530175E-3</v>
      </c>
      <c r="D8105" s="6"/>
    </row>
    <row r="8106" spans="1:4" x14ac:dyDescent="0.25">
      <c r="A8106" s="3">
        <v>30056</v>
      </c>
      <c r="B8106" s="1">
        <v>116.35</v>
      </c>
      <c r="C8106" s="6">
        <f t="shared" si="128"/>
        <v>4.479290804046041E-3</v>
      </c>
      <c r="D8106" s="6"/>
    </row>
    <row r="8107" spans="1:4" x14ac:dyDescent="0.25">
      <c r="A8107" s="3">
        <v>30057</v>
      </c>
      <c r="B8107" s="1">
        <v>116.81</v>
      </c>
      <c r="C8107" s="6">
        <f t="shared" si="128"/>
        <v>3.9457934193041716E-3</v>
      </c>
      <c r="D8107" s="6"/>
    </row>
    <row r="8108" spans="1:4" x14ac:dyDescent="0.25">
      <c r="A8108" s="3">
        <v>30060</v>
      </c>
      <c r="B8108" s="1">
        <v>116.7</v>
      </c>
      <c r="C8108" s="6">
        <f t="shared" si="128"/>
        <v>-9.4214387509450456E-4</v>
      </c>
      <c r="D8108" s="6"/>
    </row>
    <row r="8109" spans="1:4" x14ac:dyDescent="0.25">
      <c r="A8109" s="3">
        <v>30061</v>
      </c>
      <c r="B8109" s="1">
        <v>115.44</v>
      </c>
      <c r="C8109" s="6">
        <f t="shared" si="128"/>
        <v>-1.0855624826894887E-2</v>
      </c>
      <c r="D8109" s="6"/>
    </row>
    <row r="8110" spans="1:4" x14ac:dyDescent="0.25">
      <c r="A8110" s="3">
        <v>30062</v>
      </c>
      <c r="B8110" s="1">
        <v>115.72</v>
      </c>
      <c r="C8110" s="6">
        <f t="shared" si="128"/>
        <v>2.4225656423189231E-3</v>
      </c>
      <c r="D8110" s="6"/>
    </row>
    <row r="8111" spans="1:4" x14ac:dyDescent="0.25">
      <c r="A8111" s="3">
        <v>30063</v>
      </c>
      <c r="B8111" s="1">
        <v>117.19</v>
      </c>
      <c r="C8111" s="6">
        <f t="shared" si="128"/>
        <v>1.2623069162576505E-2</v>
      </c>
      <c r="D8111" s="6"/>
    </row>
    <row r="8112" spans="1:4" x14ac:dyDescent="0.25">
      <c r="A8112" s="3">
        <v>30064</v>
      </c>
      <c r="B8112" s="1">
        <v>118.64</v>
      </c>
      <c r="C8112" s="6">
        <f t="shared" si="128"/>
        <v>1.2297148559165774E-2</v>
      </c>
      <c r="D8112" s="6"/>
    </row>
    <row r="8113" spans="1:4" x14ac:dyDescent="0.25">
      <c r="A8113" s="3">
        <v>30067</v>
      </c>
      <c r="B8113" s="1">
        <v>119.26</v>
      </c>
      <c r="C8113" s="6">
        <f t="shared" si="128"/>
        <v>5.2122858652833013E-3</v>
      </c>
      <c r="D8113" s="6"/>
    </row>
    <row r="8114" spans="1:4" x14ac:dyDescent="0.25">
      <c r="A8114" s="3">
        <v>30068</v>
      </c>
      <c r="B8114" s="1">
        <v>118</v>
      </c>
      <c r="C8114" s="6">
        <f t="shared" si="128"/>
        <v>-1.0621359229295073E-2</v>
      </c>
      <c r="D8114" s="6"/>
    </row>
    <row r="8115" spans="1:4" x14ac:dyDescent="0.25">
      <c r="A8115" s="3">
        <v>30069</v>
      </c>
      <c r="B8115" s="1">
        <v>117.26</v>
      </c>
      <c r="C8115" s="6">
        <f t="shared" si="128"/>
        <v>-6.2909329295956912E-3</v>
      </c>
      <c r="D8115" s="6"/>
    </row>
    <row r="8116" spans="1:4" x14ac:dyDescent="0.25">
      <c r="A8116" s="3">
        <v>30070</v>
      </c>
      <c r="B8116" s="1">
        <v>116.14</v>
      </c>
      <c r="C8116" s="6">
        <f t="shared" si="128"/>
        <v>-9.5973315921652202E-3</v>
      </c>
      <c r="D8116" s="6"/>
    </row>
    <row r="8117" spans="1:4" x14ac:dyDescent="0.25">
      <c r="A8117" s="3">
        <v>30071</v>
      </c>
      <c r="B8117" s="1">
        <v>116.44</v>
      </c>
      <c r="C8117" s="6">
        <f t="shared" si="128"/>
        <v>2.5797589335186705E-3</v>
      </c>
      <c r="D8117" s="6"/>
    </row>
    <row r="8118" spans="1:4" x14ac:dyDescent="0.25">
      <c r="A8118" s="3">
        <v>30074</v>
      </c>
      <c r="B8118" s="1">
        <v>116.82</v>
      </c>
      <c r="C8118" s="6">
        <f t="shared" si="128"/>
        <v>3.2581697347408927E-3</v>
      </c>
      <c r="D8118" s="6"/>
    </row>
    <row r="8119" spans="1:4" x14ac:dyDescent="0.25">
      <c r="A8119" s="3">
        <v>30075</v>
      </c>
      <c r="B8119" s="1">
        <v>117.46</v>
      </c>
      <c r="C8119" s="6">
        <f t="shared" si="128"/>
        <v>5.4635614822100614E-3</v>
      </c>
      <c r="D8119" s="6"/>
    </row>
    <row r="8120" spans="1:4" x14ac:dyDescent="0.25">
      <c r="A8120" s="3">
        <v>30076</v>
      </c>
      <c r="B8120" s="1">
        <v>117.67</v>
      </c>
      <c r="C8120" s="6">
        <f t="shared" si="128"/>
        <v>1.786246381464286E-3</v>
      </c>
      <c r="D8120" s="6"/>
    </row>
    <row r="8121" spans="1:4" x14ac:dyDescent="0.25">
      <c r="A8121" s="3">
        <v>30077</v>
      </c>
      <c r="B8121" s="1">
        <v>118.68</v>
      </c>
      <c r="C8121" s="6">
        <f t="shared" si="128"/>
        <v>8.5466989467835597E-3</v>
      </c>
      <c r="D8121" s="6"/>
    </row>
    <row r="8122" spans="1:4" x14ac:dyDescent="0.25">
      <c r="A8122" s="3">
        <v>30078</v>
      </c>
      <c r="B8122" s="1">
        <v>119.47</v>
      </c>
      <c r="C8122" s="6">
        <f t="shared" si="128"/>
        <v>6.6344984065112673E-3</v>
      </c>
      <c r="D8122" s="6"/>
    </row>
    <row r="8123" spans="1:4" x14ac:dyDescent="0.25">
      <c r="A8123" s="3">
        <v>30081</v>
      </c>
      <c r="B8123" s="1">
        <v>118.38</v>
      </c>
      <c r="C8123" s="6">
        <f t="shared" si="128"/>
        <v>-9.1655045665534583E-3</v>
      </c>
      <c r="D8123" s="6"/>
    </row>
    <row r="8124" spans="1:4" x14ac:dyDescent="0.25">
      <c r="A8124" s="3">
        <v>30082</v>
      </c>
      <c r="B8124" s="1">
        <v>119.42</v>
      </c>
      <c r="C8124" s="6">
        <f t="shared" si="128"/>
        <v>8.7469018562674524E-3</v>
      </c>
      <c r="D8124" s="6"/>
    </row>
    <row r="8125" spans="1:4" x14ac:dyDescent="0.25">
      <c r="A8125" s="3">
        <v>30083</v>
      </c>
      <c r="B8125" s="1">
        <v>119.17</v>
      </c>
      <c r="C8125" s="6">
        <f t="shared" si="128"/>
        <v>-2.0956460161315363E-3</v>
      </c>
      <c r="D8125" s="6"/>
    </row>
    <row r="8126" spans="1:4" x14ac:dyDescent="0.25">
      <c r="A8126" s="3">
        <v>30084</v>
      </c>
      <c r="B8126" s="1">
        <v>118.22</v>
      </c>
      <c r="C8126" s="6">
        <f t="shared" si="128"/>
        <v>-8.003749706491441E-3</v>
      </c>
      <c r="D8126" s="6"/>
    </row>
    <row r="8127" spans="1:4" x14ac:dyDescent="0.25">
      <c r="A8127" s="3">
        <v>30085</v>
      </c>
      <c r="B8127" s="1">
        <v>118.01</v>
      </c>
      <c r="C8127" s="6">
        <f t="shared" si="128"/>
        <v>-1.7779287585659976E-3</v>
      </c>
      <c r="D8127" s="6"/>
    </row>
    <row r="8128" spans="1:4" x14ac:dyDescent="0.25">
      <c r="A8128" s="3">
        <v>30088</v>
      </c>
      <c r="B8128" s="1">
        <v>116.71</v>
      </c>
      <c r="C8128" s="6">
        <f t="shared" si="128"/>
        <v>-1.107714121339517E-2</v>
      </c>
      <c r="D8128" s="6"/>
    </row>
    <row r="8129" spans="1:4" x14ac:dyDescent="0.25">
      <c r="A8129" s="3">
        <v>30089</v>
      </c>
      <c r="B8129" s="1">
        <v>115.84</v>
      </c>
      <c r="C8129" s="6">
        <f t="shared" si="128"/>
        <v>-7.4822967868560155E-3</v>
      </c>
      <c r="D8129" s="6"/>
    </row>
    <row r="8130" spans="1:4" x14ac:dyDescent="0.25">
      <c r="A8130" s="3">
        <v>30090</v>
      </c>
      <c r="B8130" s="1">
        <v>114.89</v>
      </c>
      <c r="C8130" s="6">
        <f t="shared" si="128"/>
        <v>-8.234779772132779E-3</v>
      </c>
      <c r="D8130" s="6"/>
    </row>
    <row r="8131" spans="1:4" x14ac:dyDescent="0.25">
      <c r="A8131" s="3">
        <v>30091</v>
      </c>
      <c r="B8131" s="1">
        <v>114.59</v>
      </c>
      <c r="C8131" s="6">
        <f t="shared" si="128"/>
        <v>-2.6146084269165868E-3</v>
      </c>
      <c r="D8131" s="6"/>
    </row>
    <row r="8132" spans="1:4" x14ac:dyDescent="0.25">
      <c r="A8132" s="3">
        <v>30092</v>
      </c>
      <c r="B8132" s="1">
        <v>114.89</v>
      </c>
      <c r="C8132" s="6">
        <f t="shared" ref="C8132:C8195" si="129">LN(B8132/B8131)</f>
        <v>2.6146084269166674E-3</v>
      </c>
      <c r="D8132" s="6"/>
    </row>
    <row r="8133" spans="1:4" x14ac:dyDescent="0.25">
      <c r="A8133" s="3">
        <v>30095</v>
      </c>
      <c r="B8133" s="1">
        <v>114.79</v>
      </c>
      <c r="C8133" s="6">
        <f t="shared" si="129"/>
        <v>-8.7077678786802025E-4</v>
      </c>
      <c r="D8133" s="6"/>
    </row>
    <row r="8134" spans="1:4" x14ac:dyDescent="0.25">
      <c r="A8134" s="3">
        <v>30096</v>
      </c>
      <c r="B8134" s="1">
        <v>114.4</v>
      </c>
      <c r="C8134" s="6">
        <f t="shared" si="129"/>
        <v>-3.4032931317078069E-3</v>
      </c>
      <c r="D8134" s="6"/>
    </row>
    <row r="8135" spans="1:4" x14ac:dyDescent="0.25">
      <c r="A8135" s="3">
        <v>30097</v>
      </c>
      <c r="B8135" s="1">
        <v>113.11</v>
      </c>
      <c r="C8135" s="6">
        <f t="shared" si="129"/>
        <v>-1.134028240240789E-2</v>
      </c>
      <c r="D8135" s="6"/>
    </row>
    <row r="8136" spans="1:4" x14ac:dyDescent="0.25">
      <c r="A8136" s="3">
        <v>30098</v>
      </c>
      <c r="B8136" s="1">
        <v>112.66</v>
      </c>
      <c r="C8136" s="6">
        <f t="shared" si="129"/>
        <v>-3.9863630767217858E-3</v>
      </c>
      <c r="D8136" s="6"/>
    </row>
    <row r="8137" spans="1:4" x14ac:dyDescent="0.25">
      <c r="A8137" s="3">
        <v>30099</v>
      </c>
      <c r="B8137" s="1">
        <v>111.88</v>
      </c>
      <c r="C8137" s="6">
        <f t="shared" si="129"/>
        <v>-6.9475651328089385E-3</v>
      </c>
      <c r="D8137" s="6"/>
    </row>
    <row r="8138" spans="1:4" x14ac:dyDescent="0.25">
      <c r="A8138" s="3">
        <v>30103</v>
      </c>
      <c r="B8138" s="1">
        <v>111.68</v>
      </c>
      <c r="C8138" s="6">
        <f t="shared" si="129"/>
        <v>-1.7892293196965631E-3</v>
      </c>
      <c r="D8138" s="6"/>
    </row>
    <row r="8139" spans="1:4" x14ac:dyDescent="0.25">
      <c r="A8139" s="3">
        <v>30104</v>
      </c>
      <c r="B8139" s="1">
        <v>112.04</v>
      </c>
      <c r="C8139" s="6">
        <f t="shared" si="129"/>
        <v>3.2183113778453433E-3</v>
      </c>
      <c r="D8139" s="6"/>
    </row>
    <row r="8140" spans="1:4" x14ac:dyDescent="0.25">
      <c r="A8140" s="3">
        <v>30105</v>
      </c>
      <c r="B8140" s="1">
        <v>111.86</v>
      </c>
      <c r="C8140" s="6">
        <f t="shared" si="129"/>
        <v>-1.6078609984659033E-3</v>
      </c>
      <c r="D8140" s="6"/>
    </row>
    <row r="8141" spans="1:4" x14ac:dyDescent="0.25">
      <c r="A8141" s="3">
        <v>30106</v>
      </c>
      <c r="B8141" s="1">
        <v>110.09</v>
      </c>
      <c r="C8141" s="6">
        <f t="shared" si="129"/>
        <v>-1.5949876311130127E-2</v>
      </c>
      <c r="D8141" s="6"/>
    </row>
    <row r="8142" spans="1:4" x14ac:dyDescent="0.25">
      <c r="A8142" s="3">
        <v>30109</v>
      </c>
      <c r="B8142" s="1">
        <v>110.12</v>
      </c>
      <c r="C8142" s="6">
        <f t="shared" si="129"/>
        <v>2.7246719209477778E-4</v>
      </c>
      <c r="D8142" s="6"/>
    </row>
    <row r="8143" spans="1:4" x14ac:dyDescent="0.25">
      <c r="A8143" s="3">
        <v>30110</v>
      </c>
      <c r="B8143" s="1">
        <v>109.63</v>
      </c>
      <c r="C8143" s="6">
        <f t="shared" si="129"/>
        <v>-4.4596205879580192E-3</v>
      </c>
      <c r="D8143" s="6"/>
    </row>
    <row r="8144" spans="1:4" x14ac:dyDescent="0.25">
      <c r="A8144" s="3">
        <v>30111</v>
      </c>
      <c r="B8144" s="1">
        <v>108.99</v>
      </c>
      <c r="C8144" s="6">
        <f t="shared" si="129"/>
        <v>-5.8549247852283902E-3</v>
      </c>
      <c r="D8144" s="6"/>
    </row>
    <row r="8145" spans="1:4" x14ac:dyDescent="0.25">
      <c r="A8145" s="3">
        <v>30112</v>
      </c>
      <c r="B8145" s="1">
        <v>109.61</v>
      </c>
      <c r="C8145" s="6">
        <f t="shared" si="129"/>
        <v>5.6724763264118915E-3</v>
      </c>
      <c r="D8145" s="6"/>
    </row>
    <row r="8146" spans="1:4" x14ac:dyDescent="0.25">
      <c r="A8146" s="3">
        <v>30113</v>
      </c>
      <c r="B8146" s="1">
        <v>111.24</v>
      </c>
      <c r="C8146" s="6">
        <f t="shared" si="129"/>
        <v>1.4761418138132074E-2</v>
      </c>
      <c r="D8146" s="6"/>
    </row>
    <row r="8147" spans="1:4" x14ac:dyDescent="0.25">
      <c r="A8147" s="3">
        <v>30116</v>
      </c>
      <c r="B8147" s="1">
        <v>109.96</v>
      </c>
      <c r="C8147" s="6">
        <f t="shared" si="129"/>
        <v>-1.1573366068719169E-2</v>
      </c>
      <c r="D8147" s="6"/>
    </row>
    <row r="8148" spans="1:4" x14ac:dyDescent="0.25">
      <c r="A8148" s="3">
        <v>30117</v>
      </c>
      <c r="B8148" s="1">
        <v>109.69</v>
      </c>
      <c r="C8148" s="6">
        <f t="shared" si="129"/>
        <v>-2.4584578738021884E-3</v>
      </c>
      <c r="D8148" s="6"/>
    </row>
    <row r="8149" spans="1:4" x14ac:dyDescent="0.25">
      <c r="A8149" s="3">
        <v>30118</v>
      </c>
      <c r="B8149" s="1">
        <v>108.87</v>
      </c>
      <c r="C8149" s="6">
        <f t="shared" si="129"/>
        <v>-7.503695530154E-3</v>
      </c>
      <c r="D8149" s="6"/>
    </row>
    <row r="8150" spans="1:4" x14ac:dyDescent="0.25">
      <c r="A8150" s="3">
        <v>30119</v>
      </c>
      <c r="B8150" s="1">
        <v>107.6</v>
      </c>
      <c r="C8150" s="6">
        <f t="shared" si="129"/>
        <v>-1.1733862165404728E-2</v>
      </c>
      <c r="D8150" s="6"/>
    </row>
    <row r="8151" spans="1:4" x14ac:dyDescent="0.25">
      <c r="A8151" s="3">
        <v>30120</v>
      </c>
      <c r="B8151" s="1">
        <v>107.28</v>
      </c>
      <c r="C8151" s="6">
        <f t="shared" si="129"/>
        <v>-2.9784087542609442E-3</v>
      </c>
      <c r="D8151" s="6"/>
    </row>
    <row r="8152" spans="1:4" x14ac:dyDescent="0.25">
      <c r="A8152" s="3">
        <v>30123</v>
      </c>
      <c r="B8152" s="1">
        <v>107.2</v>
      </c>
      <c r="C8152" s="6">
        <f t="shared" si="129"/>
        <v>-7.4599033672144487E-4</v>
      </c>
      <c r="D8152" s="6"/>
    </row>
    <row r="8153" spans="1:4" x14ac:dyDescent="0.25">
      <c r="A8153" s="3">
        <v>30124</v>
      </c>
      <c r="B8153" s="1">
        <v>108.3</v>
      </c>
      <c r="C8153" s="6">
        <f t="shared" si="129"/>
        <v>1.0208905370243274E-2</v>
      </c>
      <c r="D8153" s="6"/>
    </row>
    <row r="8154" spans="1:4" x14ac:dyDescent="0.25">
      <c r="A8154" s="3">
        <v>30125</v>
      </c>
      <c r="B8154" s="1">
        <v>110.14</v>
      </c>
      <c r="C8154" s="6">
        <f t="shared" si="129"/>
        <v>1.6847129827390478E-2</v>
      </c>
      <c r="D8154" s="6"/>
    </row>
    <row r="8155" spans="1:4" x14ac:dyDescent="0.25">
      <c r="A8155" s="3">
        <v>30126</v>
      </c>
      <c r="B8155" s="1">
        <v>109.83</v>
      </c>
      <c r="C8155" s="6">
        <f t="shared" si="129"/>
        <v>-2.8185680340809109E-3</v>
      </c>
      <c r="D8155" s="6"/>
    </row>
    <row r="8156" spans="1:4" x14ac:dyDescent="0.25">
      <c r="A8156" s="3">
        <v>30127</v>
      </c>
      <c r="B8156" s="1">
        <v>109.14</v>
      </c>
      <c r="C8156" s="6">
        <f t="shared" si="129"/>
        <v>-6.302254042168603E-3</v>
      </c>
      <c r="D8156" s="6"/>
    </row>
    <row r="8157" spans="1:4" x14ac:dyDescent="0.25">
      <c r="A8157" s="3">
        <v>30130</v>
      </c>
      <c r="B8157" s="1">
        <v>110.26</v>
      </c>
      <c r="C8157" s="6">
        <f t="shared" si="129"/>
        <v>1.020975140345168E-2</v>
      </c>
      <c r="D8157" s="6"/>
    </row>
    <row r="8158" spans="1:4" x14ac:dyDescent="0.25">
      <c r="A8158" s="3">
        <v>30131</v>
      </c>
      <c r="B8158" s="1">
        <v>110.21</v>
      </c>
      <c r="C8158" s="6">
        <f t="shared" si="129"/>
        <v>-4.5357645808702358E-4</v>
      </c>
      <c r="D8158" s="6"/>
    </row>
    <row r="8159" spans="1:4" x14ac:dyDescent="0.25">
      <c r="A8159" s="3">
        <v>30132</v>
      </c>
      <c r="B8159" s="1">
        <v>109.61</v>
      </c>
      <c r="C8159" s="6">
        <f t="shared" si="129"/>
        <v>-5.4590254758184725E-3</v>
      </c>
      <c r="D8159" s="6"/>
    </row>
    <row r="8160" spans="1:4" x14ac:dyDescent="0.25">
      <c r="A8160" s="3">
        <v>30133</v>
      </c>
      <c r="B8160" s="1">
        <v>108.71</v>
      </c>
      <c r="C8160" s="6">
        <f t="shared" si="129"/>
        <v>-8.2448250117230382E-3</v>
      </c>
      <c r="D8160" s="6"/>
    </row>
    <row r="8161" spans="1:4" x14ac:dyDescent="0.25">
      <c r="A8161" s="3">
        <v>30134</v>
      </c>
      <c r="B8161" s="1">
        <v>107.65</v>
      </c>
      <c r="C8161" s="6">
        <f t="shared" si="129"/>
        <v>-9.7985624055368994E-3</v>
      </c>
      <c r="D8161" s="6"/>
    </row>
    <row r="8162" spans="1:4" x14ac:dyDescent="0.25">
      <c r="A8162" s="3">
        <v>30138</v>
      </c>
      <c r="B8162" s="1">
        <v>107.29</v>
      </c>
      <c r="C8162" s="6">
        <f t="shared" si="129"/>
        <v>-3.3497751617172348E-3</v>
      </c>
      <c r="D8162" s="6"/>
    </row>
    <row r="8163" spans="1:4" x14ac:dyDescent="0.25">
      <c r="A8163" s="3">
        <v>30139</v>
      </c>
      <c r="B8163" s="1">
        <v>107.22</v>
      </c>
      <c r="C8163" s="6">
        <f t="shared" si="129"/>
        <v>-6.5265024926328434E-4</v>
      </c>
      <c r="D8163" s="6"/>
    </row>
    <row r="8164" spans="1:4" x14ac:dyDescent="0.25">
      <c r="A8164" s="3">
        <v>30140</v>
      </c>
      <c r="B8164" s="1">
        <v>107.53</v>
      </c>
      <c r="C8164" s="6">
        <f t="shared" si="129"/>
        <v>2.8870800030432733E-3</v>
      </c>
      <c r="D8164" s="6"/>
    </row>
    <row r="8165" spans="1:4" x14ac:dyDescent="0.25">
      <c r="A8165" s="3">
        <v>30141</v>
      </c>
      <c r="B8165" s="1">
        <v>108.83</v>
      </c>
      <c r="C8165" s="6">
        <f t="shared" si="129"/>
        <v>1.2017153305535402E-2</v>
      </c>
      <c r="D8165" s="6"/>
    </row>
    <row r="8166" spans="1:4" x14ac:dyDescent="0.25">
      <c r="A8166" s="3">
        <v>30144</v>
      </c>
      <c r="B8166" s="1">
        <v>109.57</v>
      </c>
      <c r="C8166" s="6">
        <f t="shared" si="129"/>
        <v>6.7765827093315915E-3</v>
      </c>
      <c r="D8166" s="6"/>
    </row>
    <row r="8167" spans="1:4" x14ac:dyDescent="0.25">
      <c r="A8167" s="3">
        <v>30145</v>
      </c>
      <c r="B8167" s="1">
        <v>109.45</v>
      </c>
      <c r="C8167" s="6">
        <f t="shared" si="129"/>
        <v>-1.0957904484299179E-3</v>
      </c>
      <c r="D8167" s="6"/>
    </row>
    <row r="8168" spans="1:4" x14ac:dyDescent="0.25">
      <c r="A8168" s="3">
        <v>30146</v>
      </c>
      <c r="B8168" s="1">
        <v>110.44</v>
      </c>
      <c r="C8168" s="6">
        <f t="shared" si="129"/>
        <v>9.0045630930817525E-3</v>
      </c>
      <c r="D8168" s="6"/>
    </row>
    <row r="8169" spans="1:4" x14ac:dyDescent="0.25">
      <c r="A8169" s="3">
        <v>30147</v>
      </c>
      <c r="B8169" s="1">
        <v>110.47</v>
      </c>
      <c r="C8169" s="6">
        <f t="shared" si="129"/>
        <v>2.7160382223006261E-4</v>
      </c>
      <c r="D8169" s="6"/>
    </row>
    <row r="8170" spans="1:4" x14ac:dyDescent="0.25">
      <c r="A8170" s="3">
        <v>30148</v>
      </c>
      <c r="B8170" s="1">
        <v>111.07</v>
      </c>
      <c r="C8170" s="6">
        <f t="shared" si="129"/>
        <v>5.4166422948447651E-3</v>
      </c>
      <c r="D8170" s="6"/>
    </row>
    <row r="8171" spans="1:4" x14ac:dyDescent="0.25">
      <c r="A8171" s="3">
        <v>30151</v>
      </c>
      <c r="B8171" s="1">
        <v>110.73</v>
      </c>
      <c r="C8171" s="6">
        <f t="shared" si="129"/>
        <v>-3.0658274690116278E-3</v>
      </c>
      <c r="D8171" s="6"/>
    </row>
    <row r="8172" spans="1:4" x14ac:dyDescent="0.25">
      <c r="A8172" s="3">
        <v>30152</v>
      </c>
      <c r="B8172" s="1">
        <v>111.54</v>
      </c>
      <c r="C8172" s="6">
        <f t="shared" si="129"/>
        <v>7.2884652513907728E-3</v>
      </c>
      <c r="D8172" s="6"/>
    </row>
    <row r="8173" spans="1:4" x14ac:dyDescent="0.25">
      <c r="A8173" s="3">
        <v>30153</v>
      </c>
      <c r="B8173" s="1">
        <v>111.42</v>
      </c>
      <c r="C8173" s="6">
        <f t="shared" si="129"/>
        <v>-1.0764263687382887E-3</v>
      </c>
      <c r="D8173" s="6"/>
    </row>
    <row r="8174" spans="1:4" x14ac:dyDescent="0.25">
      <c r="A8174" s="3">
        <v>30154</v>
      </c>
      <c r="B8174" s="1">
        <v>111.48</v>
      </c>
      <c r="C8174" s="6">
        <f t="shared" si="129"/>
        <v>5.3835802107812835E-4</v>
      </c>
      <c r="D8174" s="6"/>
    </row>
    <row r="8175" spans="1:4" x14ac:dyDescent="0.25">
      <c r="A8175" s="3">
        <v>30155</v>
      </c>
      <c r="B8175" s="1">
        <v>111.17</v>
      </c>
      <c r="C8175" s="6">
        <f t="shared" si="129"/>
        <v>-2.7846413682238382E-3</v>
      </c>
      <c r="D8175" s="6"/>
    </row>
    <row r="8176" spans="1:4" x14ac:dyDescent="0.25">
      <c r="A8176" s="3">
        <v>30158</v>
      </c>
      <c r="B8176" s="1">
        <v>110.36</v>
      </c>
      <c r="C8176" s="6">
        <f t="shared" si="129"/>
        <v>-7.312811896438262E-3</v>
      </c>
      <c r="D8176" s="6"/>
    </row>
    <row r="8177" spans="1:4" x14ac:dyDescent="0.25">
      <c r="A8177" s="3">
        <v>30159</v>
      </c>
      <c r="B8177" s="1">
        <v>109.43</v>
      </c>
      <c r="C8177" s="6">
        <f t="shared" si="129"/>
        <v>-8.4626739187336538E-3</v>
      </c>
      <c r="D8177" s="6"/>
    </row>
    <row r="8178" spans="1:4" x14ac:dyDescent="0.25">
      <c r="A8178" s="3">
        <v>30160</v>
      </c>
      <c r="B8178" s="1">
        <v>107.74</v>
      </c>
      <c r="C8178" s="6">
        <f t="shared" si="129"/>
        <v>-1.5564158177964062E-2</v>
      </c>
      <c r="D8178" s="6"/>
    </row>
    <row r="8179" spans="1:4" x14ac:dyDescent="0.25">
      <c r="A8179" s="3">
        <v>30161</v>
      </c>
      <c r="B8179" s="1">
        <v>107.72</v>
      </c>
      <c r="C8179" s="6">
        <f t="shared" si="129"/>
        <v>-1.8564930898947834E-4</v>
      </c>
      <c r="D8179" s="6"/>
    </row>
    <row r="8180" spans="1:4" x14ac:dyDescent="0.25">
      <c r="A8180" s="3">
        <v>30162</v>
      </c>
      <c r="B8180" s="1">
        <v>107.09</v>
      </c>
      <c r="C8180" s="6">
        <f t="shared" si="129"/>
        <v>-5.8656655306144759E-3</v>
      </c>
      <c r="D8180" s="6"/>
    </row>
    <row r="8181" spans="1:4" x14ac:dyDescent="0.25">
      <c r="A8181" s="3">
        <v>30165</v>
      </c>
      <c r="B8181" s="1">
        <v>108.98</v>
      </c>
      <c r="C8181" s="6">
        <f t="shared" si="129"/>
        <v>1.749477674216866E-2</v>
      </c>
      <c r="D8181" s="6"/>
    </row>
    <row r="8182" spans="1:4" x14ac:dyDescent="0.25">
      <c r="A8182" s="3">
        <v>30166</v>
      </c>
      <c r="B8182" s="1">
        <v>107.83</v>
      </c>
      <c r="C8182" s="6">
        <f t="shared" si="129"/>
        <v>-1.0608466260971363E-2</v>
      </c>
      <c r="D8182" s="6"/>
    </row>
    <row r="8183" spans="1:4" x14ac:dyDescent="0.25">
      <c r="A8183" s="3">
        <v>30167</v>
      </c>
      <c r="B8183" s="1">
        <v>106.14</v>
      </c>
      <c r="C8183" s="6">
        <f t="shared" si="129"/>
        <v>-1.5796935494232098E-2</v>
      </c>
      <c r="D8183" s="6"/>
    </row>
    <row r="8184" spans="1:4" x14ac:dyDescent="0.25">
      <c r="A8184" s="3">
        <v>30168</v>
      </c>
      <c r="B8184" s="1">
        <v>105.16</v>
      </c>
      <c r="C8184" s="6">
        <f t="shared" si="129"/>
        <v>-9.2759775380685389E-3</v>
      </c>
      <c r="D8184" s="6"/>
    </row>
    <row r="8185" spans="1:4" x14ac:dyDescent="0.25">
      <c r="A8185" s="3">
        <v>30169</v>
      </c>
      <c r="B8185" s="1">
        <v>103.71</v>
      </c>
      <c r="C8185" s="6">
        <f t="shared" si="129"/>
        <v>-1.388445726003768E-2</v>
      </c>
      <c r="D8185" s="6"/>
    </row>
    <row r="8186" spans="1:4" x14ac:dyDescent="0.25">
      <c r="A8186" s="3">
        <v>30172</v>
      </c>
      <c r="B8186" s="1">
        <v>103.08</v>
      </c>
      <c r="C8186" s="6">
        <f t="shared" si="129"/>
        <v>-6.093156817478497E-3</v>
      </c>
      <c r="D8186" s="6"/>
    </row>
    <row r="8187" spans="1:4" x14ac:dyDescent="0.25">
      <c r="A8187" s="3">
        <v>30173</v>
      </c>
      <c r="B8187" s="1">
        <v>102.84</v>
      </c>
      <c r="C8187" s="6">
        <f t="shared" si="129"/>
        <v>-2.3310033864754783E-3</v>
      </c>
      <c r="D8187" s="6"/>
    </row>
    <row r="8188" spans="1:4" x14ac:dyDescent="0.25">
      <c r="A8188" s="3">
        <v>30174</v>
      </c>
      <c r="B8188" s="1">
        <v>102.6</v>
      </c>
      <c r="C8188" s="6">
        <f t="shared" si="129"/>
        <v>-2.3364496610197099E-3</v>
      </c>
      <c r="D8188" s="6"/>
    </row>
    <row r="8189" spans="1:4" x14ac:dyDescent="0.25">
      <c r="A8189" s="3">
        <v>30175</v>
      </c>
      <c r="B8189" s="1">
        <v>102.42</v>
      </c>
      <c r="C8189" s="6">
        <f t="shared" si="129"/>
        <v>-1.7559267022648087E-3</v>
      </c>
      <c r="D8189" s="6"/>
    </row>
    <row r="8190" spans="1:4" x14ac:dyDescent="0.25">
      <c r="A8190" s="3">
        <v>30176</v>
      </c>
      <c r="B8190" s="1">
        <v>103.85</v>
      </c>
      <c r="C8190" s="6">
        <f t="shared" si="129"/>
        <v>1.3865544287717059E-2</v>
      </c>
      <c r="D8190" s="6"/>
    </row>
    <row r="8191" spans="1:4" x14ac:dyDescent="0.25">
      <c r="A8191" s="3">
        <v>30179</v>
      </c>
      <c r="B8191" s="1">
        <v>104.09</v>
      </c>
      <c r="C8191" s="6">
        <f t="shared" si="129"/>
        <v>2.3083592052558365E-3</v>
      </c>
      <c r="D8191" s="6"/>
    </row>
    <row r="8192" spans="1:4" x14ac:dyDescent="0.25">
      <c r="A8192" s="3">
        <v>30180</v>
      </c>
      <c r="B8192" s="1">
        <v>109.04</v>
      </c>
      <c r="C8192" s="6">
        <f t="shared" si="129"/>
        <v>4.6458877860900173E-2</v>
      </c>
      <c r="D8192" s="6"/>
    </row>
    <row r="8193" spans="1:4" x14ac:dyDescent="0.25">
      <c r="A8193" s="3">
        <v>30181</v>
      </c>
      <c r="B8193" s="1">
        <v>108.54</v>
      </c>
      <c r="C8193" s="6">
        <f t="shared" si="129"/>
        <v>-4.5960187530183728E-3</v>
      </c>
      <c r="D8193" s="6"/>
    </row>
    <row r="8194" spans="1:4" x14ac:dyDescent="0.25">
      <c r="A8194" s="3">
        <v>30182</v>
      </c>
      <c r="B8194" s="1">
        <v>109.16</v>
      </c>
      <c r="C8194" s="6">
        <f t="shared" si="129"/>
        <v>5.6959272048788196E-3</v>
      </c>
      <c r="D8194" s="6"/>
    </row>
    <row r="8195" spans="1:4" x14ac:dyDescent="0.25">
      <c r="A8195" s="3">
        <v>30183</v>
      </c>
      <c r="B8195" s="1">
        <v>113.02</v>
      </c>
      <c r="C8195" s="6">
        <f t="shared" si="129"/>
        <v>3.475009836155963E-2</v>
      </c>
      <c r="D8195" s="6"/>
    </row>
    <row r="8196" spans="1:4" x14ac:dyDescent="0.25">
      <c r="A8196" s="3">
        <v>30186</v>
      </c>
      <c r="B8196" s="1">
        <v>116.11</v>
      </c>
      <c r="C8196" s="6">
        <f t="shared" ref="C8196:C8259" si="130">LN(B8196/B8195)</f>
        <v>2.6973223437217544E-2</v>
      </c>
      <c r="D8196" s="6"/>
    </row>
    <row r="8197" spans="1:4" x14ac:dyDescent="0.25">
      <c r="A8197" s="3">
        <v>30187</v>
      </c>
      <c r="B8197" s="1">
        <v>115.35</v>
      </c>
      <c r="C8197" s="6">
        <f t="shared" si="130"/>
        <v>-6.5670330191520965E-3</v>
      </c>
      <c r="D8197" s="6"/>
    </row>
    <row r="8198" spans="1:4" x14ac:dyDescent="0.25">
      <c r="A8198" s="3">
        <v>30188</v>
      </c>
      <c r="B8198" s="1">
        <v>117.58</v>
      </c>
      <c r="C8198" s="6">
        <f t="shared" si="130"/>
        <v>1.9147968354346154E-2</v>
      </c>
      <c r="D8198" s="6"/>
    </row>
    <row r="8199" spans="1:4" x14ac:dyDescent="0.25">
      <c r="A8199" s="3">
        <v>30189</v>
      </c>
      <c r="B8199" s="1">
        <v>118.55</v>
      </c>
      <c r="C8199" s="6">
        <f t="shared" si="130"/>
        <v>8.2158595373056104E-3</v>
      </c>
      <c r="D8199" s="6"/>
    </row>
    <row r="8200" spans="1:4" x14ac:dyDescent="0.25">
      <c r="A8200" s="3">
        <v>30190</v>
      </c>
      <c r="B8200" s="1">
        <v>117.11</v>
      </c>
      <c r="C8200" s="6">
        <f t="shared" si="130"/>
        <v>-1.2221148457368569E-2</v>
      </c>
      <c r="D8200" s="6"/>
    </row>
    <row r="8201" spans="1:4" x14ac:dyDescent="0.25">
      <c r="A8201" s="3">
        <v>30193</v>
      </c>
      <c r="B8201" s="1">
        <v>117.66</v>
      </c>
      <c r="C8201" s="6">
        <f t="shared" si="130"/>
        <v>4.6854453822639339E-3</v>
      </c>
      <c r="D8201" s="6"/>
    </row>
    <row r="8202" spans="1:4" x14ac:dyDescent="0.25">
      <c r="A8202" s="3">
        <v>30194</v>
      </c>
      <c r="B8202" s="1">
        <v>119.51</v>
      </c>
      <c r="C8202" s="6">
        <f t="shared" si="130"/>
        <v>1.560094044247981E-2</v>
      </c>
      <c r="D8202" s="6"/>
    </row>
    <row r="8203" spans="1:4" x14ac:dyDescent="0.25">
      <c r="A8203" s="3">
        <v>30195</v>
      </c>
      <c r="B8203" s="1">
        <v>118.25</v>
      </c>
      <c r="C8203" s="6">
        <f t="shared" si="130"/>
        <v>-1.0599022506747272E-2</v>
      </c>
      <c r="D8203" s="6"/>
    </row>
    <row r="8204" spans="1:4" x14ac:dyDescent="0.25">
      <c r="A8204" s="3">
        <v>30196</v>
      </c>
      <c r="B8204" s="1">
        <v>120.29</v>
      </c>
      <c r="C8204" s="6">
        <f t="shared" si="130"/>
        <v>1.7104466633939015E-2</v>
      </c>
      <c r="D8204" s="6"/>
    </row>
    <row r="8205" spans="1:4" x14ac:dyDescent="0.25">
      <c r="A8205" s="3">
        <v>30197</v>
      </c>
      <c r="B8205" s="1">
        <v>122.68</v>
      </c>
      <c r="C8205" s="6">
        <f t="shared" si="130"/>
        <v>1.9673845240069626E-2</v>
      </c>
      <c r="D8205" s="6"/>
    </row>
    <row r="8206" spans="1:4" x14ac:dyDescent="0.25">
      <c r="A8206" s="3">
        <v>30201</v>
      </c>
      <c r="B8206" s="1">
        <v>121.37</v>
      </c>
      <c r="C8206" s="6">
        <f t="shared" si="130"/>
        <v>-1.0735608127780679E-2</v>
      </c>
      <c r="D8206" s="6"/>
    </row>
    <row r="8207" spans="1:4" x14ac:dyDescent="0.25">
      <c r="A8207" s="3">
        <v>30202</v>
      </c>
      <c r="B8207" s="1">
        <v>122.2</v>
      </c>
      <c r="C8207" s="6">
        <f t="shared" si="130"/>
        <v>6.8153156192247979E-3</v>
      </c>
      <c r="D8207" s="6"/>
    </row>
    <row r="8208" spans="1:4" x14ac:dyDescent="0.25">
      <c r="A8208" s="3">
        <v>30203</v>
      </c>
      <c r="B8208" s="1">
        <v>121.97</v>
      </c>
      <c r="C8208" s="6">
        <f t="shared" si="130"/>
        <v>-1.8839338823481138E-3</v>
      </c>
      <c r="D8208" s="6"/>
    </row>
    <row r="8209" spans="1:4" x14ac:dyDescent="0.25">
      <c r="A8209" s="3">
        <v>30204</v>
      </c>
      <c r="B8209" s="1">
        <v>120.97</v>
      </c>
      <c r="C8209" s="6">
        <f t="shared" si="130"/>
        <v>-8.2325318833899944E-3</v>
      </c>
      <c r="D8209" s="6"/>
    </row>
    <row r="8210" spans="1:4" x14ac:dyDescent="0.25">
      <c r="A8210" s="3">
        <v>30207</v>
      </c>
      <c r="B8210" s="1">
        <v>122.24</v>
      </c>
      <c r="C8210" s="6">
        <f t="shared" si="130"/>
        <v>1.0443744446453398E-2</v>
      </c>
      <c r="D8210" s="6"/>
    </row>
    <row r="8211" spans="1:4" x14ac:dyDescent="0.25">
      <c r="A8211" s="3">
        <v>30208</v>
      </c>
      <c r="B8211" s="1">
        <v>123.1</v>
      </c>
      <c r="C8211" s="6">
        <f t="shared" si="130"/>
        <v>7.0107077721974463E-3</v>
      </c>
      <c r="D8211" s="6"/>
    </row>
    <row r="8212" spans="1:4" x14ac:dyDescent="0.25">
      <c r="A8212" s="3">
        <v>30209</v>
      </c>
      <c r="B8212" s="1">
        <v>124.29</v>
      </c>
      <c r="C8212" s="6">
        <f t="shared" si="130"/>
        <v>9.6205115670124543E-3</v>
      </c>
      <c r="D8212" s="6"/>
    </row>
    <row r="8213" spans="1:4" x14ac:dyDescent="0.25">
      <c r="A8213" s="3">
        <v>30210</v>
      </c>
      <c r="B8213" s="1">
        <v>123.77</v>
      </c>
      <c r="C8213" s="6">
        <f t="shared" si="130"/>
        <v>-4.1925402054892357E-3</v>
      </c>
      <c r="D8213" s="6"/>
    </row>
    <row r="8214" spans="1:4" x14ac:dyDescent="0.25">
      <c r="A8214" s="3">
        <v>30211</v>
      </c>
      <c r="B8214" s="1">
        <v>122.55</v>
      </c>
      <c r="C8214" s="6">
        <f t="shared" si="130"/>
        <v>-9.9058945778093231E-3</v>
      </c>
      <c r="D8214" s="6"/>
    </row>
    <row r="8215" spans="1:4" x14ac:dyDescent="0.25">
      <c r="A8215" s="3">
        <v>30214</v>
      </c>
      <c r="B8215" s="1">
        <v>122.51</v>
      </c>
      <c r="C8215" s="6">
        <f t="shared" si="130"/>
        <v>-3.2645066804228294E-4</v>
      </c>
      <c r="D8215" s="6"/>
    </row>
    <row r="8216" spans="1:4" x14ac:dyDescent="0.25">
      <c r="A8216" s="3">
        <v>30215</v>
      </c>
      <c r="B8216" s="1">
        <v>124.88</v>
      </c>
      <c r="C8216" s="6">
        <f t="shared" si="130"/>
        <v>1.9160616901097355E-2</v>
      </c>
      <c r="D8216" s="6"/>
    </row>
    <row r="8217" spans="1:4" x14ac:dyDescent="0.25">
      <c r="A8217" s="3">
        <v>30216</v>
      </c>
      <c r="B8217" s="1">
        <v>123.99</v>
      </c>
      <c r="C8217" s="6">
        <f t="shared" si="130"/>
        <v>-7.1523590154259822E-3</v>
      </c>
      <c r="D8217" s="6"/>
    </row>
    <row r="8218" spans="1:4" x14ac:dyDescent="0.25">
      <c r="A8218" s="3">
        <v>30217</v>
      </c>
      <c r="B8218" s="1">
        <v>123.81</v>
      </c>
      <c r="C8218" s="6">
        <f t="shared" si="130"/>
        <v>-1.4527847591504512E-3</v>
      </c>
      <c r="D8218" s="6"/>
    </row>
    <row r="8219" spans="1:4" x14ac:dyDescent="0.25">
      <c r="A8219" s="3">
        <v>30218</v>
      </c>
      <c r="B8219" s="1">
        <v>123.32</v>
      </c>
      <c r="C8219" s="6">
        <f t="shared" si="130"/>
        <v>-3.9655294146506495E-3</v>
      </c>
      <c r="D8219" s="6"/>
    </row>
    <row r="8220" spans="1:4" x14ac:dyDescent="0.25">
      <c r="A8220" s="3">
        <v>30221</v>
      </c>
      <c r="B8220" s="1">
        <v>123.62</v>
      </c>
      <c r="C8220" s="6">
        <f t="shared" si="130"/>
        <v>2.4297412131778461E-3</v>
      </c>
      <c r="D8220" s="6"/>
    </row>
    <row r="8221" spans="1:4" x14ac:dyDescent="0.25">
      <c r="A8221" s="3">
        <v>30222</v>
      </c>
      <c r="B8221" s="1">
        <v>123.24</v>
      </c>
      <c r="C8221" s="6">
        <f t="shared" si="130"/>
        <v>-3.0786705026601587E-3</v>
      </c>
      <c r="D8221" s="6"/>
    </row>
    <row r="8222" spans="1:4" x14ac:dyDescent="0.25">
      <c r="A8222" s="3">
        <v>30223</v>
      </c>
      <c r="B8222" s="1">
        <v>121.63</v>
      </c>
      <c r="C8222" s="6">
        <f t="shared" si="130"/>
        <v>-1.3150024098122147E-2</v>
      </c>
      <c r="D8222" s="6"/>
    </row>
    <row r="8223" spans="1:4" x14ac:dyDescent="0.25">
      <c r="A8223" s="3">
        <v>30224</v>
      </c>
      <c r="B8223" s="1">
        <v>120.42</v>
      </c>
      <c r="C8223" s="6">
        <f t="shared" si="130"/>
        <v>-9.9980175940432119E-3</v>
      </c>
      <c r="D8223" s="6"/>
    </row>
    <row r="8224" spans="1:4" x14ac:dyDescent="0.25">
      <c r="A8224" s="3">
        <v>30225</v>
      </c>
      <c r="B8224" s="1">
        <v>121.97</v>
      </c>
      <c r="C8224" s="6">
        <f t="shared" si="130"/>
        <v>1.2789480818845138E-2</v>
      </c>
      <c r="D8224" s="6"/>
    </row>
    <row r="8225" spans="1:4" x14ac:dyDescent="0.25">
      <c r="A8225" s="3">
        <v>30228</v>
      </c>
      <c r="B8225" s="1">
        <v>121.51</v>
      </c>
      <c r="C8225" s="6">
        <f t="shared" si="130"/>
        <v>-3.7785489346265069E-3</v>
      </c>
      <c r="D8225" s="6"/>
    </row>
    <row r="8226" spans="1:4" x14ac:dyDescent="0.25">
      <c r="A8226" s="3">
        <v>30229</v>
      </c>
      <c r="B8226" s="1">
        <v>121.98</v>
      </c>
      <c r="C8226" s="6">
        <f t="shared" si="130"/>
        <v>3.8605329477898378E-3</v>
      </c>
      <c r="D8226" s="6"/>
    </row>
    <row r="8227" spans="1:4" x14ac:dyDescent="0.25">
      <c r="A8227" s="3">
        <v>30230</v>
      </c>
      <c r="B8227" s="1">
        <v>125.97</v>
      </c>
      <c r="C8227" s="6">
        <f t="shared" si="130"/>
        <v>3.2186686495901284E-2</v>
      </c>
      <c r="D8227" s="6"/>
    </row>
    <row r="8228" spans="1:4" x14ac:dyDescent="0.25">
      <c r="A8228" s="3">
        <v>30231</v>
      </c>
      <c r="B8228" s="1">
        <v>128.80000000000001</v>
      </c>
      <c r="C8228" s="6">
        <f t="shared" si="130"/>
        <v>2.2217030306041687E-2</v>
      </c>
      <c r="D8228" s="6"/>
    </row>
    <row r="8229" spans="1:4" x14ac:dyDescent="0.25">
      <c r="A8229" s="3">
        <v>30232</v>
      </c>
      <c r="B8229" s="1">
        <v>131.05000000000001</v>
      </c>
      <c r="C8229" s="6">
        <f t="shared" si="130"/>
        <v>1.7318116099162159E-2</v>
      </c>
      <c r="D8229" s="6"/>
    </row>
    <row r="8230" spans="1:4" x14ac:dyDescent="0.25">
      <c r="A8230" s="3">
        <v>30235</v>
      </c>
      <c r="B8230" s="1">
        <v>134.47</v>
      </c>
      <c r="C8230" s="6">
        <f t="shared" si="130"/>
        <v>2.5762196066363072E-2</v>
      </c>
      <c r="D8230" s="6"/>
    </row>
    <row r="8231" spans="1:4" x14ac:dyDescent="0.25">
      <c r="A8231" s="3">
        <v>30236</v>
      </c>
      <c r="B8231" s="1">
        <v>134.44</v>
      </c>
      <c r="C8231" s="6">
        <f t="shared" si="130"/>
        <v>-2.2312297887369447E-4</v>
      </c>
      <c r="D8231" s="6"/>
    </row>
    <row r="8232" spans="1:4" x14ac:dyDescent="0.25">
      <c r="A8232" s="3">
        <v>30237</v>
      </c>
      <c r="B8232" s="1">
        <v>136.71</v>
      </c>
      <c r="C8232" s="6">
        <f t="shared" si="130"/>
        <v>1.6743891086995977E-2</v>
      </c>
      <c r="D8232" s="6"/>
    </row>
    <row r="8233" spans="1:4" x14ac:dyDescent="0.25">
      <c r="A8233" s="3">
        <v>30238</v>
      </c>
      <c r="B8233" s="1">
        <v>134.57</v>
      </c>
      <c r="C8233" s="6">
        <f t="shared" si="130"/>
        <v>-1.5777384190450966E-2</v>
      </c>
      <c r="D8233" s="6"/>
    </row>
    <row r="8234" spans="1:4" x14ac:dyDescent="0.25">
      <c r="A8234" s="3">
        <v>30239</v>
      </c>
      <c r="B8234" s="1">
        <v>133.57</v>
      </c>
      <c r="C8234" s="6">
        <f t="shared" si="130"/>
        <v>-7.4588247644360945E-3</v>
      </c>
      <c r="D8234" s="6"/>
    </row>
    <row r="8235" spans="1:4" x14ac:dyDescent="0.25">
      <c r="A8235" s="3">
        <v>30242</v>
      </c>
      <c r="B8235" s="1">
        <v>136.72999999999999</v>
      </c>
      <c r="C8235" s="6">
        <f t="shared" si="130"/>
        <v>2.3382493331976183E-2</v>
      </c>
      <c r="D8235" s="6"/>
    </row>
    <row r="8236" spans="1:4" x14ac:dyDescent="0.25">
      <c r="A8236" s="3">
        <v>30243</v>
      </c>
      <c r="B8236" s="1">
        <v>136.58000000000001</v>
      </c>
      <c r="C8236" s="6">
        <f t="shared" si="130"/>
        <v>-1.0976547880468899E-3</v>
      </c>
      <c r="D8236" s="6"/>
    </row>
    <row r="8237" spans="1:4" x14ac:dyDescent="0.25">
      <c r="A8237" s="3">
        <v>30244</v>
      </c>
      <c r="B8237" s="1">
        <v>139.22999999999999</v>
      </c>
      <c r="C8237" s="6">
        <f t="shared" si="130"/>
        <v>1.9216718388250818E-2</v>
      </c>
      <c r="D8237" s="6"/>
    </row>
    <row r="8238" spans="1:4" x14ac:dyDescent="0.25">
      <c r="A8238" s="3">
        <v>30245</v>
      </c>
      <c r="B8238" s="1">
        <v>139.06</v>
      </c>
      <c r="C8238" s="6">
        <f t="shared" si="130"/>
        <v>-1.2217472503222534E-3</v>
      </c>
      <c r="D8238" s="6"/>
    </row>
    <row r="8239" spans="1:4" x14ac:dyDescent="0.25">
      <c r="A8239" s="3">
        <v>30246</v>
      </c>
      <c r="B8239" s="1">
        <v>138.83000000000001</v>
      </c>
      <c r="C8239" s="6">
        <f t="shared" si="130"/>
        <v>-1.6553316241606937E-3</v>
      </c>
      <c r="D8239" s="6"/>
    </row>
    <row r="8240" spans="1:4" x14ac:dyDescent="0.25">
      <c r="A8240" s="3">
        <v>30249</v>
      </c>
      <c r="B8240" s="1">
        <v>133.32</v>
      </c>
      <c r="C8240" s="6">
        <f t="shared" si="130"/>
        <v>-4.0497909607172242E-2</v>
      </c>
      <c r="D8240" s="6"/>
    </row>
    <row r="8241" spans="1:4" x14ac:dyDescent="0.25">
      <c r="A8241" s="3">
        <v>30250</v>
      </c>
      <c r="B8241" s="1">
        <v>134.47999999999999</v>
      </c>
      <c r="C8241" s="6">
        <f t="shared" si="130"/>
        <v>8.6632356608211253E-3</v>
      </c>
      <c r="D8241" s="6"/>
    </row>
    <row r="8242" spans="1:4" x14ac:dyDescent="0.25">
      <c r="A8242" s="3">
        <v>30251</v>
      </c>
      <c r="B8242" s="1">
        <v>135.29</v>
      </c>
      <c r="C8242" s="6">
        <f t="shared" si="130"/>
        <v>6.0051335149088423E-3</v>
      </c>
      <c r="D8242" s="6"/>
    </row>
    <row r="8243" spans="1:4" x14ac:dyDescent="0.25">
      <c r="A8243" s="3">
        <v>30252</v>
      </c>
      <c r="B8243" s="1">
        <v>133.59</v>
      </c>
      <c r="C8243" s="6">
        <f t="shared" si="130"/>
        <v>-1.2645214613548081E-2</v>
      </c>
      <c r="D8243" s="6"/>
    </row>
    <row r="8244" spans="1:4" x14ac:dyDescent="0.25">
      <c r="A8244" s="3">
        <v>30253</v>
      </c>
      <c r="B8244" s="1">
        <v>133.72</v>
      </c>
      <c r="C8244" s="6">
        <f t="shared" si="130"/>
        <v>9.7265355017707835E-4</v>
      </c>
      <c r="D8244" s="6"/>
    </row>
    <row r="8245" spans="1:4" x14ac:dyDescent="0.25">
      <c r="A8245" s="3">
        <v>30256</v>
      </c>
      <c r="B8245" s="1">
        <v>135.47</v>
      </c>
      <c r="C8245" s="6">
        <f t="shared" si="130"/>
        <v>1.3002152040747081E-2</v>
      </c>
      <c r="D8245" s="6"/>
    </row>
    <row r="8246" spans="1:4" x14ac:dyDescent="0.25">
      <c r="A8246" s="3">
        <v>30257</v>
      </c>
      <c r="B8246" s="1">
        <v>137.49</v>
      </c>
      <c r="C8246" s="6">
        <f t="shared" si="130"/>
        <v>1.480097359649748E-2</v>
      </c>
      <c r="D8246" s="6"/>
    </row>
    <row r="8247" spans="1:4" x14ac:dyDescent="0.25">
      <c r="A8247" s="3">
        <v>30258</v>
      </c>
      <c r="B8247" s="1">
        <v>142.87</v>
      </c>
      <c r="C8247" s="6">
        <f t="shared" si="130"/>
        <v>3.8383938687924356E-2</v>
      </c>
      <c r="D8247" s="6"/>
    </row>
    <row r="8248" spans="1:4" x14ac:dyDescent="0.25">
      <c r="A8248" s="3">
        <v>30259</v>
      </c>
      <c r="B8248" s="1">
        <v>141.85</v>
      </c>
      <c r="C8248" s="6">
        <f t="shared" si="130"/>
        <v>-7.1649646222064793E-3</v>
      </c>
      <c r="D8248" s="6"/>
    </row>
    <row r="8249" spans="1:4" x14ac:dyDescent="0.25">
      <c r="A8249" s="3">
        <v>30260</v>
      </c>
      <c r="B8249" s="1">
        <v>142.16</v>
      </c>
      <c r="C8249" s="6">
        <f t="shared" si="130"/>
        <v>2.1830225915355824E-3</v>
      </c>
      <c r="D8249" s="6"/>
    </row>
    <row r="8250" spans="1:4" x14ac:dyDescent="0.25">
      <c r="A8250" s="3">
        <v>30263</v>
      </c>
      <c r="B8250" s="1">
        <v>140.44</v>
      </c>
      <c r="C8250" s="6">
        <f t="shared" si="130"/>
        <v>-1.2172832546164391E-2</v>
      </c>
      <c r="D8250" s="6"/>
    </row>
    <row r="8251" spans="1:4" x14ac:dyDescent="0.25">
      <c r="A8251" s="3">
        <v>30264</v>
      </c>
      <c r="B8251" s="1">
        <v>143.02000000000001</v>
      </c>
      <c r="C8251" s="6">
        <f t="shared" si="130"/>
        <v>1.820412932001857E-2</v>
      </c>
      <c r="D8251" s="6"/>
    </row>
    <row r="8252" spans="1:4" x14ac:dyDescent="0.25">
      <c r="A8252" s="3">
        <v>30265</v>
      </c>
      <c r="B8252" s="1">
        <v>141.16</v>
      </c>
      <c r="C8252" s="6">
        <f t="shared" si="130"/>
        <v>-1.3090481813180664E-2</v>
      </c>
      <c r="D8252" s="6"/>
    </row>
    <row r="8253" spans="1:4" x14ac:dyDescent="0.25">
      <c r="A8253" s="3">
        <v>30266</v>
      </c>
      <c r="B8253" s="1">
        <v>141.75</v>
      </c>
      <c r="C8253" s="6">
        <f t="shared" si="130"/>
        <v>4.170943800792107E-3</v>
      </c>
      <c r="D8253" s="6"/>
    </row>
    <row r="8254" spans="1:4" x14ac:dyDescent="0.25">
      <c r="A8254" s="3">
        <v>30267</v>
      </c>
      <c r="B8254" s="1">
        <v>139.53</v>
      </c>
      <c r="C8254" s="6">
        <f t="shared" si="130"/>
        <v>-1.5785310703746051E-2</v>
      </c>
      <c r="D8254" s="6"/>
    </row>
    <row r="8255" spans="1:4" x14ac:dyDescent="0.25">
      <c r="A8255" s="3">
        <v>30270</v>
      </c>
      <c r="B8255" s="1">
        <v>137.03</v>
      </c>
      <c r="C8255" s="6">
        <f t="shared" si="130"/>
        <v>-1.8079751946005775E-2</v>
      </c>
      <c r="D8255" s="6"/>
    </row>
    <row r="8256" spans="1:4" x14ac:dyDescent="0.25">
      <c r="A8256" s="3">
        <v>30271</v>
      </c>
      <c r="B8256" s="1">
        <v>135.41999999999999</v>
      </c>
      <c r="C8256" s="6">
        <f t="shared" si="130"/>
        <v>-1.181881990061041E-2</v>
      </c>
      <c r="D8256" s="6"/>
    </row>
    <row r="8257" spans="1:4" x14ac:dyDescent="0.25">
      <c r="A8257" s="3">
        <v>30272</v>
      </c>
      <c r="B8257" s="1">
        <v>137.93</v>
      </c>
      <c r="C8257" s="6">
        <f t="shared" si="130"/>
        <v>1.8365250029929361E-2</v>
      </c>
      <c r="D8257" s="6"/>
    </row>
    <row r="8258" spans="1:4" x14ac:dyDescent="0.25">
      <c r="A8258" s="3">
        <v>30273</v>
      </c>
      <c r="B8258" s="1">
        <v>138.34</v>
      </c>
      <c r="C8258" s="6">
        <f t="shared" si="130"/>
        <v>2.968113085010154E-3</v>
      </c>
      <c r="D8258" s="6"/>
    </row>
    <row r="8259" spans="1:4" x14ac:dyDescent="0.25">
      <c r="A8259" s="3">
        <v>30274</v>
      </c>
      <c r="B8259" s="1">
        <v>137.02000000000001</v>
      </c>
      <c r="C8259" s="6">
        <f t="shared" si="130"/>
        <v>-9.5875225976856E-3</v>
      </c>
      <c r="D8259" s="6"/>
    </row>
    <row r="8260" spans="1:4" x14ac:dyDescent="0.25">
      <c r="A8260" s="3">
        <v>30277</v>
      </c>
      <c r="B8260" s="1">
        <v>134.22</v>
      </c>
      <c r="C8260" s="6">
        <f t="shared" ref="C8260:C8323" si="131">LN(B8260/B8259)</f>
        <v>-2.0646655844659814E-2</v>
      </c>
      <c r="D8260" s="6"/>
    </row>
    <row r="8261" spans="1:4" x14ac:dyDescent="0.25">
      <c r="A8261" s="3">
        <v>30278</v>
      </c>
      <c r="B8261" s="1">
        <v>132.93</v>
      </c>
      <c r="C8261" s="6">
        <f t="shared" si="131"/>
        <v>-9.6575708505854101E-3</v>
      </c>
      <c r="D8261" s="6"/>
    </row>
    <row r="8262" spans="1:4" x14ac:dyDescent="0.25">
      <c r="A8262" s="3">
        <v>30279</v>
      </c>
      <c r="B8262" s="1">
        <v>133.88</v>
      </c>
      <c r="C8262" s="6">
        <f t="shared" si="131"/>
        <v>7.1212024636179904E-3</v>
      </c>
      <c r="D8262" s="6"/>
    </row>
    <row r="8263" spans="1:4" x14ac:dyDescent="0.25">
      <c r="A8263" s="3">
        <v>30281</v>
      </c>
      <c r="B8263" s="1">
        <v>134.88</v>
      </c>
      <c r="C8263" s="6">
        <f t="shared" si="131"/>
        <v>7.441617910419405E-3</v>
      </c>
      <c r="D8263" s="6"/>
    </row>
    <row r="8264" spans="1:4" x14ac:dyDescent="0.25">
      <c r="A8264" s="3">
        <v>30284</v>
      </c>
      <c r="B8264" s="1">
        <v>134.19999999999999</v>
      </c>
      <c r="C8264" s="6">
        <f t="shared" si="131"/>
        <v>-5.0542697159639757E-3</v>
      </c>
      <c r="D8264" s="6"/>
    </row>
    <row r="8265" spans="1:4" x14ac:dyDescent="0.25">
      <c r="A8265" s="3">
        <v>30285</v>
      </c>
      <c r="B8265" s="1">
        <v>138.53</v>
      </c>
      <c r="C8265" s="6">
        <f t="shared" si="131"/>
        <v>3.1755684132206308E-2</v>
      </c>
      <c r="D8265" s="6"/>
    </row>
    <row r="8266" spans="1:4" x14ac:dyDescent="0.25">
      <c r="A8266" s="3">
        <v>30286</v>
      </c>
      <c r="B8266" s="1">
        <v>138.72</v>
      </c>
      <c r="C8266" s="6">
        <f t="shared" si="131"/>
        <v>1.3706043624439922E-3</v>
      </c>
      <c r="D8266" s="6"/>
    </row>
    <row r="8267" spans="1:4" x14ac:dyDescent="0.25">
      <c r="A8267" s="3">
        <v>30287</v>
      </c>
      <c r="B8267" s="1">
        <v>138.82</v>
      </c>
      <c r="C8267" s="6">
        <f t="shared" si="131"/>
        <v>7.2061687920577501E-4</v>
      </c>
      <c r="D8267" s="6"/>
    </row>
    <row r="8268" spans="1:4" x14ac:dyDescent="0.25">
      <c r="A8268" s="3">
        <v>30288</v>
      </c>
      <c r="B8268" s="1">
        <v>138.69</v>
      </c>
      <c r="C8268" s="6">
        <f t="shared" si="131"/>
        <v>-9.3690324319381047E-4</v>
      </c>
      <c r="D8268" s="6"/>
    </row>
    <row r="8269" spans="1:4" x14ac:dyDescent="0.25">
      <c r="A8269" s="3">
        <v>30291</v>
      </c>
      <c r="B8269" s="1">
        <v>141.77000000000001</v>
      </c>
      <c r="C8269" s="6">
        <f t="shared" si="131"/>
        <v>2.1964799461296491E-2</v>
      </c>
      <c r="D8269" s="6"/>
    </row>
    <row r="8270" spans="1:4" x14ac:dyDescent="0.25">
      <c r="A8270" s="3">
        <v>30292</v>
      </c>
      <c r="B8270" s="1">
        <v>142.72</v>
      </c>
      <c r="C8270" s="6">
        <f t="shared" si="131"/>
        <v>6.6786427021590959E-3</v>
      </c>
      <c r="D8270" s="6"/>
    </row>
    <row r="8271" spans="1:4" x14ac:dyDescent="0.25">
      <c r="A8271" s="3">
        <v>30293</v>
      </c>
      <c r="B8271" s="1">
        <v>141.82</v>
      </c>
      <c r="C8271" s="6">
        <f t="shared" si="131"/>
        <v>-6.3260209558487013E-3</v>
      </c>
      <c r="D8271" s="6"/>
    </row>
    <row r="8272" spans="1:4" x14ac:dyDescent="0.25">
      <c r="A8272" s="3">
        <v>30294</v>
      </c>
      <c r="B8272" s="1">
        <v>140</v>
      </c>
      <c r="C8272" s="6">
        <f t="shared" si="131"/>
        <v>-1.2916225266546288E-2</v>
      </c>
      <c r="D8272" s="6"/>
    </row>
    <row r="8273" spans="1:4" x14ac:dyDescent="0.25">
      <c r="A8273" s="3">
        <v>30295</v>
      </c>
      <c r="B8273" s="1">
        <v>139.57</v>
      </c>
      <c r="C8273" s="6">
        <f t="shared" si="131"/>
        <v>-3.0761550887514074E-3</v>
      </c>
      <c r="D8273" s="6"/>
    </row>
    <row r="8274" spans="1:4" x14ac:dyDescent="0.25">
      <c r="A8274" s="3">
        <v>30298</v>
      </c>
      <c r="B8274" s="1">
        <v>139.94999999999999</v>
      </c>
      <c r="C8274" s="6">
        <f t="shared" si="131"/>
        <v>2.7189484409094748E-3</v>
      </c>
      <c r="D8274" s="6"/>
    </row>
    <row r="8275" spans="1:4" x14ac:dyDescent="0.25">
      <c r="A8275" s="3">
        <v>30299</v>
      </c>
      <c r="B8275" s="1">
        <v>137.4</v>
      </c>
      <c r="C8275" s="6">
        <f t="shared" si="131"/>
        <v>-1.8388836173213411E-2</v>
      </c>
      <c r="D8275" s="6"/>
    </row>
    <row r="8276" spans="1:4" x14ac:dyDescent="0.25">
      <c r="A8276" s="3">
        <v>30300</v>
      </c>
      <c r="B8276" s="1">
        <v>135.24</v>
      </c>
      <c r="C8276" s="6">
        <f t="shared" si="131"/>
        <v>-1.5845401948563737E-2</v>
      </c>
      <c r="D8276" s="6"/>
    </row>
    <row r="8277" spans="1:4" x14ac:dyDescent="0.25">
      <c r="A8277" s="3">
        <v>30301</v>
      </c>
      <c r="B8277" s="1">
        <v>135.30000000000001</v>
      </c>
      <c r="C8277" s="6">
        <f t="shared" si="131"/>
        <v>4.4355733705713673E-4</v>
      </c>
      <c r="D8277" s="6"/>
    </row>
    <row r="8278" spans="1:4" x14ac:dyDescent="0.25">
      <c r="A8278" s="3">
        <v>30302</v>
      </c>
      <c r="B8278" s="1">
        <v>137.49</v>
      </c>
      <c r="C8278" s="6">
        <f t="shared" si="131"/>
        <v>1.6056652012399961E-2</v>
      </c>
      <c r="D8278" s="6"/>
    </row>
    <row r="8279" spans="1:4" x14ac:dyDescent="0.25">
      <c r="A8279" s="3">
        <v>30305</v>
      </c>
      <c r="B8279" s="1">
        <v>136.25</v>
      </c>
      <c r="C8279" s="6">
        <f t="shared" si="131"/>
        <v>-9.0597536457889868E-3</v>
      </c>
      <c r="D8279" s="6"/>
    </row>
    <row r="8280" spans="1:4" x14ac:dyDescent="0.25">
      <c r="A8280" s="3">
        <v>30306</v>
      </c>
      <c r="B8280" s="1">
        <v>138.61000000000001</v>
      </c>
      <c r="C8280" s="6">
        <f t="shared" si="131"/>
        <v>1.7172800681908233E-2</v>
      </c>
      <c r="D8280" s="6"/>
    </row>
    <row r="8281" spans="1:4" x14ac:dyDescent="0.25">
      <c r="A8281" s="3">
        <v>30307</v>
      </c>
      <c r="B8281" s="1">
        <v>138.83000000000001</v>
      </c>
      <c r="C8281" s="6">
        <f t="shared" si="131"/>
        <v>1.5859288214492254E-3</v>
      </c>
      <c r="D8281" s="6"/>
    </row>
    <row r="8282" spans="1:4" x14ac:dyDescent="0.25">
      <c r="A8282" s="3">
        <v>30308</v>
      </c>
      <c r="B8282" s="1">
        <v>139.72</v>
      </c>
      <c r="C8282" s="6">
        <f t="shared" si="131"/>
        <v>6.3902568919201874E-3</v>
      </c>
      <c r="D8282" s="6"/>
    </row>
    <row r="8283" spans="1:4" x14ac:dyDescent="0.25">
      <c r="A8283" s="3">
        <v>30312</v>
      </c>
      <c r="B8283" s="1">
        <v>142.16999999999999</v>
      </c>
      <c r="C8283" s="6">
        <f t="shared" si="131"/>
        <v>1.7383104708975389E-2</v>
      </c>
      <c r="D8283" s="6"/>
    </row>
    <row r="8284" spans="1:4" x14ac:dyDescent="0.25">
      <c r="A8284" s="3">
        <v>30313</v>
      </c>
      <c r="B8284" s="1">
        <v>140.77000000000001</v>
      </c>
      <c r="C8284" s="6">
        <f t="shared" si="131"/>
        <v>-9.8961718077324734E-3</v>
      </c>
      <c r="D8284" s="6"/>
    </row>
    <row r="8285" spans="1:4" x14ac:dyDescent="0.25">
      <c r="A8285" s="3">
        <v>30314</v>
      </c>
      <c r="B8285" s="1">
        <v>141.24</v>
      </c>
      <c r="C8285" s="6">
        <f t="shared" si="131"/>
        <v>3.3332182203116905E-3</v>
      </c>
      <c r="D8285" s="6"/>
    </row>
    <row r="8286" spans="1:4" x14ac:dyDescent="0.25">
      <c r="A8286" s="3">
        <v>30315</v>
      </c>
      <c r="B8286" s="1">
        <v>140.33000000000001</v>
      </c>
      <c r="C8286" s="6">
        <f t="shared" si="131"/>
        <v>-6.4637792971412641E-3</v>
      </c>
      <c r="D8286" s="6"/>
    </row>
    <row r="8287" spans="1:4" x14ac:dyDescent="0.25">
      <c r="A8287" s="3">
        <v>30316</v>
      </c>
      <c r="B8287" s="1">
        <v>140.63999999999999</v>
      </c>
      <c r="C8287" s="6">
        <f t="shared" si="131"/>
        <v>2.2066421738223202E-3</v>
      </c>
      <c r="D8287" s="6"/>
    </row>
    <row r="8288" spans="1:4" x14ac:dyDescent="0.25">
      <c r="A8288" s="3">
        <v>30319</v>
      </c>
      <c r="B8288" s="1">
        <v>138.34</v>
      </c>
      <c r="C8288" s="6">
        <f t="shared" si="131"/>
        <v>-1.6489010764428106E-2</v>
      </c>
      <c r="D8288" s="6"/>
    </row>
    <row r="8289" spans="1:4" x14ac:dyDescent="0.25">
      <c r="A8289" s="3">
        <v>30320</v>
      </c>
      <c r="B8289" s="1">
        <v>141.36000000000001</v>
      </c>
      <c r="C8289" s="6">
        <f t="shared" si="131"/>
        <v>2.1595404839002311E-2</v>
      </c>
      <c r="D8289" s="6"/>
    </row>
    <row r="8290" spans="1:4" x14ac:dyDescent="0.25">
      <c r="A8290" s="3">
        <v>30321</v>
      </c>
      <c r="B8290" s="1">
        <v>141.96</v>
      </c>
      <c r="C8290" s="6">
        <f t="shared" si="131"/>
        <v>4.2354997668547466E-3</v>
      </c>
      <c r="D8290" s="6"/>
    </row>
    <row r="8291" spans="1:4" x14ac:dyDescent="0.25">
      <c r="A8291" s="3">
        <v>30322</v>
      </c>
      <c r="B8291" s="1">
        <v>145.27000000000001</v>
      </c>
      <c r="C8291" s="6">
        <f t="shared" si="131"/>
        <v>2.3048752106496408E-2</v>
      </c>
      <c r="D8291" s="6"/>
    </row>
    <row r="8292" spans="1:4" x14ac:dyDescent="0.25">
      <c r="A8292" s="3">
        <v>30323</v>
      </c>
      <c r="B8292" s="1">
        <v>145.18</v>
      </c>
      <c r="C8292" s="6">
        <f t="shared" si="131"/>
        <v>-6.1972802809759126E-4</v>
      </c>
      <c r="D8292" s="6"/>
    </row>
    <row r="8293" spans="1:4" x14ac:dyDescent="0.25">
      <c r="A8293" s="3">
        <v>30326</v>
      </c>
      <c r="B8293" s="1">
        <v>146.78</v>
      </c>
      <c r="C8293" s="6">
        <f t="shared" si="131"/>
        <v>1.0960515260222087E-2</v>
      </c>
      <c r="D8293" s="6"/>
    </row>
    <row r="8294" spans="1:4" x14ac:dyDescent="0.25">
      <c r="A8294" s="3">
        <v>30327</v>
      </c>
      <c r="B8294" s="1">
        <v>145.78</v>
      </c>
      <c r="C8294" s="6">
        <f t="shared" si="131"/>
        <v>-6.8362311628498143E-3</v>
      </c>
      <c r="D8294" s="6"/>
    </row>
    <row r="8295" spans="1:4" x14ac:dyDescent="0.25">
      <c r="A8295" s="3">
        <v>30328</v>
      </c>
      <c r="B8295" s="1">
        <v>146.69</v>
      </c>
      <c r="C8295" s="6">
        <f t="shared" si="131"/>
        <v>6.2228805456044367E-3</v>
      </c>
      <c r="D8295" s="6"/>
    </row>
    <row r="8296" spans="1:4" x14ac:dyDescent="0.25">
      <c r="A8296" s="3">
        <v>30329</v>
      </c>
      <c r="B8296" s="1">
        <v>145.72999999999999</v>
      </c>
      <c r="C8296" s="6">
        <f t="shared" si="131"/>
        <v>-6.5659219540661739E-3</v>
      </c>
      <c r="D8296" s="6"/>
    </row>
    <row r="8297" spans="1:4" x14ac:dyDescent="0.25">
      <c r="A8297" s="3">
        <v>30330</v>
      </c>
      <c r="B8297" s="1">
        <v>146.65</v>
      </c>
      <c r="C8297" s="6">
        <f t="shared" si="131"/>
        <v>6.2932008778547634E-3</v>
      </c>
      <c r="D8297" s="6"/>
    </row>
    <row r="8298" spans="1:4" x14ac:dyDescent="0.25">
      <c r="A8298" s="3">
        <v>30333</v>
      </c>
      <c r="B8298" s="1">
        <v>146.72</v>
      </c>
      <c r="C8298" s="6">
        <f t="shared" si="131"/>
        <v>4.7721308469466392E-4</v>
      </c>
      <c r="D8298" s="6"/>
    </row>
    <row r="8299" spans="1:4" x14ac:dyDescent="0.25">
      <c r="A8299" s="3">
        <v>30334</v>
      </c>
      <c r="B8299" s="1">
        <v>146.4</v>
      </c>
      <c r="C8299" s="6">
        <f t="shared" si="131"/>
        <v>-2.1834069809435063E-3</v>
      </c>
      <c r="D8299" s="6"/>
    </row>
    <row r="8300" spans="1:4" x14ac:dyDescent="0.25">
      <c r="A8300" s="3">
        <v>30335</v>
      </c>
      <c r="B8300" s="1">
        <v>145.27000000000001</v>
      </c>
      <c r="C8300" s="6">
        <f t="shared" si="131"/>
        <v>-7.7485216424190055E-3</v>
      </c>
      <c r="D8300" s="6"/>
    </row>
    <row r="8301" spans="1:4" x14ac:dyDescent="0.25">
      <c r="A8301" s="3">
        <v>30336</v>
      </c>
      <c r="B8301" s="1">
        <v>146.29</v>
      </c>
      <c r="C8301" s="6">
        <f t="shared" si="131"/>
        <v>6.9968731052023935E-3</v>
      </c>
      <c r="D8301" s="6"/>
    </row>
    <row r="8302" spans="1:4" x14ac:dyDescent="0.25">
      <c r="A8302" s="3">
        <v>30337</v>
      </c>
      <c r="B8302" s="1">
        <v>143.85</v>
      </c>
      <c r="C8302" s="6">
        <f t="shared" si="131"/>
        <v>-1.6819862992437741E-2</v>
      </c>
      <c r="D8302" s="6"/>
    </row>
    <row r="8303" spans="1:4" x14ac:dyDescent="0.25">
      <c r="A8303" s="3">
        <v>30340</v>
      </c>
      <c r="B8303" s="1">
        <v>139.97</v>
      </c>
      <c r="C8303" s="6">
        <f t="shared" si="131"/>
        <v>-2.7342976065002408E-2</v>
      </c>
      <c r="D8303" s="6"/>
    </row>
    <row r="8304" spans="1:4" x14ac:dyDescent="0.25">
      <c r="A8304" s="3">
        <v>30341</v>
      </c>
      <c r="B8304" s="1">
        <v>141.75</v>
      </c>
      <c r="C8304" s="6">
        <f t="shared" si="131"/>
        <v>1.2636828675307061E-2</v>
      </c>
      <c r="D8304" s="6"/>
    </row>
    <row r="8305" spans="1:4" x14ac:dyDescent="0.25">
      <c r="A8305" s="3">
        <v>30342</v>
      </c>
      <c r="B8305" s="1">
        <v>141.54</v>
      </c>
      <c r="C8305" s="6">
        <f t="shared" si="131"/>
        <v>-1.4825799602228361E-3</v>
      </c>
      <c r="D8305" s="6"/>
    </row>
    <row r="8306" spans="1:4" x14ac:dyDescent="0.25">
      <c r="A8306" s="3">
        <v>30343</v>
      </c>
      <c r="B8306" s="1">
        <v>144.27000000000001</v>
      </c>
      <c r="C8306" s="6">
        <f t="shared" si="131"/>
        <v>1.9104181310042361E-2</v>
      </c>
      <c r="D8306" s="6"/>
    </row>
    <row r="8307" spans="1:4" x14ac:dyDescent="0.25">
      <c r="A8307" s="3">
        <v>30344</v>
      </c>
      <c r="B8307" s="1">
        <v>144.51</v>
      </c>
      <c r="C8307" s="6">
        <f t="shared" si="131"/>
        <v>1.6621653525579383E-3</v>
      </c>
      <c r="D8307" s="6"/>
    </row>
    <row r="8308" spans="1:4" x14ac:dyDescent="0.25">
      <c r="A8308" s="3">
        <v>30347</v>
      </c>
      <c r="B8308" s="1">
        <v>145.30000000000001</v>
      </c>
      <c r="C8308" s="6">
        <f t="shared" si="131"/>
        <v>5.4518612659982838E-3</v>
      </c>
      <c r="D8308" s="6"/>
    </row>
    <row r="8309" spans="1:4" x14ac:dyDescent="0.25">
      <c r="A8309" s="3">
        <v>30348</v>
      </c>
      <c r="B8309" s="1">
        <v>142.96</v>
      </c>
      <c r="C8309" s="6">
        <f t="shared" si="131"/>
        <v>-1.6235699725064688E-2</v>
      </c>
      <c r="D8309" s="6"/>
    </row>
    <row r="8310" spans="1:4" x14ac:dyDescent="0.25">
      <c r="A8310" s="3">
        <v>30349</v>
      </c>
      <c r="B8310" s="1">
        <v>143.22999999999999</v>
      </c>
      <c r="C8310" s="6">
        <f t="shared" si="131"/>
        <v>1.8868589406010486E-3</v>
      </c>
      <c r="D8310" s="6"/>
    </row>
    <row r="8311" spans="1:4" x14ac:dyDescent="0.25">
      <c r="A8311" s="3">
        <v>30350</v>
      </c>
      <c r="B8311" s="1">
        <v>144.26</v>
      </c>
      <c r="C8311" s="6">
        <f t="shared" si="131"/>
        <v>7.1654972837527295E-3</v>
      </c>
      <c r="D8311" s="6"/>
    </row>
    <row r="8312" spans="1:4" x14ac:dyDescent="0.25">
      <c r="A8312" s="3">
        <v>30351</v>
      </c>
      <c r="B8312" s="1">
        <v>146.13999999999999</v>
      </c>
      <c r="C8312" s="6">
        <f t="shared" si="131"/>
        <v>1.2947839287545117E-2</v>
      </c>
      <c r="D8312" s="6"/>
    </row>
    <row r="8313" spans="1:4" x14ac:dyDescent="0.25">
      <c r="A8313" s="3">
        <v>30354</v>
      </c>
      <c r="B8313" s="1">
        <v>146.93</v>
      </c>
      <c r="C8313" s="6">
        <f t="shared" si="131"/>
        <v>5.3912165247833503E-3</v>
      </c>
      <c r="D8313" s="6"/>
    </row>
    <row r="8314" spans="1:4" x14ac:dyDescent="0.25">
      <c r="A8314" s="3">
        <v>30355</v>
      </c>
      <c r="B8314" s="1">
        <v>145.69999999999999</v>
      </c>
      <c r="C8314" s="6">
        <f t="shared" si="131"/>
        <v>-8.4065696866958833E-3</v>
      </c>
      <c r="D8314" s="6"/>
    </row>
    <row r="8315" spans="1:4" x14ac:dyDescent="0.25">
      <c r="A8315" s="3">
        <v>30356</v>
      </c>
      <c r="B8315" s="1">
        <v>145</v>
      </c>
      <c r="C8315" s="6">
        <f t="shared" si="131"/>
        <v>-4.8159707805847003E-3</v>
      </c>
      <c r="D8315" s="6"/>
    </row>
    <row r="8316" spans="1:4" x14ac:dyDescent="0.25">
      <c r="A8316" s="3">
        <v>30357</v>
      </c>
      <c r="B8316" s="1">
        <v>147.5</v>
      </c>
      <c r="C8316" s="6">
        <f t="shared" si="131"/>
        <v>1.709443335930004E-2</v>
      </c>
      <c r="D8316" s="6"/>
    </row>
    <row r="8317" spans="1:4" x14ac:dyDescent="0.25">
      <c r="A8317" s="3">
        <v>30358</v>
      </c>
      <c r="B8317" s="1">
        <v>147.65</v>
      </c>
      <c r="C8317" s="6">
        <f t="shared" si="131"/>
        <v>1.0164324100572545E-3</v>
      </c>
      <c r="D8317" s="6"/>
    </row>
    <row r="8318" spans="1:4" x14ac:dyDescent="0.25">
      <c r="A8318" s="3">
        <v>30361</v>
      </c>
      <c r="B8318" s="1">
        <v>148.93</v>
      </c>
      <c r="C8318" s="6">
        <f t="shared" si="131"/>
        <v>8.6317887078446471E-3</v>
      </c>
      <c r="D8318" s="6"/>
    </row>
    <row r="8319" spans="1:4" x14ac:dyDescent="0.25">
      <c r="A8319" s="3">
        <v>30362</v>
      </c>
      <c r="B8319" s="1">
        <v>148.30000000000001</v>
      </c>
      <c r="C8319" s="6">
        <f t="shared" si="131"/>
        <v>-4.2391477538897999E-3</v>
      </c>
      <c r="D8319" s="6"/>
    </row>
    <row r="8320" spans="1:4" x14ac:dyDescent="0.25">
      <c r="A8320" s="3">
        <v>30363</v>
      </c>
      <c r="B8320" s="1">
        <v>147.43</v>
      </c>
      <c r="C8320" s="6">
        <f t="shared" si="131"/>
        <v>-5.8837622821580936E-3</v>
      </c>
      <c r="D8320" s="6"/>
    </row>
    <row r="8321" spans="1:4" x14ac:dyDescent="0.25">
      <c r="A8321" s="3">
        <v>30364</v>
      </c>
      <c r="B8321" s="1">
        <v>147.44</v>
      </c>
      <c r="C8321" s="6">
        <f t="shared" si="131"/>
        <v>6.7826499839314128E-5</v>
      </c>
      <c r="D8321" s="6"/>
    </row>
    <row r="8322" spans="1:4" x14ac:dyDescent="0.25">
      <c r="A8322" s="3">
        <v>30365</v>
      </c>
      <c r="B8322" s="1">
        <v>148</v>
      </c>
      <c r="C8322" s="6">
        <f t="shared" si="131"/>
        <v>3.7909604025473239E-3</v>
      </c>
      <c r="D8322" s="6"/>
    </row>
    <row r="8323" spans="1:4" x14ac:dyDescent="0.25">
      <c r="A8323" s="3">
        <v>30369</v>
      </c>
      <c r="B8323" s="1">
        <v>145.47999999999999</v>
      </c>
      <c r="C8323" s="6">
        <f t="shared" si="131"/>
        <v>-1.7173653645326827E-2</v>
      </c>
      <c r="D8323" s="6"/>
    </row>
    <row r="8324" spans="1:4" x14ac:dyDescent="0.25">
      <c r="A8324" s="3">
        <v>30370</v>
      </c>
      <c r="B8324" s="1">
        <v>146.79</v>
      </c>
      <c r="C8324" s="6">
        <f t="shared" ref="C8324:C8387" si="132">LN(B8324/B8323)</f>
        <v>8.9643738503536758E-3</v>
      </c>
      <c r="D8324" s="6"/>
    </row>
    <row r="8325" spans="1:4" x14ac:dyDescent="0.25">
      <c r="A8325" s="3">
        <v>30371</v>
      </c>
      <c r="B8325" s="1">
        <v>149.6</v>
      </c>
      <c r="C8325" s="6">
        <f t="shared" si="132"/>
        <v>1.8962071571235046E-2</v>
      </c>
      <c r="D8325" s="6"/>
    </row>
    <row r="8326" spans="1:4" x14ac:dyDescent="0.25">
      <c r="A8326" s="3">
        <v>30372</v>
      </c>
      <c r="B8326" s="1">
        <v>149.74</v>
      </c>
      <c r="C8326" s="6">
        <f t="shared" si="132"/>
        <v>9.3539126216232293E-4</v>
      </c>
      <c r="D8326" s="6"/>
    </row>
    <row r="8327" spans="1:4" x14ac:dyDescent="0.25">
      <c r="A8327" s="3">
        <v>30375</v>
      </c>
      <c r="B8327" s="1">
        <v>148.06</v>
      </c>
      <c r="C8327" s="6">
        <f t="shared" si="132"/>
        <v>-1.1282859787586965E-2</v>
      </c>
      <c r="D8327" s="6"/>
    </row>
    <row r="8328" spans="1:4" x14ac:dyDescent="0.25">
      <c r="A8328" s="3">
        <v>30376</v>
      </c>
      <c r="B8328" s="1">
        <v>150.88</v>
      </c>
      <c r="C8328" s="6">
        <f t="shared" si="132"/>
        <v>1.8867221870194989E-2</v>
      </c>
      <c r="D8328" s="6"/>
    </row>
    <row r="8329" spans="1:4" x14ac:dyDescent="0.25">
      <c r="A8329" s="3">
        <v>30377</v>
      </c>
      <c r="B8329" s="1">
        <v>152.30000000000001</v>
      </c>
      <c r="C8329" s="6">
        <f t="shared" si="132"/>
        <v>9.3674410159687842E-3</v>
      </c>
      <c r="D8329" s="6"/>
    </row>
    <row r="8330" spans="1:4" x14ac:dyDescent="0.25">
      <c r="A8330" s="3">
        <v>30378</v>
      </c>
      <c r="B8330" s="1">
        <v>153.47999999999999</v>
      </c>
      <c r="C8330" s="6">
        <f t="shared" si="132"/>
        <v>7.7180054776354381E-3</v>
      </c>
      <c r="D8330" s="6"/>
    </row>
    <row r="8331" spans="1:4" x14ac:dyDescent="0.25">
      <c r="A8331" s="3">
        <v>30379</v>
      </c>
      <c r="B8331" s="1">
        <v>153.66999999999999</v>
      </c>
      <c r="C8331" s="6">
        <f t="shared" si="132"/>
        <v>1.2371806884894513E-3</v>
      </c>
      <c r="D8331" s="6"/>
    </row>
    <row r="8332" spans="1:4" x14ac:dyDescent="0.25">
      <c r="A8332" s="3">
        <v>30382</v>
      </c>
      <c r="B8332" s="1">
        <v>153.66999999999999</v>
      </c>
      <c r="C8332" s="6">
        <f t="shared" si="132"/>
        <v>0</v>
      </c>
      <c r="D8332" s="6"/>
    </row>
    <row r="8333" spans="1:4" x14ac:dyDescent="0.25">
      <c r="A8333" s="3">
        <v>30383</v>
      </c>
      <c r="B8333" s="1">
        <v>151.26</v>
      </c>
      <c r="C8333" s="6">
        <f t="shared" si="132"/>
        <v>-1.5807235639357473E-2</v>
      </c>
      <c r="D8333" s="6"/>
    </row>
    <row r="8334" spans="1:4" x14ac:dyDescent="0.25">
      <c r="A8334" s="3">
        <v>30384</v>
      </c>
      <c r="B8334" s="1">
        <v>152.87</v>
      </c>
      <c r="C8334" s="6">
        <f t="shared" si="132"/>
        <v>1.0587676585059443E-2</v>
      </c>
      <c r="D8334" s="6"/>
    </row>
    <row r="8335" spans="1:4" x14ac:dyDescent="0.25">
      <c r="A8335" s="3">
        <v>30385</v>
      </c>
      <c r="B8335" s="1">
        <v>151.80000000000001</v>
      </c>
      <c r="C8335" s="6">
        <f t="shared" si="132"/>
        <v>-7.0240220514131372E-3</v>
      </c>
      <c r="D8335" s="6"/>
    </row>
    <row r="8336" spans="1:4" x14ac:dyDescent="0.25">
      <c r="A8336" s="3">
        <v>30386</v>
      </c>
      <c r="B8336" s="1">
        <v>151.24</v>
      </c>
      <c r="C8336" s="6">
        <f t="shared" si="132"/>
        <v>-3.6958859387974984E-3</v>
      </c>
      <c r="D8336" s="6"/>
    </row>
    <row r="8337" spans="1:4" x14ac:dyDescent="0.25">
      <c r="A8337" s="3">
        <v>30389</v>
      </c>
      <c r="B8337" s="1">
        <v>150.83000000000001</v>
      </c>
      <c r="C8337" s="6">
        <f t="shared" si="132"/>
        <v>-2.7146042425711548E-3</v>
      </c>
      <c r="D8337" s="6"/>
    </row>
    <row r="8338" spans="1:4" x14ac:dyDescent="0.25">
      <c r="A8338" s="3">
        <v>30390</v>
      </c>
      <c r="B8338" s="1">
        <v>151.37</v>
      </c>
      <c r="C8338" s="6">
        <f t="shared" si="132"/>
        <v>3.5737959943128923E-3</v>
      </c>
      <c r="D8338" s="6"/>
    </row>
    <row r="8339" spans="1:4" x14ac:dyDescent="0.25">
      <c r="A8339" s="3">
        <v>30391</v>
      </c>
      <c r="B8339" s="1">
        <v>149.81</v>
      </c>
      <c r="C8339" s="6">
        <f t="shared" si="132"/>
        <v>-1.0359346245183232E-2</v>
      </c>
      <c r="D8339" s="6"/>
    </row>
    <row r="8340" spans="1:4" x14ac:dyDescent="0.25">
      <c r="A8340" s="3">
        <v>30392</v>
      </c>
      <c r="B8340" s="1">
        <v>149.59</v>
      </c>
      <c r="C8340" s="6">
        <f t="shared" si="132"/>
        <v>-1.469606142921037E-3</v>
      </c>
      <c r="D8340" s="6"/>
    </row>
    <row r="8341" spans="1:4" x14ac:dyDescent="0.25">
      <c r="A8341" s="3">
        <v>30393</v>
      </c>
      <c r="B8341" s="1">
        <v>149.9</v>
      </c>
      <c r="C8341" s="6">
        <f t="shared" si="132"/>
        <v>2.0701867221824114E-3</v>
      </c>
      <c r="D8341" s="6"/>
    </row>
    <row r="8342" spans="1:4" x14ac:dyDescent="0.25">
      <c r="A8342" s="3">
        <v>30396</v>
      </c>
      <c r="B8342" s="1">
        <v>151.19</v>
      </c>
      <c r="C8342" s="6">
        <f t="shared" si="132"/>
        <v>8.5689188835577895E-3</v>
      </c>
      <c r="D8342" s="6"/>
    </row>
    <row r="8343" spans="1:4" x14ac:dyDescent="0.25">
      <c r="A8343" s="3">
        <v>30397</v>
      </c>
      <c r="B8343" s="1">
        <v>150.66</v>
      </c>
      <c r="C8343" s="6">
        <f t="shared" si="132"/>
        <v>-3.5116815945612024E-3</v>
      </c>
      <c r="D8343" s="6"/>
    </row>
    <row r="8344" spans="1:4" x14ac:dyDescent="0.25">
      <c r="A8344" s="3">
        <v>30398</v>
      </c>
      <c r="B8344" s="1">
        <v>152.81</v>
      </c>
      <c r="C8344" s="6">
        <f t="shared" si="132"/>
        <v>1.4169677219617245E-2</v>
      </c>
      <c r="D8344" s="6"/>
    </row>
    <row r="8345" spans="1:4" x14ac:dyDescent="0.25">
      <c r="A8345" s="3">
        <v>30399</v>
      </c>
      <c r="B8345" s="1">
        <v>153.37</v>
      </c>
      <c r="C8345" s="6">
        <f t="shared" si="132"/>
        <v>3.6579830455225632E-3</v>
      </c>
      <c r="D8345" s="6"/>
    </row>
    <row r="8346" spans="1:4" x14ac:dyDescent="0.25">
      <c r="A8346" s="3">
        <v>30400</v>
      </c>
      <c r="B8346" s="1">
        <v>152.66999999999999</v>
      </c>
      <c r="C8346" s="6">
        <f t="shared" si="132"/>
        <v>-4.5745733938375721E-3</v>
      </c>
      <c r="D8346" s="6"/>
    </row>
    <row r="8347" spans="1:4" x14ac:dyDescent="0.25">
      <c r="A8347" s="3">
        <v>30403</v>
      </c>
      <c r="B8347" s="1">
        <v>151.85</v>
      </c>
      <c r="C8347" s="6">
        <f t="shared" si="132"/>
        <v>-5.3855377770931469E-3</v>
      </c>
      <c r="D8347" s="6"/>
    </row>
    <row r="8348" spans="1:4" x14ac:dyDescent="0.25">
      <c r="A8348" s="3">
        <v>30404</v>
      </c>
      <c r="B8348" s="1">
        <v>151.59</v>
      </c>
      <c r="C8348" s="6">
        <f t="shared" si="132"/>
        <v>-1.7136835198308515E-3</v>
      </c>
      <c r="D8348" s="6"/>
    </row>
    <row r="8349" spans="1:4" x14ac:dyDescent="0.25">
      <c r="A8349" s="3">
        <v>30405</v>
      </c>
      <c r="B8349" s="1">
        <v>153.38999999999999</v>
      </c>
      <c r="C8349" s="6">
        <f t="shared" si="132"/>
        <v>1.1804189788090445E-2</v>
      </c>
      <c r="D8349" s="6"/>
    </row>
    <row r="8350" spans="1:4" x14ac:dyDescent="0.25">
      <c r="A8350" s="3">
        <v>30406</v>
      </c>
      <c r="B8350" s="1">
        <v>152.96</v>
      </c>
      <c r="C8350" s="6">
        <f t="shared" si="132"/>
        <v>-2.8072484569263089E-3</v>
      </c>
      <c r="D8350" s="6"/>
    </row>
    <row r="8351" spans="1:4" x14ac:dyDescent="0.25">
      <c r="A8351" s="3">
        <v>30410</v>
      </c>
      <c r="B8351" s="1">
        <v>153.02000000000001</v>
      </c>
      <c r="C8351" s="6">
        <f t="shared" si="132"/>
        <v>3.921825006147585E-4</v>
      </c>
      <c r="D8351" s="6"/>
    </row>
    <row r="8352" spans="1:4" x14ac:dyDescent="0.25">
      <c r="A8352" s="3">
        <v>30411</v>
      </c>
      <c r="B8352" s="1">
        <v>151.9</v>
      </c>
      <c r="C8352" s="6">
        <f t="shared" si="132"/>
        <v>-7.3462222019787023E-3</v>
      </c>
      <c r="D8352" s="6"/>
    </row>
    <row r="8353" spans="1:4" x14ac:dyDescent="0.25">
      <c r="A8353" s="3">
        <v>30412</v>
      </c>
      <c r="B8353" s="1">
        <v>151.04</v>
      </c>
      <c r="C8353" s="6">
        <f t="shared" si="132"/>
        <v>-5.677707204536679E-3</v>
      </c>
      <c r="D8353" s="6"/>
    </row>
    <row r="8354" spans="1:4" x14ac:dyDescent="0.25">
      <c r="A8354" s="3">
        <v>30413</v>
      </c>
      <c r="B8354" s="1">
        <v>151.76</v>
      </c>
      <c r="C8354" s="6">
        <f t="shared" si="132"/>
        <v>4.7556232295682226E-3</v>
      </c>
      <c r="D8354" s="6"/>
    </row>
    <row r="8355" spans="1:4" x14ac:dyDescent="0.25">
      <c r="A8355" s="3">
        <v>30414</v>
      </c>
      <c r="B8355" s="1">
        <v>152.85</v>
      </c>
      <c r="C8355" s="6">
        <f t="shared" si="132"/>
        <v>7.1567227100847088E-3</v>
      </c>
      <c r="D8355" s="6"/>
    </row>
    <row r="8356" spans="1:4" x14ac:dyDescent="0.25">
      <c r="A8356" s="3">
        <v>30417</v>
      </c>
      <c r="B8356" s="1">
        <v>155.13999999999999</v>
      </c>
      <c r="C8356" s="6">
        <f t="shared" si="132"/>
        <v>1.4870886725881938E-2</v>
      </c>
      <c r="D8356" s="6"/>
    </row>
    <row r="8357" spans="1:4" x14ac:dyDescent="0.25">
      <c r="A8357" s="3">
        <v>30418</v>
      </c>
      <c r="B8357" s="1">
        <v>155.82</v>
      </c>
      <c r="C8357" s="6">
        <f t="shared" si="132"/>
        <v>4.3735598399866609E-3</v>
      </c>
      <c r="D8357" s="6"/>
    </row>
    <row r="8358" spans="1:4" x14ac:dyDescent="0.25">
      <c r="A8358" s="3">
        <v>30419</v>
      </c>
      <c r="B8358" s="1">
        <v>156.77000000000001</v>
      </c>
      <c r="C8358" s="6">
        <f t="shared" si="132"/>
        <v>6.0782681777276524E-3</v>
      </c>
      <c r="D8358" s="6"/>
    </row>
    <row r="8359" spans="1:4" x14ac:dyDescent="0.25">
      <c r="A8359" s="3">
        <v>30420</v>
      </c>
      <c r="B8359" s="1">
        <v>158.12</v>
      </c>
      <c r="C8359" s="6">
        <f t="shared" si="132"/>
        <v>8.5744753480451272E-3</v>
      </c>
      <c r="D8359" s="6"/>
    </row>
    <row r="8360" spans="1:4" x14ac:dyDescent="0.25">
      <c r="A8360" s="3">
        <v>30421</v>
      </c>
      <c r="B8360" s="1">
        <v>158.75</v>
      </c>
      <c r="C8360" s="6">
        <f t="shared" si="132"/>
        <v>3.9763993443161843E-3</v>
      </c>
      <c r="D8360" s="6"/>
    </row>
    <row r="8361" spans="1:4" x14ac:dyDescent="0.25">
      <c r="A8361" s="3">
        <v>30424</v>
      </c>
      <c r="B8361" s="1">
        <v>159.74</v>
      </c>
      <c r="C8361" s="6">
        <f t="shared" si="132"/>
        <v>6.2168557164420119E-3</v>
      </c>
      <c r="D8361" s="6"/>
    </row>
    <row r="8362" spans="1:4" x14ac:dyDescent="0.25">
      <c r="A8362" s="3">
        <v>30425</v>
      </c>
      <c r="B8362" s="1">
        <v>158.71</v>
      </c>
      <c r="C8362" s="6">
        <f t="shared" si="132"/>
        <v>-6.4688559697757162E-3</v>
      </c>
      <c r="D8362" s="6"/>
    </row>
    <row r="8363" spans="1:4" x14ac:dyDescent="0.25">
      <c r="A8363" s="3">
        <v>30426</v>
      </c>
      <c r="B8363" s="1">
        <v>160.71</v>
      </c>
      <c r="C8363" s="6">
        <f t="shared" si="132"/>
        <v>1.2522861041511457E-2</v>
      </c>
      <c r="D8363" s="6"/>
    </row>
    <row r="8364" spans="1:4" x14ac:dyDescent="0.25">
      <c r="A8364" s="3">
        <v>30427</v>
      </c>
      <c r="B8364" s="1">
        <v>160.05000000000001</v>
      </c>
      <c r="C8364" s="6">
        <f t="shared" si="132"/>
        <v>-4.1152321451065439E-3</v>
      </c>
      <c r="D8364" s="6"/>
    </row>
    <row r="8365" spans="1:4" x14ac:dyDescent="0.25">
      <c r="A8365" s="3">
        <v>30428</v>
      </c>
      <c r="B8365" s="1">
        <v>160.41999999999999</v>
      </c>
      <c r="C8365" s="6">
        <f t="shared" si="132"/>
        <v>2.3091095229062983E-3</v>
      </c>
      <c r="D8365" s="6"/>
    </row>
    <row r="8366" spans="1:4" x14ac:dyDescent="0.25">
      <c r="A8366" s="3">
        <v>30431</v>
      </c>
      <c r="B8366" s="1">
        <v>158.81</v>
      </c>
      <c r="C8366" s="6">
        <f t="shared" si="132"/>
        <v>-1.0086856816223216E-2</v>
      </c>
      <c r="D8366" s="6"/>
    </row>
    <row r="8367" spans="1:4" x14ac:dyDescent="0.25">
      <c r="A8367" s="3">
        <v>30432</v>
      </c>
      <c r="B8367" s="1">
        <v>161.81</v>
      </c>
      <c r="C8367" s="6">
        <f t="shared" si="132"/>
        <v>1.8714288289161406E-2</v>
      </c>
      <c r="D8367" s="6"/>
    </row>
    <row r="8368" spans="1:4" x14ac:dyDescent="0.25">
      <c r="A8368" s="3">
        <v>30433</v>
      </c>
      <c r="B8368" s="1">
        <v>161.44</v>
      </c>
      <c r="C8368" s="6">
        <f t="shared" si="132"/>
        <v>-2.2892508064179186E-3</v>
      </c>
      <c r="D8368" s="6"/>
    </row>
    <row r="8369" spans="1:4" x14ac:dyDescent="0.25">
      <c r="A8369" s="3">
        <v>30434</v>
      </c>
      <c r="B8369" s="1">
        <v>162.94999999999999</v>
      </c>
      <c r="C8369" s="6">
        <f t="shared" si="132"/>
        <v>9.3098486782716219E-3</v>
      </c>
      <c r="D8369" s="6"/>
    </row>
    <row r="8370" spans="1:4" x14ac:dyDescent="0.25">
      <c r="A8370" s="3">
        <v>30435</v>
      </c>
      <c r="B8370" s="1">
        <v>164.43</v>
      </c>
      <c r="C8370" s="6">
        <f t="shared" si="132"/>
        <v>9.041542442564306E-3</v>
      </c>
      <c r="D8370" s="6"/>
    </row>
    <row r="8371" spans="1:4" x14ac:dyDescent="0.25">
      <c r="A8371" s="3">
        <v>30438</v>
      </c>
      <c r="B8371" s="1">
        <v>162.11000000000001</v>
      </c>
      <c r="C8371" s="6">
        <f t="shared" si="132"/>
        <v>-1.4209830572652911E-2</v>
      </c>
      <c r="D8371" s="6"/>
    </row>
    <row r="8372" spans="1:4" x14ac:dyDescent="0.25">
      <c r="A8372" s="3">
        <v>30439</v>
      </c>
      <c r="B8372" s="1">
        <v>162.34</v>
      </c>
      <c r="C8372" s="6">
        <f t="shared" si="132"/>
        <v>1.417784179547863E-3</v>
      </c>
      <c r="D8372" s="6"/>
    </row>
    <row r="8373" spans="1:4" x14ac:dyDescent="0.25">
      <c r="A8373" s="3">
        <v>30440</v>
      </c>
      <c r="B8373" s="1">
        <v>163.31</v>
      </c>
      <c r="C8373" s="6">
        <f t="shared" si="132"/>
        <v>5.957333755622303E-3</v>
      </c>
      <c r="D8373" s="6"/>
    </row>
    <row r="8374" spans="1:4" x14ac:dyDescent="0.25">
      <c r="A8374" s="3">
        <v>30441</v>
      </c>
      <c r="B8374" s="1">
        <v>164.28</v>
      </c>
      <c r="C8374" s="6">
        <f t="shared" si="132"/>
        <v>5.9220539997059318E-3</v>
      </c>
      <c r="D8374" s="6"/>
    </row>
    <row r="8375" spans="1:4" x14ac:dyDescent="0.25">
      <c r="A8375" s="3">
        <v>30442</v>
      </c>
      <c r="B8375" s="1">
        <v>166.1</v>
      </c>
      <c r="C8375" s="6">
        <f t="shared" si="132"/>
        <v>1.1017727530891305E-2</v>
      </c>
      <c r="D8375" s="6"/>
    </row>
    <row r="8376" spans="1:4" x14ac:dyDescent="0.25">
      <c r="A8376" s="3">
        <v>30445</v>
      </c>
      <c r="B8376" s="1">
        <v>165.81</v>
      </c>
      <c r="C8376" s="6">
        <f t="shared" si="132"/>
        <v>-1.7474621059678493E-3</v>
      </c>
      <c r="D8376" s="6"/>
    </row>
    <row r="8377" spans="1:4" x14ac:dyDescent="0.25">
      <c r="A8377" s="3">
        <v>30446</v>
      </c>
      <c r="B8377" s="1">
        <v>165.95</v>
      </c>
      <c r="C8377" s="6">
        <f t="shared" si="132"/>
        <v>8.4398365270224823E-4</v>
      </c>
      <c r="D8377" s="6"/>
    </row>
    <row r="8378" spans="1:4" x14ac:dyDescent="0.25">
      <c r="A8378" s="3">
        <v>30447</v>
      </c>
      <c r="B8378" s="1">
        <v>164.96</v>
      </c>
      <c r="C8378" s="6">
        <f t="shared" si="132"/>
        <v>-5.9835178973336785E-3</v>
      </c>
      <c r="D8378" s="6"/>
    </row>
    <row r="8379" spans="1:4" x14ac:dyDescent="0.25">
      <c r="A8379" s="3">
        <v>30448</v>
      </c>
      <c r="B8379" s="1">
        <v>164.25</v>
      </c>
      <c r="C8379" s="6">
        <f t="shared" si="132"/>
        <v>-4.3133629039299251E-3</v>
      </c>
      <c r="D8379" s="6"/>
    </row>
    <row r="8380" spans="1:4" x14ac:dyDescent="0.25">
      <c r="A8380" s="3">
        <v>30449</v>
      </c>
      <c r="B8380" s="1">
        <v>164.91</v>
      </c>
      <c r="C8380" s="6">
        <f t="shared" si="132"/>
        <v>4.0102131759586681E-3</v>
      </c>
      <c r="D8380" s="6"/>
    </row>
    <row r="8381" spans="1:4" x14ac:dyDescent="0.25">
      <c r="A8381" s="3">
        <v>30452</v>
      </c>
      <c r="B8381" s="1">
        <v>163.4</v>
      </c>
      <c r="C8381" s="6">
        <f t="shared" si="132"/>
        <v>-9.1986881147761348E-3</v>
      </c>
      <c r="D8381" s="6"/>
    </row>
    <row r="8382" spans="1:4" x14ac:dyDescent="0.25">
      <c r="A8382" s="3">
        <v>30453</v>
      </c>
      <c r="B8382" s="1">
        <v>163.71</v>
      </c>
      <c r="C8382" s="6">
        <f t="shared" si="132"/>
        <v>1.8953874403476649E-3</v>
      </c>
      <c r="D8382" s="6"/>
    </row>
    <row r="8383" spans="1:4" x14ac:dyDescent="0.25">
      <c r="A8383" s="3">
        <v>30454</v>
      </c>
      <c r="B8383" s="1">
        <v>163.27000000000001</v>
      </c>
      <c r="C8383" s="6">
        <f t="shared" si="132"/>
        <v>-2.6912977281772165E-3</v>
      </c>
      <c r="D8383" s="6"/>
    </row>
    <row r="8384" spans="1:4" x14ac:dyDescent="0.25">
      <c r="A8384" s="3">
        <v>30455</v>
      </c>
      <c r="B8384" s="1">
        <v>161.99</v>
      </c>
      <c r="C8384" s="6">
        <f t="shared" si="132"/>
        <v>-7.870667206026527E-3</v>
      </c>
      <c r="D8384" s="6"/>
    </row>
    <row r="8385" spans="1:4" x14ac:dyDescent="0.25">
      <c r="A8385" s="3">
        <v>30456</v>
      </c>
      <c r="B8385" s="1">
        <v>162.13999999999999</v>
      </c>
      <c r="C8385" s="6">
        <f t="shared" si="132"/>
        <v>9.255546275142801E-4</v>
      </c>
      <c r="D8385" s="6"/>
    </row>
    <row r="8386" spans="1:4" x14ac:dyDescent="0.25">
      <c r="A8386" s="3">
        <v>30459</v>
      </c>
      <c r="B8386" s="1">
        <v>163.43</v>
      </c>
      <c r="C8386" s="6">
        <f t="shared" si="132"/>
        <v>7.9246045454056634E-3</v>
      </c>
      <c r="D8386" s="6"/>
    </row>
    <row r="8387" spans="1:4" x14ac:dyDescent="0.25">
      <c r="A8387" s="3">
        <v>30460</v>
      </c>
      <c r="B8387" s="1">
        <v>165.54</v>
      </c>
      <c r="C8387" s="6">
        <f t="shared" si="132"/>
        <v>1.2828093352282948E-2</v>
      </c>
      <c r="D8387" s="6"/>
    </row>
    <row r="8388" spans="1:4" x14ac:dyDescent="0.25">
      <c r="A8388" s="3">
        <v>30461</v>
      </c>
      <c r="B8388" s="1">
        <v>166.21</v>
      </c>
      <c r="C8388" s="6">
        <f t="shared" ref="C8388:C8451" si="133">LN(B8388/B8387)</f>
        <v>4.0391916257691987E-3</v>
      </c>
      <c r="D8388" s="6"/>
    </row>
    <row r="8389" spans="1:4" x14ac:dyDescent="0.25">
      <c r="A8389" s="3">
        <v>30462</v>
      </c>
      <c r="B8389" s="1">
        <v>165.48</v>
      </c>
      <c r="C8389" s="6">
        <f t="shared" si="133"/>
        <v>-4.4017074898081024E-3</v>
      </c>
      <c r="D8389" s="6"/>
    </row>
    <row r="8390" spans="1:4" x14ac:dyDescent="0.25">
      <c r="A8390" s="3">
        <v>30463</v>
      </c>
      <c r="B8390" s="1">
        <v>164.46</v>
      </c>
      <c r="C8390" s="6">
        <f t="shared" si="133"/>
        <v>-6.1829620504611649E-3</v>
      </c>
      <c r="D8390" s="6"/>
    </row>
    <row r="8391" spans="1:4" x14ac:dyDescent="0.25">
      <c r="A8391" s="3">
        <v>30467</v>
      </c>
      <c r="B8391" s="1">
        <v>162.38999999999999</v>
      </c>
      <c r="C8391" s="6">
        <f t="shared" si="133"/>
        <v>-1.2666530065753313E-2</v>
      </c>
      <c r="D8391" s="6"/>
    </row>
    <row r="8392" spans="1:4" x14ac:dyDescent="0.25">
      <c r="A8392" s="3">
        <v>30468</v>
      </c>
      <c r="B8392" s="1">
        <v>162.55000000000001</v>
      </c>
      <c r="C8392" s="6">
        <f t="shared" si="133"/>
        <v>9.8479727291823221E-4</v>
      </c>
      <c r="D8392" s="6"/>
    </row>
    <row r="8393" spans="1:4" x14ac:dyDescent="0.25">
      <c r="A8393" s="3">
        <v>30469</v>
      </c>
      <c r="B8393" s="1">
        <v>163.98</v>
      </c>
      <c r="C8393" s="6">
        <f t="shared" si="133"/>
        <v>8.7588224181171497E-3</v>
      </c>
      <c r="D8393" s="6"/>
    </row>
    <row r="8394" spans="1:4" x14ac:dyDescent="0.25">
      <c r="A8394" s="3">
        <v>30470</v>
      </c>
      <c r="B8394" s="1">
        <v>164.42</v>
      </c>
      <c r="C8394" s="6">
        <f t="shared" si="133"/>
        <v>2.6796605559556105E-3</v>
      </c>
      <c r="D8394" s="6"/>
    </row>
    <row r="8395" spans="1:4" x14ac:dyDescent="0.25">
      <c r="A8395" s="3">
        <v>30473</v>
      </c>
      <c r="B8395" s="1">
        <v>164.83</v>
      </c>
      <c r="C8395" s="6">
        <f t="shared" si="133"/>
        <v>2.4905100192774273E-3</v>
      </c>
      <c r="D8395" s="6"/>
    </row>
    <row r="8396" spans="1:4" x14ac:dyDescent="0.25">
      <c r="A8396" s="3">
        <v>30474</v>
      </c>
      <c r="B8396" s="1">
        <v>162.77000000000001</v>
      </c>
      <c r="C8396" s="6">
        <f t="shared" si="133"/>
        <v>-1.25764783398578E-2</v>
      </c>
      <c r="D8396" s="6"/>
    </row>
    <row r="8397" spans="1:4" x14ac:dyDescent="0.25">
      <c r="A8397" s="3">
        <v>30475</v>
      </c>
      <c r="B8397" s="1">
        <v>161.36000000000001</v>
      </c>
      <c r="C8397" s="6">
        <f t="shared" si="133"/>
        <v>-8.7002677574505166E-3</v>
      </c>
      <c r="D8397" s="6"/>
    </row>
    <row r="8398" spans="1:4" x14ac:dyDescent="0.25">
      <c r="A8398" s="3">
        <v>30476</v>
      </c>
      <c r="B8398" s="1">
        <v>161.83000000000001</v>
      </c>
      <c r="C8398" s="6">
        <f t="shared" si="133"/>
        <v>2.9085078828376379E-3</v>
      </c>
      <c r="D8398" s="6"/>
    </row>
    <row r="8399" spans="1:4" x14ac:dyDescent="0.25">
      <c r="A8399" s="3">
        <v>30477</v>
      </c>
      <c r="B8399" s="1">
        <v>162.68</v>
      </c>
      <c r="C8399" s="6">
        <f t="shared" si="133"/>
        <v>5.2386795102296697E-3</v>
      </c>
      <c r="D8399" s="6"/>
    </row>
    <row r="8400" spans="1:4" x14ac:dyDescent="0.25">
      <c r="A8400" s="3">
        <v>30480</v>
      </c>
      <c r="B8400" s="1">
        <v>164.84</v>
      </c>
      <c r="C8400" s="6">
        <f t="shared" si="133"/>
        <v>1.3190225431592836E-2</v>
      </c>
      <c r="D8400" s="6"/>
    </row>
    <row r="8401" spans="1:4" x14ac:dyDescent="0.25">
      <c r="A8401" s="3">
        <v>30481</v>
      </c>
      <c r="B8401" s="1">
        <v>165.53</v>
      </c>
      <c r="C8401" s="6">
        <f t="shared" si="133"/>
        <v>4.1771408014575863E-3</v>
      </c>
      <c r="D8401" s="6"/>
    </row>
    <row r="8402" spans="1:4" x14ac:dyDescent="0.25">
      <c r="A8402" s="3">
        <v>30482</v>
      </c>
      <c r="B8402" s="1">
        <v>167.12</v>
      </c>
      <c r="C8402" s="6">
        <f t="shared" si="133"/>
        <v>9.5596699762362427E-3</v>
      </c>
      <c r="D8402" s="6"/>
    </row>
    <row r="8403" spans="1:4" x14ac:dyDescent="0.25">
      <c r="A8403" s="3">
        <v>30483</v>
      </c>
      <c r="B8403" s="1">
        <v>169.14</v>
      </c>
      <c r="C8403" s="6">
        <f t="shared" si="133"/>
        <v>1.2014657105765806E-2</v>
      </c>
      <c r="D8403" s="6"/>
    </row>
    <row r="8404" spans="1:4" x14ac:dyDescent="0.25">
      <c r="A8404" s="3">
        <v>30484</v>
      </c>
      <c r="B8404" s="1">
        <v>169.13</v>
      </c>
      <c r="C8404" s="6">
        <f t="shared" si="133"/>
        <v>-5.9124368125495878E-5</v>
      </c>
      <c r="D8404" s="6"/>
    </row>
    <row r="8405" spans="1:4" x14ac:dyDescent="0.25">
      <c r="A8405" s="3">
        <v>30487</v>
      </c>
      <c r="B8405" s="1">
        <v>169.02</v>
      </c>
      <c r="C8405" s="6">
        <f t="shared" si="133"/>
        <v>-6.5059886961427995E-4</v>
      </c>
      <c r="D8405" s="6"/>
    </row>
    <row r="8406" spans="1:4" x14ac:dyDescent="0.25">
      <c r="A8406" s="3">
        <v>30488</v>
      </c>
      <c r="B8406" s="1">
        <v>170.53</v>
      </c>
      <c r="C8406" s="6">
        <f t="shared" si="133"/>
        <v>8.894183208486511E-3</v>
      </c>
      <c r="D8406" s="6"/>
    </row>
    <row r="8407" spans="1:4" x14ac:dyDescent="0.25">
      <c r="A8407" s="3">
        <v>30489</v>
      </c>
      <c r="B8407" s="1">
        <v>170.99</v>
      </c>
      <c r="C8407" s="6">
        <f t="shared" si="133"/>
        <v>2.6938409356787934E-3</v>
      </c>
      <c r="D8407" s="6"/>
    </row>
    <row r="8408" spans="1:4" x14ac:dyDescent="0.25">
      <c r="A8408" s="3">
        <v>30490</v>
      </c>
      <c r="B8408" s="1">
        <v>170.57</v>
      </c>
      <c r="C8408" s="6">
        <f t="shared" si="133"/>
        <v>-2.4593056077200888E-3</v>
      </c>
      <c r="D8408" s="6"/>
    </row>
    <row r="8409" spans="1:4" x14ac:dyDescent="0.25">
      <c r="A8409" s="3">
        <v>30491</v>
      </c>
      <c r="B8409" s="1">
        <v>170.41</v>
      </c>
      <c r="C8409" s="6">
        <f t="shared" si="133"/>
        <v>-9.3847153348022047E-4</v>
      </c>
      <c r="D8409" s="6"/>
    </row>
    <row r="8410" spans="1:4" x14ac:dyDescent="0.25">
      <c r="A8410" s="3">
        <v>30494</v>
      </c>
      <c r="B8410" s="1">
        <v>168.46</v>
      </c>
      <c r="C8410" s="6">
        <f t="shared" si="133"/>
        <v>-1.1508965232083591E-2</v>
      </c>
      <c r="D8410" s="6"/>
    </row>
    <row r="8411" spans="1:4" x14ac:dyDescent="0.25">
      <c r="A8411" s="3">
        <v>30495</v>
      </c>
      <c r="B8411" s="1">
        <v>165.68</v>
      </c>
      <c r="C8411" s="6">
        <f t="shared" si="133"/>
        <v>-1.6640115799888961E-2</v>
      </c>
      <c r="D8411" s="6"/>
    </row>
    <row r="8412" spans="1:4" x14ac:dyDescent="0.25">
      <c r="A8412" s="3">
        <v>30496</v>
      </c>
      <c r="B8412" s="1">
        <v>166.64</v>
      </c>
      <c r="C8412" s="6">
        <f t="shared" si="133"/>
        <v>5.7775798653876709E-3</v>
      </c>
      <c r="D8412" s="6"/>
    </row>
    <row r="8413" spans="1:4" x14ac:dyDescent="0.25">
      <c r="A8413" s="3">
        <v>30497</v>
      </c>
      <c r="B8413" s="1">
        <v>167.64</v>
      </c>
      <c r="C8413" s="6">
        <f t="shared" si="133"/>
        <v>5.983026104154238E-3</v>
      </c>
      <c r="D8413" s="6"/>
    </row>
    <row r="8414" spans="1:4" x14ac:dyDescent="0.25">
      <c r="A8414" s="3">
        <v>30498</v>
      </c>
      <c r="B8414" s="1">
        <v>168.64</v>
      </c>
      <c r="C8414" s="6">
        <f t="shared" si="133"/>
        <v>5.9474422961268225E-3</v>
      </c>
      <c r="D8414" s="6"/>
    </row>
    <row r="8415" spans="1:4" x14ac:dyDescent="0.25">
      <c r="A8415" s="3">
        <v>30502</v>
      </c>
      <c r="B8415" s="1">
        <v>166.6</v>
      </c>
      <c r="C8415" s="6">
        <f t="shared" si="133"/>
        <v>-1.2170535620255179E-2</v>
      </c>
      <c r="D8415" s="6"/>
    </row>
    <row r="8416" spans="1:4" x14ac:dyDescent="0.25">
      <c r="A8416" s="3">
        <v>30503</v>
      </c>
      <c r="B8416" s="1">
        <v>168.48</v>
      </c>
      <c r="C8416" s="6">
        <f t="shared" si="133"/>
        <v>1.1221318652923046E-2</v>
      </c>
      <c r="D8416" s="6"/>
    </row>
    <row r="8417" spans="1:4" x14ac:dyDescent="0.25">
      <c r="A8417" s="3">
        <v>30504</v>
      </c>
      <c r="B8417" s="1">
        <v>167.56</v>
      </c>
      <c r="C8417" s="6">
        <f t="shared" si="133"/>
        <v>-5.4755523068312044E-3</v>
      </c>
      <c r="D8417" s="6"/>
    </row>
    <row r="8418" spans="1:4" x14ac:dyDescent="0.25">
      <c r="A8418" s="3">
        <v>30505</v>
      </c>
      <c r="B8418" s="1">
        <v>167.08</v>
      </c>
      <c r="C8418" s="6">
        <f t="shared" si="133"/>
        <v>-2.8687564498595095E-3</v>
      </c>
      <c r="D8418" s="6"/>
    </row>
    <row r="8419" spans="1:4" x14ac:dyDescent="0.25">
      <c r="A8419" s="3">
        <v>30508</v>
      </c>
      <c r="B8419" s="1">
        <v>168.11</v>
      </c>
      <c r="C8419" s="6">
        <f t="shared" si="133"/>
        <v>6.1457874159927305E-3</v>
      </c>
      <c r="D8419" s="6"/>
    </row>
    <row r="8420" spans="1:4" x14ac:dyDescent="0.25">
      <c r="A8420" s="3">
        <v>30509</v>
      </c>
      <c r="B8420" s="1">
        <v>165.53</v>
      </c>
      <c r="C8420" s="6">
        <f t="shared" si="133"/>
        <v>-1.5466079772893203E-2</v>
      </c>
      <c r="D8420" s="6"/>
    </row>
    <row r="8421" spans="1:4" x14ac:dyDescent="0.25">
      <c r="A8421" s="3">
        <v>30510</v>
      </c>
      <c r="B8421" s="1">
        <v>165.46</v>
      </c>
      <c r="C8421" s="6">
        <f t="shared" si="133"/>
        <v>-4.2297351003728551E-4</v>
      </c>
      <c r="D8421" s="6"/>
    </row>
    <row r="8422" spans="1:4" x14ac:dyDescent="0.25">
      <c r="A8422" s="3">
        <v>30511</v>
      </c>
      <c r="B8422" s="1">
        <v>166.01</v>
      </c>
      <c r="C8422" s="6">
        <f t="shared" si="133"/>
        <v>3.3185537439476796E-3</v>
      </c>
      <c r="D8422" s="6"/>
    </row>
    <row r="8423" spans="1:4" x14ac:dyDescent="0.25">
      <c r="A8423" s="3">
        <v>30512</v>
      </c>
      <c r="B8423" s="1">
        <v>164.29</v>
      </c>
      <c r="C8423" s="6">
        <f t="shared" si="133"/>
        <v>-1.0414868587739157E-2</v>
      </c>
      <c r="D8423" s="6"/>
    </row>
    <row r="8424" spans="1:4" x14ac:dyDescent="0.25">
      <c r="A8424" s="3">
        <v>30515</v>
      </c>
      <c r="B8424" s="1">
        <v>163.95</v>
      </c>
      <c r="C8424" s="6">
        <f t="shared" si="133"/>
        <v>-2.0716556275882435E-3</v>
      </c>
      <c r="D8424" s="6"/>
    </row>
    <row r="8425" spans="1:4" x14ac:dyDescent="0.25">
      <c r="A8425" s="3">
        <v>30516</v>
      </c>
      <c r="B8425" s="1">
        <v>164.82</v>
      </c>
      <c r="C8425" s="6">
        <f t="shared" si="133"/>
        <v>5.2924660445803386E-3</v>
      </c>
      <c r="D8425" s="6"/>
    </row>
    <row r="8426" spans="1:4" x14ac:dyDescent="0.25">
      <c r="A8426" s="3">
        <v>30517</v>
      </c>
      <c r="B8426" s="1">
        <v>169.29</v>
      </c>
      <c r="C8426" s="6">
        <f t="shared" si="133"/>
        <v>2.6759251313920956E-2</v>
      </c>
      <c r="D8426" s="6"/>
    </row>
    <row r="8427" spans="1:4" x14ac:dyDescent="0.25">
      <c r="A8427" s="3">
        <v>30518</v>
      </c>
      <c r="B8427" s="1">
        <v>169.06</v>
      </c>
      <c r="C8427" s="6">
        <f t="shared" si="133"/>
        <v>-1.3595391483767574E-3</v>
      </c>
      <c r="D8427" s="6"/>
    </row>
    <row r="8428" spans="1:4" x14ac:dyDescent="0.25">
      <c r="A8428" s="3">
        <v>30519</v>
      </c>
      <c r="B8428" s="1">
        <v>168.89</v>
      </c>
      <c r="C8428" s="6">
        <f t="shared" si="133"/>
        <v>-1.0060660709518149E-3</v>
      </c>
      <c r="D8428" s="6"/>
    </row>
    <row r="8429" spans="1:4" x14ac:dyDescent="0.25">
      <c r="A8429" s="3">
        <v>30522</v>
      </c>
      <c r="B8429" s="1">
        <v>169.53</v>
      </c>
      <c r="C8429" s="6">
        <f t="shared" si="133"/>
        <v>3.7822868800318418E-3</v>
      </c>
      <c r="D8429" s="6"/>
    </row>
    <row r="8430" spans="1:4" x14ac:dyDescent="0.25">
      <c r="A8430" s="3">
        <v>30523</v>
      </c>
      <c r="B8430" s="1">
        <v>170.53</v>
      </c>
      <c r="C8430" s="6">
        <f t="shared" si="133"/>
        <v>5.8813320149613425E-3</v>
      </c>
      <c r="D8430" s="6"/>
    </row>
    <row r="8431" spans="1:4" x14ac:dyDescent="0.25">
      <c r="A8431" s="3">
        <v>30524</v>
      </c>
      <c r="B8431" s="1">
        <v>167.59</v>
      </c>
      <c r="C8431" s="6">
        <f t="shared" si="133"/>
        <v>-1.7390713928040827E-2</v>
      </c>
      <c r="D8431" s="6"/>
    </row>
    <row r="8432" spans="1:4" x14ac:dyDescent="0.25">
      <c r="A8432" s="3">
        <v>30525</v>
      </c>
      <c r="B8432" s="1">
        <v>165.04</v>
      </c>
      <c r="C8432" s="6">
        <f t="shared" si="133"/>
        <v>-1.5332651633785712E-2</v>
      </c>
      <c r="D8432" s="6"/>
    </row>
    <row r="8433" spans="1:4" x14ac:dyDescent="0.25">
      <c r="A8433" s="3">
        <v>30526</v>
      </c>
      <c r="B8433" s="1">
        <v>162.56</v>
      </c>
      <c r="C8433" s="6">
        <f t="shared" si="133"/>
        <v>-1.5140704372879196E-2</v>
      </c>
      <c r="D8433" s="6"/>
    </row>
    <row r="8434" spans="1:4" x14ac:dyDescent="0.25">
      <c r="A8434" s="3">
        <v>30529</v>
      </c>
      <c r="B8434" s="1">
        <v>162.04</v>
      </c>
      <c r="C8434" s="6">
        <f t="shared" si="133"/>
        <v>-3.2039460556273127E-3</v>
      </c>
      <c r="D8434" s="6"/>
    </row>
    <row r="8435" spans="1:4" x14ac:dyDescent="0.25">
      <c r="A8435" s="3">
        <v>30530</v>
      </c>
      <c r="B8435" s="1">
        <v>162.01</v>
      </c>
      <c r="C8435" s="6">
        <f t="shared" si="133"/>
        <v>-1.8515661216298349E-4</v>
      </c>
      <c r="D8435" s="6"/>
    </row>
    <row r="8436" spans="1:4" x14ac:dyDescent="0.25">
      <c r="A8436" s="3">
        <v>30531</v>
      </c>
      <c r="B8436" s="1">
        <v>163.44</v>
      </c>
      <c r="C8436" s="6">
        <f t="shared" si="133"/>
        <v>8.7878887870399269E-3</v>
      </c>
      <c r="D8436" s="6"/>
    </row>
    <row r="8437" spans="1:4" x14ac:dyDescent="0.25">
      <c r="A8437" s="3">
        <v>30532</v>
      </c>
      <c r="B8437" s="1">
        <v>161.33000000000001</v>
      </c>
      <c r="C8437" s="6">
        <f t="shared" si="133"/>
        <v>-1.2993993831313907E-2</v>
      </c>
      <c r="D8437" s="6"/>
    </row>
    <row r="8438" spans="1:4" x14ac:dyDescent="0.25">
      <c r="A8438" s="3">
        <v>30533</v>
      </c>
      <c r="B8438" s="1">
        <v>161.74</v>
      </c>
      <c r="C8438" s="6">
        <f t="shared" si="133"/>
        <v>2.5381509896233983E-3</v>
      </c>
      <c r="D8438" s="6"/>
    </row>
    <row r="8439" spans="1:4" x14ac:dyDescent="0.25">
      <c r="A8439" s="3">
        <v>30536</v>
      </c>
      <c r="B8439" s="1">
        <v>159.18</v>
      </c>
      <c r="C8439" s="6">
        <f t="shared" si="133"/>
        <v>-1.5954470289972864E-2</v>
      </c>
      <c r="D8439" s="6"/>
    </row>
    <row r="8440" spans="1:4" x14ac:dyDescent="0.25">
      <c r="A8440" s="3">
        <v>30537</v>
      </c>
      <c r="B8440" s="1">
        <v>160.13</v>
      </c>
      <c r="C8440" s="6">
        <f t="shared" si="133"/>
        <v>5.9503479566820859E-3</v>
      </c>
      <c r="D8440" s="6"/>
    </row>
    <row r="8441" spans="1:4" x14ac:dyDescent="0.25">
      <c r="A8441" s="3">
        <v>30538</v>
      </c>
      <c r="B8441" s="1">
        <v>161.54</v>
      </c>
      <c r="C8441" s="6">
        <f t="shared" si="133"/>
        <v>8.7668046797648429E-3</v>
      </c>
      <c r="D8441" s="6"/>
    </row>
    <row r="8442" spans="1:4" x14ac:dyDescent="0.25">
      <c r="A8442" s="3">
        <v>30539</v>
      </c>
      <c r="B8442" s="1">
        <v>161.54</v>
      </c>
      <c r="C8442" s="6">
        <f t="shared" si="133"/>
        <v>0</v>
      </c>
      <c r="D8442" s="6"/>
    </row>
    <row r="8443" spans="1:4" x14ac:dyDescent="0.25">
      <c r="A8443" s="3">
        <v>30540</v>
      </c>
      <c r="B8443" s="1">
        <v>162.16</v>
      </c>
      <c r="C8443" s="6">
        <f t="shared" si="133"/>
        <v>3.8307121295943743E-3</v>
      </c>
      <c r="D8443" s="6"/>
    </row>
    <row r="8444" spans="1:4" x14ac:dyDescent="0.25">
      <c r="A8444" s="3">
        <v>30543</v>
      </c>
      <c r="B8444" s="1">
        <v>163.69999999999999</v>
      </c>
      <c r="C8444" s="6">
        <f t="shared" si="133"/>
        <v>9.451982233344593E-3</v>
      </c>
      <c r="D8444" s="6"/>
    </row>
    <row r="8445" spans="1:4" x14ac:dyDescent="0.25">
      <c r="A8445" s="3">
        <v>30544</v>
      </c>
      <c r="B8445" s="1">
        <v>163.41</v>
      </c>
      <c r="C8445" s="6">
        <f t="shared" si="133"/>
        <v>-1.7731043133963724E-3</v>
      </c>
      <c r="D8445" s="6"/>
    </row>
    <row r="8446" spans="1:4" x14ac:dyDescent="0.25">
      <c r="A8446" s="3">
        <v>30545</v>
      </c>
      <c r="B8446" s="1">
        <v>165.29</v>
      </c>
      <c r="C8446" s="6">
        <f t="shared" si="133"/>
        <v>1.1439126865569079E-2</v>
      </c>
      <c r="D8446" s="6"/>
    </row>
    <row r="8447" spans="1:4" x14ac:dyDescent="0.25">
      <c r="A8447" s="3">
        <v>30546</v>
      </c>
      <c r="B8447" s="1">
        <v>163.55000000000001</v>
      </c>
      <c r="C8447" s="6">
        <f t="shared" si="133"/>
        <v>-1.0582752944868958E-2</v>
      </c>
      <c r="D8447" s="6"/>
    </row>
    <row r="8448" spans="1:4" x14ac:dyDescent="0.25">
      <c r="A8448" s="3">
        <v>30547</v>
      </c>
      <c r="B8448" s="1">
        <v>163.98</v>
      </c>
      <c r="C8448" s="6">
        <f t="shared" si="133"/>
        <v>2.6257151836385825E-3</v>
      </c>
      <c r="D8448" s="6"/>
    </row>
    <row r="8449" spans="1:4" x14ac:dyDescent="0.25">
      <c r="A8449" s="3">
        <v>30550</v>
      </c>
      <c r="B8449" s="1">
        <v>164.34</v>
      </c>
      <c r="C8449" s="6">
        <f t="shared" si="133"/>
        <v>2.192983335010308E-3</v>
      </c>
      <c r="D8449" s="6"/>
    </row>
    <row r="8450" spans="1:4" x14ac:dyDescent="0.25">
      <c r="A8450" s="3">
        <v>30551</v>
      </c>
      <c r="B8450" s="1">
        <v>162.77000000000001</v>
      </c>
      <c r="C8450" s="6">
        <f t="shared" si="133"/>
        <v>-9.5992910996348796E-3</v>
      </c>
      <c r="D8450" s="6"/>
    </row>
    <row r="8451" spans="1:4" x14ac:dyDescent="0.25">
      <c r="A8451" s="3">
        <v>30552</v>
      </c>
      <c r="B8451" s="1">
        <v>161.25</v>
      </c>
      <c r="C8451" s="6">
        <f t="shared" si="133"/>
        <v>-9.3822057275250812E-3</v>
      </c>
      <c r="D8451" s="6"/>
    </row>
    <row r="8452" spans="1:4" x14ac:dyDescent="0.25">
      <c r="A8452" s="3">
        <v>30553</v>
      </c>
      <c r="B8452" s="1">
        <v>160.84</v>
      </c>
      <c r="C8452" s="6">
        <f t="shared" ref="C8452:C8515" si="134">LN(B8452/B8451)</f>
        <v>-2.5458736468085301E-3</v>
      </c>
      <c r="D8452" s="6"/>
    </row>
    <row r="8453" spans="1:4" x14ac:dyDescent="0.25">
      <c r="A8453" s="3">
        <v>30554</v>
      </c>
      <c r="B8453" s="1">
        <v>162.13999999999999</v>
      </c>
      <c r="C8453" s="6">
        <f t="shared" si="134"/>
        <v>8.0500775304877502E-3</v>
      </c>
      <c r="D8453" s="6"/>
    </row>
    <row r="8454" spans="1:4" x14ac:dyDescent="0.25">
      <c r="A8454" s="3">
        <v>30557</v>
      </c>
      <c r="B8454" s="1">
        <v>162.25</v>
      </c>
      <c r="C8454" s="6">
        <f t="shared" si="134"/>
        <v>6.7819602463833905E-4</v>
      </c>
      <c r="D8454" s="6"/>
    </row>
    <row r="8455" spans="1:4" x14ac:dyDescent="0.25">
      <c r="A8455" s="3">
        <v>30558</v>
      </c>
      <c r="B8455" s="1">
        <v>162.58000000000001</v>
      </c>
      <c r="C8455" s="6">
        <f t="shared" si="134"/>
        <v>2.031832734226852E-3</v>
      </c>
      <c r="D8455" s="6"/>
    </row>
    <row r="8456" spans="1:4" x14ac:dyDescent="0.25">
      <c r="A8456" s="3">
        <v>30559</v>
      </c>
      <c r="B8456" s="1">
        <v>164.4</v>
      </c>
      <c r="C8456" s="6">
        <f t="shared" si="134"/>
        <v>1.1132294303653206E-2</v>
      </c>
      <c r="D8456" s="6"/>
    </row>
    <row r="8457" spans="1:4" x14ac:dyDescent="0.25">
      <c r="A8457" s="3">
        <v>30560</v>
      </c>
      <c r="B8457" s="1">
        <v>164.23</v>
      </c>
      <c r="C8457" s="6">
        <f t="shared" si="134"/>
        <v>-1.0345982726100704E-3</v>
      </c>
      <c r="D8457" s="6"/>
    </row>
    <row r="8458" spans="1:4" x14ac:dyDescent="0.25">
      <c r="A8458" s="3">
        <v>30561</v>
      </c>
      <c r="B8458" s="1">
        <v>165</v>
      </c>
      <c r="C8458" s="6">
        <f t="shared" si="134"/>
        <v>4.6775895511112185E-3</v>
      </c>
      <c r="D8458" s="6"/>
    </row>
    <row r="8459" spans="1:4" x14ac:dyDescent="0.25">
      <c r="A8459" s="3">
        <v>30565</v>
      </c>
      <c r="B8459" s="1">
        <v>167.89</v>
      </c>
      <c r="C8459" s="6">
        <f t="shared" si="134"/>
        <v>1.7363529147726094E-2</v>
      </c>
      <c r="D8459" s="6"/>
    </row>
    <row r="8460" spans="1:4" x14ac:dyDescent="0.25">
      <c r="A8460" s="3">
        <v>30566</v>
      </c>
      <c r="B8460" s="1">
        <v>167.96</v>
      </c>
      <c r="C8460" s="6">
        <f t="shared" si="134"/>
        <v>4.1685276768588274E-4</v>
      </c>
      <c r="D8460" s="6"/>
    </row>
    <row r="8461" spans="1:4" x14ac:dyDescent="0.25">
      <c r="A8461" s="3">
        <v>30567</v>
      </c>
      <c r="B8461" s="1">
        <v>167.77</v>
      </c>
      <c r="C8461" s="6">
        <f t="shared" si="134"/>
        <v>-1.1318620336834176E-3</v>
      </c>
      <c r="D8461" s="6"/>
    </row>
    <row r="8462" spans="1:4" x14ac:dyDescent="0.25">
      <c r="A8462" s="3">
        <v>30568</v>
      </c>
      <c r="B8462" s="1">
        <v>166.92</v>
      </c>
      <c r="C8462" s="6">
        <f t="shared" si="134"/>
        <v>-5.0793380589573452E-3</v>
      </c>
      <c r="D8462" s="6"/>
    </row>
    <row r="8463" spans="1:4" x14ac:dyDescent="0.25">
      <c r="A8463" s="3">
        <v>30571</v>
      </c>
      <c r="B8463" s="1">
        <v>165.48</v>
      </c>
      <c r="C8463" s="6">
        <f t="shared" si="134"/>
        <v>-8.6643141301410813E-3</v>
      </c>
      <c r="D8463" s="6"/>
    </row>
    <row r="8464" spans="1:4" x14ac:dyDescent="0.25">
      <c r="A8464" s="3">
        <v>30572</v>
      </c>
      <c r="B8464" s="1">
        <v>164.8</v>
      </c>
      <c r="C8464" s="6">
        <f t="shared" si="134"/>
        <v>-4.1177241178393196E-3</v>
      </c>
      <c r="D8464" s="6"/>
    </row>
    <row r="8465" spans="1:4" x14ac:dyDescent="0.25">
      <c r="A8465" s="3">
        <v>30573</v>
      </c>
      <c r="B8465" s="1">
        <v>165.35</v>
      </c>
      <c r="C8465" s="6">
        <f t="shared" si="134"/>
        <v>3.3318219524304219E-3</v>
      </c>
      <c r="D8465" s="6"/>
    </row>
    <row r="8466" spans="1:4" x14ac:dyDescent="0.25">
      <c r="A8466" s="3">
        <v>30574</v>
      </c>
      <c r="B8466" s="1">
        <v>164.38</v>
      </c>
      <c r="C8466" s="6">
        <f t="shared" si="134"/>
        <v>-5.88361870744788E-3</v>
      </c>
      <c r="D8466" s="6"/>
    </row>
    <row r="8467" spans="1:4" x14ac:dyDescent="0.25">
      <c r="A8467" s="3">
        <v>30575</v>
      </c>
      <c r="B8467" s="1">
        <v>166.25</v>
      </c>
      <c r="C8467" s="6">
        <f t="shared" si="134"/>
        <v>1.131185881560952E-2</v>
      </c>
      <c r="D8467" s="6"/>
    </row>
    <row r="8468" spans="1:4" x14ac:dyDescent="0.25">
      <c r="A8468" s="3">
        <v>30578</v>
      </c>
      <c r="B8468" s="1">
        <v>167.62</v>
      </c>
      <c r="C8468" s="6">
        <f t="shared" si="134"/>
        <v>8.2068331347967018E-3</v>
      </c>
      <c r="D8468" s="6"/>
    </row>
    <row r="8469" spans="1:4" x14ac:dyDescent="0.25">
      <c r="A8469" s="3">
        <v>30579</v>
      </c>
      <c r="B8469" s="1">
        <v>169.24</v>
      </c>
      <c r="C8469" s="6">
        <f t="shared" si="134"/>
        <v>9.6183131811066538E-3</v>
      </c>
      <c r="D8469" s="6"/>
    </row>
    <row r="8470" spans="1:4" x14ac:dyDescent="0.25">
      <c r="A8470" s="3">
        <v>30580</v>
      </c>
      <c r="B8470" s="1">
        <v>168.41</v>
      </c>
      <c r="C8470" s="6">
        <f t="shared" si="134"/>
        <v>-4.9163433839038472E-3</v>
      </c>
      <c r="D8470" s="6"/>
    </row>
    <row r="8471" spans="1:4" x14ac:dyDescent="0.25">
      <c r="A8471" s="3">
        <v>30581</v>
      </c>
      <c r="B8471" s="1">
        <v>169.76</v>
      </c>
      <c r="C8471" s="6">
        <f t="shared" si="134"/>
        <v>7.9841923977100361E-3</v>
      </c>
      <c r="D8471" s="6"/>
    </row>
    <row r="8472" spans="1:4" x14ac:dyDescent="0.25">
      <c r="A8472" s="3">
        <v>30582</v>
      </c>
      <c r="B8472" s="1">
        <v>169.51</v>
      </c>
      <c r="C8472" s="6">
        <f t="shared" si="134"/>
        <v>-1.4737527352780915E-3</v>
      </c>
      <c r="D8472" s="6"/>
    </row>
    <row r="8473" spans="1:4" x14ac:dyDescent="0.25">
      <c r="A8473" s="3">
        <v>30585</v>
      </c>
      <c r="B8473" s="1">
        <v>170.07</v>
      </c>
      <c r="C8473" s="6">
        <f t="shared" si="134"/>
        <v>3.2981948739272131E-3</v>
      </c>
      <c r="D8473" s="6"/>
    </row>
    <row r="8474" spans="1:4" x14ac:dyDescent="0.25">
      <c r="A8474" s="3">
        <v>30586</v>
      </c>
      <c r="B8474" s="1">
        <v>168.43</v>
      </c>
      <c r="C8474" s="6">
        <f t="shared" si="134"/>
        <v>-9.6898837940272743E-3</v>
      </c>
      <c r="D8474" s="6"/>
    </row>
    <row r="8475" spans="1:4" x14ac:dyDescent="0.25">
      <c r="A8475" s="3">
        <v>30587</v>
      </c>
      <c r="B8475" s="1">
        <v>168</v>
      </c>
      <c r="C8475" s="6">
        <f t="shared" si="134"/>
        <v>-2.5562538070357447E-3</v>
      </c>
      <c r="D8475" s="6"/>
    </row>
    <row r="8476" spans="1:4" x14ac:dyDescent="0.25">
      <c r="A8476" s="3">
        <v>30588</v>
      </c>
      <c r="B8476" s="1">
        <v>167.23</v>
      </c>
      <c r="C8476" s="6">
        <f t="shared" si="134"/>
        <v>-4.593869010227505E-3</v>
      </c>
      <c r="D8476" s="6"/>
    </row>
    <row r="8477" spans="1:4" x14ac:dyDescent="0.25">
      <c r="A8477" s="3">
        <v>30589</v>
      </c>
      <c r="B8477" s="1">
        <v>166.07</v>
      </c>
      <c r="C8477" s="6">
        <f t="shared" si="134"/>
        <v>-6.9607241743697614E-3</v>
      </c>
      <c r="D8477" s="6"/>
    </row>
    <row r="8478" spans="1:4" x14ac:dyDescent="0.25">
      <c r="A8478" s="3">
        <v>30592</v>
      </c>
      <c r="B8478" s="1">
        <v>165.81</v>
      </c>
      <c r="C8478" s="6">
        <f t="shared" si="134"/>
        <v>-1.5668317053803798E-3</v>
      </c>
      <c r="D8478" s="6"/>
    </row>
    <row r="8479" spans="1:4" x14ac:dyDescent="0.25">
      <c r="A8479" s="3">
        <v>30593</v>
      </c>
      <c r="B8479" s="1">
        <v>166.27</v>
      </c>
      <c r="C8479" s="6">
        <f t="shared" si="134"/>
        <v>2.7704185390068198E-3</v>
      </c>
      <c r="D8479" s="6"/>
    </row>
    <row r="8480" spans="1:4" x14ac:dyDescent="0.25">
      <c r="A8480" s="3">
        <v>30594</v>
      </c>
      <c r="B8480" s="1">
        <v>167.74</v>
      </c>
      <c r="C8480" s="6">
        <f t="shared" si="134"/>
        <v>8.8021885039773259E-3</v>
      </c>
      <c r="D8480" s="6"/>
    </row>
    <row r="8481" spans="1:4" x14ac:dyDescent="0.25">
      <c r="A8481" s="3">
        <v>30595</v>
      </c>
      <c r="B8481" s="1">
        <v>170.28</v>
      </c>
      <c r="C8481" s="6">
        <f t="shared" si="134"/>
        <v>1.5028979403686192E-2</v>
      </c>
      <c r="D8481" s="6"/>
    </row>
    <row r="8482" spans="1:4" x14ac:dyDescent="0.25">
      <c r="A8482" s="3">
        <v>30596</v>
      </c>
      <c r="B8482" s="1">
        <v>170.8</v>
      </c>
      <c r="C8482" s="6">
        <f t="shared" si="134"/>
        <v>3.0491403945180203E-3</v>
      </c>
      <c r="D8482" s="6"/>
    </row>
    <row r="8483" spans="1:4" x14ac:dyDescent="0.25">
      <c r="A8483" s="3">
        <v>30599</v>
      </c>
      <c r="B8483" s="1">
        <v>172.65</v>
      </c>
      <c r="C8483" s="6">
        <f t="shared" si="134"/>
        <v>1.0773142481531783E-2</v>
      </c>
      <c r="D8483" s="6"/>
    </row>
    <row r="8484" spans="1:4" x14ac:dyDescent="0.25">
      <c r="A8484" s="3">
        <v>30600</v>
      </c>
      <c r="B8484" s="1">
        <v>170.34</v>
      </c>
      <c r="C8484" s="6">
        <f t="shared" si="134"/>
        <v>-1.3469984123066499E-2</v>
      </c>
      <c r="D8484" s="6"/>
    </row>
    <row r="8485" spans="1:4" x14ac:dyDescent="0.25">
      <c r="A8485" s="3">
        <v>30601</v>
      </c>
      <c r="B8485" s="1">
        <v>169.62</v>
      </c>
      <c r="C8485" s="6">
        <f t="shared" si="134"/>
        <v>-4.2357987793807932E-3</v>
      </c>
      <c r="D8485" s="6"/>
    </row>
    <row r="8486" spans="1:4" x14ac:dyDescent="0.25">
      <c r="A8486" s="3">
        <v>30602</v>
      </c>
      <c r="B8486" s="1">
        <v>169.87</v>
      </c>
      <c r="C8486" s="6">
        <f t="shared" si="134"/>
        <v>1.4727976976656504E-3</v>
      </c>
      <c r="D8486" s="6"/>
    </row>
    <row r="8487" spans="1:4" x14ac:dyDescent="0.25">
      <c r="A8487" s="3">
        <v>30603</v>
      </c>
      <c r="B8487" s="1">
        <v>169.86</v>
      </c>
      <c r="C8487" s="6">
        <f t="shared" si="134"/>
        <v>-5.8870279356475971E-5</v>
      </c>
      <c r="D8487" s="6"/>
    </row>
    <row r="8488" spans="1:4" x14ac:dyDescent="0.25">
      <c r="A8488" s="3">
        <v>30606</v>
      </c>
      <c r="B8488" s="1">
        <v>170.43</v>
      </c>
      <c r="C8488" s="6">
        <f t="shared" si="134"/>
        <v>3.3500868852820269E-3</v>
      </c>
      <c r="D8488" s="6"/>
    </row>
    <row r="8489" spans="1:4" x14ac:dyDescent="0.25">
      <c r="A8489" s="3">
        <v>30607</v>
      </c>
      <c r="B8489" s="1">
        <v>167.81</v>
      </c>
      <c r="C8489" s="6">
        <f t="shared" si="134"/>
        <v>-1.5492268224074785E-2</v>
      </c>
      <c r="D8489" s="6"/>
    </row>
    <row r="8490" spans="1:4" x14ac:dyDescent="0.25">
      <c r="A8490" s="3">
        <v>30608</v>
      </c>
      <c r="B8490" s="1">
        <v>166.73</v>
      </c>
      <c r="C8490" s="6">
        <f t="shared" si="134"/>
        <v>-6.4566494407029898E-3</v>
      </c>
      <c r="D8490" s="6"/>
    </row>
    <row r="8491" spans="1:4" x14ac:dyDescent="0.25">
      <c r="A8491" s="3">
        <v>30609</v>
      </c>
      <c r="B8491" s="1">
        <v>166.98</v>
      </c>
      <c r="C8491" s="6">
        <f t="shared" si="134"/>
        <v>1.4983071934868428E-3</v>
      </c>
      <c r="D8491" s="6"/>
    </row>
    <row r="8492" spans="1:4" x14ac:dyDescent="0.25">
      <c r="A8492" s="3">
        <v>30610</v>
      </c>
      <c r="B8492" s="1">
        <v>165.95</v>
      </c>
      <c r="C8492" s="6">
        <f t="shared" si="134"/>
        <v>-6.1875065998707708E-3</v>
      </c>
      <c r="D8492" s="6"/>
    </row>
    <row r="8493" spans="1:4" x14ac:dyDescent="0.25">
      <c r="A8493" s="3">
        <v>30613</v>
      </c>
      <c r="B8493" s="1">
        <v>165.99</v>
      </c>
      <c r="C8493" s="6">
        <f t="shared" si="134"/>
        <v>2.4100741214457948E-4</v>
      </c>
      <c r="D8493" s="6"/>
    </row>
    <row r="8494" spans="1:4" x14ac:dyDescent="0.25">
      <c r="A8494" s="3">
        <v>30614</v>
      </c>
      <c r="B8494" s="1">
        <v>166.47</v>
      </c>
      <c r="C8494" s="6">
        <f t="shared" si="134"/>
        <v>2.8875674277914882E-3</v>
      </c>
      <c r="D8494" s="6"/>
    </row>
    <row r="8495" spans="1:4" x14ac:dyDescent="0.25">
      <c r="A8495" s="3">
        <v>30615</v>
      </c>
      <c r="B8495" s="1">
        <v>165.38</v>
      </c>
      <c r="C8495" s="6">
        <f t="shared" si="134"/>
        <v>-6.569256711898939E-3</v>
      </c>
      <c r="D8495" s="6"/>
    </row>
    <row r="8496" spans="1:4" x14ac:dyDescent="0.25">
      <c r="A8496" s="3">
        <v>30616</v>
      </c>
      <c r="B8496" s="1">
        <v>164.84</v>
      </c>
      <c r="C8496" s="6">
        <f t="shared" si="134"/>
        <v>-3.2705498234040452E-3</v>
      </c>
      <c r="D8496" s="6"/>
    </row>
    <row r="8497" spans="1:4" x14ac:dyDescent="0.25">
      <c r="A8497" s="3">
        <v>30617</v>
      </c>
      <c r="B8497" s="1">
        <v>163.37</v>
      </c>
      <c r="C8497" s="6">
        <f t="shared" si="134"/>
        <v>-8.9577394321994266E-3</v>
      </c>
      <c r="D8497" s="6"/>
    </row>
    <row r="8498" spans="1:4" x14ac:dyDescent="0.25">
      <c r="A8498" s="3">
        <v>30620</v>
      </c>
      <c r="B8498" s="1">
        <v>163.55000000000001</v>
      </c>
      <c r="C8498" s="6">
        <f t="shared" si="134"/>
        <v>1.1011869459757347E-3</v>
      </c>
      <c r="D8498" s="6"/>
    </row>
    <row r="8499" spans="1:4" x14ac:dyDescent="0.25">
      <c r="A8499" s="3">
        <v>30621</v>
      </c>
      <c r="B8499" s="1">
        <v>163.66</v>
      </c>
      <c r="C8499" s="6">
        <f t="shared" si="134"/>
        <v>6.7235111484270475E-4</v>
      </c>
      <c r="D8499" s="6"/>
    </row>
    <row r="8500" spans="1:4" x14ac:dyDescent="0.25">
      <c r="A8500" s="3">
        <v>30622</v>
      </c>
      <c r="B8500" s="1">
        <v>164.84</v>
      </c>
      <c r="C8500" s="6">
        <f t="shared" si="134"/>
        <v>7.1842013713808751E-3</v>
      </c>
      <c r="D8500" s="6"/>
    </row>
    <row r="8501" spans="1:4" x14ac:dyDescent="0.25">
      <c r="A8501" s="3">
        <v>30623</v>
      </c>
      <c r="B8501" s="1">
        <v>163.44999999999999</v>
      </c>
      <c r="C8501" s="6">
        <f t="shared" si="134"/>
        <v>-8.4681733003970621E-3</v>
      </c>
      <c r="D8501" s="6"/>
    </row>
    <row r="8502" spans="1:4" x14ac:dyDescent="0.25">
      <c r="A8502" s="3">
        <v>30624</v>
      </c>
      <c r="B8502" s="1">
        <v>162.44</v>
      </c>
      <c r="C8502" s="6">
        <f t="shared" si="134"/>
        <v>-6.1984303521225494E-3</v>
      </c>
      <c r="D8502" s="6"/>
    </row>
    <row r="8503" spans="1:4" x14ac:dyDescent="0.25">
      <c r="A8503" s="3">
        <v>30627</v>
      </c>
      <c r="B8503" s="1">
        <v>161.91</v>
      </c>
      <c r="C8503" s="6">
        <f t="shared" si="134"/>
        <v>-3.2680775194359308E-3</v>
      </c>
      <c r="D8503" s="6"/>
    </row>
    <row r="8504" spans="1:4" x14ac:dyDescent="0.25">
      <c r="A8504" s="3">
        <v>30628</v>
      </c>
      <c r="B8504" s="1">
        <v>161.76</v>
      </c>
      <c r="C8504" s="6">
        <f t="shared" si="134"/>
        <v>-9.2687002649982934E-4</v>
      </c>
      <c r="D8504" s="6"/>
    </row>
    <row r="8505" spans="1:4" x14ac:dyDescent="0.25">
      <c r="A8505" s="3">
        <v>30629</v>
      </c>
      <c r="B8505" s="1">
        <v>163.97</v>
      </c>
      <c r="C8505" s="6">
        <f t="shared" si="134"/>
        <v>1.3569728989615754E-2</v>
      </c>
      <c r="D8505" s="6"/>
    </row>
    <row r="8506" spans="1:4" x14ac:dyDescent="0.25">
      <c r="A8506" s="3">
        <v>30630</v>
      </c>
      <c r="B8506" s="1">
        <v>164.41</v>
      </c>
      <c r="C8506" s="6">
        <f t="shared" si="134"/>
        <v>2.6798237610085756E-3</v>
      </c>
      <c r="D8506" s="6"/>
    </row>
    <row r="8507" spans="1:4" x14ac:dyDescent="0.25">
      <c r="A8507" s="3">
        <v>30631</v>
      </c>
      <c r="B8507" s="1">
        <v>166.29</v>
      </c>
      <c r="C8507" s="6">
        <f t="shared" si="134"/>
        <v>1.1369944077037305E-2</v>
      </c>
      <c r="D8507" s="6"/>
    </row>
    <row r="8508" spans="1:4" x14ac:dyDescent="0.25">
      <c r="A8508" s="3">
        <v>30634</v>
      </c>
      <c r="B8508" s="1">
        <v>166.58</v>
      </c>
      <c r="C8508" s="6">
        <f t="shared" si="134"/>
        <v>1.7424224073715794E-3</v>
      </c>
      <c r="D8508" s="6"/>
    </row>
    <row r="8509" spans="1:4" x14ac:dyDescent="0.25">
      <c r="A8509" s="3">
        <v>30635</v>
      </c>
      <c r="B8509" s="1">
        <v>165.36</v>
      </c>
      <c r="C8509" s="6">
        <f t="shared" si="134"/>
        <v>-7.3507591336815555E-3</v>
      </c>
      <c r="D8509" s="6"/>
    </row>
    <row r="8510" spans="1:4" x14ac:dyDescent="0.25">
      <c r="A8510" s="3">
        <v>30636</v>
      </c>
      <c r="B8510" s="1">
        <v>166.08</v>
      </c>
      <c r="C8510" s="6">
        <f t="shared" si="134"/>
        <v>4.3446846040108922E-3</v>
      </c>
      <c r="D8510" s="6"/>
    </row>
    <row r="8511" spans="1:4" x14ac:dyDescent="0.25">
      <c r="A8511" s="3">
        <v>30637</v>
      </c>
      <c r="B8511" s="1">
        <v>166.13</v>
      </c>
      <c r="C8511" s="6">
        <f t="shared" si="134"/>
        <v>3.0101442086347862E-4</v>
      </c>
      <c r="D8511" s="6"/>
    </row>
    <row r="8512" spans="1:4" x14ac:dyDescent="0.25">
      <c r="A8512" s="3">
        <v>30638</v>
      </c>
      <c r="B8512" s="1">
        <v>165.09</v>
      </c>
      <c r="C8512" s="6">
        <f t="shared" si="134"/>
        <v>-6.2798346586102494E-3</v>
      </c>
      <c r="D8512" s="6"/>
    </row>
    <row r="8513" spans="1:4" x14ac:dyDescent="0.25">
      <c r="A8513" s="3">
        <v>30641</v>
      </c>
      <c r="B8513" s="1">
        <v>166.05</v>
      </c>
      <c r="C8513" s="6">
        <f t="shared" si="134"/>
        <v>5.7981680829784507E-3</v>
      </c>
      <c r="D8513" s="6"/>
    </row>
    <row r="8514" spans="1:4" x14ac:dyDescent="0.25">
      <c r="A8514" s="3">
        <v>30642</v>
      </c>
      <c r="B8514" s="1">
        <v>166.84</v>
      </c>
      <c r="C8514" s="6">
        <f t="shared" si="134"/>
        <v>4.7463215059888458E-3</v>
      </c>
      <c r="D8514" s="6"/>
    </row>
    <row r="8515" spans="1:4" x14ac:dyDescent="0.25">
      <c r="A8515" s="3">
        <v>30643</v>
      </c>
      <c r="B8515" s="1">
        <v>166.96</v>
      </c>
      <c r="C8515" s="6">
        <f t="shared" si="134"/>
        <v>7.1899344020074296E-4</v>
      </c>
      <c r="D8515" s="6"/>
    </row>
    <row r="8516" spans="1:4" x14ac:dyDescent="0.25">
      <c r="A8516" s="3">
        <v>30645</v>
      </c>
      <c r="B8516" s="1">
        <v>167.18</v>
      </c>
      <c r="C8516" s="6">
        <f t="shared" ref="C8516:C8579" si="135">LN(B8516/B8515)</f>
        <v>1.3168135020646436E-3</v>
      </c>
      <c r="D8516" s="6"/>
    </row>
    <row r="8517" spans="1:4" x14ac:dyDescent="0.25">
      <c r="A8517" s="3">
        <v>30648</v>
      </c>
      <c r="B8517" s="1">
        <v>166.54</v>
      </c>
      <c r="C8517" s="6">
        <f t="shared" si="135"/>
        <v>-3.8355554633369218E-3</v>
      </c>
      <c r="D8517" s="6"/>
    </row>
    <row r="8518" spans="1:4" x14ac:dyDescent="0.25">
      <c r="A8518" s="3">
        <v>30649</v>
      </c>
      <c r="B8518" s="1">
        <v>167.91</v>
      </c>
      <c r="C8518" s="6">
        <f t="shared" si="135"/>
        <v>8.1926007637045904E-3</v>
      </c>
      <c r="D8518" s="6"/>
    </row>
    <row r="8519" spans="1:4" x14ac:dyDescent="0.25">
      <c r="A8519" s="3">
        <v>30650</v>
      </c>
      <c r="B8519" s="1">
        <v>166.4</v>
      </c>
      <c r="C8519" s="6">
        <f t="shared" si="135"/>
        <v>-9.0335931842696303E-3</v>
      </c>
      <c r="D8519" s="6"/>
    </row>
    <row r="8520" spans="1:4" x14ac:dyDescent="0.25">
      <c r="A8520" s="3">
        <v>30651</v>
      </c>
      <c r="B8520" s="1">
        <v>166.49</v>
      </c>
      <c r="C8520" s="6">
        <f t="shared" si="135"/>
        <v>5.4071916965273571E-4</v>
      </c>
      <c r="D8520" s="6"/>
    </row>
    <row r="8521" spans="1:4" x14ac:dyDescent="0.25">
      <c r="A8521" s="3">
        <v>30652</v>
      </c>
      <c r="B8521" s="1">
        <v>165.44</v>
      </c>
      <c r="C8521" s="6">
        <f t="shared" si="135"/>
        <v>-6.3266562366966353E-3</v>
      </c>
      <c r="D8521" s="6"/>
    </row>
    <row r="8522" spans="1:4" x14ac:dyDescent="0.25">
      <c r="A8522" s="3">
        <v>30655</v>
      </c>
      <c r="B8522" s="1">
        <v>165.76</v>
      </c>
      <c r="C8522" s="6">
        <f t="shared" si="135"/>
        <v>1.9323677510538603E-3</v>
      </c>
      <c r="D8522" s="6"/>
    </row>
    <row r="8523" spans="1:4" x14ac:dyDescent="0.25">
      <c r="A8523" s="3">
        <v>30656</v>
      </c>
      <c r="B8523" s="1">
        <v>165.47</v>
      </c>
      <c r="C8523" s="6">
        <f t="shared" si="135"/>
        <v>-1.7510495673653331E-3</v>
      </c>
      <c r="D8523" s="6"/>
    </row>
    <row r="8524" spans="1:4" x14ac:dyDescent="0.25">
      <c r="A8524" s="3">
        <v>30657</v>
      </c>
      <c r="B8524" s="1">
        <v>165.91</v>
      </c>
      <c r="C8524" s="6">
        <f t="shared" si="135"/>
        <v>2.6555631515109983E-3</v>
      </c>
      <c r="D8524" s="6"/>
    </row>
    <row r="8525" spans="1:4" x14ac:dyDescent="0.25">
      <c r="A8525" s="3">
        <v>30658</v>
      </c>
      <c r="B8525" s="1">
        <v>165.2</v>
      </c>
      <c r="C8525" s="6">
        <f t="shared" si="135"/>
        <v>-4.28861156838636E-3</v>
      </c>
      <c r="D8525" s="6"/>
    </row>
    <row r="8526" spans="1:4" x14ac:dyDescent="0.25">
      <c r="A8526" s="3">
        <v>30659</v>
      </c>
      <c r="B8526" s="1">
        <v>165.08</v>
      </c>
      <c r="C8526" s="6">
        <f t="shared" si="135"/>
        <v>-7.2665620249645277E-4</v>
      </c>
      <c r="D8526" s="6"/>
    </row>
    <row r="8527" spans="1:4" x14ac:dyDescent="0.25">
      <c r="A8527" s="3">
        <v>30662</v>
      </c>
      <c r="B8527" s="1">
        <v>165.62</v>
      </c>
      <c r="C8527" s="6">
        <f t="shared" si="135"/>
        <v>3.2658027211728492E-3</v>
      </c>
      <c r="D8527" s="6"/>
    </row>
    <row r="8528" spans="1:4" x14ac:dyDescent="0.25">
      <c r="A8528" s="3">
        <v>30663</v>
      </c>
      <c r="B8528" s="1">
        <v>164.93</v>
      </c>
      <c r="C8528" s="6">
        <f t="shared" si="135"/>
        <v>-4.1748661454931654E-3</v>
      </c>
      <c r="D8528" s="6"/>
    </row>
    <row r="8529" spans="1:4" x14ac:dyDescent="0.25">
      <c r="A8529" s="3">
        <v>30664</v>
      </c>
      <c r="B8529" s="1">
        <v>163.33000000000001</v>
      </c>
      <c r="C8529" s="6">
        <f t="shared" si="135"/>
        <v>-9.7484473950129255E-3</v>
      </c>
      <c r="D8529" s="6"/>
    </row>
    <row r="8530" spans="1:4" x14ac:dyDescent="0.25">
      <c r="A8530" s="3">
        <v>30665</v>
      </c>
      <c r="B8530" s="1">
        <v>161.66</v>
      </c>
      <c r="C8530" s="6">
        <f t="shared" si="135"/>
        <v>-1.0277329759349689E-2</v>
      </c>
      <c r="D8530" s="6"/>
    </row>
    <row r="8531" spans="1:4" x14ac:dyDescent="0.25">
      <c r="A8531" s="3">
        <v>30666</v>
      </c>
      <c r="B8531" s="1">
        <v>162.38999999999999</v>
      </c>
      <c r="C8531" s="6">
        <f t="shared" si="135"/>
        <v>4.5054851712978284E-3</v>
      </c>
      <c r="D8531" s="6"/>
    </row>
    <row r="8532" spans="1:4" x14ac:dyDescent="0.25">
      <c r="A8532" s="3">
        <v>30669</v>
      </c>
      <c r="B8532" s="1">
        <v>162.32</v>
      </c>
      <c r="C8532" s="6">
        <f t="shared" si="135"/>
        <v>-4.3115395943683324E-4</v>
      </c>
      <c r="D8532" s="6"/>
    </row>
    <row r="8533" spans="1:4" x14ac:dyDescent="0.25">
      <c r="A8533" s="3">
        <v>30670</v>
      </c>
      <c r="B8533" s="1">
        <v>162</v>
      </c>
      <c r="C8533" s="6">
        <f t="shared" si="135"/>
        <v>-1.9733602851751885E-3</v>
      </c>
      <c r="D8533" s="6"/>
    </row>
    <row r="8534" spans="1:4" x14ac:dyDescent="0.25">
      <c r="A8534" s="3">
        <v>30671</v>
      </c>
      <c r="B8534" s="1">
        <v>163.56</v>
      </c>
      <c r="C8534" s="6">
        <f t="shared" si="135"/>
        <v>9.5835602640575064E-3</v>
      </c>
      <c r="D8534" s="6"/>
    </row>
    <row r="8535" spans="1:4" x14ac:dyDescent="0.25">
      <c r="A8535" s="3">
        <v>30672</v>
      </c>
      <c r="B8535" s="1">
        <v>163.53</v>
      </c>
      <c r="C8535" s="6">
        <f t="shared" si="135"/>
        <v>-1.834357521423462E-4</v>
      </c>
      <c r="D8535" s="6"/>
    </row>
    <row r="8536" spans="1:4" x14ac:dyDescent="0.25">
      <c r="A8536" s="3">
        <v>30673</v>
      </c>
      <c r="B8536" s="1">
        <v>163.22</v>
      </c>
      <c r="C8536" s="6">
        <f t="shared" si="135"/>
        <v>-1.8974757032023948E-3</v>
      </c>
      <c r="D8536" s="6"/>
    </row>
    <row r="8537" spans="1:4" x14ac:dyDescent="0.25">
      <c r="A8537" s="3">
        <v>30677</v>
      </c>
      <c r="B8537" s="1">
        <v>164.76</v>
      </c>
      <c r="C8537" s="6">
        <f t="shared" si="135"/>
        <v>9.3908855267830667E-3</v>
      </c>
      <c r="D8537" s="6"/>
    </row>
    <row r="8538" spans="1:4" x14ac:dyDescent="0.25">
      <c r="A8538" s="3">
        <v>30678</v>
      </c>
      <c r="B8538" s="1">
        <v>165.34</v>
      </c>
      <c r="C8538" s="6">
        <f t="shared" si="135"/>
        <v>3.5140902566495901E-3</v>
      </c>
      <c r="D8538" s="6"/>
    </row>
    <row r="8539" spans="1:4" x14ac:dyDescent="0.25">
      <c r="A8539" s="3">
        <v>30679</v>
      </c>
      <c r="B8539" s="1">
        <v>164.86</v>
      </c>
      <c r="C8539" s="6">
        <f t="shared" si="135"/>
        <v>-2.9073309394480533E-3</v>
      </c>
      <c r="D8539" s="6"/>
    </row>
    <row r="8540" spans="1:4" x14ac:dyDescent="0.25">
      <c r="A8540" s="3">
        <v>30680</v>
      </c>
      <c r="B8540" s="1">
        <v>164.93</v>
      </c>
      <c r="C8540" s="6">
        <f t="shared" si="135"/>
        <v>4.2451257497940859E-4</v>
      </c>
      <c r="D8540" s="6"/>
    </row>
    <row r="8541" spans="1:4" x14ac:dyDescent="0.25">
      <c r="A8541" s="3">
        <v>30684</v>
      </c>
      <c r="B8541" s="1">
        <v>164.04</v>
      </c>
      <c r="C8541" s="6">
        <f t="shared" si="135"/>
        <v>-5.410840936202416E-3</v>
      </c>
      <c r="D8541" s="6"/>
    </row>
    <row r="8542" spans="1:4" x14ac:dyDescent="0.25">
      <c r="A8542" s="3">
        <v>30685</v>
      </c>
      <c r="B8542" s="1">
        <v>166.78</v>
      </c>
      <c r="C8542" s="6">
        <f t="shared" si="135"/>
        <v>1.6565278134980783E-2</v>
      </c>
      <c r="D8542" s="6"/>
    </row>
    <row r="8543" spans="1:4" x14ac:dyDescent="0.25">
      <c r="A8543" s="3">
        <v>30686</v>
      </c>
      <c r="B8543" s="1">
        <v>168.81</v>
      </c>
      <c r="C8543" s="6">
        <f t="shared" si="135"/>
        <v>1.2098243454458002E-2</v>
      </c>
      <c r="D8543" s="6"/>
    </row>
    <row r="8544" spans="1:4" x14ac:dyDescent="0.25">
      <c r="A8544" s="3">
        <v>30687</v>
      </c>
      <c r="B8544" s="1">
        <v>169.28</v>
      </c>
      <c r="C8544" s="6">
        <f t="shared" si="135"/>
        <v>2.7803265566372051E-3</v>
      </c>
      <c r="D8544" s="6"/>
    </row>
    <row r="8545" spans="1:4" x14ac:dyDescent="0.25">
      <c r="A8545" s="3">
        <v>30690</v>
      </c>
      <c r="B8545" s="1">
        <v>168.9</v>
      </c>
      <c r="C8545" s="6">
        <f t="shared" si="135"/>
        <v>-2.247324856180179E-3</v>
      </c>
      <c r="D8545" s="6"/>
    </row>
    <row r="8546" spans="1:4" x14ac:dyDescent="0.25">
      <c r="A8546" s="3">
        <v>30691</v>
      </c>
      <c r="B8546" s="1">
        <v>167.95</v>
      </c>
      <c r="C8546" s="6">
        <f t="shared" si="135"/>
        <v>-5.6405077554527849E-3</v>
      </c>
      <c r="D8546" s="6"/>
    </row>
    <row r="8547" spans="1:4" x14ac:dyDescent="0.25">
      <c r="A8547" s="3">
        <v>30692</v>
      </c>
      <c r="B8547" s="1">
        <v>167.8</v>
      </c>
      <c r="C8547" s="6">
        <f t="shared" si="135"/>
        <v>-8.9352202519576767E-4</v>
      </c>
      <c r="D8547" s="6"/>
    </row>
    <row r="8548" spans="1:4" x14ac:dyDescent="0.25">
      <c r="A8548" s="3">
        <v>30693</v>
      </c>
      <c r="B8548" s="1">
        <v>167.75</v>
      </c>
      <c r="C8548" s="6">
        <f t="shared" si="135"/>
        <v>-2.9801818131465615E-4</v>
      </c>
      <c r="D8548" s="6"/>
    </row>
    <row r="8549" spans="1:4" x14ac:dyDescent="0.25">
      <c r="A8549" s="3">
        <v>30694</v>
      </c>
      <c r="B8549" s="1">
        <v>167.02</v>
      </c>
      <c r="C8549" s="6">
        <f t="shared" si="135"/>
        <v>-4.361210126707744E-3</v>
      </c>
      <c r="D8549" s="6"/>
    </row>
    <row r="8550" spans="1:4" x14ac:dyDescent="0.25">
      <c r="A8550" s="3">
        <v>30697</v>
      </c>
      <c r="B8550" s="1">
        <v>167.18</v>
      </c>
      <c r="C8550" s="6">
        <f t="shared" si="135"/>
        <v>9.5751054592674962E-4</v>
      </c>
      <c r="D8550" s="6"/>
    </row>
    <row r="8551" spans="1:4" x14ac:dyDescent="0.25">
      <c r="A8551" s="3">
        <v>30698</v>
      </c>
      <c r="B8551" s="1">
        <v>167.83</v>
      </c>
      <c r="C8551" s="6">
        <f t="shared" si="135"/>
        <v>3.8804860490778141E-3</v>
      </c>
      <c r="D8551" s="6"/>
    </row>
    <row r="8552" spans="1:4" x14ac:dyDescent="0.25">
      <c r="A8552" s="3">
        <v>30699</v>
      </c>
      <c r="B8552" s="1">
        <v>167.55</v>
      </c>
      <c r="C8552" s="6">
        <f t="shared" si="135"/>
        <v>-1.6697481367685015E-3</v>
      </c>
      <c r="D8552" s="6"/>
    </row>
    <row r="8553" spans="1:4" x14ac:dyDescent="0.25">
      <c r="A8553" s="3">
        <v>30700</v>
      </c>
      <c r="B8553" s="1">
        <v>167.04</v>
      </c>
      <c r="C8553" s="6">
        <f t="shared" si="135"/>
        <v>-3.0485094890456551E-3</v>
      </c>
      <c r="D8553" s="6"/>
    </row>
    <row r="8554" spans="1:4" x14ac:dyDescent="0.25">
      <c r="A8554" s="3">
        <v>30701</v>
      </c>
      <c r="B8554" s="1">
        <v>166.21</v>
      </c>
      <c r="C8554" s="6">
        <f t="shared" si="135"/>
        <v>-4.9812556112550487E-3</v>
      </c>
      <c r="D8554" s="6"/>
    </row>
    <row r="8555" spans="1:4" x14ac:dyDescent="0.25">
      <c r="A8555" s="3">
        <v>30704</v>
      </c>
      <c r="B8555" s="1">
        <v>164.87</v>
      </c>
      <c r="C8555" s="6">
        <f t="shared" si="135"/>
        <v>-8.094764509931518E-3</v>
      </c>
      <c r="D8555" s="6"/>
    </row>
    <row r="8556" spans="1:4" x14ac:dyDescent="0.25">
      <c r="A8556" s="3">
        <v>30705</v>
      </c>
      <c r="B8556" s="1">
        <v>165.94</v>
      </c>
      <c r="C8556" s="6">
        <f t="shared" si="135"/>
        <v>6.4689926630519569E-3</v>
      </c>
      <c r="D8556" s="6"/>
    </row>
    <row r="8557" spans="1:4" x14ac:dyDescent="0.25">
      <c r="A8557" s="3">
        <v>30706</v>
      </c>
      <c r="B8557" s="1">
        <v>164.84</v>
      </c>
      <c r="C8557" s="6">
        <f t="shared" si="135"/>
        <v>-6.6509707655225932E-3</v>
      </c>
      <c r="D8557" s="6"/>
    </row>
    <row r="8558" spans="1:4" x14ac:dyDescent="0.25">
      <c r="A8558" s="3">
        <v>30707</v>
      </c>
      <c r="B8558" s="1">
        <v>164.24</v>
      </c>
      <c r="C8558" s="6">
        <f t="shared" si="135"/>
        <v>-3.6465337599383952E-3</v>
      </c>
      <c r="D8558" s="6"/>
    </row>
    <row r="8559" spans="1:4" x14ac:dyDescent="0.25">
      <c r="A8559" s="3">
        <v>30708</v>
      </c>
      <c r="B8559" s="1">
        <v>163.94</v>
      </c>
      <c r="C8559" s="6">
        <f t="shared" si="135"/>
        <v>-1.8282654857935978E-3</v>
      </c>
      <c r="D8559" s="6"/>
    </row>
    <row r="8560" spans="1:4" x14ac:dyDescent="0.25">
      <c r="A8560" s="3">
        <v>30711</v>
      </c>
      <c r="B8560" s="1">
        <v>162.87</v>
      </c>
      <c r="C8560" s="6">
        <f t="shared" si="135"/>
        <v>-6.5481706394151604E-3</v>
      </c>
      <c r="D8560" s="6"/>
    </row>
    <row r="8561" spans="1:4" x14ac:dyDescent="0.25">
      <c r="A8561" s="3">
        <v>30712</v>
      </c>
      <c r="B8561" s="1">
        <v>163.41</v>
      </c>
      <c r="C8561" s="6">
        <f t="shared" si="135"/>
        <v>3.310043478223279E-3</v>
      </c>
      <c r="D8561" s="6"/>
    </row>
    <row r="8562" spans="1:4" x14ac:dyDescent="0.25">
      <c r="A8562" s="3">
        <v>30713</v>
      </c>
      <c r="B8562" s="1">
        <v>162.74</v>
      </c>
      <c r="C8562" s="6">
        <f t="shared" si="135"/>
        <v>-4.1085447951815495E-3</v>
      </c>
      <c r="D8562" s="6"/>
    </row>
    <row r="8563" spans="1:4" x14ac:dyDescent="0.25">
      <c r="A8563" s="3">
        <v>30714</v>
      </c>
      <c r="B8563" s="1">
        <v>163.36000000000001</v>
      </c>
      <c r="C8563" s="6">
        <f t="shared" si="135"/>
        <v>3.8025191478442931E-3</v>
      </c>
      <c r="D8563" s="6"/>
    </row>
    <row r="8564" spans="1:4" x14ac:dyDescent="0.25">
      <c r="A8564" s="3">
        <v>30715</v>
      </c>
      <c r="B8564" s="1">
        <v>160.91</v>
      </c>
      <c r="C8564" s="6">
        <f t="shared" si="135"/>
        <v>-1.5111151945296764E-2</v>
      </c>
      <c r="D8564" s="6"/>
    </row>
    <row r="8565" spans="1:4" x14ac:dyDescent="0.25">
      <c r="A8565" s="3">
        <v>30718</v>
      </c>
      <c r="B8565" s="1">
        <v>158.08000000000001</v>
      </c>
      <c r="C8565" s="6">
        <f t="shared" si="135"/>
        <v>-1.7743968471501077E-2</v>
      </c>
      <c r="D8565" s="6"/>
    </row>
    <row r="8566" spans="1:4" x14ac:dyDescent="0.25">
      <c r="A8566" s="3">
        <v>30719</v>
      </c>
      <c r="B8566" s="1">
        <v>158.74</v>
      </c>
      <c r="C8566" s="6">
        <f t="shared" si="135"/>
        <v>4.1664096631718866E-3</v>
      </c>
      <c r="D8566" s="6"/>
    </row>
    <row r="8567" spans="1:4" x14ac:dyDescent="0.25">
      <c r="A8567" s="3">
        <v>30720</v>
      </c>
      <c r="B8567" s="1">
        <v>155.85</v>
      </c>
      <c r="C8567" s="6">
        <f t="shared" si="135"/>
        <v>-1.8373637449383525E-2</v>
      </c>
      <c r="D8567" s="6"/>
    </row>
    <row r="8568" spans="1:4" x14ac:dyDescent="0.25">
      <c r="A8568" s="3">
        <v>30721</v>
      </c>
      <c r="B8568" s="1">
        <v>155.41999999999999</v>
      </c>
      <c r="C8568" s="6">
        <f t="shared" si="135"/>
        <v>-2.7628764322499854E-3</v>
      </c>
      <c r="D8568" s="6"/>
    </row>
    <row r="8569" spans="1:4" x14ac:dyDescent="0.25">
      <c r="A8569" s="3">
        <v>30722</v>
      </c>
      <c r="B8569" s="1">
        <v>156.30000000000001</v>
      </c>
      <c r="C8569" s="6">
        <f t="shared" si="135"/>
        <v>5.6461076463349674E-3</v>
      </c>
      <c r="D8569" s="6"/>
    </row>
    <row r="8570" spans="1:4" x14ac:dyDescent="0.25">
      <c r="A8570" s="3">
        <v>30725</v>
      </c>
      <c r="B8570" s="1">
        <v>154.94999999999999</v>
      </c>
      <c r="C8570" s="6">
        <f t="shared" si="135"/>
        <v>-8.67475319367381E-3</v>
      </c>
      <c r="D8570" s="6"/>
    </row>
    <row r="8571" spans="1:4" x14ac:dyDescent="0.25">
      <c r="A8571" s="3">
        <v>30726</v>
      </c>
      <c r="B8571" s="1">
        <v>156.61000000000001</v>
      </c>
      <c r="C8571" s="6">
        <f t="shared" si="135"/>
        <v>1.0656154244585513E-2</v>
      </c>
      <c r="D8571" s="6"/>
    </row>
    <row r="8572" spans="1:4" x14ac:dyDescent="0.25">
      <c r="A8572" s="3">
        <v>30727</v>
      </c>
      <c r="B8572" s="1">
        <v>156.25</v>
      </c>
      <c r="C8572" s="6">
        <f t="shared" si="135"/>
        <v>-2.301349861831677E-3</v>
      </c>
      <c r="D8572" s="6"/>
    </row>
    <row r="8573" spans="1:4" x14ac:dyDescent="0.25">
      <c r="A8573" s="3">
        <v>30728</v>
      </c>
      <c r="B8573" s="1">
        <v>156.13</v>
      </c>
      <c r="C8573" s="6">
        <f t="shared" si="135"/>
        <v>-7.6829506308196142E-4</v>
      </c>
      <c r="D8573" s="6"/>
    </row>
    <row r="8574" spans="1:4" x14ac:dyDescent="0.25">
      <c r="A8574" s="3">
        <v>30729</v>
      </c>
      <c r="B8574" s="1">
        <v>155.74</v>
      </c>
      <c r="C8574" s="6">
        <f t="shared" si="135"/>
        <v>-2.5010434045888369E-3</v>
      </c>
      <c r="D8574" s="6"/>
    </row>
    <row r="8575" spans="1:4" x14ac:dyDescent="0.25">
      <c r="A8575" s="3">
        <v>30733</v>
      </c>
      <c r="B8575" s="1">
        <v>154.63999999999999</v>
      </c>
      <c r="C8575" s="6">
        <f t="shared" si="135"/>
        <v>-7.0881152487647552E-3</v>
      </c>
      <c r="D8575" s="6"/>
    </row>
    <row r="8576" spans="1:4" x14ac:dyDescent="0.25">
      <c r="A8576" s="3">
        <v>30734</v>
      </c>
      <c r="B8576" s="1">
        <v>154.31</v>
      </c>
      <c r="C8576" s="6">
        <f t="shared" si="135"/>
        <v>-2.1362688169619527E-3</v>
      </c>
      <c r="D8576" s="6"/>
    </row>
    <row r="8577" spans="1:4" x14ac:dyDescent="0.25">
      <c r="A8577" s="3">
        <v>30735</v>
      </c>
      <c r="B8577" s="1">
        <v>154.29</v>
      </c>
      <c r="C8577" s="6">
        <f t="shared" si="135"/>
        <v>-1.2961762817889733E-4</v>
      </c>
      <c r="D8577" s="6"/>
    </row>
    <row r="8578" spans="1:4" x14ac:dyDescent="0.25">
      <c r="A8578" s="3">
        <v>30736</v>
      </c>
      <c r="B8578" s="1">
        <v>157.51</v>
      </c>
      <c r="C8578" s="6">
        <f t="shared" si="135"/>
        <v>2.0654999858709444E-2</v>
      </c>
      <c r="D8578" s="6"/>
    </row>
    <row r="8579" spans="1:4" x14ac:dyDescent="0.25">
      <c r="A8579" s="3">
        <v>30739</v>
      </c>
      <c r="B8579" s="1">
        <v>159.30000000000001</v>
      </c>
      <c r="C8579" s="6">
        <f t="shared" si="135"/>
        <v>1.1300268602358955E-2</v>
      </c>
      <c r="D8579" s="6"/>
    </row>
    <row r="8580" spans="1:4" x14ac:dyDescent="0.25">
      <c r="A8580" s="3">
        <v>30740</v>
      </c>
      <c r="B8580" s="1">
        <v>156.82</v>
      </c>
      <c r="C8580" s="6">
        <f t="shared" ref="C8580:C8643" si="136">LN(B8580/B8579)</f>
        <v>-1.5690566113227052E-2</v>
      </c>
      <c r="D8580" s="6"/>
    </row>
    <row r="8581" spans="1:4" x14ac:dyDescent="0.25">
      <c r="A8581" s="3">
        <v>30741</v>
      </c>
      <c r="B8581" s="1">
        <v>157.06</v>
      </c>
      <c r="C8581" s="6">
        <f t="shared" si="136"/>
        <v>1.5292471439526409E-3</v>
      </c>
      <c r="D8581" s="6"/>
    </row>
    <row r="8582" spans="1:4" x14ac:dyDescent="0.25">
      <c r="A8582" s="3">
        <v>30742</v>
      </c>
      <c r="B8582" s="1">
        <v>158.19</v>
      </c>
      <c r="C8582" s="6">
        <f t="shared" si="136"/>
        <v>7.1689442637594535E-3</v>
      </c>
      <c r="D8582" s="6"/>
    </row>
    <row r="8583" spans="1:4" x14ac:dyDescent="0.25">
      <c r="A8583" s="3">
        <v>30743</v>
      </c>
      <c r="B8583" s="1">
        <v>159.24</v>
      </c>
      <c r="C8583" s="6">
        <f t="shared" si="136"/>
        <v>6.6156559216284314E-3</v>
      </c>
      <c r="D8583" s="6"/>
    </row>
    <row r="8584" spans="1:4" x14ac:dyDescent="0.25">
      <c r="A8584" s="3">
        <v>30746</v>
      </c>
      <c r="B8584" s="1">
        <v>157.88999999999999</v>
      </c>
      <c r="C8584" s="6">
        <f t="shared" si="136"/>
        <v>-8.5139100983193522E-3</v>
      </c>
      <c r="D8584" s="6"/>
    </row>
    <row r="8585" spans="1:4" x14ac:dyDescent="0.25">
      <c r="A8585" s="3">
        <v>30747</v>
      </c>
      <c r="B8585" s="1">
        <v>156.25</v>
      </c>
      <c r="C8585" s="6">
        <f t="shared" si="136"/>
        <v>-1.0441299417286325E-2</v>
      </c>
      <c r="D8585" s="6"/>
    </row>
    <row r="8586" spans="1:4" x14ac:dyDescent="0.25">
      <c r="A8586" s="3">
        <v>30748</v>
      </c>
      <c r="B8586" s="1">
        <v>154.57</v>
      </c>
      <c r="C8586" s="6">
        <f t="shared" si="136"/>
        <v>-1.0810220452283777E-2</v>
      </c>
      <c r="D8586" s="6"/>
    </row>
    <row r="8587" spans="1:4" x14ac:dyDescent="0.25">
      <c r="A8587" s="3">
        <v>30749</v>
      </c>
      <c r="B8587" s="1">
        <v>155.19</v>
      </c>
      <c r="C8587" s="6">
        <f t="shared" si="136"/>
        <v>4.0031045193062702E-3</v>
      </c>
      <c r="D8587" s="6"/>
    </row>
    <row r="8588" spans="1:4" x14ac:dyDescent="0.25">
      <c r="A8588" s="3">
        <v>30750</v>
      </c>
      <c r="B8588" s="1">
        <v>154.35</v>
      </c>
      <c r="C8588" s="6">
        <f t="shared" si="136"/>
        <v>-5.4274217353651281E-3</v>
      </c>
      <c r="D8588" s="6"/>
    </row>
    <row r="8589" spans="1:4" x14ac:dyDescent="0.25">
      <c r="A8589" s="3">
        <v>30753</v>
      </c>
      <c r="B8589" s="1">
        <v>156.34</v>
      </c>
      <c r="C8589" s="6">
        <f t="shared" si="136"/>
        <v>1.2810371844016155E-2</v>
      </c>
      <c r="D8589" s="6"/>
    </row>
    <row r="8590" spans="1:4" x14ac:dyDescent="0.25">
      <c r="A8590" s="3">
        <v>30754</v>
      </c>
      <c r="B8590" s="1">
        <v>156.78</v>
      </c>
      <c r="C8590" s="6">
        <f t="shared" si="136"/>
        <v>2.8104259683916517E-3</v>
      </c>
      <c r="D8590" s="6"/>
    </row>
    <row r="8591" spans="1:4" x14ac:dyDescent="0.25">
      <c r="A8591" s="3">
        <v>30755</v>
      </c>
      <c r="B8591" s="1">
        <v>156.77000000000001</v>
      </c>
      <c r="C8591" s="6">
        <f t="shared" si="136"/>
        <v>-6.3785680136359396E-5</v>
      </c>
      <c r="D8591" s="6"/>
    </row>
    <row r="8592" spans="1:4" x14ac:dyDescent="0.25">
      <c r="A8592" s="3">
        <v>30756</v>
      </c>
      <c r="B8592" s="1">
        <v>157.41</v>
      </c>
      <c r="C8592" s="6">
        <f t="shared" si="136"/>
        <v>4.0741032862902891E-3</v>
      </c>
      <c r="D8592" s="6"/>
    </row>
    <row r="8593" spans="1:4" x14ac:dyDescent="0.25">
      <c r="A8593" s="3">
        <v>30757</v>
      </c>
      <c r="B8593" s="1">
        <v>159.27000000000001</v>
      </c>
      <c r="C8593" s="6">
        <f t="shared" si="136"/>
        <v>1.1747008896959708E-2</v>
      </c>
      <c r="D8593" s="6"/>
    </row>
    <row r="8594" spans="1:4" x14ac:dyDescent="0.25">
      <c r="A8594" s="3">
        <v>30760</v>
      </c>
      <c r="B8594" s="1">
        <v>157.78</v>
      </c>
      <c r="C8594" s="6">
        <f t="shared" si="136"/>
        <v>-9.3992175967462684E-3</v>
      </c>
      <c r="D8594" s="6"/>
    </row>
    <row r="8595" spans="1:4" x14ac:dyDescent="0.25">
      <c r="A8595" s="3">
        <v>30761</v>
      </c>
      <c r="B8595" s="1">
        <v>158.86000000000001</v>
      </c>
      <c r="C8595" s="6">
        <f t="shared" si="136"/>
        <v>6.8216535380424522E-3</v>
      </c>
      <c r="D8595" s="6"/>
    </row>
    <row r="8596" spans="1:4" x14ac:dyDescent="0.25">
      <c r="A8596" s="3">
        <v>30762</v>
      </c>
      <c r="B8596" s="1">
        <v>158.66</v>
      </c>
      <c r="C8596" s="6">
        <f t="shared" si="136"/>
        <v>-1.2597633311292561E-3</v>
      </c>
      <c r="D8596" s="6"/>
    </row>
    <row r="8597" spans="1:4" x14ac:dyDescent="0.25">
      <c r="A8597" s="3">
        <v>30763</v>
      </c>
      <c r="B8597" s="1">
        <v>156.69</v>
      </c>
      <c r="C8597" s="6">
        <f t="shared" si="136"/>
        <v>-1.2494216757539806E-2</v>
      </c>
      <c r="D8597" s="6"/>
    </row>
    <row r="8598" spans="1:4" x14ac:dyDescent="0.25">
      <c r="A8598" s="3">
        <v>30764</v>
      </c>
      <c r="B8598" s="1">
        <v>156.86000000000001</v>
      </c>
      <c r="C8598" s="6">
        <f t="shared" si="136"/>
        <v>1.0843566682035468E-3</v>
      </c>
      <c r="D8598" s="6"/>
    </row>
    <row r="8599" spans="1:4" x14ac:dyDescent="0.25">
      <c r="A8599" s="3">
        <v>30767</v>
      </c>
      <c r="B8599" s="1">
        <v>156.66999999999999</v>
      </c>
      <c r="C8599" s="6">
        <f t="shared" si="136"/>
        <v>-1.2120053791248296E-3</v>
      </c>
      <c r="D8599" s="6"/>
    </row>
    <row r="8600" spans="1:4" x14ac:dyDescent="0.25">
      <c r="A8600" s="3">
        <v>30768</v>
      </c>
      <c r="B8600" s="1">
        <v>157.30000000000001</v>
      </c>
      <c r="C8600" s="6">
        <f t="shared" si="136"/>
        <v>4.0131276588365253E-3</v>
      </c>
      <c r="D8600" s="6"/>
    </row>
    <row r="8601" spans="1:4" x14ac:dyDescent="0.25">
      <c r="A8601" s="3">
        <v>30769</v>
      </c>
      <c r="B8601" s="1">
        <v>159.88</v>
      </c>
      <c r="C8601" s="6">
        <f t="shared" si="136"/>
        <v>1.6268723778890482E-2</v>
      </c>
      <c r="D8601" s="6"/>
    </row>
    <row r="8602" spans="1:4" x14ac:dyDescent="0.25">
      <c r="A8602" s="3">
        <v>30770</v>
      </c>
      <c r="B8602" s="1">
        <v>159.52000000000001</v>
      </c>
      <c r="C8602" s="6">
        <f t="shared" si="136"/>
        <v>-2.2542276295945299E-3</v>
      </c>
      <c r="D8602" s="6"/>
    </row>
    <row r="8603" spans="1:4" x14ac:dyDescent="0.25">
      <c r="A8603" s="3">
        <v>30771</v>
      </c>
      <c r="B8603" s="1">
        <v>159.18</v>
      </c>
      <c r="C8603" s="6">
        <f t="shared" si="136"/>
        <v>-2.1336688358249791E-3</v>
      </c>
      <c r="D8603" s="6"/>
    </row>
    <row r="8604" spans="1:4" x14ac:dyDescent="0.25">
      <c r="A8604" s="3">
        <v>30774</v>
      </c>
      <c r="B8604" s="1">
        <v>157.97999999999999</v>
      </c>
      <c r="C8604" s="6">
        <f t="shared" si="136"/>
        <v>-7.5671946414303257E-3</v>
      </c>
      <c r="D8604" s="6"/>
    </row>
    <row r="8605" spans="1:4" x14ac:dyDescent="0.25">
      <c r="A8605" s="3">
        <v>30775</v>
      </c>
      <c r="B8605" s="1">
        <v>157.66</v>
      </c>
      <c r="C8605" s="6">
        <f t="shared" si="136"/>
        <v>-2.0276271045107795E-3</v>
      </c>
      <c r="D8605" s="6"/>
    </row>
    <row r="8606" spans="1:4" x14ac:dyDescent="0.25">
      <c r="A8606" s="3">
        <v>30776</v>
      </c>
      <c r="B8606" s="1">
        <v>157.54</v>
      </c>
      <c r="C8606" s="6">
        <f t="shared" si="136"/>
        <v>-7.6142135658399408E-4</v>
      </c>
      <c r="D8606" s="6"/>
    </row>
    <row r="8607" spans="1:4" x14ac:dyDescent="0.25">
      <c r="A8607" s="3">
        <v>30777</v>
      </c>
      <c r="B8607" s="1">
        <v>155.04</v>
      </c>
      <c r="C8607" s="6">
        <f t="shared" si="136"/>
        <v>-1.5996246132722144E-2</v>
      </c>
      <c r="D8607" s="6"/>
    </row>
    <row r="8608" spans="1:4" x14ac:dyDescent="0.25">
      <c r="A8608" s="3">
        <v>30778</v>
      </c>
      <c r="B8608" s="1">
        <v>155.47999999999999</v>
      </c>
      <c r="C8608" s="6">
        <f t="shared" si="136"/>
        <v>2.8339578415661976E-3</v>
      </c>
      <c r="D8608" s="6"/>
    </row>
    <row r="8609" spans="1:4" x14ac:dyDescent="0.25">
      <c r="A8609" s="3">
        <v>30781</v>
      </c>
      <c r="B8609" s="1">
        <v>155.44999999999999</v>
      </c>
      <c r="C8609" s="6">
        <f t="shared" si="136"/>
        <v>-1.9296947925964258E-4</v>
      </c>
      <c r="D8609" s="6"/>
    </row>
    <row r="8610" spans="1:4" x14ac:dyDescent="0.25">
      <c r="A8610" s="3">
        <v>30782</v>
      </c>
      <c r="B8610" s="1">
        <v>155.87</v>
      </c>
      <c r="C8610" s="6">
        <f t="shared" si="136"/>
        <v>2.6981899961969545E-3</v>
      </c>
      <c r="D8610" s="6"/>
    </row>
    <row r="8611" spans="1:4" x14ac:dyDescent="0.25">
      <c r="A8611" s="3">
        <v>30783</v>
      </c>
      <c r="B8611" s="1">
        <v>155</v>
      </c>
      <c r="C8611" s="6">
        <f t="shared" si="136"/>
        <v>-5.597209581712977E-3</v>
      </c>
      <c r="D8611" s="6"/>
    </row>
    <row r="8612" spans="1:4" x14ac:dyDescent="0.25">
      <c r="A8612" s="3">
        <v>30784</v>
      </c>
      <c r="B8612" s="1">
        <v>157.72999999999999</v>
      </c>
      <c r="C8612" s="6">
        <f t="shared" si="136"/>
        <v>1.7459593580135942E-2</v>
      </c>
      <c r="D8612" s="6"/>
    </row>
    <row r="8613" spans="1:4" x14ac:dyDescent="0.25">
      <c r="A8613" s="3">
        <v>30785</v>
      </c>
      <c r="B8613" s="1">
        <v>157.31</v>
      </c>
      <c r="C8613" s="6">
        <f t="shared" si="136"/>
        <v>-2.6663296649691876E-3</v>
      </c>
      <c r="D8613" s="6"/>
    </row>
    <row r="8614" spans="1:4" x14ac:dyDescent="0.25">
      <c r="A8614" s="3">
        <v>30788</v>
      </c>
      <c r="B8614" s="1">
        <v>158.32</v>
      </c>
      <c r="C8614" s="6">
        <f t="shared" si="136"/>
        <v>6.3999204598969009E-3</v>
      </c>
      <c r="D8614" s="6"/>
    </row>
    <row r="8615" spans="1:4" x14ac:dyDescent="0.25">
      <c r="A8615" s="3">
        <v>30789</v>
      </c>
      <c r="B8615" s="1">
        <v>158.97</v>
      </c>
      <c r="C8615" s="6">
        <f t="shared" si="136"/>
        <v>4.0972038784702521E-3</v>
      </c>
      <c r="D8615" s="6"/>
    </row>
    <row r="8616" spans="1:4" x14ac:dyDescent="0.25">
      <c r="A8616" s="3">
        <v>30790</v>
      </c>
      <c r="B8616" s="1">
        <v>157.9</v>
      </c>
      <c r="C8616" s="6">
        <f t="shared" si="136"/>
        <v>-6.7535839111840064E-3</v>
      </c>
      <c r="D8616" s="6"/>
    </row>
    <row r="8617" spans="1:4" x14ac:dyDescent="0.25">
      <c r="A8617" s="3">
        <v>30791</v>
      </c>
      <c r="B8617" s="1">
        <v>158.02000000000001</v>
      </c>
      <c r="C8617" s="6">
        <f t="shared" si="136"/>
        <v>7.5968603299082739E-4</v>
      </c>
      <c r="D8617" s="6"/>
    </row>
    <row r="8618" spans="1:4" x14ac:dyDescent="0.25">
      <c r="A8618" s="3">
        <v>30795</v>
      </c>
      <c r="B8618" s="1">
        <v>156.80000000000001</v>
      </c>
      <c r="C8618" s="6">
        <f t="shared" si="136"/>
        <v>-7.7504993782797488E-3</v>
      </c>
      <c r="D8618" s="6"/>
    </row>
    <row r="8619" spans="1:4" x14ac:dyDescent="0.25">
      <c r="A8619" s="3">
        <v>30796</v>
      </c>
      <c r="B8619" s="1">
        <v>158.07</v>
      </c>
      <c r="C8619" s="6">
        <f t="shared" si="136"/>
        <v>8.0668649729966086E-3</v>
      </c>
      <c r="D8619" s="6"/>
    </row>
    <row r="8620" spans="1:4" x14ac:dyDescent="0.25">
      <c r="A8620" s="3">
        <v>30797</v>
      </c>
      <c r="B8620" s="1">
        <v>158.65</v>
      </c>
      <c r="C8620" s="6">
        <f t="shared" si="136"/>
        <v>3.6625451399005492E-3</v>
      </c>
      <c r="D8620" s="6"/>
    </row>
    <row r="8621" spans="1:4" x14ac:dyDescent="0.25">
      <c r="A8621" s="3">
        <v>30798</v>
      </c>
      <c r="B8621" s="1">
        <v>160.30000000000001</v>
      </c>
      <c r="C8621" s="6">
        <f t="shared" si="136"/>
        <v>1.0346541586302714E-2</v>
      </c>
      <c r="D8621" s="6"/>
    </row>
    <row r="8622" spans="1:4" x14ac:dyDescent="0.25">
      <c r="A8622" s="3">
        <v>30799</v>
      </c>
      <c r="B8622" s="1">
        <v>159.88999999999999</v>
      </c>
      <c r="C8622" s="6">
        <f t="shared" si="136"/>
        <v>-2.5609808181784564E-3</v>
      </c>
      <c r="D8622" s="6"/>
    </row>
    <row r="8623" spans="1:4" x14ac:dyDescent="0.25">
      <c r="A8623" s="3">
        <v>30802</v>
      </c>
      <c r="B8623" s="1">
        <v>160.05000000000001</v>
      </c>
      <c r="C8623" s="6">
        <f t="shared" si="136"/>
        <v>1.000187618543241E-3</v>
      </c>
      <c r="D8623" s="6"/>
    </row>
    <row r="8624" spans="1:4" x14ac:dyDescent="0.25">
      <c r="A8624" s="3">
        <v>30803</v>
      </c>
      <c r="B8624" s="1">
        <v>161.68</v>
      </c>
      <c r="C8624" s="6">
        <f t="shared" si="136"/>
        <v>1.013280667949353E-2</v>
      </c>
      <c r="D8624" s="6"/>
    </row>
    <row r="8625" spans="1:4" x14ac:dyDescent="0.25">
      <c r="A8625" s="3">
        <v>30804</v>
      </c>
      <c r="B8625" s="1">
        <v>161.9</v>
      </c>
      <c r="C8625" s="6">
        <f t="shared" si="136"/>
        <v>1.359787588223779E-3</v>
      </c>
      <c r="D8625" s="6"/>
    </row>
    <row r="8626" spans="1:4" x14ac:dyDescent="0.25">
      <c r="A8626" s="3">
        <v>30805</v>
      </c>
      <c r="B8626" s="1">
        <v>161.19999999999999</v>
      </c>
      <c r="C8626" s="6">
        <f t="shared" si="136"/>
        <v>-4.3330306110615944E-3</v>
      </c>
      <c r="D8626" s="6"/>
    </row>
    <row r="8627" spans="1:4" x14ac:dyDescent="0.25">
      <c r="A8627" s="3">
        <v>30806</v>
      </c>
      <c r="B8627" s="1">
        <v>159.11000000000001</v>
      </c>
      <c r="C8627" s="6">
        <f t="shared" si="136"/>
        <v>-1.3050043152762586E-2</v>
      </c>
      <c r="D8627" s="6"/>
    </row>
    <row r="8628" spans="1:4" x14ac:dyDescent="0.25">
      <c r="A8628" s="3">
        <v>30809</v>
      </c>
      <c r="B8628" s="1">
        <v>159.47</v>
      </c>
      <c r="C8628" s="6">
        <f t="shared" si="136"/>
        <v>2.2600298401155711E-3</v>
      </c>
      <c r="D8628" s="6"/>
    </row>
    <row r="8629" spans="1:4" x14ac:dyDescent="0.25">
      <c r="A8629" s="3">
        <v>30810</v>
      </c>
      <c r="B8629" s="1">
        <v>160.52000000000001</v>
      </c>
      <c r="C8629" s="6">
        <f t="shared" si="136"/>
        <v>6.5627286388351075E-3</v>
      </c>
      <c r="D8629" s="6"/>
    </row>
    <row r="8630" spans="1:4" x14ac:dyDescent="0.25">
      <c r="A8630" s="3">
        <v>30811</v>
      </c>
      <c r="B8630" s="1">
        <v>160.11000000000001</v>
      </c>
      <c r="C8630" s="6">
        <f t="shared" si="136"/>
        <v>-2.5574663847527444E-3</v>
      </c>
      <c r="D8630" s="6"/>
    </row>
    <row r="8631" spans="1:4" x14ac:dyDescent="0.25">
      <c r="A8631" s="3">
        <v>30812</v>
      </c>
      <c r="B8631" s="1">
        <v>160</v>
      </c>
      <c r="C8631" s="6">
        <f t="shared" si="136"/>
        <v>-6.8726378013637306E-4</v>
      </c>
      <c r="D8631" s="6"/>
    </row>
    <row r="8632" spans="1:4" x14ac:dyDescent="0.25">
      <c r="A8632" s="3">
        <v>30813</v>
      </c>
      <c r="B8632" s="1">
        <v>158.49</v>
      </c>
      <c r="C8632" s="6">
        <f t="shared" si="136"/>
        <v>-9.4823153894927539E-3</v>
      </c>
      <c r="D8632" s="6"/>
    </row>
    <row r="8633" spans="1:4" x14ac:dyDescent="0.25">
      <c r="A8633" s="3">
        <v>30816</v>
      </c>
      <c r="B8633" s="1">
        <v>157.5</v>
      </c>
      <c r="C8633" s="6">
        <f t="shared" si="136"/>
        <v>-6.2660415786464059E-3</v>
      </c>
      <c r="D8633" s="6"/>
    </row>
    <row r="8634" spans="1:4" x14ac:dyDescent="0.25">
      <c r="A8634" s="3">
        <v>30817</v>
      </c>
      <c r="B8634" s="1">
        <v>158</v>
      </c>
      <c r="C8634" s="6">
        <f t="shared" si="136"/>
        <v>3.1695747612790395E-3</v>
      </c>
      <c r="D8634" s="6"/>
    </row>
    <row r="8635" spans="1:4" x14ac:dyDescent="0.25">
      <c r="A8635" s="3">
        <v>30818</v>
      </c>
      <c r="B8635" s="1">
        <v>157.99</v>
      </c>
      <c r="C8635" s="6">
        <f t="shared" si="136"/>
        <v>-6.3293142209084913E-5</v>
      </c>
      <c r="D8635" s="6"/>
    </row>
    <row r="8636" spans="1:4" x14ac:dyDescent="0.25">
      <c r="A8636" s="3">
        <v>30819</v>
      </c>
      <c r="B8636" s="1">
        <v>156.57</v>
      </c>
      <c r="C8636" s="6">
        <f t="shared" si="136"/>
        <v>-9.028545561326198E-3</v>
      </c>
      <c r="D8636" s="6"/>
    </row>
    <row r="8637" spans="1:4" x14ac:dyDescent="0.25">
      <c r="A8637" s="3">
        <v>30820</v>
      </c>
      <c r="B8637" s="1">
        <v>155.78</v>
      </c>
      <c r="C8637" s="6">
        <f t="shared" si="136"/>
        <v>-5.0584388316290063E-3</v>
      </c>
      <c r="D8637" s="6"/>
    </row>
    <row r="8638" spans="1:4" x14ac:dyDescent="0.25">
      <c r="A8638" s="3">
        <v>30823</v>
      </c>
      <c r="B8638" s="1">
        <v>154.72999999999999</v>
      </c>
      <c r="C8638" s="6">
        <f t="shared" si="136"/>
        <v>-6.7630929902212714E-3</v>
      </c>
      <c r="D8638" s="6"/>
    </row>
    <row r="8639" spans="1:4" x14ac:dyDescent="0.25">
      <c r="A8639" s="3">
        <v>30824</v>
      </c>
      <c r="B8639" s="1">
        <v>153.88</v>
      </c>
      <c r="C8639" s="6">
        <f t="shared" si="136"/>
        <v>-5.5085846174868355E-3</v>
      </c>
      <c r="D8639" s="6"/>
    </row>
    <row r="8640" spans="1:4" x14ac:dyDescent="0.25">
      <c r="A8640" s="3">
        <v>30825</v>
      </c>
      <c r="B8640" s="1">
        <v>153.15</v>
      </c>
      <c r="C8640" s="6">
        <f t="shared" si="136"/>
        <v>-4.7552446053100795E-3</v>
      </c>
      <c r="D8640" s="6"/>
    </row>
    <row r="8641" spans="1:4" x14ac:dyDescent="0.25">
      <c r="A8641" s="3">
        <v>30826</v>
      </c>
      <c r="B8641" s="1">
        <v>151.22999999999999</v>
      </c>
      <c r="C8641" s="6">
        <f t="shared" si="136"/>
        <v>-1.2615976516135226E-2</v>
      </c>
      <c r="D8641" s="6"/>
    </row>
    <row r="8642" spans="1:4" x14ac:dyDescent="0.25">
      <c r="A8642" s="3">
        <v>30827</v>
      </c>
      <c r="B8642" s="1">
        <v>151.62</v>
      </c>
      <c r="C8642" s="6">
        <f t="shared" si="136"/>
        <v>2.5755338655088882E-3</v>
      </c>
      <c r="D8642" s="6"/>
    </row>
    <row r="8643" spans="1:4" x14ac:dyDescent="0.25">
      <c r="A8643" s="3">
        <v>30831</v>
      </c>
      <c r="B8643" s="1">
        <v>150.29</v>
      </c>
      <c r="C8643" s="6">
        <f t="shared" si="136"/>
        <v>-8.8106296821549197E-3</v>
      </c>
      <c r="D8643" s="6"/>
    </row>
    <row r="8644" spans="1:4" x14ac:dyDescent="0.25">
      <c r="A8644" s="3">
        <v>30832</v>
      </c>
      <c r="B8644" s="1">
        <v>150.35</v>
      </c>
      <c r="C8644" s="6">
        <f t="shared" ref="C8644:C8707" si="137">LN(B8644/B8643)</f>
        <v>3.9914848853522973E-4</v>
      </c>
      <c r="D8644" s="6"/>
    </row>
    <row r="8645" spans="1:4" x14ac:dyDescent="0.25">
      <c r="A8645" s="3">
        <v>30833</v>
      </c>
      <c r="B8645" s="1">
        <v>150.55000000000001</v>
      </c>
      <c r="C8645" s="6">
        <f t="shared" si="137"/>
        <v>1.3293454932048433E-3</v>
      </c>
      <c r="D8645" s="6"/>
    </row>
    <row r="8646" spans="1:4" x14ac:dyDescent="0.25">
      <c r="A8646" s="3">
        <v>30834</v>
      </c>
      <c r="B8646" s="1">
        <v>153.24</v>
      </c>
      <c r="C8646" s="6">
        <f t="shared" si="137"/>
        <v>1.7710064904705336E-2</v>
      </c>
      <c r="D8646" s="6"/>
    </row>
    <row r="8647" spans="1:4" x14ac:dyDescent="0.25">
      <c r="A8647" s="3">
        <v>30837</v>
      </c>
      <c r="B8647" s="1">
        <v>154.34</v>
      </c>
      <c r="C8647" s="6">
        <f t="shared" si="137"/>
        <v>7.1526411970086485E-3</v>
      </c>
      <c r="D8647" s="6"/>
    </row>
    <row r="8648" spans="1:4" x14ac:dyDescent="0.25">
      <c r="A8648" s="3">
        <v>30838</v>
      </c>
      <c r="B8648" s="1">
        <v>153.65</v>
      </c>
      <c r="C8648" s="6">
        <f t="shared" si="137"/>
        <v>-4.4806724529633263E-3</v>
      </c>
      <c r="D8648" s="6"/>
    </row>
    <row r="8649" spans="1:4" x14ac:dyDescent="0.25">
      <c r="A8649" s="3">
        <v>30839</v>
      </c>
      <c r="B8649" s="1">
        <v>155.01</v>
      </c>
      <c r="C8649" s="6">
        <f t="shared" si="137"/>
        <v>8.8123423907091637E-3</v>
      </c>
      <c r="D8649" s="6"/>
    </row>
    <row r="8650" spans="1:4" x14ac:dyDescent="0.25">
      <c r="A8650" s="3">
        <v>30840</v>
      </c>
      <c r="B8650" s="1">
        <v>154.91999999999999</v>
      </c>
      <c r="C8650" s="6">
        <f t="shared" si="137"/>
        <v>-5.807763206514664E-4</v>
      </c>
      <c r="D8650" s="6"/>
    </row>
    <row r="8651" spans="1:4" x14ac:dyDescent="0.25">
      <c r="A8651" s="3">
        <v>30841</v>
      </c>
      <c r="B8651" s="1">
        <v>155.16999999999999</v>
      </c>
      <c r="C8651" s="6">
        <f t="shared" si="137"/>
        <v>1.6124354488411647E-3</v>
      </c>
      <c r="D8651" s="6"/>
    </row>
    <row r="8652" spans="1:4" x14ac:dyDescent="0.25">
      <c r="A8652" s="3">
        <v>30844</v>
      </c>
      <c r="B8652" s="1">
        <v>153.06</v>
      </c>
      <c r="C8652" s="6">
        <f t="shared" si="137"/>
        <v>-1.3691288713617486E-2</v>
      </c>
      <c r="D8652" s="6"/>
    </row>
    <row r="8653" spans="1:4" x14ac:dyDescent="0.25">
      <c r="A8653" s="3">
        <v>30845</v>
      </c>
      <c r="B8653" s="1">
        <v>152.19</v>
      </c>
      <c r="C8653" s="6">
        <f t="shared" si="137"/>
        <v>-5.7002611350667216E-3</v>
      </c>
      <c r="D8653" s="6"/>
    </row>
    <row r="8654" spans="1:4" x14ac:dyDescent="0.25">
      <c r="A8654" s="3">
        <v>30846</v>
      </c>
      <c r="B8654" s="1">
        <v>152.13</v>
      </c>
      <c r="C8654" s="6">
        <f t="shared" si="137"/>
        <v>-3.9432177167088734E-4</v>
      </c>
      <c r="D8654" s="6"/>
    </row>
    <row r="8655" spans="1:4" x14ac:dyDescent="0.25">
      <c r="A8655" s="3">
        <v>30847</v>
      </c>
      <c r="B8655" s="1">
        <v>150.38999999999999</v>
      </c>
      <c r="C8655" s="6">
        <f t="shared" si="137"/>
        <v>-1.1503498531515739E-2</v>
      </c>
      <c r="D8655" s="6"/>
    </row>
    <row r="8656" spans="1:4" x14ac:dyDescent="0.25">
      <c r="A8656" s="3">
        <v>30848</v>
      </c>
      <c r="B8656" s="1">
        <v>149.03</v>
      </c>
      <c r="C8656" s="6">
        <f t="shared" si="137"/>
        <v>-9.0842919828202379E-3</v>
      </c>
      <c r="D8656" s="6"/>
    </row>
    <row r="8657" spans="1:4" x14ac:dyDescent="0.25">
      <c r="A8657" s="3">
        <v>30851</v>
      </c>
      <c r="B8657" s="1">
        <v>151.72999999999999</v>
      </c>
      <c r="C8657" s="6">
        <f t="shared" si="137"/>
        <v>1.795499757644823E-2</v>
      </c>
      <c r="D8657" s="6"/>
    </row>
    <row r="8658" spans="1:4" x14ac:dyDescent="0.25">
      <c r="A8658" s="3">
        <v>30852</v>
      </c>
      <c r="B8658" s="1">
        <v>152.61000000000001</v>
      </c>
      <c r="C8658" s="6">
        <f t="shared" si="137"/>
        <v>5.7830219656337433E-3</v>
      </c>
      <c r="D8658" s="6"/>
    </row>
    <row r="8659" spans="1:4" x14ac:dyDescent="0.25">
      <c r="A8659" s="3">
        <v>30853</v>
      </c>
      <c r="B8659" s="1">
        <v>154.84</v>
      </c>
      <c r="C8659" s="6">
        <f t="shared" si="137"/>
        <v>1.4506678206663912E-2</v>
      </c>
      <c r="D8659" s="6"/>
    </row>
    <row r="8660" spans="1:4" x14ac:dyDescent="0.25">
      <c r="A8660" s="3">
        <v>30854</v>
      </c>
      <c r="B8660" s="1">
        <v>154.51</v>
      </c>
      <c r="C8660" s="6">
        <f t="shared" si="137"/>
        <v>-2.1335065471206516E-3</v>
      </c>
      <c r="D8660" s="6"/>
    </row>
    <row r="8661" spans="1:4" x14ac:dyDescent="0.25">
      <c r="A8661" s="3">
        <v>30855</v>
      </c>
      <c r="B8661" s="1">
        <v>154.46</v>
      </c>
      <c r="C8661" s="6">
        <f t="shared" si="137"/>
        <v>-3.2365602120890363E-4</v>
      </c>
      <c r="D8661" s="6"/>
    </row>
    <row r="8662" spans="1:4" x14ac:dyDescent="0.25">
      <c r="A8662" s="3">
        <v>30858</v>
      </c>
      <c r="B8662" s="1">
        <v>153.97</v>
      </c>
      <c r="C8662" s="6">
        <f t="shared" si="137"/>
        <v>-3.1773848992904248E-3</v>
      </c>
      <c r="D8662" s="6"/>
    </row>
    <row r="8663" spans="1:4" x14ac:dyDescent="0.25">
      <c r="A8663" s="3">
        <v>30859</v>
      </c>
      <c r="B8663" s="1">
        <v>152.71</v>
      </c>
      <c r="C8663" s="6">
        <f t="shared" si="137"/>
        <v>-8.2170802767372163E-3</v>
      </c>
      <c r="D8663" s="6"/>
    </row>
    <row r="8664" spans="1:4" x14ac:dyDescent="0.25">
      <c r="A8664" s="3">
        <v>30860</v>
      </c>
      <c r="B8664" s="1">
        <v>151.63999999999999</v>
      </c>
      <c r="C8664" s="6">
        <f t="shared" si="137"/>
        <v>-7.0314073169562667E-3</v>
      </c>
      <c r="D8664" s="6"/>
    </row>
    <row r="8665" spans="1:4" x14ac:dyDescent="0.25">
      <c r="A8665" s="3">
        <v>30861</v>
      </c>
      <c r="B8665" s="1">
        <v>152.84</v>
      </c>
      <c r="C8665" s="6">
        <f t="shared" si="137"/>
        <v>7.8823319305652249E-3</v>
      </c>
      <c r="D8665" s="6"/>
    </row>
    <row r="8666" spans="1:4" x14ac:dyDescent="0.25">
      <c r="A8666" s="3">
        <v>30862</v>
      </c>
      <c r="B8666" s="1">
        <v>153.18</v>
      </c>
      <c r="C8666" s="6">
        <f t="shared" si="137"/>
        <v>2.2220779027483633E-3</v>
      </c>
      <c r="D8666" s="6"/>
    </row>
    <row r="8667" spans="1:4" x14ac:dyDescent="0.25">
      <c r="A8667" s="3">
        <v>30865</v>
      </c>
      <c r="B8667" s="1">
        <v>153.19999999999999</v>
      </c>
      <c r="C8667" s="6">
        <f t="shared" si="137"/>
        <v>1.3055682504344805E-4</v>
      </c>
      <c r="D8667" s="6"/>
    </row>
    <row r="8668" spans="1:4" x14ac:dyDescent="0.25">
      <c r="A8668" s="3">
        <v>30866</v>
      </c>
      <c r="B8668" s="1">
        <v>153.69999999999999</v>
      </c>
      <c r="C8668" s="6">
        <f t="shared" si="137"/>
        <v>3.2583932380592963E-3</v>
      </c>
      <c r="D8668" s="6"/>
    </row>
    <row r="8669" spans="1:4" x14ac:dyDescent="0.25">
      <c r="A8669" s="3">
        <v>30868</v>
      </c>
      <c r="B8669" s="1">
        <v>152.76</v>
      </c>
      <c r="C8669" s="6">
        <f t="shared" si="137"/>
        <v>-6.1345881872347258E-3</v>
      </c>
      <c r="D8669" s="6"/>
    </row>
    <row r="8670" spans="1:4" x14ac:dyDescent="0.25">
      <c r="A8670" s="3">
        <v>30869</v>
      </c>
      <c r="B8670" s="1">
        <v>152.24</v>
      </c>
      <c r="C8670" s="6">
        <f t="shared" si="137"/>
        <v>-3.4098393694213364E-3</v>
      </c>
      <c r="D8670" s="6"/>
    </row>
    <row r="8671" spans="1:4" x14ac:dyDescent="0.25">
      <c r="A8671" s="3">
        <v>30872</v>
      </c>
      <c r="B8671" s="1">
        <v>153.36000000000001</v>
      </c>
      <c r="C8671" s="6">
        <f t="shared" si="137"/>
        <v>7.3298757494950914E-3</v>
      </c>
      <c r="D8671" s="6"/>
    </row>
    <row r="8672" spans="1:4" x14ac:dyDescent="0.25">
      <c r="A8672" s="3">
        <v>30873</v>
      </c>
      <c r="B8672" s="1">
        <v>152.88999999999999</v>
      </c>
      <c r="C8672" s="6">
        <f t="shared" si="137"/>
        <v>-3.0693901648669512E-3</v>
      </c>
      <c r="D8672" s="6"/>
    </row>
    <row r="8673" spans="1:4" x14ac:dyDescent="0.25">
      <c r="A8673" s="3">
        <v>30874</v>
      </c>
      <c r="B8673" s="1">
        <v>150.56</v>
      </c>
      <c r="C8673" s="6">
        <f t="shared" si="137"/>
        <v>-1.5357032735452688E-2</v>
      </c>
      <c r="D8673" s="6"/>
    </row>
    <row r="8674" spans="1:4" x14ac:dyDescent="0.25">
      <c r="A8674" s="3">
        <v>30875</v>
      </c>
      <c r="B8674" s="1">
        <v>150.03</v>
      </c>
      <c r="C8674" s="6">
        <f t="shared" si="137"/>
        <v>-3.5264017381475021E-3</v>
      </c>
      <c r="D8674" s="6"/>
    </row>
    <row r="8675" spans="1:4" x14ac:dyDescent="0.25">
      <c r="A8675" s="3">
        <v>30876</v>
      </c>
      <c r="B8675" s="1">
        <v>150.88</v>
      </c>
      <c r="C8675" s="6">
        <f t="shared" si="137"/>
        <v>5.6495447862253655E-3</v>
      </c>
      <c r="D8675" s="6"/>
    </row>
    <row r="8676" spans="1:4" x14ac:dyDescent="0.25">
      <c r="A8676" s="3">
        <v>30879</v>
      </c>
      <c r="B8676" s="1">
        <v>151.6</v>
      </c>
      <c r="C8676" s="6">
        <f t="shared" si="137"/>
        <v>4.7606543231239612E-3</v>
      </c>
      <c r="D8676" s="6"/>
    </row>
    <row r="8677" spans="1:4" x14ac:dyDescent="0.25">
      <c r="A8677" s="3">
        <v>30880</v>
      </c>
      <c r="B8677" s="1">
        <v>152.38</v>
      </c>
      <c r="C8677" s="6">
        <f t="shared" si="137"/>
        <v>5.1319278365922717E-3</v>
      </c>
      <c r="D8677" s="6"/>
    </row>
    <row r="8678" spans="1:4" x14ac:dyDescent="0.25">
      <c r="A8678" s="3">
        <v>30881</v>
      </c>
      <c r="B8678" s="1">
        <v>151.4</v>
      </c>
      <c r="C8678" s="6">
        <f t="shared" si="137"/>
        <v>-6.4520600415151176E-3</v>
      </c>
      <c r="D8678" s="6"/>
    </row>
    <row r="8679" spans="1:4" x14ac:dyDescent="0.25">
      <c r="A8679" s="3">
        <v>30882</v>
      </c>
      <c r="B8679" s="1">
        <v>150.37</v>
      </c>
      <c r="C8679" s="6">
        <f t="shared" si="137"/>
        <v>-6.8264174691197201E-3</v>
      </c>
      <c r="D8679" s="6"/>
    </row>
    <row r="8680" spans="1:4" x14ac:dyDescent="0.25">
      <c r="A8680" s="3">
        <v>30883</v>
      </c>
      <c r="B8680" s="1">
        <v>149.55000000000001</v>
      </c>
      <c r="C8680" s="6">
        <f t="shared" si="137"/>
        <v>-5.4681384582717114E-3</v>
      </c>
      <c r="D8680" s="6"/>
    </row>
    <row r="8681" spans="1:4" x14ac:dyDescent="0.25">
      <c r="A8681" s="3">
        <v>30886</v>
      </c>
      <c r="B8681" s="1">
        <v>148.94999999999999</v>
      </c>
      <c r="C8681" s="6">
        <f t="shared" si="137"/>
        <v>-4.0201059166658868E-3</v>
      </c>
      <c r="D8681" s="6"/>
    </row>
    <row r="8682" spans="1:4" x14ac:dyDescent="0.25">
      <c r="A8682" s="3">
        <v>30887</v>
      </c>
      <c r="B8682" s="1">
        <v>147.82</v>
      </c>
      <c r="C8682" s="6">
        <f t="shared" si="137"/>
        <v>-7.615361802550567E-3</v>
      </c>
      <c r="D8682" s="6"/>
    </row>
    <row r="8683" spans="1:4" x14ac:dyDescent="0.25">
      <c r="A8683" s="3">
        <v>30888</v>
      </c>
      <c r="B8683" s="1">
        <v>148.83000000000001</v>
      </c>
      <c r="C8683" s="6">
        <f t="shared" si="137"/>
        <v>6.8093976243265618E-3</v>
      </c>
      <c r="D8683" s="6"/>
    </row>
    <row r="8684" spans="1:4" x14ac:dyDescent="0.25">
      <c r="A8684" s="3">
        <v>30889</v>
      </c>
      <c r="B8684" s="1">
        <v>150.08000000000001</v>
      </c>
      <c r="C8684" s="6">
        <f t="shared" si="137"/>
        <v>8.3637702768473397E-3</v>
      </c>
      <c r="D8684" s="6"/>
    </row>
    <row r="8685" spans="1:4" x14ac:dyDescent="0.25">
      <c r="A8685" s="3">
        <v>30890</v>
      </c>
      <c r="B8685" s="1">
        <v>151.19</v>
      </c>
      <c r="C8685" s="6">
        <f t="shared" si="137"/>
        <v>7.3688387341952375E-3</v>
      </c>
      <c r="D8685" s="6"/>
    </row>
    <row r="8686" spans="1:4" x14ac:dyDescent="0.25">
      <c r="A8686" s="3">
        <v>30893</v>
      </c>
      <c r="B8686" s="1">
        <v>150.19</v>
      </c>
      <c r="C8686" s="6">
        <f t="shared" si="137"/>
        <v>-6.6361647746203904E-3</v>
      </c>
      <c r="D8686" s="6"/>
    </row>
    <row r="8687" spans="1:4" x14ac:dyDescent="0.25">
      <c r="A8687" s="3">
        <v>30894</v>
      </c>
      <c r="B8687" s="1">
        <v>150.66</v>
      </c>
      <c r="C8687" s="6">
        <f t="shared" si="137"/>
        <v>3.1244831800591745E-3</v>
      </c>
      <c r="D8687" s="6"/>
    </row>
    <row r="8688" spans="1:4" x14ac:dyDescent="0.25">
      <c r="A8688" s="3">
        <v>30895</v>
      </c>
      <c r="B8688" s="1">
        <v>154.08000000000001</v>
      </c>
      <c r="C8688" s="6">
        <f t="shared" si="137"/>
        <v>2.244630565226681E-2</v>
      </c>
      <c r="D8688" s="6"/>
    </row>
    <row r="8689" spans="1:4" x14ac:dyDescent="0.25">
      <c r="A8689" s="3">
        <v>30896</v>
      </c>
      <c r="B8689" s="1">
        <v>157.99</v>
      </c>
      <c r="C8689" s="6">
        <f t="shared" si="137"/>
        <v>2.505979183494219E-2</v>
      </c>
      <c r="D8689" s="6"/>
    </row>
    <row r="8690" spans="1:4" x14ac:dyDescent="0.25">
      <c r="A8690" s="3">
        <v>30897</v>
      </c>
      <c r="B8690" s="1">
        <v>162.35</v>
      </c>
      <c r="C8690" s="6">
        <f t="shared" si="137"/>
        <v>2.7222758664097218E-2</v>
      </c>
      <c r="D8690" s="6"/>
    </row>
    <row r="8691" spans="1:4" x14ac:dyDescent="0.25">
      <c r="A8691" s="3">
        <v>30900</v>
      </c>
      <c r="B8691" s="1">
        <v>162.6</v>
      </c>
      <c r="C8691" s="6">
        <f t="shared" si="137"/>
        <v>1.5386985648552947E-3</v>
      </c>
      <c r="D8691" s="6"/>
    </row>
    <row r="8692" spans="1:4" x14ac:dyDescent="0.25">
      <c r="A8692" s="3">
        <v>30901</v>
      </c>
      <c r="B8692" s="1">
        <v>162.72</v>
      </c>
      <c r="C8692" s="6">
        <f t="shared" si="137"/>
        <v>7.377351865395941E-4</v>
      </c>
      <c r="D8692" s="6"/>
    </row>
    <row r="8693" spans="1:4" x14ac:dyDescent="0.25">
      <c r="A8693" s="3">
        <v>30902</v>
      </c>
      <c r="B8693" s="1">
        <v>161.75</v>
      </c>
      <c r="C8693" s="6">
        <f t="shared" si="137"/>
        <v>-5.9789989192398736E-3</v>
      </c>
      <c r="D8693" s="6"/>
    </row>
    <row r="8694" spans="1:4" x14ac:dyDescent="0.25">
      <c r="A8694" s="3">
        <v>30903</v>
      </c>
      <c r="B8694" s="1">
        <v>165.54</v>
      </c>
      <c r="C8694" s="6">
        <f t="shared" si="137"/>
        <v>2.3160924076239688E-2</v>
      </c>
      <c r="D8694" s="6"/>
    </row>
    <row r="8695" spans="1:4" x14ac:dyDescent="0.25">
      <c r="A8695" s="3">
        <v>30904</v>
      </c>
      <c r="B8695" s="1">
        <v>165.42</v>
      </c>
      <c r="C8695" s="6">
        <f t="shared" si="137"/>
        <v>-7.2516319348939879E-4</v>
      </c>
      <c r="D8695" s="6"/>
    </row>
    <row r="8696" spans="1:4" x14ac:dyDescent="0.25">
      <c r="A8696" s="3">
        <v>30907</v>
      </c>
      <c r="B8696" s="1">
        <v>165.43</v>
      </c>
      <c r="C8696" s="6">
        <f t="shared" si="137"/>
        <v>6.0450355164440818E-5</v>
      </c>
      <c r="D8696" s="6"/>
    </row>
    <row r="8697" spans="1:4" x14ac:dyDescent="0.25">
      <c r="A8697" s="3">
        <v>30908</v>
      </c>
      <c r="B8697" s="1">
        <v>164.42</v>
      </c>
      <c r="C8697" s="6">
        <f t="shared" si="137"/>
        <v>-6.1240148949373782E-3</v>
      </c>
      <c r="D8697" s="6"/>
    </row>
    <row r="8698" spans="1:4" x14ac:dyDescent="0.25">
      <c r="A8698" s="3">
        <v>30909</v>
      </c>
      <c r="B8698" s="1">
        <v>162.80000000000001</v>
      </c>
      <c r="C8698" s="6">
        <f t="shared" si="137"/>
        <v>-9.9016761555472711E-3</v>
      </c>
      <c r="D8698" s="6"/>
    </row>
    <row r="8699" spans="1:4" x14ac:dyDescent="0.25">
      <c r="A8699" s="3">
        <v>30910</v>
      </c>
      <c r="B8699" s="1">
        <v>163.77000000000001</v>
      </c>
      <c r="C8699" s="6">
        <f t="shared" si="137"/>
        <v>5.9405508933359392E-3</v>
      </c>
      <c r="D8699" s="6"/>
    </row>
    <row r="8700" spans="1:4" x14ac:dyDescent="0.25">
      <c r="A8700" s="3">
        <v>30911</v>
      </c>
      <c r="B8700" s="1">
        <v>164.14</v>
      </c>
      <c r="C8700" s="6">
        <f t="shared" si="137"/>
        <v>2.2567177397895483E-3</v>
      </c>
      <c r="D8700" s="6"/>
    </row>
    <row r="8701" spans="1:4" x14ac:dyDescent="0.25">
      <c r="A8701" s="3">
        <v>30914</v>
      </c>
      <c r="B8701" s="1">
        <v>164.94</v>
      </c>
      <c r="C8701" s="6">
        <f t="shared" si="137"/>
        <v>4.8620492036438095E-3</v>
      </c>
      <c r="D8701" s="6"/>
    </row>
    <row r="8702" spans="1:4" x14ac:dyDescent="0.25">
      <c r="A8702" s="3">
        <v>30915</v>
      </c>
      <c r="B8702" s="1">
        <v>167.83</v>
      </c>
      <c r="C8702" s="6">
        <f t="shared" si="137"/>
        <v>1.7369790914878655E-2</v>
      </c>
      <c r="D8702" s="6"/>
    </row>
    <row r="8703" spans="1:4" x14ac:dyDescent="0.25">
      <c r="A8703" s="3">
        <v>30916</v>
      </c>
      <c r="B8703" s="1">
        <v>167.06</v>
      </c>
      <c r="C8703" s="6">
        <f t="shared" si="137"/>
        <v>-4.5985329923277588E-3</v>
      </c>
      <c r="D8703" s="6"/>
    </row>
    <row r="8704" spans="1:4" x14ac:dyDescent="0.25">
      <c r="A8704" s="3">
        <v>30917</v>
      </c>
      <c r="B8704" s="1">
        <v>167.12</v>
      </c>
      <c r="C8704" s="6">
        <f t="shared" si="137"/>
        <v>3.5908792055015646E-4</v>
      </c>
      <c r="D8704" s="6"/>
    </row>
    <row r="8705" spans="1:4" x14ac:dyDescent="0.25">
      <c r="A8705" s="3">
        <v>30918</v>
      </c>
      <c r="B8705" s="1">
        <v>167.51</v>
      </c>
      <c r="C8705" s="6">
        <f t="shared" si="137"/>
        <v>2.3309337272848923E-3</v>
      </c>
      <c r="D8705" s="6"/>
    </row>
    <row r="8706" spans="1:4" x14ac:dyDescent="0.25">
      <c r="A8706" s="3">
        <v>30921</v>
      </c>
      <c r="B8706" s="1">
        <v>166.44</v>
      </c>
      <c r="C8706" s="6">
        <f t="shared" si="137"/>
        <v>-6.4081668608546539E-3</v>
      </c>
      <c r="D8706" s="6"/>
    </row>
    <row r="8707" spans="1:4" x14ac:dyDescent="0.25">
      <c r="A8707" s="3">
        <v>30922</v>
      </c>
      <c r="B8707" s="1">
        <v>167.4</v>
      </c>
      <c r="C8707" s="6">
        <f t="shared" si="137"/>
        <v>5.7512739406344136E-3</v>
      </c>
      <c r="D8707" s="6"/>
    </row>
    <row r="8708" spans="1:4" x14ac:dyDescent="0.25">
      <c r="A8708" s="3">
        <v>30923</v>
      </c>
      <c r="B8708" s="1">
        <v>167.09</v>
      </c>
      <c r="C8708" s="6">
        <f t="shared" ref="C8708:C8771" si="138">LN(B8708/B8707)</f>
        <v>-1.8535686493229438E-3</v>
      </c>
      <c r="D8708" s="6"/>
    </row>
    <row r="8709" spans="1:4" x14ac:dyDescent="0.25">
      <c r="A8709" s="3">
        <v>30924</v>
      </c>
      <c r="B8709" s="1">
        <v>166.6</v>
      </c>
      <c r="C8709" s="6">
        <f t="shared" si="138"/>
        <v>-2.936859673309825E-3</v>
      </c>
      <c r="D8709" s="6"/>
    </row>
    <row r="8710" spans="1:4" x14ac:dyDescent="0.25">
      <c r="A8710" s="3">
        <v>30925</v>
      </c>
      <c r="B8710" s="1">
        <v>166.68</v>
      </c>
      <c r="C8710" s="6">
        <f t="shared" si="138"/>
        <v>4.800768215103584E-4</v>
      </c>
      <c r="D8710" s="6"/>
    </row>
    <row r="8711" spans="1:4" x14ac:dyDescent="0.25">
      <c r="A8711" s="3">
        <v>30929</v>
      </c>
      <c r="B8711" s="1">
        <v>164.88</v>
      </c>
      <c r="C8711" s="6">
        <f t="shared" si="138"/>
        <v>-1.085786997204918E-2</v>
      </c>
      <c r="D8711" s="6"/>
    </row>
    <row r="8712" spans="1:4" x14ac:dyDescent="0.25">
      <c r="A8712" s="3">
        <v>30930</v>
      </c>
      <c r="B8712" s="1">
        <v>164.29</v>
      </c>
      <c r="C8712" s="6">
        <f t="shared" si="138"/>
        <v>-3.5847776639581197E-3</v>
      </c>
      <c r="D8712" s="6"/>
    </row>
    <row r="8713" spans="1:4" x14ac:dyDescent="0.25">
      <c r="A8713" s="3">
        <v>30931</v>
      </c>
      <c r="B8713" s="1">
        <v>165.65</v>
      </c>
      <c r="C8713" s="6">
        <f t="shared" si="138"/>
        <v>8.2439698276594014E-3</v>
      </c>
      <c r="D8713" s="6"/>
    </row>
    <row r="8714" spans="1:4" x14ac:dyDescent="0.25">
      <c r="A8714" s="3">
        <v>30932</v>
      </c>
      <c r="B8714" s="1">
        <v>164.37</v>
      </c>
      <c r="C8714" s="6">
        <f t="shared" si="138"/>
        <v>-7.7571445274708731E-3</v>
      </c>
      <c r="D8714" s="6"/>
    </row>
    <row r="8715" spans="1:4" x14ac:dyDescent="0.25">
      <c r="A8715" s="3">
        <v>30935</v>
      </c>
      <c r="B8715" s="1">
        <v>164.26</v>
      </c>
      <c r="C8715" s="6">
        <f t="shared" si="138"/>
        <v>-6.6944590638790252E-4</v>
      </c>
      <c r="D8715" s="6"/>
    </row>
    <row r="8716" spans="1:4" x14ac:dyDescent="0.25">
      <c r="A8716" s="3">
        <v>30936</v>
      </c>
      <c r="B8716" s="1">
        <v>164.45</v>
      </c>
      <c r="C8716" s="6">
        <f t="shared" si="138"/>
        <v>1.1560343230196384E-3</v>
      </c>
      <c r="D8716" s="6"/>
    </row>
    <row r="8717" spans="1:4" x14ac:dyDescent="0.25">
      <c r="A8717" s="3">
        <v>30937</v>
      </c>
      <c r="B8717" s="1">
        <v>164.68</v>
      </c>
      <c r="C8717" s="6">
        <f t="shared" si="138"/>
        <v>1.397624266638157E-3</v>
      </c>
      <c r="D8717" s="6"/>
    </row>
    <row r="8718" spans="1:4" x14ac:dyDescent="0.25">
      <c r="A8718" s="3">
        <v>30938</v>
      </c>
      <c r="B8718" s="1">
        <v>167.94</v>
      </c>
      <c r="C8718" s="6">
        <f t="shared" si="138"/>
        <v>1.9602575853713205E-2</v>
      </c>
      <c r="D8718" s="6"/>
    </row>
    <row r="8719" spans="1:4" x14ac:dyDescent="0.25">
      <c r="A8719" s="3">
        <v>30939</v>
      </c>
      <c r="B8719" s="1">
        <v>168.78</v>
      </c>
      <c r="C8719" s="6">
        <f t="shared" si="138"/>
        <v>4.9893189744033319E-3</v>
      </c>
      <c r="D8719" s="6"/>
    </row>
    <row r="8720" spans="1:4" x14ac:dyDescent="0.25">
      <c r="A8720" s="3">
        <v>30942</v>
      </c>
      <c r="B8720" s="1">
        <v>168.87</v>
      </c>
      <c r="C8720" s="6">
        <f t="shared" si="138"/>
        <v>5.3309641422450631E-4</v>
      </c>
      <c r="D8720" s="6"/>
    </row>
    <row r="8721" spans="1:4" x14ac:dyDescent="0.25">
      <c r="A8721" s="3">
        <v>30943</v>
      </c>
      <c r="B8721" s="1">
        <v>167.65</v>
      </c>
      <c r="C8721" s="6">
        <f t="shared" si="138"/>
        <v>-7.2507152318073455E-3</v>
      </c>
      <c r="D8721" s="6"/>
    </row>
    <row r="8722" spans="1:4" x14ac:dyDescent="0.25">
      <c r="A8722" s="3">
        <v>30944</v>
      </c>
      <c r="B8722" s="1">
        <v>166.94</v>
      </c>
      <c r="C8722" s="6">
        <f t="shared" si="138"/>
        <v>-4.244006489646992E-3</v>
      </c>
      <c r="D8722" s="6"/>
    </row>
    <row r="8723" spans="1:4" x14ac:dyDescent="0.25">
      <c r="A8723" s="3">
        <v>30945</v>
      </c>
      <c r="B8723" s="1">
        <v>167.47</v>
      </c>
      <c r="C8723" s="6">
        <f t="shared" si="138"/>
        <v>3.1697643237962032E-3</v>
      </c>
      <c r="D8723" s="6"/>
    </row>
    <row r="8724" spans="1:4" x14ac:dyDescent="0.25">
      <c r="A8724" s="3">
        <v>30946</v>
      </c>
      <c r="B8724" s="1">
        <v>165.67</v>
      </c>
      <c r="C8724" s="6">
        <f t="shared" si="138"/>
        <v>-1.0806372795940839E-2</v>
      </c>
      <c r="D8724" s="6"/>
    </row>
    <row r="8725" spans="1:4" x14ac:dyDescent="0.25">
      <c r="A8725" s="3">
        <v>30949</v>
      </c>
      <c r="B8725" s="1">
        <v>165.28</v>
      </c>
      <c r="C8725" s="6">
        <f t="shared" si="138"/>
        <v>-2.3568525791175295E-3</v>
      </c>
      <c r="D8725" s="6"/>
    </row>
    <row r="8726" spans="1:4" x14ac:dyDescent="0.25">
      <c r="A8726" s="3">
        <v>30950</v>
      </c>
      <c r="B8726" s="1">
        <v>165.62</v>
      </c>
      <c r="C8726" s="6">
        <f t="shared" si="138"/>
        <v>2.055002234225692E-3</v>
      </c>
      <c r="D8726" s="6"/>
    </row>
    <row r="8727" spans="1:4" x14ac:dyDescent="0.25">
      <c r="A8727" s="3">
        <v>30951</v>
      </c>
      <c r="B8727" s="1">
        <v>166.28</v>
      </c>
      <c r="C8727" s="6">
        <f t="shared" si="138"/>
        <v>3.9771067788825672E-3</v>
      </c>
      <c r="D8727" s="6"/>
    </row>
    <row r="8728" spans="1:4" x14ac:dyDescent="0.25">
      <c r="A8728" s="3">
        <v>30952</v>
      </c>
      <c r="B8728" s="1">
        <v>166.96</v>
      </c>
      <c r="C8728" s="6">
        <f t="shared" si="138"/>
        <v>4.0811483845087666E-3</v>
      </c>
      <c r="D8728" s="6"/>
    </row>
    <row r="8729" spans="1:4" x14ac:dyDescent="0.25">
      <c r="A8729" s="3">
        <v>30953</v>
      </c>
      <c r="B8729" s="1">
        <v>166.1</v>
      </c>
      <c r="C8729" s="6">
        <f t="shared" si="138"/>
        <v>-5.1642461496962363E-3</v>
      </c>
      <c r="D8729" s="6"/>
    </row>
    <row r="8730" spans="1:4" x14ac:dyDescent="0.25">
      <c r="A8730" s="3">
        <v>30956</v>
      </c>
      <c r="B8730" s="1">
        <v>164.62</v>
      </c>
      <c r="C8730" s="6">
        <f t="shared" si="138"/>
        <v>-8.9502290747512508E-3</v>
      </c>
      <c r="D8730" s="6"/>
    </row>
    <row r="8731" spans="1:4" x14ac:dyDescent="0.25">
      <c r="A8731" s="3">
        <v>30957</v>
      </c>
      <c r="B8731" s="1">
        <v>163.59</v>
      </c>
      <c r="C8731" s="6">
        <f t="shared" si="138"/>
        <v>-6.2764899384180686E-3</v>
      </c>
      <c r="D8731" s="6"/>
    </row>
    <row r="8732" spans="1:4" x14ac:dyDescent="0.25">
      <c r="A8732" s="3">
        <v>30958</v>
      </c>
      <c r="B8732" s="1">
        <v>162.44</v>
      </c>
      <c r="C8732" s="6">
        <f t="shared" si="138"/>
        <v>-7.0545947879828933E-3</v>
      </c>
      <c r="D8732" s="6"/>
    </row>
    <row r="8733" spans="1:4" x14ac:dyDescent="0.25">
      <c r="A8733" s="3">
        <v>30959</v>
      </c>
      <c r="B8733" s="1">
        <v>162.91999999999999</v>
      </c>
      <c r="C8733" s="6">
        <f t="shared" si="138"/>
        <v>2.9505799621147803E-3</v>
      </c>
      <c r="D8733" s="6"/>
    </row>
    <row r="8734" spans="1:4" x14ac:dyDescent="0.25">
      <c r="A8734" s="3">
        <v>30960</v>
      </c>
      <c r="B8734" s="1">
        <v>162.68</v>
      </c>
      <c r="C8734" s="6">
        <f t="shared" si="138"/>
        <v>-1.4742017411879769E-3</v>
      </c>
      <c r="D8734" s="6"/>
    </row>
    <row r="8735" spans="1:4" x14ac:dyDescent="0.25">
      <c r="A8735" s="3">
        <v>30963</v>
      </c>
      <c r="B8735" s="1">
        <v>162.13</v>
      </c>
      <c r="C8735" s="6">
        <f t="shared" si="138"/>
        <v>-3.3865984770460934E-3</v>
      </c>
      <c r="D8735" s="6"/>
    </row>
    <row r="8736" spans="1:4" x14ac:dyDescent="0.25">
      <c r="A8736" s="3">
        <v>30964</v>
      </c>
      <c r="B8736" s="1">
        <v>161.66999999999999</v>
      </c>
      <c r="C8736" s="6">
        <f t="shared" si="138"/>
        <v>-2.8412619484627678E-3</v>
      </c>
      <c r="D8736" s="6"/>
    </row>
    <row r="8737" spans="1:4" x14ac:dyDescent="0.25">
      <c r="A8737" s="3">
        <v>30965</v>
      </c>
      <c r="B8737" s="1">
        <v>162.11000000000001</v>
      </c>
      <c r="C8737" s="6">
        <f t="shared" si="138"/>
        <v>2.7178965399669926E-3</v>
      </c>
      <c r="D8737" s="6"/>
    </row>
    <row r="8738" spans="1:4" x14ac:dyDescent="0.25">
      <c r="A8738" s="3">
        <v>30966</v>
      </c>
      <c r="B8738" s="1">
        <v>162.78</v>
      </c>
      <c r="C8738" s="6">
        <f t="shared" si="138"/>
        <v>4.1244787454135894E-3</v>
      </c>
      <c r="D8738" s="6"/>
    </row>
    <row r="8739" spans="1:4" x14ac:dyDescent="0.25">
      <c r="A8739" s="3">
        <v>30967</v>
      </c>
      <c r="B8739" s="1">
        <v>164.18</v>
      </c>
      <c r="C8739" s="6">
        <f t="shared" si="138"/>
        <v>8.5637910212248147E-3</v>
      </c>
      <c r="D8739" s="6"/>
    </row>
    <row r="8740" spans="1:4" x14ac:dyDescent="0.25">
      <c r="A8740" s="3">
        <v>30970</v>
      </c>
      <c r="B8740" s="1">
        <v>165.77</v>
      </c>
      <c r="C8740" s="6">
        <f t="shared" si="138"/>
        <v>9.6378985166544542E-3</v>
      </c>
      <c r="D8740" s="6"/>
    </row>
    <row r="8741" spans="1:4" x14ac:dyDescent="0.25">
      <c r="A8741" s="3">
        <v>30971</v>
      </c>
      <c r="B8741" s="1">
        <v>164.78</v>
      </c>
      <c r="C8741" s="6">
        <f t="shared" si="138"/>
        <v>-5.9900345493306747E-3</v>
      </c>
      <c r="D8741" s="6"/>
    </row>
    <row r="8742" spans="1:4" x14ac:dyDescent="0.25">
      <c r="A8742" s="3">
        <v>30972</v>
      </c>
      <c r="B8742" s="1">
        <v>164.14</v>
      </c>
      <c r="C8742" s="6">
        <f t="shared" si="138"/>
        <v>-3.8915286858784781E-3</v>
      </c>
      <c r="D8742" s="6"/>
    </row>
    <row r="8743" spans="1:4" x14ac:dyDescent="0.25">
      <c r="A8743" s="3">
        <v>30973</v>
      </c>
      <c r="B8743" s="1">
        <v>168.1</v>
      </c>
      <c r="C8743" s="6">
        <f t="shared" si="138"/>
        <v>2.3839318213004466E-2</v>
      </c>
      <c r="D8743" s="6"/>
    </row>
    <row r="8744" spans="1:4" x14ac:dyDescent="0.25">
      <c r="A8744" s="3">
        <v>30974</v>
      </c>
      <c r="B8744" s="1">
        <v>167.96</v>
      </c>
      <c r="C8744" s="6">
        <f t="shared" si="138"/>
        <v>-8.3318459857726994E-4</v>
      </c>
      <c r="D8744" s="6"/>
    </row>
    <row r="8745" spans="1:4" x14ac:dyDescent="0.25">
      <c r="A8745" s="3">
        <v>30977</v>
      </c>
      <c r="B8745" s="1">
        <v>167.36</v>
      </c>
      <c r="C8745" s="6">
        <f t="shared" si="138"/>
        <v>-3.5786749394344287E-3</v>
      </c>
      <c r="D8745" s="6"/>
    </row>
    <row r="8746" spans="1:4" x14ac:dyDescent="0.25">
      <c r="A8746" s="3">
        <v>30978</v>
      </c>
      <c r="B8746" s="1">
        <v>167.09</v>
      </c>
      <c r="C8746" s="6">
        <f t="shared" si="138"/>
        <v>-1.614591470506089E-3</v>
      </c>
      <c r="D8746" s="6"/>
    </row>
    <row r="8747" spans="1:4" x14ac:dyDescent="0.25">
      <c r="A8747" s="3">
        <v>30979</v>
      </c>
      <c r="B8747" s="1">
        <v>167.2</v>
      </c>
      <c r="C8747" s="6">
        <f t="shared" si="138"/>
        <v>6.5811124454910239E-4</v>
      </c>
      <c r="D8747" s="6"/>
    </row>
    <row r="8748" spans="1:4" x14ac:dyDescent="0.25">
      <c r="A8748" s="3">
        <v>30980</v>
      </c>
      <c r="B8748" s="1">
        <v>166.31</v>
      </c>
      <c r="C8748" s="6">
        <f t="shared" si="138"/>
        <v>-5.3371839685526805E-3</v>
      </c>
      <c r="D8748" s="6"/>
    </row>
    <row r="8749" spans="1:4" x14ac:dyDescent="0.25">
      <c r="A8749" s="3">
        <v>30981</v>
      </c>
      <c r="B8749" s="1">
        <v>165.29</v>
      </c>
      <c r="C8749" s="6">
        <f t="shared" si="138"/>
        <v>-6.1520097527866325E-3</v>
      </c>
      <c r="D8749" s="6"/>
    </row>
    <row r="8750" spans="1:4" x14ac:dyDescent="0.25">
      <c r="A8750" s="3">
        <v>30984</v>
      </c>
      <c r="B8750" s="1">
        <v>164.78</v>
      </c>
      <c r="C8750" s="6">
        <f t="shared" si="138"/>
        <v>-3.0902560418179952E-3</v>
      </c>
      <c r="D8750" s="6"/>
    </row>
    <row r="8751" spans="1:4" x14ac:dyDescent="0.25">
      <c r="A8751" s="3">
        <v>30985</v>
      </c>
      <c r="B8751" s="1">
        <v>166.84</v>
      </c>
      <c r="C8751" s="6">
        <f t="shared" si="138"/>
        <v>1.2424018441300441E-2</v>
      </c>
      <c r="D8751" s="6"/>
    </row>
    <row r="8752" spans="1:4" x14ac:dyDescent="0.25">
      <c r="A8752" s="3">
        <v>30986</v>
      </c>
      <c r="B8752" s="1">
        <v>166.09</v>
      </c>
      <c r="C8752" s="6">
        <f t="shared" si="138"/>
        <v>-4.5054592178369966E-3</v>
      </c>
      <c r="D8752" s="6"/>
    </row>
    <row r="8753" spans="1:4" x14ac:dyDescent="0.25">
      <c r="A8753" s="3">
        <v>30987</v>
      </c>
      <c r="B8753" s="1">
        <v>167.49</v>
      </c>
      <c r="C8753" s="6">
        <f t="shared" si="138"/>
        <v>8.3938378794714327E-3</v>
      </c>
      <c r="D8753" s="6"/>
    </row>
    <row r="8754" spans="1:4" x14ac:dyDescent="0.25">
      <c r="A8754" s="3">
        <v>30988</v>
      </c>
      <c r="B8754" s="1">
        <v>167.42</v>
      </c>
      <c r="C8754" s="6">
        <f t="shared" si="138"/>
        <v>-4.1802275846863245E-4</v>
      </c>
      <c r="D8754" s="6"/>
    </row>
    <row r="8755" spans="1:4" x14ac:dyDescent="0.25">
      <c r="A8755" s="3">
        <v>30991</v>
      </c>
      <c r="B8755" s="1">
        <v>168.58</v>
      </c>
      <c r="C8755" s="6">
        <f t="shared" si="138"/>
        <v>6.9047893374259489E-3</v>
      </c>
      <c r="D8755" s="6"/>
    </row>
    <row r="8756" spans="1:4" x14ac:dyDescent="0.25">
      <c r="A8756" s="3">
        <v>30992</v>
      </c>
      <c r="B8756" s="1">
        <v>170.41</v>
      </c>
      <c r="C8756" s="6">
        <f t="shared" si="138"/>
        <v>1.0796883549965093E-2</v>
      </c>
      <c r="D8756" s="6"/>
    </row>
    <row r="8757" spans="1:4" x14ac:dyDescent="0.25">
      <c r="A8757" s="3">
        <v>30993</v>
      </c>
      <c r="B8757" s="1">
        <v>169.17</v>
      </c>
      <c r="C8757" s="6">
        <f t="shared" si="138"/>
        <v>-7.3031716321009773E-3</v>
      </c>
      <c r="D8757" s="6"/>
    </row>
    <row r="8758" spans="1:4" x14ac:dyDescent="0.25">
      <c r="A8758" s="3">
        <v>30994</v>
      </c>
      <c r="B8758" s="1">
        <v>168.68</v>
      </c>
      <c r="C8758" s="6">
        <f t="shared" si="138"/>
        <v>-2.9006976088411921E-3</v>
      </c>
      <c r="D8758" s="6"/>
    </row>
    <row r="8759" spans="1:4" x14ac:dyDescent="0.25">
      <c r="A8759" s="3">
        <v>30995</v>
      </c>
      <c r="B8759" s="1">
        <v>167.6</v>
      </c>
      <c r="C8759" s="6">
        <f t="shared" si="138"/>
        <v>-6.4232408303765516E-3</v>
      </c>
      <c r="D8759" s="6"/>
    </row>
    <row r="8760" spans="1:4" x14ac:dyDescent="0.25">
      <c r="A8760" s="3">
        <v>30998</v>
      </c>
      <c r="B8760" s="1">
        <v>167.36</v>
      </c>
      <c r="C8760" s="6">
        <f t="shared" si="138"/>
        <v>-1.4330071714244378E-3</v>
      </c>
      <c r="D8760" s="6"/>
    </row>
    <row r="8761" spans="1:4" x14ac:dyDescent="0.25">
      <c r="A8761" s="3">
        <v>30999</v>
      </c>
      <c r="B8761" s="1">
        <v>165.97</v>
      </c>
      <c r="C8761" s="6">
        <f t="shared" si="138"/>
        <v>-8.3401317439307562E-3</v>
      </c>
      <c r="D8761" s="6"/>
    </row>
    <row r="8762" spans="1:4" x14ac:dyDescent="0.25">
      <c r="A8762" s="3">
        <v>31000</v>
      </c>
      <c r="B8762" s="1">
        <v>165.99</v>
      </c>
      <c r="C8762" s="6">
        <f t="shared" si="138"/>
        <v>1.2049644550070743E-4</v>
      </c>
      <c r="D8762" s="6"/>
    </row>
    <row r="8763" spans="1:4" x14ac:dyDescent="0.25">
      <c r="A8763" s="3">
        <v>31001</v>
      </c>
      <c r="B8763" s="1">
        <v>165.89</v>
      </c>
      <c r="C8763" s="6">
        <f t="shared" si="138"/>
        <v>-6.0262747394451992E-4</v>
      </c>
      <c r="D8763" s="6"/>
    </row>
    <row r="8764" spans="1:4" x14ac:dyDescent="0.25">
      <c r="A8764" s="3">
        <v>31002</v>
      </c>
      <c r="B8764" s="1">
        <v>164.1</v>
      </c>
      <c r="C8764" s="6">
        <f t="shared" si="138"/>
        <v>-1.0848920008138386E-2</v>
      </c>
      <c r="D8764" s="6"/>
    </row>
    <row r="8765" spans="1:4" x14ac:dyDescent="0.25">
      <c r="A8765" s="3">
        <v>31005</v>
      </c>
      <c r="B8765" s="1">
        <v>163.09</v>
      </c>
      <c r="C8765" s="6">
        <f t="shared" si="138"/>
        <v>-6.1738024272187378E-3</v>
      </c>
      <c r="D8765" s="6"/>
    </row>
    <row r="8766" spans="1:4" x14ac:dyDescent="0.25">
      <c r="A8766" s="3">
        <v>31006</v>
      </c>
      <c r="B8766" s="1">
        <v>164.18</v>
      </c>
      <c r="C8766" s="6">
        <f t="shared" si="138"/>
        <v>6.6611912512936538E-3</v>
      </c>
      <c r="D8766" s="6"/>
    </row>
    <row r="8767" spans="1:4" x14ac:dyDescent="0.25">
      <c r="A8767" s="3">
        <v>31007</v>
      </c>
      <c r="B8767" s="1">
        <v>164.51</v>
      </c>
      <c r="C8767" s="6">
        <f t="shared" si="138"/>
        <v>2.007971711208827E-3</v>
      </c>
      <c r="D8767" s="6"/>
    </row>
    <row r="8768" spans="1:4" x14ac:dyDescent="0.25">
      <c r="A8768" s="3">
        <v>31009</v>
      </c>
      <c r="B8768" s="1">
        <v>166.92</v>
      </c>
      <c r="C8768" s="6">
        <f t="shared" si="138"/>
        <v>1.4543297092022919E-2</v>
      </c>
      <c r="D8768" s="6"/>
    </row>
    <row r="8769" spans="1:4" x14ac:dyDescent="0.25">
      <c r="A8769" s="3">
        <v>31012</v>
      </c>
      <c r="B8769" s="1">
        <v>165.55</v>
      </c>
      <c r="C8769" s="6">
        <f t="shared" si="138"/>
        <v>-8.241391730096425E-3</v>
      </c>
      <c r="D8769" s="6"/>
    </row>
    <row r="8770" spans="1:4" x14ac:dyDescent="0.25">
      <c r="A8770" s="3">
        <v>31013</v>
      </c>
      <c r="B8770" s="1">
        <v>166.29</v>
      </c>
      <c r="C8770" s="6">
        <f t="shared" si="138"/>
        <v>4.4599881065677111E-3</v>
      </c>
      <c r="D8770" s="6"/>
    </row>
    <row r="8771" spans="1:4" x14ac:dyDescent="0.25">
      <c r="A8771" s="3">
        <v>31014</v>
      </c>
      <c r="B8771" s="1">
        <v>165.02</v>
      </c>
      <c r="C8771" s="6">
        <f t="shared" si="138"/>
        <v>-7.6665734236257208E-3</v>
      </c>
      <c r="D8771" s="6"/>
    </row>
    <row r="8772" spans="1:4" x14ac:dyDescent="0.25">
      <c r="A8772" s="3">
        <v>31015</v>
      </c>
      <c r="B8772" s="1">
        <v>163.91</v>
      </c>
      <c r="C8772" s="6">
        <f t="shared" ref="C8772:C8835" si="139">LN(B8772/B8771)</f>
        <v>-6.7491819749285614E-3</v>
      </c>
      <c r="D8772" s="6"/>
    </row>
    <row r="8773" spans="1:4" x14ac:dyDescent="0.25">
      <c r="A8773" s="3">
        <v>31016</v>
      </c>
      <c r="B8773" s="1">
        <v>163.58000000000001</v>
      </c>
      <c r="C8773" s="6">
        <f t="shared" si="139"/>
        <v>-2.0153293944405923E-3</v>
      </c>
      <c r="D8773" s="6"/>
    </row>
    <row r="8774" spans="1:4" x14ac:dyDescent="0.25">
      <c r="A8774" s="3">
        <v>31019</v>
      </c>
      <c r="B8774" s="1">
        <v>162.82</v>
      </c>
      <c r="C8774" s="6">
        <f t="shared" si="139"/>
        <v>-4.6568711609964375E-3</v>
      </c>
      <c r="D8774" s="6"/>
    </row>
    <row r="8775" spans="1:4" x14ac:dyDescent="0.25">
      <c r="A8775" s="3">
        <v>31020</v>
      </c>
      <c r="B8775" s="1">
        <v>163.38</v>
      </c>
      <c r="C8775" s="6">
        <f t="shared" si="139"/>
        <v>3.4334797678915365E-3</v>
      </c>
      <c r="D8775" s="6"/>
    </row>
    <row r="8776" spans="1:4" x14ac:dyDescent="0.25">
      <c r="A8776" s="3">
        <v>31021</v>
      </c>
      <c r="B8776" s="1">
        <v>162.1</v>
      </c>
      <c r="C8776" s="6">
        <f t="shared" si="139"/>
        <v>-7.8653471720928313E-3</v>
      </c>
      <c r="D8776" s="6"/>
    </row>
    <row r="8777" spans="1:4" x14ac:dyDescent="0.25">
      <c r="A8777" s="3">
        <v>31022</v>
      </c>
      <c r="B8777" s="1">
        <v>162.76</v>
      </c>
      <c r="C8777" s="6">
        <f t="shared" si="139"/>
        <v>4.0632943918588417E-3</v>
      </c>
      <c r="D8777" s="6"/>
    </row>
    <row r="8778" spans="1:4" x14ac:dyDescent="0.25">
      <c r="A8778" s="3">
        <v>31023</v>
      </c>
      <c r="B8778" s="1">
        <v>162.26</v>
      </c>
      <c r="C8778" s="6">
        <f t="shared" si="139"/>
        <v>-3.0767361665702585E-3</v>
      </c>
      <c r="D8778" s="6"/>
    </row>
    <row r="8779" spans="1:4" x14ac:dyDescent="0.25">
      <c r="A8779" s="3">
        <v>31026</v>
      </c>
      <c r="B8779" s="1">
        <v>162.83000000000001</v>
      </c>
      <c r="C8779" s="6">
        <f t="shared" si="139"/>
        <v>3.5067248092100407E-3</v>
      </c>
      <c r="D8779" s="6"/>
    </row>
    <row r="8780" spans="1:4" x14ac:dyDescent="0.25">
      <c r="A8780" s="3">
        <v>31027</v>
      </c>
      <c r="B8780" s="1">
        <v>163.07</v>
      </c>
      <c r="C8780" s="6">
        <f t="shared" si="139"/>
        <v>1.4728446970568058E-3</v>
      </c>
      <c r="D8780" s="6"/>
    </row>
    <row r="8781" spans="1:4" x14ac:dyDescent="0.25">
      <c r="A8781" s="3">
        <v>31028</v>
      </c>
      <c r="B8781" s="1">
        <v>162.63</v>
      </c>
      <c r="C8781" s="6">
        <f t="shared" si="139"/>
        <v>-2.7018745328293292E-3</v>
      </c>
      <c r="D8781" s="6"/>
    </row>
    <row r="8782" spans="1:4" x14ac:dyDescent="0.25">
      <c r="A8782" s="3">
        <v>31029</v>
      </c>
      <c r="B8782" s="1">
        <v>161.81</v>
      </c>
      <c r="C8782" s="6">
        <f t="shared" si="139"/>
        <v>-5.0548745286397969E-3</v>
      </c>
      <c r="D8782" s="6"/>
    </row>
    <row r="8783" spans="1:4" x14ac:dyDescent="0.25">
      <c r="A8783" s="3">
        <v>31030</v>
      </c>
      <c r="B8783" s="1">
        <v>162.69</v>
      </c>
      <c r="C8783" s="6">
        <f t="shared" si="139"/>
        <v>5.4237421093623582E-3</v>
      </c>
      <c r="D8783" s="6"/>
    </row>
    <row r="8784" spans="1:4" x14ac:dyDescent="0.25">
      <c r="A8784" s="3">
        <v>31033</v>
      </c>
      <c r="B8784" s="1">
        <v>163.61000000000001</v>
      </c>
      <c r="C8784" s="6">
        <f t="shared" si="139"/>
        <v>5.6389974739062491E-3</v>
      </c>
      <c r="D8784" s="6"/>
    </row>
    <row r="8785" spans="1:4" x14ac:dyDescent="0.25">
      <c r="A8785" s="3">
        <v>31034</v>
      </c>
      <c r="B8785" s="1">
        <v>168.11</v>
      </c>
      <c r="C8785" s="6">
        <f t="shared" si="139"/>
        <v>2.7132980049982103E-2</v>
      </c>
      <c r="D8785" s="6"/>
    </row>
    <row r="8786" spans="1:4" x14ac:dyDescent="0.25">
      <c r="A8786" s="3">
        <v>31035</v>
      </c>
      <c r="B8786" s="1">
        <v>167.16</v>
      </c>
      <c r="C8786" s="6">
        <f t="shared" si="139"/>
        <v>-5.6670894652527783E-3</v>
      </c>
      <c r="D8786" s="6"/>
    </row>
    <row r="8787" spans="1:4" x14ac:dyDescent="0.25">
      <c r="A8787" s="3">
        <v>31036</v>
      </c>
      <c r="B8787" s="1">
        <v>166.38</v>
      </c>
      <c r="C8787" s="6">
        <f t="shared" si="139"/>
        <v>-4.6771087239730327E-3</v>
      </c>
      <c r="D8787" s="6"/>
    </row>
    <row r="8788" spans="1:4" x14ac:dyDescent="0.25">
      <c r="A8788" s="3">
        <v>31037</v>
      </c>
      <c r="B8788" s="1">
        <v>165.51</v>
      </c>
      <c r="C8788" s="6">
        <f t="shared" si="139"/>
        <v>-5.2427129032926239E-3</v>
      </c>
      <c r="D8788" s="6"/>
    </row>
    <row r="8789" spans="1:4" x14ac:dyDescent="0.25">
      <c r="A8789" s="3">
        <v>31040</v>
      </c>
      <c r="B8789" s="1">
        <v>166.76</v>
      </c>
      <c r="C8789" s="6">
        <f t="shared" si="139"/>
        <v>7.5240370601469733E-3</v>
      </c>
      <c r="D8789" s="6"/>
    </row>
    <row r="8790" spans="1:4" x14ac:dyDescent="0.25">
      <c r="A8790" s="3">
        <v>31042</v>
      </c>
      <c r="B8790" s="1">
        <v>166.47</v>
      </c>
      <c r="C8790" s="6">
        <f t="shared" si="139"/>
        <v>-1.7405400066765689E-3</v>
      </c>
      <c r="D8790" s="6"/>
    </row>
    <row r="8791" spans="1:4" x14ac:dyDescent="0.25">
      <c r="A8791" s="3">
        <v>31043</v>
      </c>
      <c r="B8791" s="1">
        <v>165.75</v>
      </c>
      <c r="C8791" s="6">
        <f t="shared" si="139"/>
        <v>-4.3344839399476216E-3</v>
      </c>
      <c r="D8791" s="6"/>
    </row>
    <row r="8792" spans="1:4" x14ac:dyDescent="0.25">
      <c r="A8792" s="3">
        <v>31044</v>
      </c>
      <c r="B8792" s="1">
        <v>166.26</v>
      </c>
      <c r="C8792" s="6">
        <f t="shared" si="139"/>
        <v>3.0721990369700588E-3</v>
      </c>
      <c r="D8792" s="6"/>
    </row>
    <row r="8793" spans="1:4" x14ac:dyDescent="0.25">
      <c r="A8793" s="3">
        <v>31047</v>
      </c>
      <c r="B8793" s="1">
        <v>167.24</v>
      </c>
      <c r="C8793" s="6">
        <f t="shared" si="139"/>
        <v>5.8770783854223945E-3</v>
      </c>
      <c r="D8793" s="6"/>
    </row>
    <row r="8794" spans="1:4" x14ac:dyDescent="0.25">
      <c r="A8794" s="3">
        <v>31049</v>
      </c>
      <c r="B8794" s="1">
        <v>165.37</v>
      </c>
      <c r="C8794" s="6">
        <f t="shared" si="139"/>
        <v>-1.1244518826259303E-2</v>
      </c>
      <c r="D8794" s="6"/>
    </row>
    <row r="8795" spans="1:4" x14ac:dyDescent="0.25">
      <c r="A8795" s="3">
        <v>31050</v>
      </c>
      <c r="B8795" s="1">
        <v>164.57</v>
      </c>
      <c r="C8795" s="6">
        <f t="shared" si="139"/>
        <v>-4.8493760548135858E-3</v>
      </c>
      <c r="D8795" s="6"/>
    </row>
    <row r="8796" spans="1:4" x14ac:dyDescent="0.25">
      <c r="A8796" s="3">
        <v>31051</v>
      </c>
      <c r="B8796" s="1">
        <v>163.68</v>
      </c>
      <c r="C8796" s="6">
        <f t="shared" si="139"/>
        <v>-5.4227094039749624E-3</v>
      </c>
      <c r="D8796" s="6"/>
    </row>
    <row r="8797" spans="1:4" x14ac:dyDescent="0.25">
      <c r="A8797" s="3">
        <v>31054</v>
      </c>
      <c r="B8797" s="1">
        <v>164.24</v>
      </c>
      <c r="C8797" s="6">
        <f t="shared" si="139"/>
        <v>3.4154705073617775E-3</v>
      </c>
      <c r="D8797" s="6"/>
    </row>
    <row r="8798" spans="1:4" x14ac:dyDescent="0.25">
      <c r="A8798" s="3">
        <v>31055</v>
      </c>
      <c r="B8798" s="1">
        <v>163.99</v>
      </c>
      <c r="C8798" s="6">
        <f t="shared" si="139"/>
        <v>-1.5233223553238618E-3</v>
      </c>
      <c r="D8798" s="6"/>
    </row>
    <row r="8799" spans="1:4" x14ac:dyDescent="0.25">
      <c r="A8799" s="3">
        <v>31056</v>
      </c>
      <c r="B8799" s="1">
        <v>165.18</v>
      </c>
      <c r="C8799" s="6">
        <f t="shared" si="139"/>
        <v>7.2303380272165998E-3</v>
      </c>
      <c r="D8799" s="6"/>
    </row>
    <row r="8800" spans="1:4" x14ac:dyDescent="0.25">
      <c r="A8800" s="3">
        <v>31057</v>
      </c>
      <c r="B8800" s="1">
        <v>168.31</v>
      </c>
      <c r="C8800" s="6">
        <f t="shared" si="139"/>
        <v>1.8771728755503776E-2</v>
      </c>
      <c r="D8800" s="6"/>
    </row>
    <row r="8801" spans="1:4" x14ac:dyDescent="0.25">
      <c r="A8801" s="3">
        <v>31058</v>
      </c>
      <c r="B8801" s="1">
        <v>167.91</v>
      </c>
      <c r="C8801" s="6">
        <f t="shared" si="139"/>
        <v>-2.3793955666969648E-3</v>
      </c>
      <c r="D8801" s="6"/>
    </row>
    <row r="8802" spans="1:4" x14ac:dyDescent="0.25">
      <c r="A8802" s="3">
        <v>31061</v>
      </c>
      <c r="B8802" s="1">
        <v>170.51</v>
      </c>
      <c r="C8802" s="6">
        <f t="shared" si="139"/>
        <v>1.5365824458682415E-2</v>
      </c>
      <c r="D8802" s="6"/>
    </row>
    <row r="8803" spans="1:4" x14ac:dyDescent="0.25">
      <c r="A8803" s="3">
        <v>31062</v>
      </c>
      <c r="B8803" s="1">
        <v>170.81</v>
      </c>
      <c r="C8803" s="6">
        <f t="shared" si="139"/>
        <v>1.7578816199091188E-3</v>
      </c>
      <c r="D8803" s="6"/>
    </row>
    <row r="8804" spans="1:4" x14ac:dyDescent="0.25">
      <c r="A8804" s="3">
        <v>31063</v>
      </c>
      <c r="B8804" s="1">
        <v>171.19</v>
      </c>
      <c r="C8804" s="6">
        <f t="shared" si="139"/>
        <v>2.2222231367175172E-3</v>
      </c>
      <c r="D8804" s="6"/>
    </row>
    <row r="8805" spans="1:4" x14ac:dyDescent="0.25">
      <c r="A8805" s="3">
        <v>31064</v>
      </c>
      <c r="B8805" s="1">
        <v>170.73</v>
      </c>
      <c r="C8805" s="6">
        <f t="shared" si="139"/>
        <v>-2.6906895035448174E-3</v>
      </c>
      <c r="D8805" s="6"/>
    </row>
    <row r="8806" spans="1:4" x14ac:dyDescent="0.25">
      <c r="A8806" s="3">
        <v>31065</v>
      </c>
      <c r="B8806" s="1">
        <v>171.32</v>
      </c>
      <c r="C8806" s="6">
        <f t="shared" si="139"/>
        <v>3.4497914640280571E-3</v>
      </c>
      <c r="D8806" s="6"/>
    </row>
    <row r="8807" spans="1:4" x14ac:dyDescent="0.25">
      <c r="A8807" s="3">
        <v>31068</v>
      </c>
      <c r="B8807" s="1">
        <v>175.23</v>
      </c>
      <c r="C8807" s="6">
        <f t="shared" si="139"/>
        <v>2.2566243973157485E-2</v>
      </c>
      <c r="D8807" s="6"/>
    </row>
    <row r="8808" spans="1:4" x14ac:dyDescent="0.25">
      <c r="A8808" s="3">
        <v>31069</v>
      </c>
      <c r="B8808" s="1">
        <v>175.48</v>
      </c>
      <c r="C8808" s="6">
        <f t="shared" si="139"/>
        <v>1.425679577685421E-3</v>
      </c>
      <c r="D8808" s="6"/>
    </row>
    <row r="8809" spans="1:4" x14ac:dyDescent="0.25">
      <c r="A8809" s="3">
        <v>31070</v>
      </c>
      <c r="B8809" s="1">
        <v>177.3</v>
      </c>
      <c r="C8809" s="6">
        <f t="shared" si="139"/>
        <v>1.0318136782149052E-2</v>
      </c>
      <c r="D8809" s="6"/>
    </row>
    <row r="8810" spans="1:4" x14ac:dyDescent="0.25">
      <c r="A8810" s="3">
        <v>31071</v>
      </c>
      <c r="B8810" s="1">
        <v>176.71</v>
      </c>
      <c r="C8810" s="6">
        <f t="shared" si="139"/>
        <v>-3.3332422601980004E-3</v>
      </c>
      <c r="D8810" s="6"/>
    </row>
    <row r="8811" spans="1:4" x14ac:dyDescent="0.25">
      <c r="A8811" s="3">
        <v>31072</v>
      </c>
      <c r="B8811" s="1">
        <v>177.35</v>
      </c>
      <c r="C8811" s="6">
        <f t="shared" si="139"/>
        <v>3.6152103996666299E-3</v>
      </c>
      <c r="D8811" s="6"/>
    </row>
    <row r="8812" spans="1:4" x14ac:dyDescent="0.25">
      <c r="A8812" s="3">
        <v>31075</v>
      </c>
      <c r="B8812" s="1">
        <v>177.4</v>
      </c>
      <c r="C8812" s="6">
        <f t="shared" si="139"/>
        <v>2.8188865584831001E-4</v>
      </c>
      <c r="D8812" s="6"/>
    </row>
    <row r="8813" spans="1:4" x14ac:dyDescent="0.25">
      <c r="A8813" s="3">
        <v>31076</v>
      </c>
      <c r="B8813" s="1">
        <v>179.18</v>
      </c>
      <c r="C8813" s="6">
        <f t="shared" si="139"/>
        <v>9.9838172939531768E-3</v>
      </c>
      <c r="D8813" s="6"/>
    </row>
    <row r="8814" spans="1:4" x14ac:dyDescent="0.25">
      <c r="A8814" s="3">
        <v>31077</v>
      </c>
      <c r="B8814" s="1">
        <v>179.39</v>
      </c>
      <c r="C8814" s="6">
        <f t="shared" si="139"/>
        <v>1.1713195415666991E-3</v>
      </c>
      <c r="D8814" s="6"/>
    </row>
    <row r="8815" spans="1:4" x14ac:dyDescent="0.25">
      <c r="A8815" s="3">
        <v>31078</v>
      </c>
      <c r="B8815" s="1">
        <v>179.63</v>
      </c>
      <c r="C8815" s="6">
        <f t="shared" si="139"/>
        <v>1.336973069745166E-3</v>
      </c>
      <c r="D8815" s="6"/>
    </row>
    <row r="8816" spans="1:4" x14ac:dyDescent="0.25">
      <c r="A8816" s="3">
        <v>31079</v>
      </c>
      <c r="B8816" s="1">
        <v>178.63</v>
      </c>
      <c r="C8816" s="6">
        <f t="shared" si="139"/>
        <v>-5.5825523199511742E-3</v>
      </c>
      <c r="D8816" s="6"/>
    </row>
    <row r="8817" spans="1:4" x14ac:dyDescent="0.25">
      <c r="A8817" s="3">
        <v>31082</v>
      </c>
      <c r="B8817" s="1">
        <v>180.35</v>
      </c>
      <c r="C8817" s="6">
        <f t="shared" si="139"/>
        <v>9.5827798887548627E-3</v>
      </c>
      <c r="D8817" s="6"/>
    </row>
    <row r="8818" spans="1:4" x14ac:dyDescent="0.25">
      <c r="A8818" s="3">
        <v>31083</v>
      </c>
      <c r="B8818" s="1">
        <v>180.61</v>
      </c>
      <c r="C8818" s="6">
        <f t="shared" si="139"/>
        <v>1.4406030860242909E-3</v>
      </c>
      <c r="D8818" s="6"/>
    </row>
    <row r="8819" spans="1:4" x14ac:dyDescent="0.25">
      <c r="A8819" s="3">
        <v>31084</v>
      </c>
      <c r="B8819" s="1">
        <v>180.43</v>
      </c>
      <c r="C8819" s="6">
        <f t="shared" si="139"/>
        <v>-9.9711951536516426E-4</v>
      </c>
      <c r="D8819" s="6"/>
    </row>
    <row r="8820" spans="1:4" x14ac:dyDescent="0.25">
      <c r="A8820" s="3">
        <v>31085</v>
      </c>
      <c r="B8820" s="1">
        <v>181.82</v>
      </c>
      <c r="C8820" s="6">
        <f t="shared" si="139"/>
        <v>7.6742957735049947E-3</v>
      </c>
      <c r="D8820" s="6"/>
    </row>
    <row r="8821" spans="1:4" x14ac:dyDescent="0.25">
      <c r="A8821" s="3">
        <v>31086</v>
      </c>
      <c r="B8821" s="1">
        <v>182.19</v>
      </c>
      <c r="C8821" s="6">
        <f t="shared" si="139"/>
        <v>2.0329118838815123E-3</v>
      </c>
      <c r="D8821" s="6"/>
    </row>
    <row r="8822" spans="1:4" x14ac:dyDescent="0.25">
      <c r="A8822" s="3">
        <v>31089</v>
      </c>
      <c r="B8822" s="1">
        <v>180.51</v>
      </c>
      <c r="C8822" s="6">
        <f t="shared" si="139"/>
        <v>-9.2639206772236696E-3</v>
      </c>
      <c r="D8822" s="6"/>
    </row>
    <row r="8823" spans="1:4" x14ac:dyDescent="0.25">
      <c r="A8823" s="3">
        <v>31090</v>
      </c>
      <c r="B8823" s="1">
        <v>180.56</v>
      </c>
      <c r="C8823" s="6">
        <f t="shared" si="139"/>
        <v>2.7695460891013948E-4</v>
      </c>
      <c r="D8823" s="6"/>
    </row>
    <row r="8824" spans="1:4" x14ac:dyDescent="0.25">
      <c r="A8824" s="3">
        <v>31091</v>
      </c>
      <c r="B8824" s="1">
        <v>183.35</v>
      </c>
      <c r="C8824" s="6">
        <f t="shared" si="139"/>
        <v>1.5333762008054683E-2</v>
      </c>
      <c r="D8824" s="6"/>
    </row>
    <row r="8825" spans="1:4" x14ac:dyDescent="0.25">
      <c r="A8825" s="3">
        <v>31092</v>
      </c>
      <c r="B8825" s="1">
        <v>182.41</v>
      </c>
      <c r="C8825" s="6">
        <f t="shared" si="139"/>
        <v>-5.1399938185117799E-3</v>
      </c>
      <c r="D8825" s="6"/>
    </row>
    <row r="8826" spans="1:4" x14ac:dyDescent="0.25">
      <c r="A8826" s="3">
        <v>31093</v>
      </c>
      <c r="B8826" s="1">
        <v>181.6</v>
      </c>
      <c r="C8826" s="6">
        <f t="shared" si="139"/>
        <v>-4.4504345316303089E-3</v>
      </c>
      <c r="D8826" s="6"/>
    </row>
    <row r="8827" spans="1:4" x14ac:dyDescent="0.25">
      <c r="A8827" s="3">
        <v>31097</v>
      </c>
      <c r="B8827" s="1">
        <v>181.33</v>
      </c>
      <c r="C8827" s="6">
        <f t="shared" si="139"/>
        <v>-1.48789050125855E-3</v>
      </c>
      <c r="D8827" s="6"/>
    </row>
    <row r="8828" spans="1:4" x14ac:dyDescent="0.25">
      <c r="A8828" s="3">
        <v>31098</v>
      </c>
      <c r="B8828" s="1">
        <v>181.18</v>
      </c>
      <c r="C8828" s="6">
        <f t="shared" si="139"/>
        <v>-8.2756342479253764E-4</v>
      </c>
      <c r="D8828" s="6"/>
    </row>
    <row r="8829" spans="1:4" x14ac:dyDescent="0.25">
      <c r="A8829" s="3">
        <v>31099</v>
      </c>
      <c r="B8829" s="1">
        <v>180.19</v>
      </c>
      <c r="C8829" s="6">
        <f t="shared" si="139"/>
        <v>-5.4791625024188904E-3</v>
      </c>
      <c r="D8829" s="6"/>
    </row>
    <row r="8830" spans="1:4" x14ac:dyDescent="0.25">
      <c r="A8830" s="3">
        <v>31100</v>
      </c>
      <c r="B8830" s="1">
        <v>179.36</v>
      </c>
      <c r="C8830" s="6">
        <f t="shared" si="139"/>
        <v>-4.6168904148729999E-3</v>
      </c>
      <c r="D8830" s="6"/>
    </row>
    <row r="8831" spans="1:4" x14ac:dyDescent="0.25">
      <c r="A8831" s="3">
        <v>31103</v>
      </c>
      <c r="B8831" s="1">
        <v>179.23</v>
      </c>
      <c r="C8831" s="6">
        <f t="shared" si="139"/>
        <v>-7.2506208034395995E-4</v>
      </c>
      <c r="D8831" s="6"/>
    </row>
    <row r="8832" spans="1:4" x14ac:dyDescent="0.25">
      <c r="A8832" s="3">
        <v>31104</v>
      </c>
      <c r="B8832" s="1">
        <v>181.17</v>
      </c>
      <c r="C8832" s="6">
        <f t="shared" si="139"/>
        <v>1.0765919744413609E-2</v>
      </c>
      <c r="D8832" s="6"/>
    </row>
    <row r="8833" spans="1:4" x14ac:dyDescent="0.25">
      <c r="A8833" s="3">
        <v>31105</v>
      </c>
      <c r="B8833" s="1">
        <v>180.71</v>
      </c>
      <c r="C8833" s="6">
        <f t="shared" si="139"/>
        <v>-2.5422805778467848E-3</v>
      </c>
      <c r="D8833" s="6"/>
    </row>
    <row r="8834" spans="1:4" x14ac:dyDescent="0.25">
      <c r="A8834" s="3">
        <v>31106</v>
      </c>
      <c r="B8834" s="1">
        <v>181.18</v>
      </c>
      <c r="C8834" s="6">
        <f t="shared" si="139"/>
        <v>2.5974758310691186E-3</v>
      </c>
      <c r="D8834" s="6"/>
    </row>
    <row r="8835" spans="1:4" x14ac:dyDescent="0.25">
      <c r="A8835" s="3">
        <v>31107</v>
      </c>
      <c r="B8835" s="1">
        <v>183.23</v>
      </c>
      <c r="C8835" s="6">
        <f t="shared" si="139"/>
        <v>1.1251182050941798E-2</v>
      </c>
      <c r="D8835" s="6"/>
    </row>
    <row r="8836" spans="1:4" x14ac:dyDescent="0.25">
      <c r="A8836" s="3">
        <v>31110</v>
      </c>
      <c r="B8836" s="1">
        <v>182.06</v>
      </c>
      <c r="C8836" s="6">
        <f t="shared" ref="C8836:C8899" si="140">LN(B8836/B8835)</f>
        <v>-6.4058912149408363E-3</v>
      </c>
      <c r="D8836" s="6"/>
    </row>
    <row r="8837" spans="1:4" x14ac:dyDescent="0.25">
      <c r="A8837" s="3">
        <v>31111</v>
      </c>
      <c r="B8837" s="1">
        <v>182.23</v>
      </c>
      <c r="C8837" s="6">
        <f t="shared" si="140"/>
        <v>9.3332242082093397E-4</v>
      </c>
      <c r="D8837" s="6"/>
    </row>
    <row r="8838" spans="1:4" x14ac:dyDescent="0.25">
      <c r="A8838" s="3">
        <v>31112</v>
      </c>
      <c r="B8838" s="1">
        <v>180.65</v>
      </c>
      <c r="C8838" s="6">
        <f t="shared" si="140"/>
        <v>-8.7081679043145149E-3</v>
      </c>
      <c r="D8838" s="6"/>
    </row>
    <row r="8839" spans="1:4" x14ac:dyDescent="0.25">
      <c r="A8839" s="3">
        <v>31113</v>
      </c>
      <c r="B8839" s="1">
        <v>179.51</v>
      </c>
      <c r="C8839" s="6">
        <f t="shared" si="140"/>
        <v>-6.330540910670578E-3</v>
      </c>
      <c r="D8839" s="6"/>
    </row>
    <row r="8840" spans="1:4" x14ac:dyDescent="0.25">
      <c r="A8840" s="3">
        <v>31114</v>
      </c>
      <c r="B8840" s="1">
        <v>179.1</v>
      </c>
      <c r="C8840" s="6">
        <f t="shared" si="140"/>
        <v>-2.2866076163126922E-3</v>
      </c>
      <c r="D8840" s="6"/>
    </row>
    <row r="8841" spans="1:4" x14ac:dyDescent="0.25">
      <c r="A8841" s="3">
        <v>31117</v>
      </c>
      <c r="B8841" s="1">
        <v>178.79</v>
      </c>
      <c r="C8841" s="6">
        <f t="shared" si="140"/>
        <v>-1.7323763029374133E-3</v>
      </c>
      <c r="D8841" s="6"/>
    </row>
    <row r="8842" spans="1:4" x14ac:dyDescent="0.25">
      <c r="A8842" s="3">
        <v>31118</v>
      </c>
      <c r="B8842" s="1">
        <v>179.66</v>
      </c>
      <c r="C8842" s="6">
        <f t="shared" si="140"/>
        <v>4.8542430373319373E-3</v>
      </c>
      <c r="D8842" s="6"/>
    </row>
    <row r="8843" spans="1:4" x14ac:dyDescent="0.25">
      <c r="A8843" s="3">
        <v>31119</v>
      </c>
      <c r="B8843" s="1">
        <v>178.19</v>
      </c>
      <c r="C8843" s="6">
        <f t="shared" si="140"/>
        <v>-8.2157790617371756E-3</v>
      </c>
      <c r="D8843" s="6"/>
    </row>
    <row r="8844" spans="1:4" x14ac:dyDescent="0.25">
      <c r="A8844" s="3">
        <v>31120</v>
      </c>
      <c r="B8844" s="1">
        <v>177.84</v>
      </c>
      <c r="C8844" s="6">
        <f t="shared" si="140"/>
        <v>-1.966127083382182E-3</v>
      </c>
      <c r="D8844" s="6"/>
    </row>
    <row r="8845" spans="1:4" x14ac:dyDescent="0.25">
      <c r="A8845" s="3">
        <v>31121</v>
      </c>
      <c r="B8845" s="1">
        <v>176.53</v>
      </c>
      <c r="C8845" s="6">
        <f t="shared" si="140"/>
        <v>-7.3934360547495328E-3</v>
      </c>
      <c r="D8845" s="6"/>
    </row>
    <row r="8846" spans="1:4" x14ac:dyDescent="0.25">
      <c r="A8846" s="3">
        <v>31124</v>
      </c>
      <c r="B8846" s="1">
        <v>176.88</v>
      </c>
      <c r="C8846" s="6">
        <f t="shared" si="140"/>
        <v>1.9807029479992086E-3</v>
      </c>
      <c r="D8846" s="6"/>
    </row>
    <row r="8847" spans="1:4" x14ac:dyDescent="0.25">
      <c r="A8847" s="3">
        <v>31125</v>
      </c>
      <c r="B8847" s="1">
        <v>179.54</v>
      </c>
      <c r="C8847" s="6">
        <f t="shared" si="140"/>
        <v>1.492648777935145E-2</v>
      </c>
      <c r="D8847" s="6"/>
    </row>
    <row r="8848" spans="1:4" x14ac:dyDescent="0.25">
      <c r="A8848" s="3">
        <v>31126</v>
      </c>
      <c r="B8848" s="1">
        <v>179.08</v>
      </c>
      <c r="C8848" s="6">
        <f t="shared" si="140"/>
        <v>-2.5653909557774987E-3</v>
      </c>
      <c r="D8848" s="6"/>
    </row>
    <row r="8849" spans="1:4" x14ac:dyDescent="0.25">
      <c r="A8849" s="3">
        <v>31127</v>
      </c>
      <c r="B8849" s="1">
        <v>179.35</v>
      </c>
      <c r="C8849" s="6">
        <f t="shared" si="140"/>
        <v>1.5065706055267299E-3</v>
      </c>
      <c r="D8849" s="6"/>
    </row>
    <row r="8850" spans="1:4" x14ac:dyDescent="0.25">
      <c r="A8850" s="3">
        <v>31128</v>
      </c>
      <c r="B8850" s="1">
        <v>179.04</v>
      </c>
      <c r="C8850" s="6">
        <f t="shared" si="140"/>
        <v>-1.7299594146765046E-3</v>
      </c>
      <c r="D8850" s="6"/>
    </row>
    <row r="8851" spans="1:4" x14ac:dyDescent="0.25">
      <c r="A8851" s="3">
        <v>31131</v>
      </c>
      <c r="B8851" s="1">
        <v>177.97</v>
      </c>
      <c r="C8851" s="6">
        <f t="shared" si="140"/>
        <v>-5.9942478017208263E-3</v>
      </c>
      <c r="D8851" s="6"/>
    </row>
    <row r="8852" spans="1:4" x14ac:dyDescent="0.25">
      <c r="A8852" s="3">
        <v>31132</v>
      </c>
      <c r="B8852" s="1">
        <v>178.43</v>
      </c>
      <c r="C8852" s="6">
        <f t="shared" si="140"/>
        <v>2.5813706814430838E-3</v>
      </c>
      <c r="D8852" s="6"/>
    </row>
    <row r="8853" spans="1:4" x14ac:dyDescent="0.25">
      <c r="A8853" s="3">
        <v>31133</v>
      </c>
      <c r="B8853" s="1">
        <v>179.54</v>
      </c>
      <c r="C8853" s="6">
        <f t="shared" si="140"/>
        <v>6.2016568852050272E-3</v>
      </c>
      <c r="D8853" s="6"/>
    </row>
    <row r="8854" spans="1:4" x14ac:dyDescent="0.25">
      <c r="A8854" s="3">
        <v>31134</v>
      </c>
      <c r="B8854" s="1">
        <v>179.54</v>
      </c>
      <c r="C8854" s="6">
        <f t="shared" si="140"/>
        <v>0</v>
      </c>
      <c r="D8854" s="6"/>
    </row>
    <row r="8855" spans="1:4" x14ac:dyDescent="0.25">
      <c r="A8855" s="3">
        <v>31135</v>
      </c>
      <c r="B8855" s="1">
        <v>180.66</v>
      </c>
      <c r="C8855" s="6">
        <f t="shared" si="140"/>
        <v>6.2187873931551481E-3</v>
      </c>
      <c r="D8855" s="6"/>
    </row>
    <row r="8856" spans="1:4" x14ac:dyDescent="0.25">
      <c r="A8856" s="3">
        <v>31138</v>
      </c>
      <c r="B8856" s="1">
        <v>181.27</v>
      </c>
      <c r="C8856" s="6">
        <f t="shared" si="140"/>
        <v>3.3708207531302193E-3</v>
      </c>
      <c r="D8856" s="6"/>
    </row>
    <row r="8857" spans="1:4" x14ac:dyDescent="0.25">
      <c r="A8857" s="3">
        <v>31139</v>
      </c>
      <c r="B8857" s="1">
        <v>180.53</v>
      </c>
      <c r="C8857" s="6">
        <f t="shared" si="140"/>
        <v>-4.090663526261004E-3</v>
      </c>
      <c r="D8857" s="6"/>
    </row>
    <row r="8858" spans="1:4" x14ac:dyDescent="0.25">
      <c r="A8858" s="3">
        <v>31140</v>
      </c>
      <c r="B8858" s="1">
        <v>179.11</v>
      </c>
      <c r="C8858" s="6">
        <f t="shared" si="140"/>
        <v>-7.8968267113995062E-3</v>
      </c>
      <c r="D8858" s="6"/>
    </row>
    <row r="8859" spans="1:4" x14ac:dyDescent="0.25">
      <c r="A8859" s="3">
        <v>31141</v>
      </c>
      <c r="B8859" s="1">
        <v>179.03</v>
      </c>
      <c r="C8859" s="6">
        <f t="shared" si="140"/>
        <v>-4.4675267398555619E-4</v>
      </c>
      <c r="D8859" s="6"/>
    </row>
    <row r="8860" spans="1:4" x14ac:dyDescent="0.25">
      <c r="A8860" s="3">
        <v>31145</v>
      </c>
      <c r="B8860" s="1">
        <v>178.03</v>
      </c>
      <c r="C8860" s="6">
        <f t="shared" si="140"/>
        <v>-5.6013141464104103E-3</v>
      </c>
      <c r="D8860" s="6"/>
    </row>
    <row r="8861" spans="1:4" x14ac:dyDescent="0.25">
      <c r="A8861" s="3">
        <v>31146</v>
      </c>
      <c r="B8861" s="1">
        <v>178.21</v>
      </c>
      <c r="C8861" s="6">
        <f t="shared" si="140"/>
        <v>1.0105547682365986E-3</v>
      </c>
      <c r="D8861" s="6"/>
    </row>
    <row r="8862" spans="1:4" x14ac:dyDescent="0.25">
      <c r="A8862" s="3">
        <v>31147</v>
      </c>
      <c r="B8862" s="1">
        <v>179.42</v>
      </c>
      <c r="C8862" s="6">
        <f t="shared" si="140"/>
        <v>6.7667959461294091E-3</v>
      </c>
      <c r="D8862" s="6"/>
    </row>
    <row r="8863" spans="1:4" x14ac:dyDescent="0.25">
      <c r="A8863" s="3">
        <v>31148</v>
      </c>
      <c r="B8863" s="1">
        <v>180.19</v>
      </c>
      <c r="C8863" s="6">
        <f t="shared" si="140"/>
        <v>4.2824236075853419E-3</v>
      </c>
      <c r="D8863" s="6"/>
    </row>
    <row r="8864" spans="1:4" x14ac:dyDescent="0.25">
      <c r="A8864" s="3">
        <v>31149</v>
      </c>
      <c r="B8864" s="1">
        <v>180.54</v>
      </c>
      <c r="C8864" s="6">
        <f t="shared" si="140"/>
        <v>1.9405101312859464E-3</v>
      </c>
      <c r="D8864" s="6"/>
    </row>
    <row r="8865" spans="1:4" x14ac:dyDescent="0.25">
      <c r="A8865" s="3">
        <v>31152</v>
      </c>
      <c r="B8865" s="1">
        <v>180.92</v>
      </c>
      <c r="C8865" s="6">
        <f t="shared" si="140"/>
        <v>2.1025847396334944E-3</v>
      </c>
      <c r="D8865" s="6"/>
    </row>
    <row r="8866" spans="1:4" x14ac:dyDescent="0.25">
      <c r="A8866" s="3">
        <v>31153</v>
      </c>
      <c r="B8866" s="1">
        <v>181.2</v>
      </c>
      <c r="C8866" s="6">
        <f t="shared" si="140"/>
        <v>1.5464489992365106E-3</v>
      </c>
      <c r="D8866" s="6"/>
    </row>
    <row r="8867" spans="1:4" x14ac:dyDescent="0.25">
      <c r="A8867" s="3">
        <v>31154</v>
      </c>
      <c r="B8867" s="1">
        <v>181.68</v>
      </c>
      <c r="C8867" s="6">
        <f t="shared" si="140"/>
        <v>2.645504188424175E-3</v>
      </c>
      <c r="D8867" s="6"/>
    </row>
    <row r="8868" spans="1:4" x14ac:dyDescent="0.25">
      <c r="A8868" s="3">
        <v>31155</v>
      </c>
      <c r="B8868" s="1">
        <v>180.84</v>
      </c>
      <c r="C8868" s="6">
        <f t="shared" si="140"/>
        <v>-4.6342353708986213E-3</v>
      </c>
      <c r="D8868" s="6"/>
    </row>
    <row r="8869" spans="1:4" x14ac:dyDescent="0.25">
      <c r="A8869" s="3">
        <v>31156</v>
      </c>
      <c r="B8869" s="1">
        <v>181.11</v>
      </c>
      <c r="C8869" s="6">
        <f t="shared" si="140"/>
        <v>1.491919050040246E-3</v>
      </c>
      <c r="D8869" s="6"/>
    </row>
    <row r="8870" spans="1:4" x14ac:dyDescent="0.25">
      <c r="A8870" s="3">
        <v>31159</v>
      </c>
      <c r="B8870" s="1">
        <v>180.7</v>
      </c>
      <c r="C8870" s="6">
        <f t="shared" si="140"/>
        <v>-2.2663838782617878E-3</v>
      </c>
      <c r="D8870" s="6"/>
    </row>
    <row r="8871" spans="1:4" x14ac:dyDescent="0.25">
      <c r="A8871" s="3">
        <v>31160</v>
      </c>
      <c r="B8871" s="1">
        <v>181.88</v>
      </c>
      <c r="C8871" s="6">
        <f t="shared" si="140"/>
        <v>6.5089313586269345E-3</v>
      </c>
      <c r="D8871" s="6"/>
    </row>
    <row r="8872" spans="1:4" x14ac:dyDescent="0.25">
      <c r="A8872" s="3">
        <v>31161</v>
      </c>
      <c r="B8872" s="1">
        <v>182.26</v>
      </c>
      <c r="C8872" s="6">
        <f t="shared" si="140"/>
        <v>2.0871101111709601E-3</v>
      </c>
      <c r="D8872" s="6"/>
    </row>
    <row r="8873" spans="1:4" x14ac:dyDescent="0.25">
      <c r="A8873" s="3">
        <v>31162</v>
      </c>
      <c r="B8873" s="1">
        <v>183.43</v>
      </c>
      <c r="C8873" s="6">
        <f t="shared" si="140"/>
        <v>6.3988842582786767E-3</v>
      </c>
      <c r="D8873" s="6"/>
    </row>
    <row r="8874" spans="1:4" x14ac:dyDescent="0.25">
      <c r="A8874" s="3">
        <v>31163</v>
      </c>
      <c r="B8874" s="1">
        <v>182.18</v>
      </c>
      <c r="C8874" s="6">
        <f t="shared" si="140"/>
        <v>-6.8379140095956078E-3</v>
      </c>
      <c r="D8874" s="6"/>
    </row>
    <row r="8875" spans="1:4" x14ac:dyDescent="0.25">
      <c r="A8875" s="3">
        <v>31166</v>
      </c>
      <c r="B8875" s="1">
        <v>180.63</v>
      </c>
      <c r="C8875" s="6">
        <f t="shared" si="140"/>
        <v>-8.5444691721976787E-3</v>
      </c>
      <c r="D8875" s="6"/>
    </row>
    <row r="8876" spans="1:4" x14ac:dyDescent="0.25">
      <c r="A8876" s="3">
        <v>31167</v>
      </c>
      <c r="B8876" s="1">
        <v>179.83</v>
      </c>
      <c r="C8876" s="6">
        <f t="shared" si="140"/>
        <v>-4.4387799673605783E-3</v>
      </c>
      <c r="D8876" s="6"/>
    </row>
    <row r="8877" spans="1:4" x14ac:dyDescent="0.25">
      <c r="A8877" s="3">
        <v>31168</v>
      </c>
      <c r="B8877" s="1">
        <v>178.37</v>
      </c>
      <c r="C8877" s="6">
        <f t="shared" si="140"/>
        <v>-8.1519156068935068E-3</v>
      </c>
      <c r="D8877" s="6"/>
    </row>
    <row r="8878" spans="1:4" x14ac:dyDescent="0.25">
      <c r="A8878" s="3">
        <v>31169</v>
      </c>
      <c r="B8878" s="1">
        <v>179.01</v>
      </c>
      <c r="C8878" s="6">
        <f t="shared" si="140"/>
        <v>3.581625631888147E-3</v>
      </c>
      <c r="D8878" s="6"/>
    </row>
    <row r="8879" spans="1:4" x14ac:dyDescent="0.25">
      <c r="A8879" s="3">
        <v>31170</v>
      </c>
      <c r="B8879" s="1">
        <v>180.08</v>
      </c>
      <c r="C8879" s="6">
        <f t="shared" si="140"/>
        <v>5.959526396376813E-3</v>
      </c>
      <c r="D8879" s="6"/>
    </row>
    <row r="8880" spans="1:4" x14ac:dyDescent="0.25">
      <c r="A8880" s="3">
        <v>31173</v>
      </c>
      <c r="B8880" s="1">
        <v>179.99</v>
      </c>
      <c r="C8880" s="6">
        <f t="shared" si="140"/>
        <v>-4.9990280708903513E-4</v>
      </c>
      <c r="D8880" s="6"/>
    </row>
    <row r="8881" spans="1:4" x14ac:dyDescent="0.25">
      <c r="A8881" s="3">
        <v>31174</v>
      </c>
      <c r="B8881" s="1">
        <v>180.76</v>
      </c>
      <c r="C8881" s="6">
        <f t="shared" si="140"/>
        <v>4.2688907516910063E-3</v>
      </c>
      <c r="D8881" s="6"/>
    </row>
    <row r="8882" spans="1:4" x14ac:dyDescent="0.25">
      <c r="A8882" s="3">
        <v>31175</v>
      </c>
      <c r="B8882" s="1">
        <v>180.62</v>
      </c>
      <c r="C8882" s="6">
        <f t="shared" si="140"/>
        <v>-7.7480772042615035E-4</v>
      </c>
      <c r="D8882" s="6"/>
    </row>
    <row r="8883" spans="1:4" x14ac:dyDescent="0.25">
      <c r="A8883" s="3">
        <v>31176</v>
      </c>
      <c r="B8883" s="1">
        <v>181.92</v>
      </c>
      <c r="C8883" s="6">
        <f t="shared" si="140"/>
        <v>7.1716531795730188E-3</v>
      </c>
      <c r="D8883" s="6"/>
    </row>
    <row r="8884" spans="1:4" x14ac:dyDescent="0.25">
      <c r="A8884" s="3">
        <v>31177</v>
      </c>
      <c r="B8884" s="1">
        <v>184.28</v>
      </c>
      <c r="C8884" s="6">
        <f t="shared" si="140"/>
        <v>1.2889310065490366E-2</v>
      </c>
      <c r="D8884" s="6"/>
    </row>
    <row r="8885" spans="1:4" x14ac:dyDescent="0.25">
      <c r="A8885" s="3">
        <v>31180</v>
      </c>
      <c r="B8885" s="1">
        <v>184.61</v>
      </c>
      <c r="C8885" s="6">
        <f t="shared" si="140"/>
        <v>1.7891517147618724E-3</v>
      </c>
      <c r="D8885" s="6"/>
    </row>
    <row r="8886" spans="1:4" x14ac:dyDescent="0.25">
      <c r="A8886" s="3">
        <v>31181</v>
      </c>
      <c r="B8886" s="1">
        <v>183.87</v>
      </c>
      <c r="C8886" s="6">
        <f t="shared" si="140"/>
        <v>-4.0165056167280645E-3</v>
      </c>
      <c r="D8886" s="6"/>
    </row>
    <row r="8887" spans="1:4" x14ac:dyDescent="0.25">
      <c r="A8887" s="3">
        <v>31182</v>
      </c>
      <c r="B8887" s="1">
        <v>184.54</v>
      </c>
      <c r="C8887" s="6">
        <f t="shared" si="140"/>
        <v>3.6372559846597203E-3</v>
      </c>
      <c r="D8887" s="6"/>
    </row>
    <row r="8888" spans="1:4" x14ac:dyDescent="0.25">
      <c r="A8888" s="3">
        <v>31183</v>
      </c>
      <c r="B8888" s="1">
        <v>185.66</v>
      </c>
      <c r="C8888" s="6">
        <f t="shared" si="140"/>
        <v>6.0508018213767615E-3</v>
      </c>
      <c r="D8888" s="6"/>
    </row>
    <row r="8889" spans="1:4" x14ac:dyDescent="0.25">
      <c r="A8889" s="3">
        <v>31184</v>
      </c>
      <c r="B8889" s="1">
        <v>187.42</v>
      </c>
      <c r="C8889" s="6">
        <f t="shared" si="140"/>
        <v>9.4350437238910779E-3</v>
      </c>
      <c r="D8889" s="6"/>
    </row>
    <row r="8890" spans="1:4" x14ac:dyDescent="0.25">
      <c r="A8890" s="3">
        <v>31187</v>
      </c>
      <c r="B8890" s="1">
        <v>189.72</v>
      </c>
      <c r="C8890" s="6">
        <f t="shared" si="140"/>
        <v>1.2197213313703357E-2</v>
      </c>
      <c r="D8890" s="6"/>
    </row>
    <row r="8891" spans="1:4" x14ac:dyDescent="0.25">
      <c r="A8891" s="3">
        <v>31188</v>
      </c>
      <c r="B8891" s="1">
        <v>189.64</v>
      </c>
      <c r="C8891" s="6">
        <f t="shared" si="140"/>
        <v>-4.2176297546340076E-4</v>
      </c>
      <c r="D8891" s="6"/>
    </row>
    <row r="8892" spans="1:4" x14ac:dyDescent="0.25">
      <c r="A8892" s="3">
        <v>31189</v>
      </c>
      <c r="B8892" s="1">
        <v>188.56</v>
      </c>
      <c r="C8892" s="6">
        <f t="shared" si="140"/>
        <v>-5.7112794060418057E-3</v>
      </c>
      <c r="D8892" s="6"/>
    </row>
    <row r="8893" spans="1:4" x14ac:dyDescent="0.25">
      <c r="A8893" s="3">
        <v>31190</v>
      </c>
      <c r="B8893" s="1">
        <v>187.6</v>
      </c>
      <c r="C8893" s="6">
        <f t="shared" si="140"/>
        <v>-5.1042220557514142E-3</v>
      </c>
      <c r="D8893" s="6"/>
    </row>
    <row r="8894" spans="1:4" x14ac:dyDescent="0.25">
      <c r="A8894" s="3">
        <v>31191</v>
      </c>
      <c r="B8894" s="1">
        <v>188.29</v>
      </c>
      <c r="C8894" s="6">
        <f t="shared" si="140"/>
        <v>3.6712909362128219E-3</v>
      </c>
      <c r="D8894" s="6"/>
    </row>
    <row r="8895" spans="1:4" x14ac:dyDescent="0.25">
      <c r="A8895" s="3">
        <v>31195</v>
      </c>
      <c r="B8895" s="1">
        <v>187.86</v>
      </c>
      <c r="C8895" s="6">
        <f t="shared" si="140"/>
        <v>-2.2863229419676366E-3</v>
      </c>
      <c r="D8895" s="6"/>
    </row>
    <row r="8896" spans="1:4" x14ac:dyDescent="0.25">
      <c r="A8896" s="3">
        <v>31196</v>
      </c>
      <c r="B8896" s="1">
        <v>187.68</v>
      </c>
      <c r="C8896" s="6">
        <f t="shared" si="140"/>
        <v>-9.5861966120408797E-4</v>
      </c>
      <c r="D8896" s="6"/>
    </row>
    <row r="8897" spans="1:4" x14ac:dyDescent="0.25">
      <c r="A8897" s="3">
        <v>31197</v>
      </c>
      <c r="B8897" s="1">
        <v>187.75</v>
      </c>
      <c r="C8897" s="6">
        <f t="shared" si="140"/>
        <v>3.7290573907881132E-4</v>
      </c>
      <c r="D8897" s="6"/>
    </row>
    <row r="8898" spans="1:4" x14ac:dyDescent="0.25">
      <c r="A8898" s="3">
        <v>31198</v>
      </c>
      <c r="B8898" s="1">
        <v>189.55</v>
      </c>
      <c r="C8898" s="6">
        <f t="shared" si="140"/>
        <v>9.5415513180998057E-3</v>
      </c>
      <c r="D8898" s="6"/>
    </row>
    <row r="8899" spans="1:4" x14ac:dyDescent="0.25">
      <c r="A8899" s="3">
        <v>31201</v>
      </c>
      <c r="B8899" s="1">
        <v>189.32</v>
      </c>
      <c r="C8899" s="6">
        <f t="shared" si="140"/>
        <v>-1.214136924296675E-3</v>
      </c>
      <c r="D8899" s="6"/>
    </row>
    <row r="8900" spans="1:4" x14ac:dyDescent="0.25">
      <c r="A8900" s="3">
        <v>31202</v>
      </c>
      <c r="B8900" s="1">
        <v>190.04</v>
      </c>
      <c r="C8900" s="6">
        <f t="shared" ref="C8900:C8963" si="141">LN(B8900/B8899)</f>
        <v>3.7958712806732452E-3</v>
      </c>
      <c r="D8900" s="6"/>
    </row>
    <row r="8901" spans="1:4" x14ac:dyDescent="0.25">
      <c r="A8901" s="3">
        <v>31203</v>
      </c>
      <c r="B8901" s="1">
        <v>190.16</v>
      </c>
      <c r="C8901" s="6">
        <f t="shared" si="141"/>
        <v>6.3124673321799025E-4</v>
      </c>
      <c r="D8901" s="6"/>
    </row>
    <row r="8902" spans="1:4" x14ac:dyDescent="0.25">
      <c r="A8902" s="3">
        <v>31204</v>
      </c>
      <c r="B8902" s="1">
        <v>191.06</v>
      </c>
      <c r="C8902" s="6">
        <f t="shared" si="141"/>
        <v>4.7216917899239597E-3</v>
      </c>
      <c r="D8902" s="6"/>
    </row>
    <row r="8903" spans="1:4" x14ac:dyDescent="0.25">
      <c r="A8903" s="3">
        <v>31205</v>
      </c>
      <c r="B8903" s="1">
        <v>189.68</v>
      </c>
      <c r="C8903" s="6">
        <f t="shared" si="141"/>
        <v>-7.249073084712278E-3</v>
      </c>
      <c r="D8903" s="6"/>
    </row>
    <row r="8904" spans="1:4" x14ac:dyDescent="0.25">
      <c r="A8904" s="3">
        <v>31208</v>
      </c>
      <c r="B8904" s="1">
        <v>189.51</v>
      </c>
      <c r="C8904" s="6">
        <f t="shared" si="141"/>
        <v>-8.9664817843138631E-4</v>
      </c>
      <c r="D8904" s="6"/>
    </row>
    <row r="8905" spans="1:4" x14ac:dyDescent="0.25">
      <c r="A8905" s="3">
        <v>31209</v>
      </c>
      <c r="B8905" s="1">
        <v>189.04</v>
      </c>
      <c r="C8905" s="6">
        <f t="shared" si="141"/>
        <v>-2.4831607000662722E-3</v>
      </c>
      <c r="D8905" s="6"/>
    </row>
    <row r="8906" spans="1:4" x14ac:dyDescent="0.25">
      <c r="A8906" s="3">
        <v>31210</v>
      </c>
      <c r="B8906" s="1">
        <v>187.61</v>
      </c>
      <c r="C8906" s="6">
        <f t="shared" si="141"/>
        <v>-7.5932928231327249E-3</v>
      </c>
      <c r="D8906" s="6"/>
    </row>
    <row r="8907" spans="1:4" x14ac:dyDescent="0.25">
      <c r="A8907" s="3">
        <v>31211</v>
      </c>
      <c r="B8907" s="1">
        <v>185.33</v>
      </c>
      <c r="C8907" s="6">
        <f t="shared" si="141"/>
        <v>-1.2227320246300738E-2</v>
      </c>
      <c r="D8907" s="6"/>
    </row>
    <row r="8908" spans="1:4" x14ac:dyDescent="0.25">
      <c r="A8908" s="3">
        <v>31212</v>
      </c>
      <c r="B8908" s="1">
        <v>187.1</v>
      </c>
      <c r="C8908" s="6">
        <f t="shared" si="141"/>
        <v>9.5052134708249955E-3</v>
      </c>
      <c r="D8908" s="6"/>
    </row>
    <row r="8909" spans="1:4" x14ac:dyDescent="0.25">
      <c r="A8909" s="3">
        <v>31215</v>
      </c>
      <c r="B8909" s="1">
        <v>186.53</v>
      </c>
      <c r="C8909" s="6">
        <f t="shared" si="141"/>
        <v>-3.0511492235727015E-3</v>
      </c>
      <c r="D8909" s="6"/>
    </row>
    <row r="8910" spans="1:4" x14ac:dyDescent="0.25">
      <c r="A8910" s="3">
        <v>31216</v>
      </c>
      <c r="B8910" s="1">
        <v>187.34</v>
      </c>
      <c r="C8910" s="6">
        <f t="shared" si="141"/>
        <v>4.3330637245132678E-3</v>
      </c>
      <c r="D8910" s="6"/>
    </row>
    <row r="8911" spans="1:4" x14ac:dyDescent="0.25">
      <c r="A8911" s="3">
        <v>31217</v>
      </c>
      <c r="B8911" s="1">
        <v>186.63</v>
      </c>
      <c r="C8911" s="6">
        <f t="shared" si="141"/>
        <v>-3.7971005859464449E-3</v>
      </c>
      <c r="D8911" s="6"/>
    </row>
    <row r="8912" spans="1:4" x14ac:dyDescent="0.25">
      <c r="A8912" s="3">
        <v>31218</v>
      </c>
      <c r="B8912" s="1">
        <v>186.73</v>
      </c>
      <c r="C8912" s="6">
        <f t="shared" si="141"/>
        <v>5.3567603595036444E-4</v>
      </c>
      <c r="D8912" s="6"/>
    </row>
    <row r="8913" spans="1:4" x14ac:dyDescent="0.25">
      <c r="A8913" s="3">
        <v>31219</v>
      </c>
      <c r="B8913" s="1">
        <v>189.61</v>
      </c>
      <c r="C8913" s="6">
        <f t="shared" si="141"/>
        <v>1.530560781512391E-2</v>
      </c>
      <c r="D8913" s="6"/>
    </row>
    <row r="8914" spans="1:4" x14ac:dyDescent="0.25">
      <c r="A8914" s="3">
        <v>31222</v>
      </c>
      <c r="B8914" s="1">
        <v>189.15</v>
      </c>
      <c r="C8914" s="6">
        <f t="shared" si="141"/>
        <v>-2.4289799670740991E-3</v>
      </c>
      <c r="D8914" s="6"/>
    </row>
    <row r="8915" spans="1:4" x14ac:dyDescent="0.25">
      <c r="A8915" s="3">
        <v>31223</v>
      </c>
      <c r="B8915" s="1">
        <v>189.74</v>
      </c>
      <c r="C8915" s="6">
        <f t="shared" si="141"/>
        <v>3.1143628856925044E-3</v>
      </c>
      <c r="D8915" s="6"/>
    </row>
    <row r="8916" spans="1:4" x14ac:dyDescent="0.25">
      <c r="A8916" s="3">
        <v>31224</v>
      </c>
      <c r="B8916" s="1">
        <v>190.06</v>
      </c>
      <c r="C8916" s="6">
        <f t="shared" si="141"/>
        <v>1.6850978184384203E-3</v>
      </c>
      <c r="D8916" s="6"/>
    </row>
    <row r="8917" spans="1:4" x14ac:dyDescent="0.25">
      <c r="A8917" s="3">
        <v>31225</v>
      </c>
      <c r="B8917" s="1">
        <v>191.23</v>
      </c>
      <c r="C8917" s="6">
        <f t="shared" si="141"/>
        <v>6.13708029171356E-3</v>
      </c>
      <c r="D8917" s="6"/>
    </row>
    <row r="8918" spans="1:4" x14ac:dyDescent="0.25">
      <c r="A8918" s="3">
        <v>31226</v>
      </c>
      <c r="B8918" s="1">
        <v>191.85</v>
      </c>
      <c r="C8918" s="6">
        <f t="shared" si="141"/>
        <v>3.2369246180784842E-3</v>
      </c>
      <c r="D8918" s="6"/>
    </row>
    <row r="8919" spans="1:4" x14ac:dyDescent="0.25">
      <c r="A8919" s="3">
        <v>31229</v>
      </c>
      <c r="B8919" s="1">
        <v>192.43</v>
      </c>
      <c r="C8919" s="6">
        <f t="shared" si="141"/>
        <v>3.0186345395062817E-3</v>
      </c>
      <c r="D8919" s="6"/>
    </row>
    <row r="8920" spans="1:4" x14ac:dyDescent="0.25">
      <c r="A8920" s="3">
        <v>31230</v>
      </c>
      <c r="B8920" s="1">
        <v>192.01</v>
      </c>
      <c r="C8920" s="6">
        <f t="shared" si="141"/>
        <v>-2.1849972276425339E-3</v>
      </c>
      <c r="D8920" s="6"/>
    </row>
    <row r="8921" spans="1:4" x14ac:dyDescent="0.25">
      <c r="A8921" s="3">
        <v>31231</v>
      </c>
      <c r="B8921" s="1">
        <v>191.45</v>
      </c>
      <c r="C8921" s="6">
        <f t="shared" si="141"/>
        <v>-2.9207760815216474E-3</v>
      </c>
      <c r="D8921" s="6"/>
    </row>
    <row r="8922" spans="1:4" x14ac:dyDescent="0.25">
      <c r="A8922" s="3">
        <v>31233</v>
      </c>
      <c r="B8922" s="1">
        <v>192.52</v>
      </c>
      <c r="C8922" s="6">
        <f t="shared" si="141"/>
        <v>5.5733665116052154E-3</v>
      </c>
      <c r="D8922" s="6"/>
    </row>
    <row r="8923" spans="1:4" x14ac:dyDescent="0.25">
      <c r="A8923" s="3">
        <v>31236</v>
      </c>
      <c r="B8923" s="1">
        <v>191.93</v>
      </c>
      <c r="C8923" s="6">
        <f t="shared" si="141"/>
        <v>-3.0693222171218558E-3</v>
      </c>
      <c r="D8923" s="6"/>
    </row>
    <row r="8924" spans="1:4" x14ac:dyDescent="0.25">
      <c r="A8924" s="3">
        <v>31237</v>
      </c>
      <c r="B8924" s="1">
        <v>191.05</v>
      </c>
      <c r="C8924" s="6">
        <f t="shared" si="141"/>
        <v>-4.5955483248777693E-3</v>
      </c>
      <c r="D8924" s="6"/>
    </row>
    <row r="8925" spans="1:4" x14ac:dyDescent="0.25">
      <c r="A8925" s="3">
        <v>31238</v>
      </c>
      <c r="B8925" s="1">
        <v>192.37</v>
      </c>
      <c r="C8925" s="6">
        <f t="shared" si="141"/>
        <v>6.8854270251811102E-3</v>
      </c>
      <c r="D8925" s="6"/>
    </row>
    <row r="8926" spans="1:4" x14ac:dyDescent="0.25">
      <c r="A8926" s="3">
        <v>31239</v>
      </c>
      <c r="B8926" s="1">
        <v>192.94</v>
      </c>
      <c r="C8926" s="6">
        <f t="shared" si="141"/>
        <v>2.9586588243173942E-3</v>
      </c>
      <c r="D8926" s="6"/>
    </row>
    <row r="8927" spans="1:4" x14ac:dyDescent="0.25">
      <c r="A8927" s="3">
        <v>31240</v>
      </c>
      <c r="B8927" s="1">
        <v>193.29</v>
      </c>
      <c r="C8927" s="6">
        <f t="shared" si="141"/>
        <v>1.8123920762530938E-3</v>
      </c>
      <c r="D8927" s="6"/>
    </row>
    <row r="8928" spans="1:4" x14ac:dyDescent="0.25">
      <c r="A8928" s="3">
        <v>31243</v>
      </c>
      <c r="B8928" s="1">
        <v>192.72</v>
      </c>
      <c r="C8928" s="6">
        <f t="shared" si="141"/>
        <v>-2.9532935120447634E-3</v>
      </c>
      <c r="D8928" s="6"/>
    </row>
    <row r="8929" spans="1:4" x14ac:dyDescent="0.25">
      <c r="A8929" s="3">
        <v>31244</v>
      </c>
      <c r="B8929" s="1">
        <v>194.72</v>
      </c>
      <c r="C8929" s="6">
        <f t="shared" si="141"/>
        <v>1.0324270932601012E-2</v>
      </c>
      <c r="D8929" s="6"/>
    </row>
    <row r="8930" spans="1:4" x14ac:dyDescent="0.25">
      <c r="A8930" s="3">
        <v>31245</v>
      </c>
      <c r="B8930" s="1">
        <v>195.65</v>
      </c>
      <c r="C8930" s="6">
        <f t="shared" si="141"/>
        <v>4.764719417204564E-3</v>
      </c>
      <c r="D8930" s="6"/>
    </row>
    <row r="8931" spans="1:4" x14ac:dyDescent="0.25">
      <c r="A8931" s="3">
        <v>31246</v>
      </c>
      <c r="B8931" s="1">
        <v>194.38</v>
      </c>
      <c r="C8931" s="6">
        <f t="shared" si="141"/>
        <v>-6.5123425810969951E-3</v>
      </c>
      <c r="D8931" s="6"/>
    </row>
    <row r="8932" spans="1:4" x14ac:dyDescent="0.25">
      <c r="A8932" s="3">
        <v>31247</v>
      </c>
      <c r="B8932" s="1">
        <v>195.13</v>
      </c>
      <c r="C8932" s="6">
        <f t="shared" si="141"/>
        <v>3.8509970315827864E-3</v>
      </c>
      <c r="D8932" s="6"/>
    </row>
    <row r="8933" spans="1:4" x14ac:dyDescent="0.25">
      <c r="A8933" s="3">
        <v>31250</v>
      </c>
      <c r="B8933" s="1">
        <v>194.35</v>
      </c>
      <c r="C8933" s="6">
        <f t="shared" si="141"/>
        <v>-4.005345808675162E-3</v>
      </c>
      <c r="D8933" s="6"/>
    </row>
    <row r="8934" spans="1:4" x14ac:dyDescent="0.25">
      <c r="A8934" s="3">
        <v>31251</v>
      </c>
      <c r="B8934" s="1">
        <v>192.55</v>
      </c>
      <c r="C8934" s="6">
        <f t="shared" si="141"/>
        <v>-9.3047970373141883E-3</v>
      </c>
      <c r="D8934" s="6"/>
    </row>
    <row r="8935" spans="1:4" x14ac:dyDescent="0.25">
      <c r="A8935" s="3">
        <v>31252</v>
      </c>
      <c r="B8935" s="1">
        <v>191.58</v>
      </c>
      <c r="C8935" s="6">
        <f t="shared" si="141"/>
        <v>-5.0503843061722644E-3</v>
      </c>
      <c r="D8935" s="6"/>
    </row>
    <row r="8936" spans="1:4" x14ac:dyDescent="0.25">
      <c r="A8936" s="3">
        <v>31253</v>
      </c>
      <c r="B8936" s="1">
        <v>192.06</v>
      </c>
      <c r="C8936" s="6">
        <f t="shared" si="141"/>
        <v>2.5023472550809397E-3</v>
      </c>
      <c r="D8936" s="6"/>
    </row>
    <row r="8937" spans="1:4" x14ac:dyDescent="0.25">
      <c r="A8937" s="3">
        <v>31254</v>
      </c>
      <c r="B8937" s="1">
        <v>192.4</v>
      </c>
      <c r="C8937" s="6">
        <f t="shared" si="141"/>
        <v>1.768715021779338E-3</v>
      </c>
      <c r="D8937" s="6"/>
    </row>
    <row r="8938" spans="1:4" x14ac:dyDescent="0.25">
      <c r="A8938" s="3">
        <v>31257</v>
      </c>
      <c r="B8938" s="1">
        <v>189.6</v>
      </c>
      <c r="C8938" s="6">
        <f t="shared" si="141"/>
        <v>-1.4659948410684742E-2</v>
      </c>
      <c r="D8938" s="6"/>
    </row>
    <row r="8939" spans="1:4" x14ac:dyDescent="0.25">
      <c r="A8939" s="3">
        <v>31258</v>
      </c>
      <c r="B8939" s="1">
        <v>189.93</v>
      </c>
      <c r="C8939" s="6">
        <f t="shared" si="141"/>
        <v>1.7389934032235404E-3</v>
      </c>
      <c r="D8939" s="6"/>
    </row>
    <row r="8940" spans="1:4" x14ac:dyDescent="0.25">
      <c r="A8940" s="3">
        <v>31259</v>
      </c>
      <c r="B8940" s="1">
        <v>190.92</v>
      </c>
      <c r="C8940" s="6">
        <f t="shared" si="141"/>
        <v>5.1989089135508967E-3</v>
      </c>
      <c r="D8940" s="6"/>
    </row>
    <row r="8941" spans="1:4" x14ac:dyDescent="0.25">
      <c r="A8941" s="3">
        <v>31260</v>
      </c>
      <c r="B8941" s="1">
        <v>192.11</v>
      </c>
      <c r="C8941" s="6">
        <f t="shared" si="141"/>
        <v>6.2136325026556881E-3</v>
      </c>
      <c r="D8941" s="6"/>
    </row>
    <row r="8942" spans="1:4" x14ac:dyDescent="0.25">
      <c r="A8942" s="3">
        <v>31261</v>
      </c>
      <c r="B8942" s="1">
        <v>191.48</v>
      </c>
      <c r="C8942" s="6">
        <f t="shared" si="141"/>
        <v>-3.2847601160431381E-3</v>
      </c>
      <c r="D8942" s="6"/>
    </row>
    <row r="8943" spans="1:4" x14ac:dyDescent="0.25">
      <c r="A8943" s="3">
        <v>31264</v>
      </c>
      <c r="B8943" s="1">
        <v>190.62</v>
      </c>
      <c r="C8943" s="6">
        <f t="shared" si="141"/>
        <v>-4.5014470148283681E-3</v>
      </c>
      <c r="D8943" s="6"/>
    </row>
    <row r="8944" spans="1:4" x14ac:dyDescent="0.25">
      <c r="A8944" s="3">
        <v>31265</v>
      </c>
      <c r="B8944" s="1">
        <v>187.93</v>
      </c>
      <c r="C8944" s="6">
        <f t="shared" si="141"/>
        <v>-1.4212364440970264E-2</v>
      </c>
      <c r="D8944" s="6"/>
    </row>
    <row r="8945" spans="1:4" x14ac:dyDescent="0.25">
      <c r="A8945" s="3">
        <v>31266</v>
      </c>
      <c r="B8945" s="1">
        <v>187.68</v>
      </c>
      <c r="C8945" s="6">
        <f t="shared" si="141"/>
        <v>-1.3311681633441548E-3</v>
      </c>
      <c r="D8945" s="6"/>
    </row>
    <row r="8946" spans="1:4" x14ac:dyDescent="0.25">
      <c r="A8946" s="3">
        <v>31267</v>
      </c>
      <c r="B8946" s="1">
        <v>188.95</v>
      </c>
      <c r="C8946" s="6">
        <f t="shared" si="141"/>
        <v>6.7440448903324929E-3</v>
      </c>
      <c r="D8946" s="6"/>
    </row>
    <row r="8947" spans="1:4" x14ac:dyDescent="0.25">
      <c r="A8947" s="3">
        <v>31268</v>
      </c>
      <c r="B8947" s="1">
        <v>188.32</v>
      </c>
      <c r="C8947" s="6">
        <f t="shared" si="141"/>
        <v>-3.3397862835314097E-3</v>
      </c>
      <c r="D8947" s="6"/>
    </row>
    <row r="8948" spans="1:4" x14ac:dyDescent="0.25">
      <c r="A8948" s="3">
        <v>31271</v>
      </c>
      <c r="B8948" s="1">
        <v>187.63</v>
      </c>
      <c r="C8948" s="6">
        <f t="shared" si="141"/>
        <v>-3.6707050126833134E-3</v>
      </c>
      <c r="D8948" s="6"/>
    </row>
    <row r="8949" spans="1:4" x14ac:dyDescent="0.25">
      <c r="A8949" s="3">
        <v>31272</v>
      </c>
      <c r="B8949" s="1">
        <v>187.3</v>
      </c>
      <c r="C8949" s="6">
        <f t="shared" si="141"/>
        <v>-1.7603290492403303E-3</v>
      </c>
      <c r="D8949" s="6"/>
    </row>
    <row r="8950" spans="1:4" x14ac:dyDescent="0.25">
      <c r="A8950" s="3">
        <v>31273</v>
      </c>
      <c r="B8950" s="1">
        <v>187.41</v>
      </c>
      <c r="C8950" s="6">
        <f t="shared" si="141"/>
        <v>5.871207235452786E-4</v>
      </c>
      <c r="D8950" s="6"/>
    </row>
    <row r="8951" spans="1:4" x14ac:dyDescent="0.25">
      <c r="A8951" s="3">
        <v>31274</v>
      </c>
      <c r="B8951" s="1">
        <v>187.26</v>
      </c>
      <c r="C8951" s="6">
        <f t="shared" si="141"/>
        <v>-8.0070466284518234E-4</v>
      </c>
      <c r="D8951" s="6"/>
    </row>
    <row r="8952" spans="1:4" x14ac:dyDescent="0.25">
      <c r="A8952" s="3">
        <v>31275</v>
      </c>
      <c r="B8952" s="1">
        <v>186.1</v>
      </c>
      <c r="C8952" s="6">
        <f t="shared" si="141"/>
        <v>-6.2138618625379649E-3</v>
      </c>
      <c r="D8952" s="6"/>
    </row>
    <row r="8953" spans="1:4" x14ac:dyDescent="0.25">
      <c r="A8953" s="3">
        <v>31278</v>
      </c>
      <c r="B8953" s="1">
        <v>186.38</v>
      </c>
      <c r="C8953" s="6">
        <f t="shared" si="141"/>
        <v>1.5034367093043461E-3</v>
      </c>
      <c r="D8953" s="6"/>
    </row>
    <row r="8954" spans="1:4" x14ac:dyDescent="0.25">
      <c r="A8954" s="3">
        <v>31279</v>
      </c>
      <c r="B8954" s="1">
        <v>188.08</v>
      </c>
      <c r="C8954" s="6">
        <f t="shared" si="141"/>
        <v>9.0798038743048412E-3</v>
      </c>
      <c r="D8954" s="6"/>
    </row>
    <row r="8955" spans="1:4" x14ac:dyDescent="0.25">
      <c r="A8955" s="3">
        <v>31280</v>
      </c>
      <c r="B8955" s="1">
        <v>189.16</v>
      </c>
      <c r="C8955" s="6">
        <f t="shared" si="141"/>
        <v>5.7258135438609196E-3</v>
      </c>
      <c r="D8955" s="6"/>
    </row>
    <row r="8956" spans="1:4" x14ac:dyDescent="0.25">
      <c r="A8956" s="3">
        <v>31281</v>
      </c>
      <c r="B8956" s="1">
        <v>187.36</v>
      </c>
      <c r="C8956" s="6">
        <f t="shared" si="141"/>
        <v>-9.5613179262676734E-3</v>
      </c>
      <c r="D8956" s="6"/>
    </row>
    <row r="8957" spans="1:4" x14ac:dyDescent="0.25">
      <c r="A8957" s="3">
        <v>31282</v>
      </c>
      <c r="B8957" s="1">
        <v>187.17</v>
      </c>
      <c r="C8957" s="6">
        <f t="shared" si="141"/>
        <v>-1.0146050586026314E-3</v>
      </c>
      <c r="D8957" s="6"/>
    </row>
    <row r="8958" spans="1:4" x14ac:dyDescent="0.25">
      <c r="A8958" s="3">
        <v>31285</v>
      </c>
      <c r="B8958" s="1">
        <v>187.31</v>
      </c>
      <c r="C8958" s="6">
        <f t="shared" si="141"/>
        <v>7.4770351699628742E-4</v>
      </c>
      <c r="D8958" s="6"/>
    </row>
    <row r="8959" spans="1:4" x14ac:dyDescent="0.25">
      <c r="A8959" s="3">
        <v>31286</v>
      </c>
      <c r="B8959" s="1">
        <v>188.1</v>
      </c>
      <c r="C8959" s="6">
        <f t="shared" si="141"/>
        <v>4.2087379991837277E-3</v>
      </c>
      <c r="D8959" s="6"/>
    </row>
    <row r="8960" spans="1:4" x14ac:dyDescent="0.25">
      <c r="A8960" s="3">
        <v>31287</v>
      </c>
      <c r="B8960" s="1">
        <v>188.83</v>
      </c>
      <c r="C8960" s="6">
        <f t="shared" si="141"/>
        <v>3.8734030865019073E-3</v>
      </c>
      <c r="D8960" s="6"/>
    </row>
    <row r="8961" spans="1:4" x14ac:dyDescent="0.25">
      <c r="A8961" s="3">
        <v>31288</v>
      </c>
      <c r="B8961" s="1">
        <v>188.93</v>
      </c>
      <c r="C8961" s="6">
        <f t="shared" si="141"/>
        <v>5.2943669174006019E-4</v>
      </c>
      <c r="D8961" s="6"/>
    </row>
    <row r="8962" spans="1:4" x14ac:dyDescent="0.25">
      <c r="A8962" s="3">
        <v>31289</v>
      </c>
      <c r="B8962" s="1">
        <v>188.63</v>
      </c>
      <c r="C8962" s="6">
        <f t="shared" si="141"/>
        <v>-1.5891517275933846E-3</v>
      </c>
      <c r="D8962" s="6"/>
    </row>
    <row r="8963" spans="1:4" x14ac:dyDescent="0.25">
      <c r="A8963" s="3">
        <v>31293</v>
      </c>
      <c r="B8963" s="1">
        <v>187.91</v>
      </c>
      <c r="C8963" s="6">
        <f t="shared" si="141"/>
        <v>-3.8242995565720191E-3</v>
      </c>
      <c r="D8963" s="6"/>
    </row>
    <row r="8964" spans="1:4" x14ac:dyDescent="0.25">
      <c r="A8964" s="3">
        <v>31294</v>
      </c>
      <c r="B8964" s="1">
        <v>187.37</v>
      </c>
      <c r="C8964" s="6">
        <f t="shared" ref="C8964:C9027" si="142">LN(B8964/B8963)</f>
        <v>-2.8778531906400542E-3</v>
      </c>
      <c r="D8964" s="6"/>
    </row>
    <row r="8965" spans="1:4" x14ac:dyDescent="0.25">
      <c r="A8965" s="3">
        <v>31295</v>
      </c>
      <c r="B8965" s="1">
        <v>187.27</v>
      </c>
      <c r="C8965" s="6">
        <f t="shared" si="142"/>
        <v>-5.3384583800407642E-4</v>
      </c>
      <c r="D8965" s="6"/>
    </row>
    <row r="8966" spans="1:4" x14ac:dyDescent="0.25">
      <c r="A8966" s="3">
        <v>31296</v>
      </c>
      <c r="B8966" s="1">
        <v>188.24</v>
      </c>
      <c r="C8966" s="6">
        <f t="shared" si="142"/>
        <v>5.1663186466899859E-3</v>
      </c>
      <c r="D8966" s="6"/>
    </row>
    <row r="8967" spans="1:4" x14ac:dyDescent="0.25">
      <c r="A8967" s="3">
        <v>31299</v>
      </c>
      <c r="B8967" s="1">
        <v>188.25</v>
      </c>
      <c r="C8967" s="6">
        <f t="shared" si="142"/>
        <v>5.3122260895841881E-5</v>
      </c>
      <c r="D8967" s="6"/>
    </row>
    <row r="8968" spans="1:4" x14ac:dyDescent="0.25">
      <c r="A8968" s="3">
        <v>31300</v>
      </c>
      <c r="B8968" s="1">
        <v>186.9</v>
      </c>
      <c r="C8968" s="6">
        <f t="shared" si="142"/>
        <v>-7.197152218485779E-3</v>
      </c>
      <c r="D8968" s="6"/>
    </row>
    <row r="8969" spans="1:4" x14ac:dyDescent="0.25">
      <c r="A8969" s="3">
        <v>31301</v>
      </c>
      <c r="B8969" s="1">
        <v>185.03</v>
      </c>
      <c r="C8969" s="6">
        <f t="shared" si="142"/>
        <v>-1.0055740367892344E-2</v>
      </c>
      <c r="D8969" s="6"/>
    </row>
    <row r="8970" spans="1:4" x14ac:dyDescent="0.25">
      <c r="A8970" s="3">
        <v>31302</v>
      </c>
      <c r="B8970" s="1">
        <v>183.69</v>
      </c>
      <c r="C8970" s="6">
        <f t="shared" si="142"/>
        <v>-7.2684199356519968E-3</v>
      </c>
      <c r="D8970" s="6"/>
    </row>
    <row r="8971" spans="1:4" x14ac:dyDescent="0.25">
      <c r="A8971" s="3">
        <v>31303</v>
      </c>
      <c r="B8971" s="1">
        <v>182.91</v>
      </c>
      <c r="C8971" s="6">
        <f t="shared" si="142"/>
        <v>-4.2553255701383835E-3</v>
      </c>
      <c r="D8971" s="6"/>
    </row>
    <row r="8972" spans="1:4" x14ac:dyDescent="0.25">
      <c r="A8972" s="3">
        <v>31306</v>
      </c>
      <c r="B8972" s="1">
        <v>182.88</v>
      </c>
      <c r="C8972" s="6">
        <f t="shared" si="142"/>
        <v>-1.6402854133391138E-4</v>
      </c>
      <c r="D8972" s="6"/>
    </row>
    <row r="8973" spans="1:4" x14ac:dyDescent="0.25">
      <c r="A8973" s="3">
        <v>31307</v>
      </c>
      <c r="B8973" s="1">
        <v>181.36</v>
      </c>
      <c r="C8973" s="6">
        <f t="shared" si="142"/>
        <v>-8.3461938472268564E-3</v>
      </c>
      <c r="D8973" s="6"/>
    </row>
    <row r="8974" spans="1:4" x14ac:dyDescent="0.25">
      <c r="A8974" s="3">
        <v>31308</v>
      </c>
      <c r="B8974" s="1">
        <v>181.71</v>
      </c>
      <c r="C8974" s="6">
        <f t="shared" si="142"/>
        <v>1.9280034616920134E-3</v>
      </c>
      <c r="D8974" s="6"/>
    </row>
    <row r="8975" spans="1:4" x14ac:dyDescent="0.25">
      <c r="A8975" s="3">
        <v>31309</v>
      </c>
      <c r="B8975" s="1">
        <v>183.39</v>
      </c>
      <c r="C8975" s="6">
        <f t="shared" si="142"/>
        <v>9.2030230477781801E-3</v>
      </c>
      <c r="D8975" s="6"/>
    </row>
    <row r="8976" spans="1:4" x14ac:dyDescent="0.25">
      <c r="A8976" s="3">
        <v>31310</v>
      </c>
      <c r="B8976" s="1">
        <v>182.05</v>
      </c>
      <c r="C8976" s="6">
        <f t="shared" si="142"/>
        <v>-7.333658087301141E-3</v>
      </c>
      <c r="D8976" s="6"/>
    </row>
    <row r="8977" spans="1:4" x14ac:dyDescent="0.25">
      <c r="A8977" s="3">
        <v>31313</v>
      </c>
      <c r="B8977" s="1">
        <v>184.3</v>
      </c>
      <c r="C8977" s="6">
        <f t="shared" si="142"/>
        <v>1.2283490054335055E-2</v>
      </c>
      <c r="D8977" s="6"/>
    </row>
    <row r="8978" spans="1:4" x14ac:dyDescent="0.25">
      <c r="A8978" s="3">
        <v>31314</v>
      </c>
      <c r="B8978" s="1">
        <v>182.62</v>
      </c>
      <c r="C8978" s="6">
        <f t="shared" si="142"/>
        <v>-9.1573734875835793E-3</v>
      </c>
      <c r="D8978" s="6"/>
    </row>
    <row r="8979" spans="1:4" x14ac:dyDescent="0.25">
      <c r="A8979" s="3">
        <v>31315</v>
      </c>
      <c r="B8979" s="1">
        <v>180.66</v>
      </c>
      <c r="C8979" s="6">
        <f t="shared" si="142"/>
        <v>-1.0790679466496639E-2</v>
      </c>
      <c r="D8979" s="6"/>
    </row>
    <row r="8980" spans="1:4" x14ac:dyDescent="0.25">
      <c r="A8980" s="3">
        <v>31316</v>
      </c>
      <c r="B8980" s="1">
        <v>181.29</v>
      </c>
      <c r="C8980" s="6">
        <f t="shared" si="142"/>
        <v>3.4811473198793222E-3</v>
      </c>
      <c r="D8980" s="6"/>
    </row>
    <row r="8981" spans="1:4" x14ac:dyDescent="0.25">
      <c r="A8981" s="3">
        <v>31320</v>
      </c>
      <c r="B8981" s="1">
        <v>182.08</v>
      </c>
      <c r="C8981" s="6">
        <f t="shared" si="142"/>
        <v>4.3481918963894596E-3</v>
      </c>
      <c r="D8981" s="6"/>
    </row>
    <row r="8982" spans="1:4" x14ac:dyDescent="0.25">
      <c r="A8982" s="3">
        <v>31321</v>
      </c>
      <c r="B8982" s="1">
        <v>185.07</v>
      </c>
      <c r="C8982" s="6">
        <f t="shared" si="142"/>
        <v>1.6287980951690758E-2</v>
      </c>
      <c r="D8982" s="6"/>
    </row>
    <row r="8983" spans="1:4" x14ac:dyDescent="0.25">
      <c r="A8983" s="3">
        <v>31322</v>
      </c>
      <c r="B8983" s="1">
        <v>184.06</v>
      </c>
      <c r="C8983" s="6">
        <f t="shared" si="142"/>
        <v>-5.472340478946066E-3</v>
      </c>
      <c r="D8983" s="6"/>
    </row>
    <row r="8984" spans="1:4" x14ac:dyDescent="0.25">
      <c r="A8984" s="3">
        <v>31323</v>
      </c>
      <c r="B8984" s="1">
        <v>184.36</v>
      </c>
      <c r="C8984" s="6">
        <f t="shared" si="142"/>
        <v>1.6285764415968022E-3</v>
      </c>
      <c r="D8984" s="6"/>
    </row>
    <row r="8985" spans="1:4" x14ac:dyDescent="0.25">
      <c r="A8985" s="3">
        <v>31324</v>
      </c>
      <c r="B8985" s="1">
        <v>183.22</v>
      </c>
      <c r="C8985" s="6">
        <f t="shared" si="142"/>
        <v>-6.2027512652450345E-3</v>
      </c>
      <c r="D8985" s="6"/>
    </row>
    <row r="8986" spans="1:4" x14ac:dyDescent="0.25">
      <c r="A8986" s="3">
        <v>31327</v>
      </c>
      <c r="B8986" s="1">
        <v>181.87</v>
      </c>
      <c r="C8986" s="6">
        <f t="shared" si="142"/>
        <v>-7.3954704481359809E-3</v>
      </c>
      <c r="D8986" s="6"/>
    </row>
    <row r="8987" spans="1:4" x14ac:dyDescent="0.25">
      <c r="A8987" s="3">
        <v>31328</v>
      </c>
      <c r="B8987" s="1">
        <v>181.87</v>
      </c>
      <c r="C8987" s="6">
        <f t="shared" si="142"/>
        <v>0</v>
      </c>
      <c r="D8987" s="6"/>
    </row>
    <row r="8988" spans="1:4" x14ac:dyDescent="0.25">
      <c r="A8988" s="3">
        <v>31329</v>
      </c>
      <c r="B8988" s="1">
        <v>182.52</v>
      </c>
      <c r="C8988" s="6">
        <f t="shared" si="142"/>
        <v>3.5676099202752473E-3</v>
      </c>
      <c r="D8988" s="6"/>
    </row>
    <row r="8989" spans="1:4" x14ac:dyDescent="0.25">
      <c r="A8989" s="3">
        <v>31330</v>
      </c>
      <c r="B8989" s="1">
        <v>182.78</v>
      </c>
      <c r="C8989" s="6">
        <f t="shared" si="142"/>
        <v>1.4234877848537057E-3</v>
      </c>
      <c r="D8989" s="6"/>
    </row>
    <row r="8990" spans="1:4" x14ac:dyDescent="0.25">
      <c r="A8990" s="3">
        <v>31331</v>
      </c>
      <c r="B8990" s="1">
        <v>184.28</v>
      </c>
      <c r="C8990" s="6">
        <f t="shared" si="142"/>
        <v>8.1730962236606867E-3</v>
      </c>
      <c r="D8990" s="6"/>
    </row>
    <row r="8991" spans="1:4" x14ac:dyDescent="0.25">
      <c r="A8991" s="3">
        <v>31334</v>
      </c>
      <c r="B8991" s="1">
        <v>186.37</v>
      </c>
      <c r="C8991" s="6">
        <f t="shared" si="142"/>
        <v>1.1277605024857454E-2</v>
      </c>
      <c r="D8991" s="6"/>
    </row>
    <row r="8992" spans="1:4" x14ac:dyDescent="0.25">
      <c r="A8992" s="3">
        <v>31335</v>
      </c>
      <c r="B8992" s="1">
        <v>186.08</v>
      </c>
      <c r="C8992" s="6">
        <f t="shared" si="142"/>
        <v>-1.5572563222194019E-3</v>
      </c>
      <c r="D8992" s="6"/>
    </row>
    <row r="8993" spans="1:4" x14ac:dyDescent="0.25">
      <c r="A8993" s="3">
        <v>31336</v>
      </c>
      <c r="B8993" s="1">
        <v>187.98</v>
      </c>
      <c r="C8993" s="6">
        <f t="shared" si="142"/>
        <v>1.0158885421800948E-2</v>
      </c>
      <c r="D8993" s="6"/>
    </row>
    <row r="8994" spans="1:4" x14ac:dyDescent="0.25">
      <c r="A8994" s="3">
        <v>31337</v>
      </c>
      <c r="B8994" s="1">
        <v>187.66</v>
      </c>
      <c r="C8994" s="6">
        <f t="shared" si="142"/>
        <v>-1.7037593302517548E-3</v>
      </c>
      <c r="D8994" s="6"/>
    </row>
    <row r="8995" spans="1:4" x14ac:dyDescent="0.25">
      <c r="A8995" s="3">
        <v>31338</v>
      </c>
      <c r="B8995" s="1">
        <v>187.04</v>
      </c>
      <c r="C8995" s="6">
        <f t="shared" si="142"/>
        <v>-3.3093171381453363E-3</v>
      </c>
      <c r="D8995" s="6"/>
    </row>
    <row r="8996" spans="1:4" x14ac:dyDescent="0.25">
      <c r="A8996" s="3">
        <v>31341</v>
      </c>
      <c r="B8996" s="1">
        <v>186.96</v>
      </c>
      <c r="C8996" s="6">
        <f t="shared" si="142"/>
        <v>-4.2780749315569851E-4</v>
      </c>
      <c r="D8996" s="6"/>
    </row>
    <row r="8997" spans="1:4" x14ac:dyDescent="0.25">
      <c r="A8997" s="3">
        <v>31342</v>
      </c>
      <c r="B8997" s="1">
        <v>188.04</v>
      </c>
      <c r="C8997" s="6">
        <f t="shared" si="142"/>
        <v>5.7600159253272136E-3</v>
      </c>
      <c r="D8997" s="6"/>
    </row>
    <row r="8998" spans="1:4" x14ac:dyDescent="0.25">
      <c r="A8998" s="3">
        <v>31343</v>
      </c>
      <c r="B8998" s="1">
        <v>189.09</v>
      </c>
      <c r="C8998" s="6">
        <f t="shared" si="142"/>
        <v>5.5683860371987656E-3</v>
      </c>
      <c r="D8998" s="6"/>
    </row>
    <row r="8999" spans="1:4" x14ac:dyDescent="0.25">
      <c r="A8999" s="3">
        <v>31344</v>
      </c>
      <c r="B8999" s="1">
        <v>188.5</v>
      </c>
      <c r="C8999" s="6">
        <f t="shared" si="142"/>
        <v>-3.1250853050629984E-3</v>
      </c>
      <c r="D8999" s="6"/>
    </row>
    <row r="9000" spans="1:4" x14ac:dyDescent="0.25">
      <c r="A9000" s="3">
        <v>31345</v>
      </c>
      <c r="B9000" s="1">
        <v>187.52</v>
      </c>
      <c r="C9000" s="6">
        <f t="shared" si="142"/>
        <v>-5.2125004994175977E-3</v>
      </c>
      <c r="D9000" s="6"/>
    </row>
    <row r="9001" spans="1:4" x14ac:dyDescent="0.25">
      <c r="A9001" s="3">
        <v>31348</v>
      </c>
      <c r="B9001" s="1">
        <v>187.76</v>
      </c>
      <c r="C9001" s="6">
        <f t="shared" si="142"/>
        <v>1.2790451541201599E-3</v>
      </c>
      <c r="D9001" s="6"/>
    </row>
    <row r="9002" spans="1:4" x14ac:dyDescent="0.25">
      <c r="A9002" s="3">
        <v>31349</v>
      </c>
      <c r="B9002" s="1">
        <v>189.23</v>
      </c>
      <c r="C9002" s="6">
        <f t="shared" si="142"/>
        <v>7.7986548731909825E-3</v>
      </c>
      <c r="D9002" s="6"/>
    </row>
    <row r="9003" spans="1:4" x14ac:dyDescent="0.25">
      <c r="A9003" s="3">
        <v>31350</v>
      </c>
      <c r="B9003" s="1">
        <v>190.07</v>
      </c>
      <c r="C9003" s="6">
        <f t="shared" si="142"/>
        <v>4.4292189467872419E-3</v>
      </c>
      <c r="D9003" s="6"/>
    </row>
    <row r="9004" spans="1:4" x14ac:dyDescent="0.25">
      <c r="A9004" s="3">
        <v>31351</v>
      </c>
      <c r="B9004" s="1">
        <v>189.82</v>
      </c>
      <c r="C9004" s="6">
        <f t="shared" si="142"/>
        <v>-1.3161706604000569E-3</v>
      </c>
      <c r="D9004" s="6"/>
    </row>
    <row r="9005" spans="1:4" x14ac:dyDescent="0.25">
      <c r="A9005" s="3">
        <v>31352</v>
      </c>
      <c r="B9005" s="1">
        <v>191.53</v>
      </c>
      <c r="C9005" s="6">
        <f t="shared" si="142"/>
        <v>8.9681996122237487E-3</v>
      </c>
      <c r="D9005" s="6"/>
    </row>
    <row r="9006" spans="1:4" x14ac:dyDescent="0.25">
      <c r="A9006" s="3">
        <v>31355</v>
      </c>
      <c r="B9006" s="1">
        <v>191.25</v>
      </c>
      <c r="C9006" s="6">
        <f t="shared" si="142"/>
        <v>-1.4629816079245947E-3</v>
      </c>
      <c r="D9006" s="6"/>
    </row>
    <row r="9007" spans="1:4" x14ac:dyDescent="0.25">
      <c r="A9007" s="3">
        <v>31356</v>
      </c>
      <c r="B9007" s="1">
        <v>192.37</v>
      </c>
      <c r="C9007" s="6">
        <f t="shared" si="142"/>
        <v>5.8391282114449369E-3</v>
      </c>
      <c r="D9007" s="6"/>
    </row>
    <row r="9008" spans="1:4" x14ac:dyDescent="0.25">
      <c r="A9008" s="3">
        <v>31357</v>
      </c>
      <c r="B9008" s="1">
        <v>192.76</v>
      </c>
      <c r="C9008" s="6">
        <f t="shared" si="142"/>
        <v>2.0252908540417877E-3</v>
      </c>
      <c r="D9008" s="6"/>
    </row>
    <row r="9009" spans="1:4" x14ac:dyDescent="0.25">
      <c r="A9009" s="3">
        <v>31358</v>
      </c>
      <c r="B9009" s="1">
        <v>192.62</v>
      </c>
      <c r="C9009" s="6">
        <f t="shared" si="142"/>
        <v>-7.265556394136385E-4</v>
      </c>
      <c r="D9009" s="6"/>
    </row>
    <row r="9010" spans="1:4" x14ac:dyDescent="0.25">
      <c r="A9010" s="3">
        <v>31359</v>
      </c>
      <c r="B9010" s="1">
        <v>193.72</v>
      </c>
      <c r="C9010" s="6">
        <f t="shared" si="142"/>
        <v>5.6944814023101647E-3</v>
      </c>
      <c r="D9010" s="6"/>
    </row>
    <row r="9011" spans="1:4" x14ac:dyDescent="0.25">
      <c r="A9011" s="3">
        <v>31362</v>
      </c>
      <c r="B9011" s="1">
        <v>197.28</v>
      </c>
      <c r="C9011" s="6">
        <f t="shared" si="142"/>
        <v>1.821022188100575E-2</v>
      </c>
      <c r="D9011" s="6"/>
    </row>
    <row r="9012" spans="1:4" x14ac:dyDescent="0.25">
      <c r="A9012" s="3">
        <v>31363</v>
      </c>
      <c r="B9012" s="1">
        <v>198.08</v>
      </c>
      <c r="C9012" s="6">
        <f t="shared" si="142"/>
        <v>4.0469500801970718E-3</v>
      </c>
      <c r="D9012" s="6"/>
    </row>
    <row r="9013" spans="1:4" x14ac:dyDescent="0.25">
      <c r="A9013" s="3">
        <v>31364</v>
      </c>
      <c r="B9013" s="1">
        <v>197.1</v>
      </c>
      <c r="C9013" s="6">
        <f t="shared" si="142"/>
        <v>-4.9597753375568753E-3</v>
      </c>
      <c r="D9013" s="6"/>
    </row>
    <row r="9014" spans="1:4" x14ac:dyDescent="0.25">
      <c r="A9014" s="3">
        <v>31365</v>
      </c>
      <c r="B9014" s="1">
        <v>199.06</v>
      </c>
      <c r="C9014" s="6">
        <f t="shared" si="142"/>
        <v>9.8950726592430382E-3</v>
      </c>
      <c r="D9014" s="6"/>
    </row>
    <row r="9015" spans="1:4" x14ac:dyDescent="0.25">
      <c r="A9015" s="3">
        <v>31366</v>
      </c>
      <c r="B9015" s="1">
        <v>198.11</v>
      </c>
      <c r="C9015" s="6">
        <f t="shared" si="142"/>
        <v>-4.7838548316822211E-3</v>
      </c>
      <c r="D9015" s="6"/>
    </row>
    <row r="9016" spans="1:4" x14ac:dyDescent="0.25">
      <c r="A9016" s="3">
        <v>31369</v>
      </c>
      <c r="B9016" s="1">
        <v>198.71</v>
      </c>
      <c r="C9016" s="6">
        <f t="shared" si="142"/>
        <v>3.0240434314896605E-3</v>
      </c>
      <c r="D9016" s="6"/>
    </row>
    <row r="9017" spans="1:4" x14ac:dyDescent="0.25">
      <c r="A9017" s="3">
        <v>31370</v>
      </c>
      <c r="B9017" s="1">
        <v>198.67</v>
      </c>
      <c r="C9017" s="6">
        <f t="shared" si="142"/>
        <v>-2.0131863775290959E-4</v>
      </c>
      <c r="D9017" s="6"/>
    </row>
    <row r="9018" spans="1:4" x14ac:dyDescent="0.25">
      <c r="A9018" s="3">
        <v>31371</v>
      </c>
      <c r="B9018" s="1">
        <v>198.99</v>
      </c>
      <c r="C9018" s="6">
        <f t="shared" si="142"/>
        <v>1.6094154256022909E-3</v>
      </c>
      <c r="D9018" s="6"/>
    </row>
    <row r="9019" spans="1:4" x14ac:dyDescent="0.25">
      <c r="A9019" s="3">
        <v>31372</v>
      </c>
      <c r="B9019" s="1">
        <v>201.41</v>
      </c>
      <c r="C9019" s="6">
        <f t="shared" si="142"/>
        <v>1.2088059279215522E-2</v>
      </c>
      <c r="D9019" s="6"/>
    </row>
    <row r="9020" spans="1:4" x14ac:dyDescent="0.25">
      <c r="A9020" s="3">
        <v>31373</v>
      </c>
      <c r="B9020" s="1">
        <v>201.52</v>
      </c>
      <c r="C9020" s="6">
        <f t="shared" si="142"/>
        <v>5.4600055956490368E-4</v>
      </c>
      <c r="D9020" s="6"/>
    </row>
    <row r="9021" spans="1:4" x14ac:dyDescent="0.25">
      <c r="A9021" s="3">
        <v>31376</v>
      </c>
      <c r="B9021" s="1">
        <v>200.35</v>
      </c>
      <c r="C9021" s="6">
        <f t="shared" si="142"/>
        <v>-5.8227949622012285E-3</v>
      </c>
      <c r="D9021" s="6"/>
    </row>
    <row r="9022" spans="1:4" x14ac:dyDescent="0.25">
      <c r="A9022" s="3">
        <v>31377</v>
      </c>
      <c r="B9022" s="1">
        <v>200.67</v>
      </c>
      <c r="C9022" s="6">
        <f t="shared" si="142"/>
        <v>1.5959307162727086E-3</v>
      </c>
      <c r="D9022" s="6"/>
    </row>
    <row r="9023" spans="1:4" x14ac:dyDescent="0.25">
      <c r="A9023" s="3">
        <v>31378</v>
      </c>
      <c r="B9023" s="1">
        <v>202.54</v>
      </c>
      <c r="C9023" s="6">
        <f t="shared" si="142"/>
        <v>9.2756301057126886E-3</v>
      </c>
      <c r="D9023" s="6"/>
    </row>
    <row r="9024" spans="1:4" x14ac:dyDescent="0.25">
      <c r="A9024" s="3">
        <v>31380</v>
      </c>
      <c r="B9024" s="1">
        <v>202.17</v>
      </c>
      <c r="C9024" s="6">
        <f t="shared" si="142"/>
        <v>-1.8284702779036669E-3</v>
      </c>
      <c r="D9024" s="6"/>
    </row>
    <row r="9025" spans="1:4" x14ac:dyDescent="0.25">
      <c r="A9025" s="3">
        <v>31383</v>
      </c>
      <c r="B9025" s="1">
        <v>200.46</v>
      </c>
      <c r="C9025" s="6">
        <f t="shared" si="142"/>
        <v>-8.4942020295150356E-3</v>
      </c>
      <c r="D9025" s="6"/>
    </row>
    <row r="9026" spans="1:4" x14ac:dyDescent="0.25">
      <c r="A9026" s="3">
        <v>31384</v>
      </c>
      <c r="B9026" s="1">
        <v>200.86</v>
      </c>
      <c r="C9026" s="6">
        <f t="shared" si="142"/>
        <v>1.9934223684727787E-3</v>
      </c>
      <c r="D9026" s="6"/>
    </row>
    <row r="9027" spans="1:4" x14ac:dyDescent="0.25">
      <c r="A9027" s="3">
        <v>31385</v>
      </c>
      <c r="B9027" s="1">
        <v>204.23</v>
      </c>
      <c r="C9027" s="6">
        <f t="shared" si="142"/>
        <v>1.6638661763873554E-2</v>
      </c>
      <c r="D9027" s="6"/>
    </row>
    <row r="9028" spans="1:4" x14ac:dyDescent="0.25">
      <c r="A9028" s="3">
        <v>31386</v>
      </c>
      <c r="B9028" s="1">
        <v>203.88</v>
      </c>
      <c r="C9028" s="6">
        <f t="shared" ref="C9028:C9091" si="143">LN(B9028/B9027)</f>
        <v>-1.7152242572255009E-3</v>
      </c>
      <c r="D9028" s="6"/>
    </row>
    <row r="9029" spans="1:4" x14ac:dyDescent="0.25">
      <c r="A9029" s="3">
        <v>31387</v>
      </c>
      <c r="B9029" s="1">
        <v>202.99</v>
      </c>
      <c r="C9029" s="6">
        <f t="shared" si="143"/>
        <v>-4.3748687271644559E-3</v>
      </c>
      <c r="D9029" s="6"/>
    </row>
    <row r="9030" spans="1:4" x14ac:dyDescent="0.25">
      <c r="A9030" s="3">
        <v>31390</v>
      </c>
      <c r="B9030" s="1">
        <v>204.25</v>
      </c>
      <c r="C9030" s="6">
        <f t="shared" si="143"/>
        <v>6.1880169954358598E-3</v>
      </c>
      <c r="D9030" s="6"/>
    </row>
    <row r="9031" spans="1:4" x14ac:dyDescent="0.25">
      <c r="A9031" s="3">
        <v>31391</v>
      </c>
      <c r="B9031" s="1">
        <v>204.39</v>
      </c>
      <c r="C9031" s="6">
        <f t="shared" si="143"/>
        <v>6.8519971357404756E-4</v>
      </c>
      <c r="D9031" s="6"/>
    </row>
    <row r="9032" spans="1:4" x14ac:dyDescent="0.25">
      <c r="A9032" s="3">
        <v>31392</v>
      </c>
      <c r="B9032" s="1">
        <v>206.31</v>
      </c>
      <c r="C9032" s="6">
        <f t="shared" si="143"/>
        <v>9.3499585461681127E-3</v>
      </c>
      <c r="D9032" s="6"/>
    </row>
    <row r="9033" spans="1:4" x14ac:dyDescent="0.25">
      <c r="A9033" s="3">
        <v>31393</v>
      </c>
      <c r="B9033" s="1">
        <v>206.73</v>
      </c>
      <c r="C9033" s="6">
        <f t="shared" si="143"/>
        <v>2.0337020373717078E-3</v>
      </c>
      <c r="D9033" s="6"/>
    </row>
    <row r="9034" spans="1:4" x14ac:dyDescent="0.25">
      <c r="A9034" s="3">
        <v>31394</v>
      </c>
      <c r="B9034" s="1">
        <v>209.94</v>
      </c>
      <c r="C9034" s="6">
        <f t="shared" si="143"/>
        <v>1.5408181570425341E-2</v>
      </c>
      <c r="D9034" s="6"/>
    </row>
    <row r="9035" spans="1:4" x14ac:dyDescent="0.25">
      <c r="A9035" s="3">
        <v>31397</v>
      </c>
      <c r="B9035" s="1">
        <v>212.02</v>
      </c>
      <c r="C9035" s="6">
        <f t="shared" si="143"/>
        <v>9.8588342373000706E-3</v>
      </c>
      <c r="D9035" s="6"/>
    </row>
    <row r="9036" spans="1:4" x14ac:dyDescent="0.25">
      <c r="A9036" s="3">
        <v>31398</v>
      </c>
      <c r="B9036" s="1">
        <v>210.65</v>
      </c>
      <c r="C9036" s="6">
        <f t="shared" si="143"/>
        <v>-6.482621419926133E-3</v>
      </c>
      <c r="D9036" s="6"/>
    </row>
    <row r="9037" spans="1:4" x14ac:dyDescent="0.25">
      <c r="A9037" s="3">
        <v>31399</v>
      </c>
      <c r="B9037" s="1">
        <v>209.81</v>
      </c>
      <c r="C9037" s="6">
        <f t="shared" si="143"/>
        <v>-3.99562915641618E-3</v>
      </c>
      <c r="D9037" s="6"/>
    </row>
    <row r="9038" spans="1:4" x14ac:dyDescent="0.25">
      <c r="A9038" s="3">
        <v>31400</v>
      </c>
      <c r="B9038" s="1">
        <v>210.02</v>
      </c>
      <c r="C9038" s="6">
        <f t="shared" si="143"/>
        <v>1.0004050092378581E-3</v>
      </c>
      <c r="D9038" s="6"/>
    </row>
    <row r="9039" spans="1:4" x14ac:dyDescent="0.25">
      <c r="A9039" s="3">
        <v>31401</v>
      </c>
      <c r="B9039" s="1">
        <v>210.94</v>
      </c>
      <c r="C9039" s="6">
        <f t="shared" si="143"/>
        <v>4.3709685706207167E-3</v>
      </c>
      <c r="D9039" s="6"/>
    </row>
    <row r="9040" spans="1:4" x14ac:dyDescent="0.25">
      <c r="A9040" s="3">
        <v>31404</v>
      </c>
      <c r="B9040" s="1">
        <v>208.57</v>
      </c>
      <c r="C9040" s="6">
        <f t="shared" si="143"/>
        <v>-1.1299016539924541E-2</v>
      </c>
      <c r="D9040" s="6"/>
    </row>
    <row r="9041" spans="1:4" x14ac:dyDescent="0.25">
      <c r="A9041" s="3">
        <v>31405</v>
      </c>
      <c r="B9041" s="1">
        <v>207.14</v>
      </c>
      <c r="C9041" s="6">
        <f t="shared" si="143"/>
        <v>-6.8798231478109087E-3</v>
      </c>
      <c r="D9041" s="6"/>
    </row>
    <row r="9042" spans="1:4" x14ac:dyDescent="0.25">
      <c r="A9042" s="3">
        <v>31407</v>
      </c>
      <c r="B9042" s="1">
        <v>207.65</v>
      </c>
      <c r="C9042" s="6">
        <f t="shared" si="143"/>
        <v>2.4590769160297691E-3</v>
      </c>
      <c r="D9042" s="6"/>
    </row>
    <row r="9043" spans="1:4" x14ac:dyDescent="0.25">
      <c r="A9043" s="3">
        <v>31408</v>
      </c>
      <c r="B9043" s="1">
        <v>209.61</v>
      </c>
      <c r="C9043" s="6">
        <f t="shared" si="143"/>
        <v>9.3946911557065294E-3</v>
      </c>
      <c r="D9043" s="6"/>
    </row>
    <row r="9044" spans="1:4" x14ac:dyDescent="0.25">
      <c r="A9044" s="3">
        <v>31411</v>
      </c>
      <c r="B9044" s="1">
        <v>210.68</v>
      </c>
      <c r="C9044" s="6">
        <f t="shared" si="143"/>
        <v>5.0917333827195715E-3</v>
      </c>
      <c r="D9044" s="6"/>
    </row>
    <row r="9045" spans="1:4" x14ac:dyDescent="0.25">
      <c r="A9045" s="3">
        <v>31412</v>
      </c>
      <c r="B9045" s="1">
        <v>211.28</v>
      </c>
      <c r="C9045" s="6">
        <f t="shared" si="143"/>
        <v>2.8438733736881505E-3</v>
      </c>
      <c r="D9045" s="6"/>
    </row>
    <row r="9046" spans="1:4" x14ac:dyDescent="0.25">
      <c r="A9046" s="3">
        <v>31414</v>
      </c>
      <c r="B9046" s="1">
        <v>209.59</v>
      </c>
      <c r="C9046" s="6">
        <f t="shared" si="143"/>
        <v>-8.0310266038083958E-3</v>
      </c>
      <c r="D9046" s="6"/>
    </row>
    <row r="9047" spans="1:4" x14ac:dyDescent="0.25">
      <c r="A9047" s="3">
        <v>31415</v>
      </c>
      <c r="B9047" s="1">
        <v>210.88</v>
      </c>
      <c r="C9047" s="6">
        <f t="shared" si="143"/>
        <v>6.136009929073977E-3</v>
      </c>
      <c r="D9047" s="6"/>
    </row>
    <row r="9048" spans="1:4" x14ac:dyDescent="0.25">
      <c r="A9048" s="3">
        <v>31418</v>
      </c>
      <c r="B9048" s="1">
        <v>210.65</v>
      </c>
      <c r="C9048" s="6">
        <f t="shared" si="143"/>
        <v>-1.0912628891168634E-3</v>
      </c>
      <c r="D9048" s="6"/>
    </row>
    <row r="9049" spans="1:4" x14ac:dyDescent="0.25">
      <c r="A9049" s="3">
        <v>31419</v>
      </c>
      <c r="B9049" s="1">
        <v>213.8</v>
      </c>
      <c r="C9049" s="6">
        <f t="shared" si="143"/>
        <v>1.4843010165919414E-2</v>
      </c>
      <c r="D9049" s="6"/>
    </row>
    <row r="9050" spans="1:4" x14ac:dyDescent="0.25">
      <c r="A9050" s="3">
        <v>31420</v>
      </c>
      <c r="B9050" s="1">
        <v>207.97</v>
      </c>
      <c r="C9050" s="6">
        <f t="shared" si="143"/>
        <v>-2.7647160061115342E-2</v>
      </c>
      <c r="D9050" s="6"/>
    </row>
    <row r="9051" spans="1:4" x14ac:dyDescent="0.25">
      <c r="A9051" s="3">
        <v>31421</v>
      </c>
      <c r="B9051" s="1">
        <v>206.11</v>
      </c>
      <c r="C9051" s="6">
        <f t="shared" si="143"/>
        <v>-8.9838316746234971E-3</v>
      </c>
      <c r="D9051" s="6"/>
    </row>
    <row r="9052" spans="1:4" x14ac:dyDescent="0.25">
      <c r="A9052" s="3">
        <v>31422</v>
      </c>
      <c r="B9052" s="1">
        <v>205.96</v>
      </c>
      <c r="C9052" s="6">
        <f t="shared" si="143"/>
        <v>-7.2803167726545376E-4</v>
      </c>
      <c r="D9052" s="6"/>
    </row>
    <row r="9053" spans="1:4" x14ac:dyDescent="0.25">
      <c r="A9053" s="3">
        <v>31425</v>
      </c>
      <c r="B9053" s="1">
        <v>206.72</v>
      </c>
      <c r="C9053" s="6">
        <f t="shared" si="143"/>
        <v>3.683245416296368E-3</v>
      </c>
      <c r="D9053" s="6"/>
    </row>
    <row r="9054" spans="1:4" x14ac:dyDescent="0.25">
      <c r="A9054" s="3">
        <v>31426</v>
      </c>
      <c r="B9054" s="1">
        <v>206.64</v>
      </c>
      <c r="C9054" s="6">
        <f t="shared" si="143"/>
        <v>-3.870718066520923E-4</v>
      </c>
      <c r="D9054" s="6"/>
    </row>
    <row r="9055" spans="1:4" x14ac:dyDescent="0.25">
      <c r="A9055" s="3">
        <v>31427</v>
      </c>
      <c r="B9055" s="1">
        <v>208.26</v>
      </c>
      <c r="C9055" s="6">
        <f t="shared" si="143"/>
        <v>7.8091503141649475E-3</v>
      </c>
      <c r="D9055" s="6"/>
    </row>
    <row r="9056" spans="1:4" x14ac:dyDescent="0.25">
      <c r="A9056" s="3">
        <v>31428</v>
      </c>
      <c r="B9056" s="1">
        <v>209.17</v>
      </c>
      <c r="C9056" s="6">
        <f t="shared" si="143"/>
        <v>4.3600193640785786E-3</v>
      </c>
      <c r="D9056" s="6"/>
    </row>
    <row r="9057" spans="1:4" x14ac:dyDescent="0.25">
      <c r="A9057" s="3">
        <v>31429</v>
      </c>
      <c r="B9057" s="1">
        <v>208.43</v>
      </c>
      <c r="C9057" s="6">
        <f t="shared" si="143"/>
        <v>-3.5440650122491265E-3</v>
      </c>
      <c r="D9057" s="6"/>
    </row>
    <row r="9058" spans="1:4" x14ac:dyDescent="0.25">
      <c r="A9058" s="3">
        <v>31432</v>
      </c>
      <c r="B9058" s="1">
        <v>207.53</v>
      </c>
      <c r="C9058" s="6">
        <f t="shared" si="143"/>
        <v>-4.3273459200104114E-3</v>
      </c>
      <c r="D9058" s="6"/>
    </row>
    <row r="9059" spans="1:4" x14ac:dyDescent="0.25">
      <c r="A9059" s="3">
        <v>31433</v>
      </c>
      <c r="B9059" s="1">
        <v>205.79</v>
      </c>
      <c r="C9059" s="6">
        <f t="shared" si="143"/>
        <v>-8.4196761791115061E-3</v>
      </c>
      <c r="D9059" s="6"/>
    </row>
    <row r="9060" spans="1:4" x14ac:dyDescent="0.25">
      <c r="A9060" s="3">
        <v>31434</v>
      </c>
      <c r="B9060" s="1">
        <v>203.49</v>
      </c>
      <c r="C9060" s="6">
        <f t="shared" si="143"/>
        <v>-1.1239367728359611E-2</v>
      </c>
      <c r="D9060" s="6"/>
    </row>
    <row r="9061" spans="1:4" x14ac:dyDescent="0.25">
      <c r="A9061" s="3">
        <v>31435</v>
      </c>
      <c r="B9061" s="1">
        <v>204.25</v>
      </c>
      <c r="C9061" s="6">
        <f t="shared" si="143"/>
        <v>3.7278701140143911E-3</v>
      </c>
      <c r="D9061" s="6"/>
    </row>
    <row r="9062" spans="1:4" x14ac:dyDescent="0.25">
      <c r="A9062" s="3">
        <v>31436</v>
      </c>
      <c r="B9062" s="1">
        <v>206.43</v>
      </c>
      <c r="C9062" s="6">
        <f t="shared" si="143"/>
        <v>1.0616638142385991E-2</v>
      </c>
      <c r="D9062" s="6"/>
    </row>
    <row r="9063" spans="1:4" x14ac:dyDescent="0.25">
      <c r="A9063" s="3">
        <v>31439</v>
      </c>
      <c r="B9063" s="1">
        <v>207.39</v>
      </c>
      <c r="C9063" s="6">
        <f t="shared" si="143"/>
        <v>4.6397067427851255E-3</v>
      </c>
      <c r="D9063" s="6"/>
    </row>
    <row r="9064" spans="1:4" x14ac:dyDescent="0.25">
      <c r="A9064" s="3">
        <v>31440</v>
      </c>
      <c r="B9064" s="1">
        <v>209.81</v>
      </c>
      <c r="C9064" s="6">
        <f t="shared" si="143"/>
        <v>1.1601280643326134E-2</v>
      </c>
      <c r="D9064" s="6"/>
    </row>
    <row r="9065" spans="1:4" x14ac:dyDescent="0.25">
      <c r="A9065" s="3">
        <v>31441</v>
      </c>
      <c r="B9065" s="1">
        <v>210.29</v>
      </c>
      <c r="C9065" s="6">
        <f t="shared" si="143"/>
        <v>2.2851711920032717E-3</v>
      </c>
      <c r="D9065" s="6"/>
    </row>
    <row r="9066" spans="1:4" x14ac:dyDescent="0.25">
      <c r="A9066" s="3">
        <v>31442</v>
      </c>
      <c r="B9066" s="1">
        <v>209.33</v>
      </c>
      <c r="C9066" s="6">
        <f t="shared" si="143"/>
        <v>-4.5755763541838433E-3</v>
      </c>
      <c r="D9066" s="6"/>
    </row>
    <row r="9067" spans="1:4" x14ac:dyDescent="0.25">
      <c r="A9067" s="3">
        <v>31443</v>
      </c>
      <c r="B9067" s="1">
        <v>211.78</v>
      </c>
      <c r="C9067" s="6">
        <f t="shared" si="143"/>
        <v>1.1636045895879665E-2</v>
      </c>
      <c r="D9067" s="6"/>
    </row>
    <row r="9068" spans="1:4" x14ac:dyDescent="0.25">
      <c r="A9068" s="3">
        <v>31446</v>
      </c>
      <c r="B9068" s="1">
        <v>213.96</v>
      </c>
      <c r="C9068" s="6">
        <f t="shared" si="143"/>
        <v>1.0241081660741048E-2</v>
      </c>
      <c r="D9068" s="6"/>
    </row>
    <row r="9069" spans="1:4" x14ac:dyDescent="0.25">
      <c r="A9069" s="3">
        <v>31447</v>
      </c>
      <c r="B9069" s="1">
        <v>212.79</v>
      </c>
      <c r="C9069" s="6">
        <f t="shared" si="143"/>
        <v>-5.483317780944387E-3</v>
      </c>
      <c r="D9069" s="6"/>
    </row>
    <row r="9070" spans="1:4" x14ac:dyDescent="0.25">
      <c r="A9070" s="3">
        <v>31448</v>
      </c>
      <c r="B9070" s="1">
        <v>212.96</v>
      </c>
      <c r="C9070" s="6">
        <f t="shared" si="143"/>
        <v>7.9859076469644035E-4</v>
      </c>
      <c r="D9070" s="6"/>
    </row>
    <row r="9071" spans="1:4" x14ac:dyDescent="0.25">
      <c r="A9071" s="3">
        <v>31449</v>
      </c>
      <c r="B9071" s="1">
        <v>213.47</v>
      </c>
      <c r="C9071" s="6">
        <f t="shared" si="143"/>
        <v>2.3919529262064706E-3</v>
      </c>
      <c r="D9071" s="6"/>
    </row>
    <row r="9072" spans="1:4" x14ac:dyDescent="0.25">
      <c r="A9072" s="3">
        <v>31450</v>
      </c>
      <c r="B9072" s="1">
        <v>214.56</v>
      </c>
      <c r="C9072" s="6">
        <f t="shared" si="143"/>
        <v>5.0931119603602739E-3</v>
      </c>
      <c r="D9072" s="6"/>
    </row>
    <row r="9073" spans="1:4" x14ac:dyDescent="0.25">
      <c r="A9073" s="3">
        <v>31453</v>
      </c>
      <c r="B9073" s="1">
        <v>216.24</v>
      </c>
      <c r="C9073" s="6">
        <f t="shared" si="143"/>
        <v>7.7994824348238895E-3</v>
      </c>
      <c r="D9073" s="6"/>
    </row>
    <row r="9074" spans="1:4" x14ac:dyDescent="0.25">
      <c r="A9074" s="3">
        <v>31454</v>
      </c>
      <c r="B9074" s="1">
        <v>215.92</v>
      </c>
      <c r="C9074" s="6">
        <f t="shared" si="143"/>
        <v>-1.4809332584430426E-3</v>
      </c>
      <c r="D9074" s="6"/>
    </row>
    <row r="9075" spans="1:4" x14ac:dyDescent="0.25">
      <c r="A9075" s="3">
        <v>31455</v>
      </c>
      <c r="B9075" s="1">
        <v>215.97</v>
      </c>
      <c r="C9075" s="6">
        <f t="shared" si="143"/>
        <v>2.3154043957214463E-4</v>
      </c>
      <c r="D9075" s="6"/>
    </row>
    <row r="9076" spans="1:4" x14ac:dyDescent="0.25">
      <c r="A9076" s="3">
        <v>31456</v>
      </c>
      <c r="B9076" s="1">
        <v>217.4</v>
      </c>
      <c r="C9076" s="6">
        <f t="shared" si="143"/>
        <v>6.5994655377877871E-3</v>
      </c>
      <c r="D9076" s="6"/>
    </row>
    <row r="9077" spans="1:4" x14ac:dyDescent="0.25">
      <c r="A9077" s="3">
        <v>31457</v>
      </c>
      <c r="B9077" s="1">
        <v>219.76</v>
      </c>
      <c r="C9077" s="6">
        <f t="shared" si="143"/>
        <v>1.0797067099909243E-2</v>
      </c>
      <c r="D9077" s="6"/>
    </row>
    <row r="9078" spans="1:4" x14ac:dyDescent="0.25">
      <c r="A9078" s="3">
        <v>31461</v>
      </c>
      <c r="B9078" s="1">
        <v>222.45</v>
      </c>
      <c r="C9078" s="6">
        <f t="shared" si="143"/>
        <v>1.2166315465032392E-2</v>
      </c>
      <c r="D9078" s="6"/>
    </row>
    <row r="9079" spans="1:4" x14ac:dyDescent="0.25">
      <c r="A9079" s="3">
        <v>31462</v>
      </c>
      <c r="B9079" s="1">
        <v>219.76</v>
      </c>
      <c r="C9079" s="6">
        <f t="shared" si="143"/>
        <v>-1.2166315465032307E-2</v>
      </c>
      <c r="D9079" s="6"/>
    </row>
    <row r="9080" spans="1:4" x14ac:dyDescent="0.25">
      <c r="A9080" s="3">
        <v>31463</v>
      </c>
      <c r="B9080" s="1">
        <v>222.22</v>
      </c>
      <c r="C9080" s="6">
        <f t="shared" si="143"/>
        <v>1.1131840368844199E-2</v>
      </c>
      <c r="D9080" s="6"/>
    </row>
    <row r="9081" spans="1:4" x14ac:dyDescent="0.25">
      <c r="A9081" s="3">
        <v>31464</v>
      </c>
      <c r="B9081" s="1">
        <v>224.62</v>
      </c>
      <c r="C9081" s="6">
        <f t="shared" si="143"/>
        <v>1.0742203379027385E-2</v>
      </c>
      <c r="D9081" s="6"/>
    </row>
    <row r="9082" spans="1:4" x14ac:dyDescent="0.25">
      <c r="A9082" s="3">
        <v>31467</v>
      </c>
      <c r="B9082" s="1">
        <v>224.34</v>
      </c>
      <c r="C9082" s="6">
        <f t="shared" si="143"/>
        <v>-1.2473273178126429E-3</v>
      </c>
      <c r="D9082" s="6"/>
    </row>
    <row r="9083" spans="1:4" x14ac:dyDescent="0.25">
      <c r="A9083" s="3">
        <v>31468</v>
      </c>
      <c r="B9083" s="1">
        <v>223.79</v>
      </c>
      <c r="C9083" s="6">
        <f t="shared" si="143"/>
        <v>-2.4546460900139824E-3</v>
      </c>
      <c r="D9083" s="6"/>
    </row>
    <row r="9084" spans="1:4" x14ac:dyDescent="0.25">
      <c r="A9084" s="3">
        <v>31469</v>
      </c>
      <c r="B9084" s="1">
        <v>224.04</v>
      </c>
      <c r="C9084" s="6">
        <f t="shared" si="143"/>
        <v>1.1164952145682331E-3</v>
      </c>
      <c r="D9084" s="6"/>
    </row>
    <row r="9085" spans="1:4" x14ac:dyDescent="0.25">
      <c r="A9085" s="3">
        <v>31470</v>
      </c>
      <c r="B9085" s="1">
        <v>226.77</v>
      </c>
      <c r="C9085" s="6">
        <f t="shared" si="143"/>
        <v>1.2111680630563634E-2</v>
      </c>
      <c r="D9085" s="6"/>
    </row>
    <row r="9086" spans="1:4" x14ac:dyDescent="0.25">
      <c r="A9086" s="3">
        <v>31471</v>
      </c>
      <c r="B9086" s="1">
        <v>226.92</v>
      </c>
      <c r="C9086" s="6">
        <f t="shared" si="143"/>
        <v>6.6124448617128884E-4</v>
      </c>
      <c r="D9086" s="6"/>
    </row>
    <row r="9087" spans="1:4" x14ac:dyDescent="0.25">
      <c r="A9087" s="3">
        <v>31474</v>
      </c>
      <c r="B9087" s="1">
        <v>225.42</v>
      </c>
      <c r="C9087" s="6">
        <f t="shared" si="143"/>
        <v>-6.6322036444339434E-3</v>
      </c>
      <c r="D9087" s="6"/>
    </row>
    <row r="9088" spans="1:4" x14ac:dyDescent="0.25">
      <c r="A9088" s="3">
        <v>31475</v>
      </c>
      <c r="B9088" s="1">
        <v>224.38</v>
      </c>
      <c r="C9088" s="6">
        <f t="shared" si="143"/>
        <v>-4.6242856971139027E-3</v>
      </c>
      <c r="D9088" s="6"/>
    </row>
    <row r="9089" spans="1:4" x14ac:dyDescent="0.25">
      <c r="A9089" s="3">
        <v>31476</v>
      </c>
      <c r="B9089" s="1">
        <v>224.34</v>
      </c>
      <c r="C9089" s="6">
        <f t="shared" si="143"/>
        <v>-1.7828489974124146E-4</v>
      </c>
      <c r="D9089" s="6"/>
    </row>
    <row r="9090" spans="1:4" x14ac:dyDescent="0.25">
      <c r="A9090" s="3">
        <v>31477</v>
      </c>
      <c r="B9090" s="1">
        <v>225.13</v>
      </c>
      <c r="C9090" s="6">
        <f t="shared" si="143"/>
        <v>3.5152549158050553E-3</v>
      </c>
      <c r="D9090" s="6"/>
    </row>
    <row r="9091" spans="1:4" x14ac:dyDescent="0.25">
      <c r="A9091" s="3">
        <v>31478</v>
      </c>
      <c r="B9091" s="1">
        <v>225.57</v>
      </c>
      <c r="C9091" s="6">
        <f t="shared" si="143"/>
        <v>1.9525189251626499E-3</v>
      </c>
      <c r="D9091" s="6"/>
    </row>
    <row r="9092" spans="1:4" x14ac:dyDescent="0.25">
      <c r="A9092" s="3">
        <v>31481</v>
      </c>
      <c r="B9092" s="1">
        <v>226.58</v>
      </c>
      <c r="C9092" s="6">
        <f t="shared" ref="C9092:C9155" si="144">LN(B9092/B9091)</f>
        <v>4.4675513872974157E-3</v>
      </c>
      <c r="D9092" s="6"/>
    </row>
    <row r="9093" spans="1:4" x14ac:dyDescent="0.25">
      <c r="A9093" s="3">
        <v>31482</v>
      </c>
      <c r="B9093" s="1">
        <v>231.69</v>
      </c>
      <c r="C9093" s="6">
        <f t="shared" si="144"/>
        <v>2.2302187803939562E-2</v>
      </c>
      <c r="D9093" s="6"/>
    </row>
    <row r="9094" spans="1:4" x14ac:dyDescent="0.25">
      <c r="A9094" s="3">
        <v>31483</v>
      </c>
      <c r="B9094" s="1">
        <v>232.54</v>
      </c>
      <c r="C9094" s="6">
        <f t="shared" si="144"/>
        <v>3.6619819911798473E-3</v>
      </c>
      <c r="D9094" s="6"/>
    </row>
    <row r="9095" spans="1:4" x14ac:dyDescent="0.25">
      <c r="A9095" s="3">
        <v>31484</v>
      </c>
      <c r="B9095" s="1">
        <v>233.19</v>
      </c>
      <c r="C9095" s="6">
        <f t="shared" si="144"/>
        <v>2.7913186697758685E-3</v>
      </c>
      <c r="D9095" s="6"/>
    </row>
    <row r="9096" spans="1:4" x14ac:dyDescent="0.25">
      <c r="A9096" s="3">
        <v>31485</v>
      </c>
      <c r="B9096" s="1">
        <v>236.55</v>
      </c>
      <c r="C9096" s="6">
        <f t="shared" si="144"/>
        <v>1.4306030166919051E-2</v>
      </c>
      <c r="D9096" s="6"/>
    </row>
    <row r="9097" spans="1:4" x14ac:dyDescent="0.25">
      <c r="A9097" s="3">
        <v>31488</v>
      </c>
      <c r="B9097" s="1">
        <v>234.67</v>
      </c>
      <c r="C9097" s="6">
        <f t="shared" si="144"/>
        <v>-7.9793301426535589E-3</v>
      </c>
      <c r="D9097" s="6"/>
    </row>
    <row r="9098" spans="1:4" x14ac:dyDescent="0.25">
      <c r="A9098" s="3">
        <v>31489</v>
      </c>
      <c r="B9098" s="1">
        <v>235.78</v>
      </c>
      <c r="C9098" s="6">
        <f t="shared" si="144"/>
        <v>4.7188949294777278E-3</v>
      </c>
      <c r="D9098" s="6"/>
    </row>
    <row r="9099" spans="1:4" x14ac:dyDescent="0.25">
      <c r="A9099" s="3">
        <v>31490</v>
      </c>
      <c r="B9099" s="1">
        <v>235.6</v>
      </c>
      <c r="C9099" s="6">
        <f t="shared" si="144"/>
        <v>-7.6371508654974891E-4</v>
      </c>
      <c r="D9099" s="6"/>
    </row>
    <row r="9100" spans="1:4" x14ac:dyDescent="0.25">
      <c r="A9100" s="3">
        <v>31491</v>
      </c>
      <c r="B9100" s="1">
        <v>236.54</v>
      </c>
      <c r="C9100" s="6">
        <f t="shared" si="144"/>
        <v>3.9818750455392661E-3</v>
      </c>
      <c r="D9100" s="6"/>
    </row>
    <row r="9101" spans="1:4" x14ac:dyDescent="0.25">
      <c r="A9101" s="3">
        <v>31492</v>
      </c>
      <c r="B9101" s="1">
        <v>233.34</v>
      </c>
      <c r="C9101" s="6">
        <f t="shared" si="144"/>
        <v>-1.3620709427259875E-2</v>
      </c>
      <c r="D9101" s="6"/>
    </row>
    <row r="9102" spans="1:4" x14ac:dyDescent="0.25">
      <c r="A9102" s="3">
        <v>31495</v>
      </c>
      <c r="B9102" s="1">
        <v>235.33</v>
      </c>
      <c r="C9102" s="6">
        <f t="shared" si="144"/>
        <v>8.4921670231578126E-3</v>
      </c>
      <c r="D9102" s="6"/>
    </row>
    <row r="9103" spans="1:4" x14ac:dyDescent="0.25">
      <c r="A9103" s="3">
        <v>31496</v>
      </c>
      <c r="B9103" s="1">
        <v>234.72</v>
      </c>
      <c r="C9103" s="6">
        <f t="shared" si="144"/>
        <v>-2.5954700241971316E-3</v>
      </c>
      <c r="D9103" s="6"/>
    </row>
    <row r="9104" spans="1:4" x14ac:dyDescent="0.25">
      <c r="A9104" s="3">
        <v>31497</v>
      </c>
      <c r="B9104" s="1">
        <v>237.3</v>
      </c>
      <c r="C9104" s="6">
        <f t="shared" si="144"/>
        <v>1.0931849047046324E-2</v>
      </c>
      <c r="D9104" s="6"/>
    </row>
    <row r="9105" spans="1:4" x14ac:dyDescent="0.25">
      <c r="A9105" s="3">
        <v>31498</v>
      </c>
      <c r="B9105" s="1">
        <v>238.97</v>
      </c>
      <c r="C9105" s="6">
        <f t="shared" si="144"/>
        <v>7.012857598567796E-3</v>
      </c>
      <c r="D9105" s="6"/>
    </row>
    <row r="9106" spans="1:4" x14ac:dyDescent="0.25">
      <c r="A9106" s="3">
        <v>31502</v>
      </c>
      <c r="B9106" s="1">
        <v>238.9</v>
      </c>
      <c r="C9106" s="6">
        <f t="shared" si="144"/>
        <v>-2.929667085217876E-4</v>
      </c>
      <c r="D9106" s="6"/>
    </row>
    <row r="9107" spans="1:4" x14ac:dyDescent="0.25">
      <c r="A9107" s="3">
        <v>31503</v>
      </c>
      <c r="B9107" s="1">
        <v>235.14</v>
      </c>
      <c r="C9107" s="6">
        <f t="shared" si="144"/>
        <v>-1.5863972892168815E-2</v>
      </c>
      <c r="D9107" s="6"/>
    </row>
    <row r="9108" spans="1:4" x14ac:dyDescent="0.25">
      <c r="A9108" s="3">
        <v>31504</v>
      </c>
      <c r="B9108" s="1">
        <v>235.71</v>
      </c>
      <c r="C9108" s="6">
        <f t="shared" si="144"/>
        <v>2.4211544162449253E-3</v>
      </c>
      <c r="D9108" s="6"/>
    </row>
    <row r="9109" spans="1:4" x14ac:dyDescent="0.25">
      <c r="A9109" s="3">
        <v>31505</v>
      </c>
      <c r="B9109" s="1">
        <v>232.47</v>
      </c>
      <c r="C9109" s="6">
        <f t="shared" si="144"/>
        <v>-1.3841051411871468E-2</v>
      </c>
      <c r="D9109" s="6"/>
    </row>
    <row r="9110" spans="1:4" x14ac:dyDescent="0.25">
      <c r="A9110" s="3">
        <v>31506</v>
      </c>
      <c r="B9110" s="1">
        <v>228.69</v>
      </c>
      <c r="C9110" s="6">
        <f t="shared" si="144"/>
        <v>-1.6393809775676383E-2</v>
      </c>
      <c r="D9110" s="6"/>
    </row>
    <row r="9111" spans="1:4" x14ac:dyDescent="0.25">
      <c r="A9111" s="3">
        <v>31509</v>
      </c>
      <c r="B9111" s="1">
        <v>228.63</v>
      </c>
      <c r="C9111" s="6">
        <f t="shared" si="144"/>
        <v>-2.623983221563661E-4</v>
      </c>
      <c r="D9111" s="6"/>
    </row>
    <row r="9112" spans="1:4" x14ac:dyDescent="0.25">
      <c r="A9112" s="3">
        <v>31510</v>
      </c>
      <c r="B9112" s="1">
        <v>233.52</v>
      </c>
      <c r="C9112" s="6">
        <f t="shared" si="144"/>
        <v>2.1162750199723617E-2</v>
      </c>
      <c r="D9112" s="6"/>
    </row>
    <row r="9113" spans="1:4" x14ac:dyDescent="0.25">
      <c r="A9113" s="3">
        <v>31511</v>
      </c>
      <c r="B9113" s="1">
        <v>233.75</v>
      </c>
      <c r="C9113" s="6">
        <f t="shared" si="144"/>
        <v>9.8444162293691751E-4</v>
      </c>
      <c r="D9113" s="6"/>
    </row>
    <row r="9114" spans="1:4" x14ac:dyDescent="0.25">
      <c r="A9114" s="3">
        <v>31512</v>
      </c>
      <c r="B9114" s="1">
        <v>236.44</v>
      </c>
      <c r="C9114" s="6">
        <f t="shared" si="144"/>
        <v>1.1442307787372243E-2</v>
      </c>
      <c r="D9114" s="6"/>
    </row>
    <row r="9115" spans="1:4" x14ac:dyDescent="0.25">
      <c r="A9115" s="3">
        <v>31513</v>
      </c>
      <c r="B9115" s="1">
        <v>235.97</v>
      </c>
      <c r="C9115" s="6">
        <f t="shared" si="144"/>
        <v>-1.9897976548860362E-3</v>
      </c>
      <c r="D9115" s="6"/>
    </row>
    <row r="9116" spans="1:4" x14ac:dyDescent="0.25">
      <c r="A9116" s="3">
        <v>31516</v>
      </c>
      <c r="B9116" s="1">
        <v>237.28</v>
      </c>
      <c r="C9116" s="6">
        <f t="shared" si="144"/>
        <v>5.5362000883392897E-3</v>
      </c>
      <c r="D9116" s="6"/>
    </row>
    <row r="9117" spans="1:4" x14ac:dyDescent="0.25">
      <c r="A9117" s="3">
        <v>31517</v>
      </c>
      <c r="B9117" s="1">
        <v>237.73</v>
      </c>
      <c r="C9117" s="6">
        <f t="shared" si="144"/>
        <v>1.8946975205592072E-3</v>
      </c>
      <c r="D9117" s="6"/>
    </row>
    <row r="9118" spans="1:4" x14ac:dyDescent="0.25">
      <c r="A9118" s="3">
        <v>31518</v>
      </c>
      <c r="B9118" s="1">
        <v>242.22</v>
      </c>
      <c r="C9118" s="6">
        <f t="shared" si="144"/>
        <v>1.8710828182723259E-2</v>
      </c>
      <c r="D9118" s="6"/>
    </row>
    <row r="9119" spans="1:4" x14ac:dyDescent="0.25">
      <c r="A9119" s="3">
        <v>31519</v>
      </c>
      <c r="B9119" s="1">
        <v>243.03</v>
      </c>
      <c r="C9119" s="6">
        <f t="shared" si="144"/>
        <v>3.3384884176050423E-3</v>
      </c>
      <c r="D9119" s="6"/>
    </row>
    <row r="9120" spans="1:4" x14ac:dyDescent="0.25">
      <c r="A9120" s="3">
        <v>31520</v>
      </c>
      <c r="B9120" s="1">
        <v>242.38</v>
      </c>
      <c r="C9120" s="6">
        <f t="shared" si="144"/>
        <v>-2.6781499701682694E-3</v>
      </c>
      <c r="D9120" s="6"/>
    </row>
    <row r="9121" spans="1:4" x14ac:dyDescent="0.25">
      <c r="A9121" s="3">
        <v>31523</v>
      </c>
      <c r="B9121" s="1">
        <v>244.74</v>
      </c>
      <c r="C9121" s="6">
        <f t="shared" si="144"/>
        <v>9.6896800171807559E-3</v>
      </c>
      <c r="D9121" s="6"/>
    </row>
    <row r="9122" spans="1:4" x14ac:dyDescent="0.25">
      <c r="A9122" s="3">
        <v>31524</v>
      </c>
      <c r="B9122" s="1">
        <v>242.42</v>
      </c>
      <c r="C9122" s="6">
        <f t="shared" si="144"/>
        <v>-9.5246635151561877E-3</v>
      </c>
      <c r="D9122" s="6"/>
    </row>
    <row r="9123" spans="1:4" x14ac:dyDescent="0.25">
      <c r="A9123" s="3">
        <v>31525</v>
      </c>
      <c r="B9123" s="1">
        <v>241.75</v>
      </c>
      <c r="C9123" s="6">
        <f t="shared" si="144"/>
        <v>-2.7676247089621752E-3</v>
      </c>
      <c r="D9123" s="6"/>
    </row>
    <row r="9124" spans="1:4" x14ac:dyDescent="0.25">
      <c r="A9124" s="3">
        <v>31526</v>
      </c>
      <c r="B9124" s="1">
        <v>242.02</v>
      </c>
      <c r="C9124" s="6">
        <f t="shared" si="144"/>
        <v>1.1162330365028506E-3</v>
      </c>
      <c r="D9124" s="6"/>
    </row>
    <row r="9125" spans="1:4" x14ac:dyDescent="0.25">
      <c r="A9125" s="3">
        <v>31527</v>
      </c>
      <c r="B9125" s="1">
        <v>242.29</v>
      </c>
      <c r="C9125" s="6">
        <f t="shared" si="144"/>
        <v>1.1149884494308941E-3</v>
      </c>
      <c r="D9125" s="6"/>
    </row>
    <row r="9126" spans="1:4" x14ac:dyDescent="0.25">
      <c r="A9126" s="3">
        <v>31530</v>
      </c>
      <c r="B9126" s="1">
        <v>243.08</v>
      </c>
      <c r="C9126" s="6">
        <f t="shared" si="144"/>
        <v>3.2552514478171482E-3</v>
      </c>
      <c r="D9126" s="6"/>
    </row>
    <row r="9127" spans="1:4" x14ac:dyDescent="0.25">
      <c r="A9127" s="3">
        <v>31531</v>
      </c>
      <c r="B9127" s="1">
        <v>240.51</v>
      </c>
      <c r="C9127" s="6">
        <f t="shared" si="144"/>
        <v>-1.0628938544184648E-2</v>
      </c>
      <c r="D9127" s="6"/>
    </row>
    <row r="9128" spans="1:4" x14ac:dyDescent="0.25">
      <c r="A9128" s="3">
        <v>31532</v>
      </c>
      <c r="B9128" s="1">
        <v>235.52</v>
      </c>
      <c r="C9128" s="6">
        <f t="shared" si="144"/>
        <v>-2.0965833182458427E-2</v>
      </c>
      <c r="D9128" s="6"/>
    </row>
    <row r="9129" spans="1:4" x14ac:dyDescent="0.25">
      <c r="A9129" s="3">
        <v>31533</v>
      </c>
      <c r="B9129" s="1">
        <v>235.16</v>
      </c>
      <c r="C9129" s="6">
        <f t="shared" si="144"/>
        <v>-1.5297020064572525E-3</v>
      </c>
      <c r="D9129" s="6"/>
    </row>
    <row r="9130" spans="1:4" x14ac:dyDescent="0.25">
      <c r="A9130" s="3">
        <v>31534</v>
      </c>
      <c r="B9130" s="1">
        <v>234.79</v>
      </c>
      <c r="C9130" s="6">
        <f t="shared" si="144"/>
        <v>-1.5746359248880689E-3</v>
      </c>
      <c r="D9130" s="6"/>
    </row>
    <row r="9131" spans="1:4" x14ac:dyDescent="0.25">
      <c r="A9131" s="3">
        <v>31537</v>
      </c>
      <c r="B9131" s="1">
        <v>237.73</v>
      </c>
      <c r="C9131" s="6">
        <f t="shared" si="144"/>
        <v>1.2444078301015132E-2</v>
      </c>
      <c r="D9131" s="6"/>
    </row>
    <row r="9132" spans="1:4" x14ac:dyDescent="0.25">
      <c r="A9132" s="3">
        <v>31538</v>
      </c>
      <c r="B9132" s="1">
        <v>237.24</v>
      </c>
      <c r="C9132" s="6">
        <f t="shared" si="144"/>
        <v>-2.0632889396553881E-3</v>
      </c>
      <c r="D9132" s="6"/>
    </row>
    <row r="9133" spans="1:4" x14ac:dyDescent="0.25">
      <c r="A9133" s="3">
        <v>31539</v>
      </c>
      <c r="B9133" s="1">
        <v>236.08</v>
      </c>
      <c r="C9133" s="6">
        <f t="shared" si="144"/>
        <v>-4.9015563358418262E-3</v>
      </c>
      <c r="D9133" s="6"/>
    </row>
    <row r="9134" spans="1:4" x14ac:dyDescent="0.25">
      <c r="A9134" s="3">
        <v>31540</v>
      </c>
      <c r="B9134" s="1">
        <v>237.13</v>
      </c>
      <c r="C9134" s="6">
        <f t="shared" si="144"/>
        <v>4.4377833233342238E-3</v>
      </c>
      <c r="D9134" s="6"/>
    </row>
    <row r="9135" spans="1:4" x14ac:dyDescent="0.25">
      <c r="A9135" s="3">
        <v>31541</v>
      </c>
      <c r="B9135" s="1">
        <v>237.85</v>
      </c>
      <c r="C9135" s="6">
        <f t="shared" si="144"/>
        <v>3.0317089202721711E-3</v>
      </c>
      <c r="D9135" s="6"/>
    </row>
    <row r="9136" spans="1:4" x14ac:dyDescent="0.25">
      <c r="A9136" s="3">
        <v>31544</v>
      </c>
      <c r="B9136" s="1">
        <v>237.58</v>
      </c>
      <c r="C9136" s="6">
        <f t="shared" si="144"/>
        <v>-1.1358140168967982E-3</v>
      </c>
      <c r="D9136" s="6"/>
    </row>
    <row r="9137" spans="1:4" x14ac:dyDescent="0.25">
      <c r="A9137" s="3">
        <v>31545</v>
      </c>
      <c r="B9137" s="1">
        <v>236.41</v>
      </c>
      <c r="C9137" s="6">
        <f t="shared" si="144"/>
        <v>-4.9368230396871944E-3</v>
      </c>
      <c r="D9137" s="6"/>
    </row>
    <row r="9138" spans="1:4" x14ac:dyDescent="0.25">
      <c r="A9138" s="3">
        <v>31546</v>
      </c>
      <c r="B9138" s="1">
        <v>237.54</v>
      </c>
      <c r="C9138" s="6">
        <f t="shared" si="144"/>
        <v>4.7684445243877382E-3</v>
      </c>
      <c r="D9138" s="6"/>
    </row>
    <row r="9139" spans="1:4" x14ac:dyDescent="0.25">
      <c r="A9139" s="3">
        <v>31547</v>
      </c>
      <c r="B9139" s="1">
        <v>234.43</v>
      </c>
      <c r="C9139" s="6">
        <f t="shared" si="144"/>
        <v>-1.3178994484667665E-2</v>
      </c>
      <c r="D9139" s="6"/>
    </row>
    <row r="9140" spans="1:4" x14ac:dyDescent="0.25">
      <c r="A9140" s="3">
        <v>31548</v>
      </c>
      <c r="B9140" s="1">
        <v>232.76</v>
      </c>
      <c r="C9140" s="6">
        <f t="shared" si="144"/>
        <v>-7.1491560729574641E-3</v>
      </c>
      <c r="D9140" s="6"/>
    </row>
    <row r="9141" spans="1:4" x14ac:dyDescent="0.25">
      <c r="A9141" s="3">
        <v>31551</v>
      </c>
      <c r="B9141" s="1">
        <v>233.2</v>
      </c>
      <c r="C9141" s="6">
        <f t="shared" si="144"/>
        <v>1.8885746878681546E-3</v>
      </c>
      <c r="D9141" s="6"/>
    </row>
    <row r="9142" spans="1:4" x14ac:dyDescent="0.25">
      <c r="A9142" s="3">
        <v>31552</v>
      </c>
      <c r="B9142" s="1">
        <v>236.11</v>
      </c>
      <c r="C9142" s="6">
        <f t="shared" si="144"/>
        <v>1.2401343652534992E-2</v>
      </c>
      <c r="D9142" s="6"/>
    </row>
    <row r="9143" spans="1:4" x14ac:dyDescent="0.25">
      <c r="A9143" s="3">
        <v>31553</v>
      </c>
      <c r="B9143" s="1">
        <v>235.45</v>
      </c>
      <c r="C9143" s="6">
        <f t="shared" si="144"/>
        <v>-2.7992214393087376E-3</v>
      </c>
      <c r="D9143" s="6"/>
    </row>
    <row r="9144" spans="1:4" x14ac:dyDescent="0.25">
      <c r="A9144" s="3">
        <v>31554</v>
      </c>
      <c r="B9144" s="1">
        <v>240.12</v>
      </c>
      <c r="C9144" s="6">
        <f t="shared" si="144"/>
        <v>1.9640221694078887E-2</v>
      </c>
      <c r="D9144" s="6"/>
    </row>
    <row r="9145" spans="1:4" x14ac:dyDescent="0.25">
      <c r="A9145" s="3">
        <v>31555</v>
      </c>
      <c r="B9145" s="1">
        <v>241.35</v>
      </c>
      <c r="C9145" s="6">
        <f t="shared" si="144"/>
        <v>5.1093637228595556E-3</v>
      </c>
      <c r="D9145" s="6"/>
    </row>
    <row r="9146" spans="1:4" x14ac:dyDescent="0.25">
      <c r="A9146" s="3">
        <v>31559</v>
      </c>
      <c r="B9146" s="1">
        <v>244.75</v>
      </c>
      <c r="C9146" s="6">
        <f t="shared" si="144"/>
        <v>1.3989119304117864E-2</v>
      </c>
      <c r="D9146" s="6"/>
    </row>
    <row r="9147" spans="1:4" x14ac:dyDescent="0.25">
      <c r="A9147" s="3">
        <v>31560</v>
      </c>
      <c r="B9147" s="1">
        <v>246.63</v>
      </c>
      <c r="C9147" s="6">
        <f t="shared" si="144"/>
        <v>7.6519564215318551E-3</v>
      </c>
      <c r="D9147" s="6"/>
    </row>
    <row r="9148" spans="1:4" x14ac:dyDescent="0.25">
      <c r="A9148" s="3">
        <v>31561</v>
      </c>
      <c r="B9148" s="1">
        <v>247.98</v>
      </c>
      <c r="C9148" s="6">
        <f t="shared" si="144"/>
        <v>5.4588599195441448E-3</v>
      </c>
      <c r="D9148" s="6"/>
    </row>
    <row r="9149" spans="1:4" x14ac:dyDescent="0.25">
      <c r="A9149" s="3">
        <v>31562</v>
      </c>
      <c r="B9149" s="1">
        <v>247.35</v>
      </c>
      <c r="C9149" s="6">
        <f t="shared" si="144"/>
        <v>-2.5437600779783429E-3</v>
      </c>
      <c r="D9149" s="6"/>
    </row>
    <row r="9150" spans="1:4" x14ac:dyDescent="0.25">
      <c r="A9150" s="3">
        <v>31565</v>
      </c>
      <c r="B9150" s="1">
        <v>245.04</v>
      </c>
      <c r="C9150" s="6">
        <f t="shared" si="144"/>
        <v>-9.3828751491977589E-3</v>
      </c>
      <c r="D9150" s="6"/>
    </row>
    <row r="9151" spans="1:4" x14ac:dyDescent="0.25">
      <c r="A9151" s="3">
        <v>31566</v>
      </c>
      <c r="B9151" s="1">
        <v>245.51</v>
      </c>
      <c r="C9151" s="6">
        <f t="shared" si="144"/>
        <v>1.916217078037373E-3</v>
      </c>
      <c r="D9151" s="6"/>
    </row>
    <row r="9152" spans="1:4" x14ac:dyDescent="0.25">
      <c r="A9152" s="3">
        <v>31567</v>
      </c>
      <c r="B9152" s="1">
        <v>243.94</v>
      </c>
      <c r="C9152" s="6">
        <f t="shared" si="144"/>
        <v>-6.4153861874648339E-3</v>
      </c>
      <c r="D9152" s="6"/>
    </row>
    <row r="9153" spans="1:4" x14ac:dyDescent="0.25">
      <c r="A9153" s="3">
        <v>31568</v>
      </c>
      <c r="B9153" s="1">
        <v>245.65</v>
      </c>
      <c r="C9153" s="6">
        <f t="shared" si="144"/>
        <v>6.985465199565115E-3</v>
      </c>
      <c r="D9153" s="6"/>
    </row>
    <row r="9154" spans="1:4" x14ac:dyDescent="0.25">
      <c r="A9154" s="3">
        <v>31569</v>
      </c>
      <c r="B9154" s="1">
        <v>245.67</v>
      </c>
      <c r="C9154" s="6">
        <f t="shared" si="144"/>
        <v>8.1413335549194443E-5</v>
      </c>
      <c r="D9154" s="6"/>
    </row>
    <row r="9155" spans="1:4" x14ac:dyDescent="0.25">
      <c r="A9155" s="3">
        <v>31572</v>
      </c>
      <c r="B9155" s="1">
        <v>239.96</v>
      </c>
      <c r="C9155" s="6">
        <f t="shared" si="144"/>
        <v>-2.3516929165314102E-2</v>
      </c>
      <c r="D9155" s="6"/>
    </row>
    <row r="9156" spans="1:4" x14ac:dyDescent="0.25">
      <c r="A9156" s="3">
        <v>31573</v>
      </c>
      <c r="B9156" s="1">
        <v>239.58</v>
      </c>
      <c r="C9156" s="6">
        <f t="shared" ref="C9156:C9219" si="145">LN(B9156/B9155)</f>
        <v>-1.5848524817073991E-3</v>
      </c>
      <c r="D9156" s="6"/>
    </row>
    <row r="9157" spans="1:4" x14ac:dyDescent="0.25">
      <c r="A9157" s="3">
        <v>31574</v>
      </c>
      <c r="B9157" s="1">
        <v>241.13</v>
      </c>
      <c r="C9157" s="6">
        <f t="shared" si="145"/>
        <v>6.4488168404286681E-3</v>
      </c>
      <c r="D9157" s="6"/>
    </row>
    <row r="9158" spans="1:4" x14ac:dyDescent="0.25">
      <c r="A9158" s="3">
        <v>31575</v>
      </c>
      <c r="B9158" s="1">
        <v>241.49</v>
      </c>
      <c r="C9158" s="6">
        <f t="shared" si="145"/>
        <v>1.4918572241895134E-3</v>
      </c>
      <c r="D9158" s="6"/>
    </row>
    <row r="9159" spans="1:4" x14ac:dyDescent="0.25">
      <c r="A9159" s="3">
        <v>31576</v>
      </c>
      <c r="B9159" s="1">
        <v>245.73</v>
      </c>
      <c r="C9159" s="6">
        <f t="shared" si="145"/>
        <v>1.7405307827817251E-2</v>
      </c>
      <c r="D9159" s="6"/>
    </row>
    <row r="9160" spans="1:4" x14ac:dyDescent="0.25">
      <c r="A9160" s="3">
        <v>31579</v>
      </c>
      <c r="B9160" s="1">
        <v>246.13</v>
      </c>
      <c r="C9160" s="6">
        <f t="shared" si="145"/>
        <v>1.626479437974931E-3</v>
      </c>
      <c r="D9160" s="6"/>
    </row>
    <row r="9161" spans="1:4" x14ac:dyDescent="0.25">
      <c r="A9161" s="3">
        <v>31580</v>
      </c>
      <c r="B9161" s="1">
        <v>244.35</v>
      </c>
      <c r="C9161" s="6">
        <f t="shared" si="145"/>
        <v>-7.2582279174314207E-3</v>
      </c>
      <c r="D9161" s="6"/>
    </row>
    <row r="9162" spans="1:4" x14ac:dyDescent="0.25">
      <c r="A9162" s="3">
        <v>31581</v>
      </c>
      <c r="B9162" s="1">
        <v>244.99</v>
      </c>
      <c r="C9162" s="6">
        <f t="shared" si="145"/>
        <v>2.6157696690237335E-3</v>
      </c>
      <c r="D9162" s="6"/>
    </row>
    <row r="9163" spans="1:4" x14ac:dyDescent="0.25">
      <c r="A9163" s="3">
        <v>31582</v>
      </c>
      <c r="B9163" s="1">
        <v>244.06</v>
      </c>
      <c r="C9163" s="6">
        <f t="shared" si="145"/>
        <v>-3.8032966814940195E-3</v>
      </c>
      <c r="D9163" s="6"/>
    </row>
    <row r="9164" spans="1:4" x14ac:dyDescent="0.25">
      <c r="A9164" s="3">
        <v>31583</v>
      </c>
      <c r="B9164" s="1">
        <v>247.58</v>
      </c>
      <c r="C9164" s="6">
        <f t="shared" si="145"/>
        <v>1.4319665399970757E-2</v>
      </c>
      <c r="D9164" s="6"/>
    </row>
    <row r="9165" spans="1:4" x14ac:dyDescent="0.25">
      <c r="A9165" s="3">
        <v>31586</v>
      </c>
      <c r="B9165" s="1">
        <v>245.26</v>
      </c>
      <c r="C9165" s="6">
        <f t="shared" si="145"/>
        <v>-9.4148897697842685E-3</v>
      </c>
      <c r="D9165" s="6"/>
    </row>
    <row r="9166" spans="1:4" x14ac:dyDescent="0.25">
      <c r="A9166" s="3">
        <v>31587</v>
      </c>
      <c r="B9166" s="1">
        <v>247.03</v>
      </c>
      <c r="C9166" s="6">
        <f t="shared" si="145"/>
        <v>7.190914408611998E-3</v>
      </c>
      <c r="D9166" s="6"/>
    </row>
    <row r="9167" spans="1:4" x14ac:dyDescent="0.25">
      <c r="A9167" s="3">
        <v>31588</v>
      </c>
      <c r="B9167" s="1">
        <v>248.93</v>
      </c>
      <c r="C9167" s="6">
        <f t="shared" si="145"/>
        <v>7.6619457013244636E-3</v>
      </c>
      <c r="D9167" s="6"/>
    </row>
    <row r="9168" spans="1:4" x14ac:dyDescent="0.25">
      <c r="A9168" s="3">
        <v>31589</v>
      </c>
      <c r="B9168" s="1">
        <v>248.74</v>
      </c>
      <c r="C9168" s="6">
        <f t="shared" si="145"/>
        <v>-7.6355821822162416E-4</v>
      </c>
      <c r="D9168" s="6"/>
    </row>
    <row r="9169" spans="1:4" x14ac:dyDescent="0.25">
      <c r="A9169" s="3">
        <v>31590</v>
      </c>
      <c r="B9169" s="1">
        <v>249.6</v>
      </c>
      <c r="C9169" s="6">
        <f t="shared" si="145"/>
        <v>3.4514622696774975E-3</v>
      </c>
      <c r="D9169" s="6"/>
    </row>
    <row r="9170" spans="1:4" x14ac:dyDescent="0.25">
      <c r="A9170" s="3">
        <v>31593</v>
      </c>
      <c r="B9170" s="1">
        <v>250.84</v>
      </c>
      <c r="C9170" s="6">
        <f t="shared" si="145"/>
        <v>4.9556491795475699E-3</v>
      </c>
      <c r="D9170" s="6"/>
    </row>
    <row r="9171" spans="1:4" x14ac:dyDescent="0.25">
      <c r="A9171" s="3">
        <v>31594</v>
      </c>
      <c r="B9171" s="1">
        <v>252.04</v>
      </c>
      <c r="C9171" s="6">
        <f t="shared" si="145"/>
        <v>4.7725193990347057E-3</v>
      </c>
      <c r="D9171" s="6"/>
    </row>
    <row r="9172" spans="1:4" x14ac:dyDescent="0.25">
      <c r="A9172" s="3">
        <v>31595</v>
      </c>
      <c r="B9172" s="1">
        <v>252.7</v>
      </c>
      <c r="C9172" s="6">
        <f t="shared" si="145"/>
        <v>2.6152093202938113E-3</v>
      </c>
      <c r="D9172" s="6"/>
    </row>
    <row r="9173" spans="1:4" x14ac:dyDescent="0.25">
      <c r="A9173" s="3">
        <v>31596</v>
      </c>
      <c r="B9173" s="1">
        <v>251.79</v>
      </c>
      <c r="C9173" s="6">
        <f t="shared" si="145"/>
        <v>-3.6076076313026561E-3</v>
      </c>
      <c r="D9173" s="6"/>
    </row>
    <row r="9174" spans="1:4" x14ac:dyDescent="0.25">
      <c r="A9174" s="3">
        <v>31600</v>
      </c>
      <c r="B9174" s="1">
        <v>244.05</v>
      </c>
      <c r="C9174" s="6">
        <f t="shared" si="145"/>
        <v>-3.1222284429689318E-2</v>
      </c>
      <c r="D9174" s="6"/>
    </row>
    <row r="9175" spans="1:4" x14ac:dyDescent="0.25">
      <c r="A9175" s="3">
        <v>31601</v>
      </c>
      <c r="B9175" s="1">
        <v>241.59</v>
      </c>
      <c r="C9175" s="6">
        <f t="shared" si="145"/>
        <v>-1.0131047857593285E-2</v>
      </c>
      <c r="D9175" s="6"/>
    </row>
    <row r="9176" spans="1:4" x14ac:dyDescent="0.25">
      <c r="A9176" s="3">
        <v>31602</v>
      </c>
      <c r="B9176" s="1">
        <v>242.82</v>
      </c>
      <c r="C9176" s="6">
        <f t="shared" si="145"/>
        <v>5.0783536402658697E-3</v>
      </c>
      <c r="D9176" s="6"/>
    </row>
    <row r="9177" spans="1:4" x14ac:dyDescent="0.25">
      <c r="A9177" s="3">
        <v>31603</v>
      </c>
      <c r="B9177" s="1">
        <v>243.01</v>
      </c>
      <c r="C9177" s="6">
        <f t="shared" si="145"/>
        <v>7.8216664136247685E-4</v>
      </c>
      <c r="D9177" s="6"/>
    </row>
    <row r="9178" spans="1:4" x14ac:dyDescent="0.25">
      <c r="A9178" s="3">
        <v>31604</v>
      </c>
      <c r="B9178" s="1">
        <v>242.22</v>
      </c>
      <c r="C9178" s="6">
        <f t="shared" si="145"/>
        <v>-3.2561906642872996E-3</v>
      </c>
      <c r="D9178" s="6"/>
    </row>
    <row r="9179" spans="1:4" x14ac:dyDescent="0.25">
      <c r="A9179" s="3">
        <v>31607</v>
      </c>
      <c r="B9179" s="1">
        <v>238.11</v>
      </c>
      <c r="C9179" s="6">
        <f t="shared" si="145"/>
        <v>-1.7113652322010481E-2</v>
      </c>
      <c r="D9179" s="6"/>
    </row>
    <row r="9180" spans="1:4" x14ac:dyDescent="0.25">
      <c r="A9180" s="3">
        <v>31608</v>
      </c>
      <c r="B9180" s="1">
        <v>233.66</v>
      </c>
      <c r="C9180" s="6">
        <f t="shared" si="145"/>
        <v>-1.8865684481891652E-2</v>
      </c>
      <c r="D9180" s="6"/>
    </row>
    <row r="9181" spans="1:4" x14ac:dyDescent="0.25">
      <c r="A9181" s="3">
        <v>31609</v>
      </c>
      <c r="B9181" s="1">
        <v>235.01</v>
      </c>
      <c r="C9181" s="6">
        <f t="shared" si="145"/>
        <v>5.7609991412846543E-3</v>
      </c>
      <c r="D9181" s="6"/>
    </row>
    <row r="9182" spans="1:4" x14ac:dyDescent="0.25">
      <c r="A9182" s="3">
        <v>31610</v>
      </c>
      <c r="B9182" s="1">
        <v>236.07</v>
      </c>
      <c r="C9182" s="6">
        <f t="shared" si="145"/>
        <v>4.500304784714677E-3</v>
      </c>
      <c r="D9182" s="6"/>
    </row>
    <row r="9183" spans="1:4" x14ac:dyDescent="0.25">
      <c r="A9183" s="3">
        <v>31611</v>
      </c>
      <c r="B9183" s="1">
        <v>236.36</v>
      </c>
      <c r="C9183" s="6">
        <f t="shared" si="145"/>
        <v>1.2276952624721662E-3</v>
      </c>
      <c r="D9183" s="6"/>
    </row>
    <row r="9184" spans="1:4" x14ac:dyDescent="0.25">
      <c r="A9184" s="3">
        <v>31614</v>
      </c>
      <c r="B9184" s="1">
        <v>236.24</v>
      </c>
      <c r="C9184" s="6">
        <f t="shared" si="145"/>
        <v>-5.0782904180660506E-4</v>
      </c>
      <c r="D9184" s="6"/>
    </row>
    <row r="9185" spans="1:4" x14ac:dyDescent="0.25">
      <c r="A9185" s="3">
        <v>31615</v>
      </c>
      <c r="B9185" s="1">
        <v>238.18</v>
      </c>
      <c r="C9185" s="6">
        <f t="shared" si="145"/>
        <v>8.1784529041824088E-3</v>
      </c>
      <c r="D9185" s="6"/>
    </row>
    <row r="9186" spans="1:4" x14ac:dyDescent="0.25">
      <c r="A9186" s="3">
        <v>31616</v>
      </c>
      <c r="B9186" s="1">
        <v>238.67</v>
      </c>
      <c r="C9186" s="6">
        <f t="shared" si="145"/>
        <v>2.0551543356025783E-3</v>
      </c>
      <c r="D9186" s="6"/>
    </row>
    <row r="9187" spans="1:4" x14ac:dyDescent="0.25">
      <c r="A9187" s="3">
        <v>31617</v>
      </c>
      <c r="B9187" s="1">
        <v>237.95</v>
      </c>
      <c r="C9187" s="6">
        <f t="shared" si="145"/>
        <v>-3.0212771083330116E-3</v>
      </c>
      <c r="D9187" s="6"/>
    </row>
    <row r="9188" spans="1:4" x14ac:dyDescent="0.25">
      <c r="A9188" s="3">
        <v>31618</v>
      </c>
      <c r="B9188" s="1">
        <v>240.22</v>
      </c>
      <c r="C9188" s="6">
        <f t="shared" si="145"/>
        <v>9.4946025592248951E-3</v>
      </c>
      <c r="D9188" s="6"/>
    </row>
    <row r="9189" spans="1:4" x14ac:dyDescent="0.25">
      <c r="A9189" s="3">
        <v>31621</v>
      </c>
      <c r="B9189" s="1">
        <v>236.01</v>
      </c>
      <c r="C9189" s="6">
        <f t="shared" si="145"/>
        <v>-1.7680993117083408E-2</v>
      </c>
      <c r="D9189" s="6"/>
    </row>
    <row r="9190" spans="1:4" x14ac:dyDescent="0.25">
      <c r="A9190" s="3">
        <v>31622</v>
      </c>
      <c r="B9190" s="1">
        <v>234.55</v>
      </c>
      <c r="C9190" s="6">
        <f t="shared" si="145"/>
        <v>-6.2053922347936885E-3</v>
      </c>
      <c r="D9190" s="6"/>
    </row>
    <row r="9191" spans="1:4" x14ac:dyDescent="0.25">
      <c r="A9191" s="3">
        <v>31623</v>
      </c>
      <c r="B9191" s="1">
        <v>236.59</v>
      </c>
      <c r="C9191" s="6">
        <f t="shared" si="145"/>
        <v>8.6599004497300899E-3</v>
      </c>
      <c r="D9191" s="6"/>
    </row>
    <row r="9192" spans="1:4" x14ac:dyDescent="0.25">
      <c r="A9192" s="3">
        <v>31624</v>
      </c>
      <c r="B9192" s="1">
        <v>236.12</v>
      </c>
      <c r="C9192" s="6">
        <f t="shared" si="145"/>
        <v>-1.9885348517086499E-3</v>
      </c>
      <c r="D9192" s="6"/>
    </row>
    <row r="9193" spans="1:4" x14ac:dyDescent="0.25">
      <c r="A9193" s="3">
        <v>31625</v>
      </c>
      <c r="B9193" s="1">
        <v>234.91</v>
      </c>
      <c r="C9193" s="6">
        <f t="shared" si="145"/>
        <v>-5.1376883068147495E-3</v>
      </c>
      <c r="D9193" s="6"/>
    </row>
    <row r="9194" spans="1:4" x14ac:dyDescent="0.25">
      <c r="A9194" s="3">
        <v>31628</v>
      </c>
      <c r="B9194" s="1">
        <v>235.99</v>
      </c>
      <c r="C9194" s="6">
        <f t="shared" si="145"/>
        <v>4.5869691808244194E-3</v>
      </c>
      <c r="D9194" s="6"/>
    </row>
    <row r="9195" spans="1:4" x14ac:dyDescent="0.25">
      <c r="A9195" s="3">
        <v>31629</v>
      </c>
      <c r="B9195" s="1">
        <v>237.03</v>
      </c>
      <c r="C9195" s="6">
        <f t="shared" si="145"/>
        <v>4.397284156253233E-3</v>
      </c>
      <c r="D9195" s="6"/>
    </row>
    <row r="9196" spans="1:4" x14ac:dyDescent="0.25">
      <c r="A9196" s="3">
        <v>31630</v>
      </c>
      <c r="B9196" s="1">
        <v>236.84</v>
      </c>
      <c r="C9196" s="6">
        <f t="shared" si="145"/>
        <v>-8.0190773917618449E-4</v>
      </c>
      <c r="D9196" s="6"/>
    </row>
    <row r="9197" spans="1:4" x14ac:dyDescent="0.25">
      <c r="A9197" s="3">
        <v>31631</v>
      </c>
      <c r="B9197" s="1">
        <v>237.04</v>
      </c>
      <c r="C9197" s="6">
        <f t="shared" si="145"/>
        <v>8.4409560173448104E-4</v>
      </c>
      <c r="D9197" s="6"/>
    </row>
    <row r="9198" spans="1:4" x14ac:dyDescent="0.25">
      <c r="A9198" s="3">
        <v>31632</v>
      </c>
      <c r="B9198" s="1">
        <v>236.88</v>
      </c>
      <c r="C9198" s="6">
        <f t="shared" si="145"/>
        <v>-6.7521947197391938E-4</v>
      </c>
      <c r="D9198" s="6"/>
    </row>
    <row r="9199" spans="1:4" x14ac:dyDescent="0.25">
      <c r="A9199" s="3">
        <v>31635</v>
      </c>
      <c r="B9199" s="1">
        <v>240.68</v>
      </c>
      <c r="C9199" s="6">
        <f t="shared" si="145"/>
        <v>1.5914566558815211E-2</v>
      </c>
      <c r="D9199" s="6"/>
    </row>
    <row r="9200" spans="1:4" x14ac:dyDescent="0.25">
      <c r="A9200" s="3">
        <v>31636</v>
      </c>
      <c r="B9200" s="1">
        <v>243.34</v>
      </c>
      <c r="C9200" s="6">
        <f t="shared" si="145"/>
        <v>1.099139200715194E-2</v>
      </c>
      <c r="D9200" s="6"/>
    </row>
    <row r="9201" spans="1:4" x14ac:dyDescent="0.25">
      <c r="A9201" s="3">
        <v>31637</v>
      </c>
      <c r="B9201" s="1">
        <v>245.67</v>
      </c>
      <c r="C9201" s="6">
        <f t="shared" si="145"/>
        <v>9.5295295909034235E-3</v>
      </c>
      <c r="D9201" s="6"/>
    </row>
    <row r="9202" spans="1:4" x14ac:dyDescent="0.25">
      <c r="A9202" s="3">
        <v>31638</v>
      </c>
      <c r="B9202" s="1">
        <v>246.25</v>
      </c>
      <c r="C9202" s="6">
        <f t="shared" si="145"/>
        <v>2.358108101991723E-3</v>
      </c>
      <c r="D9202" s="6"/>
    </row>
    <row r="9203" spans="1:4" x14ac:dyDescent="0.25">
      <c r="A9203" s="3">
        <v>31639</v>
      </c>
      <c r="B9203" s="1">
        <v>247.15</v>
      </c>
      <c r="C9203" s="6">
        <f t="shared" si="145"/>
        <v>3.6481597007701123E-3</v>
      </c>
      <c r="D9203" s="6"/>
    </row>
    <row r="9204" spans="1:4" x14ac:dyDescent="0.25">
      <c r="A9204" s="3">
        <v>31642</v>
      </c>
      <c r="B9204" s="1">
        <v>247.38</v>
      </c>
      <c r="C9204" s="6">
        <f t="shared" si="145"/>
        <v>9.3017619389532992E-4</v>
      </c>
      <c r="D9204" s="6"/>
    </row>
    <row r="9205" spans="1:4" x14ac:dyDescent="0.25">
      <c r="A9205" s="3">
        <v>31643</v>
      </c>
      <c r="B9205" s="1">
        <v>246.51</v>
      </c>
      <c r="C9205" s="6">
        <f t="shared" si="145"/>
        <v>-3.5230553356574638E-3</v>
      </c>
      <c r="D9205" s="6"/>
    </row>
    <row r="9206" spans="1:4" x14ac:dyDescent="0.25">
      <c r="A9206" s="3">
        <v>31644</v>
      </c>
      <c r="B9206" s="1">
        <v>249.77</v>
      </c>
      <c r="C9206" s="6">
        <f t="shared" si="145"/>
        <v>1.3137933791298538E-2</v>
      </c>
      <c r="D9206" s="6"/>
    </row>
    <row r="9207" spans="1:4" x14ac:dyDescent="0.25">
      <c r="A9207" s="3">
        <v>31645</v>
      </c>
      <c r="B9207" s="1">
        <v>249.67</v>
      </c>
      <c r="C9207" s="6">
        <f t="shared" si="145"/>
        <v>-4.0044850767393677E-4</v>
      </c>
      <c r="D9207" s="6"/>
    </row>
    <row r="9208" spans="1:4" x14ac:dyDescent="0.25">
      <c r="A9208" s="3">
        <v>31646</v>
      </c>
      <c r="B9208" s="1">
        <v>250.19</v>
      </c>
      <c r="C9208" s="6">
        <f t="shared" si="145"/>
        <v>2.0805833136578415E-3</v>
      </c>
      <c r="D9208" s="6"/>
    </row>
    <row r="9209" spans="1:4" x14ac:dyDescent="0.25">
      <c r="A9209" s="3">
        <v>31649</v>
      </c>
      <c r="B9209" s="1">
        <v>247.81</v>
      </c>
      <c r="C9209" s="6">
        <f t="shared" si="145"/>
        <v>-9.558305702591573E-3</v>
      </c>
      <c r="D9209" s="6"/>
    </row>
    <row r="9210" spans="1:4" x14ac:dyDescent="0.25">
      <c r="A9210" s="3">
        <v>31650</v>
      </c>
      <c r="B9210" s="1">
        <v>252.84</v>
      </c>
      <c r="C9210" s="6">
        <f t="shared" si="145"/>
        <v>2.0094554098201087E-2</v>
      </c>
      <c r="D9210" s="6"/>
    </row>
    <row r="9211" spans="1:4" x14ac:dyDescent="0.25">
      <c r="A9211" s="3">
        <v>31651</v>
      </c>
      <c r="B9211" s="1">
        <v>253.3</v>
      </c>
      <c r="C9211" s="6">
        <f t="shared" si="145"/>
        <v>1.8176794035315918E-3</v>
      </c>
      <c r="D9211" s="6"/>
    </row>
    <row r="9212" spans="1:4" x14ac:dyDescent="0.25">
      <c r="A9212" s="3">
        <v>31652</v>
      </c>
      <c r="B9212" s="1">
        <v>252.84</v>
      </c>
      <c r="C9212" s="6">
        <f t="shared" si="145"/>
        <v>-1.8176794035316072E-3</v>
      </c>
      <c r="D9212" s="6"/>
    </row>
    <row r="9213" spans="1:4" x14ac:dyDescent="0.25">
      <c r="A9213" s="3">
        <v>31653</v>
      </c>
      <c r="B9213" s="1">
        <v>252.93</v>
      </c>
      <c r="C9213" s="6">
        <f t="shared" si="145"/>
        <v>3.558929985959161E-4</v>
      </c>
      <c r="D9213" s="6"/>
    </row>
    <row r="9214" spans="1:4" x14ac:dyDescent="0.25">
      <c r="A9214" s="3">
        <v>31657</v>
      </c>
      <c r="B9214" s="1">
        <v>248.52</v>
      </c>
      <c r="C9214" s="6">
        <f t="shared" si="145"/>
        <v>-1.7589445407200876E-2</v>
      </c>
      <c r="D9214" s="6"/>
    </row>
    <row r="9215" spans="1:4" x14ac:dyDescent="0.25">
      <c r="A9215" s="3">
        <v>31658</v>
      </c>
      <c r="B9215" s="1">
        <v>250.08</v>
      </c>
      <c r="C9215" s="6">
        <f t="shared" si="145"/>
        <v>6.2575414776732926E-3</v>
      </c>
      <c r="D9215" s="6"/>
    </row>
    <row r="9216" spans="1:4" x14ac:dyDescent="0.25">
      <c r="A9216" s="3">
        <v>31659</v>
      </c>
      <c r="B9216" s="1">
        <v>253.83</v>
      </c>
      <c r="C9216" s="6">
        <f t="shared" si="145"/>
        <v>1.4883884931352691E-2</v>
      </c>
      <c r="D9216" s="6"/>
    </row>
    <row r="9217" spans="1:4" x14ac:dyDescent="0.25">
      <c r="A9217" s="3">
        <v>31660</v>
      </c>
      <c r="B9217" s="1">
        <v>250.47</v>
      </c>
      <c r="C9217" s="6">
        <f t="shared" si="145"/>
        <v>-1.3325598730500434E-2</v>
      </c>
      <c r="D9217" s="6"/>
    </row>
    <row r="9218" spans="1:4" x14ac:dyDescent="0.25">
      <c r="A9218" s="3">
        <v>31663</v>
      </c>
      <c r="B9218" s="1">
        <v>248.14</v>
      </c>
      <c r="C9218" s="6">
        <f t="shared" si="145"/>
        <v>-9.3460498592933556E-3</v>
      </c>
      <c r="D9218" s="6"/>
    </row>
    <row r="9219" spans="1:4" x14ac:dyDescent="0.25">
      <c r="A9219" s="3">
        <v>31664</v>
      </c>
      <c r="B9219" s="1">
        <v>247.67</v>
      </c>
      <c r="C9219" s="6">
        <f t="shared" si="145"/>
        <v>-1.89588810544494E-3</v>
      </c>
      <c r="D9219" s="6"/>
    </row>
    <row r="9220" spans="1:4" x14ac:dyDescent="0.25">
      <c r="A9220" s="3">
        <v>31665</v>
      </c>
      <c r="B9220" s="1">
        <v>247.06</v>
      </c>
      <c r="C9220" s="6">
        <f t="shared" ref="C9220:C9283" si="146">LN(B9220/B9219)</f>
        <v>-2.4659928006127924E-3</v>
      </c>
      <c r="D9220" s="6"/>
    </row>
    <row r="9221" spans="1:4" x14ac:dyDescent="0.25">
      <c r="A9221" s="3">
        <v>31666</v>
      </c>
      <c r="B9221" s="1">
        <v>235.18</v>
      </c>
      <c r="C9221" s="6">
        <f t="shared" si="146"/>
        <v>-4.9280043713397927E-2</v>
      </c>
      <c r="D9221" s="6"/>
    </row>
    <row r="9222" spans="1:4" x14ac:dyDescent="0.25">
      <c r="A9222" s="3">
        <v>31667</v>
      </c>
      <c r="B9222" s="1">
        <v>230.67</v>
      </c>
      <c r="C9222" s="6">
        <f t="shared" si="146"/>
        <v>-1.9363060683070664E-2</v>
      </c>
      <c r="D9222" s="6"/>
    </row>
    <row r="9223" spans="1:4" x14ac:dyDescent="0.25">
      <c r="A9223" s="3">
        <v>31670</v>
      </c>
      <c r="B9223" s="1">
        <v>231.94</v>
      </c>
      <c r="C9223" s="6">
        <f t="shared" si="146"/>
        <v>5.4905998163581509E-3</v>
      </c>
      <c r="D9223" s="6"/>
    </row>
    <row r="9224" spans="1:4" x14ac:dyDescent="0.25">
      <c r="A9224" s="3">
        <v>31671</v>
      </c>
      <c r="B9224" s="1">
        <v>231.72</v>
      </c>
      <c r="C9224" s="6">
        <f t="shared" si="146"/>
        <v>-9.4897130013380133E-4</v>
      </c>
      <c r="D9224" s="6"/>
    </row>
    <row r="9225" spans="1:4" x14ac:dyDescent="0.25">
      <c r="A9225" s="3">
        <v>31672</v>
      </c>
      <c r="B9225" s="1">
        <v>231.68</v>
      </c>
      <c r="C9225" s="6">
        <f t="shared" si="146"/>
        <v>-1.7263703107176051E-4</v>
      </c>
      <c r="D9225" s="6"/>
    </row>
    <row r="9226" spans="1:4" x14ac:dyDescent="0.25">
      <c r="A9226" s="3">
        <v>31673</v>
      </c>
      <c r="B9226" s="1">
        <v>232.31</v>
      </c>
      <c r="C9226" s="6">
        <f t="shared" si="146"/>
        <v>2.7155774355217786E-3</v>
      </c>
      <c r="D9226" s="6"/>
    </row>
    <row r="9227" spans="1:4" x14ac:dyDescent="0.25">
      <c r="A9227" s="3">
        <v>31674</v>
      </c>
      <c r="B9227" s="1">
        <v>232.21</v>
      </c>
      <c r="C9227" s="6">
        <f t="shared" si="146"/>
        <v>-4.3055197427357207E-4</v>
      </c>
      <c r="D9227" s="6"/>
    </row>
    <row r="9228" spans="1:4" x14ac:dyDescent="0.25">
      <c r="A9228" s="3">
        <v>31677</v>
      </c>
      <c r="B9228" s="1">
        <v>234.93</v>
      </c>
      <c r="C9228" s="6">
        <f t="shared" si="146"/>
        <v>1.1645462772356294E-2</v>
      </c>
      <c r="D9228" s="6"/>
    </row>
    <row r="9229" spans="1:4" x14ac:dyDescent="0.25">
      <c r="A9229" s="3">
        <v>31678</v>
      </c>
      <c r="B9229" s="1">
        <v>235.67</v>
      </c>
      <c r="C9229" s="6">
        <f t="shared" si="146"/>
        <v>3.1449239690478207E-3</v>
      </c>
      <c r="D9229" s="6"/>
    </row>
    <row r="9230" spans="1:4" x14ac:dyDescent="0.25">
      <c r="A9230" s="3">
        <v>31679</v>
      </c>
      <c r="B9230" s="1">
        <v>236.28</v>
      </c>
      <c r="C9230" s="6">
        <f t="shared" si="146"/>
        <v>2.585021039030749E-3</v>
      </c>
      <c r="D9230" s="6"/>
    </row>
    <row r="9231" spans="1:4" x14ac:dyDescent="0.25">
      <c r="A9231" s="3">
        <v>31680</v>
      </c>
      <c r="B9231" s="1">
        <v>231.83</v>
      </c>
      <c r="C9231" s="6">
        <f t="shared" si="146"/>
        <v>-1.9013197992232268E-2</v>
      </c>
      <c r="D9231" s="6"/>
    </row>
    <row r="9232" spans="1:4" x14ac:dyDescent="0.25">
      <c r="A9232" s="3">
        <v>31681</v>
      </c>
      <c r="B9232" s="1">
        <v>232.23</v>
      </c>
      <c r="C9232" s="6">
        <f t="shared" si="146"/>
        <v>1.723915437929494E-3</v>
      </c>
      <c r="D9232" s="6"/>
    </row>
    <row r="9233" spans="1:4" x14ac:dyDescent="0.25">
      <c r="A9233" s="3">
        <v>31684</v>
      </c>
      <c r="B9233" s="1">
        <v>229.91</v>
      </c>
      <c r="C9233" s="6">
        <f t="shared" si="146"/>
        <v>-1.0040331888886662E-2</v>
      </c>
      <c r="D9233" s="6"/>
    </row>
    <row r="9234" spans="1:4" x14ac:dyDescent="0.25">
      <c r="A9234" s="3">
        <v>31685</v>
      </c>
      <c r="B9234" s="1">
        <v>231.32</v>
      </c>
      <c r="C9234" s="6">
        <f t="shared" si="146"/>
        <v>6.1141052941723695E-3</v>
      </c>
      <c r="D9234" s="6"/>
    </row>
    <row r="9235" spans="1:4" x14ac:dyDescent="0.25">
      <c r="A9235" s="3">
        <v>31686</v>
      </c>
      <c r="B9235" s="1">
        <v>233.6</v>
      </c>
      <c r="C9235" s="6">
        <f t="shared" si="146"/>
        <v>9.8082176640543924E-3</v>
      </c>
      <c r="D9235" s="6"/>
    </row>
    <row r="9236" spans="1:4" x14ac:dyDescent="0.25">
      <c r="A9236" s="3">
        <v>31687</v>
      </c>
      <c r="B9236" s="1">
        <v>233.92</v>
      </c>
      <c r="C9236" s="6">
        <f t="shared" si="146"/>
        <v>1.3689256073417405E-3</v>
      </c>
      <c r="D9236" s="6"/>
    </row>
    <row r="9237" spans="1:4" x14ac:dyDescent="0.25">
      <c r="A9237" s="3">
        <v>31688</v>
      </c>
      <c r="B9237" s="1">
        <v>233.71</v>
      </c>
      <c r="C9237" s="6">
        <f t="shared" si="146"/>
        <v>-8.9814603047977664E-4</v>
      </c>
      <c r="D9237" s="6"/>
    </row>
    <row r="9238" spans="1:4" x14ac:dyDescent="0.25">
      <c r="A9238" s="3">
        <v>31691</v>
      </c>
      <c r="B9238" s="1">
        <v>234.78</v>
      </c>
      <c r="C9238" s="6">
        <f t="shared" si="146"/>
        <v>4.5678749194422935E-3</v>
      </c>
      <c r="D9238" s="6"/>
    </row>
    <row r="9239" spans="1:4" x14ac:dyDescent="0.25">
      <c r="A9239" s="3">
        <v>31692</v>
      </c>
      <c r="B9239" s="1">
        <v>234.41</v>
      </c>
      <c r="C9239" s="6">
        <f t="shared" si="146"/>
        <v>-1.5771865414797744E-3</v>
      </c>
      <c r="D9239" s="6"/>
    </row>
    <row r="9240" spans="1:4" x14ac:dyDescent="0.25">
      <c r="A9240" s="3">
        <v>31693</v>
      </c>
      <c r="B9240" s="1">
        <v>236.68</v>
      </c>
      <c r="C9240" s="6">
        <f t="shared" si="146"/>
        <v>9.6372988995970955E-3</v>
      </c>
      <c r="D9240" s="6"/>
    </row>
    <row r="9241" spans="1:4" x14ac:dyDescent="0.25">
      <c r="A9241" s="3">
        <v>31694</v>
      </c>
      <c r="B9241" s="1">
        <v>235.85</v>
      </c>
      <c r="C9241" s="6">
        <f t="shared" si="146"/>
        <v>-3.5130080782227067E-3</v>
      </c>
      <c r="D9241" s="6"/>
    </row>
    <row r="9242" spans="1:4" x14ac:dyDescent="0.25">
      <c r="A9242" s="3">
        <v>31695</v>
      </c>
      <c r="B9242" s="1">
        <v>235.48</v>
      </c>
      <c r="C9242" s="6">
        <f t="shared" si="146"/>
        <v>-1.5700255702100695E-3</v>
      </c>
      <c r="D9242" s="6"/>
    </row>
    <row r="9243" spans="1:4" x14ac:dyDescent="0.25">
      <c r="A9243" s="3">
        <v>31698</v>
      </c>
      <c r="B9243" s="1">
        <v>235.91</v>
      </c>
      <c r="C9243" s="6">
        <f t="shared" si="146"/>
        <v>1.8243921986801504E-3</v>
      </c>
      <c r="D9243" s="6"/>
    </row>
    <row r="9244" spans="1:4" x14ac:dyDescent="0.25">
      <c r="A9244" s="3">
        <v>31699</v>
      </c>
      <c r="B9244" s="1">
        <v>235.37</v>
      </c>
      <c r="C9244" s="6">
        <f t="shared" si="146"/>
        <v>-2.2916323048760845E-3</v>
      </c>
      <c r="D9244" s="6"/>
    </row>
    <row r="9245" spans="1:4" x14ac:dyDescent="0.25">
      <c r="A9245" s="3">
        <v>31700</v>
      </c>
      <c r="B9245" s="1">
        <v>238.8</v>
      </c>
      <c r="C9245" s="6">
        <f t="shared" si="146"/>
        <v>1.4467637464582477E-2</v>
      </c>
      <c r="D9245" s="6"/>
    </row>
    <row r="9246" spans="1:4" x14ac:dyDescent="0.25">
      <c r="A9246" s="3">
        <v>31701</v>
      </c>
      <c r="B9246" s="1">
        <v>239.53</v>
      </c>
      <c r="C9246" s="6">
        <f t="shared" si="146"/>
        <v>3.0522884483577943E-3</v>
      </c>
      <c r="D9246" s="6"/>
    </row>
    <row r="9247" spans="1:4" x14ac:dyDescent="0.25">
      <c r="A9247" s="3">
        <v>31702</v>
      </c>
      <c r="B9247" s="1">
        <v>238.84</v>
      </c>
      <c r="C9247" s="6">
        <f t="shared" si="146"/>
        <v>-2.8847982880132322E-3</v>
      </c>
      <c r="D9247" s="6"/>
    </row>
    <row r="9248" spans="1:4" x14ac:dyDescent="0.25">
      <c r="A9248" s="3">
        <v>31705</v>
      </c>
      <c r="B9248" s="1">
        <v>235.97</v>
      </c>
      <c r="C9248" s="6">
        <f t="shared" si="146"/>
        <v>-1.2089193377509027E-2</v>
      </c>
      <c r="D9248" s="6"/>
    </row>
    <row r="9249" spans="1:4" x14ac:dyDescent="0.25">
      <c r="A9249" s="3">
        <v>31706</v>
      </c>
      <c r="B9249" s="1">
        <v>235.88</v>
      </c>
      <c r="C9249" s="6">
        <f t="shared" si="146"/>
        <v>-3.8147716897928675E-4</v>
      </c>
      <c r="D9249" s="6"/>
    </row>
    <row r="9250" spans="1:4" x14ac:dyDescent="0.25">
      <c r="A9250" s="3">
        <v>31707</v>
      </c>
      <c r="B9250" s="1">
        <v>236.26</v>
      </c>
      <c r="C9250" s="6">
        <f t="shared" si="146"/>
        <v>1.6096923880705091E-3</v>
      </c>
      <c r="D9250" s="6"/>
    </row>
    <row r="9251" spans="1:4" x14ac:dyDescent="0.25">
      <c r="A9251" s="3">
        <v>31708</v>
      </c>
      <c r="B9251" s="1">
        <v>239.28</v>
      </c>
      <c r="C9251" s="6">
        <f t="shared" si="146"/>
        <v>1.2701520801318844E-2</v>
      </c>
      <c r="D9251" s="6"/>
    </row>
    <row r="9252" spans="1:4" x14ac:dyDescent="0.25">
      <c r="A9252" s="3">
        <v>31709</v>
      </c>
      <c r="B9252" s="1">
        <v>238.26</v>
      </c>
      <c r="C9252" s="6">
        <f t="shared" si="146"/>
        <v>-4.271899950477504E-3</v>
      </c>
      <c r="D9252" s="6"/>
    </row>
    <row r="9253" spans="1:4" x14ac:dyDescent="0.25">
      <c r="A9253" s="3">
        <v>31712</v>
      </c>
      <c r="B9253" s="1">
        <v>238.77</v>
      </c>
      <c r="C9253" s="6">
        <f t="shared" si="146"/>
        <v>2.1382311146527014E-3</v>
      </c>
      <c r="D9253" s="6"/>
    </row>
    <row r="9254" spans="1:4" x14ac:dyDescent="0.25">
      <c r="A9254" s="3">
        <v>31713</v>
      </c>
      <c r="B9254" s="1">
        <v>239.26</v>
      </c>
      <c r="C9254" s="6">
        <f t="shared" si="146"/>
        <v>2.0500812568903129E-3</v>
      </c>
      <c r="D9254" s="6"/>
    </row>
    <row r="9255" spans="1:4" x14ac:dyDescent="0.25">
      <c r="A9255" s="3">
        <v>31714</v>
      </c>
      <c r="B9255" s="1">
        <v>240.94</v>
      </c>
      <c r="C9255" s="6">
        <f t="shared" si="146"/>
        <v>6.9971130959485721E-3</v>
      </c>
      <c r="D9255" s="6"/>
    </row>
    <row r="9256" spans="1:4" x14ac:dyDescent="0.25">
      <c r="A9256" s="3">
        <v>31715</v>
      </c>
      <c r="B9256" s="1">
        <v>243.71</v>
      </c>
      <c r="C9256" s="6">
        <f t="shared" si="146"/>
        <v>1.1431054008848356E-2</v>
      </c>
      <c r="D9256" s="6"/>
    </row>
    <row r="9257" spans="1:4" x14ac:dyDescent="0.25">
      <c r="A9257" s="3">
        <v>31716</v>
      </c>
      <c r="B9257" s="1">
        <v>243.98</v>
      </c>
      <c r="C9257" s="6">
        <f t="shared" si="146"/>
        <v>1.1072608730365331E-3</v>
      </c>
      <c r="D9257" s="6"/>
    </row>
    <row r="9258" spans="1:4" x14ac:dyDescent="0.25">
      <c r="A9258" s="3">
        <v>31719</v>
      </c>
      <c r="B9258" s="1">
        <v>245.8</v>
      </c>
      <c r="C9258" s="6">
        <f t="shared" si="146"/>
        <v>7.4319424113429358E-3</v>
      </c>
      <c r="D9258" s="6"/>
    </row>
    <row r="9259" spans="1:4" x14ac:dyDescent="0.25">
      <c r="A9259" s="3">
        <v>31720</v>
      </c>
      <c r="B9259" s="1">
        <v>246.2</v>
      </c>
      <c r="C9259" s="6">
        <f t="shared" si="146"/>
        <v>1.6260166184185348E-3</v>
      </c>
      <c r="D9259" s="6"/>
    </row>
    <row r="9260" spans="1:4" x14ac:dyDescent="0.25">
      <c r="A9260" s="3">
        <v>31721</v>
      </c>
      <c r="B9260" s="1">
        <v>246.58</v>
      </c>
      <c r="C9260" s="6">
        <f t="shared" si="146"/>
        <v>1.5422706900535693E-3</v>
      </c>
      <c r="D9260" s="6"/>
    </row>
    <row r="9261" spans="1:4" x14ac:dyDescent="0.25">
      <c r="A9261" s="3">
        <v>31722</v>
      </c>
      <c r="B9261" s="1">
        <v>245.87</v>
      </c>
      <c r="C9261" s="6">
        <f t="shared" si="146"/>
        <v>-2.8835434743031338E-3</v>
      </c>
      <c r="D9261" s="6"/>
    </row>
    <row r="9262" spans="1:4" x14ac:dyDescent="0.25">
      <c r="A9262" s="3">
        <v>31723</v>
      </c>
      <c r="B9262" s="1">
        <v>245.77</v>
      </c>
      <c r="C9262" s="6">
        <f t="shared" si="146"/>
        <v>-4.0680173044936986E-4</v>
      </c>
      <c r="D9262" s="6"/>
    </row>
    <row r="9263" spans="1:4" x14ac:dyDescent="0.25">
      <c r="A9263" s="3">
        <v>31726</v>
      </c>
      <c r="B9263" s="1">
        <v>246.13</v>
      </c>
      <c r="C9263" s="6">
        <f t="shared" si="146"/>
        <v>1.4637123979410658E-3</v>
      </c>
      <c r="D9263" s="6"/>
    </row>
    <row r="9264" spans="1:4" x14ac:dyDescent="0.25">
      <c r="A9264" s="3">
        <v>31727</v>
      </c>
      <c r="B9264" s="1">
        <v>247.08</v>
      </c>
      <c r="C9264" s="6">
        <f t="shared" si="146"/>
        <v>3.8523191941031072E-3</v>
      </c>
      <c r="D9264" s="6"/>
    </row>
    <row r="9265" spans="1:4" x14ac:dyDescent="0.25">
      <c r="A9265" s="3">
        <v>31728</v>
      </c>
      <c r="B9265" s="1">
        <v>246.64</v>
      </c>
      <c r="C9265" s="6">
        <f t="shared" si="146"/>
        <v>-1.7823872498035592E-3</v>
      </c>
      <c r="D9265" s="6"/>
    </row>
    <row r="9266" spans="1:4" x14ac:dyDescent="0.25">
      <c r="A9266" s="3">
        <v>31729</v>
      </c>
      <c r="B9266" s="1">
        <v>243.02</v>
      </c>
      <c r="C9266" s="6">
        <f t="shared" si="146"/>
        <v>-1.4786039097429147E-2</v>
      </c>
      <c r="D9266" s="6"/>
    </row>
    <row r="9267" spans="1:4" x14ac:dyDescent="0.25">
      <c r="A9267" s="3">
        <v>31730</v>
      </c>
      <c r="B9267" s="1">
        <v>244.5</v>
      </c>
      <c r="C9267" s="6">
        <f t="shared" si="146"/>
        <v>6.071564434461013E-3</v>
      </c>
      <c r="D9267" s="6"/>
    </row>
    <row r="9268" spans="1:4" x14ac:dyDescent="0.25">
      <c r="A9268" s="3">
        <v>31733</v>
      </c>
      <c r="B9268" s="1">
        <v>243.21</v>
      </c>
      <c r="C9268" s="6">
        <f t="shared" si="146"/>
        <v>-5.2900412472012366E-3</v>
      </c>
      <c r="D9268" s="6"/>
    </row>
    <row r="9269" spans="1:4" x14ac:dyDescent="0.25">
      <c r="A9269" s="3">
        <v>31734</v>
      </c>
      <c r="B9269" s="1">
        <v>236.78</v>
      </c>
      <c r="C9269" s="6">
        <f t="shared" si="146"/>
        <v>-2.6793827684235383E-2</v>
      </c>
      <c r="D9269" s="6"/>
    </row>
    <row r="9270" spans="1:4" x14ac:dyDescent="0.25">
      <c r="A9270" s="3">
        <v>31735</v>
      </c>
      <c r="B9270" s="1">
        <v>237.66</v>
      </c>
      <c r="C9270" s="6">
        <f t="shared" si="146"/>
        <v>3.7096408783900596E-3</v>
      </c>
      <c r="D9270" s="6"/>
    </row>
    <row r="9271" spans="1:4" x14ac:dyDescent="0.25">
      <c r="A9271" s="3">
        <v>31736</v>
      </c>
      <c r="B9271" s="1">
        <v>242.05</v>
      </c>
      <c r="C9271" s="6">
        <f t="shared" si="146"/>
        <v>1.8303235523823156E-2</v>
      </c>
      <c r="D9271" s="6"/>
    </row>
    <row r="9272" spans="1:4" x14ac:dyDescent="0.25">
      <c r="A9272" s="3">
        <v>31737</v>
      </c>
      <c r="B9272" s="1">
        <v>245.86</v>
      </c>
      <c r="C9272" s="6">
        <f t="shared" si="146"/>
        <v>1.5617951853491704E-2</v>
      </c>
      <c r="D9272" s="6"/>
    </row>
    <row r="9273" spans="1:4" x14ac:dyDescent="0.25">
      <c r="A9273" s="3">
        <v>31740</v>
      </c>
      <c r="B9273" s="1">
        <v>247.45</v>
      </c>
      <c r="C9273" s="6">
        <f t="shared" si="146"/>
        <v>6.4462731586998924E-3</v>
      </c>
      <c r="D9273" s="6"/>
    </row>
    <row r="9274" spans="1:4" x14ac:dyDescent="0.25">
      <c r="A9274" s="3">
        <v>31741</v>
      </c>
      <c r="B9274" s="1">
        <v>248.17</v>
      </c>
      <c r="C9274" s="6">
        <f t="shared" si="146"/>
        <v>2.9054538012978945E-3</v>
      </c>
      <c r="D9274" s="6"/>
    </row>
    <row r="9275" spans="1:4" x14ac:dyDescent="0.25">
      <c r="A9275" s="3">
        <v>31742</v>
      </c>
      <c r="B9275" s="1">
        <v>248.77</v>
      </c>
      <c r="C9275" s="6">
        <f t="shared" si="146"/>
        <v>2.4147796174911066E-3</v>
      </c>
      <c r="D9275" s="6"/>
    </row>
    <row r="9276" spans="1:4" x14ac:dyDescent="0.25">
      <c r="A9276" s="3">
        <v>31744</v>
      </c>
      <c r="B9276" s="1">
        <v>249.22</v>
      </c>
      <c r="C9276" s="6">
        <f t="shared" si="146"/>
        <v>1.807265698037544E-3</v>
      </c>
      <c r="D9276" s="6"/>
    </row>
    <row r="9277" spans="1:4" x14ac:dyDescent="0.25">
      <c r="A9277" s="3">
        <v>31747</v>
      </c>
      <c r="B9277" s="1">
        <v>249.05</v>
      </c>
      <c r="C9277" s="6">
        <f t="shared" si="146"/>
        <v>-6.823609954290284E-4</v>
      </c>
      <c r="D9277" s="6"/>
    </row>
    <row r="9278" spans="1:4" x14ac:dyDescent="0.25">
      <c r="A9278" s="3">
        <v>31748</v>
      </c>
      <c r="B9278" s="1">
        <v>254</v>
      </c>
      <c r="C9278" s="6">
        <f t="shared" si="146"/>
        <v>1.9680587499244135E-2</v>
      </c>
      <c r="D9278" s="6"/>
    </row>
    <row r="9279" spans="1:4" x14ac:dyDescent="0.25">
      <c r="A9279" s="3">
        <v>31749</v>
      </c>
      <c r="B9279" s="1">
        <v>253.85</v>
      </c>
      <c r="C9279" s="6">
        <f t="shared" si="146"/>
        <v>-5.9072562513328949E-4</v>
      </c>
      <c r="D9279" s="6"/>
    </row>
    <row r="9280" spans="1:4" x14ac:dyDescent="0.25">
      <c r="A9280" s="3">
        <v>31750</v>
      </c>
      <c r="B9280" s="1">
        <v>253.04</v>
      </c>
      <c r="C9280" s="6">
        <f t="shared" si="146"/>
        <v>-3.1959623960099914E-3</v>
      </c>
      <c r="D9280" s="6"/>
    </row>
    <row r="9281" spans="1:4" x14ac:dyDescent="0.25">
      <c r="A9281" s="3">
        <v>31751</v>
      </c>
      <c r="B9281" s="1">
        <v>251.17</v>
      </c>
      <c r="C9281" s="6">
        <f t="shared" si="146"/>
        <v>-7.417578286884479E-3</v>
      </c>
      <c r="D9281" s="6"/>
    </row>
    <row r="9282" spans="1:4" x14ac:dyDescent="0.25">
      <c r="A9282" s="3">
        <v>31754</v>
      </c>
      <c r="B9282" s="1">
        <v>251.16</v>
      </c>
      <c r="C9282" s="6">
        <f t="shared" si="146"/>
        <v>-3.9814464600164712E-5</v>
      </c>
      <c r="D9282" s="6"/>
    </row>
    <row r="9283" spans="1:4" x14ac:dyDescent="0.25">
      <c r="A9283" s="3">
        <v>31755</v>
      </c>
      <c r="B9283" s="1">
        <v>249.28</v>
      </c>
      <c r="C9283" s="6">
        <f t="shared" si="146"/>
        <v>-7.5134235635251996E-3</v>
      </c>
      <c r="D9283" s="6"/>
    </row>
    <row r="9284" spans="1:4" x14ac:dyDescent="0.25">
      <c r="A9284" s="3">
        <v>31756</v>
      </c>
      <c r="B9284" s="1">
        <v>250.96</v>
      </c>
      <c r="C9284" s="6">
        <f t="shared" ref="C9284:C9347" si="147">LN(B9284/B9283)</f>
        <v>6.716801200039365E-3</v>
      </c>
      <c r="D9284" s="6"/>
    </row>
    <row r="9285" spans="1:4" x14ac:dyDescent="0.25">
      <c r="A9285" s="3">
        <v>31757</v>
      </c>
      <c r="B9285" s="1">
        <v>248.17</v>
      </c>
      <c r="C9285" s="6">
        <f t="shared" si="147"/>
        <v>-1.1179568683229857E-2</v>
      </c>
      <c r="D9285" s="6"/>
    </row>
    <row r="9286" spans="1:4" x14ac:dyDescent="0.25">
      <c r="A9286" s="3">
        <v>31758</v>
      </c>
      <c r="B9286" s="1">
        <v>247.35</v>
      </c>
      <c r="C9286" s="6">
        <f t="shared" si="147"/>
        <v>-3.3096575254753678E-3</v>
      </c>
      <c r="D9286" s="6"/>
    </row>
    <row r="9287" spans="1:4" x14ac:dyDescent="0.25">
      <c r="A9287" s="3">
        <v>31761</v>
      </c>
      <c r="B9287" s="1">
        <v>248.21</v>
      </c>
      <c r="C9287" s="6">
        <f t="shared" si="147"/>
        <v>3.4708243738035961E-3</v>
      </c>
      <c r="D9287" s="6"/>
    </row>
    <row r="9288" spans="1:4" x14ac:dyDescent="0.25">
      <c r="A9288" s="3">
        <v>31762</v>
      </c>
      <c r="B9288" s="1">
        <v>250.04</v>
      </c>
      <c r="C9288" s="6">
        <f t="shared" si="147"/>
        <v>7.345743016090367E-3</v>
      </c>
      <c r="D9288" s="6"/>
    </row>
    <row r="9289" spans="1:4" x14ac:dyDescent="0.25">
      <c r="A9289" s="3">
        <v>31763</v>
      </c>
      <c r="B9289" s="1">
        <v>247.56</v>
      </c>
      <c r="C9289" s="6">
        <f t="shared" si="147"/>
        <v>-9.967928192450742E-3</v>
      </c>
      <c r="D9289" s="6"/>
    </row>
    <row r="9290" spans="1:4" x14ac:dyDescent="0.25">
      <c r="A9290" s="3">
        <v>31764</v>
      </c>
      <c r="B9290" s="1">
        <v>246.78</v>
      </c>
      <c r="C9290" s="6">
        <f t="shared" si="147"/>
        <v>-3.155725400773109E-3</v>
      </c>
      <c r="D9290" s="6"/>
    </row>
    <row r="9291" spans="1:4" x14ac:dyDescent="0.25">
      <c r="A9291" s="3">
        <v>31765</v>
      </c>
      <c r="B9291" s="1">
        <v>249.73</v>
      </c>
      <c r="C9291" s="6">
        <f t="shared" si="147"/>
        <v>1.1883082771614262E-2</v>
      </c>
      <c r="D9291" s="6"/>
    </row>
    <row r="9292" spans="1:4" x14ac:dyDescent="0.25">
      <c r="A9292" s="3">
        <v>31768</v>
      </c>
      <c r="B9292" s="1">
        <v>248.75</v>
      </c>
      <c r="C9292" s="6">
        <f t="shared" si="147"/>
        <v>-3.9319582032998762E-3</v>
      </c>
      <c r="D9292" s="6"/>
    </row>
    <row r="9293" spans="1:4" x14ac:dyDescent="0.25">
      <c r="A9293" s="3">
        <v>31769</v>
      </c>
      <c r="B9293" s="1">
        <v>246.34</v>
      </c>
      <c r="C9293" s="6">
        <f t="shared" si="147"/>
        <v>-9.7356805253639121E-3</v>
      </c>
      <c r="D9293" s="6"/>
    </row>
    <row r="9294" spans="1:4" x14ac:dyDescent="0.25">
      <c r="A9294" s="3">
        <v>31770</v>
      </c>
      <c r="B9294" s="1">
        <v>246.75</v>
      </c>
      <c r="C9294" s="6">
        <f t="shared" si="147"/>
        <v>1.6629828002527904E-3</v>
      </c>
      <c r="D9294" s="6"/>
    </row>
    <row r="9295" spans="1:4" x14ac:dyDescent="0.25">
      <c r="A9295" s="3">
        <v>31772</v>
      </c>
      <c r="B9295" s="1">
        <v>246.92</v>
      </c>
      <c r="C9295" s="6">
        <f t="shared" si="147"/>
        <v>6.8871921210408936E-4</v>
      </c>
      <c r="D9295" s="6"/>
    </row>
    <row r="9296" spans="1:4" x14ac:dyDescent="0.25">
      <c r="A9296" s="3">
        <v>31775</v>
      </c>
      <c r="B9296" s="1">
        <v>244.67</v>
      </c>
      <c r="C9296" s="6">
        <f t="shared" si="147"/>
        <v>-9.154033693893138E-3</v>
      </c>
      <c r="D9296" s="6"/>
    </row>
    <row r="9297" spans="1:4" x14ac:dyDescent="0.25">
      <c r="A9297" s="3">
        <v>31776</v>
      </c>
      <c r="B9297" s="1">
        <v>243.37</v>
      </c>
      <c r="C9297" s="6">
        <f t="shared" si="147"/>
        <v>-5.3274447778018487E-3</v>
      </c>
      <c r="D9297" s="6"/>
    </row>
    <row r="9298" spans="1:4" x14ac:dyDescent="0.25">
      <c r="A9298" s="3">
        <v>31777</v>
      </c>
      <c r="B9298" s="1">
        <v>242.17</v>
      </c>
      <c r="C9298" s="6">
        <f t="shared" si="147"/>
        <v>-4.9429601815898332E-3</v>
      </c>
      <c r="D9298" s="6"/>
    </row>
    <row r="9299" spans="1:4" x14ac:dyDescent="0.25">
      <c r="A9299" s="3">
        <v>31779</v>
      </c>
      <c r="B9299" s="1">
        <v>246.45</v>
      </c>
      <c r="C9299" s="6">
        <f t="shared" si="147"/>
        <v>1.7519174278976493E-2</v>
      </c>
      <c r="D9299" s="6"/>
    </row>
    <row r="9300" spans="1:4" x14ac:dyDescent="0.25">
      <c r="A9300" s="3">
        <v>31782</v>
      </c>
      <c r="B9300" s="1">
        <v>252.19</v>
      </c>
      <c r="C9300" s="6">
        <f t="shared" si="147"/>
        <v>2.3023638522729085E-2</v>
      </c>
      <c r="D9300" s="6"/>
    </row>
    <row r="9301" spans="1:4" x14ac:dyDescent="0.25">
      <c r="A9301" s="3">
        <v>31783</v>
      </c>
      <c r="B9301" s="1">
        <v>252.78</v>
      </c>
      <c r="C9301" s="6">
        <f t="shared" si="147"/>
        <v>2.3367735448644581E-3</v>
      </c>
      <c r="D9301" s="6"/>
    </row>
    <row r="9302" spans="1:4" x14ac:dyDescent="0.25">
      <c r="A9302" s="3">
        <v>31784</v>
      </c>
      <c r="B9302" s="1">
        <v>255.33</v>
      </c>
      <c r="C9302" s="6">
        <f t="shared" si="147"/>
        <v>1.0037280937999151E-2</v>
      </c>
      <c r="D9302" s="6"/>
    </row>
    <row r="9303" spans="1:4" x14ac:dyDescent="0.25">
      <c r="A9303" s="3">
        <v>31785</v>
      </c>
      <c r="B9303" s="1">
        <v>257.27999999999997</v>
      </c>
      <c r="C9303" s="6">
        <f t="shared" si="147"/>
        <v>7.6081598336219238E-3</v>
      </c>
      <c r="D9303" s="6"/>
    </row>
    <row r="9304" spans="1:4" x14ac:dyDescent="0.25">
      <c r="A9304" s="3">
        <v>31786</v>
      </c>
      <c r="B9304" s="1">
        <v>258.73</v>
      </c>
      <c r="C9304" s="6">
        <f t="shared" si="147"/>
        <v>5.6200609155989427E-3</v>
      </c>
      <c r="D9304" s="6"/>
    </row>
    <row r="9305" spans="1:4" x14ac:dyDescent="0.25">
      <c r="A9305" s="3">
        <v>31789</v>
      </c>
      <c r="B9305" s="1">
        <v>260.3</v>
      </c>
      <c r="C9305" s="6">
        <f t="shared" si="147"/>
        <v>6.0497650943193149E-3</v>
      </c>
      <c r="D9305" s="6"/>
    </row>
    <row r="9306" spans="1:4" x14ac:dyDescent="0.25">
      <c r="A9306" s="3">
        <v>31790</v>
      </c>
      <c r="B9306" s="1">
        <v>259.95</v>
      </c>
      <c r="C9306" s="6">
        <f t="shared" si="147"/>
        <v>-1.3455071707950141E-3</v>
      </c>
      <c r="D9306" s="6"/>
    </row>
    <row r="9307" spans="1:4" x14ac:dyDescent="0.25">
      <c r="A9307" s="3">
        <v>31791</v>
      </c>
      <c r="B9307" s="1">
        <v>262.64</v>
      </c>
      <c r="C9307" s="6">
        <f t="shared" si="147"/>
        <v>1.0294968363612553E-2</v>
      </c>
      <c r="D9307" s="6"/>
    </row>
    <row r="9308" spans="1:4" x14ac:dyDescent="0.25">
      <c r="A9308" s="3">
        <v>31792</v>
      </c>
      <c r="B9308" s="1">
        <v>265.49</v>
      </c>
      <c r="C9308" s="6">
        <f t="shared" si="147"/>
        <v>1.0792901995893093E-2</v>
      </c>
      <c r="D9308" s="6"/>
    </row>
    <row r="9309" spans="1:4" x14ac:dyDescent="0.25">
      <c r="A9309" s="3">
        <v>31793</v>
      </c>
      <c r="B9309" s="1">
        <v>266.27999999999997</v>
      </c>
      <c r="C9309" s="6">
        <f t="shared" si="147"/>
        <v>2.9712115432725264E-3</v>
      </c>
      <c r="D9309" s="6"/>
    </row>
    <row r="9310" spans="1:4" x14ac:dyDescent="0.25">
      <c r="A9310" s="3">
        <v>31796</v>
      </c>
      <c r="B9310" s="1">
        <v>269.33999999999997</v>
      </c>
      <c r="C9310" s="6">
        <f t="shared" si="147"/>
        <v>1.1426135289393008E-2</v>
      </c>
      <c r="D9310" s="6"/>
    </row>
    <row r="9311" spans="1:4" x14ac:dyDescent="0.25">
      <c r="A9311" s="3">
        <v>31797</v>
      </c>
      <c r="B9311" s="1">
        <v>269.04000000000002</v>
      </c>
      <c r="C9311" s="6">
        <f t="shared" si="147"/>
        <v>-1.1144545898814388E-3</v>
      </c>
      <c r="D9311" s="6"/>
    </row>
    <row r="9312" spans="1:4" x14ac:dyDescent="0.25">
      <c r="A9312" s="3">
        <v>31798</v>
      </c>
      <c r="B9312" s="1">
        <v>267.83999999999997</v>
      </c>
      <c r="C9312" s="6">
        <f t="shared" si="147"/>
        <v>-4.4702801309038564E-3</v>
      </c>
      <c r="D9312" s="6"/>
    </row>
    <row r="9313" spans="1:4" x14ac:dyDescent="0.25">
      <c r="A9313" s="3">
        <v>31799</v>
      </c>
      <c r="B9313" s="1">
        <v>273.91000000000003</v>
      </c>
      <c r="C9313" s="6">
        <f t="shared" si="147"/>
        <v>2.2409797976524135E-2</v>
      </c>
      <c r="D9313" s="6"/>
    </row>
    <row r="9314" spans="1:4" x14ac:dyDescent="0.25">
      <c r="A9314" s="3">
        <v>31800</v>
      </c>
      <c r="B9314" s="1">
        <v>270.10000000000002</v>
      </c>
      <c r="C9314" s="6">
        <f t="shared" si="147"/>
        <v>-1.4007324479064493E-2</v>
      </c>
      <c r="D9314" s="6"/>
    </row>
    <row r="9315" spans="1:4" x14ac:dyDescent="0.25">
      <c r="A9315" s="3">
        <v>31803</v>
      </c>
      <c r="B9315" s="1">
        <v>269.61</v>
      </c>
      <c r="C9315" s="6">
        <f t="shared" si="147"/>
        <v>-1.8157904601781626E-3</v>
      </c>
      <c r="D9315" s="6"/>
    </row>
    <row r="9316" spans="1:4" x14ac:dyDescent="0.25">
      <c r="A9316" s="3">
        <v>31804</v>
      </c>
      <c r="B9316" s="1">
        <v>273.75</v>
      </c>
      <c r="C9316" s="6">
        <f t="shared" si="147"/>
        <v>1.5238810792318858E-2</v>
      </c>
      <c r="D9316" s="6"/>
    </row>
    <row r="9317" spans="1:4" x14ac:dyDescent="0.25">
      <c r="A9317" s="3">
        <v>31805</v>
      </c>
      <c r="B9317" s="1">
        <v>275.39999999999998</v>
      </c>
      <c r="C9317" s="6">
        <f t="shared" si="147"/>
        <v>6.0093051638437159E-3</v>
      </c>
      <c r="D9317" s="6"/>
    </row>
    <row r="9318" spans="1:4" x14ac:dyDescent="0.25">
      <c r="A9318" s="3">
        <v>31806</v>
      </c>
      <c r="B9318" s="1">
        <v>274.24</v>
      </c>
      <c r="C9318" s="6">
        <f t="shared" si="147"/>
        <v>-4.2209508851394255E-3</v>
      </c>
      <c r="D9318" s="6"/>
    </row>
    <row r="9319" spans="1:4" x14ac:dyDescent="0.25">
      <c r="A9319" s="3">
        <v>31807</v>
      </c>
      <c r="B9319" s="1">
        <v>274.08</v>
      </c>
      <c r="C9319" s="6">
        <f t="shared" si="147"/>
        <v>-5.8360083360525295E-4</v>
      </c>
      <c r="D9319" s="6"/>
    </row>
    <row r="9320" spans="1:4" x14ac:dyDescent="0.25">
      <c r="A9320" s="3">
        <v>31810</v>
      </c>
      <c r="B9320" s="1">
        <v>276.45</v>
      </c>
      <c r="C9320" s="6">
        <f t="shared" si="147"/>
        <v>8.6099382081323145E-3</v>
      </c>
      <c r="D9320" s="6"/>
    </row>
    <row r="9321" spans="1:4" x14ac:dyDescent="0.25">
      <c r="A9321" s="3">
        <v>31811</v>
      </c>
      <c r="B9321" s="1">
        <v>275.99</v>
      </c>
      <c r="C9321" s="6">
        <f t="shared" si="147"/>
        <v>-1.6653396072404928E-3</v>
      </c>
      <c r="D9321" s="6"/>
    </row>
    <row r="9322" spans="1:4" x14ac:dyDescent="0.25">
      <c r="A9322" s="3">
        <v>31812</v>
      </c>
      <c r="B9322" s="1">
        <v>279.64</v>
      </c>
      <c r="C9322" s="6">
        <f t="shared" si="147"/>
        <v>1.3138428467082937E-2</v>
      </c>
      <c r="D9322" s="6"/>
    </row>
    <row r="9323" spans="1:4" x14ac:dyDescent="0.25">
      <c r="A9323" s="3">
        <v>31813</v>
      </c>
      <c r="B9323" s="1">
        <v>281.16000000000003</v>
      </c>
      <c r="C9323" s="6">
        <f t="shared" si="147"/>
        <v>5.4208406639204183E-3</v>
      </c>
      <c r="D9323" s="6"/>
    </row>
    <row r="9324" spans="1:4" x14ac:dyDescent="0.25">
      <c r="A9324" s="3">
        <v>31814</v>
      </c>
      <c r="B9324" s="1">
        <v>280.04000000000002</v>
      </c>
      <c r="C9324" s="6">
        <f t="shared" si="147"/>
        <v>-3.9914521987077954E-3</v>
      </c>
      <c r="D9324" s="6"/>
    </row>
    <row r="9325" spans="1:4" x14ac:dyDescent="0.25">
      <c r="A9325" s="3">
        <v>31817</v>
      </c>
      <c r="B9325" s="1">
        <v>278.16000000000003</v>
      </c>
      <c r="C9325" s="6">
        <f t="shared" si="147"/>
        <v>-6.7359624093908839E-3</v>
      </c>
      <c r="D9325" s="6"/>
    </row>
    <row r="9326" spans="1:4" x14ac:dyDescent="0.25">
      <c r="A9326" s="3">
        <v>31818</v>
      </c>
      <c r="B9326" s="1">
        <v>275.07</v>
      </c>
      <c r="C9326" s="6">
        <f t="shared" si="147"/>
        <v>-1.1170876969686922E-2</v>
      </c>
      <c r="D9326" s="6"/>
    </row>
    <row r="9327" spans="1:4" x14ac:dyDescent="0.25">
      <c r="A9327" s="3">
        <v>31819</v>
      </c>
      <c r="B9327" s="1">
        <v>277.54000000000002</v>
      </c>
      <c r="C9327" s="6">
        <f t="shared" si="147"/>
        <v>8.9394562129454635E-3</v>
      </c>
      <c r="D9327" s="6"/>
    </row>
    <row r="9328" spans="1:4" x14ac:dyDescent="0.25">
      <c r="A9328" s="3">
        <v>31820</v>
      </c>
      <c r="B9328" s="1">
        <v>275.62</v>
      </c>
      <c r="C9328" s="6">
        <f t="shared" si="147"/>
        <v>-6.9419614958656714E-3</v>
      </c>
      <c r="D9328" s="6"/>
    </row>
    <row r="9329" spans="1:4" x14ac:dyDescent="0.25">
      <c r="A9329" s="3">
        <v>31821</v>
      </c>
      <c r="B9329" s="1">
        <v>279.7</v>
      </c>
      <c r="C9329" s="6">
        <f t="shared" si="147"/>
        <v>1.4694494760915265E-2</v>
      </c>
      <c r="D9329" s="6"/>
    </row>
    <row r="9330" spans="1:4" x14ac:dyDescent="0.25">
      <c r="A9330" s="3">
        <v>31825</v>
      </c>
      <c r="B9330" s="1">
        <v>285.49</v>
      </c>
      <c r="C9330" s="6">
        <f t="shared" si="147"/>
        <v>2.0489402005014611E-2</v>
      </c>
      <c r="D9330" s="6"/>
    </row>
    <row r="9331" spans="1:4" x14ac:dyDescent="0.25">
      <c r="A9331" s="3">
        <v>31826</v>
      </c>
      <c r="B9331" s="1">
        <v>285.42</v>
      </c>
      <c r="C9331" s="6">
        <f t="shared" si="147"/>
        <v>-2.4522254068334404E-4</v>
      </c>
      <c r="D9331" s="6"/>
    </row>
    <row r="9332" spans="1:4" x14ac:dyDescent="0.25">
      <c r="A9332" s="3">
        <v>31827</v>
      </c>
      <c r="B9332" s="1">
        <v>285.57</v>
      </c>
      <c r="C9332" s="6">
        <f t="shared" si="147"/>
        <v>5.2540325907836816E-4</v>
      </c>
      <c r="D9332" s="6"/>
    </row>
    <row r="9333" spans="1:4" x14ac:dyDescent="0.25">
      <c r="A9333" s="3">
        <v>31828</v>
      </c>
      <c r="B9333" s="1">
        <v>285.48</v>
      </c>
      <c r="C9333" s="6">
        <f t="shared" si="147"/>
        <v>-3.1520882845689015E-4</v>
      </c>
      <c r="D9333" s="6"/>
    </row>
    <row r="9334" spans="1:4" x14ac:dyDescent="0.25">
      <c r="A9334" s="3">
        <v>31831</v>
      </c>
      <c r="B9334" s="1">
        <v>282.38</v>
      </c>
      <c r="C9334" s="6">
        <f t="shared" si="147"/>
        <v>-1.091829252148771E-2</v>
      </c>
      <c r="D9334" s="6"/>
    </row>
    <row r="9335" spans="1:4" x14ac:dyDescent="0.25">
      <c r="A9335" s="3">
        <v>31832</v>
      </c>
      <c r="B9335" s="1">
        <v>282.88</v>
      </c>
      <c r="C9335" s="6">
        <f t="shared" si="147"/>
        <v>1.7690978678996539E-3</v>
      </c>
      <c r="D9335" s="6"/>
    </row>
    <row r="9336" spans="1:4" x14ac:dyDescent="0.25">
      <c r="A9336" s="3">
        <v>31833</v>
      </c>
      <c r="B9336" s="1">
        <v>284</v>
      </c>
      <c r="C9336" s="6">
        <f t="shared" si="147"/>
        <v>3.9514587119274117E-3</v>
      </c>
      <c r="D9336" s="6"/>
    </row>
    <row r="9337" spans="1:4" x14ac:dyDescent="0.25">
      <c r="A9337" s="3">
        <v>31834</v>
      </c>
      <c r="B9337" s="1">
        <v>282.95999999999998</v>
      </c>
      <c r="C9337" s="6">
        <f t="shared" si="147"/>
        <v>-3.668693263980879E-3</v>
      </c>
      <c r="D9337" s="6"/>
    </row>
    <row r="9338" spans="1:4" x14ac:dyDescent="0.25">
      <c r="A9338" s="3">
        <v>31835</v>
      </c>
      <c r="B9338" s="1">
        <v>284.2</v>
      </c>
      <c r="C9338" s="6">
        <f t="shared" si="147"/>
        <v>4.3726707657751511E-3</v>
      </c>
      <c r="D9338" s="6"/>
    </row>
    <row r="9339" spans="1:4" x14ac:dyDescent="0.25">
      <c r="A9339" s="3">
        <v>31838</v>
      </c>
      <c r="B9339" s="1">
        <v>283</v>
      </c>
      <c r="C9339" s="6">
        <f t="shared" si="147"/>
        <v>-4.2313180197625852E-3</v>
      </c>
      <c r="D9339" s="6"/>
    </row>
    <row r="9340" spans="1:4" x14ac:dyDescent="0.25">
      <c r="A9340" s="3">
        <v>31839</v>
      </c>
      <c r="B9340" s="1">
        <v>284.12</v>
      </c>
      <c r="C9340" s="6">
        <f t="shared" si="147"/>
        <v>3.9497864863716368E-3</v>
      </c>
      <c r="D9340" s="6"/>
    </row>
    <row r="9341" spans="1:4" x14ac:dyDescent="0.25">
      <c r="A9341" s="3">
        <v>31840</v>
      </c>
      <c r="B9341" s="1">
        <v>288.62</v>
      </c>
      <c r="C9341" s="6">
        <f t="shared" si="147"/>
        <v>1.5714259878322541E-2</v>
      </c>
      <c r="D9341" s="6"/>
    </row>
    <row r="9342" spans="1:4" x14ac:dyDescent="0.25">
      <c r="A9342" s="3">
        <v>31841</v>
      </c>
      <c r="B9342" s="1">
        <v>290.52</v>
      </c>
      <c r="C9342" s="6">
        <f t="shared" si="147"/>
        <v>6.56147673003569E-3</v>
      </c>
      <c r="D9342" s="6"/>
    </row>
    <row r="9343" spans="1:4" x14ac:dyDescent="0.25">
      <c r="A9343" s="3">
        <v>31842</v>
      </c>
      <c r="B9343" s="1">
        <v>290.66000000000003</v>
      </c>
      <c r="C9343" s="6">
        <f t="shared" si="147"/>
        <v>4.8177846005714872E-4</v>
      </c>
      <c r="D9343" s="6"/>
    </row>
    <row r="9344" spans="1:4" x14ac:dyDescent="0.25">
      <c r="A9344" s="3">
        <v>31845</v>
      </c>
      <c r="B9344" s="1">
        <v>288.3</v>
      </c>
      <c r="C9344" s="6">
        <f t="shared" si="147"/>
        <v>-8.152594553667911E-3</v>
      </c>
      <c r="D9344" s="6"/>
    </row>
    <row r="9345" spans="1:4" x14ac:dyDescent="0.25">
      <c r="A9345" s="3">
        <v>31846</v>
      </c>
      <c r="B9345" s="1">
        <v>290.86</v>
      </c>
      <c r="C9345" s="6">
        <f t="shared" si="147"/>
        <v>8.840447105207587E-3</v>
      </c>
      <c r="D9345" s="6"/>
    </row>
    <row r="9346" spans="1:4" x14ac:dyDescent="0.25">
      <c r="A9346" s="3">
        <v>31847</v>
      </c>
      <c r="B9346" s="1">
        <v>290.31</v>
      </c>
      <c r="C9346" s="6">
        <f t="shared" si="147"/>
        <v>-1.8927341886032698E-3</v>
      </c>
      <c r="D9346" s="6"/>
    </row>
    <row r="9347" spans="1:4" x14ac:dyDescent="0.25">
      <c r="A9347" s="3">
        <v>31848</v>
      </c>
      <c r="B9347" s="1">
        <v>291.22000000000003</v>
      </c>
      <c r="C9347" s="6">
        <f t="shared" si="147"/>
        <v>3.1296777217977548E-3</v>
      </c>
      <c r="D9347" s="6"/>
    </row>
    <row r="9348" spans="1:4" x14ac:dyDescent="0.25">
      <c r="A9348" s="3">
        <v>31849</v>
      </c>
      <c r="B9348" s="1">
        <v>289.89</v>
      </c>
      <c r="C9348" s="6">
        <f t="shared" ref="C9348:C9411" si="148">LN(B9348/B9347)</f>
        <v>-4.5774546034317949E-3</v>
      </c>
      <c r="D9348" s="6"/>
    </row>
    <row r="9349" spans="1:4" x14ac:dyDescent="0.25">
      <c r="A9349" s="3">
        <v>31852</v>
      </c>
      <c r="B9349" s="1">
        <v>288.23</v>
      </c>
      <c r="C9349" s="6">
        <f t="shared" si="148"/>
        <v>-5.7427681524453399E-3</v>
      </c>
      <c r="D9349" s="6"/>
    </row>
    <row r="9350" spans="1:4" x14ac:dyDescent="0.25">
      <c r="A9350" s="3">
        <v>31853</v>
      </c>
      <c r="B9350" s="1">
        <v>292.47000000000003</v>
      </c>
      <c r="C9350" s="6">
        <f t="shared" si="148"/>
        <v>1.4603324782408623E-2</v>
      </c>
      <c r="D9350" s="6"/>
    </row>
    <row r="9351" spans="1:4" x14ac:dyDescent="0.25">
      <c r="A9351" s="3">
        <v>31854</v>
      </c>
      <c r="B9351" s="1">
        <v>292.77999999999997</v>
      </c>
      <c r="C9351" s="6">
        <f t="shared" si="148"/>
        <v>1.0593764339756498E-3</v>
      </c>
      <c r="D9351" s="6"/>
    </row>
    <row r="9352" spans="1:4" x14ac:dyDescent="0.25">
      <c r="A9352" s="3">
        <v>31855</v>
      </c>
      <c r="B9352" s="1">
        <v>294.08</v>
      </c>
      <c r="C9352" s="6">
        <f t="shared" si="148"/>
        <v>4.4303654240565853E-3</v>
      </c>
      <c r="D9352" s="6"/>
    </row>
    <row r="9353" spans="1:4" x14ac:dyDescent="0.25">
      <c r="A9353" s="3">
        <v>31856</v>
      </c>
      <c r="B9353" s="1">
        <v>298.17</v>
      </c>
      <c r="C9353" s="6">
        <f t="shared" si="148"/>
        <v>1.3811954480701714E-2</v>
      </c>
      <c r="D9353" s="6"/>
    </row>
    <row r="9354" spans="1:4" x14ac:dyDescent="0.25">
      <c r="A9354" s="3">
        <v>31859</v>
      </c>
      <c r="B9354" s="1">
        <v>301.16000000000003</v>
      </c>
      <c r="C9354" s="6">
        <f t="shared" si="148"/>
        <v>9.9778913338977281E-3</v>
      </c>
      <c r="D9354" s="6"/>
    </row>
    <row r="9355" spans="1:4" x14ac:dyDescent="0.25">
      <c r="A9355" s="3">
        <v>31860</v>
      </c>
      <c r="B9355" s="1">
        <v>301.64</v>
      </c>
      <c r="C9355" s="6">
        <f t="shared" si="148"/>
        <v>1.5925683525246726E-3</v>
      </c>
      <c r="D9355" s="6"/>
    </row>
    <row r="9356" spans="1:4" x14ac:dyDescent="0.25">
      <c r="A9356" s="3">
        <v>31861</v>
      </c>
      <c r="B9356" s="1">
        <v>300.38</v>
      </c>
      <c r="C9356" s="6">
        <f t="shared" si="148"/>
        <v>-4.1859135570114919E-3</v>
      </c>
      <c r="D9356" s="6"/>
    </row>
    <row r="9357" spans="1:4" x14ac:dyDescent="0.25">
      <c r="A9357" s="3">
        <v>31862</v>
      </c>
      <c r="B9357" s="1">
        <v>300.93</v>
      </c>
      <c r="C9357" s="6">
        <f t="shared" si="148"/>
        <v>1.8293397860688928E-3</v>
      </c>
      <c r="D9357" s="6"/>
    </row>
    <row r="9358" spans="1:4" x14ac:dyDescent="0.25">
      <c r="A9358" s="3">
        <v>31863</v>
      </c>
      <c r="B9358" s="1">
        <v>296.13</v>
      </c>
      <c r="C9358" s="6">
        <f t="shared" si="148"/>
        <v>-1.607913246559721E-2</v>
      </c>
      <c r="D9358" s="6"/>
    </row>
    <row r="9359" spans="1:4" x14ac:dyDescent="0.25">
      <c r="A9359" s="3">
        <v>31866</v>
      </c>
      <c r="B9359" s="1">
        <v>289.2</v>
      </c>
      <c r="C9359" s="6">
        <f t="shared" si="148"/>
        <v>-2.3680056813296674E-2</v>
      </c>
      <c r="D9359" s="6"/>
    </row>
    <row r="9360" spans="1:4" x14ac:dyDescent="0.25">
      <c r="A9360" s="3">
        <v>31867</v>
      </c>
      <c r="B9360" s="1">
        <v>291.7</v>
      </c>
      <c r="C9360" s="6">
        <f t="shared" si="148"/>
        <v>8.6073865890660822E-3</v>
      </c>
      <c r="D9360" s="6"/>
    </row>
    <row r="9361" spans="1:4" x14ac:dyDescent="0.25">
      <c r="A9361" s="3">
        <v>31868</v>
      </c>
      <c r="B9361" s="1">
        <v>292.38</v>
      </c>
      <c r="C9361" s="6">
        <f t="shared" si="148"/>
        <v>2.328449209794017E-3</v>
      </c>
      <c r="D9361" s="6"/>
    </row>
    <row r="9362" spans="1:4" x14ac:dyDescent="0.25">
      <c r="A9362" s="3">
        <v>31869</v>
      </c>
      <c r="B9362" s="1">
        <v>293.63</v>
      </c>
      <c r="C9362" s="6">
        <f t="shared" si="148"/>
        <v>4.2661452733991582E-3</v>
      </c>
      <c r="D9362" s="6"/>
    </row>
    <row r="9363" spans="1:4" x14ac:dyDescent="0.25">
      <c r="A9363" s="3">
        <v>31870</v>
      </c>
      <c r="B9363" s="1">
        <v>300.41000000000003</v>
      </c>
      <c r="C9363" s="6">
        <f t="shared" si="148"/>
        <v>2.2827736927115514E-2</v>
      </c>
      <c r="D9363" s="6"/>
    </row>
    <row r="9364" spans="1:4" x14ac:dyDescent="0.25">
      <c r="A9364" s="3">
        <v>31873</v>
      </c>
      <c r="B9364" s="1">
        <v>301.95</v>
      </c>
      <c r="C9364" s="6">
        <f t="shared" si="148"/>
        <v>5.1132324699257759E-3</v>
      </c>
      <c r="D9364" s="6"/>
    </row>
    <row r="9365" spans="1:4" x14ac:dyDescent="0.25">
      <c r="A9365" s="3">
        <v>31874</v>
      </c>
      <c r="B9365" s="1">
        <v>296.69</v>
      </c>
      <c r="C9365" s="6">
        <f t="shared" si="148"/>
        <v>-1.7573618103322666E-2</v>
      </c>
      <c r="D9365" s="6"/>
    </row>
    <row r="9366" spans="1:4" x14ac:dyDescent="0.25">
      <c r="A9366" s="3">
        <v>31875</v>
      </c>
      <c r="B9366" s="1">
        <v>297.26</v>
      </c>
      <c r="C9366" s="6">
        <f t="shared" si="148"/>
        <v>1.9193540701613048E-3</v>
      </c>
      <c r="D9366" s="6"/>
    </row>
    <row r="9367" spans="1:4" x14ac:dyDescent="0.25">
      <c r="A9367" s="3">
        <v>31876</v>
      </c>
      <c r="B9367" s="1">
        <v>292.86</v>
      </c>
      <c r="C9367" s="6">
        <f t="shared" si="148"/>
        <v>-1.4912497593637658E-2</v>
      </c>
      <c r="D9367" s="6"/>
    </row>
    <row r="9368" spans="1:4" x14ac:dyDescent="0.25">
      <c r="A9368" s="3">
        <v>31877</v>
      </c>
      <c r="B9368" s="1">
        <v>292.49</v>
      </c>
      <c r="C9368" s="6">
        <f t="shared" si="148"/>
        <v>-1.2642010738121269E-3</v>
      </c>
      <c r="D9368" s="6"/>
    </row>
    <row r="9369" spans="1:4" x14ac:dyDescent="0.25">
      <c r="A9369" s="3">
        <v>31880</v>
      </c>
      <c r="B9369" s="1">
        <v>285.62</v>
      </c>
      <c r="C9369" s="6">
        <f t="shared" si="148"/>
        <v>-2.3768222028511928E-2</v>
      </c>
      <c r="D9369" s="6"/>
    </row>
    <row r="9370" spans="1:4" x14ac:dyDescent="0.25">
      <c r="A9370" s="3">
        <v>31881</v>
      </c>
      <c r="B9370" s="1">
        <v>279.16000000000003</v>
      </c>
      <c r="C9370" s="6">
        <f t="shared" si="148"/>
        <v>-2.2877161875836143E-2</v>
      </c>
      <c r="D9370" s="6"/>
    </row>
    <row r="9371" spans="1:4" x14ac:dyDescent="0.25">
      <c r="A9371" s="3">
        <v>31882</v>
      </c>
      <c r="B9371" s="1">
        <v>284.44</v>
      </c>
      <c r="C9371" s="6">
        <f t="shared" si="148"/>
        <v>1.8737240866366307E-2</v>
      </c>
      <c r="D9371" s="6"/>
    </row>
    <row r="9372" spans="1:4" x14ac:dyDescent="0.25">
      <c r="A9372" s="3">
        <v>31883</v>
      </c>
      <c r="B9372" s="1">
        <v>286.91000000000003</v>
      </c>
      <c r="C9372" s="6">
        <f t="shared" si="148"/>
        <v>8.6462427148646277E-3</v>
      </c>
      <c r="D9372" s="6"/>
    </row>
    <row r="9373" spans="1:4" x14ac:dyDescent="0.25">
      <c r="A9373" s="3">
        <v>31887</v>
      </c>
      <c r="B9373" s="1">
        <v>286.08999999999997</v>
      </c>
      <c r="C9373" s="6">
        <f t="shared" si="148"/>
        <v>-2.862131098682749E-3</v>
      </c>
      <c r="D9373" s="6"/>
    </row>
    <row r="9374" spans="1:4" x14ac:dyDescent="0.25">
      <c r="A9374" s="3">
        <v>31888</v>
      </c>
      <c r="B9374" s="1">
        <v>293.07</v>
      </c>
      <c r="C9374" s="6">
        <f t="shared" si="148"/>
        <v>2.4105041701461702E-2</v>
      </c>
      <c r="D9374" s="6"/>
    </row>
    <row r="9375" spans="1:4" x14ac:dyDescent="0.25">
      <c r="A9375" s="3">
        <v>31889</v>
      </c>
      <c r="B9375" s="1">
        <v>287.19</v>
      </c>
      <c r="C9375" s="6">
        <f t="shared" si="148"/>
        <v>-2.0267470706589318E-2</v>
      </c>
      <c r="D9375" s="6"/>
    </row>
    <row r="9376" spans="1:4" x14ac:dyDescent="0.25">
      <c r="A9376" s="3">
        <v>31890</v>
      </c>
      <c r="B9376" s="1">
        <v>286.82</v>
      </c>
      <c r="C9376" s="6">
        <f t="shared" si="148"/>
        <v>-1.2891763253053165E-3</v>
      </c>
      <c r="D9376" s="6"/>
    </row>
    <row r="9377" spans="1:4" x14ac:dyDescent="0.25">
      <c r="A9377" s="3">
        <v>31891</v>
      </c>
      <c r="B9377" s="1">
        <v>281.52</v>
      </c>
      <c r="C9377" s="6">
        <f t="shared" si="148"/>
        <v>-1.8651348287736551E-2</v>
      </c>
      <c r="D9377" s="6"/>
    </row>
    <row r="9378" spans="1:4" x14ac:dyDescent="0.25">
      <c r="A9378" s="3">
        <v>31894</v>
      </c>
      <c r="B9378" s="1">
        <v>281.83</v>
      </c>
      <c r="C9378" s="6">
        <f t="shared" si="148"/>
        <v>1.100559266140565E-3</v>
      </c>
      <c r="D9378" s="6"/>
    </row>
    <row r="9379" spans="1:4" x14ac:dyDescent="0.25">
      <c r="A9379" s="3">
        <v>31895</v>
      </c>
      <c r="B9379" s="1">
        <v>282.51</v>
      </c>
      <c r="C9379" s="6">
        <f t="shared" si="148"/>
        <v>2.4098959106113359E-3</v>
      </c>
      <c r="D9379" s="6"/>
    </row>
    <row r="9380" spans="1:4" x14ac:dyDescent="0.25">
      <c r="A9380" s="3">
        <v>31896</v>
      </c>
      <c r="B9380" s="1">
        <v>284.57</v>
      </c>
      <c r="C9380" s="6">
        <f t="shared" si="148"/>
        <v>7.2653208062267221E-3</v>
      </c>
      <c r="D9380" s="6"/>
    </row>
    <row r="9381" spans="1:4" x14ac:dyDescent="0.25">
      <c r="A9381" s="3">
        <v>31897</v>
      </c>
      <c r="B9381" s="1">
        <v>288.36</v>
      </c>
      <c r="C9381" s="6">
        <f t="shared" si="148"/>
        <v>1.3230430540069543E-2</v>
      </c>
      <c r="D9381" s="6"/>
    </row>
    <row r="9382" spans="1:4" x14ac:dyDescent="0.25">
      <c r="A9382" s="3">
        <v>31898</v>
      </c>
      <c r="B9382" s="1">
        <v>288.02999999999997</v>
      </c>
      <c r="C9382" s="6">
        <f t="shared" si="148"/>
        <v>-1.1450581587358821E-3</v>
      </c>
      <c r="D9382" s="6"/>
    </row>
    <row r="9383" spans="1:4" x14ac:dyDescent="0.25">
      <c r="A9383" s="3">
        <v>31901</v>
      </c>
      <c r="B9383" s="1">
        <v>289.36</v>
      </c>
      <c r="C9383" s="6">
        <f t="shared" si="148"/>
        <v>4.6069462662006533E-3</v>
      </c>
      <c r="D9383" s="6"/>
    </row>
    <row r="9384" spans="1:4" x14ac:dyDescent="0.25">
      <c r="A9384" s="3">
        <v>31902</v>
      </c>
      <c r="B9384" s="1">
        <v>295.33999999999997</v>
      </c>
      <c r="C9384" s="6">
        <f t="shared" si="148"/>
        <v>2.0455647401785206E-2</v>
      </c>
      <c r="D9384" s="6"/>
    </row>
    <row r="9385" spans="1:4" x14ac:dyDescent="0.25">
      <c r="A9385" s="3">
        <v>31903</v>
      </c>
      <c r="B9385" s="1">
        <v>295.47000000000003</v>
      </c>
      <c r="C9385" s="6">
        <f t="shared" si="148"/>
        <v>4.4007380409294048E-4</v>
      </c>
      <c r="D9385" s="6"/>
    </row>
    <row r="9386" spans="1:4" x14ac:dyDescent="0.25">
      <c r="A9386" s="3">
        <v>31904</v>
      </c>
      <c r="B9386" s="1">
        <v>294.70999999999998</v>
      </c>
      <c r="C9386" s="6">
        <f t="shared" si="148"/>
        <v>-2.5754868687464967E-3</v>
      </c>
      <c r="D9386" s="6"/>
    </row>
    <row r="9387" spans="1:4" x14ac:dyDescent="0.25">
      <c r="A9387" s="3">
        <v>31905</v>
      </c>
      <c r="B9387" s="1">
        <v>293.37</v>
      </c>
      <c r="C9387" s="6">
        <f t="shared" si="148"/>
        <v>-4.5572109886808532E-3</v>
      </c>
      <c r="D9387" s="6"/>
    </row>
    <row r="9388" spans="1:4" x14ac:dyDescent="0.25">
      <c r="A9388" s="3">
        <v>31908</v>
      </c>
      <c r="B9388" s="1">
        <v>291.57</v>
      </c>
      <c r="C9388" s="6">
        <f t="shared" si="148"/>
        <v>-6.1544968088046116E-3</v>
      </c>
      <c r="D9388" s="6"/>
    </row>
    <row r="9389" spans="1:4" x14ac:dyDescent="0.25">
      <c r="A9389" s="3">
        <v>31909</v>
      </c>
      <c r="B9389" s="1">
        <v>293.3</v>
      </c>
      <c r="C9389" s="6">
        <f t="shared" si="148"/>
        <v>5.9158617999164938E-3</v>
      </c>
      <c r="D9389" s="6"/>
    </row>
    <row r="9390" spans="1:4" x14ac:dyDescent="0.25">
      <c r="A9390" s="3">
        <v>31910</v>
      </c>
      <c r="B9390" s="1">
        <v>293.98</v>
      </c>
      <c r="C9390" s="6">
        <f t="shared" si="148"/>
        <v>2.3157618304363832E-3</v>
      </c>
      <c r="D9390" s="6"/>
    </row>
    <row r="9391" spans="1:4" x14ac:dyDescent="0.25">
      <c r="A9391" s="3">
        <v>31911</v>
      </c>
      <c r="B9391" s="1">
        <v>294.24</v>
      </c>
      <c r="C9391" s="6">
        <f t="shared" si="148"/>
        <v>8.8402304216929903E-4</v>
      </c>
      <c r="D9391" s="6"/>
    </row>
    <row r="9392" spans="1:4" x14ac:dyDescent="0.25">
      <c r="A9392" s="3">
        <v>31912</v>
      </c>
      <c r="B9392" s="1">
        <v>287.43</v>
      </c>
      <c r="C9392" s="6">
        <f t="shared" si="148"/>
        <v>-2.3416408525119257E-2</v>
      </c>
      <c r="D9392" s="6"/>
    </row>
    <row r="9393" spans="1:4" x14ac:dyDescent="0.25">
      <c r="A9393" s="3">
        <v>31915</v>
      </c>
      <c r="B9393" s="1">
        <v>286.64999999999998</v>
      </c>
      <c r="C9393" s="6">
        <f t="shared" si="148"/>
        <v>-2.7173929765000266E-3</v>
      </c>
      <c r="D9393" s="6"/>
    </row>
    <row r="9394" spans="1:4" x14ac:dyDescent="0.25">
      <c r="A9394" s="3">
        <v>31916</v>
      </c>
      <c r="B9394" s="1">
        <v>279.62</v>
      </c>
      <c r="C9394" s="6">
        <f t="shared" si="148"/>
        <v>-2.4830420794713128E-2</v>
      </c>
      <c r="D9394" s="6"/>
    </row>
    <row r="9395" spans="1:4" x14ac:dyDescent="0.25">
      <c r="A9395" s="3">
        <v>31917</v>
      </c>
      <c r="B9395" s="1">
        <v>278.20999999999998</v>
      </c>
      <c r="C9395" s="6">
        <f t="shared" si="148"/>
        <v>-5.0553143533069922E-3</v>
      </c>
      <c r="D9395" s="6"/>
    </row>
    <row r="9396" spans="1:4" x14ac:dyDescent="0.25">
      <c r="A9396" s="3">
        <v>31918</v>
      </c>
      <c r="B9396" s="1">
        <v>280.17</v>
      </c>
      <c r="C9396" s="6">
        <f t="shared" si="148"/>
        <v>7.0203375833646098E-3</v>
      </c>
      <c r="D9396" s="6"/>
    </row>
    <row r="9397" spans="1:4" x14ac:dyDescent="0.25">
      <c r="A9397" s="3">
        <v>31919</v>
      </c>
      <c r="B9397" s="1">
        <v>282.16000000000003</v>
      </c>
      <c r="C9397" s="6">
        <f t="shared" si="148"/>
        <v>7.0777241380603744E-3</v>
      </c>
      <c r="D9397" s="6"/>
    </row>
    <row r="9398" spans="1:4" x14ac:dyDescent="0.25">
      <c r="A9398" s="3">
        <v>31923</v>
      </c>
      <c r="B9398" s="1">
        <v>289.11</v>
      </c>
      <c r="C9398" s="6">
        <f t="shared" si="148"/>
        <v>2.4332952603509216E-2</v>
      </c>
      <c r="D9398" s="6"/>
    </row>
    <row r="9399" spans="1:4" x14ac:dyDescent="0.25">
      <c r="A9399" s="3">
        <v>31924</v>
      </c>
      <c r="B9399" s="1">
        <v>288.73</v>
      </c>
      <c r="C9399" s="6">
        <f t="shared" si="148"/>
        <v>-1.3152431634329183E-3</v>
      </c>
      <c r="D9399" s="6"/>
    </row>
    <row r="9400" spans="1:4" x14ac:dyDescent="0.25">
      <c r="A9400" s="3">
        <v>31925</v>
      </c>
      <c r="B9400" s="1">
        <v>290.76</v>
      </c>
      <c r="C9400" s="6">
        <f t="shared" si="148"/>
        <v>7.0061892485617566E-3</v>
      </c>
      <c r="D9400" s="6"/>
    </row>
    <row r="9401" spans="1:4" x14ac:dyDescent="0.25">
      <c r="A9401" s="3">
        <v>31926</v>
      </c>
      <c r="B9401" s="1">
        <v>290.10000000000002</v>
      </c>
      <c r="C9401" s="6">
        <f t="shared" si="148"/>
        <v>-2.272493489076214E-3</v>
      </c>
      <c r="D9401" s="6"/>
    </row>
    <row r="9402" spans="1:4" x14ac:dyDescent="0.25">
      <c r="A9402" s="3">
        <v>31929</v>
      </c>
      <c r="B9402" s="1">
        <v>289.83</v>
      </c>
      <c r="C9402" s="6">
        <f t="shared" si="148"/>
        <v>-9.3114692983055662E-4</v>
      </c>
      <c r="D9402" s="6"/>
    </row>
    <row r="9403" spans="1:4" x14ac:dyDescent="0.25">
      <c r="A9403" s="3">
        <v>31930</v>
      </c>
      <c r="B9403" s="1">
        <v>288.45999999999998</v>
      </c>
      <c r="C9403" s="6">
        <f t="shared" si="148"/>
        <v>-4.738116042163793E-3</v>
      </c>
      <c r="D9403" s="6"/>
    </row>
    <row r="9404" spans="1:4" x14ac:dyDescent="0.25">
      <c r="A9404" s="3">
        <v>31931</v>
      </c>
      <c r="B9404" s="1">
        <v>293.47000000000003</v>
      </c>
      <c r="C9404" s="6">
        <f t="shared" si="148"/>
        <v>1.7218991237747228E-2</v>
      </c>
      <c r="D9404" s="6"/>
    </row>
    <row r="9405" spans="1:4" x14ac:dyDescent="0.25">
      <c r="A9405" s="3">
        <v>31932</v>
      </c>
      <c r="B9405" s="1">
        <v>295.08999999999997</v>
      </c>
      <c r="C9405" s="6">
        <f t="shared" si="148"/>
        <v>5.5049751635834789E-3</v>
      </c>
      <c r="D9405" s="6"/>
    </row>
    <row r="9406" spans="1:4" x14ac:dyDescent="0.25">
      <c r="A9406" s="3">
        <v>31933</v>
      </c>
      <c r="B9406" s="1">
        <v>293.45</v>
      </c>
      <c r="C9406" s="6">
        <f t="shared" si="148"/>
        <v>-5.5731275523511611E-3</v>
      </c>
      <c r="D9406" s="6"/>
    </row>
    <row r="9407" spans="1:4" x14ac:dyDescent="0.25">
      <c r="A9407" s="3">
        <v>31936</v>
      </c>
      <c r="B9407" s="1">
        <v>296.72000000000003</v>
      </c>
      <c r="C9407" s="6">
        <f t="shared" si="148"/>
        <v>1.1081666176991953E-2</v>
      </c>
      <c r="D9407" s="6"/>
    </row>
    <row r="9408" spans="1:4" x14ac:dyDescent="0.25">
      <c r="A9408" s="3">
        <v>31937</v>
      </c>
      <c r="B9408" s="1">
        <v>297.27999999999997</v>
      </c>
      <c r="C9408" s="6">
        <f t="shared" si="148"/>
        <v>1.8855224441380737E-3</v>
      </c>
      <c r="D9408" s="6"/>
    </row>
    <row r="9409" spans="1:4" x14ac:dyDescent="0.25">
      <c r="A9409" s="3">
        <v>31938</v>
      </c>
      <c r="B9409" s="1">
        <v>297.47000000000003</v>
      </c>
      <c r="C9409" s="6">
        <f t="shared" si="148"/>
        <v>6.3892393934803133E-4</v>
      </c>
      <c r="D9409" s="6"/>
    </row>
    <row r="9410" spans="1:4" x14ac:dyDescent="0.25">
      <c r="A9410" s="3">
        <v>31939</v>
      </c>
      <c r="B9410" s="1">
        <v>298.73</v>
      </c>
      <c r="C9410" s="6">
        <f t="shared" si="148"/>
        <v>4.2267758332471149E-3</v>
      </c>
      <c r="D9410" s="6"/>
    </row>
    <row r="9411" spans="1:4" x14ac:dyDescent="0.25">
      <c r="A9411" s="3">
        <v>31940</v>
      </c>
      <c r="B9411" s="1">
        <v>301.62</v>
      </c>
      <c r="C9411" s="6">
        <f t="shared" si="148"/>
        <v>9.627791534470069E-3</v>
      </c>
      <c r="D9411" s="6"/>
    </row>
    <row r="9412" spans="1:4" x14ac:dyDescent="0.25">
      <c r="A9412" s="3">
        <v>31943</v>
      </c>
      <c r="B9412" s="1">
        <v>303.14</v>
      </c>
      <c r="C9412" s="6">
        <f t="shared" ref="C9412:C9475" si="149">LN(B9412/B9411)</f>
        <v>5.0267980709719261E-3</v>
      </c>
      <c r="D9412" s="6"/>
    </row>
    <row r="9413" spans="1:4" x14ac:dyDescent="0.25">
      <c r="A9413" s="3">
        <v>31944</v>
      </c>
      <c r="B9413" s="1">
        <v>304.76</v>
      </c>
      <c r="C9413" s="6">
        <f t="shared" si="149"/>
        <v>5.3298366012980106E-3</v>
      </c>
      <c r="D9413" s="6"/>
    </row>
    <row r="9414" spans="1:4" x14ac:dyDescent="0.25">
      <c r="A9414" s="3">
        <v>31945</v>
      </c>
      <c r="B9414" s="1">
        <v>304.81</v>
      </c>
      <c r="C9414" s="6">
        <f t="shared" si="149"/>
        <v>1.6405006844865571E-4</v>
      </c>
      <c r="D9414" s="6"/>
    </row>
    <row r="9415" spans="1:4" x14ac:dyDescent="0.25">
      <c r="A9415" s="3">
        <v>31946</v>
      </c>
      <c r="B9415" s="1">
        <v>305.69</v>
      </c>
      <c r="C9415" s="6">
        <f t="shared" si="149"/>
        <v>2.8828848795253914E-3</v>
      </c>
      <c r="D9415" s="6"/>
    </row>
    <row r="9416" spans="1:4" x14ac:dyDescent="0.25">
      <c r="A9416" s="3">
        <v>31947</v>
      </c>
      <c r="B9416" s="1">
        <v>306.97000000000003</v>
      </c>
      <c r="C9416" s="6">
        <f t="shared" si="149"/>
        <v>4.1785063898099389E-3</v>
      </c>
      <c r="D9416" s="6"/>
    </row>
    <row r="9417" spans="1:4" x14ac:dyDescent="0.25">
      <c r="A9417" s="3">
        <v>31950</v>
      </c>
      <c r="B9417" s="1">
        <v>309.64999999999998</v>
      </c>
      <c r="C9417" s="6">
        <f t="shared" si="149"/>
        <v>8.6926044414770819E-3</v>
      </c>
      <c r="D9417" s="6"/>
    </row>
    <row r="9418" spans="1:4" x14ac:dyDescent="0.25">
      <c r="A9418" s="3">
        <v>31951</v>
      </c>
      <c r="B9418" s="1">
        <v>308.43</v>
      </c>
      <c r="C9418" s="6">
        <f t="shared" si="149"/>
        <v>-3.9477141613329806E-3</v>
      </c>
      <c r="D9418" s="6"/>
    </row>
    <row r="9419" spans="1:4" x14ac:dyDescent="0.25">
      <c r="A9419" s="3">
        <v>31952</v>
      </c>
      <c r="B9419" s="1">
        <v>306.86</v>
      </c>
      <c r="C9419" s="6">
        <f t="shared" si="149"/>
        <v>-5.1032957056771954E-3</v>
      </c>
      <c r="D9419" s="6"/>
    </row>
    <row r="9420" spans="1:4" x14ac:dyDescent="0.25">
      <c r="A9420" s="3">
        <v>31953</v>
      </c>
      <c r="B9420" s="1">
        <v>308.95999999999998</v>
      </c>
      <c r="C9420" s="6">
        <f t="shared" si="149"/>
        <v>6.8202011631445705E-3</v>
      </c>
      <c r="D9420" s="6"/>
    </row>
    <row r="9421" spans="1:4" x14ac:dyDescent="0.25">
      <c r="A9421" s="3">
        <v>31954</v>
      </c>
      <c r="B9421" s="1">
        <v>307.16000000000003</v>
      </c>
      <c r="C9421" s="6">
        <f t="shared" si="149"/>
        <v>-5.8430342178613509E-3</v>
      </c>
      <c r="D9421" s="6"/>
    </row>
    <row r="9422" spans="1:4" x14ac:dyDescent="0.25">
      <c r="A9422" s="3">
        <v>31957</v>
      </c>
      <c r="B9422" s="1">
        <v>307.89999999999998</v>
      </c>
      <c r="C9422" s="6">
        <f t="shared" si="149"/>
        <v>2.4062704681117519E-3</v>
      </c>
      <c r="D9422" s="6"/>
    </row>
    <row r="9423" spans="1:4" x14ac:dyDescent="0.25">
      <c r="A9423" s="3">
        <v>31958</v>
      </c>
      <c r="B9423" s="1">
        <v>304</v>
      </c>
      <c r="C9423" s="6">
        <f t="shared" si="149"/>
        <v>-1.2747353524232952E-2</v>
      </c>
      <c r="D9423" s="6"/>
    </row>
    <row r="9424" spans="1:4" x14ac:dyDescent="0.25">
      <c r="A9424" s="3">
        <v>31959</v>
      </c>
      <c r="B9424" s="1">
        <v>302.94</v>
      </c>
      <c r="C9424" s="6">
        <f t="shared" si="149"/>
        <v>-3.4929353073423854E-3</v>
      </c>
      <c r="D9424" s="6"/>
    </row>
    <row r="9425" spans="1:4" x14ac:dyDescent="0.25">
      <c r="A9425" s="3">
        <v>31960</v>
      </c>
      <c r="B9425" s="1">
        <v>305.63</v>
      </c>
      <c r="C9425" s="6">
        <f t="shared" si="149"/>
        <v>8.8404539146356206E-3</v>
      </c>
      <c r="D9425" s="6"/>
    </row>
    <row r="9426" spans="1:4" x14ac:dyDescent="0.25">
      <c r="A9426" s="3">
        <v>31964</v>
      </c>
      <c r="B9426" s="1">
        <v>304.92</v>
      </c>
      <c r="C9426" s="6">
        <f t="shared" si="149"/>
        <v>-2.3257728934417926E-3</v>
      </c>
      <c r="D9426" s="6"/>
    </row>
    <row r="9427" spans="1:4" x14ac:dyDescent="0.25">
      <c r="A9427" s="3">
        <v>31965</v>
      </c>
      <c r="B9427" s="1">
        <v>307.39999999999998</v>
      </c>
      <c r="C9427" s="6">
        <f t="shared" si="149"/>
        <v>8.1003839844222998E-3</v>
      </c>
      <c r="D9427" s="6"/>
    </row>
    <row r="9428" spans="1:4" x14ac:dyDescent="0.25">
      <c r="A9428" s="3">
        <v>31966</v>
      </c>
      <c r="B9428" s="1">
        <v>308.29000000000002</v>
      </c>
      <c r="C9428" s="6">
        <f t="shared" si="149"/>
        <v>2.8910673225325378E-3</v>
      </c>
      <c r="D9428" s="6"/>
    </row>
    <row r="9429" spans="1:4" x14ac:dyDescent="0.25">
      <c r="A9429" s="3">
        <v>31967</v>
      </c>
      <c r="B9429" s="1">
        <v>307.52</v>
      </c>
      <c r="C9429" s="6">
        <f t="shared" si="149"/>
        <v>-2.5007726451002571E-3</v>
      </c>
      <c r="D9429" s="6"/>
    </row>
    <row r="9430" spans="1:4" x14ac:dyDescent="0.25">
      <c r="A9430" s="3">
        <v>31968</v>
      </c>
      <c r="B9430" s="1">
        <v>308.37</v>
      </c>
      <c r="C9430" s="6">
        <f t="shared" si="149"/>
        <v>2.7602349110126198E-3</v>
      </c>
      <c r="D9430" s="6"/>
    </row>
    <row r="9431" spans="1:4" x14ac:dyDescent="0.25">
      <c r="A9431" s="3">
        <v>31971</v>
      </c>
      <c r="B9431" s="1">
        <v>307.63</v>
      </c>
      <c r="C9431" s="6">
        <f t="shared" si="149"/>
        <v>-2.4025985583427762E-3</v>
      </c>
      <c r="D9431" s="6"/>
    </row>
    <row r="9432" spans="1:4" x14ac:dyDescent="0.25">
      <c r="A9432" s="3">
        <v>31972</v>
      </c>
      <c r="B9432" s="1">
        <v>310.68</v>
      </c>
      <c r="C9432" s="6">
        <f t="shared" si="149"/>
        <v>9.8656814168490876E-3</v>
      </c>
      <c r="D9432" s="6"/>
    </row>
    <row r="9433" spans="1:4" x14ac:dyDescent="0.25">
      <c r="A9433" s="3">
        <v>31973</v>
      </c>
      <c r="B9433" s="1">
        <v>310.42</v>
      </c>
      <c r="C9433" s="6">
        <f t="shared" si="149"/>
        <v>-8.3722432840805652E-4</v>
      </c>
      <c r="D9433" s="6"/>
    </row>
    <row r="9434" spans="1:4" x14ac:dyDescent="0.25">
      <c r="A9434" s="3">
        <v>31974</v>
      </c>
      <c r="B9434" s="1">
        <v>312.7</v>
      </c>
      <c r="C9434" s="6">
        <f t="shared" si="149"/>
        <v>7.3180452407570901E-3</v>
      </c>
      <c r="D9434" s="6"/>
    </row>
    <row r="9435" spans="1:4" x14ac:dyDescent="0.25">
      <c r="A9435" s="3">
        <v>31975</v>
      </c>
      <c r="B9435" s="1">
        <v>314.58999999999997</v>
      </c>
      <c r="C9435" s="6">
        <f t="shared" si="149"/>
        <v>6.0259392597608579E-3</v>
      </c>
      <c r="D9435" s="6"/>
    </row>
    <row r="9436" spans="1:4" x14ac:dyDescent="0.25">
      <c r="A9436" s="3">
        <v>31978</v>
      </c>
      <c r="B9436" s="1">
        <v>311.39</v>
      </c>
      <c r="C9436" s="6">
        <f t="shared" si="149"/>
        <v>-1.0224057877186568E-2</v>
      </c>
      <c r="D9436" s="6"/>
    </row>
    <row r="9437" spans="1:4" x14ac:dyDescent="0.25">
      <c r="A9437" s="3">
        <v>31979</v>
      </c>
      <c r="B9437" s="1">
        <v>308.55</v>
      </c>
      <c r="C9437" s="6">
        <f t="shared" si="149"/>
        <v>-9.1622410792940225E-3</v>
      </c>
      <c r="D9437" s="6"/>
    </row>
    <row r="9438" spans="1:4" x14ac:dyDescent="0.25">
      <c r="A9438" s="3">
        <v>31980</v>
      </c>
      <c r="B9438" s="1">
        <v>308.47000000000003</v>
      </c>
      <c r="C9438" s="6">
        <f t="shared" si="149"/>
        <v>-2.5931088278587539E-4</v>
      </c>
      <c r="D9438" s="6"/>
    </row>
    <row r="9439" spans="1:4" x14ac:dyDescent="0.25">
      <c r="A9439" s="3">
        <v>31981</v>
      </c>
      <c r="B9439" s="1">
        <v>307.81</v>
      </c>
      <c r="C9439" s="6">
        <f t="shared" si="149"/>
        <v>-2.1418843782754098E-3</v>
      </c>
      <c r="D9439" s="6"/>
    </row>
    <row r="9440" spans="1:4" x14ac:dyDescent="0.25">
      <c r="A9440" s="3">
        <v>31982</v>
      </c>
      <c r="B9440" s="1">
        <v>309.27</v>
      </c>
      <c r="C9440" s="6">
        <f t="shared" si="149"/>
        <v>4.7319722703884053E-3</v>
      </c>
      <c r="D9440" s="6"/>
    </row>
    <row r="9441" spans="1:4" x14ac:dyDescent="0.25">
      <c r="A9441" s="3">
        <v>31985</v>
      </c>
      <c r="B9441" s="1">
        <v>310.64999999999998</v>
      </c>
      <c r="C9441" s="6">
        <f t="shared" si="149"/>
        <v>4.4521947332997356E-3</v>
      </c>
      <c r="D9441" s="6"/>
    </row>
    <row r="9442" spans="1:4" x14ac:dyDescent="0.25">
      <c r="A9442" s="3">
        <v>31986</v>
      </c>
      <c r="B9442" s="1">
        <v>312.33</v>
      </c>
      <c r="C9442" s="6">
        <f t="shared" si="149"/>
        <v>5.3934446450684933E-3</v>
      </c>
      <c r="D9442" s="6"/>
    </row>
    <row r="9443" spans="1:4" x14ac:dyDescent="0.25">
      <c r="A9443" s="3">
        <v>31987</v>
      </c>
      <c r="B9443" s="1">
        <v>315.64999999999998</v>
      </c>
      <c r="C9443" s="6">
        <f t="shared" si="149"/>
        <v>1.0573683658863478E-2</v>
      </c>
      <c r="D9443" s="6"/>
    </row>
    <row r="9444" spans="1:4" x14ac:dyDescent="0.25">
      <c r="A9444" s="3">
        <v>31988</v>
      </c>
      <c r="B9444" s="1">
        <v>318.05</v>
      </c>
      <c r="C9444" s="6">
        <f t="shared" si="149"/>
        <v>7.5745983111786741E-3</v>
      </c>
      <c r="D9444" s="6"/>
    </row>
    <row r="9445" spans="1:4" x14ac:dyDescent="0.25">
      <c r="A9445" s="3">
        <v>31989</v>
      </c>
      <c r="B9445" s="1">
        <v>318.66000000000003</v>
      </c>
      <c r="C9445" s="6">
        <f t="shared" si="149"/>
        <v>1.916100537549526E-3</v>
      </c>
      <c r="D9445" s="6"/>
    </row>
    <row r="9446" spans="1:4" x14ac:dyDescent="0.25">
      <c r="A9446" s="3">
        <v>31992</v>
      </c>
      <c r="B9446" s="1">
        <v>317.57</v>
      </c>
      <c r="C9446" s="6">
        <f t="shared" si="149"/>
        <v>-3.4264371891485866E-3</v>
      </c>
      <c r="D9446" s="6"/>
    </row>
    <row r="9447" spans="1:4" x14ac:dyDescent="0.25">
      <c r="A9447" s="3">
        <v>31993</v>
      </c>
      <c r="B9447" s="1">
        <v>316.23</v>
      </c>
      <c r="C9447" s="6">
        <f t="shared" si="149"/>
        <v>-4.228469538006709E-3</v>
      </c>
      <c r="D9447" s="6"/>
    </row>
    <row r="9448" spans="1:4" x14ac:dyDescent="0.25">
      <c r="A9448" s="3">
        <v>31994</v>
      </c>
      <c r="B9448" s="1">
        <v>318.45</v>
      </c>
      <c r="C9448" s="6">
        <f t="shared" si="149"/>
        <v>6.9956798821672666E-3</v>
      </c>
      <c r="D9448" s="6"/>
    </row>
    <row r="9449" spans="1:4" x14ac:dyDescent="0.25">
      <c r="A9449" s="3">
        <v>31995</v>
      </c>
      <c r="B9449" s="1">
        <v>322.08999999999997</v>
      </c>
      <c r="C9449" s="6">
        <f t="shared" si="149"/>
        <v>1.1365532778907523E-2</v>
      </c>
      <c r="D9449" s="6"/>
    </row>
    <row r="9450" spans="1:4" x14ac:dyDescent="0.25">
      <c r="A9450" s="3">
        <v>31996</v>
      </c>
      <c r="B9450" s="1">
        <v>323</v>
      </c>
      <c r="C9450" s="6">
        <f t="shared" si="149"/>
        <v>2.8213136263744555E-3</v>
      </c>
      <c r="D9450" s="6"/>
    </row>
    <row r="9451" spans="1:4" x14ac:dyDescent="0.25">
      <c r="A9451" s="3">
        <v>31999</v>
      </c>
      <c r="B9451" s="1">
        <v>328</v>
      </c>
      <c r="C9451" s="6">
        <f t="shared" si="149"/>
        <v>1.5361285161487149E-2</v>
      </c>
      <c r="D9451" s="6"/>
    </row>
    <row r="9452" spans="1:4" x14ac:dyDescent="0.25">
      <c r="A9452" s="3">
        <v>32000</v>
      </c>
      <c r="B9452" s="1">
        <v>333.33</v>
      </c>
      <c r="C9452" s="6">
        <f t="shared" si="149"/>
        <v>1.6119381879883172E-2</v>
      </c>
      <c r="D9452" s="6"/>
    </row>
    <row r="9453" spans="1:4" x14ac:dyDescent="0.25">
      <c r="A9453" s="3">
        <v>32001</v>
      </c>
      <c r="B9453" s="1">
        <v>332.39</v>
      </c>
      <c r="C9453" s="6">
        <f t="shared" si="149"/>
        <v>-2.8240119711340507E-3</v>
      </c>
      <c r="D9453" s="6"/>
    </row>
    <row r="9454" spans="1:4" x14ac:dyDescent="0.25">
      <c r="A9454" s="3">
        <v>32002</v>
      </c>
      <c r="B9454" s="1">
        <v>334.65</v>
      </c>
      <c r="C9454" s="6">
        <f t="shared" si="149"/>
        <v>6.7762312537581297E-3</v>
      </c>
      <c r="D9454" s="6"/>
    </row>
    <row r="9455" spans="1:4" x14ac:dyDescent="0.25">
      <c r="A9455" s="3">
        <v>32003</v>
      </c>
      <c r="B9455" s="1">
        <v>333.99</v>
      </c>
      <c r="C9455" s="6">
        <f t="shared" si="149"/>
        <v>-1.9741571379255354E-3</v>
      </c>
      <c r="D9455" s="6"/>
    </row>
    <row r="9456" spans="1:4" x14ac:dyDescent="0.25">
      <c r="A9456" s="3">
        <v>32006</v>
      </c>
      <c r="B9456" s="1">
        <v>334.11</v>
      </c>
      <c r="C9456" s="6">
        <f t="shared" si="149"/>
        <v>3.592276643929501E-4</v>
      </c>
      <c r="D9456" s="6"/>
    </row>
    <row r="9457" spans="1:4" x14ac:dyDescent="0.25">
      <c r="A9457" s="3">
        <v>32007</v>
      </c>
      <c r="B9457" s="1">
        <v>329.25</v>
      </c>
      <c r="C9457" s="6">
        <f t="shared" si="149"/>
        <v>-1.4652939449728168E-2</v>
      </c>
      <c r="D9457" s="6"/>
    </row>
    <row r="9458" spans="1:4" x14ac:dyDescent="0.25">
      <c r="A9458" s="3">
        <v>32008</v>
      </c>
      <c r="B9458" s="1">
        <v>329.83</v>
      </c>
      <c r="C9458" s="6">
        <f t="shared" si="149"/>
        <v>1.7600295858540571E-3</v>
      </c>
      <c r="D9458" s="6"/>
    </row>
    <row r="9459" spans="1:4" x14ac:dyDescent="0.25">
      <c r="A9459" s="3">
        <v>32009</v>
      </c>
      <c r="B9459" s="1">
        <v>334.84</v>
      </c>
      <c r="C9459" s="6">
        <f t="shared" si="149"/>
        <v>1.5075435582611183E-2</v>
      </c>
      <c r="D9459" s="6"/>
    </row>
    <row r="9460" spans="1:4" x14ac:dyDescent="0.25">
      <c r="A9460" s="3">
        <v>32010</v>
      </c>
      <c r="B9460" s="1">
        <v>335.9</v>
      </c>
      <c r="C9460" s="6">
        <f t="shared" si="149"/>
        <v>3.1606908263913732E-3</v>
      </c>
      <c r="D9460" s="6"/>
    </row>
    <row r="9461" spans="1:4" x14ac:dyDescent="0.25">
      <c r="A9461" s="3">
        <v>32013</v>
      </c>
      <c r="B9461" s="1">
        <v>333.33</v>
      </c>
      <c r="C9461" s="6">
        <f t="shared" si="149"/>
        <v>-7.6805063542200302E-3</v>
      </c>
      <c r="D9461" s="6"/>
    </row>
    <row r="9462" spans="1:4" x14ac:dyDescent="0.25">
      <c r="A9462" s="3">
        <v>32014</v>
      </c>
      <c r="B9462" s="1">
        <v>336.77</v>
      </c>
      <c r="C9462" s="6">
        <f t="shared" si="149"/>
        <v>1.0267214502648654E-2</v>
      </c>
      <c r="D9462" s="6"/>
    </row>
    <row r="9463" spans="1:4" x14ac:dyDescent="0.25">
      <c r="A9463" s="3">
        <v>32015</v>
      </c>
      <c r="B9463" s="1">
        <v>334.57</v>
      </c>
      <c r="C9463" s="6">
        <f t="shared" si="149"/>
        <v>-6.5540795282671037E-3</v>
      </c>
      <c r="D9463" s="6"/>
    </row>
    <row r="9464" spans="1:4" x14ac:dyDescent="0.25">
      <c r="A9464" s="3">
        <v>32016</v>
      </c>
      <c r="B9464" s="1">
        <v>331.38</v>
      </c>
      <c r="C9464" s="6">
        <f t="shared" si="149"/>
        <v>-9.5803720972573118E-3</v>
      </c>
      <c r="D9464" s="6"/>
    </row>
    <row r="9465" spans="1:4" x14ac:dyDescent="0.25">
      <c r="A9465" s="3">
        <v>32017</v>
      </c>
      <c r="B9465" s="1">
        <v>327.04000000000002</v>
      </c>
      <c r="C9465" s="6">
        <f t="shared" si="149"/>
        <v>-1.3183265565866234E-2</v>
      </c>
      <c r="D9465" s="6"/>
    </row>
    <row r="9466" spans="1:4" x14ac:dyDescent="0.25">
      <c r="A9466" s="3">
        <v>32020</v>
      </c>
      <c r="B9466" s="1">
        <v>329.8</v>
      </c>
      <c r="C9466" s="6">
        <f t="shared" si="149"/>
        <v>8.4039225502135877E-3</v>
      </c>
      <c r="D9466" s="6"/>
    </row>
    <row r="9467" spans="1:4" x14ac:dyDescent="0.25">
      <c r="A9467" s="3">
        <v>32021</v>
      </c>
      <c r="B9467" s="1">
        <v>323.39999999999998</v>
      </c>
      <c r="C9467" s="6">
        <f t="shared" si="149"/>
        <v>-1.9596462982492211E-2</v>
      </c>
      <c r="D9467" s="6"/>
    </row>
    <row r="9468" spans="1:4" x14ac:dyDescent="0.25">
      <c r="A9468" s="3">
        <v>32022</v>
      </c>
      <c r="B9468" s="1">
        <v>321.68</v>
      </c>
      <c r="C9468" s="6">
        <f t="shared" si="149"/>
        <v>-5.3326845539878494E-3</v>
      </c>
      <c r="D9468" s="6"/>
    </row>
    <row r="9469" spans="1:4" x14ac:dyDescent="0.25">
      <c r="A9469" s="3">
        <v>32023</v>
      </c>
      <c r="B9469" s="1">
        <v>320.20999999999998</v>
      </c>
      <c r="C9469" s="6">
        <f t="shared" si="149"/>
        <v>-4.5802320331163196E-3</v>
      </c>
      <c r="D9469" s="6"/>
    </row>
    <row r="9470" spans="1:4" x14ac:dyDescent="0.25">
      <c r="A9470" s="3">
        <v>32024</v>
      </c>
      <c r="B9470" s="1">
        <v>316.7</v>
      </c>
      <c r="C9470" s="6">
        <f t="shared" si="149"/>
        <v>-1.1022077011308241E-2</v>
      </c>
      <c r="D9470" s="6"/>
    </row>
    <row r="9471" spans="1:4" x14ac:dyDescent="0.25">
      <c r="A9471" s="3">
        <v>32028</v>
      </c>
      <c r="B9471" s="1">
        <v>313.56</v>
      </c>
      <c r="C9471" s="6">
        <f t="shared" si="149"/>
        <v>-9.964224224072676E-3</v>
      </c>
      <c r="D9471" s="6"/>
    </row>
    <row r="9472" spans="1:4" x14ac:dyDescent="0.25">
      <c r="A9472" s="3">
        <v>32029</v>
      </c>
      <c r="B9472" s="1">
        <v>313.92</v>
      </c>
      <c r="C9472" s="6">
        <f t="shared" si="149"/>
        <v>1.1474470564769215E-3</v>
      </c>
      <c r="D9472" s="6"/>
    </row>
    <row r="9473" spans="1:4" x14ac:dyDescent="0.25">
      <c r="A9473" s="3">
        <v>32030</v>
      </c>
      <c r="B9473" s="1">
        <v>317.13</v>
      </c>
      <c r="C9473" s="6">
        <f t="shared" si="149"/>
        <v>1.0173608071683066E-2</v>
      </c>
      <c r="D9473" s="6"/>
    </row>
    <row r="9474" spans="1:4" x14ac:dyDescent="0.25">
      <c r="A9474" s="3">
        <v>32031</v>
      </c>
      <c r="B9474" s="1">
        <v>321.98</v>
      </c>
      <c r="C9474" s="6">
        <f t="shared" si="149"/>
        <v>1.5177647365466914E-2</v>
      </c>
      <c r="D9474" s="6"/>
    </row>
    <row r="9475" spans="1:4" x14ac:dyDescent="0.25">
      <c r="A9475" s="3">
        <v>32034</v>
      </c>
      <c r="B9475" s="1">
        <v>323.08</v>
      </c>
      <c r="C9475" s="6">
        <f t="shared" si="149"/>
        <v>3.4105387599471771E-3</v>
      </c>
      <c r="D9475" s="6"/>
    </row>
    <row r="9476" spans="1:4" x14ac:dyDescent="0.25">
      <c r="A9476" s="3">
        <v>32035</v>
      </c>
      <c r="B9476" s="1">
        <v>317.74</v>
      </c>
      <c r="C9476" s="6">
        <f t="shared" ref="C9476:C9539" si="150">LN(B9476/B9475)</f>
        <v>-1.666653228221799E-2</v>
      </c>
      <c r="D9476" s="6"/>
    </row>
    <row r="9477" spans="1:4" x14ac:dyDescent="0.25">
      <c r="A9477" s="3">
        <v>32036</v>
      </c>
      <c r="B9477" s="1">
        <v>314.86</v>
      </c>
      <c r="C9477" s="6">
        <f t="shared" si="150"/>
        <v>-9.1053427053945663E-3</v>
      </c>
      <c r="D9477" s="6"/>
    </row>
    <row r="9478" spans="1:4" x14ac:dyDescent="0.25">
      <c r="A9478" s="3">
        <v>32037</v>
      </c>
      <c r="B9478" s="1">
        <v>314.93</v>
      </c>
      <c r="C9478" s="6">
        <f t="shared" si="150"/>
        <v>2.2229632191120548E-4</v>
      </c>
      <c r="D9478" s="6"/>
    </row>
    <row r="9479" spans="1:4" x14ac:dyDescent="0.25">
      <c r="A9479" s="3">
        <v>32038</v>
      </c>
      <c r="B9479" s="1">
        <v>314.86</v>
      </c>
      <c r="C9479" s="6">
        <f t="shared" si="150"/>
        <v>-2.2229632191124286E-4</v>
      </c>
      <c r="D9479" s="6"/>
    </row>
    <row r="9480" spans="1:4" x14ac:dyDescent="0.25">
      <c r="A9480" s="3">
        <v>32041</v>
      </c>
      <c r="B9480" s="1">
        <v>310.54000000000002</v>
      </c>
      <c r="C9480" s="6">
        <f t="shared" si="150"/>
        <v>-1.3815378033459247E-2</v>
      </c>
      <c r="D9480" s="6"/>
    </row>
    <row r="9481" spans="1:4" x14ac:dyDescent="0.25">
      <c r="A9481" s="3">
        <v>32042</v>
      </c>
      <c r="B9481" s="1">
        <v>319.5</v>
      </c>
      <c r="C9481" s="6">
        <f t="shared" si="150"/>
        <v>2.8444556264565827E-2</v>
      </c>
      <c r="D9481" s="6"/>
    </row>
    <row r="9482" spans="1:4" x14ac:dyDescent="0.25">
      <c r="A9482" s="3">
        <v>32043</v>
      </c>
      <c r="B9482" s="1">
        <v>321.19</v>
      </c>
      <c r="C9482" s="6">
        <f t="shared" si="150"/>
        <v>5.2755745200560233E-3</v>
      </c>
      <c r="D9482" s="6"/>
    </row>
    <row r="9483" spans="1:4" x14ac:dyDescent="0.25">
      <c r="A9483" s="3">
        <v>32044</v>
      </c>
      <c r="B9483" s="1">
        <v>319.72000000000003</v>
      </c>
      <c r="C9483" s="6">
        <f t="shared" si="150"/>
        <v>-4.587235579827177E-3</v>
      </c>
      <c r="D9483" s="6"/>
    </row>
    <row r="9484" spans="1:4" x14ac:dyDescent="0.25">
      <c r="A9484" s="3">
        <v>32045</v>
      </c>
      <c r="B9484" s="1">
        <v>320.16000000000003</v>
      </c>
      <c r="C9484" s="6">
        <f t="shared" si="150"/>
        <v>1.3752580776049119E-3</v>
      </c>
      <c r="D9484" s="6"/>
    </row>
    <row r="9485" spans="1:4" x14ac:dyDescent="0.25">
      <c r="A9485" s="3">
        <v>32048</v>
      </c>
      <c r="B9485" s="1">
        <v>323.2</v>
      </c>
      <c r="C9485" s="6">
        <f t="shared" si="150"/>
        <v>9.4504558115169317E-3</v>
      </c>
      <c r="D9485" s="6"/>
    </row>
    <row r="9486" spans="1:4" x14ac:dyDescent="0.25">
      <c r="A9486" s="3">
        <v>32049</v>
      </c>
      <c r="B9486" s="1">
        <v>321.69</v>
      </c>
      <c r="C9486" s="6">
        <f t="shared" si="150"/>
        <v>-4.6829777467763591E-3</v>
      </c>
      <c r="D9486" s="6"/>
    </row>
    <row r="9487" spans="1:4" x14ac:dyDescent="0.25">
      <c r="A9487" s="3">
        <v>32050</v>
      </c>
      <c r="B9487" s="1">
        <v>321.83</v>
      </c>
      <c r="C9487" s="6">
        <f t="shared" si="150"/>
        <v>4.3510691884843049E-4</v>
      </c>
      <c r="D9487" s="6"/>
    </row>
    <row r="9488" spans="1:4" x14ac:dyDescent="0.25">
      <c r="A9488" s="3">
        <v>32051</v>
      </c>
      <c r="B9488" s="1">
        <v>327.33</v>
      </c>
      <c r="C9488" s="6">
        <f t="shared" si="150"/>
        <v>1.6945380516104586E-2</v>
      </c>
      <c r="D9488" s="6"/>
    </row>
    <row r="9489" spans="1:4" x14ac:dyDescent="0.25">
      <c r="A9489" s="3">
        <v>32052</v>
      </c>
      <c r="B9489" s="1">
        <v>328.07</v>
      </c>
      <c r="C9489" s="6">
        <f t="shared" si="150"/>
        <v>2.2581639135095615E-3</v>
      </c>
      <c r="D9489" s="6"/>
    </row>
    <row r="9490" spans="1:4" x14ac:dyDescent="0.25">
      <c r="A9490" s="3">
        <v>32055</v>
      </c>
      <c r="B9490" s="1">
        <v>328.08</v>
      </c>
      <c r="C9490" s="6">
        <f t="shared" si="150"/>
        <v>3.0480835177119245E-5</v>
      </c>
      <c r="D9490" s="6"/>
    </row>
    <row r="9491" spans="1:4" x14ac:dyDescent="0.25">
      <c r="A9491" s="3">
        <v>32056</v>
      </c>
      <c r="B9491" s="1">
        <v>319.22000000000003</v>
      </c>
      <c r="C9491" s="6">
        <f t="shared" si="150"/>
        <v>-2.7376960829391353E-2</v>
      </c>
      <c r="D9491" s="6"/>
    </row>
    <row r="9492" spans="1:4" x14ac:dyDescent="0.25">
      <c r="A9492" s="3">
        <v>32057</v>
      </c>
      <c r="B9492" s="1">
        <v>318.54000000000002</v>
      </c>
      <c r="C9492" s="6">
        <f t="shared" si="150"/>
        <v>-2.1324644307772647E-3</v>
      </c>
      <c r="D9492" s="6"/>
    </row>
    <row r="9493" spans="1:4" x14ac:dyDescent="0.25">
      <c r="A9493" s="3">
        <v>32058</v>
      </c>
      <c r="B9493" s="1">
        <v>314.16000000000003</v>
      </c>
      <c r="C9493" s="6">
        <f t="shared" si="150"/>
        <v>-1.384564555388094E-2</v>
      </c>
      <c r="D9493" s="6"/>
    </row>
    <row r="9494" spans="1:4" x14ac:dyDescent="0.25">
      <c r="A9494" s="3">
        <v>32059</v>
      </c>
      <c r="B9494" s="1">
        <v>311.07</v>
      </c>
      <c r="C9494" s="6">
        <f t="shared" si="150"/>
        <v>-9.8844430314578274E-3</v>
      </c>
      <c r="D9494" s="6"/>
    </row>
    <row r="9495" spans="1:4" x14ac:dyDescent="0.25">
      <c r="A9495" s="3">
        <v>32062</v>
      </c>
      <c r="B9495" s="1">
        <v>309.39</v>
      </c>
      <c r="C9495" s="6">
        <f t="shared" si="150"/>
        <v>-5.4153502422092286E-3</v>
      </c>
      <c r="D9495" s="6"/>
    </row>
    <row r="9496" spans="1:4" x14ac:dyDescent="0.25">
      <c r="A9496" s="3">
        <v>32063</v>
      </c>
      <c r="B9496" s="1">
        <v>314.52</v>
      </c>
      <c r="C9496" s="6">
        <f t="shared" si="150"/>
        <v>1.644505012722788E-2</v>
      </c>
      <c r="D9496" s="6"/>
    </row>
    <row r="9497" spans="1:4" x14ac:dyDescent="0.25">
      <c r="A9497" s="3">
        <v>32064</v>
      </c>
      <c r="B9497" s="1">
        <v>305.23</v>
      </c>
      <c r="C9497" s="6">
        <f t="shared" si="150"/>
        <v>-2.9982076344554385E-2</v>
      </c>
      <c r="D9497" s="6"/>
    </row>
    <row r="9498" spans="1:4" x14ac:dyDescent="0.25">
      <c r="A9498" s="3">
        <v>32065</v>
      </c>
      <c r="B9498" s="1">
        <v>298.08</v>
      </c>
      <c r="C9498" s="6">
        <f t="shared" si="150"/>
        <v>-2.3703683925482513E-2</v>
      </c>
      <c r="D9498" s="6"/>
    </row>
    <row r="9499" spans="1:4" x14ac:dyDescent="0.25">
      <c r="A9499" s="3">
        <v>32066</v>
      </c>
      <c r="B9499" s="1">
        <v>282.7</v>
      </c>
      <c r="C9499" s="6">
        <f t="shared" si="150"/>
        <v>-5.2975642153733675E-2</v>
      </c>
      <c r="D9499" s="6"/>
    </row>
    <row r="9500" spans="1:4" x14ac:dyDescent="0.25">
      <c r="A9500" s="3">
        <v>32069</v>
      </c>
      <c r="B9500" s="1">
        <v>224.84</v>
      </c>
      <c r="C9500" s="6">
        <f t="shared" si="150"/>
        <v>-0.22899722656567034</v>
      </c>
      <c r="D9500" s="6"/>
    </row>
    <row r="9501" spans="1:4" x14ac:dyDescent="0.25">
      <c r="A9501" s="3">
        <v>32070</v>
      </c>
      <c r="B9501" s="1">
        <v>236.83</v>
      </c>
      <c r="C9501" s="6">
        <f t="shared" si="150"/>
        <v>5.1953546040768017E-2</v>
      </c>
      <c r="D9501" s="6"/>
    </row>
    <row r="9502" spans="1:4" x14ac:dyDescent="0.25">
      <c r="A9502" s="3">
        <v>32071</v>
      </c>
      <c r="B9502" s="1">
        <v>258.38</v>
      </c>
      <c r="C9502" s="6">
        <f t="shared" si="150"/>
        <v>8.7088785357512827E-2</v>
      </c>
      <c r="D9502" s="6"/>
    </row>
    <row r="9503" spans="1:4" x14ac:dyDescent="0.25">
      <c r="A9503" s="3">
        <v>32072</v>
      </c>
      <c r="B9503" s="1">
        <v>248.25</v>
      </c>
      <c r="C9503" s="6">
        <f t="shared" si="150"/>
        <v>-3.9995066606873159E-2</v>
      </c>
      <c r="D9503" s="6"/>
    </row>
    <row r="9504" spans="1:4" x14ac:dyDescent="0.25">
      <c r="A9504" s="3">
        <v>32073</v>
      </c>
      <c r="B9504" s="1">
        <v>248.22</v>
      </c>
      <c r="C9504" s="6">
        <f t="shared" si="150"/>
        <v>-1.208532239068052E-4</v>
      </c>
      <c r="D9504" s="6"/>
    </row>
    <row r="9505" spans="1:4" x14ac:dyDescent="0.25">
      <c r="A9505" s="3">
        <v>32076</v>
      </c>
      <c r="B9505" s="1">
        <v>227.67</v>
      </c>
      <c r="C9505" s="6">
        <f t="shared" si="150"/>
        <v>-8.6418237617444077E-2</v>
      </c>
      <c r="D9505" s="6"/>
    </row>
    <row r="9506" spans="1:4" x14ac:dyDescent="0.25">
      <c r="A9506" s="3">
        <v>32077</v>
      </c>
      <c r="B9506" s="1">
        <v>233.19</v>
      </c>
      <c r="C9506" s="6">
        <f t="shared" si="150"/>
        <v>2.3956359826306933E-2</v>
      </c>
      <c r="D9506" s="6"/>
    </row>
    <row r="9507" spans="1:4" x14ac:dyDescent="0.25">
      <c r="A9507" s="3">
        <v>32078</v>
      </c>
      <c r="B9507" s="1">
        <v>233.28</v>
      </c>
      <c r="C9507" s="6">
        <f t="shared" si="150"/>
        <v>3.8587691005540105E-4</v>
      </c>
      <c r="D9507" s="6"/>
    </row>
    <row r="9508" spans="1:4" x14ac:dyDescent="0.25">
      <c r="A9508" s="3">
        <v>32079</v>
      </c>
      <c r="B9508" s="1">
        <v>244.77</v>
      </c>
      <c r="C9508" s="6">
        <f t="shared" si="150"/>
        <v>4.8079545288525233E-2</v>
      </c>
      <c r="D9508" s="6"/>
    </row>
    <row r="9509" spans="1:4" x14ac:dyDescent="0.25">
      <c r="A9509" s="3">
        <v>32080</v>
      </c>
      <c r="B9509" s="1">
        <v>251.79</v>
      </c>
      <c r="C9509" s="6">
        <f t="shared" si="150"/>
        <v>2.8276412654027309E-2</v>
      </c>
      <c r="D9509" s="6"/>
    </row>
    <row r="9510" spans="1:4" x14ac:dyDescent="0.25">
      <c r="A9510" s="3">
        <v>32083</v>
      </c>
      <c r="B9510" s="1">
        <v>255.75</v>
      </c>
      <c r="C9510" s="6">
        <f t="shared" si="150"/>
        <v>1.5604998068890054E-2</v>
      </c>
      <c r="D9510" s="6"/>
    </row>
    <row r="9511" spans="1:4" x14ac:dyDescent="0.25">
      <c r="A9511" s="3">
        <v>32084</v>
      </c>
      <c r="B9511" s="1">
        <v>250.82</v>
      </c>
      <c r="C9511" s="6">
        <f t="shared" si="150"/>
        <v>-1.9464854435832176E-2</v>
      </c>
      <c r="D9511" s="6"/>
    </row>
    <row r="9512" spans="1:4" x14ac:dyDescent="0.25">
      <c r="A9512" s="3">
        <v>32085</v>
      </c>
      <c r="B9512" s="1">
        <v>248.96</v>
      </c>
      <c r="C9512" s="6">
        <f t="shared" si="150"/>
        <v>-7.4433094058768638E-3</v>
      </c>
      <c r="D9512" s="6"/>
    </row>
    <row r="9513" spans="1:4" x14ac:dyDescent="0.25">
      <c r="A9513" s="3">
        <v>32086</v>
      </c>
      <c r="B9513" s="1">
        <v>254.48</v>
      </c>
      <c r="C9513" s="6">
        <f t="shared" si="150"/>
        <v>2.1930006450861763E-2</v>
      </c>
      <c r="D9513" s="6"/>
    </row>
    <row r="9514" spans="1:4" x14ac:dyDescent="0.25">
      <c r="A9514" s="3">
        <v>32087</v>
      </c>
      <c r="B9514" s="1">
        <v>250.41</v>
      </c>
      <c r="C9514" s="6">
        <f t="shared" si="150"/>
        <v>-1.6122672910133702E-2</v>
      </c>
      <c r="D9514" s="6"/>
    </row>
    <row r="9515" spans="1:4" x14ac:dyDescent="0.25">
      <c r="A9515" s="3">
        <v>32090</v>
      </c>
      <c r="B9515" s="1">
        <v>243.17</v>
      </c>
      <c r="C9515" s="6">
        <f t="shared" si="150"/>
        <v>-2.9338787310787217E-2</v>
      </c>
      <c r="D9515" s="6"/>
    </row>
    <row r="9516" spans="1:4" x14ac:dyDescent="0.25">
      <c r="A9516" s="3">
        <v>32091</v>
      </c>
      <c r="B9516" s="1">
        <v>239</v>
      </c>
      <c r="C9516" s="6">
        <f t="shared" si="150"/>
        <v>-1.7297235288457065E-2</v>
      </c>
      <c r="D9516" s="6"/>
    </row>
    <row r="9517" spans="1:4" x14ac:dyDescent="0.25">
      <c r="A9517" s="3">
        <v>32092</v>
      </c>
      <c r="B9517" s="1">
        <v>241.9</v>
      </c>
      <c r="C9517" s="6">
        <f t="shared" si="150"/>
        <v>1.2060865684470819E-2</v>
      </c>
      <c r="D9517" s="6"/>
    </row>
    <row r="9518" spans="1:4" x14ac:dyDescent="0.25">
      <c r="A9518" s="3">
        <v>32093</v>
      </c>
      <c r="B9518" s="1">
        <v>248.52</v>
      </c>
      <c r="C9518" s="6">
        <f t="shared" si="150"/>
        <v>2.6998907579511448E-2</v>
      </c>
      <c r="D9518" s="6"/>
    </row>
    <row r="9519" spans="1:4" x14ac:dyDescent="0.25">
      <c r="A9519" s="3">
        <v>32094</v>
      </c>
      <c r="B9519" s="1">
        <v>245.64</v>
      </c>
      <c r="C9519" s="6">
        <f t="shared" si="150"/>
        <v>-1.1656275734294751E-2</v>
      </c>
      <c r="D9519" s="6"/>
    </row>
    <row r="9520" spans="1:4" x14ac:dyDescent="0.25">
      <c r="A9520" s="3">
        <v>32097</v>
      </c>
      <c r="B9520" s="1">
        <v>246.76</v>
      </c>
      <c r="C9520" s="6">
        <f t="shared" si="150"/>
        <v>4.5491548802393837E-3</v>
      </c>
      <c r="D9520" s="6"/>
    </row>
    <row r="9521" spans="1:4" x14ac:dyDescent="0.25">
      <c r="A9521" s="3">
        <v>32098</v>
      </c>
      <c r="B9521" s="1">
        <v>243.04</v>
      </c>
      <c r="C9521" s="6">
        <f t="shared" si="150"/>
        <v>-1.519016549397512E-2</v>
      </c>
      <c r="D9521" s="6"/>
    </row>
    <row r="9522" spans="1:4" x14ac:dyDescent="0.25">
      <c r="A9522" s="3">
        <v>32099</v>
      </c>
      <c r="B9522" s="1">
        <v>245.55</v>
      </c>
      <c r="C9522" s="6">
        <f t="shared" si="150"/>
        <v>1.0274553637790961E-2</v>
      </c>
      <c r="D9522" s="6"/>
    </row>
    <row r="9523" spans="1:4" x14ac:dyDescent="0.25">
      <c r="A9523" s="3">
        <v>32100</v>
      </c>
      <c r="B9523" s="1">
        <v>240.05</v>
      </c>
      <c r="C9523" s="6">
        <f t="shared" si="150"/>
        <v>-2.2653357508304293E-2</v>
      </c>
      <c r="D9523" s="6"/>
    </row>
    <row r="9524" spans="1:4" x14ac:dyDescent="0.25">
      <c r="A9524" s="3">
        <v>32101</v>
      </c>
      <c r="B9524" s="1">
        <v>242</v>
      </c>
      <c r="C9524" s="6">
        <f t="shared" si="150"/>
        <v>8.0904911797368851E-3</v>
      </c>
      <c r="D9524" s="6"/>
    </row>
    <row r="9525" spans="1:4" x14ac:dyDescent="0.25">
      <c r="A9525" s="3">
        <v>32104</v>
      </c>
      <c r="B9525" s="1">
        <v>242.99</v>
      </c>
      <c r="C9525" s="6">
        <f t="shared" si="150"/>
        <v>4.0825640737100063E-3</v>
      </c>
      <c r="D9525" s="6"/>
    </row>
    <row r="9526" spans="1:4" x14ac:dyDescent="0.25">
      <c r="A9526" s="3">
        <v>32105</v>
      </c>
      <c r="B9526" s="1">
        <v>246.39</v>
      </c>
      <c r="C9526" s="6">
        <f t="shared" si="150"/>
        <v>1.3895356189814252E-2</v>
      </c>
      <c r="D9526" s="6"/>
    </row>
    <row r="9527" spans="1:4" x14ac:dyDescent="0.25">
      <c r="A9527" s="3">
        <v>32106</v>
      </c>
      <c r="B9527" s="1">
        <v>244.1</v>
      </c>
      <c r="C9527" s="6">
        <f t="shared" si="150"/>
        <v>-9.3376690212961869E-3</v>
      </c>
      <c r="D9527" s="6"/>
    </row>
    <row r="9528" spans="1:4" x14ac:dyDescent="0.25">
      <c r="A9528" s="3">
        <v>32108</v>
      </c>
      <c r="B9528" s="1">
        <v>240.34</v>
      </c>
      <c r="C9528" s="6">
        <f t="shared" si="150"/>
        <v>-1.5523389915760636E-2</v>
      </c>
      <c r="D9528" s="6"/>
    </row>
    <row r="9529" spans="1:4" x14ac:dyDescent="0.25">
      <c r="A9529" s="3">
        <v>32111</v>
      </c>
      <c r="B9529" s="1">
        <v>230.3</v>
      </c>
      <c r="C9529" s="6">
        <f t="shared" si="150"/>
        <v>-4.2671780656514169E-2</v>
      </c>
      <c r="D9529" s="6"/>
    </row>
    <row r="9530" spans="1:4" x14ac:dyDescent="0.25">
      <c r="A9530" s="3">
        <v>32112</v>
      </c>
      <c r="B9530" s="1">
        <v>232</v>
      </c>
      <c r="C9530" s="6">
        <f t="shared" si="150"/>
        <v>7.3545648396704556E-3</v>
      </c>
      <c r="D9530" s="6"/>
    </row>
    <row r="9531" spans="1:4" x14ac:dyDescent="0.25">
      <c r="A9531" s="3">
        <v>32113</v>
      </c>
      <c r="B9531" s="1">
        <v>233.45</v>
      </c>
      <c r="C9531" s="6">
        <f t="shared" si="150"/>
        <v>6.2305497506359416E-3</v>
      </c>
      <c r="D9531" s="6"/>
    </row>
    <row r="9532" spans="1:4" x14ac:dyDescent="0.25">
      <c r="A9532" s="3">
        <v>32114</v>
      </c>
      <c r="B9532" s="1">
        <v>225.21</v>
      </c>
      <c r="C9532" s="6">
        <f t="shared" si="150"/>
        <v>-3.5934621163925276E-2</v>
      </c>
      <c r="D9532" s="6"/>
    </row>
    <row r="9533" spans="1:4" x14ac:dyDescent="0.25">
      <c r="A9533" s="3">
        <v>32115</v>
      </c>
      <c r="B9533" s="1">
        <v>223.92</v>
      </c>
      <c r="C9533" s="6">
        <f t="shared" si="150"/>
        <v>-5.7444550458226546E-3</v>
      </c>
      <c r="D9533" s="6"/>
    </row>
    <row r="9534" spans="1:4" x14ac:dyDescent="0.25">
      <c r="A9534" s="3">
        <v>32118</v>
      </c>
      <c r="B9534" s="1">
        <v>228.76</v>
      </c>
      <c r="C9534" s="6">
        <f t="shared" si="150"/>
        <v>2.1384573839917452E-2</v>
      </c>
      <c r="D9534" s="6"/>
    </row>
    <row r="9535" spans="1:4" x14ac:dyDescent="0.25">
      <c r="A9535" s="3">
        <v>32119</v>
      </c>
      <c r="B9535" s="1">
        <v>234.91</v>
      </c>
      <c r="C9535" s="6">
        <f t="shared" si="150"/>
        <v>2.6529043018558445E-2</v>
      </c>
      <c r="D9535" s="6"/>
    </row>
    <row r="9536" spans="1:4" x14ac:dyDescent="0.25">
      <c r="A9536" s="3">
        <v>32120</v>
      </c>
      <c r="B9536" s="1">
        <v>238.89</v>
      </c>
      <c r="C9536" s="6">
        <f t="shared" si="150"/>
        <v>1.6800732871789296E-2</v>
      </c>
      <c r="D9536" s="6"/>
    </row>
    <row r="9537" spans="1:4" x14ac:dyDescent="0.25">
      <c r="A9537" s="3">
        <v>32121</v>
      </c>
      <c r="B9537" s="1">
        <v>233.57</v>
      </c>
      <c r="C9537" s="6">
        <f t="shared" si="150"/>
        <v>-2.2521376888077864E-2</v>
      </c>
      <c r="D9537" s="6"/>
    </row>
    <row r="9538" spans="1:4" x14ac:dyDescent="0.25">
      <c r="A9538" s="3">
        <v>32122</v>
      </c>
      <c r="B9538" s="1">
        <v>235.32</v>
      </c>
      <c r="C9538" s="6">
        <f t="shared" si="150"/>
        <v>7.4644719468699447E-3</v>
      </c>
      <c r="D9538" s="6"/>
    </row>
    <row r="9539" spans="1:4" x14ac:dyDescent="0.25">
      <c r="A9539" s="3">
        <v>32125</v>
      </c>
      <c r="B9539" s="1">
        <v>242.19</v>
      </c>
      <c r="C9539" s="6">
        <f t="shared" si="150"/>
        <v>2.8776252078778729E-2</v>
      </c>
      <c r="D9539" s="6"/>
    </row>
    <row r="9540" spans="1:4" x14ac:dyDescent="0.25">
      <c r="A9540" s="3">
        <v>32126</v>
      </c>
      <c r="B9540" s="1">
        <v>242.81</v>
      </c>
      <c r="C9540" s="6">
        <f t="shared" ref="C9540:C9603" si="151">LN(B9540/B9539)</f>
        <v>2.5567024236324938E-3</v>
      </c>
      <c r="D9540" s="6"/>
    </row>
    <row r="9541" spans="1:4" x14ac:dyDescent="0.25">
      <c r="A9541" s="3">
        <v>32127</v>
      </c>
      <c r="B9541" s="1">
        <v>248.08</v>
      </c>
      <c r="C9541" s="6">
        <f t="shared" si="151"/>
        <v>2.147203029352731E-2</v>
      </c>
      <c r="D9541" s="6"/>
    </row>
    <row r="9542" spans="1:4" x14ac:dyDescent="0.25">
      <c r="A9542" s="3">
        <v>32128</v>
      </c>
      <c r="B9542" s="1">
        <v>242.98</v>
      </c>
      <c r="C9542" s="6">
        <f t="shared" si="151"/>
        <v>-2.0772139365597488E-2</v>
      </c>
      <c r="D9542" s="6"/>
    </row>
    <row r="9543" spans="1:4" x14ac:dyDescent="0.25">
      <c r="A9543" s="3">
        <v>32129</v>
      </c>
      <c r="B9543" s="1">
        <v>249.16</v>
      </c>
      <c r="C9543" s="6">
        <f t="shared" si="151"/>
        <v>2.5116124959348691E-2</v>
      </c>
      <c r="D9543" s="6"/>
    </row>
    <row r="9544" spans="1:4" x14ac:dyDescent="0.25">
      <c r="A9544" s="3">
        <v>32132</v>
      </c>
      <c r="B9544" s="1">
        <v>249.54</v>
      </c>
      <c r="C9544" s="6">
        <f t="shared" si="151"/>
        <v>1.52396259693043E-3</v>
      </c>
      <c r="D9544" s="6"/>
    </row>
    <row r="9545" spans="1:4" x14ac:dyDescent="0.25">
      <c r="A9545" s="3">
        <v>32133</v>
      </c>
      <c r="B9545" s="1">
        <v>249.95</v>
      </c>
      <c r="C9545" s="6">
        <f t="shared" si="151"/>
        <v>1.6416748767040608E-3</v>
      </c>
      <c r="D9545" s="6"/>
    </row>
    <row r="9546" spans="1:4" x14ac:dyDescent="0.25">
      <c r="A9546" s="3">
        <v>32134</v>
      </c>
      <c r="B9546" s="1">
        <v>253.16</v>
      </c>
      <c r="C9546" s="6">
        <f t="shared" si="151"/>
        <v>1.2760802047525301E-2</v>
      </c>
      <c r="D9546" s="6"/>
    </row>
    <row r="9547" spans="1:4" x14ac:dyDescent="0.25">
      <c r="A9547" s="3">
        <v>32135</v>
      </c>
      <c r="B9547" s="1">
        <v>252.03</v>
      </c>
      <c r="C9547" s="6">
        <f t="shared" si="151"/>
        <v>-4.4735718622390987E-3</v>
      </c>
      <c r="D9547" s="6"/>
    </row>
    <row r="9548" spans="1:4" x14ac:dyDescent="0.25">
      <c r="A9548" s="3">
        <v>32139</v>
      </c>
      <c r="B9548" s="1">
        <v>245.57</v>
      </c>
      <c r="C9548" s="6">
        <f t="shared" si="151"/>
        <v>-2.5966089069910592E-2</v>
      </c>
      <c r="D9548" s="6"/>
    </row>
    <row r="9549" spans="1:4" x14ac:dyDescent="0.25">
      <c r="A9549" s="3">
        <v>32140</v>
      </c>
      <c r="B9549" s="1">
        <v>244.59</v>
      </c>
      <c r="C9549" s="6">
        <f t="shared" si="151"/>
        <v>-3.9986996320257751E-3</v>
      </c>
      <c r="D9549" s="6"/>
    </row>
    <row r="9550" spans="1:4" x14ac:dyDescent="0.25">
      <c r="A9550" s="3">
        <v>32141</v>
      </c>
      <c r="B9550" s="1">
        <v>247.86</v>
      </c>
      <c r="C9550" s="6">
        <f t="shared" si="151"/>
        <v>1.3280731293799024E-2</v>
      </c>
      <c r="D9550" s="6"/>
    </row>
    <row r="9551" spans="1:4" x14ac:dyDescent="0.25">
      <c r="A9551" s="3">
        <v>32142</v>
      </c>
      <c r="B9551" s="1">
        <v>247.08</v>
      </c>
      <c r="C9551" s="6">
        <f t="shared" si="151"/>
        <v>-3.1518998090297847E-3</v>
      </c>
      <c r="D9551" s="6"/>
    </row>
    <row r="9552" spans="1:4" x14ac:dyDescent="0.25">
      <c r="A9552" s="3">
        <v>32146</v>
      </c>
      <c r="B9552" s="1">
        <v>255.94</v>
      </c>
      <c r="C9552" s="6">
        <f t="shared" si="151"/>
        <v>3.5230871181751409E-2</v>
      </c>
      <c r="D9552" s="6"/>
    </row>
    <row r="9553" spans="1:4" x14ac:dyDescent="0.25">
      <c r="A9553" s="3">
        <v>32147</v>
      </c>
      <c r="B9553" s="1">
        <v>258.63</v>
      </c>
      <c r="C9553" s="6">
        <f t="shared" si="151"/>
        <v>1.0455426880493548E-2</v>
      </c>
      <c r="D9553" s="6"/>
    </row>
    <row r="9554" spans="1:4" x14ac:dyDescent="0.25">
      <c r="A9554" s="3">
        <v>32148</v>
      </c>
      <c r="B9554" s="1">
        <v>258.89</v>
      </c>
      <c r="C9554" s="6">
        <f t="shared" si="151"/>
        <v>1.0047921698671516E-3</v>
      </c>
      <c r="D9554" s="6"/>
    </row>
    <row r="9555" spans="1:4" x14ac:dyDescent="0.25">
      <c r="A9555" s="3">
        <v>32149</v>
      </c>
      <c r="B9555" s="1">
        <v>261.07</v>
      </c>
      <c r="C9555" s="6">
        <f t="shared" si="151"/>
        <v>8.3853095376142783E-3</v>
      </c>
      <c r="D9555" s="6"/>
    </row>
    <row r="9556" spans="1:4" x14ac:dyDescent="0.25">
      <c r="A9556" s="3">
        <v>32150</v>
      </c>
      <c r="B9556" s="1">
        <v>243.4</v>
      </c>
      <c r="C9556" s="6">
        <f t="shared" si="151"/>
        <v>-7.0082390043997828E-2</v>
      </c>
      <c r="D9556" s="6"/>
    </row>
    <row r="9557" spans="1:4" x14ac:dyDescent="0.25">
      <c r="A9557" s="3">
        <v>32153</v>
      </c>
      <c r="B9557" s="1">
        <v>247.49</v>
      </c>
      <c r="C9557" s="6">
        <f t="shared" si="151"/>
        <v>1.6663996598649016E-2</v>
      </c>
      <c r="D9557" s="6"/>
    </row>
    <row r="9558" spans="1:4" x14ac:dyDescent="0.25">
      <c r="A9558" s="3">
        <v>32154</v>
      </c>
      <c r="B9558" s="1">
        <v>245.42</v>
      </c>
      <c r="C9558" s="6">
        <f t="shared" si="151"/>
        <v>-8.3991486036740746E-3</v>
      </c>
      <c r="D9558" s="6"/>
    </row>
    <row r="9559" spans="1:4" x14ac:dyDescent="0.25">
      <c r="A9559" s="3">
        <v>32155</v>
      </c>
      <c r="B9559" s="1">
        <v>245.81</v>
      </c>
      <c r="C9559" s="6">
        <f t="shared" si="151"/>
        <v>1.5878512384885398E-3</v>
      </c>
      <c r="D9559" s="6"/>
    </row>
    <row r="9560" spans="1:4" x14ac:dyDescent="0.25">
      <c r="A9560" s="3">
        <v>32156</v>
      </c>
      <c r="B9560" s="1">
        <v>245.88</v>
      </c>
      <c r="C9560" s="6">
        <f t="shared" si="151"/>
        <v>2.8473225191844259E-4</v>
      </c>
      <c r="D9560" s="6"/>
    </row>
    <row r="9561" spans="1:4" x14ac:dyDescent="0.25">
      <c r="A9561" s="3">
        <v>32157</v>
      </c>
      <c r="B9561" s="1">
        <v>252.05</v>
      </c>
      <c r="C9561" s="6">
        <f t="shared" si="151"/>
        <v>2.4783868489831204E-2</v>
      </c>
      <c r="D9561" s="6"/>
    </row>
    <row r="9562" spans="1:4" x14ac:dyDescent="0.25">
      <c r="A9562" s="3">
        <v>32160</v>
      </c>
      <c r="B9562" s="1">
        <v>251.88</v>
      </c>
      <c r="C9562" s="6">
        <f t="shared" si="151"/>
        <v>-6.74696908097943E-4</v>
      </c>
      <c r="D9562" s="6"/>
    </row>
    <row r="9563" spans="1:4" x14ac:dyDescent="0.25">
      <c r="A9563" s="3">
        <v>32161</v>
      </c>
      <c r="B9563" s="1">
        <v>249.32</v>
      </c>
      <c r="C9563" s="6">
        <f t="shared" si="151"/>
        <v>-1.0215571679892059E-2</v>
      </c>
      <c r="D9563" s="6"/>
    </row>
    <row r="9564" spans="1:4" x14ac:dyDescent="0.25">
      <c r="A9564" s="3">
        <v>32162</v>
      </c>
      <c r="B9564" s="1">
        <v>242.63</v>
      </c>
      <c r="C9564" s="6">
        <f t="shared" si="151"/>
        <v>-2.7199562729761449E-2</v>
      </c>
      <c r="D9564" s="6"/>
    </row>
    <row r="9565" spans="1:4" x14ac:dyDescent="0.25">
      <c r="A9565" s="3">
        <v>32163</v>
      </c>
      <c r="B9565" s="1">
        <v>243.14</v>
      </c>
      <c r="C9565" s="6">
        <f t="shared" si="151"/>
        <v>2.099759916759559E-3</v>
      </c>
      <c r="D9565" s="6"/>
    </row>
    <row r="9566" spans="1:4" x14ac:dyDescent="0.25">
      <c r="A9566" s="3">
        <v>32164</v>
      </c>
      <c r="B9566" s="1">
        <v>246.5</v>
      </c>
      <c r="C9566" s="6">
        <f t="shared" si="151"/>
        <v>1.3724584355096863E-2</v>
      </c>
      <c r="D9566" s="6"/>
    </row>
    <row r="9567" spans="1:4" x14ac:dyDescent="0.25">
      <c r="A9567" s="3">
        <v>32167</v>
      </c>
      <c r="B9567" s="1">
        <v>252.17</v>
      </c>
      <c r="C9567" s="6">
        <f t="shared" si="151"/>
        <v>2.274146976084317E-2</v>
      </c>
      <c r="D9567" s="6"/>
    </row>
    <row r="9568" spans="1:4" x14ac:dyDescent="0.25">
      <c r="A9568" s="3">
        <v>32168</v>
      </c>
      <c r="B9568" s="1">
        <v>249.57</v>
      </c>
      <c r="C9568" s="6">
        <f t="shared" si="151"/>
        <v>-1.0364026279681993E-2</v>
      </c>
      <c r="D9568" s="6"/>
    </row>
    <row r="9569" spans="1:4" x14ac:dyDescent="0.25">
      <c r="A9569" s="3">
        <v>32169</v>
      </c>
      <c r="B9569" s="1">
        <v>249.38</v>
      </c>
      <c r="C9569" s="6">
        <f t="shared" si="151"/>
        <v>-7.615993954658884E-4</v>
      </c>
      <c r="D9569" s="6"/>
    </row>
    <row r="9570" spans="1:4" x14ac:dyDescent="0.25">
      <c r="A9570" s="3">
        <v>32170</v>
      </c>
      <c r="B9570" s="1">
        <v>253.29</v>
      </c>
      <c r="C9570" s="6">
        <f t="shared" si="151"/>
        <v>1.5557239781078156E-2</v>
      </c>
      <c r="D9570" s="6"/>
    </row>
    <row r="9571" spans="1:4" x14ac:dyDescent="0.25">
      <c r="A9571" s="3">
        <v>32171</v>
      </c>
      <c r="B9571" s="1">
        <v>257.07</v>
      </c>
      <c r="C9571" s="6">
        <f t="shared" si="151"/>
        <v>1.4813343999618875E-2</v>
      </c>
      <c r="D9571" s="6"/>
    </row>
    <row r="9572" spans="1:4" x14ac:dyDescent="0.25">
      <c r="A9572" s="3">
        <v>32174</v>
      </c>
      <c r="B9572" s="1">
        <v>255.04</v>
      </c>
      <c r="C9572" s="6">
        <f t="shared" si="151"/>
        <v>-7.9280257472869528E-3</v>
      </c>
      <c r="D9572" s="6"/>
    </row>
    <row r="9573" spans="1:4" x14ac:dyDescent="0.25">
      <c r="A9573" s="3">
        <v>32175</v>
      </c>
      <c r="B9573" s="1">
        <v>255.57</v>
      </c>
      <c r="C9573" s="6">
        <f t="shared" si="151"/>
        <v>2.0759491210085839E-3</v>
      </c>
      <c r="D9573" s="6"/>
    </row>
    <row r="9574" spans="1:4" x14ac:dyDescent="0.25">
      <c r="A9574" s="3">
        <v>32176</v>
      </c>
      <c r="B9574" s="1">
        <v>252.21</v>
      </c>
      <c r="C9574" s="6">
        <f t="shared" si="151"/>
        <v>-1.3234270907543595E-2</v>
      </c>
      <c r="D9574" s="6"/>
    </row>
    <row r="9575" spans="1:4" x14ac:dyDescent="0.25">
      <c r="A9575" s="3">
        <v>32177</v>
      </c>
      <c r="B9575" s="1">
        <v>252.21</v>
      </c>
      <c r="C9575" s="6">
        <f t="shared" si="151"/>
        <v>0</v>
      </c>
      <c r="D9575" s="6"/>
    </row>
    <row r="9576" spans="1:4" x14ac:dyDescent="0.25">
      <c r="A9576" s="3">
        <v>32178</v>
      </c>
      <c r="B9576" s="1">
        <v>250.96</v>
      </c>
      <c r="C9576" s="6">
        <f t="shared" si="151"/>
        <v>-4.9685099328925005E-3</v>
      </c>
      <c r="D9576" s="6"/>
    </row>
    <row r="9577" spans="1:4" x14ac:dyDescent="0.25">
      <c r="A9577" s="3">
        <v>32181</v>
      </c>
      <c r="B9577" s="1">
        <v>249.1</v>
      </c>
      <c r="C9577" s="6">
        <f t="shared" si="151"/>
        <v>-7.4391416142880213E-3</v>
      </c>
      <c r="D9577" s="6"/>
    </row>
    <row r="9578" spans="1:4" x14ac:dyDescent="0.25">
      <c r="A9578" s="3">
        <v>32182</v>
      </c>
      <c r="B9578" s="1">
        <v>251.72</v>
      </c>
      <c r="C9578" s="6">
        <f t="shared" si="151"/>
        <v>1.0462936390598188E-2</v>
      </c>
      <c r="D9578" s="6"/>
    </row>
    <row r="9579" spans="1:4" x14ac:dyDescent="0.25">
      <c r="A9579" s="3">
        <v>32183</v>
      </c>
      <c r="B9579" s="1">
        <v>256.66000000000003</v>
      </c>
      <c r="C9579" s="6">
        <f t="shared" si="151"/>
        <v>1.9434893157582268E-2</v>
      </c>
      <c r="D9579" s="6"/>
    </row>
    <row r="9580" spans="1:4" x14ac:dyDescent="0.25">
      <c r="A9580" s="3">
        <v>32184</v>
      </c>
      <c r="B9580" s="1">
        <v>255.95</v>
      </c>
      <c r="C9580" s="6">
        <f t="shared" si="151"/>
        <v>-2.7701389127228705E-3</v>
      </c>
      <c r="D9580" s="6"/>
    </row>
    <row r="9581" spans="1:4" x14ac:dyDescent="0.25">
      <c r="A9581" s="3">
        <v>32185</v>
      </c>
      <c r="B9581" s="1">
        <v>257.63</v>
      </c>
      <c r="C9581" s="6">
        <f t="shared" si="151"/>
        <v>6.5423341730395787E-3</v>
      </c>
      <c r="D9581" s="6"/>
    </row>
    <row r="9582" spans="1:4" x14ac:dyDescent="0.25">
      <c r="A9582" s="3">
        <v>32189</v>
      </c>
      <c r="B9582" s="1">
        <v>259.83</v>
      </c>
      <c r="C9582" s="6">
        <f t="shared" si="151"/>
        <v>8.5031239344312906E-3</v>
      </c>
      <c r="D9582" s="6"/>
    </row>
    <row r="9583" spans="1:4" x14ac:dyDescent="0.25">
      <c r="A9583" s="3">
        <v>32190</v>
      </c>
      <c r="B9583" s="1">
        <v>259.20999999999998</v>
      </c>
      <c r="C9583" s="6">
        <f t="shared" si="151"/>
        <v>-2.3890270302284662E-3</v>
      </c>
      <c r="D9583" s="6"/>
    </row>
    <row r="9584" spans="1:4" x14ac:dyDescent="0.25">
      <c r="A9584" s="3">
        <v>32191</v>
      </c>
      <c r="B9584" s="1">
        <v>257.91000000000003</v>
      </c>
      <c r="C9584" s="6">
        <f t="shared" si="151"/>
        <v>-5.0278571263720657E-3</v>
      </c>
      <c r="D9584" s="6"/>
    </row>
    <row r="9585" spans="1:4" x14ac:dyDescent="0.25">
      <c r="A9585" s="3">
        <v>32192</v>
      </c>
      <c r="B9585" s="1">
        <v>261.61</v>
      </c>
      <c r="C9585" s="6">
        <f t="shared" si="151"/>
        <v>1.4244158297669113E-2</v>
      </c>
      <c r="D9585" s="6"/>
    </row>
    <row r="9586" spans="1:4" x14ac:dyDescent="0.25">
      <c r="A9586" s="3">
        <v>32195</v>
      </c>
      <c r="B9586" s="1">
        <v>265.64</v>
      </c>
      <c r="C9586" s="6">
        <f t="shared" si="151"/>
        <v>1.5287163520381321E-2</v>
      </c>
      <c r="D9586" s="6"/>
    </row>
    <row r="9587" spans="1:4" x14ac:dyDescent="0.25">
      <c r="A9587" s="3">
        <v>32196</v>
      </c>
      <c r="B9587" s="1">
        <v>265.02</v>
      </c>
      <c r="C9587" s="6">
        <f t="shared" si="151"/>
        <v>-2.3367138360228961E-3</v>
      </c>
      <c r="D9587" s="6"/>
    </row>
    <row r="9588" spans="1:4" x14ac:dyDescent="0.25">
      <c r="A9588" s="3">
        <v>32197</v>
      </c>
      <c r="B9588" s="1">
        <v>264.43</v>
      </c>
      <c r="C9588" s="6">
        <f t="shared" si="151"/>
        <v>-2.2287288477559988E-3</v>
      </c>
      <c r="D9588" s="6"/>
    </row>
    <row r="9589" spans="1:4" x14ac:dyDescent="0.25">
      <c r="A9589" s="3">
        <v>32198</v>
      </c>
      <c r="B9589" s="1">
        <v>261.58</v>
      </c>
      <c r="C9589" s="6">
        <f t="shared" si="151"/>
        <v>-1.0836401927727767E-2</v>
      </c>
      <c r="D9589" s="6"/>
    </row>
    <row r="9590" spans="1:4" x14ac:dyDescent="0.25">
      <c r="A9590" s="3">
        <v>32199</v>
      </c>
      <c r="B9590" s="1">
        <v>262.45999999999998</v>
      </c>
      <c r="C9590" s="6">
        <f t="shared" si="151"/>
        <v>3.3585254071342241E-3</v>
      </c>
      <c r="D9590" s="6"/>
    </row>
    <row r="9591" spans="1:4" x14ac:dyDescent="0.25">
      <c r="A9591" s="3">
        <v>32202</v>
      </c>
      <c r="B9591" s="1">
        <v>267.82</v>
      </c>
      <c r="C9591" s="6">
        <f t="shared" si="151"/>
        <v>2.0216423599279686E-2</v>
      </c>
      <c r="D9591" s="6"/>
    </row>
    <row r="9592" spans="1:4" x14ac:dyDescent="0.25">
      <c r="A9592" s="3">
        <v>32203</v>
      </c>
      <c r="B9592" s="1">
        <v>267.22000000000003</v>
      </c>
      <c r="C9592" s="6">
        <f t="shared" si="151"/>
        <v>-2.242823906672073E-3</v>
      </c>
      <c r="D9592" s="6"/>
    </row>
    <row r="9593" spans="1:4" x14ac:dyDescent="0.25">
      <c r="A9593" s="3">
        <v>32204</v>
      </c>
      <c r="B9593" s="1">
        <v>267.98</v>
      </c>
      <c r="C9593" s="6">
        <f t="shared" si="151"/>
        <v>2.840061699713898E-3</v>
      </c>
      <c r="D9593" s="6"/>
    </row>
    <row r="9594" spans="1:4" x14ac:dyDescent="0.25">
      <c r="A9594" s="3">
        <v>32205</v>
      </c>
      <c r="B9594" s="1">
        <v>267.88</v>
      </c>
      <c r="C9594" s="6">
        <f t="shared" si="151"/>
        <v>-3.7323181861261435E-4</v>
      </c>
      <c r="D9594" s="6"/>
    </row>
    <row r="9595" spans="1:4" x14ac:dyDescent="0.25">
      <c r="A9595" s="3">
        <v>32206</v>
      </c>
      <c r="B9595" s="1">
        <v>267.3</v>
      </c>
      <c r="C9595" s="6">
        <f t="shared" si="151"/>
        <v>-2.1674958969760787E-3</v>
      </c>
      <c r="D9595" s="6"/>
    </row>
    <row r="9596" spans="1:4" x14ac:dyDescent="0.25">
      <c r="A9596" s="3">
        <v>32209</v>
      </c>
      <c r="B9596" s="1">
        <v>267.38</v>
      </c>
      <c r="C9596" s="6">
        <f t="shared" si="151"/>
        <v>2.9924441010321294E-4</v>
      </c>
      <c r="D9596" s="6"/>
    </row>
    <row r="9597" spans="1:4" x14ac:dyDescent="0.25">
      <c r="A9597" s="3">
        <v>32210</v>
      </c>
      <c r="B9597" s="1">
        <v>269.43</v>
      </c>
      <c r="C9597" s="6">
        <f t="shared" si="151"/>
        <v>7.6377487959915025E-3</v>
      </c>
      <c r="D9597" s="6"/>
    </row>
    <row r="9598" spans="1:4" x14ac:dyDescent="0.25">
      <c r="A9598" s="3">
        <v>32211</v>
      </c>
      <c r="B9598" s="1">
        <v>269.06</v>
      </c>
      <c r="C9598" s="6">
        <f t="shared" si="151"/>
        <v>-1.3742132935711943E-3</v>
      </c>
      <c r="D9598" s="6"/>
    </row>
    <row r="9599" spans="1:4" x14ac:dyDescent="0.25">
      <c r="A9599" s="3">
        <v>32212</v>
      </c>
      <c r="B9599" s="1">
        <v>263.83999999999997</v>
      </c>
      <c r="C9599" s="6">
        <f t="shared" si="151"/>
        <v>-1.959154424610815E-2</v>
      </c>
      <c r="D9599" s="6"/>
    </row>
    <row r="9600" spans="1:4" x14ac:dyDescent="0.25">
      <c r="A9600" s="3">
        <v>32213</v>
      </c>
      <c r="B9600" s="1">
        <v>264.94</v>
      </c>
      <c r="C9600" s="6">
        <f t="shared" si="151"/>
        <v>4.1605264448267044E-3</v>
      </c>
      <c r="D9600" s="6"/>
    </row>
    <row r="9601" spans="1:4" x14ac:dyDescent="0.25">
      <c r="A9601" s="3">
        <v>32216</v>
      </c>
      <c r="B9601" s="1">
        <v>266.37</v>
      </c>
      <c r="C9601" s="6">
        <f t="shared" si="151"/>
        <v>5.3829344562297491E-3</v>
      </c>
      <c r="D9601" s="6"/>
    </row>
    <row r="9602" spans="1:4" x14ac:dyDescent="0.25">
      <c r="A9602" s="3">
        <v>32217</v>
      </c>
      <c r="B9602" s="1">
        <v>266.13</v>
      </c>
      <c r="C9602" s="6">
        <f t="shared" si="151"/>
        <v>-9.0140851173992488E-4</v>
      </c>
      <c r="D9602" s="6"/>
    </row>
    <row r="9603" spans="1:4" x14ac:dyDescent="0.25">
      <c r="A9603" s="3">
        <v>32218</v>
      </c>
      <c r="B9603" s="1">
        <v>268.64999999999998</v>
      </c>
      <c r="C9603" s="6">
        <f t="shared" si="151"/>
        <v>9.4245059742251204E-3</v>
      </c>
      <c r="D9603" s="6"/>
    </row>
    <row r="9604" spans="1:4" x14ac:dyDescent="0.25">
      <c r="A9604" s="3">
        <v>32219</v>
      </c>
      <c r="B9604" s="1">
        <v>271.22000000000003</v>
      </c>
      <c r="C9604" s="6">
        <f t="shared" ref="C9604:C9667" si="152">LN(B9604/B9603)</f>
        <v>9.5208824849688633E-3</v>
      </c>
      <c r="D9604" s="6"/>
    </row>
    <row r="9605" spans="1:4" x14ac:dyDescent="0.25">
      <c r="A9605" s="3">
        <v>32220</v>
      </c>
      <c r="B9605" s="1">
        <v>271.12</v>
      </c>
      <c r="C9605" s="6">
        <f t="shared" si="152"/>
        <v>-3.6877236100346064E-4</v>
      </c>
      <c r="D9605" s="6"/>
    </row>
    <row r="9606" spans="1:4" x14ac:dyDescent="0.25">
      <c r="A9606" s="3">
        <v>32223</v>
      </c>
      <c r="B9606" s="1">
        <v>268.74</v>
      </c>
      <c r="C9606" s="6">
        <f t="shared" si="152"/>
        <v>-8.8171578515321685E-3</v>
      </c>
      <c r="D9606" s="6"/>
    </row>
    <row r="9607" spans="1:4" x14ac:dyDescent="0.25">
      <c r="A9607" s="3">
        <v>32224</v>
      </c>
      <c r="B9607" s="1">
        <v>268.83999999999997</v>
      </c>
      <c r="C9607" s="6">
        <f t="shared" si="152"/>
        <v>3.7203765450133001E-4</v>
      </c>
      <c r="D9607" s="6"/>
    </row>
    <row r="9608" spans="1:4" x14ac:dyDescent="0.25">
      <c r="A9608" s="3">
        <v>32225</v>
      </c>
      <c r="B9608" s="1">
        <v>268.91000000000003</v>
      </c>
      <c r="C9608" s="6">
        <f t="shared" si="152"/>
        <v>2.6034402750509534E-4</v>
      </c>
      <c r="D9608" s="6"/>
    </row>
    <row r="9609" spans="1:4" x14ac:dyDescent="0.25">
      <c r="A9609" s="3">
        <v>32226</v>
      </c>
      <c r="B9609" s="1">
        <v>263.35000000000002</v>
      </c>
      <c r="C9609" s="6">
        <f t="shared" si="152"/>
        <v>-2.089280519987163E-2</v>
      </c>
      <c r="D9609" s="6"/>
    </row>
    <row r="9610" spans="1:4" x14ac:dyDescent="0.25">
      <c r="A9610" s="3">
        <v>32227</v>
      </c>
      <c r="B9610" s="1">
        <v>258.51</v>
      </c>
      <c r="C9610" s="6">
        <f t="shared" si="152"/>
        <v>-1.8549568009613278E-2</v>
      </c>
      <c r="D9610" s="6"/>
    </row>
    <row r="9611" spans="1:4" x14ac:dyDescent="0.25">
      <c r="A9611" s="3">
        <v>32230</v>
      </c>
      <c r="B9611" s="1">
        <v>258.06</v>
      </c>
      <c r="C9611" s="6">
        <f t="shared" si="152"/>
        <v>-1.7422618960851082E-3</v>
      </c>
      <c r="D9611" s="6"/>
    </row>
    <row r="9612" spans="1:4" x14ac:dyDescent="0.25">
      <c r="A9612" s="3">
        <v>32231</v>
      </c>
      <c r="B9612" s="1">
        <v>260.07</v>
      </c>
      <c r="C9612" s="6">
        <f t="shared" si="152"/>
        <v>7.7587095249586477E-3</v>
      </c>
      <c r="D9612" s="6"/>
    </row>
    <row r="9613" spans="1:4" x14ac:dyDescent="0.25">
      <c r="A9613" s="3">
        <v>32232</v>
      </c>
      <c r="B9613" s="1">
        <v>258.07</v>
      </c>
      <c r="C9613" s="6">
        <f t="shared" si="152"/>
        <v>-7.7199595976100727E-3</v>
      </c>
      <c r="D9613" s="6"/>
    </row>
    <row r="9614" spans="1:4" x14ac:dyDescent="0.25">
      <c r="A9614" s="3">
        <v>32233</v>
      </c>
      <c r="B9614" s="1">
        <v>258.89</v>
      </c>
      <c r="C9614" s="6">
        <f t="shared" si="152"/>
        <v>3.1723951087616995E-3</v>
      </c>
      <c r="D9614" s="6"/>
    </row>
    <row r="9615" spans="1:4" x14ac:dyDescent="0.25">
      <c r="A9615" s="3">
        <v>32237</v>
      </c>
      <c r="B9615" s="1">
        <v>256.08999999999997</v>
      </c>
      <c r="C9615" s="6">
        <f t="shared" si="152"/>
        <v>-1.0874315863863684E-2</v>
      </c>
      <c r="D9615" s="6"/>
    </row>
    <row r="9616" spans="1:4" x14ac:dyDescent="0.25">
      <c r="A9616" s="3">
        <v>32238</v>
      </c>
      <c r="B9616" s="1">
        <v>258.51</v>
      </c>
      <c r="C9616" s="6">
        <f t="shared" si="152"/>
        <v>9.4054327238382116E-3</v>
      </c>
      <c r="D9616" s="6"/>
    </row>
    <row r="9617" spans="1:4" x14ac:dyDescent="0.25">
      <c r="A9617" s="3">
        <v>32239</v>
      </c>
      <c r="B9617" s="1">
        <v>265.49</v>
      </c>
      <c r="C9617" s="6">
        <f t="shared" si="152"/>
        <v>2.6642797269445091E-2</v>
      </c>
      <c r="D9617" s="6"/>
    </row>
    <row r="9618" spans="1:4" x14ac:dyDescent="0.25">
      <c r="A9618" s="3">
        <v>32240</v>
      </c>
      <c r="B9618" s="1">
        <v>266.16000000000003</v>
      </c>
      <c r="C9618" s="6">
        <f t="shared" si="152"/>
        <v>2.5204565209910354E-3</v>
      </c>
      <c r="D9618" s="6"/>
    </row>
    <row r="9619" spans="1:4" x14ac:dyDescent="0.25">
      <c r="A9619" s="3">
        <v>32241</v>
      </c>
      <c r="B9619" s="1">
        <v>269.43</v>
      </c>
      <c r="C9619" s="6">
        <f t="shared" si="152"/>
        <v>1.2210984640746684E-2</v>
      </c>
      <c r="D9619" s="6"/>
    </row>
    <row r="9620" spans="1:4" x14ac:dyDescent="0.25">
      <c r="A9620" s="3">
        <v>32244</v>
      </c>
      <c r="B9620" s="1">
        <v>270.16000000000003</v>
      </c>
      <c r="C9620" s="6">
        <f t="shared" si="152"/>
        <v>2.7057597263442346E-3</v>
      </c>
      <c r="D9620" s="6"/>
    </row>
    <row r="9621" spans="1:4" x14ac:dyDescent="0.25">
      <c r="A9621" s="3">
        <v>32245</v>
      </c>
      <c r="B9621" s="1">
        <v>271.37</v>
      </c>
      <c r="C9621" s="6">
        <f t="shared" si="152"/>
        <v>4.4688272623235638E-3</v>
      </c>
      <c r="D9621" s="6"/>
    </row>
    <row r="9622" spans="1:4" x14ac:dyDescent="0.25">
      <c r="A9622" s="3">
        <v>32246</v>
      </c>
      <c r="B9622" s="1">
        <v>271.58</v>
      </c>
      <c r="C9622" s="6">
        <f t="shared" si="152"/>
        <v>7.7355193101269026E-4</v>
      </c>
      <c r="D9622" s="6"/>
    </row>
    <row r="9623" spans="1:4" x14ac:dyDescent="0.25">
      <c r="A9623" s="3">
        <v>32247</v>
      </c>
      <c r="B9623" s="1">
        <v>259.75</v>
      </c>
      <c r="C9623" s="6">
        <f t="shared" si="152"/>
        <v>-4.453712529131186E-2</v>
      </c>
      <c r="D9623" s="6"/>
    </row>
    <row r="9624" spans="1:4" x14ac:dyDescent="0.25">
      <c r="A9624" s="3">
        <v>32248</v>
      </c>
      <c r="B9624" s="1">
        <v>259.77</v>
      </c>
      <c r="C9624" s="6">
        <f t="shared" si="152"/>
        <v>7.699414848270038E-5</v>
      </c>
      <c r="D9624" s="6"/>
    </row>
    <row r="9625" spans="1:4" x14ac:dyDescent="0.25">
      <c r="A9625" s="3">
        <v>32251</v>
      </c>
      <c r="B9625" s="1">
        <v>259.20999999999998</v>
      </c>
      <c r="C9625" s="6">
        <f t="shared" si="152"/>
        <v>-2.1580801469849274E-3</v>
      </c>
      <c r="D9625" s="6"/>
    </row>
    <row r="9626" spans="1:4" x14ac:dyDescent="0.25">
      <c r="A9626" s="3">
        <v>32252</v>
      </c>
      <c r="B9626" s="1">
        <v>257.92</v>
      </c>
      <c r="C9626" s="6">
        <f t="shared" si="152"/>
        <v>-4.9890846625710236E-3</v>
      </c>
      <c r="D9626" s="6"/>
    </row>
    <row r="9627" spans="1:4" x14ac:dyDescent="0.25">
      <c r="A9627" s="3">
        <v>32253</v>
      </c>
      <c r="B9627" s="1">
        <v>256.13</v>
      </c>
      <c r="C9627" s="6">
        <f t="shared" si="152"/>
        <v>-6.9643312318348081E-3</v>
      </c>
      <c r="D9627" s="6"/>
    </row>
    <row r="9628" spans="1:4" x14ac:dyDescent="0.25">
      <c r="A9628" s="3">
        <v>32254</v>
      </c>
      <c r="B9628" s="1">
        <v>256.42</v>
      </c>
      <c r="C9628" s="6">
        <f t="shared" si="152"/>
        <v>1.1315970381258241E-3</v>
      </c>
      <c r="D9628" s="6"/>
    </row>
    <row r="9629" spans="1:4" x14ac:dyDescent="0.25">
      <c r="A9629" s="3">
        <v>32255</v>
      </c>
      <c r="B9629" s="1">
        <v>260.14</v>
      </c>
      <c r="C9629" s="6">
        <f t="shared" si="152"/>
        <v>1.4403222511039903E-2</v>
      </c>
      <c r="D9629" s="6"/>
    </row>
    <row r="9630" spans="1:4" x14ac:dyDescent="0.25">
      <c r="A9630" s="3">
        <v>32258</v>
      </c>
      <c r="B9630" s="1">
        <v>262.51</v>
      </c>
      <c r="C9630" s="6">
        <f t="shared" si="152"/>
        <v>9.0692289085739109E-3</v>
      </c>
      <c r="D9630" s="6"/>
    </row>
    <row r="9631" spans="1:4" x14ac:dyDescent="0.25">
      <c r="A9631" s="3">
        <v>32259</v>
      </c>
      <c r="B9631" s="1">
        <v>263.93</v>
      </c>
      <c r="C9631" s="6">
        <f t="shared" si="152"/>
        <v>5.3947399281180156E-3</v>
      </c>
      <c r="D9631" s="6"/>
    </row>
    <row r="9632" spans="1:4" x14ac:dyDescent="0.25">
      <c r="A9632" s="3">
        <v>32260</v>
      </c>
      <c r="B9632" s="1">
        <v>263.8</v>
      </c>
      <c r="C9632" s="6">
        <f t="shared" si="152"/>
        <v>-4.9267618907228251E-4</v>
      </c>
      <c r="D9632" s="6"/>
    </row>
    <row r="9633" spans="1:4" x14ac:dyDescent="0.25">
      <c r="A9633" s="3">
        <v>32261</v>
      </c>
      <c r="B9633" s="1">
        <v>262.61</v>
      </c>
      <c r="C9633" s="6">
        <f t="shared" si="152"/>
        <v>-4.5211984084209686E-3</v>
      </c>
      <c r="D9633" s="6"/>
    </row>
    <row r="9634" spans="1:4" x14ac:dyDescent="0.25">
      <c r="A9634" s="3">
        <v>32262</v>
      </c>
      <c r="B9634" s="1">
        <v>261.33</v>
      </c>
      <c r="C9634" s="6">
        <f t="shared" si="152"/>
        <v>-4.8860653758829881E-3</v>
      </c>
      <c r="D9634" s="6"/>
    </row>
    <row r="9635" spans="1:4" x14ac:dyDescent="0.25">
      <c r="A9635" s="3">
        <v>32265</v>
      </c>
      <c r="B9635" s="1">
        <v>261.56</v>
      </c>
      <c r="C9635" s="6">
        <f t="shared" si="152"/>
        <v>8.7972619416486675E-4</v>
      </c>
      <c r="D9635" s="6"/>
    </row>
    <row r="9636" spans="1:4" x14ac:dyDescent="0.25">
      <c r="A9636" s="3">
        <v>32266</v>
      </c>
      <c r="B9636" s="1">
        <v>263</v>
      </c>
      <c r="C9636" s="6">
        <f t="shared" si="152"/>
        <v>5.4903294846892917E-3</v>
      </c>
      <c r="D9636" s="6"/>
    </row>
    <row r="9637" spans="1:4" x14ac:dyDescent="0.25">
      <c r="A9637" s="3">
        <v>32267</v>
      </c>
      <c r="B9637" s="1">
        <v>260.32</v>
      </c>
      <c r="C9637" s="6">
        <f t="shared" si="152"/>
        <v>-1.0242388707036877E-2</v>
      </c>
      <c r="D9637" s="6"/>
    </row>
    <row r="9638" spans="1:4" x14ac:dyDescent="0.25">
      <c r="A9638" s="3">
        <v>32268</v>
      </c>
      <c r="B9638" s="1">
        <v>258.79000000000002</v>
      </c>
      <c r="C9638" s="6">
        <f t="shared" si="152"/>
        <v>-5.8947214668737145E-3</v>
      </c>
      <c r="D9638" s="6"/>
    </row>
    <row r="9639" spans="1:4" x14ac:dyDescent="0.25">
      <c r="A9639" s="3">
        <v>32269</v>
      </c>
      <c r="B9639" s="1">
        <v>257.48</v>
      </c>
      <c r="C9639" s="6">
        <f t="shared" si="152"/>
        <v>-5.07487481943874E-3</v>
      </c>
      <c r="D9639" s="6"/>
    </row>
    <row r="9640" spans="1:4" x14ac:dyDescent="0.25">
      <c r="A9640" s="3">
        <v>32272</v>
      </c>
      <c r="B9640" s="1">
        <v>256.54000000000002</v>
      </c>
      <c r="C9640" s="6">
        <f t="shared" si="152"/>
        <v>-3.6574493127104024E-3</v>
      </c>
      <c r="D9640" s="6"/>
    </row>
    <row r="9641" spans="1:4" x14ac:dyDescent="0.25">
      <c r="A9641" s="3">
        <v>32273</v>
      </c>
      <c r="B9641" s="1">
        <v>257.62</v>
      </c>
      <c r="C9641" s="6">
        <f t="shared" si="152"/>
        <v>4.2010330962370564E-3</v>
      </c>
      <c r="D9641" s="6"/>
    </row>
    <row r="9642" spans="1:4" x14ac:dyDescent="0.25">
      <c r="A9642" s="3">
        <v>32274</v>
      </c>
      <c r="B9642" s="1">
        <v>253.31</v>
      </c>
      <c r="C9642" s="6">
        <f t="shared" si="152"/>
        <v>-1.6871595860782903E-2</v>
      </c>
      <c r="D9642" s="6"/>
    </row>
    <row r="9643" spans="1:4" x14ac:dyDescent="0.25">
      <c r="A9643" s="3">
        <v>32275</v>
      </c>
      <c r="B9643" s="1">
        <v>253.85</v>
      </c>
      <c r="C9643" s="6">
        <f t="shared" si="152"/>
        <v>2.129506286244311E-3</v>
      </c>
      <c r="D9643" s="6"/>
    </row>
    <row r="9644" spans="1:4" x14ac:dyDescent="0.25">
      <c r="A9644" s="3">
        <v>32276</v>
      </c>
      <c r="B9644" s="1">
        <v>256.77999999999997</v>
      </c>
      <c r="C9644" s="6">
        <f t="shared" si="152"/>
        <v>1.1476145769534096E-2</v>
      </c>
      <c r="D9644" s="6"/>
    </row>
    <row r="9645" spans="1:4" x14ac:dyDescent="0.25">
      <c r="A9645" s="3">
        <v>32279</v>
      </c>
      <c r="B9645" s="1">
        <v>258.70999999999998</v>
      </c>
      <c r="C9645" s="6">
        <f t="shared" si="152"/>
        <v>7.4880560944920122E-3</v>
      </c>
      <c r="D9645" s="6"/>
    </row>
    <row r="9646" spans="1:4" x14ac:dyDescent="0.25">
      <c r="A9646" s="3">
        <v>32280</v>
      </c>
      <c r="B9646" s="1">
        <v>255.39</v>
      </c>
      <c r="C9646" s="6">
        <f t="shared" si="152"/>
        <v>-1.2915954693354145E-2</v>
      </c>
      <c r="D9646" s="6"/>
    </row>
    <row r="9647" spans="1:4" x14ac:dyDescent="0.25">
      <c r="A9647" s="3">
        <v>32281</v>
      </c>
      <c r="B9647" s="1">
        <v>251.35</v>
      </c>
      <c r="C9647" s="6">
        <f t="shared" si="152"/>
        <v>-1.5945398425491093E-2</v>
      </c>
      <c r="D9647" s="6"/>
    </row>
    <row r="9648" spans="1:4" x14ac:dyDescent="0.25">
      <c r="A9648" s="3">
        <v>32282</v>
      </c>
      <c r="B9648" s="1">
        <v>252.57</v>
      </c>
      <c r="C9648" s="6">
        <f t="shared" si="152"/>
        <v>4.842047879098017E-3</v>
      </c>
      <c r="D9648" s="6"/>
    </row>
    <row r="9649" spans="1:4" x14ac:dyDescent="0.25">
      <c r="A9649" s="3">
        <v>32283</v>
      </c>
      <c r="B9649" s="1">
        <v>253.02</v>
      </c>
      <c r="C9649" s="6">
        <f t="shared" si="152"/>
        <v>1.7800989688412842E-3</v>
      </c>
      <c r="D9649" s="6"/>
    </row>
    <row r="9650" spans="1:4" x14ac:dyDescent="0.25">
      <c r="A9650" s="3">
        <v>32286</v>
      </c>
      <c r="B9650" s="1">
        <v>250.83</v>
      </c>
      <c r="C9650" s="6">
        <f t="shared" si="152"/>
        <v>-8.6931181564472316E-3</v>
      </c>
      <c r="D9650" s="6"/>
    </row>
    <row r="9651" spans="1:4" x14ac:dyDescent="0.25">
      <c r="A9651" s="3">
        <v>32287</v>
      </c>
      <c r="B9651" s="1">
        <v>253.51</v>
      </c>
      <c r="C9651" s="6">
        <f t="shared" si="152"/>
        <v>1.0627851154875552E-2</v>
      </c>
      <c r="D9651" s="6"/>
    </row>
    <row r="9652" spans="1:4" x14ac:dyDescent="0.25">
      <c r="A9652" s="3">
        <v>32288</v>
      </c>
      <c r="B9652" s="1">
        <v>253.76</v>
      </c>
      <c r="C9652" s="6">
        <f t="shared" si="152"/>
        <v>9.8566846153127076E-4</v>
      </c>
      <c r="D9652" s="6"/>
    </row>
    <row r="9653" spans="1:4" x14ac:dyDescent="0.25">
      <c r="A9653" s="3">
        <v>32289</v>
      </c>
      <c r="B9653" s="1">
        <v>254.63</v>
      </c>
      <c r="C9653" s="6">
        <f t="shared" si="152"/>
        <v>3.4225726283564784E-3</v>
      </c>
      <c r="D9653" s="6"/>
    </row>
    <row r="9654" spans="1:4" x14ac:dyDescent="0.25">
      <c r="A9654" s="3">
        <v>32290</v>
      </c>
      <c r="B9654" s="1">
        <v>253.42</v>
      </c>
      <c r="C9654" s="6">
        <f t="shared" si="152"/>
        <v>-4.7633197040775049E-3</v>
      </c>
      <c r="D9654" s="6"/>
    </row>
    <row r="9655" spans="1:4" x14ac:dyDescent="0.25">
      <c r="A9655" s="3">
        <v>32294</v>
      </c>
      <c r="B9655" s="1">
        <v>262.16000000000003</v>
      </c>
      <c r="C9655" s="6">
        <f t="shared" si="152"/>
        <v>3.3906813019797068E-2</v>
      </c>
      <c r="D9655" s="6"/>
    </row>
    <row r="9656" spans="1:4" x14ac:dyDescent="0.25">
      <c r="A9656" s="3">
        <v>32295</v>
      </c>
      <c r="B9656" s="1">
        <v>266.69</v>
      </c>
      <c r="C9656" s="6">
        <f t="shared" si="152"/>
        <v>1.7131930781356674E-2</v>
      </c>
      <c r="D9656" s="6"/>
    </row>
    <row r="9657" spans="1:4" x14ac:dyDescent="0.25">
      <c r="A9657" s="3">
        <v>32296</v>
      </c>
      <c r="B9657" s="1">
        <v>265.33</v>
      </c>
      <c r="C9657" s="6">
        <f t="shared" si="152"/>
        <v>-5.1126008886257538E-3</v>
      </c>
      <c r="D9657" s="6"/>
    </row>
    <row r="9658" spans="1:4" x14ac:dyDescent="0.25">
      <c r="A9658" s="3">
        <v>32297</v>
      </c>
      <c r="B9658" s="1">
        <v>266.45</v>
      </c>
      <c r="C9658" s="6">
        <f t="shared" si="152"/>
        <v>4.2122744595010303E-3</v>
      </c>
      <c r="D9658" s="6"/>
    </row>
    <row r="9659" spans="1:4" x14ac:dyDescent="0.25">
      <c r="A9659" s="3">
        <v>32300</v>
      </c>
      <c r="B9659" s="1">
        <v>267.05</v>
      </c>
      <c r="C9659" s="6">
        <f t="shared" si="152"/>
        <v>2.2492980429881129E-3</v>
      </c>
      <c r="D9659" s="6"/>
    </row>
    <row r="9660" spans="1:4" x14ac:dyDescent="0.25">
      <c r="A9660" s="3">
        <v>32301</v>
      </c>
      <c r="B9660" s="1">
        <v>265.17</v>
      </c>
      <c r="C9660" s="6">
        <f t="shared" si="152"/>
        <v>-7.0647770448129714E-3</v>
      </c>
      <c r="D9660" s="6"/>
    </row>
    <row r="9661" spans="1:4" x14ac:dyDescent="0.25">
      <c r="A9661" s="3">
        <v>32302</v>
      </c>
      <c r="B9661" s="1">
        <v>271.52</v>
      </c>
      <c r="C9661" s="6">
        <f t="shared" si="152"/>
        <v>2.3664671744949725E-2</v>
      </c>
      <c r="D9661" s="6"/>
    </row>
    <row r="9662" spans="1:4" x14ac:dyDescent="0.25">
      <c r="A9662" s="3">
        <v>32303</v>
      </c>
      <c r="B9662" s="1">
        <v>270.2</v>
      </c>
      <c r="C9662" s="6">
        <f t="shared" si="152"/>
        <v>-4.8733759598176907E-3</v>
      </c>
      <c r="D9662" s="6"/>
    </row>
    <row r="9663" spans="1:4" x14ac:dyDescent="0.25">
      <c r="A9663" s="3">
        <v>32304</v>
      </c>
      <c r="B9663" s="1">
        <v>271.26</v>
      </c>
      <c r="C9663" s="6">
        <f t="shared" si="152"/>
        <v>3.9153450084702139E-3</v>
      </c>
      <c r="D9663" s="6"/>
    </row>
    <row r="9664" spans="1:4" x14ac:dyDescent="0.25">
      <c r="A9664" s="3">
        <v>32307</v>
      </c>
      <c r="B9664" s="1">
        <v>271.43</v>
      </c>
      <c r="C9664" s="6">
        <f t="shared" si="152"/>
        <v>6.265087086942178E-4</v>
      </c>
      <c r="D9664" s="6"/>
    </row>
    <row r="9665" spans="1:4" x14ac:dyDescent="0.25">
      <c r="A9665" s="3">
        <v>32308</v>
      </c>
      <c r="B9665" s="1">
        <v>274.3</v>
      </c>
      <c r="C9665" s="6">
        <f t="shared" si="152"/>
        <v>1.0518118700294638E-2</v>
      </c>
      <c r="D9665" s="6"/>
    </row>
    <row r="9666" spans="1:4" x14ac:dyDescent="0.25">
      <c r="A9666" s="3">
        <v>32309</v>
      </c>
      <c r="B9666" s="1">
        <v>274.45</v>
      </c>
      <c r="C9666" s="6">
        <f t="shared" si="152"/>
        <v>5.4669705234058419E-4</v>
      </c>
      <c r="D9666" s="6"/>
    </row>
    <row r="9667" spans="1:4" x14ac:dyDescent="0.25">
      <c r="A9667" s="3">
        <v>32310</v>
      </c>
      <c r="B9667" s="1">
        <v>269.77</v>
      </c>
      <c r="C9667" s="6">
        <f t="shared" si="152"/>
        <v>-1.7199350881345051E-2</v>
      </c>
      <c r="D9667" s="6"/>
    </row>
    <row r="9668" spans="1:4" x14ac:dyDescent="0.25">
      <c r="A9668" s="3">
        <v>32311</v>
      </c>
      <c r="B9668" s="1">
        <v>270.68</v>
      </c>
      <c r="C9668" s="6">
        <f t="shared" ref="C9668:C9731" si="153">LN(B9668/B9667)</f>
        <v>3.367567249471641E-3</v>
      </c>
      <c r="D9668" s="6"/>
    </row>
    <row r="9669" spans="1:4" x14ac:dyDescent="0.25">
      <c r="A9669" s="3">
        <v>32314</v>
      </c>
      <c r="B9669" s="1">
        <v>268.94</v>
      </c>
      <c r="C9669" s="6">
        <f t="shared" si="153"/>
        <v>-6.4490049683009138E-3</v>
      </c>
      <c r="D9669" s="6"/>
    </row>
    <row r="9670" spans="1:4" x14ac:dyDescent="0.25">
      <c r="A9670" s="3">
        <v>32315</v>
      </c>
      <c r="B9670" s="1">
        <v>271.67</v>
      </c>
      <c r="C9670" s="6">
        <f t="shared" si="153"/>
        <v>1.0099788040404395E-2</v>
      </c>
      <c r="D9670" s="6"/>
    </row>
    <row r="9671" spans="1:4" x14ac:dyDescent="0.25">
      <c r="A9671" s="3">
        <v>32316</v>
      </c>
      <c r="B9671" s="1">
        <v>275.66000000000003</v>
      </c>
      <c r="C9671" s="6">
        <f t="shared" si="153"/>
        <v>1.4580127830164538E-2</v>
      </c>
      <c r="D9671" s="6"/>
    </row>
    <row r="9672" spans="1:4" x14ac:dyDescent="0.25">
      <c r="A9672" s="3">
        <v>32317</v>
      </c>
      <c r="B9672" s="1">
        <v>274.82</v>
      </c>
      <c r="C9672" s="6">
        <f t="shared" si="153"/>
        <v>-3.051884362664614E-3</v>
      </c>
      <c r="D9672" s="6"/>
    </row>
    <row r="9673" spans="1:4" x14ac:dyDescent="0.25">
      <c r="A9673" s="3">
        <v>32318</v>
      </c>
      <c r="B9673" s="1">
        <v>273.77999999999997</v>
      </c>
      <c r="C9673" s="6">
        <f t="shared" si="153"/>
        <v>-3.791473736262247E-3</v>
      </c>
      <c r="D9673" s="6"/>
    </row>
    <row r="9674" spans="1:4" x14ac:dyDescent="0.25">
      <c r="A9674" s="3">
        <v>32321</v>
      </c>
      <c r="B9674" s="1">
        <v>269.06</v>
      </c>
      <c r="C9674" s="6">
        <f t="shared" si="153"/>
        <v>-1.739046110996921E-2</v>
      </c>
      <c r="D9674" s="6"/>
    </row>
    <row r="9675" spans="1:4" x14ac:dyDescent="0.25">
      <c r="A9675" s="3">
        <v>32322</v>
      </c>
      <c r="B9675" s="1">
        <v>272.31</v>
      </c>
      <c r="C9675" s="6">
        <f t="shared" si="153"/>
        <v>1.2006720149248805E-2</v>
      </c>
      <c r="D9675" s="6"/>
    </row>
    <row r="9676" spans="1:4" x14ac:dyDescent="0.25">
      <c r="A9676" s="3">
        <v>32323</v>
      </c>
      <c r="B9676" s="1">
        <v>270.98</v>
      </c>
      <c r="C9676" s="6">
        <f t="shared" si="153"/>
        <v>-4.8961057883605023E-3</v>
      </c>
      <c r="D9676" s="6"/>
    </row>
    <row r="9677" spans="1:4" x14ac:dyDescent="0.25">
      <c r="A9677" s="3">
        <v>32324</v>
      </c>
      <c r="B9677" s="1">
        <v>273.5</v>
      </c>
      <c r="C9677" s="6">
        <f t="shared" si="153"/>
        <v>9.2566044437507738E-3</v>
      </c>
      <c r="D9677" s="6"/>
    </row>
    <row r="9678" spans="1:4" x14ac:dyDescent="0.25">
      <c r="A9678" s="3">
        <v>32325</v>
      </c>
      <c r="B9678" s="1">
        <v>271.77999999999997</v>
      </c>
      <c r="C9678" s="6">
        <f t="shared" si="153"/>
        <v>-6.3087063696846612E-3</v>
      </c>
      <c r="D9678" s="6"/>
    </row>
    <row r="9679" spans="1:4" x14ac:dyDescent="0.25">
      <c r="A9679" s="3">
        <v>32329</v>
      </c>
      <c r="B9679" s="1">
        <v>275.81</v>
      </c>
      <c r="C9679" s="6">
        <f t="shared" si="153"/>
        <v>1.4719307367624663E-2</v>
      </c>
      <c r="D9679" s="6"/>
    </row>
    <row r="9680" spans="1:4" x14ac:dyDescent="0.25">
      <c r="A9680" s="3">
        <v>32330</v>
      </c>
      <c r="B9680" s="1">
        <v>272.02</v>
      </c>
      <c r="C9680" s="6">
        <f t="shared" si="153"/>
        <v>-1.3836629855368666E-2</v>
      </c>
      <c r="D9680" s="6"/>
    </row>
    <row r="9681" spans="1:4" x14ac:dyDescent="0.25">
      <c r="A9681" s="3">
        <v>32331</v>
      </c>
      <c r="B9681" s="1">
        <v>271.77999999999997</v>
      </c>
      <c r="C9681" s="6">
        <f t="shared" si="153"/>
        <v>-8.8267751225597939E-4</v>
      </c>
      <c r="D9681" s="6"/>
    </row>
    <row r="9682" spans="1:4" x14ac:dyDescent="0.25">
      <c r="A9682" s="3">
        <v>32332</v>
      </c>
      <c r="B9682" s="1">
        <v>270.02</v>
      </c>
      <c r="C9682" s="6">
        <f t="shared" si="153"/>
        <v>-6.4968851632513291E-3</v>
      </c>
      <c r="D9682" s="6"/>
    </row>
    <row r="9683" spans="1:4" x14ac:dyDescent="0.25">
      <c r="A9683" s="3">
        <v>32335</v>
      </c>
      <c r="B9683" s="1">
        <v>270.55</v>
      </c>
      <c r="C9683" s="6">
        <f t="shared" si="153"/>
        <v>1.9608937596443652E-3</v>
      </c>
      <c r="D9683" s="6"/>
    </row>
    <row r="9684" spans="1:4" x14ac:dyDescent="0.25">
      <c r="A9684" s="3">
        <v>32336</v>
      </c>
      <c r="B9684" s="1">
        <v>267.85000000000002</v>
      </c>
      <c r="C9684" s="6">
        <f t="shared" si="153"/>
        <v>-1.0029801761774858E-2</v>
      </c>
      <c r="D9684" s="6"/>
    </row>
    <row r="9685" spans="1:4" x14ac:dyDescent="0.25">
      <c r="A9685" s="3">
        <v>32337</v>
      </c>
      <c r="B9685" s="1">
        <v>269.32</v>
      </c>
      <c r="C9685" s="6">
        <f t="shared" si="153"/>
        <v>5.473141350110601E-3</v>
      </c>
      <c r="D9685" s="6"/>
    </row>
    <row r="9686" spans="1:4" x14ac:dyDescent="0.25">
      <c r="A9686" s="3">
        <v>32338</v>
      </c>
      <c r="B9686" s="1">
        <v>270.26</v>
      </c>
      <c r="C9686" s="6">
        <f t="shared" si="153"/>
        <v>3.4841949328599676E-3</v>
      </c>
      <c r="D9686" s="6"/>
    </row>
    <row r="9687" spans="1:4" x14ac:dyDescent="0.25">
      <c r="A9687" s="3">
        <v>32339</v>
      </c>
      <c r="B9687" s="1">
        <v>272.05</v>
      </c>
      <c r="C9687" s="6">
        <f t="shared" si="153"/>
        <v>6.6014143219944059E-3</v>
      </c>
      <c r="D9687" s="6"/>
    </row>
    <row r="9688" spans="1:4" x14ac:dyDescent="0.25">
      <c r="A9688" s="3">
        <v>32342</v>
      </c>
      <c r="B9688" s="1">
        <v>270.51</v>
      </c>
      <c r="C9688" s="6">
        <f t="shared" si="153"/>
        <v>-5.6768067520094482E-3</v>
      </c>
      <c r="D9688" s="6"/>
    </row>
    <row r="9689" spans="1:4" x14ac:dyDescent="0.25">
      <c r="A9689" s="3">
        <v>32343</v>
      </c>
      <c r="B9689" s="1">
        <v>268.47000000000003</v>
      </c>
      <c r="C9689" s="6">
        <f t="shared" si="153"/>
        <v>-7.5698903170483842E-3</v>
      </c>
      <c r="D9689" s="6"/>
    </row>
    <row r="9690" spans="1:4" x14ac:dyDescent="0.25">
      <c r="A9690" s="3">
        <v>32344</v>
      </c>
      <c r="B9690" s="1">
        <v>270</v>
      </c>
      <c r="C9690" s="6">
        <f t="shared" si="153"/>
        <v>5.6827831354981546E-3</v>
      </c>
      <c r="D9690" s="6"/>
    </row>
    <row r="9691" spans="1:4" x14ac:dyDescent="0.25">
      <c r="A9691" s="3">
        <v>32345</v>
      </c>
      <c r="B9691" s="1">
        <v>266.66000000000003</v>
      </c>
      <c r="C9691" s="6">
        <f t="shared" si="153"/>
        <v>-1.2447520311062244E-2</v>
      </c>
      <c r="D9691" s="6"/>
    </row>
    <row r="9692" spans="1:4" x14ac:dyDescent="0.25">
      <c r="A9692" s="3">
        <v>32346</v>
      </c>
      <c r="B9692" s="1">
        <v>263.5</v>
      </c>
      <c r="C9692" s="6">
        <f t="shared" si="153"/>
        <v>-1.1921070705895468E-2</v>
      </c>
      <c r="D9692" s="6"/>
    </row>
    <row r="9693" spans="1:4" x14ac:dyDescent="0.25">
      <c r="A9693" s="3">
        <v>32349</v>
      </c>
      <c r="B9693" s="1">
        <v>264.68</v>
      </c>
      <c r="C9693" s="6">
        <f t="shared" si="153"/>
        <v>4.4681811624416373E-3</v>
      </c>
      <c r="D9693" s="6"/>
    </row>
    <row r="9694" spans="1:4" x14ac:dyDescent="0.25">
      <c r="A9694" s="3">
        <v>32350</v>
      </c>
      <c r="B9694" s="1">
        <v>265.19</v>
      </c>
      <c r="C9694" s="6">
        <f t="shared" si="153"/>
        <v>1.9250010662586509E-3</v>
      </c>
      <c r="D9694" s="6"/>
    </row>
    <row r="9695" spans="1:4" x14ac:dyDescent="0.25">
      <c r="A9695" s="3">
        <v>32351</v>
      </c>
      <c r="B9695" s="1">
        <v>262.5</v>
      </c>
      <c r="C9695" s="6">
        <f t="shared" si="153"/>
        <v>-1.0195468178438902E-2</v>
      </c>
      <c r="D9695" s="6"/>
    </row>
    <row r="9696" spans="1:4" x14ac:dyDescent="0.25">
      <c r="A9696" s="3">
        <v>32352</v>
      </c>
      <c r="B9696" s="1">
        <v>266.02</v>
      </c>
      <c r="C9696" s="6">
        <f t="shared" si="153"/>
        <v>1.3320411893471667E-2</v>
      </c>
      <c r="D9696" s="6"/>
    </row>
    <row r="9697" spans="1:4" x14ac:dyDescent="0.25">
      <c r="A9697" s="3">
        <v>32353</v>
      </c>
      <c r="B9697" s="1">
        <v>272.02</v>
      </c>
      <c r="C9697" s="6">
        <f t="shared" si="153"/>
        <v>2.2304099079457171E-2</v>
      </c>
      <c r="D9697" s="6"/>
    </row>
    <row r="9698" spans="1:4" x14ac:dyDescent="0.25">
      <c r="A9698" s="3">
        <v>32356</v>
      </c>
      <c r="B9698" s="1">
        <v>272.20999999999998</v>
      </c>
      <c r="C9698" s="6">
        <f t="shared" si="153"/>
        <v>6.9823423081872497E-4</v>
      </c>
      <c r="D9698" s="6"/>
    </row>
    <row r="9699" spans="1:4" x14ac:dyDescent="0.25">
      <c r="A9699" s="3">
        <v>32357</v>
      </c>
      <c r="B9699" s="1">
        <v>272.06</v>
      </c>
      <c r="C9699" s="6">
        <f t="shared" si="153"/>
        <v>-5.5119703014200891E-4</v>
      </c>
      <c r="D9699" s="6"/>
    </row>
    <row r="9700" spans="1:4" x14ac:dyDescent="0.25">
      <c r="A9700" s="3">
        <v>32358</v>
      </c>
      <c r="B9700" s="1">
        <v>272.98</v>
      </c>
      <c r="C9700" s="6">
        <f t="shared" si="153"/>
        <v>3.3759022227654936E-3</v>
      </c>
      <c r="D9700" s="6"/>
    </row>
    <row r="9701" spans="1:4" x14ac:dyDescent="0.25">
      <c r="A9701" s="3">
        <v>32359</v>
      </c>
      <c r="B9701" s="1">
        <v>271.93</v>
      </c>
      <c r="C9701" s="6">
        <f t="shared" si="153"/>
        <v>-3.8538521941794009E-3</v>
      </c>
      <c r="D9701" s="6"/>
    </row>
    <row r="9702" spans="1:4" x14ac:dyDescent="0.25">
      <c r="A9702" s="3">
        <v>32360</v>
      </c>
      <c r="B9702" s="1">
        <v>271.14999999999998</v>
      </c>
      <c r="C9702" s="6">
        <f t="shared" si="153"/>
        <v>-2.8725069468004609E-3</v>
      </c>
      <c r="D9702" s="6"/>
    </row>
    <row r="9703" spans="1:4" x14ac:dyDescent="0.25">
      <c r="A9703" s="3">
        <v>32363</v>
      </c>
      <c r="B9703" s="1">
        <v>269.98</v>
      </c>
      <c r="C9703" s="6">
        <f t="shared" si="153"/>
        <v>-4.324291106388491E-3</v>
      </c>
      <c r="D9703" s="6"/>
    </row>
    <row r="9704" spans="1:4" x14ac:dyDescent="0.25">
      <c r="A9704" s="3">
        <v>32364</v>
      </c>
      <c r="B9704" s="1">
        <v>266.49</v>
      </c>
      <c r="C9704" s="6">
        <f t="shared" si="153"/>
        <v>-1.3011162730961711E-2</v>
      </c>
      <c r="D9704" s="6"/>
    </row>
    <row r="9705" spans="1:4" x14ac:dyDescent="0.25">
      <c r="A9705" s="3">
        <v>32365</v>
      </c>
      <c r="B9705" s="1">
        <v>261.89999999999998</v>
      </c>
      <c r="C9705" s="6">
        <f t="shared" si="153"/>
        <v>-1.7373967936053183E-2</v>
      </c>
      <c r="D9705" s="6"/>
    </row>
    <row r="9706" spans="1:4" x14ac:dyDescent="0.25">
      <c r="A9706" s="3">
        <v>32366</v>
      </c>
      <c r="B9706" s="1">
        <v>262.75</v>
      </c>
      <c r="C9706" s="6">
        <f t="shared" si="153"/>
        <v>3.240258243394357E-3</v>
      </c>
      <c r="D9706" s="6"/>
    </row>
    <row r="9707" spans="1:4" x14ac:dyDescent="0.25">
      <c r="A9707" s="3">
        <v>32367</v>
      </c>
      <c r="B9707" s="1">
        <v>262.55</v>
      </c>
      <c r="C9707" s="6">
        <f t="shared" si="153"/>
        <v>-7.6146967319214338E-4</v>
      </c>
      <c r="D9707" s="6"/>
    </row>
    <row r="9708" spans="1:4" x14ac:dyDescent="0.25">
      <c r="A9708" s="3">
        <v>32370</v>
      </c>
      <c r="B9708" s="1">
        <v>258.69</v>
      </c>
      <c r="C9708" s="6">
        <f t="shared" si="153"/>
        <v>-1.481110645152561E-2</v>
      </c>
      <c r="D9708" s="6"/>
    </row>
    <row r="9709" spans="1:4" x14ac:dyDescent="0.25">
      <c r="A9709" s="3">
        <v>32371</v>
      </c>
      <c r="B9709" s="1">
        <v>260.56</v>
      </c>
      <c r="C9709" s="6">
        <f t="shared" si="153"/>
        <v>7.2027273356352313E-3</v>
      </c>
      <c r="D9709" s="6"/>
    </row>
    <row r="9710" spans="1:4" x14ac:dyDescent="0.25">
      <c r="A9710" s="3">
        <v>32372</v>
      </c>
      <c r="B9710" s="1">
        <v>260.77</v>
      </c>
      <c r="C9710" s="6">
        <f t="shared" si="153"/>
        <v>8.0563179313769431E-4</v>
      </c>
      <c r="D9710" s="6"/>
    </row>
    <row r="9711" spans="1:4" x14ac:dyDescent="0.25">
      <c r="A9711" s="3">
        <v>32373</v>
      </c>
      <c r="B9711" s="1">
        <v>261.02999999999997</v>
      </c>
      <c r="C9711" s="6">
        <f t="shared" si="153"/>
        <v>9.9655048492684013E-4</v>
      </c>
      <c r="D9711" s="6"/>
    </row>
    <row r="9712" spans="1:4" x14ac:dyDescent="0.25">
      <c r="A9712" s="3">
        <v>32374</v>
      </c>
      <c r="B9712" s="1">
        <v>260.24</v>
      </c>
      <c r="C9712" s="6">
        <f t="shared" si="153"/>
        <v>-3.031061080946534E-3</v>
      </c>
      <c r="D9712" s="6"/>
    </row>
    <row r="9713" spans="1:4" x14ac:dyDescent="0.25">
      <c r="A9713" s="3">
        <v>32377</v>
      </c>
      <c r="B9713" s="1">
        <v>256.98</v>
      </c>
      <c r="C9713" s="6">
        <f t="shared" si="153"/>
        <v>-1.2606021309761316E-2</v>
      </c>
      <c r="D9713" s="6"/>
    </row>
    <row r="9714" spans="1:4" x14ac:dyDescent="0.25">
      <c r="A9714" s="3">
        <v>32378</v>
      </c>
      <c r="B9714" s="1">
        <v>257.08999999999997</v>
      </c>
      <c r="C9714" s="6">
        <f t="shared" si="153"/>
        <v>4.2795728861366196E-4</v>
      </c>
      <c r="D9714" s="6"/>
    </row>
    <row r="9715" spans="1:4" x14ac:dyDescent="0.25">
      <c r="A9715" s="3">
        <v>32379</v>
      </c>
      <c r="B9715" s="1">
        <v>261.13</v>
      </c>
      <c r="C9715" s="6">
        <f t="shared" si="153"/>
        <v>1.5592149467126457E-2</v>
      </c>
      <c r="D9715" s="6"/>
    </row>
    <row r="9716" spans="1:4" x14ac:dyDescent="0.25">
      <c r="A9716" s="3">
        <v>32380</v>
      </c>
      <c r="B9716" s="1">
        <v>259.18</v>
      </c>
      <c r="C9716" s="6">
        <f t="shared" si="153"/>
        <v>-7.4955666038062857E-3</v>
      </c>
      <c r="D9716" s="6"/>
    </row>
    <row r="9717" spans="1:4" x14ac:dyDescent="0.25">
      <c r="A9717" s="3">
        <v>32381</v>
      </c>
      <c r="B9717" s="1">
        <v>259.68</v>
      </c>
      <c r="C9717" s="6">
        <f t="shared" si="153"/>
        <v>1.9273027590126883E-3</v>
      </c>
      <c r="D9717" s="6"/>
    </row>
    <row r="9718" spans="1:4" x14ac:dyDescent="0.25">
      <c r="A9718" s="3">
        <v>32384</v>
      </c>
      <c r="B9718" s="1">
        <v>262.33</v>
      </c>
      <c r="C9718" s="6">
        <f t="shared" si="153"/>
        <v>1.0153149421979452E-2</v>
      </c>
      <c r="D9718" s="6"/>
    </row>
    <row r="9719" spans="1:4" x14ac:dyDescent="0.25">
      <c r="A9719" s="3">
        <v>32385</v>
      </c>
      <c r="B9719" s="1">
        <v>262.51</v>
      </c>
      <c r="C9719" s="6">
        <f t="shared" si="153"/>
        <v>6.8592335590790705E-4</v>
      </c>
      <c r="D9719" s="6"/>
    </row>
    <row r="9720" spans="1:4" x14ac:dyDescent="0.25">
      <c r="A9720" s="3">
        <v>32386</v>
      </c>
      <c r="B9720" s="1">
        <v>261.52</v>
      </c>
      <c r="C9720" s="6">
        <f t="shared" si="153"/>
        <v>-3.7784141282133517E-3</v>
      </c>
      <c r="D9720" s="6"/>
    </row>
    <row r="9721" spans="1:4" x14ac:dyDescent="0.25">
      <c r="A9721" s="3">
        <v>32387</v>
      </c>
      <c r="B9721" s="1">
        <v>258.35000000000002</v>
      </c>
      <c r="C9721" s="6">
        <f t="shared" si="153"/>
        <v>-1.2195507682761402E-2</v>
      </c>
      <c r="D9721" s="6"/>
    </row>
    <row r="9722" spans="1:4" x14ac:dyDescent="0.25">
      <c r="A9722" s="3">
        <v>32388</v>
      </c>
      <c r="B9722" s="1">
        <v>264.48</v>
      </c>
      <c r="C9722" s="6">
        <f t="shared" si="153"/>
        <v>2.3450379339520426E-2</v>
      </c>
      <c r="D9722" s="6"/>
    </row>
    <row r="9723" spans="1:4" x14ac:dyDescent="0.25">
      <c r="A9723" s="3">
        <v>32392</v>
      </c>
      <c r="B9723" s="1">
        <v>265.58999999999997</v>
      </c>
      <c r="C9723" s="6">
        <f t="shared" si="153"/>
        <v>4.188132218353199E-3</v>
      </c>
      <c r="D9723" s="6"/>
    </row>
    <row r="9724" spans="1:4" x14ac:dyDescent="0.25">
      <c r="A9724" s="3">
        <v>32393</v>
      </c>
      <c r="B9724" s="1">
        <v>265.87</v>
      </c>
      <c r="C9724" s="6">
        <f t="shared" si="153"/>
        <v>1.053701222694935E-3</v>
      </c>
      <c r="D9724" s="6"/>
    </row>
    <row r="9725" spans="1:4" x14ac:dyDescent="0.25">
      <c r="A9725" s="3">
        <v>32394</v>
      </c>
      <c r="B9725" s="1">
        <v>265.88</v>
      </c>
      <c r="C9725" s="6">
        <f t="shared" si="153"/>
        <v>3.7611659618989322E-5</v>
      </c>
      <c r="D9725" s="6"/>
    </row>
    <row r="9726" spans="1:4" x14ac:dyDescent="0.25">
      <c r="A9726" s="3">
        <v>32395</v>
      </c>
      <c r="B9726" s="1">
        <v>266.83999999999997</v>
      </c>
      <c r="C9726" s="6">
        <f t="shared" si="153"/>
        <v>3.6041486679333806E-3</v>
      </c>
      <c r="D9726" s="6"/>
    </row>
    <row r="9727" spans="1:4" x14ac:dyDescent="0.25">
      <c r="A9727" s="3">
        <v>32398</v>
      </c>
      <c r="B9727" s="1">
        <v>266.47000000000003</v>
      </c>
      <c r="C9727" s="6">
        <f t="shared" si="153"/>
        <v>-1.3875609284061906E-3</v>
      </c>
      <c r="D9727" s="6"/>
    </row>
    <row r="9728" spans="1:4" x14ac:dyDescent="0.25">
      <c r="A9728" s="3">
        <v>32399</v>
      </c>
      <c r="B9728" s="1">
        <v>267.43</v>
      </c>
      <c r="C9728" s="6">
        <f t="shared" si="153"/>
        <v>3.5961829353897534E-3</v>
      </c>
      <c r="D9728" s="6"/>
    </row>
    <row r="9729" spans="1:4" x14ac:dyDescent="0.25">
      <c r="A9729" s="3">
        <v>32400</v>
      </c>
      <c r="B9729" s="1">
        <v>269.31</v>
      </c>
      <c r="C9729" s="6">
        <f t="shared" si="153"/>
        <v>7.0052825884085925E-3</v>
      </c>
      <c r="D9729" s="6"/>
    </row>
    <row r="9730" spans="1:4" x14ac:dyDescent="0.25">
      <c r="A9730" s="3">
        <v>32401</v>
      </c>
      <c r="B9730" s="1">
        <v>268.13</v>
      </c>
      <c r="C9730" s="6">
        <f t="shared" si="153"/>
        <v>-4.3911949096495113E-3</v>
      </c>
      <c r="D9730" s="6"/>
    </row>
    <row r="9731" spans="1:4" x14ac:dyDescent="0.25">
      <c r="A9731" s="3">
        <v>32402</v>
      </c>
      <c r="B9731" s="1">
        <v>270.64999999999998</v>
      </c>
      <c r="C9731" s="6">
        <f t="shared" si="153"/>
        <v>9.3545357159294396E-3</v>
      </c>
      <c r="D9731" s="6"/>
    </row>
    <row r="9732" spans="1:4" x14ac:dyDescent="0.25">
      <c r="A9732" s="3">
        <v>32405</v>
      </c>
      <c r="B9732" s="1">
        <v>268.82</v>
      </c>
      <c r="C9732" s="6">
        <f t="shared" ref="C9732:C9795" si="154">LN(B9732/B9731)</f>
        <v>-6.7844625999846399E-3</v>
      </c>
      <c r="D9732" s="6"/>
    </row>
    <row r="9733" spans="1:4" x14ac:dyDescent="0.25">
      <c r="A9733" s="3">
        <v>32406</v>
      </c>
      <c r="B9733" s="1">
        <v>269.73</v>
      </c>
      <c r="C9733" s="6">
        <f t="shared" si="154"/>
        <v>3.3794480217890347E-3</v>
      </c>
      <c r="D9733" s="6"/>
    </row>
    <row r="9734" spans="1:4" x14ac:dyDescent="0.25">
      <c r="A9734" s="3">
        <v>32407</v>
      </c>
      <c r="B9734" s="1">
        <v>270.16000000000003</v>
      </c>
      <c r="C9734" s="6">
        <f t="shared" si="154"/>
        <v>1.5929174125211328E-3</v>
      </c>
      <c r="D9734" s="6"/>
    </row>
    <row r="9735" spans="1:4" x14ac:dyDescent="0.25">
      <c r="A9735" s="3">
        <v>32408</v>
      </c>
      <c r="B9735" s="1">
        <v>269.18</v>
      </c>
      <c r="C9735" s="6">
        <f t="shared" si="154"/>
        <v>-3.6340752717427187E-3</v>
      </c>
      <c r="D9735" s="6"/>
    </row>
    <row r="9736" spans="1:4" x14ac:dyDescent="0.25">
      <c r="A9736" s="3">
        <v>32409</v>
      </c>
      <c r="B9736" s="1">
        <v>269.76</v>
      </c>
      <c r="C9736" s="6">
        <f t="shared" si="154"/>
        <v>2.1523740079209611E-3</v>
      </c>
      <c r="D9736" s="6"/>
    </row>
    <row r="9737" spans="1:4" x14ac:dyDescent="0.25">
      <c r="A9737" s="3">
        <v>32412</v>
      </c>
      <c r="B9737" s="1">
        <v>268.88</v>
      </c>
      <c r="C9737" s="6">
        <f t="shared" si="154"/>
        <v>-3.2674913966404301E-3</v>
      </c>
      <c r="D9737" s="6"/>
    </row>
    <row r="9738" spans="1:4" x14ac:dyDescent="0.25">
      <c r="A9738" s="3">
        <v>32413</v>
      </c>
      <c r="B9738" s="1">
        <v>268.26</v>
      </c>
      <c r="C9738" s="6">
        <f t="shared" si="154"/>
        <v>-2.3085239429059766E-3</v>
      </c>
      <c r="D9738" s="6"/>
    </row>
    <row r="9739" spans="1:4" x14ac:dyDescent="0.25">
      <c r="A9739" s="3">
        <v>32414</v>
      </c>
      <c r="B9739" s="1">
        <v>269.08</v>
      </c>
      <c r="C9739" s="6">
        <f t="shared" si="154"/>
        <v>3.0520736834606902E-3</v>
      </c>
      <c r="D9739" s="6"/>
    </row>
    <row r="9740" spans="1:4" x14ac:dyDescent="0.25">
      <c r="A9740" s="3">
        <v>32415</v>
      </c>
      <c r="B9740" s="1">
        <v>272.58999999999997</v>
      </c>
      <c r="C9740" s="6">
        <f t="shared" si="154"/>
        <v>1.296010164639402E-2</v>
      </c>
      <c r="D9740" s="6"/>
    </row>
    <row r="9741" spans="1:4" x14ac:dyDescent="0.25">
      <c r="A9741" s="3">
        <v>32416</v>
      </c>
      <c r="B9741" s="1">
        <v>271.91000000000003</v>
      </c>
      <c r="C9741" s="6">
        <f t="shared" si="154"/>
        <v>-2.49770561438678E-3</v>
      </c>
      <c r="D9741" s="6"/>
    </row>
    <row r="9742" spans="1:4" x14ac:dyDescent="0.25">
      <c r="A9742" s="3">
        <v>32419</v>
      </c>
      <c r="B9742" s="1">
        <v>271.38</v>
      </c>
      <c r="C9742" s="6">
        <f t="shared" si="154"/>
        <v>-1.9510764716053951E-3</v>
      </c>
      <c r="D9742" s="6"/>
    </row>
    <row r="9743" spans="1:4" x14ac:dyDescent="0.25">
      <c r="A9743" s="3">
        <v>32420</v>
      </c>
      <c r="B9743" s="1">
        <v>270.62</v>
      </c>
      <c r="C9743" s="6">
        <f t="shared" si="154"/>
        <v>-2.8044298823086422E-3</v>
      </c>
      <c r="D9743" s="6"/>
    </row>
    <row r="9744" spans="1:4" x14ac:dyDescent="0.25">
      <c r="A9744" s="3">
        <v>32421</v>
      </c>
      <c r="B9744" s="1">
        <v>271.86</v>
      </c>
      <c r="C9744" s="6">
        <f t="shared" si="154"/>
        <v>4.571605071603692E-3</v>
      </c>
      <c r="D9744" s="6"/>
    </row>
    <row r="9745" spans="1:4" x14ac:dyDescent="0.25">
      <c r="A9745" s="3">
        <v>32422</v>
      </c>
      <c r="B9745" s="1">
        <v>272.39</v>
      </c>
      <c r="C9745" s="6">
        <f t="shared" si="154"/>
        <v>1.9476349748703127E-3</v>
      </c>
      <c r="D9745" s="6"/>
    </row>
    <row r="9746" spans="1:4" x14ac:dyDescent="0.25">
      <c r="A9746" s="3">
        <v>32423</v>
      </c>
      <c r="B9746" s="1">
        <v>278.07</v>
      </c>
      <c r="C9746" s="6">
        <f t="shared" si="154"/>
        <v>2.0638017673878781E-2</v>
      </c>
      <c r="D9746" s="6"/>
    </row>
    <row r="9747" spans="1:4" x14ac:dyDescent="0.25">
      <c r="A9747" s="3">
        <v>32426</v>
      </c>
      <c r="B9747" s="1">
        <v>278.24</v>
      </c>
      <c r="C9747" s="6">
        <f t="shared" si="154"/>
        <v>6.1117005012200211E-4</v>
      </c>
      <c r="D9747" s="6"/>
    </row>
    <row r="9748" spans="1:4" x14ac:dyDescent="0.25">
      <c r="A9748" s="3">
        <v>32427</v>
      </c>
      <c r="B9748" s="1">
        <v>277.93</v>
      </c>
      <c r="C9748" s="6">
        <f t="shared" si="154"/>
        <v>-1.1147671830672127E-3</v>
      </c>
      <c r="D9748" s="6"/>
    </row>
    <row r="9749" spans="1:4" x14ac:dyDescent="0.25">
      <c r="A9749" s="3">
        <v>32428</v>
      </c>
      <c r="B9749" s="1">
        <v>273.98</v>
      </c>
      <c r="C9749" s="6">
        <f t="shared" si="154"/>
        <v>-1.4314172399662262E-2</v>
      </c>
      <c r="D9749" s="6"/>
    </row>
    <row r="9750" spans="1:4" x14ac:dyDescent="0.25">
      <c r="A9750" s="3">
        <v>32429</v>
      </c>
      <c r="B9750" s="1">
        <v>275.22000000000003</v>
      </c>
      <c r="C9750" s="6">
        <f t="shared" si="154"/>
        <v>4.5156668138920993E-3</v>
      </c>
      <c r="D9750" s="6"/>
    </row>
    <row r="9751" spans="1:4" x14ac:dyDescent="0.25">
      <c r="A9751" s="3">
        <v>32430</v>
      </c>
      <c r="B9751" s="1">
        <v>275.5</v>
      </c>
      <c r="C9751" s="6">
        <f t="shared" si="154"/>
        <v>1.0168507558333578E-3</v>
      </c>
      <c r="D9751" s="6"/>
    </row>
    <row r="9752" spans="1:4" x14ac:dyDescent="0.25">
      <c r="A9752" s="3">
        <v>32433</v>
      </c>
      <c r="B9752" s="1">
        <v>276.41000000000003</v>
      </c>
      <c r="C9752" s="6">
        <f t="shared" si="154"/>
        <v>3.2976420961575133E-3</v>
      </c>
      <c r="D9752" s="6"/>
    </row>
    <row r="9753" spans="1:4" x14ac:dyDescent="0.25">
      <c r="A9753" s="3">
        <v>32434</v>
      </c>
      <c r="B9753" s="1">
        <v>279.38</v>
      </c>
      <c r="C9753" s="6">
        <f t="shared" si="154"/>
        <v>1.0687591610278069E-2</v>
      </c>
      <c r="D9753" s="6"/>
    </row>
    <row r="9754" spans="1:4" x14ac:dyDescent="0.25">
      <c r="A9754" s="3">
        <v>32435</v>
      </c>
      <c r="B9754" s="1">
        <v>276.97000000000003</v>
      </c>
      <c r="C9754" s="6">
        <f t="shared" si="154"/>
        <v>-8.6636652263840409E-3</v>
      </c>
      <c r="D9754" s="6"/>
    </row>
    <row r="9755" spans="1:4" x14ac:dyDescent="0.25">
      <c r="A9755" s="3">
        <v>32436</v>
      </c>
      <c r="B9755" s="1">
        <v>282.88</v>
      </c>
      <c r="C9755" s="6">
        <f t="shared" si="154"/>
        <v>2.1113582376257743E-2</v>
      </c>
      <c r="D9755" s="6"/>
    </row>
    <row r="9756" spans="1:4" x14ac:dyDescent="0.25">
      <c r="A9756" s="3">
        <v>32437</v>
      </c>
      <c r="B9756" s="1">
        <v>283.66000000000003</v>
      </c>
      <c r="C9756" s="6">
        <f t="shared" si="154"/>
        <v>2.7535584171830382E-3</v>
      </c>
      <c r="D9756" s="6"/>
    </row>
    <row r="9757" spans="1:4" x14ac:dyDescent="0.25">
      <c r="A9757" s="3">
        <v>32440</v>
      </c>
      <c r="B9757" s="1">
        <v>282.27999999999997</v>
      </c>
      <c r="C9757" s="6">
        <f t="shared" si="154"/>
        <v>-4.8768517338322395E-3</v>
      </c>
      <c r="D9757" s="6"/>
    </row>
    <row r="9758" spans="1:4" x14ac:dyDescent="0.25">
      <c r="A9758" s="3">
        <v>32441</v>
      </c>
      <c r="B9758" s="1">
        <v>282.38</v>
      </c>
      <c r="C9758" s="6">
        <f t="shared" si="154"/>
        <v>3.5419544874969839E-4</v>
      </c>
      <c r="D9758" s="6"/>
    </row>
    <row r="9759" spans="1:4" x14ac:dyDescent="0.25">
      <c r="A9759" s="3">
        <v>32442</v>
      </c>
      <c r="B9759" s="1">
        <v>281.38</v>
      </c>
      <c r="C9759" s="6">
        <f t="shared" si="154"/>
        <v>-3.5476126323118499E-3</v>
      </c>
      <c r="D9759" s="6"/>
    </row>
    <row r="9760" spans="1:4" x14ac:dyDescent="0.25">
      <c r="A9760" s="3">
        <v>32443</v>
      </c>
      <c r="B9760" s="1">
        <v>277.27999999999997</v>
      </c>
      <c r="C9760" s="6">
        <f t="shared" si="154"/>
        <v>-1.4678242981771341E-2</v>
      </c>
      <c r="D9760" s="6"/>
    </row>
    <row r="9761" spans="1:4" x14ac:dyDescent="0.25">
      <c r="A9761" s="3">
        <v>32444</v>
      </c>
      <c r="B9761" s="1">
        <v>278.52999999999997</v>
      </c>
      <c r="C9761" s="6">
        <f t="shared" si="154"/>
        <v>4.4979475268545439E-3</v>
      </c>
      <c r="D9761" s="6"/>
    </row>
    <row r="9762" spans="1:4" x14ac:dyDescent="0.25">
      <c r="A9762" s="3">
        <v>32447</v>
      </c>
      <c r="B9762" s="1">
        <v>278.97000000000003</v>
      </c>
      <c r="C9762" s="6">
        <f t="shared" si="154"/>
        <v>1.5784756640652912E-3</v>
      </c>
      <c r="D9762" s="6"/>
    </row>
    <row r="9763" spans="1:4" x14ac:dyDescent="0.25">
      <c r="A9763" s="3">
        <v>32448</v>
      </c>
      <c r="B9763" s="1">
        <v>279.06</v>
      </c>
      <c r="C9763" s="6">
        <f t="shared" si="154"/>
        <v>3.2256330584501608E-4</v>
      </c>
      <c r="D9763" s="6"/>
    </row>
    <row r="9764" spans="1:4" x14ac:dyDescent="0.25">
      <c r="A9764" s="3">
        <v>32449</v>
      </c>
      <c r="B9764" s="1">
        <v>279.06</v>
      </c>
      <c r="C9764" s="6">
        <f t="shared" si="154"/>
        <v>0</v>
      </c>
      <c r="D9764" s="6"/>
    </row>
    <row r="9765" spans="1:4" x14ac:dyDescent="0.25">
      <c r="A9765" s="3">
        <v>32450</v>
      </c>
      <c r="B9765" s="1">
        <v>279.2</v>
      </c>
      <c r="C9765" s="6">
        <f t="shared" si="154"/>
        <v>5.015584241566713E-4</v>
      </c>
      <c r="D9765" s="6"/>
    </row>
    <row r="9766" spans="1:4" x14ac:dyDescent="0.25">
      <c r="A9766" s="3">
        <v>32451</v>
      </c>
      <c r="B9766" s="1">
        <v>276.31</v>
      </c>
      <c r="C9766" s="6">
        <f t="shared" si="154"/>
        <v>-1.0404947069444921E-2</v>
      </c>
      <c r="D9766" s="6"/>
    </row>
    <row r="9767" spans="1:4" x14ac:dyDescent="0.25">
      <c r="A9767" s="3">
        <v>32454</v>
      </c>
      <c r="B9767" s="1">
        <v>273.93</v>
      </c>
      <c r="C9767" s="6">
        <f t="shared" si="154"/>
        <v>-8.6508245224139694E-3</v>
      </c>
      <c r="D9767" s="6"/>
    </row>
    <row r="9768" spans="1:4" x14ac:dyDescent="0.25">
      <c r="A9768" s="3">
        <v>32455</v>
      </c>
      <c r="B9768" s="1">
        <v>275.14999999999998</v>
      </c>
      <c r="C9768" s="6">
        <f t="shared" si="154"/>
        <v>4.4438042094093475E-3</v>
      </c>
      <c r="D9768" s="6"/>
    </row>
    <row r="9769" spans="1:4" x14ac:dyDescent="0.25">
      <c r="A9769" s="3">
        <v>32456</v>
      </c>
      <c r="B9769" s="1">
        <v>273.33</v>
      </c>
      <c r="C9769" s="6">
        <f t="shared" si="154"/>
        <v>-6.6365471118910099E-3</v>
      </c>
      <c r="D9769" s="6"/>
    </row>
    <row r="9770" spans="1:4" x14ac:dyDescent="0.25">
      <c r="A9770" s="3">
        <v>32457</v>
      </c>
      <c r="B9770" s="1">
        <v>273.69</v>
      </c>
      <c r="C9770" s="6">
        <f t="shared" si="154"/>
        <v>1.3162226316159663E-3</v>
      </c>
      <c r="D9770" s="6"/>
    </row>
    <row r="9771" spans="1:4" x14ac:dyDescent="0.25">
      <c r="A9771" s="3">
        <v>32458</v>
      </c>
      <c r="B9771" s="1">
        <v>267.92</v>
      </c>
      <c r="C9771" s="6">
        <f t="shared" si="154"/>
        <v>-2.1307650539543452E-2</v>
      </c>
      <c r="D9771" s="6"/>
    </row>
    <row r="9772" spans="1:4" x14ac:dyDescent="0.25">
      <c r="A9772" s="3">
        <v>32461</v>
      </c>
      <c r="B9772" s="1">
        <v>267.72000000000003</v>
      </c>
      <c r="C9772" s="6">
        <f t="shared" si="154"/>
        <v>-7.4677025350762571E-4</v>
      </c>
      <c r="D9772" s="6"/>
    </row>
    <row r="9773" spans="1:4" x14ac:dyDescent="0.25">
      <c r="A9773" s="3">
        <v>32462</v>
      </c>
      <c r="B9773" s="1">
        <v>268.33999999999997</v>
      </c>
      <c r="C9773" s="6">
        <f t="shared" si="154"/>
        <v>2.3131749298839805E-3</v>
      </c>
      <c r="D9773" s="6"/>
    </row>
    <row r="9774" spans="1:4" x14ac:dyDescent="0.25">
      <c r="A9774" s="3">
        <v>32463</v>
      </c>
      <c r="B9774" s="1">
        <v>263.82</v>
      </c>
      <c r="C9774" s="6">
        <f t="shared" si="154"/>
        <v>-1.6987780741551772E-2</v>
      </c>
      <c r="D9774" s="6"/>
    </row>
    <row r="9775" spans="1:4" x14ac:dyDescent="0.25">
      <c r="A9775" s="3">
        <v>32464</v>
      </c>
      <c r="B9775" s="1">
        <v>264.60000000000002</v>
      </c>
      <c r="C9775" s="6">
        <f t="shared" si="154"/>
        <v>2.9521992600815951E-3</v>
      </c>
      <c r="D9775" s="6"/>
    </row>
    <row r="9776" spans="1:4" x14ac:dyDescent="0.25">
      <c r="A9776" s="3">
        <v>32465</v>
      </c>
      <c r="B9776" s="1">
        <v>266.47000000000003</v>
      </c>
      <c r="C9776" s="6">
        <f t="shared" si="154"/>
        <v>7.0424152320529392E-3</v>
      </c>
      <c r="D9776" s="6"/>
    </row>
    <row r="9777" spans="1:4" x14ac:dyDescent="0.25">
      <c r="A9777" s="3">
        <v>32468</v>
      </c>
      <c r="B9777" s="1">
        <v>266.22000000000003</v>
      </c>
      <c r="C9777" s="6">
        <f t="shared" si="154"/>
        <v>-9.3863229403517957E-4</v>
      </c>
      <c r="D9777" s="6"/>
    </row>
    <row r="9778" spans="1:4" x14ac:dyDescent="0.25">
      <c r="A9778" s="3">
        <v>32469</v>
      </c>
      <c r="B9778" s="1">
        <v>267.20999999999998</v>
      </c>
      <c r="C9778" s="6">
        <f t="shared" si="154"/>
        <v>3.7118314930144523E-3</v>
      </c>
      <c r="D9778" s="6"/>
    </row>
    <row r="9779" spans="1:4" x14ac:dyDescent="0.25">
      <c r="A9779" s="3">
        <v>32470</v>
      </c>
      <c r="B9779" s="1">
        <v>269</v>
      </c>
      <c r="C9779" s="6">
        <f t="shared" si="154"/>
        <v>6.6765134899512933E-3</v>
      </c>
      <c r="D9779" s="6"/>
    </row>
    <row r="9780" spans="1:4" x14ac:dyDescent="0.25">
      <c r="A9780" s="3">
        <v>32472</v>
      </c>
      <c r="B9780" s="1">
        <v>267.23</v>
      </c>
      <c r="C9780" s="6">
        <f t="shared" si="154"/>
        <v>-6.6016687926630686E-3</v>
      </c>
      <c r="D9780" s="6"/>
    </row>
    <row r="9781" spans="1:4" x14ac:dyDescent="0.25">
      <c r="A9781" s="3">
        <v>32475</v>
      </c>
      <c r="B9781" s="1">
        <v>268.64</v>
      </c>
      <c r="C9781" s="6">
        <f t="shared" si="154"/>
        <v>5.2624825200545669E-3</v>
      </c>
      <c r="D9781" s="6"/>
    </row>
    <row r="9782" spans="1:4" x14ac:dyDescent="0.25">
      <c r="A9782" s="3">
        <v>32476</v>
      </c>
      <c r="B9782" s="1">
        <v>270.91000000000003</v>
      </c>
      <c r="C9782" s="6">
        <f t="shared" si="154"/>
        <v>8.4144690709165616E-3</v>
      </c>
      <c r="D9782" s="6"/>
    </row>
    <row r="9783" spans="1:4" x14ac:dyDescent="0.25">
      <c r="A9783" s="3">
        <v>32477</v>
      </c>
      <c r="B9783" s="1">
        <v>273.7</v>
      </c>
      <c r="C9783" s="6">
        <f t="shared" si="154"/>
        <v>1.0245953646486049E-2</v>
      </c>
      <c r="D9783" s="6"/>
    </row>
    <row r="9784" spans="1:4" x14ac:dyDescent="0.25">
      <c r="A9784" s="3">
        <v>32478</v>
      </c>
      <c r="B9784" s="1">
        <v>272.49</v>
      </c>
      <c r="C9784" s="6">
        <f t="shared" si="154"/>
        <v>-4.4306998644014868E-3</v>
      </c>
      <c r="D9784" s="6"/>
    </row>
    <row r="9785" spans="1:4" x14ac:dyDescent="0.25">
      <c r="A9785" s="3">
        <v>32479</v>
      </c>
      <c r="B9785" s="1">
        <v>271.81</v>
      </c>
      <c r="C9785" s="6">
        <f t="shared" si="154"/>
        <v>-2.4986233833426017E-3</v>
      </c>
      <c r="D9785" s="6"/>
    </row>
    <row r="9786" spans="1:4" x14ac:dyDescent="0.25">
      <c r="A9786" s="3">
        <v>32482</v>
      </c>
      <c r="B9786" s="1">
        <v>274.93</v>
      </c>
      <c r="C9786" s="6">
        <f t="shared" si="154"/>
        <v>1.1413227010943768E-2</v>
      </c>
      <c r="D9786" s="6"/>
    </row>
    <row r="9787" spans="1:4" x14ac:dyDescent="0.25">
      <c r="A9787" s="3">
        <v>32483</v>
      </c>
      <c r="B9787" s="1">
        <v>277.58999999999997</v>
      </c>
      <c r="C9787" s="6">
        <f t="shared" si="154"/>
        <v>9.6286851192154757E-3</v>
      </c>
      <c r="D9787" s="6"/>
    </row>
    <row r="9788" spans="1:4" x14ac:dyDescent="0.25">
      <c r="A9788" s="3">
        <v>32484</v>
      </c>
      <c r="B9788" s="1">
        <v>278.13</v>
      </c>
      <c r="C9788" s="6">
        <f t="shared" si="154"/>
        <v>1.943425357952116E-3</v>
      </c>
      <c r="D9788" s="6"/>
    </row>
    <row r="9789" spans="1:4" x14ac:dyDescent="0.25">
      <c r="A9789" s="3">
        <v>32485</v>
      </c>
      <c r="B9789" s="1">
        <v>276.58999999999997</v>
      </c>
      <c r="C9789" s="6">
        <f t="shared" si="154"/>
        <v>-5.5523649998383186E-3</v>
      </c>
      <c r="D9789" s="6"/>
    </row>
    <row r="9790" spans="1:4" x14ac:dyDescent="0.25">
      <c r="A9790" s="3">
        <v>32486</v>
      </c>
      <c r="B9790" s="1">
        <v>277.02999999999997</v>
      </c>
      <c r="C9790" s="6">
        <f t="shared" si="154"/>
        <v>1.5895382848999742E-3</v>
      </c>
      <c r="D9790" s="6"/>
    </row>
    <row r="9791" spans="1:4" x14ac:dyDescent="0.25">
      <c r="A9791" s="3">
        <v>32489</v>
      </c>
      <c r="B9791" s="1">
        <v>276.52</v>
      </c>
      <c r="C9791" s="6">
        <f t="shared" si="154"/>
        <v>-1.8426524949982431E-3</v>
      </c>
      <c r="D9791" s="6"/>
    </row>
    <row r="9792" spans="1:4" x14ac:dyDescent="0.25">
      <c r="A9792" s="3">
        <v>32490</v>
      </c>
      <c r="B9792" s="1">
        <v>276.31</v>
      </c>
      <c r="C9792" s="6">
        <f t="shared" si="154"/>
        <v>-7.5972725829184535E-4</v>
      </c>
      <c r="D9792" s="6"/>
    </row>
    <row r="9793" spans="1:4" x14ac:dyDescent="0.25">
      <c r="A9793" s="3">
        <v>32491</v>
      </c>
      <c r="B9793" s="1">
        <v>275.31</v>
      </c>
      <c r="C9793" s="6">
        <f t="shared" si="154"/>
        <v>-3.6256883197409396E-3</v>
      </c>
      <c r="D9793" s="6"/>
    </row>
    <row r="9794" spans="1:4" x14ac:dyDescent="0.25">
      <c r="A9794" s="3">
        <v>32492</v>
      </c>
      <c r="B9794" s="1">
        <v>274.27999999999997</v>
      </c>
      <c r="C9794" s="6">
        <f t="shared" si="154"/>
        <v>-3.7482530828679326E-3</v>
      </c>
      <c r="D9794" s="6"/>
    </row>
    <row r="9795" spans="1:4" x14ac:dyDescent="0.25">
      <c r="A9795" s="3">
        <v>32493</v>
      </c>
      <c r="B9795" s="1">
        <v>276.29000000000002</v>
      </c>
      <c r="C9795" s="6">
        <f t="shared" si="154"/>
        <v>7.3015563139055481E-3</v>
      </c>
      <c r="D9795" s="6"/>
    </row>
    <row r="9796" spans="1:4" x14ac:dyDescent="0.25">
      <c r="A9796" s="3">
        <v>32496</v>
      </c>
      <c r="B9796" s="1">
        <v>278.91000000000003</v>
      </c>
      <c r="C9796" s="6">
        <f t="shared" ref="C9796:C9859" si="155">LN(B9796/B9795)</f>
        <v>9.4381104058072554E-3</v>
      </c>
      <c r="D9796" s="6"/>
    </row>
    <row r="9797" spans="1:4" x14ac:dyDescent="0.25">
      <c r="A9797" s="3">
        <v>32497</v>
      </c>
      <c r="B9797" s="1">
        <v>277.47000000000003</v>
      </c>
      <c r="C9797" s="6">
        <f t="shared" si="155"/>
        <v>-5.1763299015979104E-3</v>
      </c>
      <c r="D9797" s="6"/>
    </row>
    <row r="9798" spans="1:4" x14ac:dyDescent="0.25">
      <c r="A9798" s="3">
        <v>32498</v>
      </c>
      <c r="B9798" s="1">
        <v>277.38</v>
      </c>
      <c r="C9798" s="6">
        <f t="shared" si="155"/>
        <v>-3.2441200608942822E-4</v>
      </c>
      <c r="D9798" s="6"/>
    </row>
    <row r="9799" spans="1:4" x14ac:dyDescent="0.25">
      <c r="A9799" s="3">
        <v>32499</v>
      </c>
      <c r="B9799" s="1">
        <v>276.87</v>
      </c>
      <c r="C9799" s="6">
        <f t="shared" si="155"/>
        <v>-1.8403252825939949E-3</v>
      </c>
      <c r="D9799" s="6"/>
    </row>
    <row r="9800" spans="1:4" x14ac:dyDescent="0.25">
      <c r="A9800" s="3">
        <v>32500</v>
      </c>
      <c r="B9800" s="1">
        <v>277.87</v>
      </c>
      <c r="C9800" s="6">
        <f t="shared" si="155"/>
        <v>3.6052964746726862E-3</v>
      </c>
      <c r="D9800" s="6"/>
    </row>
    <row r="9801" spans="1:4" x14ac:dyDescent="0.25">
      <c r="A9801" s="3">
        <v>32504</v>
      </c>
      <c r="B9801" s="1">
        <v>276.83</v>
      </c>
      <c r="C9801" s="6">
        <f t="shared" si="155"/>
        <v>-3.7497790467139786E-3</v>
      </c>
      <c r="D9801" s="6"/>
    </row>
    <row r="9802" spans="1:4" x14ac:dyDescent="0.25">
      <c r="A9802" s="3">
        <v>32505</v>
      </c>
      <c r="B9802" s="1">
        <v>277.08</v>
      </c>
      <c r="C9802" s="6">
        <f t="shared" si="155"/>
        <v>9.0267378085032407E-4</v>
      </c>
      <c r="D9802" s="6"/>
    </row>
    <row r="9803" spans="1:4" x14ac:dyDescent="0.25">
      <c r="A9803" s="3">
        <v>32506</v>
      </c>
      <c r="B9803" s="1">
        <v>279.39999999999998</v>
      </c>
      <c r="C9803" s="6">
        <f t="shared" si="155"/>
        <v>8.3381736684571776E-3</v>
      </c>
      <c r="D9803" s="6"/>
    </row>
    <row r="9804" spans="1:4" x14ac:dyDescent="0.25">
      <c r="A9804" s="3">
        <v>32507</v>
      </c>
      <c r="B9804" s="1">
        <v>277.72000000000003</v>
      </c>
      <c r="C9804" s="6">
        <f t="shared" si="155"/>
        <v>-6.0310349377886482E-3</v>
      </c>
      <c r="D9804" s="6"/>
    </row>
    <row r="9805" spans="1:4" x14ac:dyDescent="0.25">
      <c r="A9805" s="3">
        <v>32511</v>
      </c>
      <c r="B9805" s="1">
        <v>275.31</v>
      </c>
      <c r="C9805" s="6">
        <f t="shared" si="155"/>
        <v>-8.7156763860412254E-3</v>
      </c>
      <c r="D9805" s="6"/>
    </row>
    <row r="9806" spans="1:4" x14ac:dyDescent="0.25">
      <c r="A9806" s="3">
        <v>32512</v>
      </c>
      <c r="B9806" s="1">
        <v>279.43</v>
      </c>
      <c r="C9806" s="6">
        <f t="shared" si="155"/>
        <v>1.4854078501786785E-2</v>
      </c>
      <c r="D9806" s="6"/>
    </row>
    <row r="9807" spans="1:4" x14ac:dyDescent="0.25">
      <c r="A9807" s="3">
        <v>32513</v>
      </c>
      <c r="B9807" s="1">
        <v>280.01</v>
      </c>
      <c r="C9807" s="6">
        <f t="shared" si="155"/>
        <v>2.0735028164055283E-3</v>
      </c>
      <c r="D9807" s="6"/>
    </row>
    <row r="9808" spans="1:4" x14ac:dyDescent="0.25">
      <c r="A9808" s="3">
        <v>32514</v>
      </c>
      <c r="B9808" s="1">
        <v>280.67</v>
      </c>
      <c r="C9808" s="6">
        <f t="shared" si="155"/>
        <v>2.3542851710287483E-3</v>
      </c>
      <c r="D9808" s="6"/>
    </row>
    <row r="9809" spans="1:4" x14ac:dyDescent="0.25">
      <c r="A9809" s="3">
        <v>32517</v>
      </c>
      <c r="B9809" s="1">
        <v>280.98</v>
      </c>
      <c r="C9809" s="6">
        <f t="shared" si="155"/>
        <v>1.1038904352525824E-3</v>
      </c>
      <c r="D9809" s="6"/>
    </row>
    <row r="9810" spans="1:4" x14ac:dyDescent="0.25">
      <c r="A9810" s="3">
        <v>32518</v>
      </c>
      <c r="B9810" s="1">
        <v>280.38</v>
      </c>
      <c r="C9810" s="6">
        <f t="shared" si="155"/>
        <v>-2.1376664831156966E-3</v>
      </c>
      <c r="D9810" s="6"/>
    </row>
    <row r="9811" spans="1:4" x14ac:dyDescent="0.25">
      <c r="A9811" s="3">
        <v>32519</v>
      </c>
      <c r="B9811" s="1">
        <v>282.01</v>
      </c>
      <c r="C9811" s="6">
        <f t="shared" si="155"/>
        <v>5.7967053619053192E-3</v>
      </c>
      <c r="D9811" s="6"/>
    </row>
    <row r="9812" spans="1:4" x14ac:dyDescent="0.25">
      <c r="A9812" s="3">
        <v>32520</v>
      </c>
      <c r="B9812" s="1">
        <v>283.17</v>
      </c>
      <c r="C9812" s="6">
        <f t="shared" si="155"/>
        <v>4.1048927026676044E-3</v>
      </c>
      <c r="D9812" s="6"/>
    </row>
    <row r="9813" spans="1:4" x14ac:dyDescent="0.25">
      <c r="A9813" s="3">
        <v>32521</v>
      </c>
      <c r="B9813" s="1">
        <v>283.87</v>
      </c>
      <c r="C9813" s="6">
        <f t="shared" si="155"/>
        <v>2.4689628794688132E-3</v>
      </c>
      <c r="D9813" s="6"/>
    </row>
    <row r="9814" spans="1:4" x14ac:dyDescent="0.25">
      <c r="A9814" s="3">
        <v>32524</v>
      </c>
      <c r="B9814" s="1">
        <v>284.14</v>
      </c>
      <c r="C9814" s="6">
        <f t="shared" si="155"/>
        <v>9.5068755949941411E-4</v>
      </c>
      <c r="D9814" s="6"/>
    </row>
    <row r="9815" spans="1:4" x14ac:dyDescent="0.25">
      <c r="A9815" s="3">
        <v>32525</v>
      </c>
      <c r="B9815" s="1">
        <v>283.55</v>
      </c>
      <c r="C9815" s="6">
        <f t="shared" si="155"/>
        <v>-2.0785999838938808E-3</v>
      </c>
      <c r="D9815" s="6"/>
    </row>
    <row r="9816" spans="1:4" x14ac:dyDescent="0.25">
      <c r="A9816" s="3">
        <v>32526</v>
      </c>
      <c r="B9816" s="1">
        <v>286.52999999999997</v>
      </c>
      <c r="C9816" s="6">
        <f t="shared" si="155"/>
        <v>1.0454768254718817E-2</v>
      </c>
      <c r="D9816" s="6"/>
    </row>
    <row r="9817" spans="1:4" x14ac:dyDescent="0.25">
      <c r="A9817" s="3">
        <v>32527</v>
      </c>
      <c r="B9817" s="1">
        <v>286.91000000000003</v>
      </c>
      <c r="C9817" s="6">
        <f t="shared" si="155"/>
        <v>1.3253350154261402E-3</v>
      </c>
      <c r="D9817" s="6"/>
    </row>
    <row r="9818" spans="1:4" x14ac:dyDescent="0.25">
      <c r="A9818" s="3">
        <v>32528</v>
      </c>
      <c r="B9818" s="1">
        <v>286.63</v>
      </c>
      <c r="C9818" s="6">
        <f t="shared" si="155"/>
        <v>-9.763923082772584E-4</v>
      </c>
      <c r="D9818" s="6"/>
    </row>
    <row r="9819" spans="1:4" x14ac:dyDescent="0.25">
      <c r="A9819" s="3">
        <v>32531</v>
      </c>
      <c r="B9819" s="1">
        <v>284.5</v>
      </c>
      <c r="C9819" s="6">
        <f t="shared" si="155"/>
        <v>-7.4589318555189806E-3</v>
      </c>
      <c r="D9819" s="6"/>
    </row>
    <row r="9820" spans="1:4" x14ac:dyDescent="0.25">
      <c r="A9820" s="3">
        <v>32532</v>
      </c>
      <c r="B9820" s="1">
        <v>288.49</v>
      </c>
      <c r="C9820" s="6">
        <f t="shared" si="155"/>
        <v>1.3927169735965498E-2</v>
      </c>
      <c r="D9820" s="6"/>
    </row>
    <row r="9821" spans="1:4" x14ac:dyDescent="0.25">
      <c r="A9821" s="3">
        <v>32533</v>
      </c>
      <c r="B9821" s="1">
        <v>289.14</v>
      </c>
      <c r="C9821" s="6">
        <f t="shared" si="155"/>
        <v>2.2505765779452136E-3</v>
      </c>
      <c r="D9821" s="6"/>
    </row>
    <row r="9822" spans="1:4" x14ac:dyDescent="0.25">
      <c r="A9822" s="3">
        <v>32534</v>
      </c>
      <c r="B9822" s="1">
        <v>291.69</v>
      </c>
      <c r="C9822" s="6">
        <f t="shared" si="155"/>
        <v>8.7805946093791661E-3</v>
      </c>
      <c r="D9822" s="6"/>
    </row>
    <row r="9823" spans="1:4" x14ac:dyDescent="0.25">
      <c r="A9823" s="3">
        <v>32535</v>
      </c>
      <c r="B9823" s="1">
        <v>293.82</v>
      </c>
      <c r="C9823" s="6">
        <f t="shared" si="155"/>
        <v>7.2757404526055036E-3</v>
      </c>
      <c r="D9823" s="6"/>
    </row>
    <row r="9824" spans="1:4" x14ac:dyDescent="0.25">
      <c r="A9824" s="3">
        <v>32538</v>
      </c>
      <c r="B9824" s="1">
        <v>294.99</v>
      </c>
      <c r="C9824" s="6">
        <f t="shared" si="155"/>
        <v>3.9741225178935528E-3</v>
      </c>
      <c r="D9824" s="6"/>
    </row>
    <row r="9825" spans="1:4" x14ac:dyDescent="0.25">
      <c r="A9825" s="3">
        <v>32539</v>
      </c>
      <c r="B9825" s="1">
        <v>297.47000000000003</v>
      </c>
      <c r="C9825" s="6">
        <f t="shared" si="155"/>
        <v>8.3719221046470085E-3</v>
      </c>
      <c r="D9825" s="6"/>
    </row>
    <row r="9826" spans="1:4" x14ac:dyDescent="0.25">
      <c r="A9826" s="3">
        <v>32540</v>
      </c>
      <c r="B9826" s="1">
        <v>297.08999999999997</v>
      </c>
      <c r="C9826" s="6">
        <f t="shared" si="155"/>
        <v>-1.2782563635006629E-3</v>
      </c>
      <c r="D9826" s="6"/>
    </row>
    <row r="9827" spans="1:4" x14ac:dyDescent="0.25">
      <c r="A9827" s="3">
        <v>32541</v>
      </c>
      <c r="B9827" s="1">
        <v>296.83999999999997</v>
      </c>
      <c r="C9827" s="6">
        <f t="shared" si="155"/>
        <v>-8.4185009938821088E-4</v>
      </c>
      <c r="D9827" s="6"/>
    </row>
    <row r="9828" spans="1:4" x14ac:dyDescent="0.25">
      <c r="A9828" s="3">
        <v>32542</v>
      </c>
      <c r="B9828" s="1">
        <v>296.97000000000003</v>
      </c>
      <c r="C9828" s="6">
        <f t="shared" si="155"/>
        <v>4.3785049789303891E-4</v>
      </c>
      <c r="D9828" s="6"/>
    </row>
    <row r="9829" spans="1:4" x14ac:dyDescent="0.25">
      <c r="A9829" s="3">
        <v>32545</v>
      </c>
      <c r="B9829" s="1">
        <v>296.04000000000002</v>
      </c>
      <c r="C9829" s="6">
        <f t="shared" si="155"/>
        <v>-3.1365432705600894E-3</v>
      </c>
      <c r="D9829" s="6"/>
    </row>
    <row r="9830" spans="1:4" x14ac:dyDescent="0.25">
      <c r="A9830" s="3">
        <v>32546</v>
      </c>
      <c r="B9830" s="1">
        <v>299.63</v>
      </c>
      <c r="C9830" s="6">
        <f t="shared" si="155"/>
        <v>1.2053799812121801E-2</v>
      </c>
      <c r="D9830" s="6"/>
    </row>
    <row r="9831" spans="1:4" x14ac:dyDescent="0.25">
      <c r="A9831" s="3">
        <v>32547</v>
      </c>
      <c r="B9831" s="1">
        <v>298.64999999999998</v>
      </c>
      <c r="C9831" s="6">
        <f t="shared" si="155"/>
        <v>-3.2760609630724928E-3</v>
      </c>
      <c r="D9831" s="6"/>
    </row>
    <row r="9832" spans="1:4" x14ac:dyDescent="0.25">
      <c r="A9832" s="3">
        <v>32548</v>
      </c>
      <c r="B9832" s="1">
        <v>296.06</v>
      </c>
      <c r="C9832" s="6">
        <f t="shared" si="155"/>
        <v>-8.710182692968858E-3</v>
      </c>
      <c r="D9832" s="6"/>
    </row>
    <row r="9833" spans="1:4" x14ac:dyDescent="0.25">
      <c r="A9833" s="3">
        <v>32549</v>
      </c>
      <c r="B9833" s="1">
        <v>292.02</v>
      </c>
      <c r="C9833" s="6">
        <f t="shared" si="155"/>
        <v>-1.3739843411928181E-2</v>
      </c>
      <c r="D9833" s="6"/>
    </row>
    <row r="9834" spans="1:4" x14ac:dyDescent="0.25">
      <c r="A9834" s="3">
        <v>32552</v>
      </c>
      <c r="B9834" s="1">
        <v>292.54000000000002</v>
      </c>
      <c r="C9834" s="6">
        <f t="shared" si="155"/>
        <v>1.7791163855244464E-3</v>
      </c>
      <c r="D9834" s="6"/>
    </row>
    <row r="9835" spans="1:4" x14ac:dyDescent="0.25">
      <c r="A9835" s="3">
        <v>32553</v>
      </c>
      <c r="B9835" s="1">
        <v>291.81</v>
      </c>
      <c r="C9835" s="6">
        <f t="shared" si="155"/>
        <v>-2.4985039094836616E-3</v>
      </c>
      <c r="D9835" s="6"/>
    </row>
    <row r="9836" spans="1:4" x14ac:dyDescent="0.25">
      <c r="A9836" s="3">
        <v>32554</v>
      </c>
      <c r="B9836" s="1">
        <v>294.24</v>
      </c>
      <c r="C9836" s="6">
        <f t="shared" si="155"/>
        <v>8.2928553065524033E-3</v>
      </c>
      <c r="D9836" s="6"/>
    </row>
    <row r="9837" spans="1:4" x14ac:dyDescent="0.25">
      <c r="A9837" s="3">
        <v>32555</v>
      </c>
      <c r="B9837" s="1">
        <v>294.81</v>
      </c>
      <c r="C9837" s="6">
        <f t="shared" si="155"/>
        <v>1.9353201864341812E-3</v>
      </c>
      <c r="D9837" s="6"/>
    </row>
    <row r="9838" spans="1:4" x14ac:dyDescent="0.25">
      <c r="A9838" s="3">
        <v>32556</v>
      </c>
      <c r="B9838" s="1">
        <v>296.76</v>
      </c>
      <c r="C9838" s="6">
        <f t="shared" si="155"/>
        <v>6.5926502788799012E-3</v>
      </c>
      <c r="D9838" s="6"/>
    </row>
    <row r="9839" spans="1:4" x14ac:dyDescent="0.25">
      <c r="A9839" s="3">
        <v>32560</v>
      </c>
      <c r="B9839" s="1">
        <v>295.98</v>
      </c>
      <c r="C9839" s="6">
        <f t="shared" si="155"/>
        <v>-2.6318468476231216E-3</v>
      </c>
      <c r="D9839" s="6"/>
    </row>
    <row r="9840" spans="1:4" x14ac:dyDescent="0.25">
      <c r="A9840" s="3">
        <v>32561</v>
      </c>
      <c r="B9840" s="1">
        <v>290.91000000000003</v>
      </c>
      <c r="C9840" s="6">
        <f t="shared" si="155"/>
        <v>-1.7277943489137294E-2</v>
      </c>
      <c r="D9840" s="6"/>
    </row>
    <row r="9841" spans="1:4" x14ac:dyDescent="0.25">
      <c r="A9841" s="3">
        <v>32562</v>
      </c>
      <c r="B9841" s="1">
        <v>292.05</v>
      </c>
      <c r="C9841" s="6">
        <f t="shared" si="155"/>
        <v>3.9110795017537649E-3</v>
      </c>
      <c r="D9841" s="6"/>
    </row>
    <row r="9842" spans="1:4" x14ac:dyDescent="0.25">
      <c r="A9842" s="3">
        <v>32563</v>
      </c>
      <c r="B9842" s="1">
        <v>287.13</v>
      </c>
      <c r="C9842" s="6">
        <f t="shared" si="155"/>
        <v>-1.6989945610393669E-2</v>
      </c>
      <c r="D9842" s="6"/>
    </row>
    <row r="9843" spans="1:4" x14ac:dyDescent="0.25">
      <c r="A9843" s="3">
        <v>32566</v>
      </c>
      <c r="B9843" s="1">
        <v>287.82</v>
      </c>
      <c r="C9843" s="6">
        <f t="shared" si="155"/>
        <v>2.400209866102735E-3</v>
      </c>
      <c r="D9843" s="6"/>
    </row>
    <row r="9844" spans="1:4" x14ac:dyDescent="0.25">
      <c r="A9844" s="3">
        <v>32567</v>
      </c>
      <c r="B9844" s="1">
        <v>288.86</v>
      </c>
      <c r="C9844" s="6">
        <f t="shared" si="155"/>
        <v>3.6068569309932841E-3</v>
      </c>
      <c r="D9844" s="6"/>
    </row>
    <row r="9845" spans="1:4" x14ac:dyDescent="0.25">
      <c r="A9845" s="3">
        <v>32568</v>
      </c>
      <c r="B9845" s="1">
        <v>287.11</v>
      </c>
      <c r="C9845" s="6">
        <f t="shared" si="155"/>
        <v>-6.0767240832761494E-3</v>
      </c>
      <c r="D9845" s="6"/>
    </row>
    <row r="9846" spans="1:4" x14ac:dyDescent="0.25">
      <c r="A9846" s="3">
        <v>32569</v>
      </c>
      <c r="B9846" s="1">
        <v>289.95</v>
      </c>
      <c r="C9846" s="6">
        <f t="shared" si="155"/>
        <v>9.843076732705092E-3</v>
      </c>
      <c r="D9846" s="6"/>
    </row>
    <row r="9847" spans="1:4" x14ac:dyDescent="0.25">
      <c r="A9847" s="3">
        <v>32570</v>
      </c>
      <c r="B9847" s="1">
        <v>291.18</v>
      </c>
      <c r="C9847" s="6">
        <f t="shared" si="155"/>
        <v>4.2331383227302557E-3</v>
      </c>
      <c r="D9847" s="6"/>
    </row>
    <row r="9848" spans="1:4" x14ac:dyDescent="0.25">
      <c r="A9848" s="3">
        <v>32573</v>
      </c>
      <c r="B9848" s="1">
        <v>294.81</v>
      </c>
      <c r="C9848" s="6">
        <f t="shared" si="155"/>
        <v>1.2389448397265274E-2</v>
      </c>
      <c r="D9848" s="6"/>
    </row>
    <row r="9849" spans="1:4" x14ac:dyDescent="0.25">
      <c r="A9849" s="3">
        <v>32574</v>
      </c>
      <c r="B9849" s="1">
        <v>293.87</v>
      </c>
      <c r="C9849" s="6">
        <f t="shared" si="155"/>
        <v>-3.1935883635320827E-3</v>
      </c>
      <c r="D9849" s="6"/>
    </row>
    <row r="9850" spans="1:4" x14ac:dyDescent="0.25">
      <c r="A9850" s="3">
        <v>32575</v>
      </c>
      <c r="B9850" s="1">
        <v>294.08</v>
      </c>
      <c r="C9850" s="6">
        <f t="shared" si="155"/>
        <v>7.1434648840920417E-4</v>
      </c>
      <c r="D9850" s="6"/>
    </row>
    <row r="9851" spans="1:4" x14ac:dyDescent="0.25">
      <c r="A9851" s="3">
        <v>32576</v>
      </c>
      <c r="B9851" s="1">
        <v>293.93</v>
      </c>
      <c r="C9851" s="6">
        <f t="shared" si="155"/>
        <v>-5.1019541590694795E-4</v>
      </c>
      <c r="D9851" s="6"/>
    </row>
    <row r="9852" spans="1:4" x14ac:dyDescent="0.25">
      <c r="A9852" s="3">
        <v>32577</v>
      </c>
      <c r="B9852" s="1">
        <v>292.88</v>
      </c>
      <c r="C9852" s="6">
        <f t="shared" si="155"/>
        <v>-3.5786749394345401E-3</v>
      </c>
      <c r="D9852" s="6"/>
    </row>
    <row r="9853" spans="1:4" x14ac:dyDescent="0.25">
      <c r="A9853" s="3">
        <v>32580</v>
      </c>
      <c r="B9853" s="1">
        <v>295.32</v>
      </c>
      <c r="C9853" s="6">
        <f t="shared" si="155"/>
        <v>8.2965453789841243E-3</v>
      </c>
      <c r="D9853" s="6"/>
    </row>
    <row r="9854" spans="1:4" x14ac:dyDescent="0.25">
      <c r="A9854" s="3">
        <v>32581</v>
      </c>
      <c r="B9854" s="1">
        <v>295.14</v>
      </c>
      <c r="C9854" s="6">
        <f t="shared" si="155"/>
        <v>-6.0969415566140492E-4</v>
      </c>
      <c r="D9854" s="6"/>
    </row>
    <row r="9855" spans="1:4" x14ac:dyDescent="0.25">
      <c r="A9855" s="3">
        <v>32582</v>
      </c>
      <c r="B9855" s="1">
        <v>296.67</v>
      </c>
      <c r="C9855" s="6">
        <f t="shared" si="155"/>
        <v>5.1705899147057987E-3</v>
      </c>
      <c r="D9855" s="6"/>
    </row>
    <row r="9856" spans="1:4" x14ac:dyDescent="0.25">
      <c r="A9856" s="3">
        <v>32583</v>
      </c>
      <c r="B9856" s="1">
        <v>299.44</v>
      </c>
      <c r="C9856" s="6">
        <f t="shared" si="155"/>
        <v>9.2936536461643553E-3</v>
      </c>
      <c r="D9856" s="6"/>
    </row>
    <row r="9857" spans="1:4" x14ac:dyDescent="0.25">
      <c r="A9857" s="3">
        <v>32584</v>
      </c>
      <c r="B9857" s="1">
        <v>292.69</v>
      </c>
      <c r="C9857" s="6">
        <f t="shared" si="155"/>
        <v>-2.2800035155686509E-2</v>
      </c>
      <c r="D9857" s="6"/>
    </row>
    <row r="9858" spans="1:4" x14ac:dyDescent="0.25">
      <c r="A9858" s="3">
        <v>32587</v>
      </c>
      <c r="B9858" s="1">
        <v>289.92</v>
      </c>
      <c r="C9858" s="6">
        <f t="shared" si="155"/>
        <v>-9.5090055858724643E-3</v>
      </c>
      <c r="D9858" s="6"/>
    </row>
    <row r="9859" spans="1:4" x14ac:dyDescent="0.25">
      <c r="A9859" s="3">
        <v>32588</v>
      </c>
      <c r="B9859" s="1">
        <v>291.33</v>
      </c>
      <c r="C9859" s="6">
        <f t="shared" si="155"/>
        <v>4.8516224197577198E-3</v>
      </c>
      <c r="D9859" s="6"/>
    </row>
    <row r="9860" spans="1:4" x14ac:dyDescent="0.25">
      <c r="A9860" s="3">
        <v>32589</v>
      </c>
      <c r="B9860" s="1">
        <v>290.49</v>
      </c>
      <c r="C9860" s="6">
        <f t="shared" ref="C9860:C9923" si="156">LN(B9860/B9859)</f>
        <v>-2.8874929828228927E-3</v>
      </c>
      <c r="D9860" s="6"/>
    </row>
    <row r="9861" spans="1:4" x14ac:dyDescent="0.25">
      <c r="A9861" s="3">
        <v>32590</v>
      </c>
      <c r="B9861" s="1">
        <v>288.98</v>
      </c>
      <c r="C9861" s="6">
        <f t="shared" si="156"/>
        <v>-5.2116707260842334E-3</v>
      </c>
      <c r="D9861" s="6"/>
    </row>
    <row r="9862" spans="1:4" x14ac:dyDescent="0.25">
      <c r="A9862" s="3">
        <v>32594</v>
      </c>
      <c r="B9862" s="1">
        <v>290.57</v>
      </c>
      <c r="C9862" s="6">
        <f t="shared" si="156"/>
        <v>5.4870295547954162E-3</v>
      </c>
      <c r="D9862" s="6"/>
    </row>
    <row r="9863" spans="1:4" x14ac:dyDescent="0.25">
      <c r="A9863" s="3">
        <v>32595</v>
      </c>
      <c r="B9863" s="1">
        <v>291.58999999999997</v>
      </c>
      <c r="C9863" s="6">
        <f t="shared" si="156"/>
        <v>3.5041948733928346E-3</v>
      </c>
      <c r="D9863" s="6"/>
    </row>
    <row r="9864" spans="1:4" x14ac:dyDescent="0.25">
      <c r="A9864" s="3">
        <v>32596</v>
      </c>
      <c r="B9864" s="1">
        <v>292.35000000000002</v>
      </c>
      <c r="C9864" s="6">
        <f t="shared" si="156"/>
        <v>2.603008628025991E-3</v>
      </c>
      <c r="D9864" s="6"/>
    </row>
    <row r="9865" spans="1:4" x14ac:dyDescent="0.25">
      <c r="A9865" s="3">
        <v>32597</v>
      </c>
      <c r="B9865" s="1">
        <v>292.52</v>
      </c>
      <c r="C9865" s="6">
        <f t="shared" si="156"/>
        <v>5.8132578107074893E-4</v>
      </c>
      <c r="D9865" s="6"/>
    </row>
    <row r="9866" spans="1:4" x14ac:dyDescent="0.25">
      <c r="A9866" s="3">
        <v>32598</v>
      </c>
      <c r="B9866" s="1">
        <v>294.87</v>
      </c>
      <c r="C9866" s="6">
        <f t="shared" si="156"/>
        <v>8.001540843897292E-3</v>
      </c>
      <c r="D9866" s="6"/>
    </row>
    <row r="9867" spans="1:4" x14ac:dyDescent="0.25">
      <c r="A9867" s="3">
        <v>32601</v>
      </c>
      <c r="B9867" s="1">
        <v>296.39</v>
      </c>
      <c r="C9867" s="6">
        <f t="shared" si="156"/>
        <v>5.1415734145055523E-3</v>
      </c>
      <c r="D9867" s="6"/>
    </row>
    <row r="9868" spans="1:4" x14ac:dyDescent="0.25">
      <c r="A9868" s="3">
        <v>32602</v>
      </c>
      <c r="B9868" s="1">
        <v>295.31</v>
      </c>
      <c r="C9868" s="6">
        <f t="shared" si="156"/>
        <v>-3.6505026173904091E-3</v>
      </c>
      <c r="D9868" s="6"/>
    </row>
    <row r="9869" spans="1:4" x14ac:dyDescent="0.25">
      <c r="A9869" s="3">
        <v>32603</v>
      </c>
      <c r="B9869" s="1">
        <v>296.24</v>
      </c>
      <c r="C9869" s="6">
        <f t="shared" si="156"/>
        <v>3.1442845615945376E-3</v>
      </c>
      <c r="D9869" s="6"/>
    </row>
    <row r="9870" spans="1:4" x14ac:dyDescent="0.25">
      <c r="A9870" s="3">
        <v>32604</v>
      </c>
      <c r="B9870" s="1">
        <v>295.29000000000002</v>
      </c>
      <c r="C9870" s="6">
        <f t="shared" si="156"/>
        <v>-3.2120122961275632E-3</v>
      </c>
      <c r="D9870" s="6"/>
    </row>
    <row r="9871" spans="1:4" x14ac:dyDescent="0.25">
      <c r="A9871" s="3">
        <v>32605</v>
      </c>
      <c r="B9871" s="1">
        <v>297.16000000000003</v>
      </c>
      <c r="C9871" s="6">
        <f t="shared" si="156"/>
        <v>6.3127899743759064E-3</v>
      </c>
      <c r="D9871" s="6"/>
    </row>
    <row r="9872" spans="1:4" x14ac:dyDescent="0.25">
      <c r="A9872" s="3">
        <v>32608</v>
      </c>
      <c r="B9872" s="1">
        <v>297.11</v>
      </c>
      <c r="C9872" s="6">
        <f t="shared" si="156"/>
        <v>-1.6827368071079226E-4</v>
      </c>
      <c r="D9872" s="6"/>
    </row>
    <row r="9873" spans="1:4" x14ac:dyDescent="0.25">
      <c r="A9873" s="3">
        <v>32609</v>
      </c>
      <c r="B9873" s="1">
        <v>298.49</v>
      </c>
      <c r="C9873" s="6">
        <f t="shared" si="156"/>
        <v>4.6339908310755124E-3</v>
      </c>
      <c r="D9873" s="6"/>
    </row>
    <row r="9874" spans="1:4" x14ac:dyDescent="0.25">
      <c r="A9874" s="3">
        <v>32610</v>
      </c>
      <c r="B9874" s="1">
        <v>298.99</v>
      </c>
      <c r="C9874" s="6">
        <f t="shared" si="156"/>
        <v>1.6736965813722419E-3</v>
      </c>
      <c r="D9874" s="6"/>
    </row>
    <row r="9875" spans="1:4" x14ac:dyDescent="0.25">
      <c r="A9875" s="3">
        <v>32611</v>
      </c>
      <c r="B9875" s="1">
        <v>296.39999999999998</v>
      </c>
      <c r="C9875" s="6">
        <f t="shared" si="156"/>
        <v>-8.700234593410924E-3</v>
      </c>
      <c r="D9875" s="6"/>
    </row>
    <row r="9876" spans="1:4" x14ac:dyDescent="0.25">
      <c r="A9876" s="3">
        <v>32612</v>
      </c>
      <c r="B9876" s="1">
        <v>301.36</v>
      </c>
      <c r="C9876" s="6">
        <f t="shared" si="156"/>
        <v>1.6595669961853875E-2</v>
      </c>
      <c r="D9876" s="6"/>
    </row>
    <row r="9877" spans="1:4" x14ac:dyDescent="0.25">
      <c r="A9877" s="3">
        <v>32615</v>
      </c>
      <c r="B9877" s="1">
        <v>301.72000000000003</v>
      </c>
      <c r="C9877" s="6">
        <f t="shared" si="156"/>
        <v>1.1938716016445211E-3</v>
      </c>
      <c r="D9877" s="6"/>
    </row>
    <row r="9878" spans="1:4" x14ac:dyDescent="0.25">
      <c r="A9878" s="3">
        <v>32616</v>
      </c>
      <c r="B9878" s="1">
        <v>306.02</v>
      </c>
      <c r="C9878" s="6">
        <f t="shared" si="156"/>
        <v>1.4151024308237059E-2</v>
      </c>
      <c r="D9878" s="6"/>
    </row>
    <row r="9879" spans="1:4" x14ac:dyDescent="0.25">
      <c r="A9879" s="3">
        <v>32617</v>
      </c>
      <c r="B9879" s="1">
        <v>307.14999999999998</v>
      </c>
      <c r="C9879" s="6">
        <f t="shared" si="156"/>
        <v>3.6857683162689237E-3</v>
      </c>
      <c r="D9879" s="6"/>
    </row>
    <row r="9880" spans="1:4" x14ac:dyDescent="0.25">
      <c r="A9880" s="3">
        <v>32618</v>
      </c>
      <c r="B9880" s="1">
        <v>306.19</v>
      </c>
      <c r="C9880" s="6">
        <f t="shared" si="156"/>
        <v>-3.1304033128569039E-3</v>
      </c>
      <c r="D9880" s="6"/>
    </row>
    <row r="9881" spans="1:4" x14ac:dyDescent="0.25">
      <c r="A9881" s="3">
        <v>32619</v>
      </c>
      <c r="B9881" s="1">
        <v>309.61</v>
      </c>
      <c r="C9881" s="6">
        <f t="shared" si="156"/>
        <v>1.1107616638469368E-2</v>
      </c>
      <c r="D9881" s="6"/>
    </row>
    <row r="9882" spans="1:4" x14ac:dyDescent="0.25">
      <c r="A9882" s="3">
        <v>32622</v>
      </c>
      <c r="B9882" s="1">
        <v>308.69</v>
      </c>
      <c r="C9882" s="6">
        <f t="shared" si="156"/>
        <v>-2.9759038620741081E-3</v>
      </c>
      <c r="D9882" s="6"/>
    </row>
    <row r="9883" spans="1:4" x14ac:dyDescent="0.25">
      <c r="A9883" s="3">
        <v>32623</v>
      </c>
      <c r="B9883" s="1">
        <v>306.75</v>
      </c>
      <c r="C9883" s="6">
        <f t="shared" si="156"/>
        <v>-6.3044534824538171E-3</v>
      </c>
      <c r="D9883" s="6"/>
    </row>
    <row r="9884" spans="1:4" x14ac:dyDescent="0.25">
      <c r="A9884" s="3">
        <v>32624</v>
      </c>
      <c r="B9884" s="1">
        <v>306.93</v>
      </c>
      <c r="C9884" s="6">
        <f t="shared" si="156"/>
        <v>5.8662496793751985E-4</v>
      </c>
      <c r="D9884" s="6"/>
    </row>
    <row r="9885" spans="1:4" x14ac:dyDescent="0.25">
      <c r="A9885" s="3">
        <v>32625</v>
      </c>
      <c r="B9885" s="1">
        <v>309.58</v>
      </c>
      <c r="C9885" s="6">
        <f t="shared" si="156"/>
        <v>8.5968315867731397E-3</v>
      </c>
      <c r="D9885" s="6"/>
    </row>
    <row r="9886" spans="1:4" x14ac:dyDescent="0.25">
      <c r="A9886" s="3">
        <v>32626</v>
      </c>
      <c r="B9886" s="1">
        <v>309.64</v>
      </c>
      <c r="C9886" s="6">
        <f t="shared" si="156"/>
        <v>1.937921907811825E-4</v>
      </c>
      <c r="D9886" s="6"/>
    </row>
    <row r="9887" spans="1:4" x14ac:dyDescent="0.25">
      <c r="A9887" s="3">
        <v>32629</v>
      </c>
      <c r="B9887" s="1">
        <v>309.12</v>
      </c>
      <c r="C9887" s="6">
        <f t="shared" si="156"/>
        <v>-1.6807813123593937E-3</v>
      </c>
      <c r="D9887" s="6"/>
    </row>
    <row r="9888" spans="1:4" x14ac:dyDescent="0.25">
      <c r="A9888" s="3">
        <v>32630</v>
      </c>
      <c r="B9888" s="1">
        <v>308.12</v>
      </c>
      <c r="C9888" s="6">
        <f t="shared" si="156"/>
        <v>-3.240233539388146E-3</v>
      </c>
      <c r="D9888" s="6"/>
    </row>
    <row r="9889" spans="1:4" x14ac:dyDescent="0.25">
      <c r="A9889" s="3">
        <v>32631</v>
      </c>
      <c r="B9889" s="1">
        <v>308.16000000000003</v>
      </c>
      <c r="C9889" s="6">
        <f t="shared" si="156"/>
        <v>1.2981112499569044E-4</v>
      </c>
      <c r="D9889" s="6"/>
    </row>
    <row r="9890" spans="1:4" x14ac:dyDescent="0.25">
      <c r="A9890" s="3">
        <v>32632</v>
      </c>
      <c r="B9890" s="1">
        <v>307.77</v>
      </c>
      <c r="C9890" s="6">
        <f t="shared" si="156"/>
        <v>-1.2663778420298425E-3</v>
      </c>
      <c r="D9890" s="6"/>
    </row>
    <row r="9891" spans="1:4" x14ac:dyDescent="0.25">
      <c r="A9891" s="3">
        <v>32633</v>
      </c>
      <c r="B9891" s="1">
        <v>307.61</v>
      </c>
      <c r="C9891" s="6">
        <f t="shared" si="156"/>
        <v>-5.2000391174676825E-4</v>
      </c>
      <c r="D9891" s="6"/>
    </row>
    <row r="9892" spans="1:4" x14ac:dyDescent="0.25">
      <c r="A9892" s="3">
        <v>32636</v>
      </c>
      <c r="B9892" s="1">
        <v>306</v>
      </c>
      <c r="C9892" s="6">
        <f t="shared" si="156"/>
        <v>-5.2476449036034812E-3</v>
      </c>
      <c r="D9892" s="6"/>
    </row>
    <row r="9893" spans="1:4" x14ac:dyDescent="0.25">
      <c r="A9893" s="3">
        <v>32637</v>
      </c>
      <c r="B9893" s="1">
        <v>305.19</v>
      </c>
      <c r="C9893" s="6">
        <f t="shared" si="156"/>
        <v>-2.6505684786141798E-3</v>
      </c>
      <c r="D9893" s="6"/>
    </row>
    <row r="9894" spans="1:4" x14ac:dyDescent="0.25">
      <c r="A9894" s="3">
        <v>32638</v>
      </c>
      <c r="B9894" s="1">
        <v>305.8</v>
      </c>
      <c r="C9894" s="6">
        <f t="shared" si="156"/>
        <v>1.9967600211954085E-3</v>
      </c>
      <c r="D9894" s="6"/>
    </row>
    <row r="9895" spans="1:4" x14ac:dyDescent="0.25">
      <c r="A9895" s="3">
        <v>32639</v>
      </c>
      <c r="B9895" s="1">
        <v>306.95</v>
      </c>
      <c r="C9895" s="6">
        <f t="shared" si="156"/>
        <v>3.7535743785432609E-3</v>
      </c>
      <c r="D9895" s="6"/>
    </row>
    <row r="9896" spans="1:4" x14ac:dyDescent="0.25">
      <c r="A9896" s="3">
        <v>32640</v>
      </c>
      <c r="B9896" s="1">
        <v>313.83999999999997</v>
      </c>
      <c r="C9896" s="6">
        <f t="shared" si="156"/>
        <v>2.2198434027791675E-2</v>
      </c>
      <c r="D9896" s="6"/>
    </row>
    <row r="9897" spans="1:4" x14ac:dyDescent="0.25">
      <c r="A9897" s="3">
        <v>32643</v>
      </c>
      <c r="B9897" s="1">
        <v>316.16000000000003</v>
      </c>
      <c r="C9897" s="6">
        <f t="shared" si="156"/>
        <v>7.3651126582060895E-3</v>
      </c>
      <c r="D9897" s="6"/>
    </row>
    <row r="9898" spans="1:4" x14ac:dyDescent="0.25">
      <c r="A9898" s="3">
        <v>32644</v>
      </c>
      <c r="B9898" s="1">
        <v>315.27999999999997</v>
      </c>
      <c r="C9898" s="6">
        <f t="shared" si="156"/>
        <v>-2.7872816727548774E-3</v>
      </c>
      <c r="D9898" s="6"/>
    </row>
    <row r="9899" spans="1:4" x14ac:dyDescent="0.25">
      <c r="A9899" s="3">
        <v>32645</v>
      </c>
      <c r="B9899" s="1">
        <v>317.48</v>
      </c>
      <c r="C9899" s="6">
        <f t="shared" si="156"/>
        <v>6.9536913359267575E-3</v>
      </c>
      <c r="D9899" s="6"/>
    </row>
    <row r="9900" spans="1:4" x14ac:dyDescent="0.25">
      <c r="A9900" s="3">
        <v>32646</v>
      </c>
      <c r="B9900" s="1">
        <v>317.97000000000003</v>
      </c>
      <c r="C9900" s="6">
        <f t="shared" si="156"/>
        <v>1.5422144845984396E-3</v>
      </c>
      <c r="D9900" s="6"/>
    </row>
    <row r="9901" spans="1:4" x14ac:dyDescent="0.25">
      <c r="A9901" s="3">
        <v>32647</v>
      </c>
      <c r="B9901" s="1">
        <v>321.24</v>
      </c>
      <c r="C9901" s="6">
        <f t="shared" si="156"/>
        <v>1.0231468612988201E-2</v>
      </c>
      <c r="D9901" s="6"/>
    </row>
    <row r="9902" spans="1:4" x14ac:dyDescent="0.25">
      <c r="A9902" s="3">
        <v>32650</v>
      </c>
      <c r="B9902" s="1">
        <v>321.98</v>
      </c>
      <c r="C9902" s="6">
        <f t="shared" si="156"/>
        <v>2.3009244938869073E-3</v>
      </c>
      <c r="D9902" s="6"/>
    </row>
    <row r="9903" spans="1:4" x14ac:dyDescent="0.25">
      <c r="A9903" s="3">
        <v>32651</v>
      </c>
      <c r="B9903" s="1">
        <v>318.32</v>
      </c>
      <c r="C9903" s="6">
        <f t="shared" si="156"/>
        <v>-1.1432265695475102E-2</v>
      </c>
      <c r="D9903" s="6"/>
    </row>
    <row r="9904" spans="1:4" x14ac:dyDescent="0.25">
      <c r="A9904" s="3">
        <v>32652</v>
      </c>
      <c r="B9904" s="1">
        <v>319.14</v>
      </c>
      <c r="C9904" s="6">
        <f t="shared" si="156"/>
        <v>2.5727118636080463E-3</v>
      </c>
      <c r="D9904" s="6"/>
    </row>
    <row r="9905" spans="1:4" x14ac:dyDescent="0.25">
      <c r="A9905" s="3">
        <v>32653</v>
      </c>
      <c r="B9905" s="1">
        <v>319.17</v>
      </c>
      <c r="C9905" s="6">
        <f t="shared" si="156"/>
        <v>9.3998214103155307E-5</v>
      </c>
      <c r="D9905" s="6"/>
    </row>
    <row r="9906" spans="1:4" x14ac:dyDescent="0.25">
      <c r="A9906" s="3">
        <v>32654</v>
      </c>
      <c r="B9906" s="1">
        <v>321.58999999999997</v>
      </c>
      <c r="C9906" s="6">
        <f t="shared" si="156"/>
        <v>7.5535660976186868E-3</v>
      </c>
      <c r="D9906" s="6"/>
    </row>
    <row r="9907" spans="1:4" x14ac:dyDescent="0.25">
      <c r="A9907" s="3">
        <v>32658</v>
      </c>
      <c r="B9907" s="1">
        <v>319.05</v>
      </c>
      <c r="C9907" s="6">
        <f t="shared" si="156"/>
        <v>-7.9296119796473351E-3</v>
      </c>
      <c r="D9907" s="6"/>
    </row>
    <row r="9908" spans="1:4" x14ac:dyDescent="0.25">
      <c r="A9908" s="3">
        <v>32659</v>
      </c>
      <c r="B9908" s="1">
        <v>320.52</v>
      </c>
      <c r="C9908" s="6">
        <f t="shared" si="156"/>
        <v>4.5968465955137823E-3</v>
      </c>
      <c r="D9908" s="6"/>
    </row>
    <row r="9909" spans="1:4" x14ac:dyDescent="0.25">
      <c r="A9909" s="3">
        <v>32660</v>
      </c>
      <c r="B9909" s="1">
        <v>321.97000000000003</v>
      </c>
      <c r="C9909" s="6">
        <f t="shared" si="156"/>
        <v>4.5136965922953701E-3</v>
      </c>
      <c r="D9909" s="6"/>
    </row>
    <row r="9910" spans="1:4" x14ac:dyDescent="0.25">
      <c r="A9910" s="3">
        <v>32661</v>
      </c>
      <c r="B9910" s="1">
        <v>325.52</v>
      </c>
      <c r="C9910" s="6">
        <f t="shared" si="156"/>
        <v>1.0965530191269333E-2</v>
      </c>
      <c r="D9910" s="6"/>
    </row>
    <row r="9911" spans="1:4" x14ac:dyDescent="0.25">
      <c r="A9911" s="3">
        <v>32664</v>
      </c>
      <c r="B9911" s="1">
        <v>322.02999999999997</v>
      </c>
      <c r="C9911" s="6">
        <f t="shared" si="156"/>
        <v>-1.0779194787003663E-2</v>
      </c>
      <c r="D9911" s="6"/>
    </row>
    <row r="9912" spans="1:4" x14ac:dyDescent="0.25">
      <c r="A9912" s="3">
        <v>32665</v>
      </c>
      <c r="B9912" s="1">
        <v>324.24</v>
      </c>
      <c r="C9912" s="6">
        <f t="shared" si="156"/>
        <v>6.8392734136224131E-3</v>
      </c>
      <c r="D9912" s="6"/>
    </row>
    <row r="9913" spans="1:4" x14ac:dyDescent="0.25">
      <c r="A9913" s="3">
        <v>32666</v>
      </c>
      <c r="B9913" s="1">
        <v>326.95</v>
      </c>
      <c r="C9913" s="6">
        <f t="shared" si="156"/>
        <v>8.323271687231671E-3</v>
      </c>
      <c r="D9913" s="6"/>
    </row>
    <row r="9914" spans="1:4" x14ac:dyDescent="0.25">
      <c r="A9914" s="3">
        <v>32667</v>
      </c>
      <c r="B9914" s="1">
        <v>326.75</v>
      </c>
      <c r="C9914" s="6">
        <f t="shared" si="156"/>
        <v>-6.1190150295355118E-4</v>
      </c>
      <c r="D9914" s="6"/>
    </row>
    <row r="9915" spans="1:4" x14ac:dyDescent="0.25">
      <c r="A9915" s="3">
        <v>32668</v>
      </c>
      <c r="B9915" s="1">
        <v>326.69</v>
      </c>
      <c r="C9915" s="6">
        <f t="shared" si="156"/>
        <v>-1.8364348729383272E-4</v>
      </c>
      <c r="D9915" s="6"/>
    </row>
    <row r="9916" spans="1:4" x14ac:dyDescent="0.25">
      <c r="A9916" s="3">
        <v>32671</v>
      </c>
      <c r="B9916" s="1">
        <v>326.24</v>
      </c>
      <c r="C9916" s="6">
        <f t="shared" si="156"/>
        <v>-1.378402190892448E-3</v>
      </c>
      <c r="D9916" s="6"/>
    </row>
    <row r="9917" spans="1:4" x14ac:dyDescent="0.25">
      <c r="A9917" s="3">
        <v>32672</v>
      </c>
      <c r="B9917" s="1">
        <v>323.91000000000003</v>
      </c>
      <c r="C9917" s="6">
        <f t="shared" si="156"/>
        <v>-7.1676073989862671E-3</v>
      </c>
      <c r="D9917" s="6"/>
    </row>
    <row r="9918" spans="1:4" x14ac:dyDescent="0.25">
      <c r="A9918" s="3">
        <v>32673</v>
      </c>
      <c r="B9918" s="1">
        <v>323.83</v>
      </c>
      <c r="C9918" s="6">
        <f t="shared" si="156"/>
        <v>-2.470126915330697E-4</v>
      </c>
      <c r="D9918" s="6"/>
    </row>
    <row r="9919" spans="1:4" x14ac:dyDescent="0.25">
      <c r="A9919" s="3">
        <v>32674</v>
      </c>
      <c r="B9919" s="1">
        <v>320.08</v>
      </c>
      <c r="C9919" s="6">
        <f t="shared" si="156"/>
        <v>-1.1647722186646203E-2</v>
      </c>
      <c r="D9919" s="6"/>
    </row>
    <row r="9920" spans="1:4" x14ac:dyDescent="0.25">
      <c r="A9920" s="3">
        <v>32675</v>
      </c>
      <c r="B9920" s="1">
        <v>321.35000000000002</v>
      </c>
      <c r="C9920" s="6">
        <f t="shared" si="156"/>
        <v>3.9599072683158308E-3</v>
      </c>
      <c r="D9920" s="6"/>
    </row>
    <row r="9921" spans="1:4" x14ac:dyDescent="0.25">
      <c r="A9921" s="3">
        <v>32678</v>
      </c>
      <c r="B9921" s="1">
        <v>321.89</v>
      </c>
      <c r="C9921" s="6">
        <f t="shared" si="156"/>
        <v>1.6790004566160787E-3</v>
      </c>
      <c r="D9921" s="6"/>
    </row>
    <row r="9922" spans="1:4" x14ac:dyDescent="0.25">
      <c r="A9922" s="3">
        <v>32679</v>
      </c>
      <c r="B9922" s="1">
        <v>321.25</v>
      </c>
      <c r="C9922" s="6">
        <f t="shared" si="156"/>
        <v>-1.9902360644818255E-3</v>
      </c>
      <c r="D9922" s="6"/>
    </row>
    <row r="9923" spans="1:4" x14ac:dyDescent="0.25">
      <c r="A9923" s="3">
        <v>32680</v>
      </c>
      <c r="B9923" s="1">
        <v>320.48</v>
      </c>
      <c r="C9923" s="6">
        <f t="shared" si="156"/>
        <v>-2.399764291921369E-3</v>
      </c>
      <c r="D9923" s="6"/>
    </row>
    <row r="9924" spans="1:4" x14ac:dyDescent="0.25">
      <c r="A9924" s="3">
        <v>32681</v>
      </c>
      <c r="B9924" s="1">
        <v>322.32</v>
      </c>
      <c r="C9924" s="6">
        <f t="shared" ref="C9924:C9987" si="157">LN(B9924/B9923)</f>
        <v>5.7249689655836187E-3</v>
      </c>
      <c r="D9924" s="6"/>
    </row>
    <row r="9925" spans="1:4" x14ac:dyDescent="0.25">
      <c r="A9925" s="3">
        <v>32682</v>
      </c>
      <c r="B9925" s="1">
        <v>328</v>
      </c>
      <c r="C9925" s="6">
        <f t="shared" si="157"/>
        <v>1.7468767501051939E-2</v>
      </c>
      <c r="D9925" s="6"/>
    </row>
    <row r="9926" spans="1:4" x14ac:dyDescent="0.25">
      <c r="A9926" s="3">
        <v>32685</v>
      </c>
      <c r="B9926" s="1">
        <v>326.60000000000002</v>
      </c>
      <c r="C9926" s="6">
        <f t="shared" si="157"/>
        <v>-4.2774278477788865E-3</v>
      </c>
      <c r="D9926" s="6"/>
    </row>
    <row r="9927" spans="1:4" x14ac:dyDescent="0.25">
      <c r="A9927" s="3">
        <v>32686</v>
      </c>
      <c r="B9927" s="1">
        <v>328.44</v>
      </c>
      <c r="C9927" s="6">
        <f t="shared" si="157"/>
        <v>5.6179923042232738E-3</v>
      </c>
      <c r="D9927" s="6"/>
    </row>
    <row r="9928" spans="1:4" x14ac:dyDescent="0.25">
      <c r="A9928" s="3">
        <v>32687</v>
      </c>
      <c r="B9928" s="1">
        <v>325.81</v>
      </c>
      <c r="C9928" s="6">
        <f t="shared" si="157"/>
        <v>-8.0397834665819467E-3</v>
      </c>
      <c r="D9928" s="6"/>
    </row>
    <row r="9929" spans="1:4" x14ac:dyDescent="0.25">
      <c r="A9929" s="3">
        <v>32688</v>
      </c>
      <c r="B9929" s="1">
        <v>319.68</v>
      </c>
      <c r="C9929" s="6">
        <f t="shared" si="157"/>
        <v>-1.8993893913817297E-2</v>
      </c>
      <c r="D9929" s="6"/>
    </row>
    <row r="9930" spans="1:4" x14ac:dyDescent="0.25">
      <c r="A9930" s="3">
        <v>32689</v>
      </c>
      <c r="B9930" s="1">
        <v>317.98</v>
      </c>
      <c r="C9930" s="6">
        <f t="shared" si="157"/>
        <v>-5.3320077396256634E-3</v>
      </c>
      <c r="D9930" s="6"/>
    </row>
    <row r="9931" spans="1:4" x14ac:dyDescent="0.25">
      <c r="A9931" s="3">
        <v>32692</v>
      </c>
      <c r="B9931" s="1">
        <v>319.23</v>
      </c>
      <c r="C9931" s="6">
        <f t="shared" si="157"/>
        <v>3.9233584011868989E-3</v>
      </c>
      <c r="D9931" s="6"/>
    </row>
    <row r="9932" spans="1:4" x14ac:dyDescent="0.25">
      <c r="A9932" s="3">
        <v>32694</v>
      </c>
      <c r="B9932" s="1">
        <v>320.64</v>
      </c>
      <c r="C9932" s="6">
        <f t="shared" si="157"/>
        <v>4.4071523346953445E-3</v>
      </c>
      <c r="D9932" s="6"/>
    </row>
    <row r="9933" spans="1:4" x14ac:dyDescent="0.25">
      <c r="A9933" s="3">
        <v>32695</v>
      </c>
      <c r="B9933" s="1">
        <v>321.55</v>
      </c>
      <c r="C9933" s="6">
        <f t="shared" si="157"/>
        <v>2.8340541244269695E-3</v>
      </c>
      <c r="D9933" s="6"/>
    </row>
    <row r="9934" spans="1:4" x14ac:dyDescent="0.25">
      <c r="A9934" s="3">
        <v>32696</v>
      </c>
      <c r="B9934" s="1">
        <v>324.91000000000003</v>
      </c>
      <c r="C9934" s="6">
        <f t="shared" si="157"/>
        <v>1.0395168321666775E-2</v>
      </c>
      <c r="D9934" s="6"/>
    </row>
    <row r="9935" spans="1:4" x14ac:dyDescent="0.25">
      <c r="A9935" s="3">
        <v>32699</v>
      </c>
      <c r="B9935" s="1">
        <v>327.07</v>
      </c>
      <c r="C9935" s="6">
        <f t="shared" si="157"/>
        <v>6.6259943638712938E-3</v>
      </c>
      <c r="D9935" s="6"/>
    </row>
    <row r="9936" spans="1:4" x14ac:dyDescent="0.25">
      <c r="A9936" s="3">
        <v>32700</v>
      </c>
      <c r="B9936" s="1">
        <v>328.78</v>
      </c>
      <c r="C9936" s="6">
        <f t="shared" si="157"/>
        <v>5.2146188149539748E-3</v>
      </c>
      <c r="D9936" s="6"/>
    </row>
    <row r="9937" spans="1:4" x14ac:dyDescent="0.25">
      <c r="A9937" s="3">
        <v>32701</v>
      </c>
      <c r="B9937" s="1">
        <v>329.81</v>
      </c>
      <c r="C9937" s="6">
        <f t="shared" si="157"/>
        <v>3.1278969913630813E-3</v>
      </c>
      <c r="D9937" s="6"/>
    </row>
    <row r="9938" spans="1:4" x14ac:dyDescent="0.25">
      <c r="A9938" s="3">
        <v>32702</v>
      </c>
      <c r="B9938" s="1">
        <v>329.95</v>
      </c>
      <c r="C9938" s="6">
        <f t="shared" si="157"/>
        <v>4.2439675670336854E-4</v>
      </c>
      <c r="D9938" s="6"/>
    </row>
    <row r="9939" spans="1:4" x14ac:dyDescent="0.25">
      <c r="A9939" s="3">
        <v>32703</v>
      </c>
      <c r="B9939" s="1">
        <v>331.84</v>
      </c>
      <c r="C9939" s="6">
        <f t="shared" si="157"/>
        <v>5.7117972117318007E-3</v>
      </c>
      <c r="D9939" s="6"/>
    </row>
    <row r="9940" spans="1:4" x14ac:dyDescent="0.25">
      <c r="A9940" s="3">
        <v>32706</v>
      </c>
      <c r="B9940" s="1">
        <v>332.44</v>
      </c>
      <c r="C9940" s="6">
        <f t="shared" si="157"/>
        <v>1.8064676436630538E-3</v>
      </c>
      <c r="D9940" s="6"/>
    </row>
    <row r="9941" spans="1:4" x14ac:dyDescent="0.25">
      <c r="A9941" s="3">
        <v>32707</v>
      </c>
      <c r="B9941" s="1">
        <v>331.35</v>
      </c>
      <c r="C9941" s="6">
        <f t="shared" si="157"/>
        <v>-3.2841741505896605E-3</v>
      </c>
      <c r="D9941" s="6"/>
    </row>
    <row r="9942" spans="1:4" x14ac:dyDescent="0.25">
      <c r="A9942" s="3">
        <v>32708</v>
      </c>
      <c r="B9942" s="1">
        <v>335.73</v>
      </c>
      <c r="C9942" s="6">
        <f t="shared" si="157"/>
        <v>1.3132046963809539E-2</v>
      </c>
      <c r="D9942" s="6"/>
    </row>
    <row r="9943" spans="1:4" x14ac:dyDescent="0.25">
      <c r="A9943" s="3">
        <v>32709</v>
      </c>
      <c r="B9943" s="1">
        <v>333.51</v>
      </c>
      <c r="C9943" s="6">
        <f t="shared" si="157"/>
        <v>-6.634415584412307E-3</v>
      </c>
      <c r="D9943" s="6"/>
    </row>
    <row r="9944" spans="1:4" x14ac:dyDescent="0.25">
      <c r="A9944" s="3">
        <v>32710</v>
      </c>
      <c r="B9944" s="1">
        <v>335.9</v>
      </c>
      <c r="C9944" s="6">
        <f t="shared" si="157"/>
        <v>7.1406467046137489E-3</v>
      </c>
      <c r="D9944" s="6"/>
    </row>
    <row r="9945" spans="1:4" x14ac:dyDescent="0.25">
      <c r="A9945" s="3">
        <v>32713</v>
      </c>
      <c r="B9945" s="1">
        <v>333.67</v>
      </c>
      <c r="C9945" s="6">
        <f t="shared" si="157"/>
        <v>-6.6610160110458505E-3</v>
      </c>
      <c r="D9945" s="6"/>
    </row>
    <row r="9946" spans="1:4" x14ac:dyDescent="0.25">
      <c r="A9946" s="3">
        <v>32714</v>
      </c>
      <c r="B9946" s="1">
        <v>333.88</v>
      </c>
      <c r="C9946" s="6">
        <f t="shared" si="157"/>
        <v>6.2916637533480708E-4</v>
      </c>
      <c r="D9946" s="6"/>
    </row>
    <row r="9947" spans="1:4" x14ac:dyDescent="0.25">
      <c r="A9947" s="3">
        <v>32715</v>
      </c>
      <c r="B9947" s="1">
        <v>338.05</v>
      </c>
      <c r="C9947" s="6">
        <f t="shared" si="157"/>
        <v>1.2412166554151127E-2</v>
      </c>
      <c r="D9947" s="6"/>
    </row>
    <row r="9948" spans="1:4" x14ac:dyDescent="0.25">
      <c r="A9948" s="3">
        <v>32716</v>
      </c>
      <c r="B9948" s="1">
        <v>341.99</v>
      </c>
      <c r="C9948" s="6">
        <f t="shared" si="157"/>
        <v>1.1587683332346142E-2</v>
      </c>
      <c r="D9948" s="6"/>
    </row>
    <row r="9949" spans="1:4" x14ac:dyDescent="0.25">
      <c r="A9949" s="3">
        <v>32717</v>
      </c>
      <c r="B9949" s="1">
        <v>342.15</v>
      </c>
      <c r="C9949" s="6">
        <f t="shared" si="157"/>
        <v>4.6774052947374606E-4</v>
      </c>
      <c r="D9949" s="6"/>
    </row>
    <row r="9950" spans="1:4" x14ac:dyDescent="0.25">
      <c r="A9950" s="3">
        <v>32720</v>
      </c>
      <c r="B9950" s="1">
        <v>346.08</v>
      </c>
      <c r="C9950" s="6">
        <f t="shared" si="157"/>
        <v>1.1420724806241929E-2</v>
      </c>
      <c r="D9950" s="6"/>
    </row>
    <row r="9951" spans="1:4" x14ac:dyDescent="0.25">
      <c r="A9951" s="3">
        <v>32721</v>
      </c>
      <c r="B9951" s="1">
        <v>343.75</v>
      </c>
      <c r="C9951" s="6">
        <f t="shared" si="157"/>
        <v>-6.7553132239675942E-3</v>
      </c>
      <c r="D9951" s="6"/>
    </row>
    <row r="9952" spans="1:4" x14ac:dyDescent="0.25">
      <c r="A9952" s="3">
        <v>32722</v>
      </c>
      <c r="B9952" s="1">
        <v>344.34</v>
      </c>
      <c r="C9952" s="6">
        <f t="shared" si="157"/>
        <v>1.7148923675450304E-3</v>
      </c>
      <c r="D9952" s="6"/>
    </row>
    <row r="9953" spans="1:4" x14ac:dyDescent="0.25">
      <c r="A9953" s="3">
        <v>32723</v>
      </c>
      <c r="B9953" s="1">
        <v>344.74</v>
      </c>
      <c r="C9953" s="6">
        <f t="shared" si="157"/>
        <v>1.1609683779191743E-3</v>
      </c>
      <c r="D9953" s="6"/>
    </row>
    <row r="9954" spans="1:4" x14ac:dyDescent="0.25">
      <c r="A9954" s="3">
        <v>32724</v>
      </c>
      <c r="B9954" s="1">
        <v>343.92</v>
      </c>
      <c r="C9954" s="6">
        <f t="shared" si="157"/>
        <v>-2.3814375382191725E-3</v>
      </c>
      <c r="D9954" s="6"/>
    </row>
    <row r="9955" spans="1:4" x14ac:dyDescent="0.25">
      <c r="A9955" s="3">
        <v>32727</v>
      </c>
      <c r="B9955" s="1">
        <v>349.41</v>
      </c>
      <c r="C9955" s="6">
        <f t="shared" si="157"/>
        <v>1.5836945594644089E-2</v>
      </c>
      <c r="D9955" s="6"/>
    </row>
    <row r="9956" spans="1:4" x14ac:dyDescent="0.25">
      <c r="A9956" s="3">
        <v>32728</v>
      </c>
      <c r="B9956" s="1">
        <v>349.35</v>
      </c>
      <c r="C9956" s="6">
        <f t="shared" si="157"/>
        <v>-1.7173278421046771E-4</v>
      </c>
      <c r="D9956" s="6"/>
    </row>
    <row r="9957" spans="1:4" x14ac:dyDescent="0.25">
      <c r="A9957" s="3">
        <v>32729</v>
      </c>
      <c r="B9957" s="1">
        <v>346.94</v>
      </c>
      <c r="C9957" s="6">
        <f t="shared" si="157"/>
        <v>-6.9224306651969004E-3</v>
      </c>
      <c r="D9957" s="6"/>
    </row>
    <row r="9958" spans="1:4" x14ac:dyDescent="0.25">
      <c r="A9958" s="3">
        <v>32730</v>
      </c>
      <c r="B9958" s="1">
        <v>348.25</v>
      </c>
      <c r="C9958" s="6">
        <f t="shared" si="157"/>
        <v>3.7687583266521251E-3</v>
      </c>
      <c r="D9958" s="6"/>
    </row>
    <row r="9959" spans="1:4" x14ac:dyDescent="0.25">
      <c r="A9959" s="3">
        <v>32731</v>
      </c>
      <c r="B9959" s="1">
        <v>344.74</v>
      </c>
      <c r="C9959" s="6">
        <f t="shared" si="157"/>
        <v>-1.0130102933669689E-2</v>
      </c>
      <c r="D9959" s="6"/>
    </row>
    <row r="9960" spans="1:4" x14ac:dyDescent="0.25">
      <c r="A9960" s="3">
        <v>32734</v>
      </c>
      <c r="B9960" s="1">
        <v>343.06</v>
      </c>
      <c r="C9960" s="6">
        <f t="shared" si="157"/>
        <v>-4.8851507445663118E-3</v>
      </c>
      <c r="D9960" s="6"/>
    </row>
    <row r="9961" spans="1:4" x14ac:dyDescent="0.25">
      <c r="A9961" s="3">
        <v>32735</v>
      </c>
      <c r="B9961" s="1">
        <v>344.71</v>
      </c>
      <c r="C9961" s="6">
        <f t="shared" si="157"/>
        <v>4.7981248543089005E-3</v>
      </c>
      <c r="D9961" s="6"/>
    </row>
    <row r="9962" spans="1:4" x14ac:dyDescent="0.25">
      <c r="A9962" s="3">
        <v>32736</v>
      </c>
      <c r="B9962" s="1">
        <v>345.66</v>
      </c>
      <c r="C9962" s="6">
        <f t="shared" si="157"/>
        <v>2.7521491363587743E-3</v>
      </c>
      <c r="D9962" s="6"/>
    </row>
    <row r="9963" spans="1:4" x14ac:dyDescent="0.25">
      <c r="A9963" s="3">
        <v>32737</v>
      </c>
      <c r="B9963" s="1">
        <v>344.45</v>
      </c>
      <c r="C9963" s="6">
        <f t="shared" si="157"/>
        <v>-3.5066909331419485E-3</v>
      </c>
      <c r="D9963" s="6"/>
    </row>
    <row r="9964" spans="1:4" x14ac:dyDescent="0.25">
      <c r="A9964" s="3">
        <v>32738</v>
      </c>
      <c r="B9964" s="1">
        <v>346.03</v>
      </c>
      <c r="C9964" s="6">
        <f t="shared" si="157"/>
        <v>4.5765344621526809E-3</v>
      </c>
      <c r="D9964" s="6"/>
    </row>
    <row r="9965" spans="1:4" x14ac:dyDescent="0.25">
      <c r="A9965" s="3">
        <v>32741</v>
      </c>
      <c r="B9965" s="1">
        <v>340.67</v>
      </c>
      <c r="C9965" s="6">
        <f t="shared" si="157"/>
        <v>-1.561120971787552E-2</v>
      </c>
      <c r="D9965" s="6"/>
    </row>
    <row r="9966" spans="1:4" x14ac:dyDescent="0.25">
      <c r="A9966" s="3">
        <v>32742</v>
      </c>
      <c r="B9966" s="1">
        <v>341.19</v>
      </c>
      <c r="C9966" s="6">
        <f t="shared" si="157"/>
        <v>1.5252400809809214E-3</v>
      </c>
      <c r="D9966" s="6"/>
    </row>
    <row r="9967" spans="1:4" x14ac:dyDescent="0.25">
      <c r="A9967" s="3">
        <v>32743</v>
      </c>
      <c r="B9967" s="1">
        <v>344.7</v>
      </c>
      <c r="C9967" s="6">
        <f t="shared" si="157"/>
        <v>1.0234966658356916E-2</v>
      </c>
      <c r="D9967" s="6"/>
    </row>
    <row r="9968" spans="1:4" x14ac:dyDescent="0.25">
      <c r="A9968" s="3">
        <v>32744</v>
      </c>
      <c r="B9968" s="1">
        <v>351.52</v>
      </c>
      <c r="C9968" s="6">
        <f t="shared" si="157"/>
        <v>1.959213511348027E-2</v>
      </c>
      <c r="D9968" s="6"/>
    </row>
    <row r="9969" spans="1:4" x14ac:dyDescent="0.25">
      <c r="A9969" s="3">
        <v>32745</v>
      </c>
      <c r="B9969" s="1">
        <v>350.52</v>
      </c>
      <c r="C9969" s="6">
        <f t="shared" si="157"/>
        <v>-2.8488424486501733E-3</v>
      </c>
      <c r="D9969" s="6"/>
    </row>
    <row r="9970" spans="1:4" x14ac:dyDescent="0.25">
      <c r="A9970" s="3">
        <v>32748</v>
      </c>
      <c r="B9970" s="1">
        <v>352.09</v>
      </c>
      <c r="C9970" s="6">
        <f t="shared" si="157"/>
        <v>4.4690585476034736E-3</v>
      </c>
      <c r="D9970" s="6"/>
    </row>
    <row r="9971" spans="1:4" x14ac:dyDescent="0.25">
      <c r="A9971" s="3">
        <v>32749</v>
      </c>
      <c r="B9971" s="1">
        <v>349.84</v>
      </c>
      <c r="C9971" s="6">
        <f t="shared" si="157"/>
        <v>-6.4109176305881558E-3</v>
      </c>
      <c r="D9971" s="6"/>
    </row>
    <row r="9972" spans="1:4" x14ac:dyDescent="0.25">
      <c r="A9972" s="3">
        <v>32750</v>
      </c>
      <c r="B9972" s="1">
        <v>350.65</v>
      </c>
      <c r="C9972" s="6">
        <f t="shared" si="157"/>
        <v>2.3126678782543781E-3</v>
      </c>
      <c r="D9972" s="6"/>
    </row>
    <row r="9973" spans="1:4" x14ac:dyDescent="0.25">
      <c r="A9973" s="3">
        <v>32751</v>
      </c>
      <c r="B9973" s="1">
        <v>351.45</v>
      </c>
      <c r="C9973" s="6">
        <f t="shared" si="157"/>
        <v>2.2788786389949141E-3</v>
      </c>
      <c r="D9973" s="6"/>
    </row>
    <row r="9974" spans="1:4" x14ac:dyDescent="0.25">
      <c r="A9974" s="3">
        <v>32752</v>
      </c>
      <c r="B9974" s="1">
        <v>353.73</v>
      </c>
      <c r="C9974" s="6">
        <f t="shared" si="157"/>
        <v>6.4664566347773927E-3</v>
      </c>
      <c r="D9974" s="6"/>
    </row>
    <row r="9975" spans="1:4" x14ac:dyDescent="0.25">
      <c r="A9975" s="3">
        <v>32756</v>
      </c>
      <c r="B9975" s="1">
        <v>352.56</v>
      </c>
      <c r="C9975" s="6">
        <f t="shared" si="157"/>
        <v>-3.3130897229601266E-3</v>
      </c>
      <c r="D9975" s="6"/>
    </row>
    <row r="9976" spans="1:4" x14ac:dyDescent="0.25">
      <c r="A9976" s="3">
        <v>32757</v>
      </c>
      <c r="B9976" s="1">
        <v>349.24</v>
      </c>
      <c r="C9976" s="6">
        <f t="shared" si="157"/>
        <v>-9.4614555911246116E-3</v>
      </c>
      <c r="D9976" s="6"/>
    </row>
    <row r="9977" spans="1:4" x14ac:dyDescent="0.25">
      <c r="A9977" s="3">
        <v>32758</v>
      </c>
      <c r="B9977" s="1">
        <v>348.35</v>
      </c>
      <c r="C9977" s="6">
        <f t="shared" si="157"/>
        <v>-2.5516434664789277E-3</v>
      </c>
      <c r="D9977" s="6"/>
    </row>
    <row r="9978" spans="1:4" x14ac:dyDescent="0.25">
      <c r="A9978" s="3">
        <v>32759</v>
      </c>
      <c r="B9978" s="1">
        <v>348.76</v>
      </c>
      <c r="C9978" s="6">
        <f t="shared" si="157"/>
        <v>1.1762850834862908E-3</v>
      </c>
      <c r="D9978" s="6"/>
    </row>
    <row r="9979" spans="1:4" x14ac:dyDescent="0.25">
      <c r="A9979" s="3">
        <v>32762</v>
      </c>
      <c r="B9979" s="1">
        <v>347.66</v>
      </c>
      <c r="C9979" s="6">
        <f t="shared" si="157"/>
        <v>-3.1590158662198773E-3</v>
      </c>
      <c r="D9979" s="6"/>
    </row>
    <row r="9980" spans="1:4" x14ac:dyDescent="0.25">
      <c r="A9980" s="3">
        <v>32763</v>
      </c>
      <c r="B9980" s="1">
        <v>348.7</v>
      </c>
      <c r="C9980" s="6">
        <f t="shared" si="157"/>
        <v>2.9869629882110422E-3</v>
      </c>
      <c r="D9980" s="6"/>
    </row>
    <row r="9981" spans="1:4" x14ac:dyDescent="0.25">
      <c r="A9981" s="3">
        <v>32764</v>
      </c>
      <c r="B9981" s="1">
        <v>345.46</v>
      </c>
      <c r="C9981" s="6">
        <f t="shared" si="157"/>
        <v>-9.3350914164671197E-3</v>
      </c>
      <c r="D9981" s="6"/>
    </row>
    <row r="9982" spans="1:4" x14ac:dyDescent="0.25">
      <c r="A9982" s="3">
        <v>32765</v>
      </c>
      <c r="B9982" s="1">
        <v>343.16</v>
      </c>
      <c r="C9982" s="6">
        <f t="shared" si="157"/>
        <v>-6.6800515603737988E-3</v>
      </c>
      <c r="D9982" s="6"/>
    </row>
    <row r="9983" spans="1:4" x14ac:dyDescent="0.25">
      <c r="A9983" s="3">
        <v>32766</v>
      </c>
      <c r="B9983" s="1">
        <v>345.06</v>
      </c>
      <c r="C9983" s="6">
        <f t="shared" si="157"/>
        <v>5.5215042489533449E-3</v>
      </c>
      <c r="D9983" s="6"/>
    </row>
    <row r="9984" spans="1:4" x14ac:dyDescent="0.25">
      <c r="A9984" s="3">
        <v>32769</v>
      </c>
      <c r="B9984" s="1">
        <v>346.73</v>
      </c>
      <c r="C9984" s="6">
        <f t="shared" si="157"/>
        <v>4.8280641350757145E-3</v>
      </c>
      <c r="D9984" s="6"/>
    </row>
    <row r="9985" spans="1:4" x14ac:dyDescent="0.25">
      <c r="A9985" s="3">
        <v>32770</v>
      </c>
      <c r="B9985" s="1">
        <v>346.55</v>
      </c>
      <c r="C9985" s="6">
        <f t="shared" si="157"/>
        <v>-5.1927072479993671E-4</v>
      </c>
      <c r="D9985" s="6"/>
    </row>
    <row r="9986" spans="1:4" x14ac:dyDescent="0.25">
      <c r="A9986" s="3">
        <v>32771</v>
      </c>
      <c r="B9986" s="1">
        <v>346.47</v>
      </c>
      <c r="C9986" s="6">
        <f t="shared" si="157"/>
        <v>-2.3087356888787061E-4</v>
      </c>
      <c r="D9986" s="6"/>
    </row>
    <row r="9987" spans="1:4" x14ac:dyDescent="0.25">
      <c r="A9987" s="3">
        <v>32772</v>
      </c>
      <c r="B9987" s="1">
        <v>345.7</v>
      </c>
      <c r="C9987" s="6">
        <f t="shared" si="157"/>
        <v>-2.2248878675270919E-3</v>
      </c>
      <c r="D9987" s="6"/>
    </row>
    <row r="9988" spans="1:4" x14ac:dyDescent="0.25">
      <c r="A9988" s="3">
        <v>32773</v>
      </c>
      <c r="B9988" s="1">
        <v>347.05</v>
      </c>
      <c r="C9988" s="6">
        <f t="shared" ref="C9988:C10051" si="158">LN(B9988/B9987)</f>
        <v>3.8975148580139151E-3</v>
      </c>
      <c r="D9988" s="6"/>
    </row>
    <row r="9989" spans="1:4" x14ac:dyDescent="0.25">
      <c r="A9989" s="3">
        <v>32776</v>
      </c>
      <c r="B9989" s="1">
        <v>344.23</v>
      </c>
      <c r="C9989" s="6">
        <f t="shared" si="158"/>
        <v>-8.158823177541968E-3</v>
      </c>
      <c r="D9989" s="6"/>
    </row>
    <row r="9990" spans="1:4" x14ac:dyDescent="0.25">
      <c r="A9990" s="3">
        <v>32777</v>
      </c>
      <c r="B9990" s="1">
        <v>344.33</v>
      </c>
      <c r="C9990" s="6">
        <f t="shared" si="158"/>
        <v>2.9046125451087467E-4</v>
      </c>
      <c r="D9990" s="6"/>
    </row>
    <row r="9991" spans="1:4" x14ac:dyDescent="0.25">
      <c r="A9991" s="3">
        <v>32778</v>
      </c>
      <c r="B9991" s="1">
        <v>345.1</v>
      </c>
      <c r="C9991" s="6">
        <f t="shared" si="158"/>
        <v>2.2337302413960817E-3</v>
      </c>
      <c r="D9991" s="6"/>
    </row>
    <row r="9992" spans="1:4" x14ac:dyDescent="0.25">
      <c r="A9992" s="3">
        <v>32779</v>
      </c>
      <c r="B9992" s="1">
        <v>348.6</v>
      </c>
      <c r="C9992" s="6">
        <f t="shared" si="158"/>
        <v>1.009090298196272E-2</v>
      </c>
      <c r="D9992" s="6"/>
    </row>
    <row r="9993" spans="1:4" x14ac:dyDescent="0.25">
      <c r="A9993" s="3">
        <v>32780</v>
      </c>
      <c r="B9993" s="1">
        <v>349.15</v>
      </c>
      <c r="C9993" s="6">
        <f t="shared" si="158"/>
        <v>1.5764962061236482E-3</v>
      </c>
      <c r="D9993" s="6"/>
    </row>
    <row r="9994" spans="1:4" x14ac:dyDescent="0.25">
      <c r="A9994" s="3">
        <v>32783</v>
      </c>
      <c r="B9994" s="1">
        <v>350.87</v>
      </c>
      <c r="C9994" s="6">
        <f t="shared" si="158"/>
        <v>4.9141551994057861E-3</v>
      </c>
      <c r="D9994" s="6"/>
    </row>
    <row r="9995" spans="1:4" x14ac:dyDescent="0.25">
      <c r="A9995" s="3">
        <v>32784</v>
      </c>
      <c r="B9995" s="1">
        <v>354.71</v>
      </c>
      <c r="C9995" s="6">
        <f t="shared" si="158"/>
        <v>1.088476972973423E-2</v>
      </c>
      <c r="D9995" s="6"/>
    </row>
    <row r="9996" spans="1:4" x14ac:dyDescent="0.25">
      <c r="A9996" s="3">
        <v>32785</v>
      </c>
      <c r="B9996" s="1">
        <v>356.94</v>
      </c>
      <c r="C9996" s="6">
        <f t="shared" si="158"/>
        <v>6.2671462066850306E-3</v>
      </c>
      <c r="D9996" s="6"/>
    </row>
    <row r="9997" spans="1:4" x14ac:dyDescent="0.25">
      <c r="A9997" s="3">
        <v>32786</v>
      </c>
      <c r="B9997" s="1">
        <v>356.97</v>
      </c>
      <c r="C9997" s="6">
        <f t="shared" si="158"/>
        <v>8.4044207302633945E-5</v>
      </c>
      <c r="D9997" s="6"/>
    </row>
    <row r="9998" spans="1:4" x14ac:dyDescent="0.25">
      <c r="A9998" s="3">
        <v>32787</v>
      </c>
      <c r="B9998" s="1">
        <v>358.78</v>
      </c>
      <c r="C9998" s="6">
        <f t="shared" si="158"/>
        <v>5.0576426357725668E-3</v>
      </c>
      <c r="D9998" s="6"/>
    </row>
    <row r="9999" spans="1:4" x14ac:dyDescent="0.25">
      <c r="A9999" s="3">
        <v>32790</v>
      </c>
      <c r="B9999" s="1">
        <v>359.8</v>
      </c>
      <c r="C9999" s="6">
        <f t="shared" si="158"/>
        <v>2.8389342454883423E-3</v>
      </c>
      <c r="D9999" s="6"/>
    </row>
    <row r="10000" spans="1:4" x14ac:dyDescent="0.25">
      <c r="A10000" s="3">
        <v>32791</v>
      </c>
      <c r="B10000" s="1">
        <v>359.13</v>
      </c>
      <c r="C10000" s="6">
        <f t="shared" si="158"/>
        <v>-1.8638815850445323E-3</v>
      </c>
      <c r="D10000" s="6"/>
    </row>
    <row r="10001" spans="1:4" x14ac:dyDescent="0.25">
      <c r="A10001" s="3">
        <v>32792</v>
      </c>
      <c r="B10001" s="1">
        <v>356.99</v>
      </c>
      <c r="C10001" s="6">
        <f t="shared" si="158"/>
        <v>-5.9766697485520055E-3</v>
      </c>
      <c r="D10001" s="6"/>
    </row>
    <row r="10002" spans="1:4" x14ac:dyDescent="0.25">
      <c r="A10002" s="3">
        <v>32793</v>
      </c>
      <c r="B10002" s="1">
        <v>355.39</v>
      </c>
      <c r="C10002" s="6">
        <f t="shared" si="158"/>
        <v>-4.491992168219926E-3</v>
      </c>
      <c r="D10002" s="6"/>
    </row>
    <row r="10003" spans="1:4" x14ac:dyDescent="0.25">
      <c r="A10003" s="3">
        <v>32794</v>
      </c>
      <c r="B10003" s="1">
        <v>333.65</v>
      </c>
      <c r="C10003" s="6">
        <f t="shared" si="158"/>
        <v>-6.3123238665000747E-2</v>
      </c>
      <c r="D10003" s="6"/>
    </row>
    <row r="10004" spans="1:4" x14ac:dyDescent="0.25">
      <c r="A10004" s="3">
        <v>32797</v>
      </c>
      <c r="B10004" s="1">
        <v>342.85</v>
      </c>
      <c r="C10004" s="6">
        <f t="shared" si="158"/>
        <v>2.7200494380758077E-2</v>
      </c>
      <c r="D10004" s="6"/>
    </row>
    <row r="10005" spans="1:4" x14ac:dyDescent="0.25">
      <c r="A10005" s="3">
        <v>32798</v>
      </c>
      <c r="B10005" s="1">
        <v>341.16</v>
      </c>
      <c r="C10005" s="6">
        <f t="shared" si="158"/>
        <v>-4.9414582794647249E-3</v>
      </c>
      <c r="D10005" s="6"/>
    </row>
    <row r="10006" spans="1:4" x14ac:dyDescent="0.25">
      <c r="A10006" s="3">
        <v>32799</v>
      </c>
      <c r="B10006" s="1">
        <v>341.76</v>
      </c>
      <c r="C10006" s="6">
        <f t="shared" si="158"/>
        <v>1.7571608808665804E-3</v>
      </c>
      <c r="D10006" s="6"/>
    </row>
    <row r="10007" spans="1:4" x14ac:dyDescent="0.25">
      <c r="A10007" s="3">
        <v>32800</v>
      </c>
      <c r="B10007" s="1">
        <v>347.13</v>
      </c>
      <c r="C10007" s="6">
        <f t="shared" si="158"/>
        <v>1.5590613224580474E-2</v>
      </c>
      <c r="D10007" s="6"/>
    </row>
    <row r="10008" spans="1:4" x14ac:dyDescent="0.25">
      <c r="A10008" s="3">
        <v>32801</v>
      </c>
      <c r="B10008" s="1">
        <v>347.16</v>
      </c>
      <c r="C10008" s="6">
        <f t="shared" si="158"/>
        <v>8.6419219688236028E-5</v>
      </c>
      <c r="D10008" s="6"/>
    </row>
    <row r="10009" spans="1:4" x14ac:dyDescent="0.25">
      <c r="A10009" s="3">
        <v>32804</v>
      </c>
      <c r="B10009" s="1">
        <v>344.83</v>
      </c>
      <c r="C10009" s="6">
        <f t="shared" si="158"/>
        <v>-6.7342268108353878E-3</v>
      </c>
      <c r="D10009" s="6"/>
    </row>
    <row r="10010" spans="1:4" x14ac:dyDescent="0.25">
      <c r="A10010" s="3">
        <v>32805</v>
      </c>
      <c r="B10010" s="1">
        <v>343.7</v>
      </c>
      <c r="C10010" s="6">
        <f t="shared" si="158"/>
        <v>-3.2823581094206422E-3</v>
      </c>
      <c r="D10010" s="6"/>
    </row>
    <row r="10011" spans="1:4" x14ac:dyDescent="0.25">
      <c r="A10011" s="3">
        <v>32806</v>
      </c>
      <c r="B10011" s="1">
        <v>342.5</v>
      </c>
      <c r="C10011" s="6">
        <f t="shared" si="158"/>
        <v>-3.4975261535081636E-3</v>
      </c>
      <c r="D10011" s="6"/>
    </row>
    <row r="10012" spans="1:4" x14ac:dyDescent="0.25">
      <c r="A10012" s="3">
        <v>32807</v>
      </c>
      <c r="B10012" s="1">
        <v>337.93</v>
      </c>
      <c r="C10012" s="6">
        <f t="shared" si="158"/>
        <v>-1.3432884259266106E-2</v>
      </c>
      <c r="D10012" s="6"/>
    </row>
    <row r="10013" spans="1:4" x14ac:dyDescent="0.25">
      <c r="A10013" s="3">
        <v>32808</v>
      </c>
      <c r="B10013" s="1">
        <v>335.06</v>
      </c>
      <c r="C10013" s="6">
        <f t="shared" si="158"/>
        <v>-8.5291531776276082E-3</v>
      </c>
      <c r="D10013" s="6"/>
    </row>
    <row r="10014" spans="1:4" x14ac:dyDescent="0.25">
      <c r="A10014" s="3">
        <v>32811</v>
      </c>
      <c r="B10014" s="1">
        <v>335.07</v>
      </c>
      <c r="C10014" s="6">
        <f t="shared" si="158"/>
        <v>2.9844955458511074E-5</v>
      </c>
      <c r="D10014" s="6"/>
    </row>
    <row r="10015" spans="1:4" x14ac:dyDescent="0.25">
      <c r="A10015" s="3">
        <v>32812</v>
      </c>
      <c r="B10015" s="1">
        <v>340.36</v>
      </c>
      <c r="C10015" s="6">
        <f t="shared" si="158"/>
        <v>1.5664415760511689E-2</v>
      </c>
      <c r="D10015" s="6"/>
    </row>
    <row r="10016" spans="1:4" x14ac:dyDescent="0.25">
      <c r="A10016" s="3">
        <v>32813</v>
      </c>
      <c r="B10016" s="1">
        <v>341.2</v>
      </c>
      <c r="C10016" s="6">
        <f t="shared" si="158"/>
        <v>2.4649346361674783E-3</v>
      </c>
      <c r="D10016" s="6"/>
    </row>
    <row r="10017" spans="1:4" x14ac:dyDescent="0.25">
      <c r="A10017" s="3">
        <v>32814</v>
      </c>
      <c r="B10017" s="1">
        <v>338.48</v>
      </c>
      <c r="C10017" s="6">
        <f t="shared" si="158"/>
        <v>-8.0038092057119013E-3</v>
      </c>
      <c r="D10017" s="6"/>
    </row>
    <row r="10018" spans="1:4" x14ac:dyDescent="0.25">
      <c r="A10018" s="3">
        <v>32815</v>
      </c>
      <c r="B10018" s="1">
        <v>337.62</v>
      </c>
      <c r="C10018" s="6">
        <f t="shared" si="158"/>
        <v>-2.5440037385694955E-3</v>
      </c>
      <c r="D10018" s="6"/>
    </row>
    <row r="10019" spans="1:4" x14ac:dyDescent="0.25">
      <c r="A10019" s="3">
        <v>32818</v>
      </c>
      <c r="B10019" s="1">
        <v>332.61</v>
      </c>
      <c r="C10019" s="6">
        <f t="shared" si="158"/>
        <v>-1.495037022087266E-2</v>
      </c>
      <c r="D10019" s="6"/>
    </row>
    <row r="10020" spans="1:4" x14ac:dyDescent="0.25">
      <c r="A10020" s="3">
        <v>32819</v>
      </c>
      <c r="B10020" s="1">
        <v>334.81</v>
      </c>
      <c r="C10020" s="6">
        <f t="shared" si="158"/>
        <v>6.5925742951487591E-3</v>
      </c>
      <c r="D10020" s="6"/>
    </row>
    <row r="10021" spans="1:4" x14ac:dyDescent="0.25">
      <c r="A10021" s="3">
        <v>32820</v>
      </c>
      <c r="B10021" s="1">
        <v>338.15</v>
      </c>
      <c r="C10021" s="6">
        <f t="shared" si="158"/>
        <v>9.9263772734301137E-3</v>
      </c>
      <c r="D10021" s="6"/>
    </row>
    <row r="10022" spans="1:4" x14ac:dyDescent="0.25">
      <c r="A10022" s="3">
        <v>32821</v>
      </c>
      <c r="B10022" s="1">
        <v>336.57</v>
      </c>
      <c r="C10022" s="6">
        <f t="shared" si="158"/>
        <v>-4.6834327959658899E-3</v>
      </c>
      <c r="D10022" s="6"/>
    </row>
    <row r="10023" spans="1:4" x14ac:dyDescent="0.25">
      <c r="A10023" s="3">
        <v>32822</v>
      </c>
      <c r="B10023" s="1">
        <v>339.1</v>
      </c>
      <c r="C10023" s="6">
        <f t="shared" si="158"/>
        <v>7.488897906609969E-3</v>
      </c>
      <c r="D10023" s="6"/>
    </row>
    <row r="10024" spans="1:4" x14ac:dyDescent="0.25">
      <c r="A10024" s="3">
        <v>32825</v>
      </c>
      <c r="B10024" s="1">
        <v>339.55</v>
      </c>
      <c r="C10024" s="6">
        <f t="shared" si="158"/>
        <v>1.326162428207493E-3</v>
      </c>
      <c r="D10024" s="6"/>
    </row>
    <row r="10025" spans="1:4" x14ac:dyDescent="0.25">
      <c r="A10025" s="3">
        <v>32826</v>
      </c>
      <c r="B10025" s="1">
        <v>337.99</v>
      </c>
      <c r="C10025" s="6">
        <f t="shared" si="158"/>
        <v>-4.604902313266602E-3</v>
      </c>
      <c r="D10025" s="6"/>
    </row>
    <row r="10026" spans="1:4" x14ac:dyDescent="0.25">
      <c r="A10026" s="3">
        <v>32827</v>
      </c>
      <c r="B10026" s="1">
        <v>340.54</v>
      </c>
      <c r="C10026" s="6">
        <f t="shared" si="158"/>
        <v>7.5162837459641103E-3</v>
      </c>
      <c r="D10026" s="6"/>
    </row>
    <row r="10027" spans="1:4" x14ac:dyDescent="0.25">
      <c r="A10027" s="3">
        <v>32828</v>
      </c>
      <c r="B10027" s="1">
        <v>340.58</v>
      </c>
      <c r="C10027" s="6">
        <f t="shared" si="158"/>
        <v>1.1745360596053879E-4</v>
      </c>
      <c r="D10027" s="6"/>
    </row>
    <row r="10028" spans="1:4" x14ac:dyDescent="0.25">
      <c r="A10028" s="3">
        <v>32829</v>
      </c>
      <c r="B10028" s="1">
        <v>341.61</v>
      </c>
      <c r="C10028" s="6">
        <f t="shared" si="158"/>
        <v>3.0196888921647466E-3</v>
      </c>
      <c r="D10028" s="6"/>
    </row>
    <row r="10029" spans="1:4" x14ac:dyDescent="0.25">
      <c r="A10029" s="3">
        <v>32832</v>
      </c>
      <c r="B10029" s="1">
        <v>339.35</v>
      </c>
      <c r="C10029" s="6">
        <f t="shared" si="158"/>
        <v>-6.6377123408558952E-3</v>
      </c>
      <c r="D10029" s="6"/>
    </row>
    <row r="10030" spans="1:4" x14ac:dyDescent="0.25">
      <c r="A10030" s="3">
        <v>32833</v>
      </c>
      <c r="B10030" s="1">
        <v>339.59</v>
      </c>
      <c r="C10030" s="6">
        <f t="shared" si="158"/>
        <v>7.0698444633246688E-4</v>
      </c>
      <c r="D10030" s="6"/>
    </row>
    <row r="10031" spans="1:4" x14ac:dyDescent="0.25">
      <c r="A10031" s="3">
        <v>32834</v>
      </c>
      <c r="B10031" s="1">
        <v>341.91</v>
      </c>
      <c r="C10031" s="6">
        <f t="shared" si="158"/>
        <v>6.8085369396537459E-3</v>
      </c>
      <c r="D10031" s="6"/>
    </row>
    <row r="10032" spans="1:4" x14ac:dyDescent="0.25">
      <c r="A10032" s="3">
        <v>32836</v>
      </c>
      <c r="B10032" s="1">
        <v>343.97</v>
      </c>
      <c r="C10032" s="6">
        <f t="shared" si="158"/>
        <v>6.0068997323669167E-3</v>
      </c>
      <c r="D10032" s="6"/>
    </row>
    <row r="10033" spans="1:4" x14ac:dyDescent="0.25">
      <c r="A10033" s="3">
        <v>32839</v>
      </c>
      <c r="B10033" s="1">
        <v>345.61</v>
      </c>
      <c r="C10033" s="6">
        <f t="shared" si="158"/>
        <v>4.7565274283508591E-3</v>
      </c>
      <c r="D10033" s="6"/>
    </row>
    <row r="10034" spans="1:4" x14ac:dyDescent="0.25">
      <c r="A10034" s="3">
        <v>32840</v>
      </c>
      <c r="B10034" s="1">
        <v>345.77</v>
      </c>
      <c r="C10034" s="6">
        <f t="shared" si="158"/>
        <v>4.6284243934231506E-4</v>
      </c>
      <c r="D10034" s="6"/>
    </row>
    <row r="10035" spans="1:4" x14ac:dyDescent="0.25">
      <c r="A10035" s="3">
        <v>32841</v>
      </c>
      <c r="B10035" s="1">
        <v>343.6</v>
      </c>
      <c r="C10035" s="6">
        <f t="shared" si="158"/>
        <v>-6.2956240257134215E-3</v>
      </c>
      <c r="D10035" s="6"/>
    </row>
    <row r="10036" spans="1:4" x14ac:dyDescent="0.25">
      <c r="A10036" s="3">
        <v>32842</v>
      </c>
      <c r="B10036" s="1">
        <v>345.99</v>
      </c>
      <c r="C10036" s="6">
        <f t="shared" si="158"/>
        <v>6.9316827958567015E-3</v>
      </c>
      <c r="D10036" s="6"/>
    </row>
    <row r="10037" spans="1:4" x14ac:dyDescent="0.25">
      <c r="A10037" s="3">
        <v>32843</v>
      </c>
      <c r="B10037" s="1">
        <v>350.63</v>
      </c>
      <c r="C10037" s="6">
        <f t="shared" si="158"/>
        <v>1.3321663518881588E-2</v>
      </c>
      <c r="D10037" s="6"/>
    </row>
    <row r="10038" spans="1:4" x14ac:dyDescent="0.25">
      <c r="A10038" s="3">
        <v>32846</v>
      </c>
      <c r="B10038" s="1">
        <v>351.41</v>
      </c>
      <c r="C10038" s="6">
        <f t="shared" si="158"/>
        <v>2.2220965214270584E-3</v>
      </c>
      <c r="D10038" s="6"/>
    </row>
    <row r="10039" spans="1:4" x14ac:dyDescent="0.25">
      <c r="A10039" s="3">
        <v>32847</v>
      </c>
      <c r="B10039" s="1">
        <v>349.58</v>
      </c>
      <c r="C10039" s="6">
        <f t="shared" si="158"/>
        <v>-5.221199039325451E-3</v>
      </c>
      <c r="D10039" s="6"/>
    </row>
    <row r="10040" spans="1:4" x14ac:dyDescent="0.25">
      <c r="A10040" s="3">
        <v>32848</v>
      </c>
      <c r="B10040" s="1">
        <v>348.55</v>
      </c>
      <c r="C10040" s="6">
        <f t="shared" si="158"/>
        <v>-2.9507419745326588E-3</v>
      </c>
      <c r="D10040" s="6"/>
    </row>
    <row r="10041" spans="1:4" x14ac:dyDescent="0.25">
      <c r="A10041" s="3">
        <v>32849</v>
      </c>
      <c r="B10041" s="1">
        <v>347.59</v>
      </c>
      <c r="C10041" s="6">
        <f t="shared" si="158"/>
        <v>-2.758067654652651E-3</v>
      </c>
      <c r="D10041" s="6"/>
    </row>
    <row r="10042" spans="1:4" x14ac:dyDescent="0.25">
      <c r="A10042" s="3">
        <v>32850</v>
      </c>
      <c r="B10042" s="1">
        <v>348.69</v>
      </c>
      <c r="C10042" s="6">
        <f t="shared" si="158"/>
        <v>3.1596510459710719E-3</v>
      </c>
      <c r="D10042" s="6"/>
    </row>
    <row r="10043" spans="1:4" x14ac:dyDescent="0.25">
      <c r="A10043" s="3">
        <v>32853</v>
      </c>
      <c r="B10043" s="1">
        <v>348.56</v>
      </c>
      <c r="C10043" s="6">
        <f t="shared" si="158"/>
        <v>-3.7289351453961844E-4</v>
      </c>
      <c r="D10043" s="6"/>
    </row>
    <row r="10044" spans="1:4" x14ac:dyDescent="0.25">
      <c r="A10044" s="3">
        <v>32854</v>
      </c>
      <c r="B10044" s="1">
        <v>351.73</v>
      </c>
      <c r="C10044" s="6">
        <f t="shared" si="158"/>
        <v>9.0534540044810222E-3</v>
      </c>
      <c r="D10044" s="6"/>
    </row>
    <row r="10045" spans="1:4" x14ac:dyDescent="0.25">
      <c r="A10045" s="3">
        <v>32855</v>
      </c>
      <c r="B10045" s="1">
        <v>352.75</v>
      </c>
      <c r="C10045" s="6">
        <f t="shared" si="158"/>
        <v>2.8957549192555783E-3</v>
      </c>
      <c r="D10045" s="6"/>
    </row>
    <row r="10046" spans="1:4" x14ac:dyDescent="0.25">
      <c r="A10046" s="3">
        <v>32856</v>
      </c>
      <c r="B10046" s="1">
        <v>350.93</v>
      </c>
      <c r="C10046" s="6">
        <f t="shared" si="158"/>
        <v>-5.1728173553343328E-3</v>
      </c>
      <c r="D10046" s="6"/>
    </row>
    <row r="10047" spans="1:4" x14ac:dyDescent="0.25">
      <c r="A10047" s="3">
        <v>32857</v>
      </c>
      <c r="B10047" s="1">
        <v>350.14</v>
      </c>
      <c r="C10047" s="6">
        <f t="shared" si="158"/>
        <v>-2.2536988728027725E-3</v>
      </c>
      <c r="D10047" s="6"/>
    </row>
    <row r="10048" spans="1:4" x14ac:dyDescent="0.25">
      <c r="A10048" s="3">
        <v>32860</v>
      </c>
      <c r="B10048" s="1">
        <v>343.69</v>
      </c>
      <c r="C10048" s="6">
        <f t="shared" si="158"/>
        <v>-1.8592986213381357E-2</v>
      </c>
      <c r="D10048" s="6"/>
    </row>
    <row r="10049" spans="1:4" x14ac:dyDescent="0.25">
      <c r="A10049" s="3">
        <v>32861</v>
      </c>
      <c r="B10049" s="1">
        <v>342.46</v>
      </c>
      <c r="C10049" s="6">
        <f t="shared" si="158"/>
        <v>-3.5852257305799221E-3</v>
      </c>
      <c r="D10049" s="6"/>
    </row>
    <row r="10050" spans="1:4" x14ac:dyDescent="0.25">
      <c r="A10050" s="3">
        <v>32862</v>
      </c>
      <c r="B10050" s="1">
        <v>342.84</v>
      </c>
      <c r="C10050" s="6">
        <f t="shared" si="158"/>
        <v>1.109003469856835E-3</v>
      </c>
      <c r="D10050" s="6"/>
    </row>
    <row r="10051" spans="1:4" x14ac:dyDescent="0.25">
      <c r="A10051" s="3">
        <v>32863</v>
      </c>
      <c r="B10051" s="1">
        <v>344.78</v>
      </c>
      <c r="C10051" s="6">
        <f t="shared" si="158"/>
        <v>5.642666436150582E-3</v>
      </c>
      <c r="D10051" s="6"/>
    </row>
    <row r="10052" spans="1:4" x14ac:dyDescent="0.25">
      <c r="A10052" s="3">
        <v>32864</v>
      </c>
      <c r="B10052" s="1">
        <v>347.42</v>
      </c>
      <c r="C10052" s="6">
        <f t="shared" ref="C10052:C10115" si="159">LN(B10052/B10051)</f>
        <v>7.6278902069449508E-3</v>
      </c>
      <c r="D10052" s="6"/>
    </row>
    <row r="10053" spans="1:4" x14ac:dyDescent="0.25">
      <c r="A10053" s="3">
        <v>32868</v>
      </c>
      <c r="B10053" s="1">
        <v>346.81</v>
      </c>
      <c r="C10053" s="6">
        <f t="shared" si="159"/>
        <v>-1.7573431196759033E-3</v>
      </c>
      <c r="D10053" s="6"/>
    </row>
    <row r="10054" spans="1:4" x14ac:dyDescent="0.25">
      <c r="A10054" s="3">
        <v>32869</v>
      </c>
      <c r="B10054" s="1">
        <v>348.81</v>
      </c>
      <c r="C10054" s="6">
        <f t="shared" si="159"/>
        <v>5.7502817945251005E-3</v>
      </c>
      <c r="D10054" s="6"/>
    </row>
    <row r="10055" spans="1:4" x14ac:dyDescent="0.25">
      <c r="A10055" s="3">
        <v>32870</v>
      </c>
      <c r="B10055" s="1">
        <v>350.67</v>
      </c>
      <c r="C10055" s="6">
        <f t="shared" si="159"/>
        <v>5.3182489391621684E-3</v>
      </c>
      <c r="D10055" s="6"/>
    </row>
    <row r="10056" spans="1:4" x14ac:dyDescent="0.25">
      <c r="A10056" s="3">
        <v>32871</v>
      </c>
      <c r="B10056" s="1">
        <v>353.4</v>
      </c>
      <c r="C10056" s="6">
        <f t="shared" si="159"/>
        <v>7.754949597807384E-3</v>
      </c>
      <c r="D10056" s="6"/>
    </row>
    <row r="10057" spans="1:4" x14ac:dyDescent="0.25">
      <c r="A10057" s="3">
        <v>32875</v>
      </c>
      <c r="B10057" s="1">
        <v>359.69</v>
      </c>
      <c r="C10057" s="6">
        <f t="shared" si="159"/>
        <v>1.7641989484296603E-2</v>
      </c>
      <c r="D10057" s="6"/>
    </row>
    <row r="10058" spans="1:4" x14ac:dyDescent="0.25">
      <c r="A10058" s="3">
        <v>32876</v>
      </c>
      <c r="B10058" s="1">
        <v>358.76</v>
      </c>
      <c r="C10058" s="6">
        <f t="shared" si="159"/>
        <v>-2.5889081200903509E-3</v>
      </c>
      <c r="D10058" s="6"/>
    </row>
    <row r="10059" spans="1:4" x14ac:dyDescent="0.25">
      <c r="A10059" s="3">
        <v>32877</v>
      </c>
      <c r="B10059" s="1">
        <v>355.67</v>
      </c>
      <c r="C10059" s="6">
        <f t="shared" si="159"/>
        <v>-8.6503065888484821E-3</v>
      </c>
      <c r="D10059" s="6"/>
    </row>
    <row r="10060" spans="1:4" x14ac:dyDescent="0.25">
      <c r="A10060" s="3">
        <v>32878</v>
      </c>
      <c r="B10060" s="1">
        <v>352.2</v>
      </c>
      <c r="C10060" s="6">
        <f t="shared" si="159"/>
        <v>-9.8041385988481711E-3</v>
      </c>
      <c r="D10060" s="6"/>
    </row>
    <row r="10061" spans="1:4" x14ac:dyDescent="0.25">
      <c r="A10061" s="3">
        <v>32881</v>
      </c>
      <c r="B10061" s="1">
        <v>353.79</v>
      </c>
      <c r="C10061" s="6">
        <f t="shared" si="159"/>
        <v>4.5043207078825703E-3</v>
      </c>
      <c r="D10061" s="6"/>
    </row>
    <row r="10062" spans="1:4" x14ac:dyDescent="0.25">
      <c r="A10062" s="3">
        <v>32882</v>
      </c>
      <c r="B10062" s="1">
        <v>349.62</v>
      </c>
      <c r="C10062" s="6">
        <f t="shared" si="159"/>
        <v>-1.1856666386950593E-2</v>
      </c>
      <c r="D10062" s="6"/>
    </row>
    <row r="10063" spans="1:4" x14ac:dyDescent="0.25">
      <c r="A10063" s="3">
        <v>32883</v>
      </c>
      <c r="B10063" s="1">
        <v>347.31</v>
      </c>
      <c r="C10063" s="6">
        <f t="shared" si="159"/>
        <v>-6.6290974972910716E-3</v>
      </c>
      <c r="D10063" s="6"/>
    </row>
    <row r="10064" spans="1:4" x14ac:dyDescent="0.25">
      <c r="A10064" s="3">
        <v>32884</v>
      </c>
      <c r="B10064" s="1">
        <v>348.53</v>
      </c>
      <c r="C10064" s="6">
        <f t="shared" si="159"/>
        <v>3.5065568236578464E-3</v>
      </c>
      <c r="D10064" s="6"/>
    </row>
    <row r="10065" spans="1:4" x14ac:dyDescent="0.25">
      <c r="A10065" s="3">
        <v>32885</v>
      </c>
      <c r="B10065" s="1">
        <v>339.93</v>
      </c>
      <c r="C10065" s="6">
        <f t="shared" si="159"/>
        <v>-2.4984595648819732E-2</v>
      </c>
      <c r="D10065" s="6"/>
    </row>
    <row r="10066" spans="1:4" x14ac:dyDescent="0.25">
      <c r="A10066" s="3">
        <v>32888</v>
      </c>
      <c r="B10066" s="1">
        <v>337</v>
      </c>
      <c r="C10066" s="6">
        <f t="shared" si="159"/>
        <v>-8.6567837082231203E-3</v>
      </c>
      <c r="D10066" s="6"/>
    </row>
    <row r="10067" spans="1:4" x14ac:dyDescent="0.25">
      <c r="A10067" s="3">
        <v>32889</v>
      </c>
      <c r="B10067" s="1">
        <v>340.75</v>
      </c>
      <c r="C10067" s="6">
        <f t="shared" si="159"/>
        <v>1.1066140224280183E-2</v>
      </c>
      <c r="D10067" s="6"/>
    </row>
    <row r="10068" spans="1:4" x14ac:dyDescent="0.25">
      <c r="A10068" s="3">
        <v>32890</v>
      </c>
      <c r="B10068" s="1">
        <v>337.4</v>
      </c>
      <c r="C10068" s="6">
        <f t="shared" si="159"/>
        <v>-9.8799004647741415E-3</v>
      </c>
      <c r="D10068" s="6"/>
    </row>
    <row r="10069" spans="1:4" x14ac:dyDescent="0.25">
      <c r="A10069" s="3">
        <v>32891</v>
      </c>
      <c r="B10069" s="1">
        <v>338.19</v>
      </c>
      <c r="C10069" s="6">
        <f t="shared" si="159"/>
        <v>2.3386976126816873E-3</v>
      </c>
      <c r="D10069" s="6"/>
    </row>
    <row r="10070" spans="1:4" x14ac:dyDescent="0.25">
      <c r="A10070" s="3">
        <v>32892</v>
      </c>
      <c r="B10070" s="1">
        <v>339.15</v>
      </c>
      <c r="C10070" s="6">
        <f t="shared" si="159"/>
        <v>2.8346196675388922E-3</v>
      </c>
      <c r="D10070" s="6"/>
    </row>
    <row r="10071" spans="1:4" x14ac:dyDescent="0.25">
      <c r="A10071" s="3">
        <v>32895</v>
      </c>
      <c r="B10071" s="1">
        <v>330.38</v>
      </c>
      <c r="C10071" s="6">
        <f t="shared" si="159"/>
        <v>-2.6198980265093916E-2</v>
      </c>
      <c r="D10071" s="6"/>
    </row>
    <row r="10072" spans="1:4" x14ac:dyDescent="0.25">
      <c r="A10072" s="3">
        <v>32896</v>
      </c>
      <c r="B10072" s="1">
        <v>331.61</v>
      </c>
      <c r="C10072" s="6">
        <f t="shared" si="159"/>
        <v>3.7160724948780786E-3</v>
      </c>
      <c r="D10072" s="6"/>
    </row>
    <row r="10073" spans="1:4" x14ac:dyDescent="0.25">
      <c r="A10073" s="3">
        <v>32897</v>
      </c>
      <c r="B10073" s="1">
        <v>330.26</v>
      </c>
      <c r="C10073" s="6">
        <f t="shared" si="159"/>
        <v>-4.0793565870303429E-3</v>
      </c>
      <c r="D10073" s="6"/>
    </row>
    <row r="10074" spans="1:4" x14ac:dyDescent="0.25">
      <c r="A10074" s="3">
        <v>32898</v>
      </c>
      <c r="B10074" s="1">
        <v>326.08</v>
      </c>
      <c r="C10074" s="6">
        <f t="shared" si="159"/>
        <v>-1.2737473000482292E-2</v>
      </c>
      <c r="D10074" s="6"/>
    </row>
    <row r="10075" spans="1:4" x14ac:dyDescent="0.25">
      <c r="A10075" s="3">
        <v>32899</v>
      </c>
      <c r="B10075" s="1">
        <v>325.8</v>
      </c>
      <c r="C10075" s="6">
        <f t="shared" si="159"/>
        <v>-8.5905386641518561E-4</v>
      </c>
      <c r="D10075" s="6"/>
    </row>
    <row r="10076" spans="1:4" x14ac:dyDescent="0.25">
      <c r="A10076" s="3">
        <v>32902</v>
      </c>
      <c r="B10076" s="1">
        <v>325.2</v>
      </c>
      <c r="C10076" s="6">
        <f t="shared" si="159"/>
        <v>-1.8433184942893352E-3</v>
      </c>
      <c r="D10076" s="6"/>
    </row>
    <row r="10077" spans="1:4" x14ac:dyDescent="0.25">
      <c r="A10077" s="3">
        <v>32903</v>
      </c>
      <c r="B10077" s="1">
        <v>322.98</v>
      </c>
      <c r="C10077" s="6">
        <f t="shared" si="159"/>
        <v>-6.8499758727345768E-3</v>
      </c>
      <c r="D10077" s="6"/>
    </row>
    <row r="10078" spans="1:4" x14ac:dyDescent="0.25">
      <c r="A10078" s="3">
        <v>32904</v>
      </c>
      <c r="B10078" s="1">
        <v>329.08</v>
      </c>
      <c r="C10078" s="6">
        <f t="shared" si="159"/>
        <v>1.8710480499808543E-2</v>
      </c>
      <c r="D10078" s="6"/>
    </row>
    <row r="10079" spans="1:4" x14ac:dyDescent="0.25">
      <c r="A10079" s="3">
        <v>32905</v>
      </c>
      <c r="B10079" s="1">
        <v>328.79</v>
      </c>
      <c r="C10079" s="6">
        <f t="shared" si="159"/>
        <v>-8.8163320651237409E-4</v>
      </c>
      <c r="D10079" s="6"/>
    </row>
    <row r="10080" spans="1:4" x14ac:dyDescent="0.25">
      <c r="A10080" s="3">
        <v>32906</v>
      </c>
      <c r="B10080" s="1">
        <v>330.92</v>
      </c>
      <c r="C10080" s="6">
        <f t="shared" si="159"/>
        <v>6.4574052277651369E-3</v>
      </c>
      <c r="D10080" s="6"/>
    </row>
    <row r="10081" spans="1:4" x14ac:dyDescent="0.25">
      <c r="A10081" s="3">
        <v>32909</v>
      </c>
      <c r="B10081" s="1">
        <v>331.85</v>
      </c>
      <c r="C10081" s="6">
        <f t="shared" si="159"/>
        <v>2.8064052699518353E-3</v>
      </c>
      <c r="D10081" s="6"/>
    </row>
    <row r="10082" spans="1:4" x14ac:dyDescent="0.25">
      <c r="A10082" s="3">
        <v>32910</v>
      </c>
      <c r="B10082" s="1">
        <v>329.66</v>
      </c>
      <c r="C10082" s="6">
        <f t="shared" si="159"/>
        <v>-6.6212392887240994E-3</v>
      </c>
      <c r="D10082" s="6"/>
    </row>
    <row r="10083" spans="1:4" x14ac:dyDescent="0.25">
      <c r="A10083" s="3">
        <v>32911</v>
      </c>
      <c r="B10083" s="1">
        <v>333.75</v>
      </c>
      <c r="C10083" s="6">
        <f t="shared" si="159"/>
        <v>1.2330389411249277E-2</v>
      </c>
      <c r="D10083" s="6"/>
    </row>
    <row r="10084" spans="1:4" x14ac:dyDescent="0.25">
      <c r="A10084" s="3">
        <v>32912</v>
      </c>
      <c r="B10084" s="1">
        <v>332.96</v>
      </c>
      <c r="C10084" s="6">
        <f t="shared" si="159"/>
        <v>-2.3698470691350696E-3</v>
      </c>
      <c r="D10084" s="6"/>
    </row>
    <row r="10085" spans="1:4" x14ac:dyDescent="0.25">
      <c r="A10085" s="3">
        <v>32913</v>
      </c>
      <c r="B10085" s="1">
        <v>333.62</v>
      </c>
      <c r="C10085" s="6">
        <f t="shared" si="159"/>
        <v>1.9802580805851531E-3</v>
      </c>
      <c r="D10085" s="6"/>
    </row>
    <row r="10086" spans="1:4" x14ac:dyDescent="0.25">
      <c r="A10086" s="3">
        <v>32916</v>
      </c>
      <c r="B10086" s="1">
        <v>330.08</v>
      </c>
      <c r="C10086" s="6">
        <f t="shared" si="159"/>
        <v>-1.0667571402967759E-2</v>
      </c>
      <c r="D10086" s="6"/>
    </row>
    <row r="10087" spans="1:4" x14ac:dyDescent="0.25">
      <c r="A10087" s="3">
        <v>32917</v>
      </c>
      <c r="B10087" s="1">
        <v>331.02</v>
      </c>
      <c r="C10087" s="6">
        <f t="shared" si="159"/>
        <v>2.84374718945263E-3</v>
      </c>
      <c r="D10087" s="6"/>
    </row>
    <row r="10088" spans="1:4" x14ac:dyDescent="0.25">
      <c r="A10088" s="3">
        <v>32918</v>
      </c>
      <c r="B10088" s="1">
        <v>332.01</v>
      </c>
      <c r="C10088" s="6">
        <f t="shared" si="159"/>
        <v>2.9862924324091703E-3</v>
      </c>
      <c r="D10088" s="6"/>
    </row>
    <row r="10089" spans="1:4" x14ac:dyDescent="0.25">
      <c r="A10089" s="3">
        <v>32919</v>
      </c>
      <c r="B10089" s="1">
        <v>334.89</v>
      </c>
      <c r="C10089" s="6">
        <f t="shared" si="159"/>
        <v>8.6370307499469071E-3</v>
      </c>
      <c r="D10089" s="6"/>
    </row>
    <row r="10090" spans="1:4" x14ac:dyDescent="0.25">
      <c r="A10090" s="3">
        <v>32920</v>
      </c>
      <c r="B10090" s="1">
        <v>332.72</v>
      </c>
      <c r="C10090" s="6">
        <f t="shared" si="159"/>
        <v>-6.5008242600942106E-3</v>
      </c>
      <c r="D10090" s="6"/>
    </row>
    <row r="10091" spans="1:4" x14ac:dyDescent="0.25">
      <c r="A10091" s="3">
        <v>32924</v>
      </c>
      <c r="B10091" s="1">
        <v>327.99</v>
      </c>
      <c r="C10091" s="6">
        <f t="shared" si="159"/>
        <v>-1.4318175320153172E-2</v>
      </c>
      <c r="D10091" s="6"/>
    </row>
    <row r="10092" spans="1:4" x14ac:dyDescent="0.25">
      <c r="A10092" s="3">
        <v>32925</v>
      </c>
      <c r="B10092" s="1">
        <v>327.67</v>
      </c>
      <c r="C10092" s="6">
        <f t="shared" si="159"/>
        <v>-9.7611574721056984E-4</v>
      </c>
      <c r="D10092" s="6"/>
    </row>
    <row r="10093" spans="1:4" x14ac:dyDescent="0.25">
      <c r="A10093" s="3">
        <v>32926</v>
      </c>
      <c r="B10093" s="1">
        <v>325.7</v>
      </c>
      <c r="C10093" s="6">
        <f t="shared" si="159"/>
        <v>-6.0302920851047562E-3</v>
      </c>
      <c r="D10093" s="6"/>
    </row>
    <row r="10094" spans="1:4" x14ac:dyDescent="0.25">
      <c r="A10094" s="3">
        <v>32927</v>
      </c>
      <c r="B10094" s="1">
        <v>324.14999999999998</v>
      </c>
      <c r="C10094" s="6">
        <f t="shared" si="159"/>
        <v>-4.7703406611831582E-3</v>
      </c>
      <c r="D10094" s="6"/>
    </row>
    <row r="10095" spans="1:4" x14ac:dyDescent="0.25">
      <c r="A10095" s="3">
        <v>32930</v>
      </c>
      <c r="B10095" s="1">
        <v>328.67</v>
      </c>
      <c r="C10095" s="6">
        <f t="shared" si="159"/>
        <v>1.3847836249921211E-2</v>
      </c>
      <c r="D10095" s="6"/>
    </row>
    <row r="10096" spans="1:4" x14ac:dyDescent="0.25">
      <c r="A10096" s="3">
        <v>32931</v>
      </c>
      <c r="B10096" s="1">
        <v>330.26</v>
      </c>
      <c r="C10096" s="6">
        <f t="shared" si="159"/>
        <v>4.826015163916412E-3</v>
      </c>
      <c r="D10096" s="6"/>
    </row>
    <row r="10097" spans="1:4" x14ac:dyDescent="0.25">
      <c r="A10097" s="3">
        <v>32932</v>
      </c>
      <c r="B10097" s="1">
        <v>331.89</v>
      </c>
      <c r="C10097" s="6">
        <f t="shared" si="159"/>
        <v>4.9233656800869068E-3</v>
      </c>
      <c r="D10097" s="6"/>
    </row>
    <row r="10098" spans="1:4" x14ac:dyDescent="0.25">
      <c r="A10098" s="3">
        <v>32933</v>
      </c>
      <c r="B10098" s="1">
        <v>332.74</v>
      </c>
      <c r="C10098" s="6">
        <f t="shared" si="159"/>
        <v>2.5578155166676659E-3</v>
      </c>
      <c r="D10098" s="6"/>
    </row>
    <row r="10099" spans="1:4" x14ac:dyDescent="0.25">
      <c r="A10099" s="3">
        <v>32934</v>
      </c>
      <c r="B10099" s="1">
        <v>335.54</v>
      </c>
      <c r="C10099" s="6">
        <f t="shared" si="159"/>
        <v>8.3797701106577208E-3</v>
      </c>
      <c r="D10099" s="6"/>
    </row>
    <row r="10100" spans="1:4" x14ac:dyDescent="0.25">
      <c r="A10100" s="3">
        <v>32937</v>
      </c>
      <c r="B10100" s="1">
        <v>333.74</v>
      </c>
      <c r="C10100" s="6">
        <f t="shared" si="159"/>
        <v>-5.3789276234976662E-3</v>
      </c>
      <c r="D10100" s="6"/>
    </row>
    <row r="10101" spans="1:4" x14ac:dyDescent="0.25">
      <c r="A10101" s="3">
        <v>32938</v>
      </c>
      <c r="B10101" s="1">
        <v>337.93</v>
      </c>
      <c r="C10101" s="6">
        <f t="shared" si="159"/>
        <v>1.2476526724257104E-2</v>
      </c>
      <c r="D10101" s="6"/>
    </row>
    <row r="10102" spans="1:4" x14ac:dyDescent="0.25">
      <c r="A10102" s="3">
        <v>32939</v>
      </c>
      <c r="B10102" s="1">
        <v>336.95</v>
      </c>
      <c r="C10102" s="6">
        <f t="shared" si="159"/>
        <v>-2.9042220507879491E-3</v>
      </c>
      <c r="D10102" s="6"/>
    </row>
    <row r="10103" spans="1:4" x14ac:dyDescent="0.25">
      <c r="A10103" s="3">
        <v>32940</v>
      </c>
      <c r="B10103" s="1">
        <v>340.27</v>
      </c>
      <c r="C10103" s="6">
        <f t="shared" si="159"/>
        <v>9.8048687204514706E-3</v>
      </c>
      <c r="D10103" s="6"/>
    </row>
    <row r="10104" spans="1:4" x14ac:dyDescent="0.25">
      <c r="A10104" s="3">
        <v>32941</v>
      </c>
      <c r="B10104" s="1">
        <v>337.93</v>
      </c>
      <c r="C10104" s="6">
        <f t="shared" si="159"/>
        <v>-6.900646669663499E-3</v>
      </c>
      <c r="D10104" s="6"/>
    </row>
    <row r="10105" spans="1:4" x14ac:dyDescent="0.25">
      <c r="A10105" s="3">
        <v>32944</v>
      </c>
      <c r="B10105" s="1">
        <v>338.67</v>
      </c>
      <c r="C10105" s="6">
        <f t="shared" si="159"/>
        <v>2.187408498551363E-3</v>
      </c>
      <c r="D10105" s="6"/>
    </row>
    <row r="10106" spans="1:4" x14ac:dyDescent="0.25">
      <c r="A10106" s="3">
        <v>32945</v>
      </c>
      <c r="B10106" s="1">
        <v>336</v>
      </c>
      <c r="C10106" s="6">
        <f t="shared" si="159"/>
        <v>-7.9150219783610774E-3</v>
      </c>
      <c r="D10106" s="6"/>
    </row>
    <row r="10107" spans="1:4" x14ac:dyDescent="0.25">
      <c r="A10107" s="3">
        <v>32946</v>
      </c>
      <c r="B10107" s="1">
        <v>336.87</v>
      </c>
      <c r="C10107" s="6">
        <f t="shared" si="159"/>
        <v>2.5859392893527716E-3</v>
      </c>
      <c r="D10107" s="6"/>
    </row>
    <row r="10108" spans="1:4" x14ac:dyDescent="0.25">
      <c r="A10108" s="3">
        <v>32947</v>
      </c>
      <c r="B10108" s="1">
        <v>338.07</v>
      </c>
      <c r="C10108" s="6">
        <f t="shared" si="159"/>
        <v>3.5558753798106447E-3</v>
      </c>
      <c r="D10108" s="6"/>
    </row>
    <row r="10109" spans="1:4" x14ac:dyDescent="0.25">
      <c r="A10109" s="3">
        <v>32948</v>
      </c>
      <c r="B10109" s="1">
        <v>341.91</v>
      </c>
      <c r="C10109" s="6">
        <f t="shared" si="159"/>
        <v>1.1294569903385978E-2</v>
      </c>
      <c r="D10109" s="6"/>
    </row>
    <row r="10110" spans="1:4" x14ac:dyDescent="0.25">
      <c r="A10110" s="3">
        <v>32951</v>
      </c>
      <c r="B10110" s="1">
        <v>343.53</v>
      </c>
      <c r="C10110" s="6">
        <f t="shared" si="159"/>
        <v>4.7268995576039211E-3</v>
      </c>
      <c r="D10110" s="6"/>
    </row>
    <row r="10111" spans="1:4" x14ac:dyDescent="0.25">
      <c r="A10111" s="3">
        <v>32952</v>
      </c>
      <c r="B10111" s="1">
        <v>341.57</v>
      </c>
      <c r="C10111" s="6">
        <f t="shared" si="159"/>
        <v>-5.7218080495733412E-3</v>
      </c>
      <c r="D10111" s="6"/>
    </row>
    <row r="10112" spans="1:4" x14ac:dyDescent="0.25">
      <c r="A10112" s="3">
        <v>32953</v>
      </c>
      <c r="B10112" s="1">
        <v>339.74</v>
      </c>
      <c r="C10112" s="6">
        <f t="shared" si="159"/>
        <v>-5.3720168526193443E-3</v>
      </c>
      <c r="D10112" s="6"/>
    </row>
    <row r="10113" spans="1:4" x14ac:dyDescent="0.25">
      <c r="A10113" s="3">
        <v>32954</v>
      </c>
      <c r="B10113" s="1">
        <v>335.69</v>
      </c>
      <c r="C10113" s="6">
        <f t="shared" si="159"/>
        <v>-1.1992504150500405E-2</v>
      </c>
      <c r="D10113" s="6"/>
    </row>
    <row r="10114" spans="1:4" x14ac:dyDescent="0.25">
      <c r="A10114" s="3">
        <v>32955</v>
      </c>
      <c r="B10114" s="1">
        <v>337.22</v>
      </c>
      <c r="C10114" s="6">
        <f t="shared" si="159"/>
        <v>4.5474213091698922E-3</v>
      </c>
      <c r="D10114" s="6"/>
    </row>
    <row r="10115" spans="1:4" x14ac:dyDescent="0.25">
      <c r="A10115" s="3">
        <v>32958</v>
      </c>
      <c r="B10115" s="1">
        <v>337.63</v>
      </c>
      <c r="C10115" s="6">
        <f t="shared" si="159"/>
        <v>1.2150849831657792E-3</v>
      </c>
      <c r="D10115" s="6"/>
    </row>
    <row r="10116" spans="1:4" x14ac:dyDescent="0.25">
      <c r="A10116" s="3">
        <v>32959</v>
      </c>
      <c r="B10116" s="1">
        <v>341.5</v>
      </c>
      <c r="C10116" s="6">
        <f t="shared" ref="C10116:C10179" si="160">LN(B10116/B10115)</f>
        <v>1.1397057677844344E-2</v>
      </c>
      <c r="D10116" s="6"/>
    </row>
    <row r="10117" spans="1:4" x14ac:dyDescent="0.25">
      <c r="A10117" s="3">
        <v>32960</v>
      </c>
      <c r="B10117" s="1">
        <v>342</v>
      </c>
      <c r="C10117" s="6">
        <f t="shared" si="160"/>
        <v>1.4630580517603152E-3</v>
      </c>
      <c r="D10117" s="6"/>
    </row>
    <row r="10118" spans="1:4" x14ac:dyDescent="0.25">
      <c r="A10118" s="3">
        <v>32961</v>
      </c>
      <c r="B10118" s="1">
        <v>340.79</v>
      </c>
      <c r="C10118" s="6">
        <f t="shared" si="160"/>
        <v>-3.5442852609552616E-3</v>
      </c>
      <c r="D10118" s="6"/>
    </row>
    <row r="10119" spans="1:4" x14ac:dyDescent="0.25">
      <c r="A10119" s="3">
        <v>32962</v>
      </c>
      <c r="B10119" s="1">
        <v>339.94</v>
      </c>
      <c r="C10119" s="6">
        <f t="shared" si="160"/>
        <v>-2.4973203524445613E-3</v>
      </c>
      <c r="D10119" s="6"/>
    </row>
    <row r="10120" spans="1:4" x14ac:dyDescent="0.25">
      <c r="A10120" s="3">
        <v>32965</v>
      </c>
      <c r="B10120" s="1">
        <v>338.7</v>
      </c>
      <c r="C10120" s="6">
        <f t="shared" si="160"/>
        <v>-3.6543716254794287E-3</v>
      </c>
      <c r="D10120" s="6"/>
    </row>
    <row r="10121" spans="1:4" x14ac:dyDescent="0.25">
      <c r="A10121" s="3">
        <v>32966</v>
      </c>
      <c r="B10121" s="1">
        <v>343.64</v>
      </c>
      <c r="C10121" s="6">
        <f t="shared" si="160"/>
        <v>1.4479837946129667E-2</v>
      </c>
      <c r="D10121" s="6"/>
    </row>
    <row r="10122" spans="1:4" x14ac:dyDescent="0.25">
      <c r="A10122" s="3">
        <v>32967</v>
      </c>
      <c r="B10122" s="1">
        <v>341.09</v>
      </c>
      <c r="C10122" s="6">
        <f t="shared" si="160"/>
        <v>-7.448225690865359E-3</v>
      </c>
      <c r="D10122" s="6"/>
    </row>
    <row r="10123" spans="1:4" x14ac:dyDescent="0.25">
      <c r="A10123" s="3">
        <v>32968</v>
      </c>
      <c r="B10123" s="1">
        <v>340.73</v>
      </c>
      <c r="C10123" s="6">
        <f t="shared" si="160"/>
        <v>-1.0559972821385375E-3</v>
      </c>
      <c r="D10123" s="6"/>
    </row>
    <row r="10124" spans="1:4" x14ac:dyDescent="0.25">
      <c r="A10124" s="3">
        <v>32969</v>
      </c>
      <c r="B10124" s="1">
        <v>340.08</v>
      </c>
      <c r="C10124" s="6">
        <f t="shared" si="160"/>
        <v>-1.9094907463171045E-3</v>
      </c>
      <c r="D10124" s="6"/>
    </row>
    <row r="10125" spans="1:4" x14ac:dyDescent="0.25">
      <c r="A10125" s="3">
        <v>32972</v>
      </c>
      <c r="B10125" s="1">
        <v>341.37</v>
      </c>
      <c r="C10125" s="6">
        <f t="shared" si="160"/>
        <v>3.7860489864923541E-3</v>
      </c>
      <c r="D10125" s="6"/>
    </row>
    <row r="10126" spans="1:4" x14ac:dyDescent="0.25">
      <c r="A10126" s="3">
        <v>32973</v>
      </c>
      <c r="B10126" s="1">
        <v>342.07</v>
      </c>
      <c r="C10126" s="6">
        <f t="shared" si="160"/>
        <v>2.0484614443930559E-3</v>
      </c>
      <c r="D10126" s="6"/>
    </row>
    <row r="10127" spans="1:4" x14ac:dyDescent="0.25">
      <c r="A10127" s="3">
        <v>32974</v>
      </c>
      <c r="B10127" s="1">
        <v>341.92</v>
      </c>
      <c r="C10127" s="6">
        <f t="shared" si="160"/>
        <v>-4.3860291058246036E-4</v>
      </c>
      <c r="D10127" s="6"/>
    </row>
    <row r="10128" spans="1:4" x14ac:dyDescent="0.25">
      <c r="A10128" s="3">
        <v>32975</v>
      </c>
      <c r="B10128" s="1">
        <v>344.34</v>
      </c>
      <c r="C10128" s="6">
        <f t="shared" si="160"/>
        <v>7.0527497774885203E-3</v>
      </c>
      <c r="D10128" s="6"/>
    </row>
    <row r="10129" spans="1:4" x14ac:dyDescent="0.25">
      <c r="A10129" s="3">
        <v>32979</v>
      </c>
      <c r="B10129" s="1">
        <v>344.74</v>
      </c>
      <c r="C10129" s="6">
        <f t="shared" si="160"/>
        <v>1.1609683779191743E-3</v>
      </c>
      <c r="D10129" s="6"/>
    </row>
    <row r="10130" spans="1:4" x14ac:dyDescent="0.25">
      <c r="A10130" s="3">
        <v>32980</v>
      </c>
      <c r="B10130" s="1">
        <v>344.68</v>
      </c>
      <c r="C10130" s="6">
        <f t="shared" si="160"/>
        <v>-1.740593546792741E-4</v>
      </c>
      <c r="D10130" s="6"/>
    </row>
    <row r="10131" spans="1:4" x14ac:dyDescent="0.25">
      <c r="A10131" s="3">
        <v>32981</v>
      </c>
      <c r="B10131" s="1">
        <v>340.72</v>
      </c>
      <c r="C10131" s="6">
        <f t="shared" si="160"/>
        <v>-1.1555424756607939E-2</v>
      </c>
      <c r="D10131" s="6"/>
    </row>
    <row r="10132" spans="1:4" x14ac:dyDescent="0.25">
      <c r="A10132" s="3">
        <v>32982</v>
      </c>
      <c r="B10132" s="1">
        <v>338.09</v>
      </c>
      <c r="C10132" s="6">
        <f t="shared" si="160"/>
        <v>-7.7488933867379435E-3</v>
      </c>
      <c r="D10132" s="6"/>
    </row>
    <row r="10133" spans="1:4" x14ac:dyDescent="0.25">
      <c r="A10133" s="3">
        <v>32983</v>
      </c>
      <c r="B10133" s="1">
        <v>335.12</v>
      </c>
      <c r="C10133" s="6">
        <f t="shared" si="160"/>
        <v>-8.8234555894407228E-3</v>
      </c>
      <c r="D10133" s="6"/>
    </row>
    <row r="10134" spans="1:4" x14ac:dyDescent="0.25">
      <c r="A10134" s="3">
        <v>32986</v>
      </c>
      <c r="B10134" s="1">
        <v>331.05</v>
      </c>
      <c r="C10134" s="6">
        <f t="shared" si="160"/>
        <v>-1.2219255267924348E-2</v>
      </c>
      <c r="D10134" s="6"/>
    </row>
    <row r="10135" spans="1:4" x14ac:dyDescent="0.25">
      <c r="A10135" s="3">
        <v>32987</v>
      </c>
      <c r="B10135" s="1">
        <v>330.36</v>
      </c>
      <c r="C10135" s="6">
        <f t="shared" si="160"/>
        <v>-2.0864524283388136E-3</v>
      </c>
      <c r="D10135" s="6"/>
    </row>
    <row r="10136" spans="1:4" x14ac:dyDescent="0.25">
      <c r="A10136" s="3">
        <v>32988</v>
      </c>
      <c r="B10136" s="1">
        <v>332.03</v>
      </c>
      <c r="C10136" s="6">
        <f t="shared" si="160"/>
        <v>5.0423573374057873E-3</v>
      </c>
      <c r="D10136" s="6"/>
    </row>
    <row r="10137" spans="1:4" x14ac:dyDescent="0.25">
      <c r="A10137" s="3">
        <v>32989</v>
      </c>
      <c r="B10137" s="1">
        <v>332.92</v>
      </c>
      <c r="C10137" s="6">
        <f t="shared" si="160"/>
        <v>2.6768945979722537E-3</v>
      </c>
      <c r="D10137" s="6"/>
    </row>
    <row r="10138" spans="1:4" x14ac:dyDescent="0.25">
      <c r="A10138" s="3">
        <v>32990</v>
      </c>
      <c r="B10138" s="1">
        <v>329.11</v>
      </c>
      <c r="C10138" s="6">
        <f t="shared" si="160"/>
        <v>-1.1510179489300299E-2</v>
      </c>
      <c r="D10138" s="6"/>
    </row>
    <row r="10139" spans="1:4" x14ac:dyDescent="0.25">
      <c r="A10139" s="3">
        <v>32993</v>
      </c>
      <c r="B10139" s="1">
        <v>330.8</v>
      </c>
      <c r="C10139" s="6">
        <f t="shared" si="160"/>
        <v>5.1219217609421016E-3</v>
      </c>
      <c r="D10139" s="6"/>
    </row>
    <row r="10140" spans="1:4" x14ac:dyDescent="0.25">
      <c r="A10140" s="3">
        <v>32994</v>
      </c>
      <c r="B10140" s="1">
        <v>332.25</v>
      </c>
      <c r="C10140" s="6">
        <f t="shared" si="160"/>
        <v>4.3737344438183326E-3</v>
      </c>
      <c r="D10140" s="6"/>
    </row>
    <row r="10141" spans="1:4" x14ac:dyDescent="0.25">
      <c r="A10141" s="3">
        <v>32995</v>
      </c>
      <c r="B10141" s="1">
        <v>334.48</v>
      </c>
      <c r="C10141" s="6">
        <f t="shared" si="160"/>
        <v>6.6893894549550012E-3</v>
      </c>
      <c r="D10141" s="6"/>
    </row>
    <row r="10142" spans="1:4" x14ac:dyDescent="0.25">
      <c r="A10142" s="3">
        <v>32996</v>
      </c>
      <c r="B10142" s="1">
        <v>335.57</v>
      </c>
      <c r="C10142" s="6">
        <f t="shared" si="160"/>
        <v>3.2534914155342189E-3</v>
      </c>
      <c r="D10142" s="6"/>
    </row>
    <row r="10143" spans="1:4" x14ac:dyDescent="0.25">
      <c r="A10143" s="3">
        <v>32997</v>
      </c>
      <c r="B10143" s="1">
        <v>338.39</v>
      </c>
      <c r="C10143" s="6">
        <f t="shared" si="160"/>
        <v>8.3684980041668546E-3</v>
      </c>
      <c r="D10143" s="6"/>
    </row>
    <row r="10144" spans="1:4" x14ac:dyDescent="0.25">
      <c r="A10144" s="3">
        <v>33000</v>
      </c>
      <c r="B10144" s="1">
        <v>340.53</v>
      </c>
      <c r="C10144" s="6">
        <f t="shared" si="160"/>
        <v>6.3041509673469297E-3</v>
      </c>
      <c r="D10144" s="6"/>
    </row>
    <row r="10145" spans="1:4" x14ac:dyDescent="0.25">
      <c r="A10145" s="3">
        <v>33001</v>
      </c>
      <c r="B10145" s="1">
        <v>342.01</v>
      </c>
      <c r="C10145" s="6">
        <f t="shared" si="160"/>
        <v>4.3367489658556312E-3</v>
      </c>
      <c r="D10145" s="6"/>
    </row>
    <row r="10146" spans="1:4" x14ac:dyDescent="0.25">
      <c r="A10146" s="3">
        <v>33002</v>
      </c>
      <c r="B10146" s="1">
        <v>342.86</v>
      </c>
      <c r="C10146" s="6">
        <f t="shared" si="160"/>
        <v>2.4822241781216198E-3</v>
      </c>
      <c r="D10146" s="6"/>
    </row>
    <row r="10147" spans="1:4" x14ac:dyDescent="0.25">
      <c r="A10147" s="3">
        <v>33003</v>
      </c>
      <c r="B10147" s="1">
        <v>343.82</v>
      </c>
      <c r="C10147" s="6">
        <f t="shared" si="160"/>
        <v>2.7960640340125302E-3</v>
      </c>
      <c r="D10147" s="6"/>
    </row>
    <row r="10148" spans="1:4" x14ac:dyDescent="0.25">
      <c r="A10148" s="3">
        <v>33004</v>
      </c>
      <c r="B10148" s="1">
        <v>352</v>
      </c>
      <c r="C10148" s="6">
        <f t="shared" si="160"/>
        <v>2.3512910984749714E-2</v>
      </c>
      <c r="D10148" s="6"/>
    </row>
    <row r="10149" spans="1:4" x14ac:dyDescent="0.25">
      <c r="A10149" s="3">
        <v>33007</v>
      </c>
      <c r="B10149" s="1">
        <v>354.75</v>
      </c>
      <c r="C10149" s="6">
        <f t="shared" si="160"/>
        <v>7.782140442054949E-3</v>
      </c>
      <c r="D10149" s="6"/>
    </row>
    <row r="10150" spans="1:4" x14ac:dyDescent="0.25">
      <c r="A10150" s="3">
        <v>33008</v>
      </c>
      <c r="B10150" s="1">
        <v>354.28</v>
      </c>
      <c r="C10150" s="6">
        <f t="shared" si="160"/>
        <v>-1.3257550987698563E-3</v>
      </c>
      <c r="D10150" s="6"/>
    </row>
    <row r="10151" spans="1:4" x14ac:dyDescent="0.25">
      <c r="A10151" s="3">
        <v>33009</v>
      </c>
      <c r="B10151" s="1">
        <v>354</v>
      </c>
      <c r="C10151" s="6">
        <f t="shared" si="160"/>
        <v>-7.9064780760774772E-4</v>
      </c>
      <c r="D10151" s="6"/>
    </row>
    <row r="10152" spans="1:4" x14ac:dyDescent="0.25">
      <c r="A10152" s="3">
        <v>33010</v>
      </c>
      <c r="B10152" s="1">
        <v>354.47</v>
      </c>
      <c r="C10152" s="6">
        <f t="shared" si="160"/>
        <v>1.3268030232735275E-3</v>
      </c>
      <c r="D10152" s="6"/>
    </row>
    <row r="10153" spans="1:4" x14ac:dyDescent="0.25">
      <c r="A10153" s="3">
        <v>33011</v>
      </c>
      <c r="B10153" s="1">
        <v>354.64</v>
      </c>
      <c r="C10153" s="6">
        <f t="shared" si="160"/>
        <v>4.7947427975022415E-4</v>
      </c>
      <c r="D10153" s="6"/>
    </row>
    <row r="10154" spans="1:4" x14ac:dyDescent="0.25">
      <c r="A10154" s="3">
        <v>33014</v>
      </c>
      <c r="B10154" s="1">
        <v>358</v>
      </c>
      <c r="C10154" s="6">
        <f t="shared" si="160"/>
        <v>9.4297959639022284E-3</v>
      </c>
      <c r="D10154" s="6"/>
    </row>
    <row r="10155" spans="1:4" x14ac:dyDescent="0.25">
      <c r="A10155" s="3">
        <v>33015</v>
      </c>
      <c r="B10155" s="1">
        <v>358.43</v>
      </c>
      <c r="C10155" s="6">
        <f t="shared" si="160"/>
        <v>1.2003965541201424E-3</v>
      </c>
      <c r="D10155" s="6"/>
    </row>
    <row r="10156" spans="1:4" x14ac:dyDescent="0.25">
      <c r="A10156" s="3">
        <v>33016</v>
      </c>
      <c r="B10156" s="1">
        <v>359.29</v>
      </c>
      <c r="C10156" s="6">
        <f t="shared" si="160"/>
        <v>2.3964788819863516E-3</v>
      </c>
      <c r="D10156" s="6"/>
    </row>
    <row r="10157" spans="1:4" x14ac:dyDescent="0.25">
      <c r="A10157" s="3">
        <v>33017</v>
      </c>
      <c r="B10157" s="1">
        <v>358.41</v>
      </c>
      <c r="C10157" s="6">
        <f t="shared" si="160"/>
        <v>-2.4522793395644225E-3</v>
      </c>
      <c r="D10157" s="6"/>
    </row>
    <row r="10158" spans="1:4" x14ac:dyDescent="0.25">
      <c r="A10158" s="3">
        <v>33018</v>
      </c>
      <c r="B10158" s="1">
        <v>354.58</v>
      </c>
      <c r="C10158" s="6">
        <f t="shared" si="160"/>
        <v>-1.0743592027007844E-2</v>
      </c>
      <c r="D10158" s="6"/>
    </row>
    <row r="10159" spans="1:4" x14ac:dyDescent="0.25">
      <c r="A10159" s="3">
        <v>33022</v>
      </c>
      <c r="B10159" s="1">
        <v>360.65</v>
      </c>
      <c r="C10159" s="6">
        <f t="shared" si="160"/>
        <v>1.6973968479447269E-2</v>
      </c>
      <c r="D10159" s="6"/>
    </row>
    <row r="10160" spans="1:4" x14ac:dyDescent="0.25">
      <c r="A10160" s="3">
        <v>33023</v>
      </c>
      <c r="B10160" s="1">
        <v>360.86</v>
      </c>
      <c r="C10160" s="6">
        <f t="shared" si="160"/>
        <v>5.8211253047072396E-4</v>
      </c>
      <c r="D10160" s="6"/>
    </row>
    <row r="10161" spans="1:4" x14ac:dyDescent="0.25">
      <c r="A10161" s="3">
        <v>33024</v>
      </c>
      <c r="B10161" s="1">
        <v>361.23</v>
      </c>
      <c r="C10161" s="6">
        <f t="shared" si="160"/>
        <v>1.0248030920850617E-3</v>
      </c>
      <c r="D10161" s="6"/>
    </row>
    <row r="10162" spans="1:4" x14ac:dyDescent="0.25">
      <c r="A10162" s="3">
        <v>33025</v>
      </c>
      <c r="B10162" s="1">
        <v>363.16</v>
      </c>
      <c r="C10162" s="6">
        <f t="shared" si="160"/>
        <v>5.3286339313190169E-3</v>
      </c>
      <c r="D10162" s="6"/>
    </row>
    <row r="10163" spans="1:4" x14ac:dyDescent="0.25">
      <c r="A10163" s="3">
        <v>33028</v>
      </c>
      <c r="B10163" s="1">
        <v>367.4</v>
      </c>
      <c r="C10163" s="6">
        <f t="shared" si="160"/>
        <v>1.160766427746877E-2</v>
      </c>
      <c r="D10163" s="6"/>
    </row>
    <row r="10164" spans="1:4" x14ac:dyDescent="0.25">
      <c r="A10164" s="3">
        <v>33029</v>
      </c>
      <c r="B10164" s="1">
        <v>366.64</v>
      </c>
      <c r="C10164" s="6">
        <f t="shared" si="160"/>
        <v>-2.0707325801565925E-3</v>
      </c>
      <c r="D10164" s="6"/>
    </row>
    <row r="10165" spans="1:4" x14ac:dyDescent="0.25">
      <c r="A10165" s="3">
        <v>33030</v>
      </c>
      <c r="B10165" s="1">
        <v>364.96</v>
      </c>
      <c r="C10165" s="6">
        <f t="shared" si="160"/>
        <v>-4.5926816647906916E-3</v>
      </c>
      <c r="D10165" s="6"/>
    </row>
    <row r="10166" spans="1:4" x14ac:dyDescent="0.25">
      <c r="A10166" s="3">
        <v>33031</v>
      </c>
      <c r="B10166" s="1">
        <v>363.15</v>
      </c>
      <c r="C10166" s="6">
        <f t="shared" si="160"/>
        <v>-4.9717864839007603E-3</v>
      </c>
      <c r="D10166" s="6"/>
    </row>
    <row r="10167" spans="1:4" x14ac:dyDescent="0.25">
      <c r="A10167" s="3">
        <v>33032</v>
      </c>
      <c r="B10167" s="1">
        <v>358.71</v>
      </c>
      <c r="C10167" s="6">
        <f t="shared" si="160"/>
        <v>-1.2301709452578875E-2</v>
      </c>
      <c r="D10167" s="6"/>
    </row>
    <row r="10168" spans="1:4" x14ac:dyDescent="0.25">
      <c r="A10168" s="3">
        <v>33035</v>
      </c>
      <c r="B10168" s="1">
        <v>361.63</v>
      </c>
      <c r="C10168" s="6">
        <f t="shared" si="160"/>
        <v>8.1073270788209056E-3</v>
      </c>
      <c r="D10168" s="6"/>
    </row>
    <row r="10169" spans="1:4" x14ac:dyDescent="0.25">
      <c r="A10169" s="3">
        <v>33036</v>
      </c>
      <c r="B10169" s="1">
        <v>366.25</v>
      </c>
      <c r="C10169" s="6">
        <f t="shared" si="160"/>
        <v>1.2694570652857975E-2</v>
      </c>
      <c r="D10169" s="6"/>
    </row>
    <row r="10170" spans="1:4" x14ac:dyDescent="0.25">
      <c r="A10170" s="3">
        <v>33037</v>
      </c>
      <c r="B10170" s="1">
        <v>364.9</v>
      </c>
      <c r="C10170" s="6">
        <f t="shared" si="160"/>
        <v>-3.6928168888752076E-3</v>
      </c>
      <c r="D10170" s="6"/>
    </row>
    <row r="10171" spans="1:4" x14ac:dyDescent="0.25">
      <c r="A10171" s="3">
        <v>33038</v>
      </c>
      <c r="B10171" s="1">
        <v>362.9</v>
      </c>
      <c r="C10171" s="6">
        <f t="shared" si="160"/>
        <v>-5.4960292233773257E-3</v>
      </c>
      <c r="D10171" s="6"/>
    </row>
    <row r="10172" spans="1:4" x14ac:dyDescent="0.25">
      <c r="A10172" s="3">
        <v>33039</v>
      </c>
      <c r="B10172" s="1">
        <v>362.91</v>
      </c>
      <c r="C10172" s="6">
        <f t="shared" si="160"/>
        <v>2.7555420841974702E-5</v>
      </c>
      <c r="D10172" s="6"/>
    </row>
    <row r="10173" spans="1:4" x14ac:dyDescent="0.25">
      <c r="A10173" s="3">
        <v>33042</v>
      </c>
      <c r="B10173" s="1">
        <v>356.88</v>
      </c>
      <c r="C10173" s="6">
        <f t="shared" si="160"/>
        <v>-1.6755278819857281E-2</v>
      </c>
      <c r="D10173" s="6"/>
    </row>
    <row r="10174" spans="1:4" x14ac:dyDescent="0.25">
      <c r="A10174" s="3">
        <v>33043</v>
      </c>
      <c r="B10174" s="1">
        <v>358.47</v>
      </c>
      <c r="C10174" s="6">
        <f t="shared" si="160"/>
        <v>4.4453837097629392E-3</v>
      </c>
      <c r="D10174" s="6"/>
    </row>
    <row r="10175" spans="1:4" x14ac:dyDescent="0.25">
      <c r="A10175" s="3">
        <v>33044</v>
      </c>
      <c r="B10175" s="1">
        <v>359.1</v>
      </c>
      <c r="C10175" s="6">
        <f t="shared" si="160"/>
        <v>1.7559267022647909E-3</v>
      </c>
      <c r="D10175" s="6"/>
    </row>
    <row r="10176" spans="1:4" x14ac:dyDescent="0.25">
      <c r="A10176" s="3">
        <v>33045</v>
      </c>
      <c r="B10176" s="1">
        <v>360.47</v>
      </c>
      <c r="C10176" s="6">
        <f t="shared" si="160"/>
        <v>3.8078342770566107E-3</v>
      </c>
      <c r="D10176" s="6"/>
    </row>
    <row r="10177" spans="1:4" x14ac:dyDescent="0.25">
      <c r="A10177" s="3">
        <v>33046</v>
      </c>
      <c r="B10177" s="1">
        <v>355.43</v>
      </c>
      <c r="C10177" s="6">
        <f t="shared" si="160"/>
        <v>-1.408041142080994E-2</v>
      </c>
      <c r="D10177" s="6"/>
    </row>
    <row r="10178" spans="1:4" x14ac:dyDescent="0.25">
      <c r="A10178" s="3">
        <v>33049</v>
      </c>
      <c r="B10178" s="1">
        <v>352.31</v>
      </c>
      <c r="C10178" s="6">
        <f t="shared" si="160"/>
        <v>-8.8168542447019851E-3</v>
      </c>
      <c r="D10178" s="6"/>
    </row>
    <row r="10179" spans="1:4" x14ac:dyDescent="0.25">
      <c r="A10179" s="3">
        <v>33050</v>
      </c>
      <c r="B10179" s="1">
        <v>352.06</v>
      </c>
      <c r="C10179" s="6">
        <f t="shared" si="160"/>
        <v>-7.0985422575570449E-4</v>
      </c>
      <c r="D10179" s="6"/>
    </row>
    <row r="10180" spans="1:4" x14ac:dyDescent="0.25">
      <c r="A10180" s="3">
        <v>33051</v>
      </c>
      <c r="B10180" s="1">
        <v>355.14</v>
      </c>
      <c r="C10180" s="6">
        <f t="shared" ref="C10180:C10243" si="161">LN(B10180/B10179)</f>
        <v>8.710462312862436E-3</v>
      </c>
      <c r="D10180" s="6"/>
    </row>
    <row r="10181" spans="1:4" x14ac:dyDescent="0.25">
      <c r="A10181" s="3">
        <v>33052</v>
      </c>
      <c r="B10181" s="1">
        <v>357.63</v>
      </c>
      <c r="C10181" s="6">
        <f t="shared" si="161"/>
        <v>6.9868544673313592E-3</v>
      </c>
      <c r="D10181" s="6"/>
    </row>
    <row r="10182" spans="1:4" x14ac:dyDescent="0.25">
      <c r="A10182" s="3">
        <v>33053</v>
      </c>
      <c r="B10182" s="1">
        <v>358.02</v>
      </c>
      <c r="C10182" s="6">
        <f t="shared" si="161"/>
        <v>1.0899183640256005E-3</v>
      </c>
      <c r="D10182" s="6"/>
    </row>
    <row r="10183" spans="1:4" x14ac:dyDescent="0.25">
      <c r="A10183" s="3">
        <v>33056</v>
      </c>
      <c r="B10183" s="1">
        <v>359.54</v>
      </c>
      <c r="C10183" s="6">
        <f t="shared" si="161"/>
        <v>4.2365858562245836E-3</v>
      </c>
      <c r="D10183" s="6"/>
    </row>
    <row r="10184" spans="1:4" x14ac:dyDescent="0.25">
      <c r="A10184" s="3">
        <v>33057</v>
      </c>
      <c r="B10184" s="1">
        <v>360.16</v>
      </c>
      <c r="C10184" s="6">
        <f t="shared" si="161"/>
        <v>1.7229405401520226E-3</v>
      </c>
      <c r="D10184" s="6"/>
    </row>
    <row r="10185" spans="1:4" x14ac:dyDescent="0.25">
      <c r="A10185" s="3">
        <v>33059</v>
      </c>
      <c r="B10185" s="1">
        <v>355.68</v>
      </c>
      <c r="C10185" s="6">
        <f t="shared" si="161"/>
        <v>-1.2516926942535755E-2</v>
      </c>
      <c r="D10185" s="6"/>
    </row>
    <row r="10186" spans="1:4" x14ac:dyDescent="0.25">
      <c r="A10186" s="3">
        <v>33060</v>
      </c>
      <c r="B10186" s="1">
        <v>358.42</v>
      </c>
      <c r="C10186" s="6">
        <f t="shared" si="161"/>
        <v>7.6740328993561901E-3</v>
      </c>
      <c r="D10186" s="6"/>
    </row>
    <row r="10187" spans="1:4" x14ac:dyDescent="0.25">
      <c r="A10187" s="3">
        <v>33063</v>
      </c>
      <c r="B10187" s="1">
        <v>359.52</v>
      </c>
      <c r="C10187" s="6">
        <f t="shared" si="161"/>
        <v>3.0643253217762273E-3</v>
      </c>
      <c r="D10187" s="6"/>
    </row>
    <row r="10188" spans="1:4" x14ac:dyDescent="0.25">
      <c r="A10188" s="3">
        <v>33064</v>
      </c>
      <c r="B10188" s="1">
        <v>356.49</v>
      </c>
      <c r="C10188" s="6">
        <f t="shared" si="161"/>
        <v>-8.4636194669742842E-3</v>
      </c>
      <c r="D10188" s="6"/>
    </row>
    <row r="10189" spans="1:4" x14ac:dyDescent="0.25">
      <c r="A10189" s="3">
        <v>33065</v>
      </c>
      <c r="B10189" s="1">
        <v>361.23</v>
      </c>
      <c r="C10189" s="6">
        <f t="shared" si="161"/>
        <v>1.3208685602192603E-2</v>
      </c>
      <c r="D10189" s="6"/>
    </row>
    <row r="10190" spans="1:4" x14ac:dyDescent="0.25">
      <c r="A10190" s="3">
        <v>33066</v>
      </c>
      <c r="B10190" s="1">
        <v>365.44</v>
      </c>
      <c r="C10190" s="6">
        <f t="shared" si="161"/>
        <v>1.1587232455353202E-2</v>
      </c>
      <c r="D10190" s="6"/>
    </row>
    <row r="10191" spans="1:4" x14ac:dyDescent="0.25">
      <c r="A10191" s="3">
        <v>33067</v>
      </c>
      <c r="B10191" s="1">
        <v>367.31</v>
      </c>
      <c r="C10191" s="6">
        <f t="shared" si="161"/>
        <v>5.1040711284799549E-3</v>
      </c>
      <c r="D10191" s="6"/>
    </row>
    <row r="10192" spans="1:4" x14ac:dyDescent="0.25">
      <c r="A10192" s="3">
        <v>33070</v>
      </c>
      <c r="B10192" s="1">
        <v>368.95</v>
      </c>
      <c r="C10192" s="6">
        <f t="shared" si="161"/>
        <v>4.4549553483048147E-3</v>
      </c>
      <c r="D10192" s="6"/>
    </row>
    <row r="10193" spans="1:4" x14ac:dyDescent="0.25">
      <c r="A10193" s="3">
        <v>33071</v>
      </c>
      <c r="B10193" s="1">
        <v>367.52</v>
      </c>
      <c r="C10193" s="6">
        <f t="shared" si="161"/>
        <v>-3.8833945635875721E-3</v>
      </c>
      <c r="D10193" s="6"/>
    </row>
    <row r="10194" spans="1:4" x14ac:dyDescent="0.25">
      <c r="A10194" s="3">
        <v>33072</v>
      </c>
      <c r="B10194" s="1">
        <v>364.22</v>
      </c>
      <c r="C10194" s="6">
        <f t="shared" si="161"/>
        <v>-9.0196582731142966E-3</v>
      </c>
      <c r="D10194" s="6"/>
    </row>
    <row r="10195" spans="1:4" x14ac:dyDescent="0.25">
      <c r="A10195" s="3">
        <v>33073</v>
      </c>
      <c r="B10195" s="1">
        <v>365.32</v>
      </c>
      <c r="C10195" s="6">
        <f t="shared" si="161"/>
        <v>3.0156011558044658E-3</v>
      </c>
      <c r="D10195" s="6"/>
    </row>
    <row r="10196" spans="1:4" x14ac:dyDescent="0.25">
      <c r="A10196" s="3">
        <v>33074</v>
      </c>
      <c r="B10196" s="1">
        <v>361.61</v>
      </c>
      <c r="C10196" s="6">
        <f t="shared" si="161"/>
        <v>-1.0207398820588817E-2</v>
      </c>
      <c r="D10196" s="6"/>
    </row>
    <row r="10197" spans="1:4" x14ac:dyDescent="0.25">
      <c r="A10197" s="3">
        <v>33077</v>
      </c>
      <c r="B10197" s="1">
        <v>355.31</v>
      </c>
      <c r="C10197" s="6">
        <f t="shared" si="161"/>
        <v>-1.757563514259378E-2</v>
      </c>
      <c r="D10197" s="6"/>
    </row>
    <row r="10198" spans="1:4" x14ac:dyDescent="0.25">
      <c r="A10198" s="3">
        <v>33078</v>
      </c>
      <c r="B10198" s="1">
        <v>355.79</v>
      </c>
      <c r="C10198" s="6">
        <f t="shared" si="161"/>
        <v>1.3500212991205752E-3</v>
      </c>
      <c r="D10198" s="6"/>
    </row>
    <row r="10199" spans="1:4" x14ac:dyDescent="0.25">
      <c r="A10199" s="3">
        <v>33079</v>
      </c>
      <c r="B10199" s="1">
        <v>357.09</v>
      </c>
      <c r="C10199" s="6">
        <f t="shared" si="161"/>
        <v>3.647181688481888E-3</v>
      </c>
      <c r="D10199" s="6"/>
    </row>
    <row r="10200" spans="1:4" x14ac:dyDescent="0.25">
      <c r="A10200" s="3">
        <v>33080</v>
      </c>
      <c r="B10200" s="1">
        <v>355.91</v>
      </c>
      <c r="C10200" s="6">
        <f t="shared" si="161"/>
        <v>-3.3099609462108608E-3</v>
      </c>
      <c r="D10200" s="6"/>
    </row>
    <row r="10201" spans="1:4" x14ac:dyDescent="0.25">
      <c r="A10201" s="3">
        <v>33081</v>
      </c>
      <c r="B10201" s="1">
        <v>353.44</v>
      </c>
      <c r="C10201" s="6">
        <f t="shared" si="161"/>
        <v>-6.9641502298801129E-3</v>
      </c>
      <c r="D10201" s="6"/>
    </row>
    <row r="10202" spans="1:4" x14ac:dyDescent="0.25">
      <c r="A10202" s="3">
        <v>33084</v>
      </c>
      <c r="B10202" s="1">
        <v>355.55</v>
      </c>
      <c r="C10202" s="6">
        <f t="shared" si="161"/>
        <v>5.9521466577200132E-3</v>
      </c>
      <c r="D10202" s="6"/>
    </row>
    <row r="10203" spans="1:4" x14ac:dyDescent="0.25">
      <c r="A10203" s="3">
        <v>33085</v>
      </c>
      <c r="B10203" s="1">
        <v>356.15</v>
      </c>
      <c r="C10203" s="6">
        <f t="shared" si="161"/>
        <v>1.6861040948358769E-3</v>
      </c>
      <c r="D10203" s="6"/>
    </row>
    <row r="10204" spans="1:4" x14ac:dyDescent="0.25">
      <c r="A10204" s="3">
        <v>33086</v>
      </c>
      <c r="B10204" s="1">
        <v>355.52</v>
      </c>
      <c r="C10204" s="6">
        <f t="shared" si="161"/>
        <v>-1.7704839730976309E-3</v>
      </c>
      <c r="D10204" s="6"/>
    </row>
    <row r="10205" spans="1:4" x14ac:dyDescent="0.25">
      <c r="A10205" s="3">
        <v>33087</v>
      </c>
      <c r="B10205" s="1">
        <v>351.48</v>
      </c>
      <c r="C10205" s="6">
        <f t="shared" si="161"/>
        <v>-1.1428695823622631E-2</v>
      </c>
      <c r="D10205" s="6"/>
    </row>
    <row r="10206" spans="1:4" x14ac:dyDescent="0.25">
      <c r="A10206" s="3">
        <v>33088</v>
      </c>
      <c r="B10206" s="1">
        <v>344.86</v>
      </c>
      <c r="C10206" s="6">
        <f t="shared" si="161"/>
        <v>-1.901427305565688E-2</v>
      </c>
      <c r="D10206" s="6"/>
    </row>
    <row r="10207" spans="1:4" x14ac:dyDescent="0.25">
      <c r="A10207" s="3">
        <v>33091</v>
      </c>
      <c r="B10207" s="1">
        <v>334.43</v>
      </c>
      <c r="C10207" s="6">
        <f t="shared" si="161"/>
        <v>-3.0710947466741998E-2</v>
      </c>
      <c r="D10207" s="6"/>
    </row>
    <row r="10208" spans="1:4" x14ac:dyDescent="0.25">
      <c r="A10208" s="3">
        <v>33092</v>
      </c>
      <c r="B10208" s="1">
        <v>334.83</v>
      </c>
      <c r="C10208" s="6">
        <f t="shared" si="161"/>
        <v>1.1953502304895378E-3</v>
      </c>
      <c r="D10208" s="6"/>
    </row>
    <row r="10209" spans="1:4" x14ac:dyDescent="0.25">
      <c r="A10209" s="3">
        <v>33093</v>
      </c>
      <c r="B10209" s="1">
        <v>338.35</v>
      </c>
      <c r="C10209" s="6">
        <f t="shared" si="161"/>
        <v>1.0457922342501385E-2</v>
      </c>
      <c r="D10209" s="6"/>
    </row>
    <row r="10210" spans="1:4" x14ac:dyDescent="0.25">
      <c r="A10210" s="3">
        <v>33094</v>
      </c>
      <c r="B10210" s="1">
        <v>339.94</v>
      </c>
      <c r="C10210" s="6">
        <f t="shared" si="161"/>
        <v>4.688268770970748E-3</v>
      </c>
      <c r="D10210" s="6"/>
    </row>
    <row r="10211" spans="1:4" x14ac:dyDescent="0.25">
      <c r="A10211" s="3">
        <v>33095</v>
      </c>
      <c r="B10211" s="1">
        <v>335.52</v>
      </c>
      <c r="C10211" s="6">
        <f t="shared" si="161"/>
        <v>-1.3087564295595636E-2</v>
      </c>
      <c r="D10211" s="6"/>
    </row>
    <row r="10212" spans="1:4" x14ac:dyDescent="0.25">
      <c r="A10212" s="3">
        <v>33098</v>
      </c>
      <c r="B10212" s="1">
        <v>338.84</v>
      </c>
      <c r="C10212" s="6">
        <f t="shared" si="161"/>
        <v>9.8464524097403843E-3</v>
      </c>
      <c r="D10212" s="6"/>
    </row>
    <row r="10213" spans="1:4" x14ac:dyDescent="0.25">
      <c r="A10213" s="3">
        <v>33099</v>
      </c>
      <c r="B10213" s="1">
        <v>339.39</v>
      </c>
      <c r="C10213" s="6">
        <f t="shared" si="161"/>
        <v>1.6218690431350033E-3</v>
      </c>
      <c r="D10213" s="6"/>
    </row>
    <row r="10214" spans="1:4" x14ac:dyDescent="0.25">
      <c r="A10214" s="3">
        <v>33100</v>
      </c>
      <c r="B10214" s="1">
        <v>340.06</v>
      </c>
      <c r="C10214" s="6">
        <f t="shared" si="161"/>
        <v>1.9721840228546358E-3</v>
      </c>
      <c r="D10214" s="6"/>
    </row>
    <row r="10215" spans="1:4" x14ac:dyDescent="0.25">
      <c r="A10215" s="3">
        <v>33101</v>
      </c>
      <c r="B10215" s="1">
        <v>332.39</v>
      </c>
      <c r="C10215" s="6">
        <f t="shared" si="161"/>
        <v>-2.2813094336446783E-2</v>
      </c>
      <c r="D10215" s="6"/>
    </row>
    <row r="10216" spans="1:4" x14ac:dyDescent="0.25">
      <c r="A10216" s="3">
        <v>33102</v>
      </c>
      <c r="B10216" s="1">
        <v>327.83</v>
      </c>
      <c r="C10216" s="6">
        <f t="shared" si="161"/>
        <v>-1.3813796951755998E-2</v>
      </c>
      <c r="D10216" s="6"/>
    </row>
    <row r="10217" spans="1:4" x14ac:dyDescent="0.25">
      <c r="A10217" s="3">
        <v>33105</v>
      </c>
      <c r="B10217" s="1">
        <v>328.51</v>
      </c>
      <c r="C10217" s="6">
        <f t="shared" si="161"/>
        <v>2.072097520502531E-3</v>
      </c>
      <c r="D10217" s="6"/>
    </row>
    <row r="10218" spans="1:4" x14ac:dyDescent="0.25">
      <c r="A10218" s="3">
        <v>33106</v>
      </c>
      <c r="B10218" s="1">
        <v>321.86</v>
      </c>
      <c r="C10218" s="6">
        <f t="shared" si="161"/>
        <v>-2.0450610471290768E-2</v>
      </c>
      <c r="D10218" s="6"/>
    </row>
    <row r="10219" spans="1:4" x14ac:dyDescent="0.25">
      <c r="A10219" s="3">
        <v>33107</v>
      </c>
      <c r="B10219" s="1">
        <v>316.55</v>
      </c>
      <c r="C10219" s="6">
        <f t="shared" si="161"/>
        <v>-1.6635461400213322E-2</v>
      </c>
      <c r="D10219" s="6"/>
    </row>
    <row r="10220" spans="1:4" x14ac:dyDescent="0.25">
      <c r="A10220" s="3">
        <v>33108</v>
      </c>
      <c r="B10220" s="1">
        <v>307.06</v>
      </c>
      <c r="C10220" s="6">
        <f t="shared" si="161"/>
        <v>-3.0438038759382561E-2</v>
      </c>
      <c r="D10220" s="6"/>
    </row>
    <row r="10221" spans="1:4" x14ac:dyDescent="0.25">
      <c r="A10221" s="3">
        <v>33109</v>
      </c>
      <c r="B10221" s="1">
        <v>311.51</v>
      </c>
      <c r="C10221" s="6">
        <f t="shared" si="161"/>
        <v>1.4388272210205149E-2</v>
      </c>
      <c r="D10221" s="6"/>
    </row>
    <row r="10222" spans="1:4" x14ac:dyDescent="0.25">
      <c r="A10222" s="3">
        <v>33112</v>
      </c>
      <c r="B10222" s="1">
        <v>321.44</v>
      </c>
      <c r="C10222" s="6">
        <f t="shared" si="161"/>
        <v>3.1379460625666156E-2</v>
      </c>
      <c r="D10222" s="6"/>
    </row>
    <row r="10223" spans="1:4" x14ac:dyDescent="0.25">
      <c r="A10223" s="3">
        <v>33113</v>
      </c>
      <c r="B10223" s="1">
        <v>321.33999999999997</v>
      </c>
      <c r="C10223" s="6">
        <f t="shared" si="161"/>
        <v>-3.1114845143533212E-4</v>
      </c>
      <c r="D10223" s="6"/>
    </row>
    <row r="10224" spans="1:4" x14ac:dyDescent="0.25">
      <c r="A10224" s="3">
        <v>33114</v>
      </c>
      <c r="B10224" s="1">
        <v>324.19</v>
      </c>
      <c r="C10224" s="6">
        <f t="shared" si="161"/>
        <v>8.8300110533548332E-3</v>
      </c>
      <c r="D10224" s="6"/>
    </row>
    <row r="10225" spans="1:4" x14ac:dyDescent="0.25">
      <c r="A10225" s="3">
        <v>33115</v>
      </c>
      <c r="B10225" s="1">
        <v>318.70999999999998</v>
      </c>
      <c r="C10225" s="6">
        <f t="shared" si="161"/>
        <v>-1.7048165266539763E-2</v>
      </c>
      <c r="D10225" s="6"/>
    </row>
    <row r="10226" spans="1:4" x14ac:dyDescent="0.25">
      <c r="A10226" s="3">
        <v>33116</v>
      </c>
      <c r="B10226" s="1">
        <v>322.56</v>
      </c>
      <c r="C10226" s="6">
        <f t="shared" si="161"/>
        <v>1.2007567040945171E-2</v>
      </c>
      <c r="D10226" s="6"/>
    </row>
    <row r="10227" spans="1:4" x14ac:dyDescent="0.25">
      <c r="A10227" s="3">
        <v>33120</v>
      </c>
      <c r="B10227" s="1">
        <v>323.08999999999997</v>
      </c>
      <c r="C10227" s="6">
        <f t="shared" si="161"/>
        <v>1.6417567383109784E-3</v>
      </c>
      <c r="D10227" s="6"/>
    </row>
    <row r="10228" spans="1:4" x14ac:dyDescent="0.25">
      <c r="A10228" s="3">
        <v>33121</v>
      </c>
      <c r="B10228" s="1">
        <v>324.39</v>
      </c>
      <c r="C10228" s="6">
        <f t="shared" si="161"/>
        <v>4.0155734442951464E-3</v>
      </c>
      <c r="D10228" s="6"/>
    </row>
    <row r="10229" spans="1:4" x14ac:dyDescent="0.25">
      <c r="A10229" s="3">
        <v>33122</v>
      </c>
      <c r="B10229" s="1">
        <v>320.45999999999998</v>
      </c>
      <c r="C10229" s="6">
        <f t="shared" si="161"/>
        <v>-1.2189032045821484E-2</v>
      </c>
      <c r="D10229" s="6"/>
    </row>
    <row r="10230" spans="1:4" x14ac:dyDescent="0.25">
      <c r="A10230" s="3">
        <v>33123</v>
      </c>
      <c r="B10230" s="1">
        <v>323.39999999999998</v>
      </c>
      <c r="C10230" s="6">
        <f t="shared" si="161"/>
        <v>9.1324835632724723E-3</v>
      </c>
      <c r="D10230" s="6"/>
    </row>
    <row r="10231" spans="1:4" x14ac:dyDescent="0.25">
      <c r="A10231" s="3">
        <v>33126</v>
      </c>
      <c r="B10231" s="1">
        <v>321.63</v>
      </c>
      <c r="C10231" s="6">
        <f t="shared" si="161"/>
        <v>-5.4881306067483321E-3</v>
      </c>
      <c r="D10231" s="6"/>
    </row>
    <row r="10232" spans="1:4" x14ac:dyDescent="0.25">
      <c r="A10232" s="3">
        <v>33127</v>
      </c>
      <c r="B10232" s="1">
        <v>321.04000000000002</v>
      </c>
      <c r="C10232" s="6">
        <f t="shared" si="161"/>
        <v>-1.8360905775967021E-3</v>
      </c>
      <c r="D10232" s="6"/>
    </row>
    <row r="10233" spans="1:4" x14ac:dyDescent="0.25">
      <c r="A10233" s="3">
        <v>33128</v>
      </c>
      <c r="B10233" s="1">
        <v>322.54000000000002</v>
      </c>
      <c r="C10233" s="6">
        <f t="shared" si="161"/>
        <v>4.6614335937084422E-3</v>
      </c>
      <c r="D10233" s="6"/>
    </row>
    <row r="10234" spans="1:4" x14ac:dyDescent="0.25">
      <c r="A10234" s="3">
        <v>33129</v>
      </c>
      <c r="B10234" s="1">
        <v>318.64999999999998</v>
      </c>
      <c r="C10234" s="6">
        <f t="shared" si="161"/>
        <v>-1.2133837792066641E-2</v>
      </c>
      <c r="D10234" s="6"/>
    </row>
    <row r="10235" spans="1:4" x14ac:dyDescent="0.25">
      <c r="A10235" s="3">
        <v>33130</v>
      </c>
      <c r="B10235" s="1">
        <v>316.83</v>
      </c>
      <c r="C10235" s="6">
        <f t="shared" si="161"/>
        <v>-5.7279693338103243E-3</v>
      </c>
      <c r="D10235" s="6"/>
    </row>
    <row r="10236" spans="1:4" x14ac:dyDescent="0.25">
      <c r="A10236" s="3">
        <v>33133</v>
      </c>
      <c r="B10236" s="1">
        <v>317.77</v>
      </c>
      <c r="C10236" s="6">
        <f t="shared" si="161"/>
        <v>2.9624982271800543E-3</v>
      </c>
      <c r="D10236" s="6"/>
    </row>
    <row r="10237" spans="1:4" x14ac:dyDescent="0.25">
      <c r="A10237" s="3">
        <v>33134</v>
      </c>
      <c r="B10237" s="1">
        <v>318.60000000000002</v>
      </c>
      <c r="C10237" s="6">
        <f t="shared" si="161"/>
        <v>2.6085468222754541E-3</v>
      </c>
      <c r="D10237" s="6"/>
    </row>
    <row r="10238" spans="1:4" x14ac:dyDescent="0.25">
      <c r="A10238" s="3">
        <v>33135</v>
      </c>
      <c r="B10238" s="1">
        <v>316.60000000000002</v>
      </c>
      <c r="C10238" s="6">
        <f t="shared" si="161"/>
        <v>-6.2972500290363305E-3</v>
      </c>
      <c r="D10238" s="6"/>
    </row>
    <row r="10239" spans="1:4" x14ac:dyDescent="0.25">
      <c r="A10239" s="3">
        <v>33136</v>
      </c>
      <c r="B10239" s="1">
        <v>311.48</v>
      </c>
      <c r="C10239" s="6">
        <f t="shared" si="161"/>
        <v>-1.6304016738126446E-2</v>
      </c>
      <c r="D10239" s="6"/>
    </row>
    <row r="10240" spans="1:4" x14ac:dyDescent="0.25">
      <c r="A10240" s="3">
        <v>33137</v>
      </c>
      <c r="B10240" s="1">
        <v>311.32</v>
      </c>
      <c r="C10240" s="6">
        <f t="shared" si="161"/>
        <v>-5.1380861759804924E-4</v>
      </c>
      <c r="D10240" s="6"/>
    </row>
    <row r="10241" spans="1:4" x14ac:dyDescent="0.25">
      <c r="A10241" s="3">
        <v>33140</v>
      </c>
      <c r="B10241" s="1">
        <v>304.58999999999997</v>
      </c>
      <c r="C10241" s="6">
        <f t="shared" si="161"/>
        <v>-2.1854712109946411E-2</v>
      </c>
      <c r="D10241" s="6"/>
    </row>
    <row r="10242" spans="1:4" x14ac:dyDescent="0.25">
      <c r="A10242" s="3">
        <v>33141</v>
      </c>
      <c r="B10242" s="1">
        <v>308.26</v>
      </c>
      <c r="C10242" s="6">
        <f t="shared" si="161"/>
        <v>1.1976972737332689E-2</v>
      </c>
      <c r="D10242" s="6"/>
    </row>
    <row r="10243" spans="1:4" x14ac:dyDescent="0.25">
      <c r="A10243" s="3">
        <v>33142</v>
      </c>
      <c r="B10243" s="1">
        <v>305.06</v>
      </c>
      <c r="C10243" s="6">
        <f t="shared" si="161"/>
        <v>-1.0435104146786533E-2</v>
      </c>
      <c r="D10243" s="6"/>
    </row>
    <row r="10244" spans="1:4" x14ac:dyDescent="0.25">
      <c r="A10244" s="3">
        <v>33143</v>
      </c>
      <c r="B10244" s="1">
        <v>300.97000000000003</v>
      </c>
      <c r="C10244" s="6">
        <f t="shared" ref="C10244:C10307" si="162">LN(B10244/B10243)</f>
        <v>-1.3497886564160337E-2</v>
      </c>
      <c r="D10244" s="6"/>
    </row>
    <row r="10245" spans="1:4" x14ac:dyDescent="0.25">
      <c r="A10245" s="3">
        <v>33144</v>
      </c>
      <c r="B10245" s="1">
        <v>306.05</v>
      </c>
      <c r="C10245" s="6">
        <f t="shared" si="162"/>
        <v>1.673789528945201E-2</v>
      </c>
      <c r="D10245" s="6"/>
    </row>
    <row r="10246" spans="1:4" x14ac:dyDescent="0.25">
      <c r="A10246" s="3">
        <v>33147</v>
      </c>
      <c r="B10246" s="1">
        <v>314.94</v>
      </c>
      <c r="C10246" s="6">
        <f t="shared" si="162"/>
        <v>2.8633657195184552E-2</v>
      </c>
      <c r="D10246" s="6"/>
    </row>
    <row r="10247" spans="1:4" x14ac:dyDescent="0.25">
      <c r="A10247" s="3">
        <v>33148</v>
      </c>
      <c r="B10247" s="1">
        <v>315.20999999999998</v>
      </c>
      <c r="C10247" s="6">
        <f t="shared" si="162"/>
        <v>8.569388765301794E-4</v>
      </c>
      <c r="D10247" s="6"/>
    </row>
    <row r="10248" spans="1:4" x14ac:dyDescent="0.25">
      <c r="A10248" s="3">
        <v>33149</v>
      </c>
      <c r="B10248" s="1">
        <v>311.39999999999998</v>
      </c>
      <c r="C10248" s="6">
        <f t="shared" si="162"/>
        <v>-1.2160823968895581E-2</v>
      </c>
      <c r="D10248" s="6"/>
    </row>
    <row r="10249" spans="1:4" x14ac:dyDescent="0.25">
      <c r="A10249" s="3">
        <v>33150</v>
      </c>
      <c r="B10249" s="1">
        <v>312.69</v>
      </c>
      <c r="C10249" s="6">
        <f t="shared" si="162"/>
        <v>4.1340250194428175E-3</v>
      </c>
      <c r="D10249" s="6"/>
    </row>
    <row r="10250" spans="1:4" x14ac:dyDescent="0.25">
      <c r="A10250" s="3">
        <v>33151</v>
      </c>
      <c r="B10250" s="1">
        <v>311.5</v>
      </c>
      <c r="C10250" s="6">
        <f t="shared" si="162"/>
        <v>-3.8129461918327882E-3</v>
      </c>
      <c r="D10250" s="6"/>
    </row>
    <row r="10251" spans="1:4" x14ac:dyDescent="0.25">
      <c r="A10251" s="3">
        <v>33154</v>
      </c>
      <c r="B10251" s="1">
        <v>313.48</v>
      </c>
      <c r="C10251" s="6">
        <f t="shared" si="162"/>
        <v>6.3362239571560786E-3</v>
      </c>
      <c r="D10251" s="6"/>
    </row>
    <row r="10252" spans="1:4" x14ac:dyDescent="0.25">
      <c r="A10252" s="3">
        <v>33155</v>
      </c>
      <c r="B10252" s="1">
        <v>305.10000000000002</v>
      </c>
      <c r="C10252" s="6">
        <f t="shared" si="162"/>
        <v>-2.7095970462039827E-2</v>
      </c>
      <c r="D10252" s="6"/>
    </row>
    <row r="10253" spans="1:4" x14ac:dyDescent="0.25">
      <c r="A10253" s="3">
        <v>33156</v>
      </c>
      <c r="B10253" s="1">
        <v>300.39</v>
      </c>
      <c r="C10253" s="6">
        <f t="shared" si="162"/>
        <v>-1.5557961334802931E-2</v>
      </c>
      <c r="D10253" s="6"/>
    </row>
    <row r="10254" spans="1:4" x14ac:dyDescent="0.25">
      <c r="A10254" s="3">
        <v>33157</v>
      </c>
      <c r="B10254" s="1">
        <v>295.45999999999998</v>
      </c>
      <c r="C10254" s="6">
        <f t="shared" si="162"/>
        <v>-1.6548166494359095E-2</v>
      </c>
      <c r="D10254" s="6"/>
    </row>
    <row r="10255" spans="1:4" x14ac:dyDescent="0.25">
      <c r="A10255" s="3">
        <v>33158</v>
      </c>
      <c r="B10255" s="1">
        <v>300.02999999999997</v>
      </c>
      <c r="C10255" s="6">
        <f t="shared" si="162"/>
        <v>1.5349005763072288E-2</v>
      </c>
      <c r="D10255" s="6"/>
    </row>
    <row r="10256" spans="1:4" x14ac:dyDescent="0.25">
      <c r="A10256" s="3">
        <v>33161</v>
      </c>
      <c r="B10256" s="1">
        <v>303.23</v>
      </c>
      <c r="C10256" s="6">
        <f t="shared" si="162"/>
        <v>1.0609123808018137E-2</v>
      </c>
      <c r="D10256" s="6"/>
    </row>
    <row r="10257" spans="1:4" x14ac:dyDescent="0.25">
      <c r="A10257" s="3">
        <v>33162</v>
      </c>
      <c r="B10257" s="1">
        <v>298.92</v>
      </c>
      <c r="C10257" s="6">
        <f t="shared" si="162"/>
        <v>-1.4315614402463123E-2</v>
      </c>
      <c r="D10257" s="6"/>
    </row>
    <row r="10258" spans="1:4" x14ac:dyDescent="0.25">
      <c r="A10258" s="3">
        <v>33163</v>
      </c>
      <c r="B10258" s="1">
        <v>298.76</v>
      </c>
      <c r="C10258" s="6">
        <f t="shared" si="162"/>
        <v>-5.3540357322348587E-4</v>
      </c>
      <c r="D10258" s="6"/>
    </row>
    <row r="10259" spans="1:4" x14ac:dyDescent="0.25">
      <c r="A10259" s="3">
        <v>33164</v>
      </c>
      <c r="B10259" s="1">
        <v>305.74</v>
      </c>
      <c r="C10259" s="6">
        <f t="shared" si="162"/>
        <v>2.3094492084022186E-2</v>
      </c>
      <c r="D10259" s="6"/>
    </row>
    <row r="10260" spans="1:4" x14ac:dyDescent="0.25">
      <c r="A10260" s="3">
        <v>33165</v>
      </c>
      <c r="B10260" s="1">
        <v>312.48</v>
      </c>
      <c r="C10260" s="6">
        <f t="shared" si="162"/>
        <v>2.1805399555480772E-2</v>
      </c>
      <c r="D10260" s="6"/>
    </row>
    <row r="10261" spans="1:4" x14ac:dyDescent="0.25">
      <c r="A10261" s="3">
        <v>33168</v>
      </c>
      <c r="B10261" s="1">
        <v>314.76</v>
      </c>
      <c r="C10261" s="6">
        <f t="shared" si="162"/>
        <v>7.2699765384136783E-3</v>
      </c>
      <c r="D10261" s="6"/>
    </row>
    <row r="10262" spans="1:4" x14ac:dyDescent="0.25">
      <c r="A10262" s="3">
        <v>33169</v>
      </c>
      <c r="B10262" s="1">
        <v>312.36</v>
      </c>
      <c r="C10262" s="6">
        <f t="shared" si="162"/>
        <v>-7.6540748723082485E-3</v>
      </c>
      <c r="D10262" s="6"/>
    </row>
    <row r="10263" spans="1:4" x14ac:dyDescent="0.25">
      <c r="A10263" s="3">
        <v>33170</v>
      </c>
      <c r="B10263" s="1">
        <v>312.60000000000002</v>
      </c>
      <c r="C10263" s="6">
        <f t="shared" si="162"/>
        <v>7.6804919290197481E-4</v>
      </c>
      <c r="D10263" s="6"/>
    </row>
    <row r="10264" spans="1:4" x14ac:dyDescent="0.25">
      <c r="A10264" s="3">
        <v>33171</v>
      </c>
      <c r="B10264" s="1">
        <v>310.17</v>
      </c>
      <c r="C10264" s="6">
        <f t="shared" si="162"/>
        <v>-7.8038837206647884E-3</v>
      </c>
      <c r="D10264" s="6"/>
    </row>
    <row r="10265" spans="1:4" x14ac:dyDescent="0.25">
      <c r="A10265" s="3">
        <v>33172</v>
      </c>
      <c r="B10265" s="1">
        <v>304.70999999999998</v>
      </c>
      <c r="C10265" s="6">
        <f t="shared" si="162"/>
        <v>-1.7760029647192106E-2</v>
      </c>
      <c r="D10265" s="6"/>
    </row>
    <row r="10266" spans="1:4" x14ac:dyDescent="0.25">
      <c r="A10266" s="3">
        <v>33175</v>
      </c>
      <c r="B10266" s="1">
        <v>301.88</v>
      </c>
      <c r="C10266" s="6">
        <f t="shared" si="162"/>
        <v>-9.330917202851766E-3</v>
      </c>
      <c r="D10266" s="6"/>
    </row>
    <row r="10267" spans="1:4" x14ac:dyDescent="0.25">
      <c r="A10267" s="3">
        <v>33176</v>
      </c>
      <c r="B10267" s="1">
        <v>304.06</v>
      </c>
      <c r="C10267" s="6">
        <f t="shared" si="162"/>
        <v>7.195462936022295E-3</v>
      </c>
      <c r="D10267" s="6"/>
    </row>
    <row r="10268" spans="1:4" x14ac:dyDescent="0.25">
      <c r="A10268" s="3">
        <v>33177</v>
      </c>
      <c r="B10268" s="1">
        <v>304</v>
      </c>
      <c r="C10268" s="6">
        <f t="shared" si="162"/>
        <v>-1.9734894646822711E-4</v>
      </c>
      <c r="D10268" s="6"/>
    </row>
    <row r="10269" spans="1:4" x14ac:dyDescent="0.25">
      <c r="A10269" s="3">
        <v>33178</v>
      </c>
      <c r="B10269" s="1">
        <v>307.02</v>
      </c>
      <c r="C10269" s="6">
        <f t="shared" si="162"/>
        <v>9.8851906388337778E-3</v>
      </c>
      <c r="D10269" s="6"/>
    </row>
    <row r="10270" spans="1:4" x14ac:dyDescent="0.25">
      <c r="A10270" s="3">
        <v>33179</v>
      </c>
      <c r="B10270" s="1">
        <v>311.85000000000002</v>
      </c>
      <c r="C10270" s="6">
        <f t="shared" si="162"/>
        <v>1.5609410927076323E-2</v>
      </c>
      <c r="D10270" s="6"/>
    </row>
    <row r="10271" spans="1:4" x14ac:dyDescent="0.25">
      <c r="A10271" s="3">
        <v>33182</v>
      </c>
      <c r="B10271" s="1">
        <v>314.58999999999997</v>
      </c>
      <c r="C10271" s="6">
        <f t="shared" si="162"/>
        <v>8.74790075142475E-3</v>
      </c>
      <c r="D10271" s="6"/>
    </row>
    <row r="10272" spans="1:4" x14ac:dyDescent="0.25">
      <c r="A10272" s="3">
        <v>33183</v>
      </c>
      <c r="B10272" s="1">
        <v>311.62</v>
      </c>
      <c r="C10272" s="6">
        <f t="shared" si="162"/>
        <v>-9.4857069343479133E-3</v>
      </c>
      <c r="D10272" s="6"/>
    </row>
    <row r="10273" spans="1:4" x14ac:dyDescent="0.25">
      <c r="A10273" s="3">
        <v>33184</v>
      </c>
      <c r="B10273" s="1">
        <v>306.01</v>
      </c>
      <c r="C10273" s="6">
        <f t="shared" si="162"/>
        <v>-1.8166715632236763E-2</v>
      </c>
      <c r="D10273" s="6"/>
    </row>
    <row r="10274" spans="1:4" x14ac:dyDescent="0.25">
      <c r="A10274" s="3">
        <v>33185</v>
      </c>
      <c r="B10274" s="1">
        <v>307.61</v>
      </c>
      <c r="C10274" s="6">
        <f t="shared" si="162"/>
        <v>5.2149656990124653E-3</v>
      </c>
      <c r="D10274" s="6"/>
    </row>
    <row r="10275" spans="1:4" x14ac:dyDescent="0.25">
      <c r="A10275" s="3">
        <v>33186</v>
      </c>
      <c r="B10275" s="1">
        <v>313.74</v>
      </c>
      <c r="C10275" s="6">
        <f t="shared" si="162"/>
        <v>1.9731870572110011E-2</v>
      </c>
      <c r="D10275" s="6"/>
    </row>
    <row r="10276" spans="1:4" x14ac:dyDescent="0.25">
      <c r="A10276" s="3">
        <v>33189</v>
      </c>
      <c r="B10276" s="1">
        <v>319.48</v>
      </c>
      <c r="C10276" s="6">
        <f t="shared" si="162"/>
        <v>1.8130056621093883E-2</v>
      </c>
      <c r="D10276" s="6"/>
    </row>
    <row r="10277" spans="1:4" x14ac:dyDescent="0.25">
      <c r="A10277" s="3">
        <v>33190</v>
      </c>
      <c r="B10277" s="1">
        <v>317.67</v>
      </c>
      <c r="C10277" s="6">
        <f t="shared" si="162"/>
        <v>-5.6815659387154773E-3</v>
      </c>
      <c r="D10277" s="6"/>
    </row>
    <row r="10278" spans="1:4" x14ac:dyDescent="0.25">
      <c r="A10278" s="3">
        <v>33191</v>
      </c>
      <c r="B10278" s="1">
        <v>320.39999999999998</v>
      </c>
      <c r="C10278" s="6">
        <f t="shared" si="162"/>
        <v>8.5571070837313409E-3</v>
      </c>
      <c r="D10278" s="6"/>
    </row>
    <row r="10279" spans="1:4" x14ac:dyDescent="0.25">
      <c r="A10279" s="3">
        <v>33192</v>
      </c>
      <c r="B10279" s="1">
        <v>317.02</v>
      </c>
      <c r="C10279" s="6">
        <f t="shared" si="162"/>
        <v>-1.0605351824457574E-2</v>
      </c>
      <c r="D10279" s="6"/>
    </row>
    <row r="10280" spans="1:4" x14ac:dyDescent="0.25">
      <c r="A10280" s="3">
        <v>33193</v>
      </c>
      <c r="B10280" s="1">
        <v>317.12</v>
      </c>
      <c r="C10280" s="6">
        <f t="shared" si="162"/>
        <v>3.1538777187674159E-4</v>
      </c>
      <c r="D10280" s="6"/>
    </row>
    <row r="10281" spans="1:4" x14ac:dyDescent="0.25">
      <c r="A10281" s="3">
        <v>33196</v>
      </c>
      <c r="B10281" s="1">
        <v>319.33999999999997</v>
      </c>
      <c r="C10281" s="6">
        <f t="shared" si="162"/>
        <v>6.9761147699319466E-3</v>
      </c>
      <c r="D10281" s="6"/>
    </row>
    <row r="10282" spans="1:4" x14ac:dyDescent="0.25">
      <c r="A10282" s="3">
        <v>33197</v>
      </c>
      <c r="B10282" s="1">
        <v>315.31</v>
      </c>
      <c r="C10282" s="6">
        <f t="shared" si="162"/>
        <v>-1.2700084037278944E-2</v>
      </c>
      <c r="D10282" s="6"/>
    </row>
    <row r="10283" spans="1:4" x14ac:dyDescent="0.25">
      <c r="A10283" s="3">
        <v>33198</v>
      </c>
      <c r="B10283" s="1">
        <v>316.02999999999997</v>
      </c>
      <c r="C10283" s="6">
        <f t="shared" si="162"/>
        <v>2.2808639152923629E-3</v>
      </c>
      <c r="D10283" s="6"/>
    </row>
    <row r="10284" spans="1:4" x14ac:dyDescent="0.25">
      <c r="A10284" s="3">
        <v>33200</v>
      </c>
      <c r="B10284" s="1">
        <v>315.10000000000002</v>
      </c>
      <c r="C10284" s="6">
        <f t="shared" si="162"/>
        <v>-2.9470970263396666E-3</v>
      </c>
      <c r="D10284" s="6"/>
    </row>
    <row r="10285" spans="1:4" x14ac:dyDescent="0.25">
      <c r="A10285" s="3">
        <v>33203</v>
      </c>
      <c r="B10285" s="1">
        <v>316.51</v>
      </c>
      <c r="C10285" s="6">
        <f t="shared" si="162"/>
        <v>4.4647878984914327E-3</v>
      </c>
      <c r="D10285" s="6"/>
    </row>
    <row r="10286" spans="1:4" x14ac:dyDescent="0.25">
      <c r="A10286" s="3">
        <v>33204</v>
      </c>
      <c r="B10286" s="1">
        <v>318.10000000000002</v>
      </c>
      <c r="C10286" s="6">
        <f t="shared" si="162"/>
        <v>5.0109620933781384E-3</v>
      </c>
      <c r="D10286" s="6"/>
    </row>
    <row r="10287" spans="1:4" x14ac:dyDescent="0.25">
      <c r="A10287" s="3">
        <v>33205</v>
      </c>
      <c r="B10287" s="1">
        <v>317.95</v>
      </c>
      <c r="C10287" s="6">
        <f t="shared" si="162"/>
        <v>-4.7166104168175387E-4</v>
      </c>
      <c r="D10287" s="6"/>
    </row>
    <row r="10288" spans="1:4" x14ac:dyDescent="0.25">
      <c r="A10288" s="3">
        <v>33206</v>
      </c>
      <c r="B10288" s="1">
        <v>316.42</v>
      </c>
      <c r="C10288" s="6">
        <f t="shared" si="162"/>
        <v>-4.8236926924988752E-3</v>
      </c>
      <c r="D10288" s="6"/>
    </row>
    <row r="10289" spans="1:4" x14ac:dyDescent="0.25">
      <c r="A10289" s="3">
        <v>33207</v>
      </c>
      <c r="B10289" s="1">
        <v>322.22000000000003</v>
      </c>
      <c r="C10289" s="6">
        <f t="shared" si="162"/>
        <v>1.8164097041922775E-2</v>
      </c>
      <c r="D10289" s="6"/>
    </row>
    <row r="10290" spans="1:4" x14ac:dyDescent="0.25">
      <c r="A10290" s="3">
        <v>33210</v>
      </c>
      <c r="B10290" s="1">
        <v>324.10000000000002</v>
      </c>
      <c r="C10290" s="6">
        <f t="shared" si="162"/>
        <v>5.8175680846610997E-3</v>
      </c>
      <c r="D10290" s="6"/>
    </row>
    <row r="10291" spans="1:4" x14ac:dyDescent="0.25">
      <c r="A10291" s="3">
        <v>33211</v>
      </c>
      <c r="B10291" s="1">
        <v>326.35000000000002</v>
      </c>
      <c r="C10291" s="6">
        <f t="shared" si="162"/>
        <v>6.9183149337247504E-3</v>
      </c>
      <c r="D10291" s="6"/>
    </row>
    <row r="10292" spans="1:4" x14ac:dyDescent="0.25">
      <c r="A10292" s="3">
        <v>33212</v>
      </c>
      <c r="B10292" s="1">
        <v>329.92</v>
      </c>
      <c r="C10292" s="6">
        <f t="shared" si="162"/>
        <v>1.0879775747368581E-2</v>
      </c>
      <c r="D10292" s="6"/>
    </row>
    <row r="10293" spans="1:4" x14ac:dyDescent="0.25">
      <c r="A10293" s="3">
        <v>33213</v>
      </c>
      <c r="B10293" s="1">
        <v>329.07</v>
      </c>
      <c r="C10293" s="6">
        <f t="shared" si="162"/>
        <v>-2.5797067372426655E-3</v>
      </c>
      <c r="D10293" s="6"/>
    </row>
    <row r="10294" spans="1:4" x14ac:dyDescent="0.25">
      <c r="A10294" s="3">
        <v>33214</v>
      </c>
      <c r="B10294" s="1">
        <v>327.75</v>
      </c>
      <c r="C10294" s="6">
        <f t="shared" si="162"/>
        <v>-4.0193714475432298E-3</v>
      </c>
      <c r="D10294" s="6"/>
    </row>
    <row r="10295" spans="1:4" x14ac:dyDescent="0.25">
      <c r="A10295" s="3">
        <v>33217</v>
      </c>
      <c r="B10295" s="1">
        <v>328.89</v>
      </c>
      <c r="C10295" s="6">
        <f t="shared" si="162"/>
        <v>3.4722257107490571E-3</v>
      </c>
      <c r="D10295" s="6"/>
    </row>
    <row r="10296" spans="1:4" x14ac:dyDescent="0.25">
      <c r="A10296" s="3">
        <v>33218</v>
      </c>
      <c r="B10296" s="1">
        <v>326.44</v>
      </c>
      <c r="C10296" s="6">
        <f t="shared" si="162"/>
        <v>-7.4771837535161471E-3</v>
      </c>
      <c r="D10296" s="6"/>
    </row>
    <row r="10297" spans="1:4" x14ac:dyDescent="0.25">
      <c r="A10297" s="3">
        <v>33219</v>
      </c>
      <c r="B10297" s="1">
        <v>330.19</v>
      </c>
      <c r="C10297" s="6">
        <f t="shared" si="162"/>
        <v>1.1422081750441435E-2</v>
      </c>
      <c r="D10297" s="6"/>
    </row>
    <row r="10298" spans="1:4" x14ac:dyDescent="0.25">
      <c r="A10298" s="3">
        <v>33220</v>
      </c>
      <c r="B10298" s="1">
        <v>329.34</v>
      </c>
      <c r="C10298" s="6">
        <f t="shared" si="162"/>
        <v>-2.5775945616308576E-3</v>
      </c>
      <c r="D10298" s="6"/>
    </row>
    <row r="10299" spans="1:4" x14ac:dyDescent="0.25">
      <c r="A10299" s="3">
        <v>33221</v>
      </c>
      <c r="B10299" s="1">
        <v>326.82</v>
      </c>
      <c r="C10299" s="6">
        <f t="shared" si="162"/>
        <v>-7.6810911662146689E-3</v>
      </c>
      <c r="D10299" s="6"/>
    </row>
    <row r="10300" spans="1:4" x14ac:dyDescent="0.25">
      <c r="A10300" s="3">
        <v>33224</v>
      </c>
      <c r="B10300" s="1">
        <v>326.02</v>
      </c>
      <c r="C10300" s="6">
        <f t="shared" si="162"/>
        <v>-2.4508314454943793E-3</v>
      </c>
      <c r="D10300" s="6"/>
    </row>
    <row r="10301" spans="1:4" x14ac:dyDescent="0.25">
      <c r="A10301" s="3">
        <v>33225</v>
      </c>
      <c r="B10301" s="1">
        <v>330.05</v>
      </c>
      <c r="C10301" s="6">
        <f t="shared" si="162"/>
        <v>1.2285428956636169E-2</v>
      </c>
      <c r="D10301" s="6"/>
    </row>
    <row r="10302" spans="1:4" x14ac:dyDescent="0.25">
      <c r="A10302" s="3">
        <v>33226</v>
      </c>
      <c r="B10302" s="1">
        <v>330.2</v>
      </c>
      <c r="C10302" s="6">
        <f t="shared" si="162"/>
        <v>4.5437335124785339E-4</v>
      </c>
      <c r="D10302" s="6"/>
    </row>
    <row r="10303" spans="1:4" x14ac:dyDescent="0.25">
      <c r="A10303" s="3">
        <v>33227</v>
      </c>
      <c r="B10303" s="1">
        <v>330.12</v>
      </c>
      <c r="C10303" s="6">
        <f t="shared" si="162"/>
        <v>-2.4230676154413244E-4</v>
      </c>
      <c r="D10303" s="6"/>
    </row>
    <row r="10304" spans="1:4" x14ac:dyDescent="0.25">
      <c r="A10304" s="3">
        <v>33228</v>
      </c>
      <c r="B10304" s="1">
        <v>331.75</v>
      </c>
      <c r="C10304" s="6">
        <f t="shared" si="162"/>
        <v>4.9254484878333074E-3</v>
      </c>
      <c r="D10304" s="6"/>
    </row>
    <row r="10305" spans="1:4" x14ac:dyDescent="0.25">
      <c r="A10305" s="3">
        <v>33231</v>
      </c>
      <c r="B10305" s="1">
        <v>329.9</v>
      </c>
      <c r="C10305" s="6">
        <f t="shared" si="162"/>
        <v>-5.5920949777811787E-3</v>
      </c>
      <c r="D10305" s="6"/>
    </row>
    <row r="10306" spans="1:4" x14ac:dyDescent="0.25">
      <c r="A10306" s="3">
        <v>33233</v>
      </c>
      <c r="B10306" s="1">
        <v>330.85</v>
      </c>
      <c r="C10306" s="6">
        <f t="shared" si="162"/>
        <v>2.8755222235328538E-3</v>
      </c>
      <c r="D10306" s="6"/>
    </row>
    <row r="10307" spans="1:4" x14ac:dyDescent="0.25">
      <c r="A10307" s="3">
        <v>33234</v>
      </c>
      <c r="B10307" s="1">
        <v>328.29</v>
      </c>
      <c r="C10307" s="6">
        <f t="shared" si="162"/>
        <v>-7.7677363596071435E-3</v>
      </c>
      <c r="D10307" s="6"/>
    </row>
    <row r="10308" spans="1:4" x14ac:dyDescent="0.25">
      <c r="A10308" s="3">
        <v>33235</v>
      </c>
      <c r="B10308" s="1">
        <v>328.72</v>
      </c>
      <c r="C10308" s="6">
        <f t="shared" ref="C10308:C10371" si="163">LN(B10308/B10307)</f>
        <v>1.3089604766929489E-3</v>
      </c>
      <c r="D10308" s="6"/>
    </row>
    <row r="10309" spans="1:4" x14ac:dyDescent="0.25">
      <c r="A10309" s="3">
        <v>33238</v>
      </c>
      <c r="B10309" s="1">
        <v>330.22</v>
      </c>
      <c r="C10309" s="6">
        <f t="shared" si="163"/>
        <v>4.55277442853207E-3</v>
      </c>
      <c r="D10309" s="6"/>
    </row>
    <row r="10310" spans="1:4" x14ac:dyDescent="0.25">
      <c r="A10310" s="3">
        <v>33240</v>
      </c>
      <c r="B10310" s="1">
        <v>326.45</v>
      </c>
      <c r="C10310" s="6">
        <f t="shared" si="163"/>
        <v>-1.1482301371044123E-2</v>
      </c>
      <c r="D10310" s="6"/>
    </row>
    <row r="10311" spans="1:4" x14ac:dyDescent="0.25">
      <c r="A10311" s="3">
        <v>33241</v>
      </c>
      <c r="B10311" s="1">
        <v>321.91000000000003</v>
      </c>
      <c r="C10311" s="6">
        <f t="shared" si="163"/>
        <v>-1.4004794262097104E-2</v>
      </c>
      <c r="D10311" s="6"/>
    </row>
    <row r="10312" spans="1:4" x14ac:dyDescent="0.25">
      <c r="A10312" s="3">
        <v>33242</v>
      </c>
      <c r="B10312" s="1">
        <v>321</v>
      </c>
      <c r="C10312" s="6">
        <f t="shared" si="163"/>
        <v>-2.8308802405294957E-3</v>
      </c>
      <c r="D10312" s="6"/>
    </row>
    <row r="10313" spans="1:4" x14ac:dyDescent="0.25">
      <c r="A10313" s="3">
        <v>33245</v>
      </c>
      <c r="B10313" s="1">
        <v>315.44</v>
      </c>
      <c r="C10313" s="6">
        <f t="shared" si="163"/>
        <v>-1.7472633560644189E-2</v>
      </c>
      <c r="D10313" s="6"/>
    </row>
    <row r="10314" spans="1:4" x14ac:dyDescent="0.25">
      <c r="A10314" s="3">
        <v>33246</v>
      </c>
      <c r="B10314" s="1">
        <v>314.89999999999998</v>
      </c>
      <c r="C10314" s="6">
        <f t="shared" si="163"/>
        <v>-1.7133614623928363E-3</v>
      </c>
      <c r="D10314" s="6"/>
    </row>
    <row r="10315" spans="1:4" x14ac:dyDescent="0.25">
      <c r="A10315" s="3">
        <v>33247</v>
      </c>
      <c r="B10315" s="1">
        <v>311.49</v>
      </c>
      <c r="C10315" s="6">
        <f t="shared" si="163"/>
        <v>-1.0887893123506562E-2</v>
      </c>
      <c r="D10315" s="6"/>
    </row>
    <row r="10316" spans="1:4" x14ac:dyDescent="0.25">
      <c r="A10316" s="3">
        <v>33248</v>
      </c>
      <c r="B10316" s="1">
        <v>314.52999999999997</v>
      </c>
      <c r="C10316" s="6">
        <f t="shared" si="163"/>
        <v>9.7122261148873991E-3</v>
      </c>
      <c r="D10316" s="6"/>
    </row>
    <row r="10317" spans="1:4" x14ac:dyDescent="0.25">
      <c r="A10317" s="3">
        <v>33249</v>
      </c>
      <c r="B10317" s="1">
        <v>315.23</v>
      </c>
      <c r="C10317" s="6">
        <f t="shared" si="163"/>
        <v>2.2230700212324838E-3</v>
      </c>
      <c r="D10317" s="6"/>
    </row>
    <row r="10318" spans="1:4" x14ac:dyDescent="0.25">
      <c r="A10318" s="3">
        <v>33252</v>
      </c>
      <c r="B10318" s="1">
        <v>312.49</v>
      </c>
      <c r="C10318" s="6">
        <f t="shared" si="163"/>
        <v>-8.7300624551468354E-3</v>
      </c>
      <c r="D10318" s="6"/>
    </row>
    <row r="10319" spans="1:4" x14ac:dyDescent="0.25">
      <c r="A10319" s="3">
        <v>33253</v>
      </c>
      <c r="B10319" s="1">
        <v>313.73</v>
      </c>
      <c r="C10319" s="6">
        <f t="shared" si="163"/>
        <v>3.9602747298278923E-3</v>
      </c>
      <c r="D10319" s="6"/>
    </row>
    <row r="10320" spans="1:4" x14ac:dyDescent="0.25">
      <c r="A10320" s="3">
        <v>33254</v>
      </c>
      <c r="B10320" s="1">
        <v>316.17</v>
      </c>
      <c r="C10320" s="6">
        <f t="shared" si="163"/>
        <v>7.7473002196819267E-3</v>
      </c>
      <c r="D10320" s="6"/>
    </row>
    <row r="10321" spans="1:4" x14ac:dyDescent="0.25">
      <c r="A10321" s="3">
        <v>33255</v>
      </c>
      <c r="B10321" s="1">
        <v>327.97</v>
      </c>
      <c r="C10321" s="6">
        <f t="shared" si="163"/>
        <v>3.6642097172521482E-2</v>
      </c>
      <c r="D10321" s="6"/>
    </row>
    <row r="10322" spans="1:4" x14ac:dyDescent="0.25">
      <c r="A10322" s="3">
        <v>33256</v>
      </c>
      <c r="B10322" s="1">
        <v>332.23</v>
      </c>
      <c r="C10322" s="6">
        <f t="shared" si="163"/>
        <v>1.2905359359231885E-2</v>
      </c>
      <c r="D10322" s="6"/>
    </row>
    <row r="10323" spans="1:4" x14ac:dyDescent="0.25">
      <c r="A10323" s="3">
        <v>33259</v>
      </c>
      <c r="B10323" s="1">
        <v>331.06</v>
      </c>
      <c r="C10323" s="6">
        <f t="shared" si="163"/>
        <v>-3.5278723136888922E-3</v>
      </c>
      <c r="D10323" s="6"/>
    </row>
    <row r="10324" spans="1:4" x14ac:dyDescent="0.25">
      <c r="A10324" s="3">
        <v>33260</v>
      </c>
      <c r="B10324" s="1">
        <v>328.31</v>
      </c>
      <c r="C10324" s="6">
        <f t="shared" si="163"/>
        <v>-8.3413438431950461E-3</v>
      </c>
      <c r="D10324" s="6"/>
    </row>
    <row r="10325" spans="1:4" x14ac:dyDescent="0.25">
      <c r="A10325" s="3">
        <v>33261</v>
      </c>
      <c r="B10325" s="1">
        <v>330.21</v>
      </c>
      <c r="C10325" s="6">
        <f t="shared" si="163"/>
        <v>5.7705317145856075E-3</v>
      </c>
      <c r="D10325" s="6"/>
    </row>
    <row r="10326" spans="1:4" x14ac:dyDescent="0.25">
      <c r="A10326" s="3">
        <v>33262</v>
      </c>
      <c r="B10326" s="1">
        <v>334.78</v>
      </c>
      <c r="C10326" s="6">
        <f t="shared" si="163"/>
        <v>1.3744783971063776E-2</v>
      </c>
      <c r="D10326" s="6"/>
    </row>
    <row r="10327" spans="1:4" x14ac:dyDescent="0.25">
      <c r="A10327" s="3">
        <v>33263</v>
      </c>
      <c r="B10327" s="1">
        <v>336.07</v>
      </c>
      <c r="C10327" s="6">
        <f t="shared" si="163"/>
        <v>3.8458719236885083E-3</v>
      </c>
      <c r="D10327" s="6"/>
    </row>
    <row r="10328" spans="1:4" x14ac:dyDescent="0.25">
      <c r="A10328" s="3">
        <v>33266</v>
      </c>
      <c r="B10328" s="1">
        <v>336.03</v>
      </c>
      <c r="C10328" s="6">
        <f t="shared" si="163"/>
        <v>-1.1902990640457064E-4</v>
      </c>
      <c r="D10328" s="6"/>
    </row>
    <row r="10329" spans="1:4" x14ac:dyDescent="0.25">
      <c r="A10329" s="3">
        <v>33267</v>
      </c>
      <c r="B10329" s="1">
        <v>335.84</v>
      </c>
      <c r="C10329" s="6">
        <f t="shared" si="163"/>
        <v>-5.6558561943492085E-4</v>
      </c>
      <c r="D10329" s="6"/>
    </row>
    <row r="10330" spans="1:4" x14ac:dyDescent="0.25">
      <c r="A10330" s="3">
        <v>33268</v>
      </c>
      <c r="B10330" s="1">
        <v>340.91</v>
      </c>
      <c r="C10330" s="6">
        <f t="shared" si="163"/>
        <v>1.4983656756874384E-2</v>
      </c>
      <c r="D10330" s="6"/>
    </row>
    <row r="10331" spans="1:4" x14ac:dyDescent="0.25">
      <c r="A10331" s="3">
        <v>33269</v>
      </c>
      <c r="B10331" s="1">
        <v>343.93</v>
      </c>
      <c r="C10331" s="6">
        <f t="shared" si="163"/>
        <v>8.8196354655402272E-3</v>
      </c>
      <c r="D10331" s="6"/>
    </row>
    <row r="10332" spans="1:4" x14ac:dyDescent="0.25">
      <c r="A10332" s="3">
        <v>33270</v>
      </c>
      <c r="B10332" s="1">
        <v>343.05</v>
      </c>
      <c r="C10332" s="6">
        <f t="shared" si="163"/>
        <v>-2.5619391578375621E-3</v>
      </c>
      <c r="D10332" s="6"/>
    </row>
    <row r="10333" spans="1:4" x14ac:dyDescent="0.25">
      <c r="A10333" s="3">
        <v>33273</v>
      </c>
      <c r="B10333" s="1">
        <v>348.34</v>
      </c>
      <c r="C10333" s="6">
        <f t="shared" si="163"/>
        <v>1.5302805166739058E-2</v>
      </c>
      <c r="D10333" s="6"/>
    </row>
    <row r="10334" spans="1:4" x14ac:dyDescent="0.25">
      <c r="A10334" s="3">
        <v>33274</v>
      </c>
      <c r="B10334" s="1">
        <v>351.26</v>
      </c>
      <c r="C10334" s="6">
        <f t="shared" si="163"/>
        <v>8.347675689950625E-3</v>
      </c>
      <c r="D10334" s="6"/>
    </row>
    <row r="10335" spans="1:4" x14ac:dyDescent="0.25">
      <c r="A10335" s="3">
        <v>33275</v>
      </c>
      <c r="B10335" s="1">
        <v>358.07</v>
      </c>
      <c r="C10335" s="6">
        <f t="shared" si="163"/>
        <v>1.9201808019726711E-2</v>
      </c>
      <c r="D10335" s="6"/>
    </row>
    <row r="10336" spans="1:4" x14ac:dyDescent="0.25">
      <c r="A10336" s="3">
        <v>33276</v>
      </c>
      <c r="B10336" s="1">
        <v>356.52</v>
      </c>
      <c r="C10336" s="6">
        <f t="shared" si="163"/>
        <v>-4.3381587507997504E-3</v>
      </c>
      <c r="D10336" s="6"/>
    </row>
    <row r="10337" spans="1:4" x14ac:dyDescent="0.25">
      <c r="A10337" s="3">
        <v>33277</v>
      </c>
      <c r="B10337" s="1">
        <v>359.35</v>
      </c>
      <c r="C10337" s="6">
        <f t="shared" si="163"/>
        <v>7.9065046519351846E-3</v>
      </c>
      <c r="D10337" s="6"/>
    </row>
    <row r="10338" spans="1:4" x14ac:dyDescent="0.25">
      <c r="A10338" s="3">
        <v>33280</v>
      </c>
      <c r="B10338" s="1">
        <v>368.58</v>
      </c>
      <c r="C10338" s="6">
        <f t="shared" si="163"/>
        <v>2.5360940489439331E-2</v>
      </c>
      <c r="D10338" s="6"/>
    </row>
    <row r="10339" spans="1:4" x14ac:dyDescent="0.25">
      <c r="A10339" s="3">
        <v>33281</v>
      </c>
      <c r="B10339" s="1">
        <v>365.5</v>
      </c>
      <c r="C10339" s="6">
        <f t="shared" si="163"/>
        <v>-8.3915052140578119E-3</v>
      </c>
      <c r="D10339" s="6"/>
    </row>
    <row r="10340" spans="1:4" x14ac:dyDescent="0.25">
      <c r="A10340" s="3">
        <v>33282</v>
      </c>
      <c r="B10340" s="1">
        <v>369.02</v>
      </c>
      <c r="C10340" s="6">
        <f t="shared" si="163"/>
        <v>9.5845639239030209E-3</v>
      </c>
      <c r="D10340" s="6"/>
    </row>
    <row r="10341" spans="1:4" x14ac:dyDescent="0.25">
      <c r="A10341" s="3">
        <v>33283</v>
      </c>
      <c r="B10341" s="1">
        <v>364.22</v>
      </c>
      <c r="C10341" s="6">
        <f t="shared" si="163"/>
        <v>-1.3092762446062563E-2</v>
      </c>
      <c r="D10341" s="6"/>
    </row>
    <row r="10342" spans="1:4" x14ac:dyDescent="0.25">
      <c r="A10342" s="3">
        <v>33284</v>
      </c>
      <c r="B10342" s="1">
        <v>369.06</v>
      </c>
      <c r="C10342" s="6">
        <f t="shared" si="163"/>
        <v>1.3201151780658253E-2</v>
      </c>
      <c r="D10342" s="6"/>
    </row>
    <row r="10343" spans="1:4" x14ac:dyDescent="0.25">
      <c r="A10343" s="3">
        <v>33288</v>
      </c>
      <c r="B10343" s="1">
        <v>369.39</v>
      </c>
      <c r="C10343" s="6">
        <f t="shared" si="163"/>
        <v>8.9376402455781272E-4</v>
      </c>
      <c r="D10343" s="6"/>
    </row>
    <row r="10344" spans="1:4" x14ac:dyDescent="0.25">
      <c r="A10344" s="3">
        <v>33289</v>
      </c>
      <c r="B10344" s="1">
        <v>365.14</v>
      </c>
      <c r="C10344" s="6">
        <f t="shared" si="163"/>
        <v>-1.1572154787525638E-2</v>
      </c>
      <c r="D10344" s="6"/>
    </row>
    <row r="10345" spans="1:4" x14ac:dyDescent="0.25">
      <c r="A10345" s="3">
        <v>33290</v>
      </c>
      <c r="B10345" s="1">
        <v>364.97</v>
      </c>
      <c r="C10345" s="6">
        <f t="shared" si="163"/>
        <v>-4.6568326162398088E-4</v>
      </c>
      <c r="D10345" s="6"/>
    </row>
    <row r="10346" spans="1:4" x14ac:dyDescent="0.25">
      <c r="A10346" s="3">
        <v>33291</v>
      </c>
      <c r="B10346" s="1">
        <v>365.65</v>
      </c>
      <c r="C10346" s="6">
        <f t="shared" si="163"/>
        <v>1.8614332932199457E-3</v>
      </c>
      <c r="D10346" s="6"/>
    </row>
    <row r="10347" spans="1:4" x14ac:dyDescent="0.25">
      <c r="A10347" s="3">
        <v>33294</v>
      </c>
      <c r="B10347" s="1">
        <v>367.26</v>
      </c>
      <c r="C10347" s="6">
        <f t="shared" si="163"/>
        <v>4.3934523740732983E-3</v>
      </c>
      <c r="D10347" s="6"/>
    </row>
    <row r="10348" spans="1:4" x14ac:dyDescent="0.25">
      <c r="A10348" s="3">
        <v>33295</v>
      </c>
      <c r="B10348" s="1">
        <v>362.81</v>
      </c>
      <c r="C10348" s="6">
        <f t="shared" si="163"/>
        <v>-1.2190762834104934E-2</v>
      </c>
      <c r="D10348" s="6"/>
    </row>
    <row r="10349" spans="1:4" x14ac:dyDescent="0.25">
      <c r="A10349" s="3">
        <v>33296</v>
      </c>
      <c r="B10349" s="1">
        <v>367.74</v>
      </c>
      <c r="C10349" s="6">
        <f t="shared" si="163"/>
        <v>1.3496885468766812E-2</v>
      </c>
      <c r="D10349" s="6"/>
    </row>
    <row r="10350" spans="1:4" x14ac:dyDescent="0.25">
      <c r="A10350" s="3">
        <v>33297</v>
      </c>
      <c r="B10350" s="1">
        <v>367.07</v>
      </c>
      <c r="C10350" s="6">
        <f t="shared" si="163"/>
        <v>-1.8236011640422078E-3</v>
      </c>
      <c r="D10350" s="6"/>
    </row>
    <row r="10351" spans="1:4" x14ac:dyDescent="0.25">
      <c r="A10351" s="3">
        <v>33298</v>
      </c>
      <c r="B10351" s="1">
        <v>370.47</v>
      </c>
      <c r="C10351" s="6">
        <f t="shared" si="163"/>
        <v>9.2199042361875237E-3</v>
      </c>
      <c r="D10351" s="6"/>
    </row>
    <row r="10352" spans="1:4" x14ac:dyDescent="0.25">
      <c r="A10352" s="3">
        <v>33301</v>
      </c>
      <c r="B10352" s="1">
        <v>369.33</v>
      </c>
      <c r="C10352" s="6">
        <f t="shared" si="163"/>
        <v>-3.0819164702075509E-3</v>
      </c>
      <c r="D10352" s="6"/>
    </row>
    <row r="10353" spans="1:4" x14ac:dyDescent="0.25">
      <c r="A10353" s="3">
        <v>33302</v>
      </c>
      <c r="B10353" s="1">
        <v>376.72</v>
      </c>
      <c r="C10353" s="6">
        <f t="shared" si="163"/>
        <v>1.9811652607665872E-2</v>
      </c>
      <c r="D10353" s="6"/>
    </row>
    <row r="10354" spans="1:4" x14ac:dyDescent="0.25">
      <c r="A10354" s="3">
        <v>33303</v>
      </c>
      <c r="B10354" s="1">
        <v>376.17</v>
      </c>
      <c r="C10354" s="6">
        <f t="shared" si="163"/>
        <v>-1.4610370647430123E-3</v>
      </c>
      <c r="D10354" s="6"/>
    </row>
    <row r="10355" spans="1:4" x14ac:dyDescent="0.25">
      <c r="A10355" s="3">
        <v>33304</v>
      </c>
      <c r="B10355" s="1">
        <v>375.91</v>
      </c>
      <c r="C10355" s="6">
        <f t="shared" si="163"/>
        <v>-6.91415834373612E-4</v>
      </c>
      <c r="D10355" s="6"/>
    </row>
    <row r="10356" spans="1:4" x14ac:dyDescent="0.25">
      <c r="A10356" s="3">
        <v>33305</v>
      </c>
      <c r="B10356" s="1">
        <v>374.95</v>
      </c>
      <c r="C10356" s="6">
        <f t="shared" si="163"/>
        <v>-2.5570692887841701E-3</v>
      </c>
      <c r="D10356" s="6"/>
    </row>
    <row r="10357" spans="1:4" x14ac:dyDescent="0.25">
      <c r="A10357" s="3">
        <v>33308</v>
      </c>
      <c r="B10357" s="1">
        <v>372.96</v>
      </c>
      <c r="C10357" s="6">
        <f t="shared" si="163"/>
        <v>-5.3215084599514207E-3</v>
      </c>
      <c r="D10357" s="6"/>
    </row>
    <row r="10358" spans="1:4" x14ac:dyDescent="0.25">
      <c r="A10358" s="3">
        <v>33309</v>
      </c>
      <c r="B10358" s="1">
        <v>370.03</v>
      </c>
      <c r="C10358" s="6">
        <f t="shared" si="163"/>
        <v>-7.8870918549890107E-3</v>
      </c>
      <c r="D10358" s="6"/>
    </row>
    <row r="10359" spans="1:4" x14ac:dyDescent="0.25">
      <c r="A10359" s="3">
        <v>33310</v>
      </c>
      <c r="B10359" s="1">
        <v>374.57</v>
      </c>
      <c r="C10359" s="6">
        <f t="shared" si="163"/>
        <v>1.2194617946068555E-2</v>
      </c>
      <c r="D10359" s="6"/>
    </row>
    <row r="10360" spans="1:4" x14ac:dyDescent="0.25">
      <c r="A10360" s="3">
        <v>33311</v>
      </c>
      <c r="B10360" s="1">
        <v>373.5</v>
      </c>
      <c r="C10360" s="6">
        <f t="shared" si="163"/>
        <v>-2.860696805654578E-3</v>
      </c>
      <c r="D10360" s="6"/>
    </row>
    <row r="10361" spans="1:4" x14ac:dyDescent="0.25">
      <c r="A10361" s="3">
        <v>33312</v>
      </c>
      <c r="B10361" s="1">
        <v>373.59</v>
      </c>
      <c r="C10361" s="6">
        <f t="shared" si="163"/>
        <v>2.4093482829480519E-4</v>
      </c>
      <c r="D10361" s="6"/>
    </row>
    <row r="10362" spans="1:4" x14ac:dyDescent="0.25">
      <c r="A10362" s="3">
        <v>33315</v>
      </c>
      <c r="B10362" s="1">
        <v>372.11</v>
      </c>
      <c r="C10362" s="6">
        <f t="shared" si="163"/>
        <v>-3.9694299135994921E-3</v>
      </c>
      <c r="D10362" s="6"/>
    </row>
    <row r="10363" spans="1:4" x14ac:dyDescent="0.25">
      <c r="A10363" s="3">
        <v>33316</v>
      </c>
      <c r="B10363" s="1">
        <v>366.59</v>
      </c>
      <c r="C10363" s="6">
        <f t="shared" si="163"/>
        <v>-1.4945452140857657E-2</v>
      </c>
      <c r="D10363" s="6"/>
    </row>
    <row r="10364" spans="1:4" x14ac:dyDescent="0.25">
      <c r="A10364" s="3">
        <v>33317</v>
      </c>
      <c r="B10364" s="1">
        <v>367.92</v>
      </c>
      <c r="C10364" s="6">
        <f t="shared" si="163"/>
        <v>3.6214658849589684E-3</v>
      </c>
      <c r="D10364" s="6"/>
    </row>
    <row r="10365" spans="1:4" x14ac:dyDescent="0.25">
      <c r="A10365" s="3">
        <v>33318</v>
      </c>
      <c r="B10365" s="1">
        <v>366.58</v>
      </c>
      <c r="C10365" s="6">
        <f t="shared" si="163"/>
        <v>-3.6487446879666431E-3</v>
      </c>
      <c r="D10365" s="6"/>
    </row>
    <row r="10366" spans="1:4" x14ac:dyDescent="0.25">
      <c r="A10366" s="3">
        <v>33319</v>
      </c>
      <c r="B10366" s="1">
        <v>367.48</v>
      </c>
      <c r="C10366" s="6">
        <f t="shared" si="163"/>
        <v>2.4521168595639216E-3</v>
      </c>
      <c r="D10366" s="6"/>
    </row>
    <row r="10367" spans="1:4" x14ac:dyDescent="0.25">
      <c r="A10367" s="3">
        <v>33322</v>
      </c>
      <c r="B10367" s="1">
        <v>369.83</v>
      </c>
      <c r="C10367" s="6">
        <f t="shared" si="163"/>
        <v>6.3745451917051853E-3</v>
      </c>
      <c r="D10367" s="6"/>
    </row>
    <row r="10368" spans="1:4" x14ac:dyDescent="0.25">
      <c r="A10368" s="3">
        <v>33323</v>
      </c>
      <c r="B10368" s="1">
        <v>376.3</v>
      </c>
      <c r="C10368" s="6">
        <f t="shared" si="163"/>
        <v>1.7343257004420746E-2</v>
      </c>
      <c r="D10368" s="6"/>
    </row>
    <row r="10369" spans="1:4" x14ac:dyDescent="0.25">
      <c r="A10369" s="3">
        <v>33324</v>
      </c>
      <c r="B10369" s="1">
        <v>375.35</v>
      </c>
      <c r="C10369" s="6">
        <f t="shared" si="163"/>
        <v>-2.5277735803801273E-3</v>
      </c>
      <c r="D10369" s="6"/>
    </row>
    <row r="10370" spans="1:4" x14ac:dyDescent="0.25">
      <c r="A10370" s="3">
        <v>33325</v>
      </c>
      <c r="B10370" s="1">
        <v>375.22</v>
      </c>
      <c r="C10370" s="6">
        <f t="shared" si="163"/>
        <v>-3.4640340354649452E-4</v>
      </c>
      <c r="D10370" s="6"/>
    </row>
    <row r="10371" spans="1:4" x14ac:dyDescent="0.25">
      <c r="A10371" s="3">
        <v>33329</v>
      </c>
      <c r="B10371" s="1">
        <v>371.3</v>
      </c>
      <c r="C10371" s="6">
        <f t="shared" si="163"/>
        <v>-1.0502159432430477E-2</v>
      </c>
      <c r="D10371" s="6"/>
    </row>
    <row r="10372" spans="1:4" x14ac:dyDescent="0.25">
      <c r="A10372" s="3">
        <v>33330</v>
      </c>
      <c r="B10372" s="1">
        <v>379.5</v>
      </c>
      <c r="C10372" s="6">
        <f t="shared" ref="C10372:C10435" si="164">LN(B10372/B10371)</f>
        <v>2.1844235652650271E-2</v>
      </c>
      <c r="D10372" s="6"/>
    </row>
    <row r="10373" spans="1:4" x14ac:dyDescent="0.25">
      <c r="A10373" s="3">
        <v>33331</v>
      </c>
      <c r="B10373" s="1">
        <v>378.94</v>
      </c>
      <c r="C10373" s="6">
        <f t="shared" si="164"/>
        <v>-1.476715631468546E-3</v>
      </c>
      <c r="D10373" s="6"/>
    </row>
    <row r="10374" spans="1:4" x14ac:dyDescent="0.25">
      <c r="A10374" s="3">
        <v>33332</v>
      </c>
      <c r="B10374" s="1">
        <v>379.77</v>
      </c>
      <c r="C10374" s="6">
        <f t="shared" si="164"/>
        <v>2.1879251126303485E-3</v>
      </c>
      <c r="D10374" s="6"/>
    </row>
    <row r="10375" spans="1:4" x14ac:dyDescent="0.25">
      <c r="A10375" s="3">
        <v>33333</v>
      </c>
      <c r="B10375" s="1">
        <v>375.36</v>
      </c>
      <c r="C10375" s="6">
        <f t="shared" si="164"/>
        <v>-1.1680240851735883E-2</v>
      </c>
      <c r="D10375" s="6"/>
    </row>
    <row r="10376" spans="1:4" x14ac:dyDescent="0.25">
      <c r="A10376" s="3">
        <v>33336</v>
      </c>
      <c r="B10376" s="1">
        <v>378.66</v>
      </c>
      <c r="C10376" s="6">
        <f t="shared" si="164"/>
        <v>8.7531393590925943E-3</v>
      </c>
      <c r="D10376" s="6"/>
    </row>
    <row r="10377" spans="1:4" x14ac:dyDescent="0.25">
      <c r="A10377" s="3">
        <v>33337</v>
      </c>
      <c r="B10377" s="1">
        <v>373.56</v>
      </c>
      <c r="C10377" s="6">
        <f t="shared" si="164"/>
        <v>-1.356007058268616E-2</v>
      </c>
      <c r="D10377" s="6"/>
    </row>
    <row r="10378" spans="1:4" x14ac:dyDescent="0.25">
      <c r="A10378" s="3">
        <v>33338</v>
      </c>
      <c r="B10378" s="1">
        <v>373.15</v>
      </c>
      <c r="C10378" s="6">
        <f t="shared" si="164"/>
        <v>-1.0981506641207324E-3</v>
      </c>
      <c r="D10378" s="6"/>
    </row>
    <row r="10379" spans="1:4" x14ac:dyDescent="0.25">
      <c r="A10379" s="3">
        <v>33339</v>
      </c>
      <c r="B10379" s="1">
        <v>377.63</v>
      </c>
      <c r="C10379" s="6">
        <f t="shared" si="164"/>
        <v>1.193439669057493E-2</v>
      </c>
      <c r="D10379" s="6"/>
    </row>
    <row r="10380" spans="1:4" x14ac:dyDescent="0.25">
      <c r="A10380" s="3">
        <v>33340</v>
      </c>
      <c r="B10380" s="1">
        <v>380.4</v>
      </c>
      <c r="C10380" s="6">
        <f t="shared" si="164"/>
        <v>7.3084504032638635E-3</v>
      </c>
      <c r="D10380" s="6"/>
    </row>
    <row r="10381" spans="1:4" x14ac:dyDescent="0.25">
      <c r="A10381" s="3">
        <v>33343</v>
      </c>
      <c r="B10381" s="1">
        <v>381.19</v>
      </c>
      <c r="C10381" s="6">
        <f t="shared" si="164"/>
        <v>2.0746078161387148E-3</v>
      </c>
      <c r="D10381" s="6"/>
    </row>
    <row r="10382" spans="1:4" x14ac:dyDescent="0.25">
      <c r="A10382" s="3">
        <v>33344</v>
      </c>
      <c r="B10382" s="1">
        <v>387.62</v>
      </c>
      <c r="C10382" s="6">
        <f t="shared" si="164"/>
        <v>1.6727539785227778E-2</v>
      </c>
      <c r="D10382" s="6"/>
    </row>
    <row r="10383" spans="1:4" x14ac:dyDescent="0.25">
      <c r="A10383" s="3">
        <v>33345</v>
      </c>
      <c r="B10383" s="1">
        <v>390.45</v>
      </c>
      <c r="C10383" s="6">
        <f t="shared" si="164"/>
        <v>7.2744418360825239E-3</v>
      </c>
      <c r="D10383" s="6"/>
    </row>
    <row r="10384" spans="1:4" x14ac:dyDescent="0.25">
      <c r="A10384" s="3">
        <v>33346</v>
      </c>
      <c r="B10384" s="1">
        <v>388.46</v>
      </c>
      <c r="C10384" s="6">
        <f t="shared" si="164"/>
        <v>-5.1097157046972822E-3</v>
      </c>
      <c r="D10384" s="6"/>
    </row>
    <row r="10385" spans="1:4" x14ac:dyDescent="0.25">
      <c r="A10385" s="3">
        <v>33347</v>
      </c>
      <c r="B10385" s="1">
        <v>384.2</v>
      </c>
      <c r="C10385" s="6">
        <f t="shared" si="164"/>
        <v>-1.1026954069530456E-2</v>
      </c>
      <c r="D10385" s="6"/>
    </row>
    <row r="10386" spans="1:4" x14ac:dyDescent="0.25">
      <c r="A10386" s="3">
        <v>33350</v>
      </c>
      <c r="B10386" s="1">
        <v>380.95</v>
      </c>
      <c r="C10386" s="6">
        <f t="shared" si="164"/>
        <v>-8.4951174154376252E-3</v>
      </c>
      <c r="D10386" s="6"/>
    </row>
    <row r="10387" spans="1:4" x14ac:dyDescent="0.25">
      <c r="A10387" s="3">
        <v>33351</v>
      </c>
      <c r="B10387" s="1">
        <v>381.76</v>
      </c>
      <c r="C10387" s="6">
        <f t="shared" si="164"/>
        <v>2.1240059905327513E-3</v>
      </c>
      <c r="D10387" s="6"/>
    </row>
    <row r="10388" spans="1:4" x14ac:dyDescent="0.25">
      <c r="A10388" s="3">
        <v>33352</v>
      </c>
      <c r="B10388" s="1">
        <v>382.76</v>
      </c>
      <c r="C10388" s="6">
        <f t="shared" si="164"/>
        <v>2.6160220015107867E-3</v>
      </c>
      <c r="D10388" s="6"/>
    </row>
    <row r="10389" spans="1:4" x14ac:dyDescent="0.25">
      <c r="A10389" s="3">
        <v>33353</v>
      </c>
      <c r="B10389" s="1">
        <v>379.25</v>
      </c>
      <c r="C10389" s="6">
        <f t="shared" si="164"/>
        <v>-9.2125426824205062E-3</v>
      </c>
      <c r="D10389" s="6"/>
    </row>
    <row r="10390" spans="1:4" x14ac:dyDescent="0.25">
      <c r="A10390" s="3">
        <v>33354</v>
      </c>
      <c r="B10390" s="1">
        <v>379.02</v>
      </c>
      <c r="C10390" s="6">
        <f t="shared" si="164"/>
        <v>-6.0664408997764983E-4</v>
      </c>
      <c r="D10390" s="6"/>
    </row>
    <row r="10391" spans="1:4" x14ac:dyDescent="0.25">
      <c r="A10391" s="3">
        <v>33357</v>
      </c>
      <c r="B10391" s="1">
        <v>373.66</v>
      </c>
      <c r="C10391" s="6">
        <f t="shared" si="164"/>
        <v>-1.4242681106972563E-2</v>
      </c>
      <c r="D10391" s="6"/>
    </row>
    <row r="10392" spans="1:4" x14ac:dyDescent="0.25">
      <c r="A10392" s="3">
        <v>33358</v>
      </c>
      <c r="B10392" s="1">
        <v>375.34</v>
      </c>
      <c r="C10392" s="6">
        <f t="shared" si="164"/>
        <v>4.4859888314350135E-3</v>
      </c>
      <c r="D10392" s="6"/>
    </row>
    <row r="10393" spans="1:4" x14ac:dyDescent="0.25">
      <c r="A10393" s="3">
        <v>33359</v>
      </c>
      <c r="B10393" s="1">
        <v>380.29</v>
      </c>
      <c r="C10393" s="6">
        <f t="shared" si="164"/>
        <v>1.3101837695127913E-2</v>
      </c>
      <c r="D10393" s="6"/>
    </row>
    <row r="10394" spans="1:4" x14ac:dyDescent="0.25">
      <c r="A10394" s="3">
        <v>33360</v>
      </c>
      <c r="B10394" s="1">
        <v>380.52</v>
      </c>
      <c r="C10394" s="6">
        <f t="shared" si="164"/>
        <v>6.0461878000191605E-4</v>
      </c>
      <c r="D10394" s="6"/>
    </row>
    <row r="10395" spans="1:4" x14ac:dyDescent="0.25">
      <c r="A10395" s="3">
        <v>33361</v>
      </c>
      <c r="B10395" s="1">
        <v>380.8</v>
      </c>
      <c r="C10395" s="6">
        <f t="shared" si="164"/>
        <v>7.3556457895413265E-4</v>
      </c>
      <c r="D10395" s="6"/>
    </row>
    <row r="10396" spans="1:4" x14ac:dyDescent="0.25">
      <c r="A10396" s="3">
        <v>33364</v>
      </c>
      <c r="B10396" s="1">
        <v>380.08</v>
      </c>
      <c r="C10396" s="6">
        <f t="shared" si="164"/>
        <v>-1.8925460385444679E-3</v>
      </c>
      <c r="D10396" s="6"/>
    </row>
    <row r="10397" spans="1:4" x14ac:dyDescent="0.25">
      <c r="A10397" s="3">
        <v>33365</v>
      </c>
      <c r="B10397" s="1">
        <v>377.32</v>
      </c>
      <c r="C10397" s="6">
        <f t="shared" si="164"/>
        <v>-7.2881230970133805E-3</v>
      </c>
      <c r="D10397" s="6"/>
    </row>
    <row r="10398" spans="1:4" x14ac:dyDescent="0.25">
      <c r="A10398" s="3">
        <v>33366</v>
      </c>
      <c r="B10398" s="1">
        <v>378.51</v>
      </c>
      <c r="C10398" s="6">
        <f t="shared" si="164"/>
        <v>3.1488588261071237E-3</v>
      </c>
      <c r="D10398" s="6"/>
    </row>
    <row r="10399" spans="1:4" x14ac:dyDescent="0.25">
      <c r="A10399" s="3">
        <v>33367</v>
      </c>
      <c r="B10399" s="1">
        <v>383.25</v>
      </c>
      <c r="C10399" s="6">
        <f t="shared" si="164"/>
        <v>1.2445025144163955E-2</v>
      </c>
      <c r="D10399" s="6"/>
    </row>
    <row r="10400" spans="1:4" x14ac:dyDescent="0.25">
      <c r="A10400" s="3">
        <v>33368</v>
      </c>
      <c r="B10400" s="1">
        <v>375.74</v>
      </c>
      <c r="C10400" s="6">
        <f t="shared" si="164"/>
        <v>-1.9790102912770596E-2</v>
      </c>
      <c r="D10400" s="6"/>
    </row>
    <row r="10401" spans="1:4" x14ac:dyDescent="0.25">
      <c r="A10401" s="3">
        <v>33371</v>
      </c>
      <c r="B10401" s="1">
        <v>376.76</v>
      </c>
      <c r="C10401" s="6">
        <f t="shared" si="164"/>
        <v>2.7109651154634015E-3</v>
      </c>
      <c r="D10401" s="6"/>
    </row>
    <row r="10402" spans="1:4" x14ac:dyDescent="0.25">
      <c r="A10402" s="3">
        <v>33372</v>
      </c>
      <c r="B10402" s="1">
        <v>371.62</v>
      </c>
      <c r="C10402" s="6">
        <f t="shared" si="164"/>
        <v>-1.3736553150007731E-2</v>
      </c>
      <c r="D10402" s="6"/>
    </row>
    <row r="10403" spans="1:4" x14ac:dyDescent="0.25">
      <c r="A10403" s="3">
        <v>33373</v>
      </c>
      <c r="B10403" s="1">
        <v>368.57</v>
      </c>
      <c r="C10403" s="6">
        <f t="shared" si="164"/>
        <v>-8.2411739207626181E-3</v>
      </c>
      <c r="D10403" s="6"/>
    </row>
    <row r="10404" spans="1:4" x14ac:dyDescent="0.25">
      <c r="A10404" s="3">
        <v>33374</v>
      </c>
      <c r="B10404" s="1">
        <v>372.19</v>
      </c>
      <c r="C10404" s="6">
        <f t="shared" si="164"/>
        <v>9.7738236877143898E-3</v>
      </c>
      <c r="D10404" s="6"/>
    </row>
    <row r="10405" spans="1:4" x14ac:dyDescent="0.25">
      <c r="A10405" s="3">
        <v>33375</v>
      </c>
      <c r="B10405" s="1">
        <v>372.39</v>
      </c>
      <c r="C10405" s="6">
        <f t="shared" si="164"/>
        <v>5.3721562440576989E-4</v>
      </c>
      <c r="D10405" s="6"/>
    </row>
    <row r="10406" spans="1:4" x14ac:dyDescent="0.25">
      <c r="A10406" s="3">
        <v>33378</v>
      </c>
      <c r="B10406" s="1">
        <v>372.28</v>
      </c>
      <c r="C10406" s="6">
        <f t="shared" si="164"/>
        <v>-2.9543287845642543E-4</v>
      </c>
      <c r="D10406" s="6"/>
    </row>
    <row r="10407" spans="1:4" x14ac:dyDescent="0.25">
      <c r="A10407" s="3">
        <v>33379</v>
      </c>
      <c r="B10407" s="1">
        <v>375.35</v>
      </c>
      <c r="C10407" s="6">
        <f t="shared" si="164"/>
        <v>8.2126647015017921E-3</v>
      </c>
      <c r="D10407" s="6"/>
    </row>
    <row r="10408" spans="1:4" x14ac:dyDescent="0.25">
      <c r="A10408" s="3">
        <v>33380</v>
      </c>
      <c r="B10408" s="1">
        <v>376.19</v>
      </c>
      <c r="C10408" s="6">
        <f t="shared" si="164"/>
        <v>2.2354108890924084E-3</v>
      </c>
      <c r="D10408" s="6"/>
    </row>
    <row r="10409" spans="1:4" x14ac:dyDescent="0.25">
      <c r="A10409" s="3">
        <v>33381</v>
      </c>
      <c r="B10409" s="1">
        <v>374.96</v>
      </c>
      <c r="C10409" s="6">
        <f t="shared" si="164"/>
        <v>-3.2749812936532893E-3</v>
      </c>
      <c r="D10409" s="6"/>
    </row>
    <row r="10410" spans="1:4" x14ac:dyDescent="0.25">
      <c r="A10410" s="3">
        <v>33382</v>
      </c>
      <c r="B10410" s="1">
        <v>377.49</v>
      </c>
      <c r="C10410" s="6">
        <f t="shared" si="164"/>
        <v>6.7247246575356948E-3</v>
      </c>
      <c r="D10410" s="6"/>
    </row>
    <row r="10411" spans="1:4" x14ac:dyDescent="0.25">
      <c r="A10411" s="3">
        <v>33386</v>
      </c>
      <c r="B10411" s="1">
        <v>381.94</v>
      </c>
      <c r="C10411" s="6">
        <f t="shared" si="164"/>
        <v>1.1719449935281687E-2</v>
      </c>
      <c r="D10411" s="6"/>
    </row>
    <row r="10412" spans="1:4" x14ac:dyDescent="0.25">
      <c r="A10412" s="3">
        <v>33387</v>
      </c>
      <c r="B10412" s="1">
        <v>382.79</v>
      </c>
      <c r="C10412" s="6">
        <f t="shared" si="164"/>
        <v>2.2230077283265787E-3</v>
      </c>
      <c r="D10412" s="6"/>
    </row>
    <row r="10413" spans="1:4" x14ac:dyDescent="0.25">
      <c r="A10413" s="3">
        <v>33388</v>
      </c>
      <c r="B10413" s="1">
        <v>386.96</v>
      </c>
      <c r="C10413" s="6">
        <f t="shared" si="164"/>
        <v>1.0834792579133234E-2</v>
      </c>
      <c r="D10413" s="6"/>
    </row>
    <row r="10414" spans="1:4" x14ac:dyDescent="0.25">
      <c r="A10414" s="3">
        <v>33389</v>
      </c>
      <c r="B10414" s="1">
        <v>389.83</v>
      </c>
      <c r="C10414" s="6">
        <f t="shared" si="164"/>
        <v>7.3894181421628414E-3</v>
      </c>
      <c r="D10414" s="6"/>
    </row>
    <row r="10415" spans="1:4" x14ac:dyDescent="0.25">
      <c r="A10415" s="3">
        <v>33392</v>
      </c>
      <c r="B10415" s="1">
        <v>388.06</v>
      </c>
      <c r="C10415" s="6">
        <f t="shared" si="164"/>
        <v>-4.5507798137641286E-3</v>
      </c>
      <c r="D10415" s="6"/>
    </row>
    <row r="10416" spans="1:4" x14ac:dyDescent="0.25">
      <c r="A10416" s="3">
        <v>33393</v>
      </c>
      <c r="B10416" s="1">
        <v>387.74</v>
      </c>
      <c r="C10416" s="6">
        <f t="shared" si="164"/>
        <v>-8.2495493206504464E-4</v>
      </c>
      <c r="D10416" s="6"/>
    </row>
    <row r="10417" spans="1:4" x14ac:dyDescent="0.25">
      <c r="A10417" s="3">
        <v>33394</v>
      </c>
      <c r="B10417" s="1">
        <v>385.09</v>
      </c>
      <c r="C10417" s="6">
        <f t="shared" si="164"/>
        <v>-6.8579387085796108E-3</v>
      </c>
      <c r="D10417" s="6"/>
    </row>
    <row r="10418" spans="1:4" x14ac:dyDescent="0.25">
      <c r="A10418" s="3">
        <v>33395</v>
      </c>
      <c r="B10418" s="1">
        <v>383.63</v>
      </c>
      <c r="C10418" s="6">
        <f t="shared" si="164"/>
        <v>-3.7985267860970512E-3</v>
      </c>
      <c r="D10418" s="6"/>
    </row>
    <row r="10419" spans="1:4" x14ac:dyDescent="0.25">
      <c r="A10419" s="3">
        <v>33396</v>
      </c>
      <c r="B10419" s="1">
        <v>379.43</v>
      </c>
      <c r="C10419" s="6">
        <f t="shared" si="164"/>
        <v>-1.1008419822220469E-2</v>
      </c>
      <c r="D10419" s="6"/>
    </row>
    <row r="10420" spans="1:4" x14ac:dyDescent="0.25">
      <c r="A10420" s="3">
        <v>33399</v>
      </c>
      <c r="B10420" s="1">
        <v>378.57</v>
      </c>
      <c r="C10420" s="6">
        <f t="shared" si="164"/>
        <v>-2.2691302612354121E-3</v>
      </c>
      <c r="D10420" s="6"/>
    </row>
    <row r="10421" spans="1:4" x14ac:dyDescent="0.25">
      <c r="A10421" s="3">
        <v>33400</v>
      </c>
      <c r="B10421" s="1">
        <v>381.05</v>
      </c>
      <c r="C10421" s="6">
        <f t="shared" si="164"/>
        <v>6.5296037791976597E-3</v>
      </c>
      <c r="D10421" s="6"/>
    </row>
    <row r="10422" spans="1:4" x14ac:dyDescent="0.25">
      <c r="A10422" s="3">
        <v>33401</v>
      </c>
      <c r="B10422" s="1">
        <v>376.65</v>
      </c>
      <c r="C10422" s="6">
        <f t="shared" si="164"/>
        <v>-1.161422584042281E-2</v>
      </c>
      <c r="D10422" s="6"/>
    </row>
    <row r="10423" spans="1:4" x14ac:dyDescent="0.25">
      <c r="A10423" s="3">
        <v>33402</v>
      </c>
      <c r="B10423" s="1">
        <v>377.63</v>
      </c>
      <c r="C10423" s="6">
        <f t="shared" si="164"/>
        <v>2.5985059962676418E-3</v>
      </c>
      <c r="D10423" s="6"/>
    </row>
    <row r="10424" spans="1:4" x14ac:dyDescent="0.25">
      <c r="A10424" s="3">
        <v>33403</v>
      </c>
      <c r="B10424" s="1">
        <v>382.29</v>
      </c>
      <c r="C10424" s="6">
        <f t="shared" si="164"/>
        <v>1.2264602624326377E-2</v>
      </c>
      <c r="D10424" s="6"/>
    </row>
    <row r="10425" spans="1:4" x14ac:dyDescent="0.25">
      <c r="A10425" s="3">
        <v>33406</v>
      </c>
      <c r="B10425" s="1">
        <v>380.13</v>
      </c>
      <c r="C10425" s="6">
        <f t="shared" si="164"/>
        <v>-5.6661834133709572E-3</v>
      </c>
      <c r="D10425" s="6"/>
    </row>
    <row r="10426" spans="1:4" x14ac:dyDescent="0.25">
      <c r="A10426" s="3">
        <v>33407</v>
      </c>
      <c r="B10426" s="1">
        <v>378.59</v>
      </c>
      <c r="C10426" s="6">
        <f t="shared" si="164"/>
        <v>-4.059474153434342E-3</v>
      </c>
      <c r="D10426" s="6"/>
    </row>
    <row r="10427" spans="1:4" x14ac:dyDescent="0.25">
      <c r="A10427" s="3">
        <v>33408</v>
      </c>
      <c r="B10427" s="1">
        <v>375.09</v>
      </c>
      <c r="C10427" s="6">
        <f t="shared" si="164"/>
        <v>-9.2878281504743497E-3</v>
      </c>
      <c r="D10427" s="6"/>
    </row>
    <row r="10428" spans="1:4" x14ac:dyDescent="0.25">
      <c r="A10428" s="3">
        <v>33409</v>
      </c>
      <c r="B10428" s="1">
        <v>375.42</v>
      </c>
      <c r="C10428" s="6">
        <f t="shared" si="164"/>
        <v>8.7940206330926359E-4</v>
      </c>
      <c r="D10428" s="6"/>
    </row>
    <row r="10429" spans="1:4" x14ac:dyDescent="0.25">
      <c r="A10429" s="3">
        <v>33410</v>
      </c>
      <c r="B10429" s="1">
        <v>377.75</v>
      </c>
      <c r="C10429" s="6">
        <f t="shared" si="164"/>
        <v>6.1872019145218131E-3</v>
      </c>
      <c r="D10429" s="6"/>
    </row>
    <row r="10430" spans="1:4" x14ac:dyDescent="0.25">
      <c r="A10430" s="3">
        <v>33413</v>
      </c>
      <c r="B10430" s="1">
        <v>370.94</v>
      </c>
      <c r="C10430" s="6">
        <f t="shared" si="164"/>
        <v>-1.819227669170807E-2</v>
      </c>
      <c r="D10430" s="6"/>
    </row>
    <row r="10431" spans="1:4" x14ac:dyDescent="0.25">
      <c r="A10431" s="3">
        <v>33414</v>
      </c>
      <c r="B10431" s="1">
        <v>370.65</v>
      </c>
      <c r="C10431" s="6">
        <f t="shared" si="164"/>
        <v>-7.8210335841214439E-4</v>
      </c>
      <c r="D10431" s="6"/>
    </row>
    <row r="10432" spans="1:4" x14ac:dyDescent="0.25">
      <c r="A10432" s="3">
        <v>33415</v>
      </c>
      <c r="B10432" s="1">
        <v>371.59</v>
      </c>
      <c r="C10432" s="6">
        <f t="shared" si="164"/>
        <v>2.5328748182364275E-3</v>
      </c>
      <c r="D10432" s="6"/>
    </row>
    <row r="10433" spans="1:4" x14ac:dyDescent="0.25">
      <c r="A10433" s="3">
        <v>33416</v>
      </c>
      <c r="B10433" s="1">
        <v>374.4</v>
      </c>
      <c r="C10433" s="6">
        <f t="shared" si="164"/>
        <v>7.5336486824717731E-3</v>
      </c>
      <c r="D10433" s="6"/>
    </row>
    <row r="10434" spans="1:4" x14ac:dyDescent="0.25">
      <c r="A10434" s="3">
        <v>33417</v>
      </c>
      <c r="B10434" s="1">
        <v>371.16</v>
      </c>
      <c r="C10434" s="6">
        <f t="shared" si="164"/>
        <v>-8.6915081184582802E-3</v>
      </c>
      <c r="D10434" s="6"/>
    </row>
    <row r="10435" spans="1:4" x14ac:dyDescent="0.25">
      <c r="A10435" s="3">
        <v>33420</v>
      </c>
      <c r="B10435" s="1">
        <v>377.92</v>
      </c>
      <c r="C10435" s="6">
        <f t="shared" si="164"/>
        <v>1.8049296524018852E-2</v>
      </c>
      <c r="D10435" s="6"/>
    </row>
    <row r="10436" spans="1:4" x14ac:dyDescent="0.25">
      <c r="A10436" s="3">
        <v>33421</v>
      </c>
      <c r="B10436" s="1">
        <v>377.47</v>
      </c>
      <c r="C10436" s="6">
        <f t="shared" ref="C10436:C10499" si="165">LN(B10436/B10435)</f>
        <v>-1.1914376765170553E-3</v>
      </c>
      <c r="D10436" s="6"/>
    </row>
    <row r="10437" spans="1:4" x14ac:dyDescent="0.25">
      <c r="A10437" s="3">
        <v>33422</v>
      </c>
      <c r="B10437" s="1">
        <v>373.33</v>
      </c>
      <c r="C10437" s="6">
        <f t="shared" si="165"/>
        <v>-1.1028348322738449E-2</v>
      </c>
      <c r="D10437" s="6"/>
    </row>
    <row r="10438" spans="1:4" x14ac:dyDescent="0.25">
      <c r="A10438" s="3">
        <v>33424</v>
      </c>
      <c r="B10438" s="1">
        <v>374.08</v>
      </c>
      <c r="C10438" s="6">
        <f t="shared" si="165"/>
        <v>2.0069312739615496E-3</v>
      </c>
      <c r="D10438" s="6"/>
    </row>
    <row r="10439" spans="1:4" x14ac:dyDescent="0.25">
      <c r="A10439" s="3">
        <v>33427</v>
      </c>
      <c r="B10439" s="1">
        <v>377.94</v>
      </c>
      <c r="C10439" s="6">
        <f t="shared" si="165"/>
        <v>1.0265774578189132E-2</v>
      </c>
      <c r="D10439" s="6"/>
    </row>
    <row r="10440" spans="1:4" x14ac:dyDescent="0.25">
      <c r="A10440" s="3">
        <v>33428</v>
      </c>
      <c r="B10440" s="1">
        <v>376.11</v>
      </c>
      <c r="C10440" s="6">
        <f t="shared" si="165"/>
        <v>-4.8537990658492035E-3</v>
      </c>
      <c r="D10440" s="6"/>
    </row>
    <row r="10441" spans="1:4" x14ac:dyDescent="0.25">
      <c r="A10441" s="3">
        <v>33429</v>
      </c>
      <c r="B10441" s="1">
        <v>375.74</v>
      </c>
      <c r="C10441" s="6">
        <f t="shared" si="165"/>
        <v>-9.8423895689045719E-4</v>
      </c>
      <c r="D10441" s="6"/>
    </row>
    <row r="10442" spans="1:4" x14ac:dyDescent="0.25">
      <c r="A10442" s="3">
        <v>33430</v>
      </c>
      <c r="B10442" s="1">
        <v>376.97</v>
      </c>
      <c r="C10442" s="6">
        <f t="shared" si="165"/>
        <v>3.2681938457352049E-3</v>
      </c>
      <c r="D10442" s="6"/>
    </row>
    <row r="10443" spans="1:4" x14ac:dyDescent="0.25">
      <c r="A10443" s="3">
        <v>33431</v>
      </c>
      <c r="B10443" s="1">
        <v>380.25</v>
      </c>
      <c r="C10443" s="6">
        <f t="shared" si="165"/>
        <v>8.66332245451416E-3</v>
      </c>
      <c r="D10443" s="6"/>
    </row>
    <row r="10444" spans="1:4" x14ac:dyDescent="0.25">
      <c r="A10444" s="3">
        <v>33434</v>
      </c>
      <c r="B10444" s="1">
        <v>382.39</v>
      </c>
      <c r="C10444" s="6">
        <f t="shared" si="165"/>
        <v>5.6120990682952884E-3</v>
      </c>
      <c r="D10444" s="6"/>
    </row>
    <row r="10445" spans="1:4" x14ac:dyDescent="0.25">
      <c r="A10445" s="3">
        <v>33435</v>
      </c>
      <c r="B10445" s="1">
        <v>381.54</v>
      </c>
      <c r="C10445" s="6">
        <f t="shared" si="165"/>
        <v>-2.2253357003260391E-3</v>
      </c>
      <c r="D10445" s="6"/>
    </row>
    <row r="10446" spans="1:4" x14ac:dyDescent="0.25">
      <c r="A10446" s="3">
        <v>33436</v>
      </c>
      <c r="B10446" s="1">
        <v>381.18</v>
      </c>
      <c r="C10446" s="6">
        <f t="shared" si="165"/>
        <v>-9.4399000087459566E-4</v>
      </c>
      <c r="D10446" s="6"/>
    </row>
    <row r="10447" spans="1:4" x14ac:dyDescent="0.25">
      <c r="A10447" s="3">
        <v>33437</v>
      </c>
      <c r="B10447" s="1">
        <v>385.37</v>
      </c>
      <c r="C10447" s="6">
        <f t="shared" si="165"/>
        <v>1.093220724004142E-2</v>
      </c>
      <c r="D10447" s="6"/>
    </row>
    <row r="10448" spans="1:4" x14ac:dyDescent="0.25">
      <c r="A10448" s="3">
        <v>33438</v>
      </c>
      <c r="B10448" s="1">
        <v>384.22</v>
      </c>
      <c r="C10448" s="6">
        <f t="shared" si="165"/>
        <v>-2.9886065462416114E-3</v>
      </c>
      <c r="D10448" s="6"/>
    </row>
    <row r="10449" spans="1:4" x14ac:dyDescent="0.25">
      <c r="A10449" s="3">
        <v>33441</v>
      </c>
      <c r="B10449" s="1">
        <v>382.88</v>
      </c>
      <c r="C10449" s="6">
        <f t="shared" si="165"/>
        <v>-3.4936810402335216E-3</v>
      </c>
      <c r="D10449" s="6"/>
    </row>
    <row r="10450" spans="1:4" x14ac:dyDescent="0.25">
      <c r="A10450" s="3">
        <v>33442</v>
      </c>
      <c r="B10450" s="1">
        <v>379.42</v>
      </c>
      <c r="C10450" s="6">
        <f t="shared" si="165"/>
        <v>-9.0778532356637805E-3</v>
      </c>
      <c r="D10450" s="6"/>
    </row>
    <row r="10451" spans="1:4" x14ac:dyDescent="0.25">
      <c r="A10451" s="3">
        <v>33443</v>
      </c>
      <c r="B10451" s="1">
        <v>378.64</v>
      </c>
      <c r="C10451" s="6">
        <f t="shared" si="165"/>
        <v>-2.0578853264068319E-3</v>
      </c>
      <c r="D10451" s="6"/>
    </row>
    <row r="10452" spans="1:4" x14ac:dyDescent="0.25">
      <c r="A10452" s="3">
        <v>33444</v>
      </c>
      <c r="B10452" s="1">
        <v>380.96</v>
      </c>
      <c r="C10452" s="6">
        <f t="shared" si="165"/>
        <v>6.1084971405601374E-3</v>
      </c>
      <c r="D10452" s="6"/>
    </row>
    <row r="10453" spans="1:4" x14ac:dyDescent="0.25">
      <c r="A10453" s="3">
        <v>33445</v>
      </c>
      <c r="B10453" s="1">
        <v>380.93</v>
      </c>
      <c r="C10453" s="6">
        <f t="shared" si="165"/>
        <v>-7.8751525851429653E-5</v>
      </c>
      <c r="D10453" s="6"/>
    </row>
    <row r="10454" spans="1:4" x14ac:dyDescent="0.25">
      <c r="A10454" s="3">
        <v>33448</v>
      </c>
      <c r="B10454" s="1">
        <v>383.15</v>
      </c>
      <c r="C10454" s="6">
        <f t="shared" si="165"/>
        <v>5.810926203712102E-3</v>
      </c>
      <c r="D10454" s="6"/>
    </row>
    <row r="10455" spans="1:4" x14ac:dyDescent="0.25">
      <c r="A10455" s="3">
        <v>33449</v>
      </c>
      <c r="B10455" s="1">
        <v>386.69</v>
      </c>
      <c r="C10455" s="6">
        <f t="shared" si="165"/>
        <v>9.1967810227977717E-3</v>
      </c>
      <c r="D10455" s="6"/>
    </row>
    <row r="10456" spans="1:4" x14ac:dyDescent="0.25">
      <c r="A10456" s="3">
        <v>33450</v>
      </c>
      <c r="B10456" s="1">
        <v>387.81</v>
      </c>
      <c r="C10456" s="6">
        <f t="shared" si="165"/>
        <v>2.8921905247551245E-3</v>
      </c>
      <c r="D10456" s="6"/>
    </row>
    <row r="10457" spans="1:4" x14ac:dyDescent="0.25">
      <c r="A10457" s="3">
        <v>33451</v>
      </c>
      <c r="B10457" s="1">
        <v>387.12</v>
      </c>
      <c r="C10457" s="6">
        <f t="shared" si="165"/>
        <v>-1.7808064789029223E-3</v>
      </c>
      <c r="D10457" s="6"/>
    </row>
    <row r="10458" spans="1:4" x14ac:dyDescent="0.25">
      <c r="A10458" s="3">
        <v>33452</v>
      </c>
      <c r="B10458" s="1">
        <v>387.18</v>
      </c>
      <c r="C10458" s="6">
        <f t="shared" si="165"/>
        <v>1.5497869074031627E-4</v>
      </c>
      <c r="D10458" s="6"/>
    </row>
    <row r="10459" spans="1:4" x14ac:dyDescent="0.25">
      <c r="A10459" s="3">
        <v>33455</v>
      </c>
      <c r="B10459" s="1">
        <v>385.06</v>
      </c>
      <c r="C10459" s="6">
        <f t="shared" si="165"/>
        <v>-5.4905348746139117E-3</v>
      </c>
      <c r="D10459" s="6"/>
    </row>
    <row r="10460" spans="1:4" x14ac:dyDescent="0.25">
      <c r="A10460" s="3">
        <v>33456</v>
      </c>
      <c r="B10460" s="1">
        <v>390.62</v>
      </c>
      <c r="C10460" s="6">
        <f t="shared" si="165"/>
        <v>1.4336054107555826E-2</v>
      </c>
      <c r="D10460" s="6"/>
    </row>
    <row r="10461" spans="1:4" x14ac:dyDescent="0.25">
      <c r="A10461" s="3">
        <v>33457</v>
      </c>
      <c r="B10461" s="1">
        <v>390.56</v>
      </c>
      <c r="C10461" s="6">
        <f t="shared" si="165"/>
        <v>-1.5361376409528434E-4</v>
      </c>
      <c r="D10461" s="6"/>
    </row>
    <row r="10462" spans="1:4" x14ac:dyDescent="0.25">
      <c r="A10462" s="3">
        <v>33458</v>
      </c>
      <c r="B10462" s="1">
        <v>389.32</v>
      </c>
      <c r="C10462" s="6">
        <f t="shared" si="165"/>
        <v>-3.1799790863571513E-3</v>
      </c>
      <c r="D10462" s="6"/>
    </row>
    <row r="10463" spans="1:4" x14ac:dyDescent="0.25">
      <c r="A10463" s="3">
        <v>33459</v>
      </c>
      <c r="B10463" s="1">
        <v>387.12</v>
      </c>
      <c r="C10463" s="6">
        <f t="shared" si="165"/>
        <v>-5.666905073229693E-3</v>
      </c>
      <c r="D10463" s="6"/>
    </row>
    <row r="10464" spans="1:4" x14ac:dyDescent="0.25">
      <c r="A10464" s="3">
        <v>33462</v>
      </c>
      <c r="B10464" s="1">
        <v>388.02</v>
      </c>
      <c r="C10464" s="6">
        <f t="shared" si="165"/>
        <v>2.3221622014932496E-3</v>
      </c>
      <c r="D10464" s="6"/>
    </row>
    <row r="10465" spans="1:4" x14ac:dyDescent="0.25">
      <c r="A10465" s="3">
        <v>33463</v>
      </c>
      <c r="B10465" s="1">
        <v>389.62</v>
      </c>
      <c r="C10465" s="6">
        <f t="shared" si="165"/>
        <v>4.1150204665015783E-3</v>
      </c>
      <c r="D10465" s="6"/>
    </row>
    <row r="10466" spans="1:4" x14ac:dyDescent="0.25">
      <c r="A10466" s="3">
        <v>33464</v>
      </c>
      <c r="B10466" s="1">
        <v>389.9</v>
      </c>
      <c r="C10466" s="6">
        <f t="shared" si="165"/>
        <v>7.1839083549365382E-4</v>
      </c>
      <c r="D10466" s="6"/>
    </row>
    <row r="10467" spans="1:4" x14ac:dyDescent="0.25">
      <c r="A10467" s="3">
        <v>33465</v>
      </c>
      <c r="B10467" s="1">
        <v>389.33</v>
      </c>
      <c r="C10467" s="6">
        <f t="shared" si="165"/>
        <v>-1.4629829489755991E-3</v>
      </c>
      <c r="D10467" s="6"/>
    </row>
    <row r="10468" spans="1:4" x14ac:dyDescent="0.25">
      <c r="A10468" s="3">
        <v>33466</v>
      </c>
      <c r="B10468" s="1">
        <v>385.58</v>
      </c>
      <c r="C10468" s="6">
        <f t="shared" si="165"/>
        <v>-9.6786188682531603E-3</v>
      </c>
      <c r="D10468" s="6"/>
    </row>
    <row r="10469" spans="1:4" x14ac:dyDescent="0.25">
      <c r="A10469" s="3">
        <v>33469</v>
      </c>
      <c r="B10469" s="1">
        <v>376.47</v>
      </c>
      <c r="C10469" s="6">
        <f t="shared" si="165"/>
        <v>-2.3910331380996179E-2</v>
      </c>
      <c r="D10469" s="6"/>
    </row>
    <row r="10470" spans="1:4" x14ac:dyDescent="0.25">
      <c r="A10470" s="3">
        <v>33470</v>
      </c>
      <c r="B10470" s="1">
        <v>379.43</v>
      </c>
      <c r="C10470" s="6">
        <f t="shared" si="165"/>
        <v>7.831763803837849E-3</v>
      </c>
      <c r="D10470" s="6"/>
    </row>
    <row r="10471" spans="1:4" x14ac:dyDescent="0.25">
      <c r="A10471" s="3">
        <v>33471</v>
      </c>
      <c r="B10471" s="1">
        <v>390.59</v>
      </c>
      <c r="C10471" s="6">
        <f t="shared" si="165"/>
        <v>2.8988289882181831E-2</v>
      </c>
      <c r="D10471" s="6"/>
    </row>
    <row r="10472" spans="1:4" x14ac:dyDescent="0.25">
      <c r="A10472" s="3">
        <v>33472</v>
      </c>
      <c r="B10472" s="1">
        <v>391.33</v>
      </c>
      <c r="C10472" s="6">
        <f t="shared" si="165"/>
        <v>1.8927773197447454E-3</v>
      </c>
      <c r="D10472" s="6"/>
    </row>
    <row r="10473" spans="1:4" x14ac:dyDescent="0.25">
      <c r="A10473" s="3">
        <v>33473</v>
      </c>
      <c r="B10473" s="1">
        <v>394.17</v>
      </c>
      <c r="C10473" s="6">
        <f t="shared" si="165"/>
        <v>7.231094525749767E-3</v>
      </c>
      <c r="D10473" s="6"/>
    </row>
    <row r="10474" spans="1:4" x14ac:dyDescent="0.25">
      <c r="A10474" s="3">
        <v>33476</v>
      </c>
      <c r="B10474" s="1">
        <v>393.85</v>
      </c>
      <c r="C10474" s="6">
        <f t="shared" si="165"/>
        <v>-8.1216217250713342E-4</v>
      </c>
      <c r="D10474" s="6"/>
    </row>
    <row r="10475" spans="1:4" x14ac:dyDescent="0.25">
      <c r="A10475" s="3">
        <v>33477</v>
      </c>
      <c r="B10475" s="1">
        <v>393.06</v>
      </c>
      <c r="C10475" s="6">
        <f t="shared" si="165"/>
        <v>-2.0078541774933749E-3</v>
      </c>
      <c r="D10475" s="6"/>
    </row>
    <row r="10476" spans="1:4" x14ac:dyDescent="0.25">
      <c r="A10476" s="3">
        <v>33478</v>
      </c>
      <c r="B10476" s="1">
        <v>396.64</v>
      </c>
      <c r="C10476" s="6">
        <f t="shared" si="165"/>
        <v>9.0667963150403916E-3</v>
      </c>
      <c r="D10476" s="6"/>
    </row>
    <row r="10477" spans="1:4" x14ac:dyDescent="0.25">
      <c r="A10477" s="3">
        <v>33479</v>
      </c>
      <c r="B10477" s="1">
        <v>396.47</v>
      </c>
      <c r="C10477" s="6">
        <f t="shared" si="165"/>
        <v>-4.2869211736948462E-4</v>
      </c>
      <c r="D10477" s="6"/>
    </row>
    <row r="10478" spans="1:4" x14ac:dyDescent="0.25">
      <c r="A10478" s="3">
        <v>33480</v>
      </c>
      <c r="B10478" s="1">
        <v>395.43</v>
      </c>
      <c r="C10478" s="6">
        <f t="shared" si="165"/>
        <v>-2.6265957770267526E-3</v>
      </c>
      <c r="D10478" s="6"/>
    </row>
    <row r="10479" spans="1:4" x14ac:dyDescent="0.25">
      <c r="A10479" s="3">
        <v>33484</v>
      </c>
      <c r="B10479" s="1">
        <v>392.15</v>
      </c>
      <c r="C10479" s="6">
        <f t="shared" si="165"/>
        <v>-8.3293607338086311E-3</v>
      </c>
      <c r="D10479" s="6"/>
    </row>
    <row r="10480" spans="1:4" x14ac:dyDescent="0.25">
      <c r="A10480" s="3">
        <v>33485</v>
      </c>
      <c r="B10480" s="1">
        <v>389.97</v>
      </c>
      <c r="C10480" s="6">
        <f t="shared" si="165"/>
        <v>-5.5746065706379321E-3</v>
      </c>
      <c r="D10480" s="6"/>
    </row>
    <row r="10481" spans="1:4" x14ac:dyDescent="0.25">
      <c r="A10481" s="3">
        <v>33486</v>
      </c>
      <c r="B10481" s="1">
        <v>389.14</v>
      </c>
      <c r="C10481" s="6">
        <f t="shared" si="165"/>
        <v>-2.1306370448075191E-3</v>
      </c>
      <c r="D10481" s="6"/>
    </row>
    <row r="10482" spans="1:4" x14ac:dyDescent="0.25">
      <c r="A10482" s="3">
        <v>33487</v>
      </c>
      <c r="B10482" s="1">
        <v>389.1</v>
      </c>
      <c r="C10482" s="6">
        <f t="shared" si="165"/>
        <v>-1.0279605272198496E-4</v>
      </c>
      <c r="D10482" s="6"/>
    </row>
    <row r="10483" spans="1:4" x14ac:dyDescent="0.25">
      <c r="A10483" s="3">
        <v>33490</v>
      </c>
      <c r="B10483" s="1">
        <v>388.57</v>
      </c>
      <c r="C10483" s="6">
        <f t="shared" si="165"/>
        <v>-1.3630462331247171E-3</v>
      </c>
      <c r="D10483" s="6"/>
    </row>
    <row r="10484" spans="1:4" x14ac:dyDescent="0.25">
      <c r="A10484" s="3">
        <v>33491</v>
      </c>
      <c r="B10484" s="1">
        <v>384.56</v>
      </c>
      <c r="C10484" s="6">
        <f t="shared" si="165"/>
        <v>-1.0373510171677931E-2</v>
      </c>
      <c r="D10484" s="6"/>
    </row>
    <row r="10485" spans="1:4" x14ac:dyDescent="0.25">
      <c r="A10485" s="3">
        <v>33492</v>
      </c>
      <c r="B10485" s="1">
        <v>385.09</v>
      </c>
      <c r="C10485" s="6">
        <f t="shared" si="165"/>
        <v>1.3772496167765837E-3</v>
      </c>
      <c r="D10485" s="6"/>
    </row>
    <row r="10486" spans="1:4" x14ac:dyDescent="0.25">
      <c r="A10486" s="3">
        <v>33493</v>
      </c>
      <c r="B10486" s="1">
        <v>387.34</v>
      </c>
      <c r="C10486" s="6">
        <f t="shared" si="165"/>
        <v>5.8257870971040737E-3</v>
      </c>
      <c r="D10486" s="6"/>
    </row>
    <row r="10487" spans="1:4" x14ac:dyDescent="0.25">
      <c r="A10487" s="3">
        <v>33494</v>
      </c>
      <c r="B10487" s="1">
        <v>383.59</v>
      </c>
      <c r="C10487" s="6">
        <f t="shared" si="165"/>
        <v>-9.7285864517895528E-3</v>
      </c>
      <c r="D10487" s="6"/>
    </row>
    <row r="10488" spans="1:4" x14ac:dyDescent="0.25">
      <c r="A10488" s="3">
        <v>33497</v>
      </c>
      <c r="B10488" s="1">
        <v>385.78</v>
      </c>
      <c r="C10488" s="6">
        <f t="shared" si="165"/>
        <v>5.6929849482978377E-3</v>
      </c>
      <c r="D10488" s="6"/>
    </row>
    <row r="10489" spans="1:4" x14ac:dyDescent="0.25">
      <c r="A10489" s="3">
        <v>33498</v>
      </c>
      <c r="B10489" s="1">
        <v>385.5</v>
      </c>
      <c r="C10489" s="6">
        <f t="shared" si="165"/>
        <v>-7.2606579270987606E-4</v>
      </c>
      <c r="D10489" s="6"/>
    </row>
    <row r="10490" spans="1:4" x14ac:dyDescent="0.25">
      <c r="A10490" s="3">
        <v>33499</v>
      </c>
      <c r="B10490" s="1">
        <v>386.94</v>
      </c>
      <c r="C10490" s="6">
        <f t="shared" si="165"/>
        <v>3.7284492469567311E-3</v>
      </c>
      <c r="D10490" s="6"/>
    </row>
    <row r="10491" spans="1:4" x14ac:dyDescent="0.25">
      <c r="A10491" s="3">
        <v>33500</v>
      </c>
      <c r="B10491" s="1">
        <v>387.56</v>
      </c>
      <c r="C10491" s="6">
        <f t="shared" si="165"/>
        <v>1.6010332664623042E-3</v>
      </c>
      <c r="D10491" s="6"/>
    </row>
    <row r="10492" spans="1:4" x14ac:dyDescent="0.25">
      <c r="A10492" s="3">
        <v>33501</v>
      </c>
      <c r="B10492" s="1">
        <v>387.92</v>
      </c>
      <c r="C10492" s="6">
        <f t="shared" si="165"/>
        <v>9.2845728029348584E-4</v>
      </c>
      <c r="D10492" s="6"/>
    </row>
    <row r="10493" spans="1:4" x14ac:dyDescent="0.25">
      <c r="A10493" s="3">
        <v>33504</v>
      </c>
      <c r="B10493" s="1">
        <v>385.92</v>
      </c>
      <c r="C10493" s="6">
        <f t="shared" si="165"/>
        <v>-5.1690386983308844E-3</v>
      </c>
      <c r="D10493" s="6"/>
    </row>
    <row r="10494" spans="1:4" x14ac:dyDescent="0.25">
      <c r="A10494" s="3">
        <v>33505</v>
      </c>
      <c r="B10494" s="1">
        <v>387.71</v>
      </c>
      <c r="C10494" s="6">
        <f t="shared" si="165"/>
        <v>4.6275433845051938E-3</v>
      </c>
      <c r="D10494" s="6"/>
    </row>
    <row r="10495" spans="1:4" x14ac:dyDescent="0.25">
      <c r="A10495" s="3">
        <v>33506</v>
      </c>
      <c r="B10495" s="1">
        <v>386.88</v>
      </c>
      <c r="C10495" s="6">
        <f t="shared" si="165"/>
        <v>-2.1430700568432553E-3</v>
      </c>
      <c r="D10495" s="6"/>
    </row>
    <row r="10496" spans="1:4" x14ac:dyDescent="0.25">
      <c r="A10496" s="3">
        <v>33507</v>
      </c>
      <c r="B10496" s="1">
        <v>386.49</v>
      </c>
      <c r="C10496" s="6">
        <f t="shared" si="165"/>
        <v>-1.0085729548847744E-3</v>
      </c>
      <c r="D10496" s="6"/>
    </row>
    <row r="10497" spans="1:4" x14ac:dyDescent="0.25">
      <c r="A10497" s="3">
        <v>33508</v>
      </c>
      <c r="B10497" s="1">
        <v>385.9</v>
      </c>
      <c r="C10497" s="6">
        <f t="shared" si="165"/>
        <v>-1.5277259279700966E-3</v>
      </c>
      <c r="D10497" s="6"/>
    </row>
    <row r="10498" spans="1:4" x14ac:dyDescent="0.25">
      <c r="A10498" s="3">
        <v>33511</v>
      </c>
      <c r="B10498" s="1">
        <v>387.86</v>
      </c>
      <c r="C10498" s="6">
        <f t="shared" si="165"/>
        <v>5.0661812245218138E-3</v>
      </c>
      <c r="D10498" s="6"/>
    </row>
    <row r="10499" spans="1:4" x14ac:dyDescent="0.25">
      <c r="A10499" s="3">
        <v>33512</v>
      </c>
      <c r="B10499" s="1">
        <v>389.2</v>
      </c>
      <c r="C10499" s="6">
        <f t="shared" si="165"/>
        <v>3.4489005437552045E-3</v>
      </c>
      <c r="D10499" s="6"/>
    </row>
    <row r="10500" spans="1:4" x14ac:dyDescent="0.25">
      <c r="A10500" s="3">
        <v>33513</v>
      </c>
      <c r="B10500" s="1">
        <v>388.26</v>
      </c>
      <c r="C10500" s="6">
        <f t="shared" ref="C10500:C10563" si="166">LN(B10500/B10499)</f>
        <v>-2.4181320146202715E-3</v>
      </c>
      <c r="D10500" s="6"/>
    </row>
    <row r="10501" spans="1:4" x14ac:dyDescent="0.25">
      <c r="A10501" s="3">
        <v>33514</v>
      </c>
      <c r="B10501" s="1">
        <v>384.47</v>
      </c>
      <c r="C10501" s="6">
        <f t="shared" si="166"/>
        <v>-9.8094558025373854E-3</v>
      </c>
      <c r="D10501" s="6"/>
    </row>
    <row r="10502" spans="1:4" x14ac:dyDescent="0.25">
      <c r="A10502" s="3">
        <v>33515</v>
      </c>
      <c r="B10502" s="1">
        <v>381.25</v>
      </c>
      <c r="C10502" s="6">
        <f t="shared" si="166"/>
        <v>-8.4104345730709081E-3</v>
      </c>
      <c r="D10502" s="6"/>
    </row>
    <row r="10503" spans="1:4" x14ac:dyDescent="0.25">
      <c r="A10503" s="3">
        <v>33518</v>
      </c>
      <c r="B10503" s="1">
        <v>379.5</v>
      </c>
      <c r="C10503" s="6">
        <f t="shared" si="166"/>
        <v>-4.6007310859367719E-3</v>
      </c>
      <c r="D10503" s="6"/>
    </row>
    <row r="10504" spans="1:4" x14ac:dyDescent="0.25">
      <c r="A10504" s="3">
        <v>33519</v>
      </c>
      <c r="B10504" s="1">
        <v>380.67</v>
      </c>
      <c r="C10504" s="6">
        <f t="shared" si="166"/>
        <v>3.0782612412482125E-3</v>
      </c>
      <c r="D10504" s="6"/>
    </row>
    <row r="10505" spans="1:4" x14ac:dyDescent="0.25">
      <c r="A10505" s="3">
        <v>33520</v>
      </c>
      <c r="B10505" s="1">
        <v>376.8</v>
      </c>
      <c r="C10505" s="6">
        <f t="shared" si="166"/>
        <v>-1.0218315374724908E-2</v>
      </c>
      <c r="D10505" s="6"/>
    </row>
    <row r="10506" spans="1:4" x14ac:dyDescent="0.25">
      <c r="A10506" s="3">
        <v>33521</v>
      </c>
      <c r="B10506" s="1">
        <v>380.55</v>
      </c>
      <c r="C10506" s="6">
        <f t="shared" si="166"/>
        <v>9.9030320111925356E-3</v>
      </c>
      <c r="D10506" s="6"/>
    </row>
    <row r="10507" spans="1:4" x14ac:dyDescent="0.25">
      <c r="A10507" s="3">
        <v>33522</v>
      </c>
      <c r="B10507" s="1">
        <v>381.45</v>
      </c>
      <c r="C10507" s="6">
        <f t="shared" si="166"/>
        <v>2.3622058228376834E-3</v>
      </c>
      <c r="D10507" s="6"/>
    </row>
    <row r="10508" spans="1:4" x14ac:dyDescent="0.25">
      <c r="A10508" s="3">
        <v>33525</v>
      </c>
      <c r="B10508" s="1">
        <v>386.47</v>
      </c>
      <c r="C10508" s="6">
        <f t="shared" si="166"/>
        <v>1.3074464815028258E-2</v>
      </c>
      <c r="D10508" s="6"/>
    </row>
    <row r="10509" spans="1:4" x14ac:dyDescent="0.25">
      <c r="A10509" s="3">
        <v>33526</v>
      </c>
      <c r="B10509" s="1">
        <v>391.01</v>
      </c>
      <c r="C10509" s="6">
        <f t="shared" si="166"/>
        <v>1.167888975462319E-2</v>
      </c>
      <c r="D10509" s="6"/>
    </row>
    <row r="10510" spans="1:4" x14ac:dyDescent="0.25">
      <c r="A10510" s="3">
        <v>33527</v>
      </c>
      <c r="B10510" s="1">
        <v>392.8</v>
      </c>
      <c r="C10510" s="6">
        <f t="shared" si="166"/>
        <v>4.5674413744208522E-3</v>
      </c>
      <c r="D10510" s="6"/>
    </row>
    <row r="10511" spans="1:4" x14ac:dyDescent="0.25">
      <c r="A10511" s="3">
        <v>33528</v>
      </c>
      <c r="B10511" s="1">
        <v>391.92</v>
      </c>
      <c r="C10511" s="6">
        <f t="shared" si="166"/>
        <v>-2.2428391499914394E-3</v>
      </c>
      <c r="D10511" s="6"/>
    </row>
    <row r="10512" spans="1:4" x14ac:dyDescent="0.25">
      <c r="A10512" s="3">
        <v>33529</v>
      </c>
      <c r="B10512" s="1">
        <v>392.5</v>
      </c>
      <c r="C10512" s="6">
        <f t="shared" si="166"/>
        <v>1.4787998921436717E-3</v>
      </c>
      <c r="D10512" s="6"/>
    </row>
    <row r="10513" spans="1:4" x14ac:dyDescent="0.25">
      <c r="A10513" s="3">
        <v>33532</v>
      </c>
      <c r="B10513" s="1">
        <v>390.02</v>
      </c>
      <c r="C10513" s="6">
        <f t="shared" si="166"/>
        <v>-6.33851736236846E-3</v>
      </c>
      <c r="D10513" s="6"/>
    </row>
    <row r="10514" spans="1:4" x14ac:dyDescent="0.25">
      <c r="A10514" s="3">
        <v>33533</v>
      </c>
      <c r="B10514" s="1">
        <v>387.83</v>
      </c>
      <c r="C10514" s="6">
        <f t="shared" si="166"/>
        <v>-5.6309205799912566E-3</v>
      </c>
      <c r="D10514" s="6"/>
    </row>
    <row r="10515" spans="1:4" x14ac:dyDescent="0.25">
      <c r="A10515" s="3">
        <v>33534</v>
      </c>
      <c r="B10515" s="1">
        <v>387.94</v>
      </c>
      <c r="C10515" s="6">
        <f t="shared" si="166"/>
        <v>2.8358921004224992E-4</v>
      </c>
      <c r="D10515" s="6"/>
    </row>
    <row r="10516" spans="1:4" x14ac:dyDescent="0.25">
      <c r="A10516" s="3">
        <v>33535</v>
      </c>
      <c r="B10516" s="1">
        <v>385.07</v>
      </c>
      <c r="C10516" s="6">
        <f t="shared" si="166"/>
        <v>-7.4255525474656451E-3</v>
      </c>
      <c r="D10516" s="6"/>
    </row>
    <row r="10517" spans="1:4" x14ac:dyDescent="0.25">
      <c r="A10517" s="3">
        <v>33536</v>
      </c>
      <c r="B10517" s="1">
        <v>384.2</v>
      </c>
      <c r="C10517" s="6">
        <f t="shared" si="166"/>
        <v>-2.2618856082237794E-3</v>
      </c>
      <c r="D10517" s="6"/>
    </row>
    <row r="10518" spans="1:4" x14ac:dyDescent="0.25">
      <c r="A10518" s="3">
        <v>33539</v>
      </c>
      <c r="B10518" s="1">
        <v>389.52</v>
      </c>
      <c r="C10518" s="6">
        <f t="shared" si="166"/>
        <v>1.3751961539989204E-2</v>
      </c>
      <c r="D10518" s="6"/>
    </row>
    <row r="10519" spans="1:4" x14ac:dyDescent="0.25">
      <c r="A10519" s="3">
        <v>33540</v>
      </c>
      <c r="B10519" s="1">
        <v>391.48</v>
      </c>
      <c r="C10519" s="6">
        <f t="shared" si="166"/>
        <v>5.0192166831734171E-3</v>
      </c>
      <c r="D10519" s="6"/>
    </row>
    <row r="10520" spans="1:4" x14ac:dyDescent="0.25">
      <c r="A10520" s="3">
        <v>33541</v>
      </c>
      <c r="B10520" s="1">
        <v>392.96</v>
      </c>
      <c r="C10520" s="6">
        <f t="shared" si="166"/>
        <v>3.7733969611041061E-3</v>
      </c>
      <c r="D10520" s="6"/>
    </row>
    <row r="10521" spans="1:4" x14ac:dyDescent="0.25">
      <c r="A10521" s="3">
        <v>33542</v>
      </c>
      <c r="B10521" s="1">
        <v>392.45</v>
      </c>
      <c r="C10521" s="6">
        <f t="shared" si="166"/>
        <v>-1.2986849459002479E-3</v>
      </c>
      <c r="D10521" s="6"/>
    </row>
    <row r="10522" spans="1:4" x14ac:dyDescent="0.25">
      <c r="A10522" s="3">
        <v>33543</v>
      </c>
      <c r="B10522" s="1">
        <v>391.32</v>
      </c>
      <c r="C10522" s="6">
        <f t="shared" si="166"/>
        <v>-2.883500983594558E-3</v>
      </c>
      <c r="D10522" s="6"/>
    </row>
    <row r="10523" spans="1:4" x14ac:dyDescent="0.25">
      <c r="A10523" s="3">
        <v>33546</v>
      </c>
      <c r="B10523" s="1">
        <v>390.28</v>
      </c>
      <c r="C10523" s="6">
        <f t="shared" si="166"/>
        <v>-2.6612093494788494E-3</v>
      </c>
      <c r="D10523" s="6"/>
    </row>
    <row r="10524" spans="1:4" x14ac:dyDescent="0.25">
      <c r="A10524" s="3">
        <v>33547</v>
      </c>
      <c r="B10524" s="1">
        <v>388.71</v>
      </c>
      <c r="C10524" s="6">
        <f t="shared" si="166"/>
        <v>-4.0308659309201116E-3</v>
      </c>
      <c r="D10524" s="6"/>
    </row>
    <row r="10525" spans="1:4" x14ac:dyDescent="0.25">
      <c r="A10525" s="3">
        <v>33548</v>
      </c>
      <c r="B10525" s="1">
        <v>389.97</v>
      </c>
      <c r="C10525" s="6">
        <f t="shared" si="166"/>
        <v>3.2362487792083248E-3</v>
      </c>
      <c r="D10525" s="6"/>
    </row>
    <row r="10526" spans="1:4" x14ac:dyDescent="0.25">
      <c r="A10526" s="3">
        <v>33549</v>
      </c>
      <c r="B10526" s="1">
        <v>393.72</v>
      </c>
      <c r="C10526" s="6">
        <f t="shared" si="166"/>
        <v>9.5701836729732044E-3</v>
      </c>
      <c r="D10526" s="6"/>
    </row>
    <row r="10527" spans="1:4" x14ac:dyDescent="0.25">
      <c r="A10527" s="3">
        <v>33550</v>
      </c>
      <c r="B10527" s="1">
        <v>392.89</v>
      </c>
      <c r="C10527" s="6">
        <f t="shared" si="166"/>
        <v>-2.1103222893962673E-3</v>
      </c>
      <c r="D10527" s="6"/>
    </row>
    <row r="10528" spans="1:4" x14ac:dyDescent="0.25">
      <c r="A10528" s="3">
        <v>33553</v>
      </c>
      <c r="B10528" s="1">
        <v>393.12</v>
      </c>
      <c r="C10528" s="6">
        <f t="shared" si="166"/>
        <v>5.8523430125461838E-4</v>
      </c>
      <c r="D10528" s="6"/>
    </row>
    <row r="10529" spans="1:4" x14ac:dyDescent="0.25">
      <c r="A10529" s="3">
        <v>33554</v>
      </c>
      <c r="B10529" s="1">
        <v>396.74</v>
      </c>
      <c r="C10529" s="6">
        <f t="shared" si="166"/>
        <v>9.1662455270936603E-3</v>
      </c>
      <c r="D10529" s="6"/>
    </row>
    <row r="10530" spans="1:4" x14ac:dyDescent="0.25">
      <c r="A10530" s="3">
        <v>33555</v>
      </c>
      <c r="B10530" s="1">
        <v>397.41</v>
      </c>
      <c r="C10530" s="6">
        <f t="shared" si="166"/>
        <v>1.6873390643174567E-3</v>
      </c>
      <c r="D10530" s="6"/>
    </row>
    <row r="10531" spans="1:4" x14ac:dyDescent="0.25">
      <c r="A10531" s="3">
        <v>33556</v>
      </c>
      <c r="B10531" s="1">
        <v>397.15</v>
      </c>
      <c r="C10531" s="6">
        <f t="shared" si="166"/>
        <v>-6.5445028513895303E-4</v>
      </c>
      <c r="D10531" s="6"/>
    </row>
    <row r="10532" spans="1:4" x14ac:dyDescent="0.25">
      <c r="A10532" s="3">
        <v>33557</v>
      </c>
      <c r="B10532" s="1">
        <v>382.62</v>
      </c>
      <c r="C10532" s="6">
        <f t="shared" si="166"/>
        <v>-3.7271713523905722E-2</v>
      </c>
      <c r="D10532" s="6"/>
    </row>
    <row r="10533" spans="1:4" x14ac:dyDescent="0.25">
      <c r="A10533" s="3">
        <v>33560</v>
      </c>
      <c r="B10533" s="1">
        <v>385.24</v>
      </c>
      <c r="C10533" s="6">
        <f t="shared" si="166"/>
        <v>6.8241871374283827E-3</v>
      </c>
      <c r="D10533" s="6"/>
    </row>
    <row r="10534" spans="1:4" x14ac:dyDescent="0.25">
      <c r="A10534" s="3">
        <v>33561</v>
      </c>
      <c r="B10534" s="1">
        <v>379.42</v>
      </c>
      <c r="C10534" s="6">
        <f t="shared" si="166"/>
        <v>-1.5222745768264254E-2</v>
      </c>
      <c r="D10534" s="6"/>
    </row>
    <row r="10535" spans="1:4" x14ac:dyDescent="0.25">
      <c r="A10535" s="3">
        <v>33562</v>
      </c>
      <c r="B10535" s="1">
        <v>378.53</v>
      </c>
      <c r="C10535" s="6">
        <f t="shared" si="166"/>
        <v>-2.3484409500419672E-3</v>
      </c>
      <c r="D10535" s="6"/>
    </row>
    <row r="10536" spans="1:4" x14ac:dyDescent="0.25">
      <c r="A10536" s="3">
        <v>33563</v>
      </c>
      <c r="B10536" s="1">
        <v>380.06</v>
      </c>
      <c r="C10536" s="6">
        <f t="shared" si="166"/>
        <v>4.0338050188541948E-3</v>
      </c>
      <c r="D10536" s="6"/>
    </row>
    <row r="10537" spans="1:4" x14ac:dyDescent="0.25">
      <c r="A10537" s="3">
        <v>33564</v>
      </c>
      <c r="B10537" s="1">
        <v>376.14</v>
      </c>
      <c r="C10537" s="6">
        <f t="shared" si="166"/>
        <v>-1.0367720479279436E-2</v>
      </c>
      <c r="D10537" s="6"/>
    </row>
    <row r="10538" spans="1:4" x14ac:dyDescent="0.25">
      <c r="A10538" s="3">
        <v>33567</v>
      </c>
      <c r="B10538" s="1">
        <v>375.34</v>
      </c>
      <c r="C10538" s="6">
        <f t="shared" si="166"/>
        <v>-2.1291326508056539E-3</v>
      </c>
      <c r="D10538" s="6"/>
    </row>
    <row r="10539" spans="1:4" x14ac:dyDescent="0.25">
      <c r="A10539" s="3">
        <v>33568</v>
      </c>
      <c r="B10539" s="1">
        <v>377.96</v>
      </c>
      <c r="C10539" s="6">
        <f t="shared" si="166"/>
        <v>6.9560880512985809E-3</v>
      </c>
      <c r="D10539" s="6"/>
    </row>
    <row r="10540" spans="1:4" x14ac:dyDescent="0.25">
      <c r="A10540" s="3">
        <v>33569</v>
      </c>
      <c r="B10540" s="1">
        <v>376.55</v>
      </c>
      <c r="C10540" s="6">
        <f t="shared" si="166"/>
        <v>-3.7375293670643675E-3</v>
      </c>
      <c r="D10540" s="6"/>
    </row>
    <row r="10541" spans="1:4" x14ac:dyDescent="0.25">
      <c r="A10541" s="3">
        <v>33571</v>
      </c>
      <c r="B10541" s="1">
        <v>375.22</v>
      </c>
      <c r="C10541" s="6">
        <f t="shared" si="166"/>
        <v>-3.5383199318958255E-3</v>
      </c>
      <c r="D10541" s="6"/>
    </row>
    <row r="10542" spans="1:4" x14ac:dyDescent="0.25">
      <c r="A10542" s="3">
        <v>33574</v>
      </c>
      <c r="B10542" s="1">
        <v>381.4</v>
      </c>
      <c r="C10542" s="6">
        <f t="shared" si="166"/>
        <v>1.6336172550853754E-2</v>
      </c>
      <c r="D10542" s="6"/>
    </row>
    <row r="10543" spans="1:4" x14ac:dyDescent="0.25">
      <c r="A10543" s="3">
        <v>33575</v>
      </c>
      <c r="B10543" s="1">
        <v>380.96</v>
      </c>
      <c r="C10543" s="6">
        <f t="shared" si="166"/>
        <v>-1.1543104277659956E-3</v>
      </c>
      <c r="D10543" s="6"/>
    </row>
    <row r="10544" spans="1:4" x14ac:dyDescent="0.25">
      <c r="A10544" s="3">
        <v>33576</v>
      </c>
      <c r="B10544" s="1">
        <v>380.07</v>
      </c>
      <c r="C10544" s="6">
        <f t="shared" si="166"/>
        <v>-2.3389364564810025E-3</v>
      </c>
      <c r="D10544" s="6"/>
    </row>
    <row r="10545" spans="1:4" x14ac:dyDescent="0.25">
      <c r="A10545" s="3">
        <v>33577</v>
      </c>
      <c r="B10545" s="1">
        <v>377.39</v>
      </c>
      <c r="C10545" s="6">
        <f t="shared" si="166"/>
        <v>-7.0763107839963493E-3</v>
      </c>
      <c r="D10545" s="6"/>
    </row>
    <row r="10546" spans="1:4" x14ac:dyDescent="0.25">
      <c r="A10546" s="3">
        <v>33578</v>
      </c>
      <c r="B10546" s="1">
        <v>379.1</v>
      </c>
      <c r="C10546" s="6">
        <f t="shared" si="166"/>
        <v>4.520887024213955E-3</v>
      </c>
      <c r="D10546" s="6"/>
    </row>
    <row r="10547" spans="1:4" x14ac:dyDescent="0.25">
      <c r="A10547" s="3">
        <v>33581</v>
      </c>
      <c r="B10547" s="1">
        <v>378.26</v>
      </c>
      <c r="C10547" s="6">
        <f t="shared" si="166"/>
        <v>-2.2182326619808691E-3</v>
      </c>
      <c r="D10547" s="6"/>
    </row>
    <row r="10548" spans="1:4" x14ac:dyDescent="0.25">
      <c r="A10548" s="3">
        <v>33582</v>
      </c>
      <c r="B10548" s="1">
        <v>377.9</v>
      </c>
      <c r="C10548" s="6">
        <f t="shared" si="166"/>
        <v>-9.5217950486503795E-4</v>
      </c>
      <c r="D10548" s="6"/>
    </row>
    <row r="10549" spans="1:4" x14ac:dyDescent="0.25">
      <c r="A10549" s="3">
        <v>33583</v>
      </c>
      <c r="B10549" s="1">
        <v>377.7</v>
      </c>
      <c r="C10549" s="6">
        <f t="shared" si="166"/>
        <v>-5.2938063703204081E-4</v>
      </c>
      <c r="D10549" s="6"/>
    </row>
    <row r="10550" spans="1:4" x14ac:dyDescent="0.25">
      <c r="A10550" s="3">
        <v>33584</v>
      </c>
      <c r="B10550" s="1">
        <v>381.55</v>
      </c>
      <c r="C10550" s="6">
        <f t="shared" si="166"/>
        <v>1.014167401723106E-2</v>
      </c>
      <c r="D10550" s="6"/>
    </row>
    <row r="10551" spans="1:4" x14ac:dyDescent="0.25">
      <c r="A10551" s="3">
        <v>33585</v>
      </c>
      <c r="B10551" s="1">
        <v>384.47</v>
      </c>
      <c r="C10551" s="6">
        <f t="shared" si="166"/>
        <v>7.6238587590500605E-3</v>
      </c>
      <c r="D10551" s="6"/>
    </row>
    <row r="10552" spans="1:4" x14ac:dyDescent="0.25">
      <c r="A10552" s="3">
        <v>33588</v>
      </c>
      <c r="B10552" s="1">
        <v>384.46</v>
      </c>
      <c r="C10552" s="6">
        <f t="shared" si="166"/>
        <v>-2.6010169978060883E-5</v>
      </c>
      <c r="D10552" s="6"/>
    </row>
    <row r="10553" spans="1:4" x14ac:dyDescent="0.25">
      <c r="A10553" s="3">
        <v>33589</v>
      </c>
      <c r="B10553" s="1">
        <v>382.74</v>
      </c>
      <c r="C10553" s="6">
        <f t="shared" si="166"/>
        <v>-4.4838448427952995E-3</v>
      </c>
      <c r="D10553" s="6"/>
    </row>
    <row r="10554" spans="1:4" x14ac:dyDescent="0.25">
      <c r="A10554" s="3">
        <v>33590</v>
      </c>
      <c r="B10554" s="1">
        <v>383.48</v>
      </c>
      <c r="C10554" s="6">
        <f t="shared" si="166"/>
        <v>1.9315607268770214E-3</v>
      </c>
      <c r="D10554" s="6"/>
    </row>
    <row r="10555" spans="1:4" x14ac:dyDescent="0.25">
      <c r="A10555" s="3">
        <v>33591</v>
      </c>
      <c r="B10555" s="1">
        <v>382.52</v>
      </c>
      <c r="C10555" s="6">
        <f t="shared" si="166"/>
        <v>-2.5065287274539561E-3</v>
      </c>
      <c r="D10555" s="6"/>
    </row>
    <row r="10556" spans="1:4" x14ac:dyDescent="0.25">
      <c r="A10556" s="3">
        <v>33592</v>
      </c>
      <c r="B10556" s="1">
        <v>387.04</v>
      </c>
      <c r="C10556" s="6">
        <f t="shared" si="166"/>
        <v>1.1747107380375245E-2</v>
      </c>
      <c r="D10556" s="6"/>
    </row>
    <row r="10557" spans="1:4" x14ac:dyDescent="0.25">
      <c r="A10557" s="3">
        <v>33595</v>
      </c>
      <c r="B10557" s="1">
        <v>396.82</v>
      </c>
      <c r="C10557" s="6">
        <f t="shared" si="166"/>
        <v>2.4954730504607118E-2</v>
      </c>
      <c r="D10557" s="6"/>
    </row>
    <row r="10558" spans="1:4" x14ac:dyDescent="0.25">
      <c r="A10558" s="3">
        <v>33596</v>
      </c>
      <c r="B10558" s="1">
        <v>399.33</v>
      </c>
      <c r="C10558" s="6">
        <f t="shared" si="166"/>
        <v>6.3053653607131263E-3</v>
      </c>
      <c r="D10558" s="6"/>
    </row>
    <row r="10559" spans="1:4" x14ac:dyDescent="0.25">
      <c r="A10559" s="3">
        <v>33598</v>
      </c>
      <c r="B10559" s="1">
        <v>404.84</v>
      </c>
      <c r="C10559" s="6">
        <f t="shared" si="166"/>
        <v>1.3703784593663009E-2</v>
      </c>
      <c r="D10559" s="6"/>
    </row>
    <row r="10560" spans="1:4" x14ac:dyDescent="0.25">
      <c r="A10560" s="3">
        <v>33599</v>
      </c>
      <c r="B10560" s="1">
        <v>406.46</v>
      </c>
      <c r="C10560" s="6">
        <f t="shared" si="166"/>
        <v>3.9935958414604646E-3</v>
      </c>
      <c r="D10560" s="6"/>
    </row>
    <row r="10561" spans="1:4" x14ac:dyDescent="0.25">
      <c r="A10561" s="3">
        <v>33602</v>
      </c>
      <c r="B10561" s="1">
        <v>415.14</v>
      </c>
      <c r="C10561" s="6">
        <f t="shared" si="166"/>
        <v>2.1130289576613778E-2</v>
      </c>
      <c r="D10561" s="6"/>
    </row>
    <row r="10562" spans="1:4" x14ac:dyDescent="0.25">
      <c r="A10562" s="3">
        <v>33603</v>
      </c>
      <c r="B10562" s="1">
        <v>417.09</v>
      </c>
      <c r="C10562" s="6">
        <f t="shared" si="166"/>
        <v>4.6862131107869368E-3</v>
      </c>
      <c r="D10562" s="6"/>
    </row>
    <row r="10563" spans="1:4" x14ac:dyDescent="0.25">
      <c r="A10563" s="3">
        <v>33605</v>
      </c>
      <c r="B10563" s="1">
        <v>417.26</v>
      </c>
      <c r="C10563" s="6">
        <f t="shared" si="166"/>
        <v>4.075028521664075E-4</v>
      </c>
      <c r="D10563" s="6"/>
    </row>
    <row r="10564" spans="1:4" x14ac:dyDescent="0.25">
      <c r="A10564" s="3">
        <v>33606</v>
      </c>
      <c r="B10564" s="1">
        <v>419.34</v>
      </c>
      <c r="C10564" s="6">
        <f t="shared" ref="C10564:C10627" si="167">LN(B10564/B10563)</f>
        <v>4.9725180153646891E-3</v>
      </c>
      <c r="D10564" s="6"/>
    </row>
    <row r="10565" spans="1:4" x14ac:dyDescent="0.25">
      <c r="A10565" s="3">
        <v>33609</v>
      </c>
      <c r="B10565" s="1">
        <v>417.96</v>
      </c>
      <c r="C10565" s="6">
        <f t="shared" si="167"/>
        <v>-3.2963125511824586E-3</v>
      </c>
      <c r="D10565" s="6"/>
    </row>
    <row r="10566" spans="1:4" x14ac:dyDescent="0.25">
      <c r="A10566" s="3">
        <v>33610</v>
      </c>
      <c r="B10566" s="1">
        <v>417.4</v>
      </c>
      <c r="C10566" s="6">
        <f t="shared" si="167"/>
        <v>-1.3407395228097691E-3</v>
      </c>
      <c r="D10566" s="6"/>
    </row>
    <row r="10567" spans="1:4" x14ac:dyDescent="0.25">
      <c r="A10567" s="3">
        <v>33611</v>
      </c>
      <c r="B10567" s="1">
        <v>418.1</v>
      </c>
      <c r="C10567" s="6">
        <f t="shared" si="167"/>
        <v>1.6756437194190336E-3</v>
      </c>
      <c r="D10567" s="6"/>
    </row>
    <row r="10568" spans="1:4" x14ac:dyDescent="0.25">
      <c r="A10568" s="3">
        <v>33612</v>
      </c>
      <c r="B10568" s="1">
        <v>417.61</v>
      </c>
      <c r="C10568" s="6">
        <f t="shared" si="167"/>
        <v>-1.1726557206465803E-3</v>
      </c>
      <c r="D10568" s="6"/>
    </row>
    <row r="10569" spans="1:4" x14ac:dyDescent="0.25">
      <c r="A10569" s="3">
        <v>33613</v>
      </c>
      <c r="B10569" s="1">
        <v>415.1</v>
      </c>
      <c r="C10569" s="6">
        <f t="shared" si="167"/>
        <v>-6.0285275828796288E-3</v>
      </c>
      <c r="D10569" s="6"/>
    </row>
    <row r="10570" spans="1:4" x14ac:dyDescent="0.25">
      <c r="A10570" s="3">
        <v>33616</v>
      </c>
      <c r="B10570" s="1">
        <v>414.34</v>
      </c>
      <c r="C10570" s="6">
        <f t="shared" si="167"/>
        <v>-1.8325622412504626E-3</v>
      </c>
      <c r="D10570" s="6"/>
    </row>
    <row r="10571" spans="1:4" x14ac:dyDescent="0.25">
      <c r="A10571" s="3">
        <v>33617</v>
      </c>
      <c r="B10571" s="1">
        <v>420.44</v>
      </c>
      <c r="C10571" s="6">
        <f t="shared" si="167"/>
        <v>1.4614889137410944E-2</v>
      </c>
      <c r="D10571" s="6"/>
    </row>
    <row r="10572" spans="1:4" x14ac:dyDescent="0.25">
      <c r="A10572" s="3">
        <v>33618</v>
      </c>
      <c r="B10572" s="1">
        <v>420.77</v>
      </c>
      <c r="C10572" s="6">
        <f t="shared" si="167"/>
        <v>7.8458415123021396E-4</v>
      </c>
      <c r="D10572" s="6"/>
    </row>
    <row r="10573" spans="1:4" x14ac:dyDescent="0.25">
      <c r="A10573" s="3">
        <v>33619</v>
      </c>
      <c r="B10573" s="1">
        <v>418.21</v>
      </c>
      <c r="C10573" s="6">
        <f t="shared" si="167"/>
        <v>-6.1026673939122691E-3</v>
      </c>
      <c r="D10573" s="6"/>
    </row>
    <row r="10574" spans="1:4" x14ac:dyDescent="0.25">
      <c r="A10574" s="3">
        <v>33620</v>
      </c>
      <c r="B10574" s="1">
        <v>418.86</v>
      </c>
      <c r="C10574" s="6">
        <f t="shared" si="167"/>
        <v>1.5530364978934635E-3</v>
      </c>
      <c r="D10574" s="6"/>
    </row>
    <row r="10575" spans="1:4" x14ac:dyDescent="0.25">
      <c r="A10575" s="3">
        <v>33623</v>
      </c>
      <c r="B10575" s="1">
        <v>416.36</v>
      </c>
      <c r="C10575" s="6">
        <f t="shared" si="167"/>
        <v>-5.9864645630974597E-3</v>
      </c>
      <c r="D10575" s="6"/>
    </row>
    <row r="10576" spans="1:4" x14ac:dyDescent="0.25">
      <c r="A10576" s="3">
        <v>33624</v>
      </c>
      <c r="B10576" s="1">
        <v>412.64</v>
      </c>
      <c r="C10576" s="6">
        <f t="shared" si="167"/>
        <v>-8.9747285142330723E-3</v>
      </c>
      <c r="D10576" s="6"/>
    </row>
    <row r="10577" spans="1:4" x14ac:dyDescent="0.25">
      <c r="A10577" s="3">
        <v>33625</v>
      </c>
      <c r="B10577" s="1">
        <v>418.13</v>
      </c>
      <c r="C10577" s="6">
        <f t="shared" si="167"/>
        <v>1.3216846824447421E-2</v>
      </c>
      <c r="D10577" s="6"/>
    </row>
    <row r="10578" spans="1:4" x14ac:dyDescent="0.25">
      <c r="A10578" s="3">
        <v>33626</v>
      </c>
      <c r="B10578" s="1">
        <v>414.96</v>
      </c>
      <c r="C10578" s="6">
        <f t="shared" si="167"/>
        <v>-7.6102589143373645E-3</v>
      </c>
      <c r="D10578" s="6"/>
    </row>
    <row r="10579" spans="1:4" x14ac:dyDescent="0.25">
      <c r="A10579" s="3">
        <v>33627</v>
      </c>
      <c r="B10579" s="1">
        <v>415.48</v>
      </c>
      <c r="C10579" s="6">
        <f t="shared" si="167"/>
        <v>1.2523483164660952E-3</v>
      </c>
      <c r="D10579" s="6"/>
    </row>
    <row r="10580" spans="1:4" x14ac:dyDescent="0.25">
      <c r="A10580" s="3">
        <v>33630</v>
      </c>
      <c r="B10580" s="1">
        <v>414.99</v>
      </c>
      <c r="C10580" s="6">
        <f t="shared" si="167"/>
        <v>-1.1800548047770586E-3</v>
      </c>
      <c r="D10580" s="6"/>
    </row>
    <row r="10581" spans="1:4" x14ac:dyDescent="0.25">
      <c r="A10581" s="3">
        <v>33631</v>
      </c>
      <c r="B10581" s="1">
        <v>414.96</v>
      </c>
      <c r="C10581" s="6">
        <f t="shared" si="167"/>
        <v>-7.2293511688911681E-5</v>
      </c>
      <c r="D10581" s="6"/>
    </row>
    <row r="10582" spans="1:4" x14ac:dyDescent="0.25">
      <c r="A10582" s="3">
        <v>33632</v>
      </c>
      <c r="B10582" s="1">
        <v>410.34</v>
      </c>
      <c r="C10582" s="6">
        <f t="shared" si="167"/>
        <v>-1.1196045705085041E-2</v>
      </c>
      <c r="D10582" s="6"/>
    </row>
    <row r="10583" spans="1:4" x14ac:dyDescent="0.25">
      <c r="A10583" s="3">
        <v>33633</v>
      </c>
      <c r="B10583" s="1">
        <v>411.62</v>
      </c>
      <c r="C10583" s="6">
        <f t="shared" si="167"/>
        <v>3.114509306254495E-3</v>
      </c>
      <c r="D10583" s="6"/>
    </row>
    <row r="10584" spans="1:4" x14ac:dyDescent="0.25">
      <c r="A10584" s="3">
        <v>33634</v>
      </c>
      <c r="B10584" s="1">
        <v>408.78</v>
      </c>
      <c r="C10584" s="6">
        <f t="shared" si="167"/>
        <v>-6.9234796306823542E-3</v>
      </c>
      <c r="D10584" s="6"/>
    </row>
    <row r="10585" spans="1:4" x14ac:dyDescent="0.25">
      <c r="A10585" s="3">
        <v>33637</v>
      </c>
      <c r="B10585" s="1">
        <v>409.53</v>
      </c>
      <c r="C10585" s="6">
        <f t="shared" si="167"/>
        <v>1.833046669364355E-3</v>
      </c>
      <c r="D10585" s="6"/>
    </row>
    <row r="10586" spans="1:4" x14ac:dyDescent="0.25">
      <c r="A10586" s="3">
        <v>33638</v>
      </c>
      <c r="B10586" s="1">
        <v>413.85</v>
      </c>
      <c r="C10586" s="6">
        <f t="shared" si="167"/>
        <v>1.0493428648408748E-2</v>
      </c>
      <c r="D10586" s="6"/>
    </row>
    <row r="10587" spans="1:4" x14ac:dyDescent="0.25">
      <c r="A10587" s="3">
        <v>33639</v>
      </c>
      <c r="B10587" s="1">
        <v>413.84</v>
      </c>
      <c r="C10587" s="6">
        <f t="shared" si="167"/>
        <v>-2.4163636145266647E-5</v>
      </c>
      <c r="D10587" s="6"/>
    </row>
    <row r="10588" spans="1:4" x14ac:dyDescent="0.25">
      <c r="A10588" s="3">
        <v>33640</v>
      </c>
      <c r="B10588" s="1">
        <v>413.82</v>
      </c>
      <c r="C10588" s="6">
        <f t="shared" si="167"/>
        <v>-4.832902400472289E-5</v>
      </c>
      <c r="D10588" s="6"/>
    </row>
    <row r="10589" spans="1:4" x14ac:dyDescent="0.25">
      <c r="A10589" s="3">
        <v>33641</v>
      </c>
      <c r="B10589" s="1">
        <v>411.09</v>
      </c>
      <c r="C10589" s="6">
        <f t="shared" si="167"/>
        <v>-6.6189280450356224E-3</v>
      </c>
      <c r="D10589" s="6"/>
    </row>
    <row r="10590" spans="1:4" x14ac:dyDescent="0.25">
      <c r="A10590" s="3">
        <v>33644</v>
      </c>
      <c r="B10590" s="1">
        <v>413.77</v>
      </c>
      <c r="C10590" s="6">
        <f t="shared" si="167"/>
        <v>6.4980952653721788E-3</v>
      </c>
      <c r="D10590" s="6"/>
    </row>
    <row r="10591" spans="1:4" x14ac:dyDescent="0.25">
      <c r="A10591" s="3">
        <v>33645</v>
      </c>
      <c r="B10591" s="1">
        <v>413.76</v>
      </c>
      <c r="C10591" s="6">
        <f t="shared" si="167"/>
        <v>-2.4168308098748641E-5</v>
      </c>
      <c r="D10591" s="6"/>
    </row>
    <row r="10592" spans="1:4" x14ac:dyDescent="0.25">
      <c r="A10592" s="3">
        <v>33646</v>
      </c>
      <c r="B10592" s="1">
        <v>417.13</v>
      </c>
      <c r="C10592" s="6">
        <f t="shared" si="167"/>
        <v>8.1118282307082162E-3</v>
      </c>
      <c r="D10592" s="6"/>
    </row>
    <row r="10593" spans="1:4" x14ac:dyDescent="0.25">
      <c r="A10593" s="3">
        <v>33647</v>
      </c>
      <c r="B10593" s="1">
        <v>413.69</v>
      </c>
      <c r="C10593" s="6">
        <f t="shared" si="167"/>
        <v>-8.2810227443754214E-3</v>
      </c>
      <c r="D10593" s="6"/>
    </row>
    <row r="10594" spans="1:4" x14ac:dyDescent="0.25">
      <c r="A10594" s="3">
        <v>33648</v>
      </c>
      <c r="B10594" s="1">
        <v>412.48</v>
      </c>
      <c r="C10594" s="6">
        <f t="shared" si="167"/>
        <v>-2.9291813190027841E-3</v>
      </c>
      <c r="D10594" s="6"/>
    </row>
    <row r="10595" spans="1:4" x14ac:dyDescent="0.25">
      <c r="A10595" s="3">
        <v>33652</v>
      </c>
      <c r="B10595" s="1">
        <v>407.38</v>
      </c>
      <c r="C10595" s="6">
        <f t="shared" si="167"/>
        <v>-1.2441308964828245E-2</v>
      </c>
      <c r="D10595" s="6"/>
    </row>
    <row r="10596" spans="1:4" x14ac:dyDescent="0.25">
      <c r="A10596" s="3">
        <v>33653</v>
      </c>
      <c r="B10596" s="1">
        <v>408.26</v>
      </c>
      <c r="C10596" s="6">
        <f t="shared" si="167"/>
        <v>2.157815559443583E-3</v>
      </c>
      <c r="D10596" s="6"/>
    </row>
    <row r="10597" spans="1:4" x14ac:dyDescent="0.25">
      <c r="A10597" s="3">
        <v>33654</v>
      </c>
      <c r="B10597" s="1">
        <v>413.9</v>
      </c>
      <c r="C10597" s="6">
        <f t="shared" si="167"/>
        <v>1.3720172409248631E-2</v>
      </c>
      <c r="D10597" s="6"/>
    </row>
    <row r="10598" spans="1:4" x14ac:dyDescent="0.25">
      <c r="A10598" s="3">
        <v>33655</v>
      </c>
      <c r="B10598" s="1">
        <v>411.43</v>
      </c>
      <c r="C10598" s="6">
        <f t="shared" si="167"/>
        <v>-5.9855024638142363E-3</v>
      </c>
      <c r="D10598" s="6"/>
    </row>
    <row r="10599" spans="1:4" x14ac:dyDescent="0.25">
      <c r="A10599" s="3">
        <v>33658</v>
      </c>
      <c r="B10599" s="1">
        <v>412.27</v>
      </c>
      <c r="C10599" s="6">
        <f t="shared" si="167"/>
        <v>2.039578223118765E-3</v>
      </c>
      <c r="D10599" s="6"/>
    </row>
    <row r="10600" spans="1:4" x14ac:dyDescent="0.25">
      <c r="A10600" s="3">
        <v>33659</v>
      </c>
      <c r="B10600" s="1">
        <v>410.45</v>
      </c>
      <c r="C10600" s="6">
        <f t="shared" si="167"/>
        <v>-4.4243557197161387E-3</v>
      </c>
      <c r="D10600" s="6"/>
    </row>
    <row r="10601" spans="1:4" x14ac:dyDescent="0.25">
      <c r="A10601" s="3">
        <v>33660</v>
      </c>
      <c r="B10601" s="1">
        <v>415.35</v>
      </c>
      <c r="C10601" s="6">
        <f t="shared" si="167"/>
        <v>1.186741949080536E-2</v>
      </c>
      <c r="D10601" s="6"/>
    </row>
    <row r="10602" spans="1:4" x14ac:dyDescent="0.25">
      <c r="A10602" s="3">
        <v>33661</v>
      </c>
      <c r="B10602" s="1">
        <v>413.86</v>
      </c>
      <c r="C10602" s="6">
        <f t="shared" si="167"/>
        <v>-3.5937859013978912E-3</v>
      </c>
      <c r="D10602" s="6"/>
    </row>
    <row r="10603" spans="1:4" x14ac:dyDescent="0.25">
      <c r="A10603" s="3">
        <v>33662</v>
      </c>
      <c r="B10603" s="1">
        <v>412.7</v>
      </c>
      <c r="C10603" s="6">
        <f t="shared" si="167"/>
        <v>-2.8068156251466751E-3</v>
      </c>
      <c r="D10603" s="6"/>
    </row>
    <row r="10604" spans="1:4" x14ac:dyDescent="0.25">
      <c r="A10604" s="3">
        <v>33665</v>
      </c>
      <c r="B10604" s="1">
        <v>412.45</v>
      </c>
      <c r="C10604" s="6">
        <f t="shared" si="167"/>
        <v>-6.0595045179542514E-4</v>
      </c>
      <c r="D10604" s="6"/>
    </row>
    <row r="10605" spans="1:4" x14ac:dyDescent="0.25">
      <c r="A10605" s="3">
        <v>33666</v>
      </c>
      <c r="B10605" s="1">
        <v>412.85</v>
      </c>
      <c r="C10605" s="6">
        <f t="shared" si="167"/>
        <v>9.6934455669700742E-4</v>
      </c>
      <c r="D10605" s="6"/>
    </row>
    <row r="10606" spans="1:4" x14ac:dyDescent="0.25">
      <c r="A10606" s="3">
        <v>33667</v>
      </c>
      <c r="B10606" s="1">
        <v>409.33</v>
      </c>
      <c r="C10606" s="6">
        <f t="shared" si="167"/>
        <v>-8.5626541800922253E-3</v>
      </c>
      <c r="D10606" s="6"/>
    </row>
    <row r="10607" spans="1:4" x14ac:dyDescent="0.25">
      <c r="A10607" s="3">
        <v>33668</v>
      </c>
      <c r="B10607" s="1">
        <v>406.51</v>
      </c>
      <c r="C10607" s="6">
        <f t="shared" si="167"/>
        <v>-6.9131477520587882E-3</v>
      </c>
      <c r="D10607" s="6"/>
    </row>
    <row r="10608" spans="1:4" x14ac:dyDescent="0.25">
      <c r="A10608" s="3">
        <v>33669</v>
      </c>
      <c r="B10608" s="1">
        <v>404.44</v>
      </c>
      <c r="C10608" s="6">
        <f t="shared" si="167"/>
        <v>-5.1051347080883066E-3</v>
      </c>
      <c r="D10608" s="6"/>
    </row>
    <row r="10609" spans="1:4" x14ac:dyDescent="0.25">
      <c r="A10609" s="3">
        <v>33672</v>
      </c>
      <c r="B10609" s="1">
        <v>405.21</v>
      </c>
      <c r="C10609" s="6">
        <f t="shared" si="167"/>
        <v>1.9020570175840646E-3</v>
      </c>
      <c r="D10609" s="6"/>
    </row>
    <row r="10610" spans="1:4" x14ac:dyDescent="0.25">
      <c r="A10610" s="3">
        <v>33673</v>
      </c>
      <c r="B10610" s="1">
        <v>406.89</v>
      </c>
      <c r="C10610" s="6">
        <f t="shared" si="167"/>
        <v>4.1374274019506645E-3</v>
      </c>
      <c r="D10610" s="6"/>
    </row>
    <row r="10611" spans="1:4" x14ac:dyDescent="0.25">
      <c r="A10611" s="3">
        <v>33674</v>
      </c>
      <c r="B10611" s="1">
        <v>404.03</v>
      </c>
      <c r="C10611" s="6">
        <f t="shared" si="167"/>
        <v>-7.0537460127867322E-3</v>
      </c>
      <c r="D10611" s="6"/>
    </row>
    <row r="10612" spans="1:4" x14ac:dyDescent="0.25">
      <c r="A10612" s="3">
        <v>33675</v>
      </c>
      <c r="B10612" s="1">
        <v>403.89</v>
      </c>
      <c r="C10612" s="6">
        <f t="shared" si="167"/>
        <v>-3.4656897069327105E-4</v>
      </c>
      <c r="D10612" s="6"/>
    </row>
    <row r="10613" spans="1:4" x14ac:dyDescent="0.25">
      <c r="A10613" s="3">
        <v>33676</v>
      </c>
      <c r="B10613" s="1">
        <v>405.84</v>
      </c>
      <c r="C10613" s="6">
        <f t="shared" si="167"/>
        <v>4.8164295991813769E-3</v>
      </c>
      <c r="D10613" s="6"/>
    </row>
    <row r="10614" spans="1:4" x14ac:dyDescent="0.25">
      <c r="A10614" s="3">
        <v>33679</v>
      </c>
      <c r="B10614" s="1">
        <v>406.39</v>
      </c>
      <c r="C10614" s="6">
        <f t="shared" si="167"/>
        <v>1.3542964038851743E-3</v>
      </c>
      <c r="D10614" s="6"/>
    </row>
    <row r="10615" spans="1:4" x14ac:dyDescent="0.25">
      <c r="A10615" s="3">
        <v>33680</v>
      </c>
      <c r="B10615" s="1">
        <v>409.58</v>
      </c>
      <c r="C10615" s="6">
        <f t="shared" si="167"/>
        <v>7.8189547458467033E-3</v>
      </c>
      <c r="D10615" s="6"/>
    </row>
    <row r="10616" spans="1:4" x14ac:dyDescent="0.25">
      <c r="A10616" s="3">
        <v>33681</v>
      </c>
      <c r="B10616" s="1">
        <v>409.15</v>
      </c>
      <c r="C10616" s="6">
        <f t="shared" si="167"/>
        <v>-1.050407434775669E-3</v>
      </c>
      <c r="D10616" s="6"/>
    </row>
    <row r="10617" spans="1:4" x14ac:dyDescent="0.25">
      <c r="A10617" s="3">
        <v>33682</v>
      </c>
      <c r="B10617" s="1">
        <v>409.8</v>
      </c>
      <c r="C10617" s="6">
        <f t="shared" si="167"/>
        <v>1.5873988314087841E-3</v>
      </c>
      <c r="D10617" s="6"/>
    </row>
    <row r="10618" spans="1:4" x14ac:dyDescent="0.25">
      <c r="A10618" s="3">
        <v>33683</v>
      </c>
      <c r="B10618" s="1">
        <v>411.3</v>
      </c>
      <c r="C10618" s="6">
        <f t="shared" si="167"/>
        <v>3.6536394315790318E-3</v>
      </c>
      <c r="D10618" s="6"/>
    </row>
    <row r="10619" spans="1:4" x14ac:dyDescent="0.25">
      <c r="A10619" s="3">
        <v>33686</v>
      </c>
      <c r="B10619" s="1">
        <v>409.91</v>
      </c>
      <c r="C10619" s="6">
        <f t="shared" si="167"/>
        <v>-3.3852518294750799E-3</v>
      </c>
      <c r="D10619" s="6"/>
    </row>
    <row r="10620" spans="1:4" x14ac:dyDescent="0.25">
      <c r="A10620" s="3">
        <v>33687</v>
      </c>
      <c r="B10620" s="1">
        <v>408.88</v>
      </c>
      <c r="C10620" s="6">
        <f t="shared" si="167"/>
        <v>-2.5159089468792025E-3</v>
      </c>
      <c r="D10620" s="6"/>
    </row>
    <row r="10621" spans="1:4" x14ac:dyDescent="0.25">
      <c r="A10621" s="3">
        <v>33688</v>
      </c>
      <c r="B10621" s="1">
        <v>407.52</v>
      </c>
      <c r="C10621" s="6">
        <f t="shared" si="167"/>
        <v>-3.3317032288773013E-3</v>
      </c>
      <c r="D10621" s="6"/>
    </row>
    <row r="10622" spans="1:4" x14ac:dyDescent="0.25">
      <c r="A10622" s="3">
        <v>33689</v>
      </c>
      <c r="B10622" s="1">
        <v>407.86</v>
      </c>
      <c r="C10622" s="6">
        <f t="shared" si="167"/>
        <v>8.3396703305434151E-4</v>
      </c>
      <c r="D10622" s="6"/>
    </row>
    <row r="10623" spans="1:4" x14ac:dyDescent="0.25">
      <c r="A10623" s="3">
        <v>33690</v>
      </c>
      <c r="B10623" s="1">
        <v>403.5</v>
      </c>
      <c r="C10623" s="6">
        <f t="shared" si="167"/>
        <v>-1.0747490554197657E-2</v>
      </c>
      <c r="D10623" s="6"/>
    </row>
    <row r="10624" spans="1:4" x14ac:dyDescent="0.25">
      <c r="A10624" s="3">
        <v>33693</v>
      </c>
      <c r="B10624" s="1">
        <v>403</v>
      </c>
      <c r="C10624" s="6">
        <f t="shared" si="167"/>
        <v>-1.2399257633205472E-3</v>
      </c>
      <c r="D10624" s="6"/>
    </row>
    <row r="10625" spans="1:4" x14ac:dyDescent="0.25">
      <c r="A10625" s="3">
        <v>33694</v>
      </c>
      <c r="B10625" s="1">
        <v>403.69</v>
      </c>
      <c r="C10625" s="6">
        <f t="shared" si="167"/>
        <v>1.7106947359516267E-3</v>
      </c>
      <c r="D10625" s="6"/>
    </row>
    <row r="10626" spans="1:4" x14ac:dyDescent="0.25">
      <c r="A10626" s="3">
        <v>33695</v>
      </c>
      <c r="B10626" s="1">
        <v>404.23</v>
      </c>
      <c r="C10626" s="6">
        <f t="shared" si="167"/>
        <v>1.3367662154977721E-3</v>
      </c>
      <c r="D10626" s="6"/>
    </row>
    <row r="10627" spans="1:4" x14ac:dyDescent="0.25">
      <c r="A10627" s="3">
        <v>33696</v>
      </c>
      <c r="B10627" s="1">
        <v>400.5</v>
      </c>
      <c r="C10627" s="6">
        <f t="shared" si="167"/>
        <v>-9.2702563897184304E-3</v>
      </c>
      <c r="D10627" s="6"/>
    </row>
    <row r="10628" spans="1:4" x14ac:dyDescent="0.25">
      <c r="A10628" s="3">
        <v>33697</v>
      </c>
      <c r="B10628" s="1">
        <v>401.55</v>
      </c>
      <c r="C10628" s="6">
        <f t="shared" ref="C10628:C10691" si="168">LN(B10628/B10627)</f>
        <v>2.6182921260573672E-3</v>
      </c>
      <c r="D10628" s="6"/>
    </row>
    <row r="10629" spans="1:4" x14ac:dyDescent="0.25">
      <c r="A10629" s="3">
        <v>33700</v>
      </c>
      <c r="B10629" s="1">
        <v>405.59</v>
      </c>
      <c r="C10629" s="6">
        <f t="shared" si="168"/>
        <v>1.0010738506219617E-2</v>
      </c>
      <c r="D10629" s="6"/>
    </row>
    <row r="10630" spans="1:4" x14ac:dyDescent="0.25">
      <c r="A10630" s="3">
        <v>33701</v>
      </c>
      <c r="B10630" s="1">
        <v>398.06</v>
      </c>
      <c r="C10630" s="6">
        <f t="shared" si="168"/>
        <v>-1.8740049449616405E-2</v>
      </c>
      <c r="D10630" s="6"/>
    </row>
    <row r="10631" spans="1:4" x14ac:dyDescent="0.25">
      <c r="A10631" s="3">
        <v>33702</v>
      </c>
      <c r="B10631" s="1">
        <v>394.5</v>
      </c>
      <c r="C10631" s="6">
        <f t="shared" si="168"/>
        <v>-8.9836074051454686E-3</v>
      </c>
      <c r="D10631" s="6"/>
    </row>
    <row r="10632" spans="1:4" x14ac:dyDescent="0.25">
      <c r="A10632" s="3">
        <v>33703</v>
      </c>
      <c r="B10632" s="1">
        <v>400.64</v>
      </c>
      <c r="C10632" s="6">
        <f t="shared" si="168"/>
        <v>1.5444128185750153E-2</v>
      </c>
      <c r="D10632" s="6"/>
    </row>
    <row r="10633" spans="1:4" x14ac:dyDescent="0.25">
      <c r="A10633" s="3">
        <v>33704</v>
      </c>
      <c r="B10633" s="1">
        <v>404.29</v>
      </c>
      <c r="C10633" s="6">
        <f t="shared" si="168"/>
        <v>9.0691737608177159E-3</v>
      </c>
      <c r="D10633" s="6"/>
    </row>
    <row r="10634" spans="1:4" x14ac:dyDescent="0.25">
      <c r="A10634" s="3">
        <v>33707</v>
      </c>
      <c r="B10634" s="1">
        <v>406.08</v>
      </c>
      <c r="C10634" s="6">
        <f t="shared" si="168"/>
        <v>4.4177422935259576E-3</v>
      </c>
      <c r="D10634" s="6"/>
    </row>
    <row r="10635" spans="1:4" x14ac:dyDescent="0.25">
      <c r="A10635" s="3">
        <v>33708</v>
      </c>
      <c r="B10635" s="1">
        <v>412.39</v>
      </c>
      <c r="C10635" s="6">
        <f t="shared" si="168"/>
        <v>1.5419319020168387E-2</v>
      </c>
      <c r="D10635" s="6"/>
    </row>
    <row r="10636" spans="1:4" x14ac:dyDescent="0.25">
      <c r="A10636" s="3">
        <v>33709</v>
      </c>
      <c r="B10636" s="1">
        <v>416.28</v>
      </c>
      <c r="C10636" s="6">
        <f t="shared" si="168"/>
        <v>9.3886072234673976E-3</v>
      </c>
      <c r="D10636" s="6"/>
    </row>
    <row r="10637" spans="1:4" x14ac:dyDescent="0.25">
      <c r="A10637" s="3">
        <v>33710</v>
      </c>
      <c r="B10637" s="1">
        <v>416.04</v>
      </c>
      <c r="C10637" s="6">
        <f t="shared" si="168"/>
        <v>-5.7670128472614955E-4</v>
      </c>
      <c r="D10637" s="6"/>
    </row>
    <row r="10638" spans="1:4" x14ac:dyDescent="0.25">
      <c r="A10638" s="3">
        <v>33714</v>
      </c>
      <c r="B10638" s="1">
        <v>410.18</v>
      </c>
      <c r="C10638" s="6">
        <f t="shared" si="168"/>
        <v>-1.4185321739345683E-2</v>
      </c>
      <c r="D10638" s="6"/>
    </row>
    <row r="10639" spans="1:4" x14ac:dyDescent="0.25">
      <c r="A10639" s="3">
        <v>33715</v>
      </c>
      <c r="B10639" s="1">
        <v>410.26</v>
      </c>
      <c r="C10639" s="6">
        <f t="shared" si="168"/>
        <v>1.9501730840416128E-4</v>
      </c>
      <c r="D10639" s="6"/>
    </row>
    <row r="10640" spans="1:4" x14ac:dyDescent="0.25">
      <c r="A10640" s="3">
        <v>33716</v>
      </c>
      <c r="B10640" s="1">
        <v>409.81</v>
      </c>
      <c r="C10640" s="6">
        <f t="shared" si="168"/>
        <v>-1.0974673995300162E-3</v>
      </c>
      <c r="D10640" s="6"/>
    </row>
    <row r="10641" spans="1:4" x14ac:dyDescent="0.25">
      <c r="A10641" s="3">
        <v>33717</v>
      </c>
      <c r="B10641" s="1">
        <v>411.6</v>
      </c>
      <c r="C10641" s="6">
        <f t="shared" si="168"/>
        <v>4.3583663054338187E-3</v>
      </c>
      <c r="D10641" s="6"/>
    </row>
    <row r="10642" spans="1:4" x14ac:dyDescent="0.25">
      <c r="A10642" s="3">
        <v>33718</v>
      </c>
      <c r="B10642" s="1">
        <v>409.02</v>
      </c>
      <c r="C10642" s="6">
        <f t="shared" si="168"/>
        <v>-6.2879493571457662E-3</v>
      </c>
      <c r="D10642" s="6"/>
    </row>
    <row r="10643" spans="1:4" x14ac:dyDescent="0.25">
      <c r="A10643" s="3">
        <v>33721</v>
      </c>
      <c r="B10643" s="1">
        <v>408.45</v>
      </c>
      <c r="C10643" s="6">
        <f t="shared" si="168"/>
        <v>-1.3945468148706174E-3</v>
      </c>
      <c r="D10643" s="6"/>
    </row>
    <row r="10644" spans="1:4" x14ac:dyDescent="0.25">
      <c r="A10644" s="3">
        <v>33722</v>
      </c>
      <c r="B10644" s="1">
        <v>409.11</v>
      </c>
      <c r="C10644" s="6">
        <f t="shared" si="168"/>
        <v>1.6145607499738976E-3</v>
      </c>
      <c r="D10644" s="6"/>
    </row>
    <row r="10645" spans="1:4" x14ac:dyDescent="0.25">
      <c r="A10645" s="3">
        <v>33723</v>
      </c>
      <c r="B10645" s="1">
        <v>412.02</v>
      </c>
      <c r="C10645" s="6">
        <f t="shared" si="168"/>
        <v>7.087823322787787E-3</v>
      </c>
      <c r="D10645" s="6"/>
    </row>
    <row r="10646" spans="1:4" x14ac:dyDescent="0.25">
      <c r="A10646" s="3">
        <v>33724</v>
      </c>
      <c r="B10646" s="1">
        <v>414.95</v>
      </c>
      <c r="C10646" s="6">
        <f t="shared" si="168"/>
        <v>7.0861391838169504E-3</v>
      </c>
      <c r="D10646" s="6"/>
    </row>
    <row r="10647" spans="1:4" x14ac:dyDescent="0.25">
      <c r="A10647" s="3">
        <v>33725</v>
      </c>
      <c r="B10647" s="1">
        <v>412.53</v>
      </c>
      <c r="C10647" s="6">
        <f t="shared" si="168"/>
        <v>-5.849100641493939E-3</v>
      </c>
      <c r="D10647" s="6"/>
    </row>
    <row r="10648" spans="1:4" x14ac:dyDescent="0.25">
      <c r="A10648" s="3">
        <v>33728</v>
      </c>
      <c r="B10648" s="1">
        <v>416.91</v>
      </c>
      <c r="C10648" s="6">
        <f t="shared" si="168"/>
        <v>1.0561440763637384E-2</v>
      </c>
      <c r="D10648" s="6"/>
    </row>
    <row r="10649" spans="1:4" x14ac:dyDescent="0.25">
      <c r="A10649" s="3">
        <v>33729</v>
      </c>
      <c r="B10649" s="1">
        <v>416.84</v>
      </c>
      <c r="C10649" s="6">
        <f t="shared" si="168"/>
        <v>-1.679160423736481E-4</v>
      </c>
      <c r="D10649" s="6"/>
    </row>
    <row r="10650" spans="1:4" x14ac:dyDescent="0.25">
      <c r="A10650" s="3">
        <v>33730</v>
      </c>
      <c r="B10650" s="1">
        <v>416.79</v>
      </c>
      <c r="C10650" s="6">
        <f t="shared" si="168"/>
        <v>-1.1995729534660675E-4</v>
      </c>
      <c r="D10650" s="6"/>
    </row>
    <row r="10651" spans="1:4" x14ac:dyDescent="0.25">
      <c r="A10651" s="3">
        <v>33731</v>
      </c>
      <c r="B10651" s="1">
        <v>415.85</v>
      </c>
      <c r="C10651" s="6">
        <f t="shared" si="168"/>
        <v>-2.2578795141835061E-3</v>
      </c>
      <c r="D10651" s="6"/>
    </row>
    <row r="10652" spans="1:4" x14ac:dyDescent="0.25">
      <c r="A10652" s="3">
        <v>33732</v>
      </c>
      <c r="B10652" s="1">
        <v>416.05</v>
      </c>
      <c r="C10652" s="6">
        <f t="shared" si="168"/>
        <v>4.8082703174246247E-4</v>
      </c>
      <c r="D10652" s="6"/>
    </row>
    <row r="10653" spans="1:4" x14ac:dyDescent="0.25">
      <c r="A10653" s="3">
        <v>33735</v>
      </c>
      <c r="B10653" s="1">
        <v>418.49</v>
      </c>
      <c r="C10653" s="6">
        <f t="shared" si="168"/>
        <v>5.8475494349997936E-3</v>
      </c>
      <c r="D10653" s="6"/>
    </row>
    <row r="10654" spans="1:4" x14ac:dyDescent="0.25">
      <c r="A10654" s="3">
        <v>33736</v>
      </c>
      <c r="B10654" s="1">
        <v>416.29</v>
      </c>
      <c r="C10654" s="6">
        <f t="shared" si="168"/>
        <v>-5.2708620076230119E-3</v>
      </c>
      <c r="D10654" s="6"/>
    </row>
    <row r="10655" spans="1:4" x14ac:dyDescent="0.25">
      <c r="A10655" s="3">
        <v>33737</v>
      </c>
      <c r="B10655" s="1">
        <v>416.45</v>
      </c>
      <c r="C10655" s="6">
        <f t="shared" si="168"/>
        <v>3.842736075338543E-4</v>
      </c>
      <c r="D10655" s="6"/>
    </row>
    <row r="10656" spans="1:4" x14ac:dyDescent="0.25">
      <c r="A10656" s="3">
        <v>33738</v>
      </c>
      <c r="B10656" s="1">
        <v>413.14</v>
      </c>
      <c r="C10656" s="6">
        <f t="shared" si="168"/>
        <v>-7.9798878112428539E-3</v>
      </c>
      <c r="D10656" s="6"/>
    </row>
    <row r="10657" spans="1:4" x14ac:dyDescent="0.25">
      <c r="A10657" s="3">
        <v>33739</v>
      </c>
      <c r="B10657" s="1">
        <v>410.09</v>
      </c>
      <c r="C10657" s="6">
        <f t="shared" si="168"/>
        <v>-7.4098707659079697E-3</v>
      </c>
      <c r="D10657" s="6"/>
    </row>
    <row r="10658" spans="1:4" x14ac:dyDescent="0.25">
      <c r="A10658" s="3">
        <v>33742</v>
      </c>
      <c r="B10658" s="1">
        <v>412.81</v>
      </c>
      <c r="C10658" s="6">
        <f t="shared" si="168"/>
        <v>6.6107908759400402E-3</v>
      </c>
      <c r="D10658" s="6"/>
    </row>
    <row r="10659" spans="1:4" x14ac:dyDescent="0.25">
      <c r="A10659" s="3">
        <v>33743</v>
      </c>
      <c r="B10659" s="1">
        <v>416.37</v>
      </c>
      <c r="C10659" s="6">
        <f t="shared" si="168"/>
        <v>8.5868493557194822E-3</v>
      </c>
      <c r="D10659" s="6"/>
    </row>
    <row r="10660" spans="1:4" x14ac:dyDescent="0.25">
      <c r="A10660" s="3">
        <v>33744</v>
      </c>
      <c r="B10660" s="1">
        <v>415.39</v>
      </c>
      <c r="C10660" s="6">
        <f t="shared" si="168"/>
        <v>-2.3564500660846104E-3</v>
      </c>
      <c r="D10660" s="6"/>
    </row>
    <row r="10661" spans="1:4" x14ac:dyDescent="0.25">
      <c r="A10661" s="3">
        <v>33745</v>
      </c>
      <c r="B10661" s="1">
        <v>412.6</v>
      </c>
      <c r="C10661" s="6">
        <f t="shared" si="168"/>
        <v>-6.7392373326219997E-3</v>
      </c>
      <c r="D10661" s="6"/>
    </row>
    <row r="10662" spans="1:4" x14ac:dyDescent="0.25">
      <c r="A10662" s="3">
        <v>33746</v>
      </c>
      <c r="B10662" s="1">
        <v>414.02</v>
      </c>
      <c r="C10662" s="6">
        <f t="shared" si="168"/>
        <v>3.4356812000560545E-3</v>
      </c>
      <c r="D10662" s="6"/>
    </row>
    <row r="10663" spans="1:4" x14ac:dyDescent="0.25">
      <c r="A10663" s="3">
        <v>33750</v>
      </c>
      <c r="B10663" s="1">
        <v>411.41</v>
      </c>
      <c r="C10663" s="6">
        <f t="shared" si="168"/>
        <v>-6.3239976702083424E-3</v>
      </c>
      <c r="D10663" s="6"/>
    </row>
    <row r="10664" spans="1:4" x14ac:dyDescent="0.25">
      <c r="A10664" s="3">
        <v>33751</v>
      </c>
      <c r="B10664" s="1">
        <v>412.17</v>
      </c>
      <c r="C10664" s="6">
        <f t="shared" si="168"/>
        <v>1.8456014369673994E-3</v>
      </c>
      <c r="D10664" s="6"/>
    </row>
    <row r="10665" spans="1:4" x14ac:dyDescent="0.25">
      <c r="A10665" s="3">
        <v>33752</v>
      </c>
      <c r="B10665" s="1">
        <v>416.74</v>
      </c>
      <c r="C10665" s="6">
        <f t="shared" si="168"/>
        <v>1.1026640538087518E-2</v>
      </c>
      <c r="D10665" s="6"/>
    </row>
    <row r="10666" spans="1:4" x14ac:dyDescent="0.25">
      <c r="A10666" s="3">
        <v>33753</v>
      </c>
      <c r="B10666" s="1">
        <v>415.35</v>
      </c>
      <c r="C10666" s="6">
        <f t="shared" si="168"/>
        <v>-3.3409878569735998E-3</v>
      </c>
      <c r="D10666" s="6"/>
    </row>
    <row r="10667" spans="1:4" x14ac:dyDescent="0.25">
      <c r="A10667" s="3">
        <v>33756</v>
      </c>
      <c r="B10667" s="1">
        <v>417.3</v>
      </c>
      <c r="C10667" s="6">
        <f t="shared" si="168"/>
        <v>4.6838493124264375E-3</v>
      </c>
      <c r="D10667" s="6"/>
    </row>
    <row r="10668" spans="1:4" x14ac:dyDescent="0.25">
      <c r="A10668" s="3">
        <v>33757</v>
      </c>
      <c r="B10668" s="1">
        <v>413.5</v>
      </c>
      <c r="C10668" s="6">
        <f t="shared" si="168"/>
        <v>-9.1478731337609823E-3</v>
      </c>
      <c r="D10668" s="6"/>
    </row>
    <row r="10669" spans="1:4" x14ac:dyDescent="0.25">
      <c r="A10669" s="3">
        <v>33758</v>
      </c>
      <c r="B10669" s="1">
        <v>414.59</v>
      </c>
      <c r="C10669" s="6">
        <f t="shared" si="168"/>
        <v>2.6325656136684814E-3</v>
      </c>
      <c r="D10669" s="6"/>
    </row>
    <row r="10670" spans="1:4" x14ac:dyDescent="0.25">
      <c r="A10670" s="3">
        <v>33759</v>
      </c>
      <c r="B10670" s="1">
        <v>413.26</v>
      </c>
      <c r="C10670" s="6">
        <f t="shared" si="168"/>
        <v>-3.2131452419559684E-3</v>
      </c>
      <c r="D10670" s="6"/>
    </row>
    <row r="10671" spans="1:4" x14ac:dyDescent="0.25">
      <c r="A10671" s="3">
        <v>33760</v>
      </c>
      <c r="B10671" s="1">
        <v>413.48</v>
      </c>
      <c r="C10671" s="6">
        <f t="shared" si="168"/>
        <v>5.3221086482553386E-4</v>
      </c>
      <c r="D10671" s="6"/>
    </row>
    <row r="10672" spans="1:4" x14ac:dyDescent="0.25">
      <c r="A10672" s="3">
        <v>33763</v>
      </c>
      <c r="B10672" s="1">
        <v>413.36</v>
      </c>
      <c r="C10672" s="6">
        <f t="shared" si="168"/>
        <v>-2.9026172135482157E-4</v>
      </c>
      <c r="D10672" s="6"/>
    </row>
    <row r="10673" spans="1:4" x14ac:dyDescent="0.25">
      <c r="A10673" s="3">
        <v>33764</v>
      </c>
      <c r="B10673" s="1">
        <v>410.06</v>
      </c>
      <c r="C10673" s="6">
        <f t="shared" si="168"/>
        <v>-8.0153935240284239E-3</v>
      </c>
      <c r="D10673" s="6"/>
    </row>
    <row r="10674" spans="1:4" x14ac:dyDescent="0.25">
      <c r="A10674" s="3">
        <v>33765</v>
      </c>
      <c r="B10674" s="1">
        <v>407.25</v>
      </c>
      <c r="C10674" s="6">
        <f t="shared" si="168"/>
        <v>-6.8762429727462536E-3</v>
      </c>
      <c r="D10674" s="6"/>
    </row>
    <row r="10675" spans="1:4" x14ac:dyDescent="0.25">
      <c r="A10675" s="3">
        <v>33766</v>
      </c>
      <c r="B10675" s="1">
        <v>409.05</v>
      </c>
      <c r="C10675" s="6">
        <f t="shared" si="168"/>
        <v>4.4101504775527897E-3</v>
      </c>
      <c r="D10675" s="6"/>
    </row>
    <row r="10676" spans="1:4" x14ac:dyDescent="0.25">
      <c r="A10676" s="3">
        <v>33767</v>
      </c>
      <c r="B10676" s="1">
        <v>409.76</v>
      </c>
      <c r="C10676" s="6">
        <f t="shared" si="168"/>
        <v>1.7342244915077979E-3</v>
      </c>
      <c r="D10676" s="6"/>
    </row>
    <row r="10677" spans="1:4" x14ac:dyDescent="0.25">
      <c r="A10677" s="3">
        <v>33770</v>
      </c>
      <c r="B10677" s="1">
        <v>410.29</v>
      </c>
      <c r="C10677" s="6">
        <f t="shared" si="168"/>
        <v>1.2926042894818401E-3</v>
      </c>
      <c r="D10677" s="6"/>
    </row>
    <row r="10678" spans="1:4" x14ac:dyDescent="0.25">
      <c r="A10678" s="3">
        <v>33771</v>
      </c>
      <c r="B10678" s="1">
        <v>408.32</v>
      </c>
      <c r="C10678" s="6">
        <f t="shared" si="168"/>
        <v>-4.8130460243266792E-3</v>
      </c>
      <c r="D10678" s="6"/>
    </row>
    <row r="10679" spans="1:4" x14ac:dyDescent="0.25">
      <c r="A10679" s="3">
        <v>33772</v>
      </c>
      <c r="B10679" s="1">
        <v>402.26</v>
      </c>
      <c r="C10679" s="6">
        <f t="shared" si="168"/>
        <v>-1.4952534991295448E-2</v>
      </c>
      <c r="D10679" s="6"/>
    </row>
    <row r="10680" spans="1:4" x14ac:dyDescent="0.25">
      <c r="A10680" s="3">
        <v>33773</v>
      </c>
      <c r="B10680" s="1">
        <v>400.96</v>
      </c>
      <c r="C10680" s="6">
        <f t="shared" si="168"/>
        <v>-3.2369740173715349E-3</v>
      </c>
      <c r="D10680" s="6"/>
    </row>
    <row r="10681" spans="1:4" x14ac:dyDescent="0.25">
      <c r="A10681" s="3">
        <v>33774</v>
      </c>
      <c r="B10681" s="1">
        <v>403.67</v>
      </c>
      <c r="C10681" s="6">
        <f t="shared" si="168"/>
        <v>6.7360407815005297E-3</v>
      </c>
      <c r="D10681" s="6"/>
    </row>
    <row r="10682" spans="1:4" x14ac:dyDescent="0.25">
      <c r="A10682" s="3">
        <v>33777</v>
      </c>
      <c r="B10682" s="1">
        <v>403.4</v>
      </c>
      <c r="C10682" s="6">
        <f t="shared" si="168"/>
        <v>-6.6908696909260504E-4</v>
      </c>
      <c r="D10682" s="6"/>
    </row>
    <row r="10683" spans="1:4" x14ac:dyDescent="0.25">
      <c r="A10683" s="3">
        <v>33778</v>
      </c>
      <c r="B10683" s="1">
        <v>404.04</v>
      </c>
      <c r="C10683" s="6">
        <f t="shared" si="168"/>
        <v>1.5852574408720364E-3</v>
      </c>
      <c r="D10683" s="6"/>
    </row>
    <row r="10684" spans="1:4" x14ac:dyDescent="0.25">
      <c r="A10684" s="3">
        <v>33779</v>
      </c>
      <c r="B10684" s="1">
        <v>403.84</v>
      </c>
      <c r="C10684" s="6">
        <f t="shared" si="168"/>
        <v>-4.9512304818990626E-4</v>
      </c>
      <c r="D10684" s="6"/>
    </row>
    <row r="10685" spans="1:4" x14ac:dyDescent="0.25">
      <c r="A10685" s="3">
        <v>33780</v>
      </c>
      <c r="B10685" s="1">
        <v>403.12</v>
      </c>
      <c r="C10685" s="6">
        <f t="shared" si="168"/>
        <v>-1.7844755404509433E-3</v>
      </c>
      <c r="D10685" s="6"/>
    </row>
    <row r="10686" spans="1:4" x14ac:dyDescent="0.25">
      <c r="A10686" s="3">
        <v>33781</v>
      </c>
      <c r="B10686" s="1">
        <v>403.45</v>
      </c>
      <c r="C10686" s="6">
        <f t="shared" si="168"/>
        <v>8.1827992217282073E-4</v>
      </c>
      <c r="D10686" s="6"/>
    </row>
    <row r="10687" spans="1:4" x14ac:dyDescent="0.25">
      <c r="A10687" s="3">
        <v>33784</v>
      </c>
      <c r="B10687" s="1">
        <v>408.94</v>
      </c>
      <c r="C10687" s="6">
        <f t="shared" si="168"/>
        <v>1.3515881720392711E-2</v>
      </c>
      <c r="D10687" s="6"/>
    </row>
    <row r="10688" spans="1:4" x14ac:dyDescent="0.25">
      <c r="A10688" s="3">
        <v>33785</v>
      </c>
      <c r="B10688" s="1">
        <v>408.14</v>
      </c>
      <c r="C10688" s="6">
        <f t="shared" si="168"/>
        <v>-1.9581932139685178E-3</v>
      </c>
      <c r="D10688" s="6"/>
    </row>
    <row r="10689" spans="1:4" x14ac:dyDescent="0.25">
      <c r="A10689" s="3">
        <v>33786</v>
      </c>
      <c r="B10689" s="1">
        <v>412.88</v>
      </c>
      <c r="C10689" s="6">
        <f t="shared" si="168"/>
        <v>1.1546741039532033E-2</v>
      </c>
      <c r="D10689" s="6"/>
    </row>
    <row r="10690" spans="1:4" x14ac:dyDescent="0.25">
      <c r="A10690" s="3">
        <v>33787</v>
      </c>
      <c r="B10690" s="1">
        <v>411.77</v>
      </c>
      <c r="C10690" s="6">
        <f t="shared" si="168"/>
        <v>-2.6920527990326689E-3</v>
      </c>
      <c r="D10690" s="6"/>
    </row>
    <row r="10691" spans="1:4" x14ac:dyDescent="0.25">
      <c r="A10691" s="3">
        <v>33791</v>
      </c>
      <c r="B10691" s="1">
        <v>413.84</v>
      </c>
      <c r="C10691" s="6">
        <f t="shared" si="168"/>
        <v>5.0144846538205546E-3</v>
      </c>
      <c r="D10691" s="6"/>
    </row>
    <row r="10692" spans="1:4" x14ac:dyDescent="0.25">
      <c r="A10692" s="3">
        <v>33792</v>
      </c>
      <c r="B10692" s="1">
        <v>409.16</v>
      </c>
      <c r="C10692" s="6">
        <f t="shared" ref="C10692:C10755" si="169">LN(B10692/B10691)</f>
        <v>-1.1373148106452839E-2</v>
      </c>
      <c r="D10692" s="6"/>
    </row>
    <row r="10693" spans="1:4" x14ac:dyDescent="0.25">
      <c r="A10693" s="3">
        <v>33793</v>
      </c>
      <c r="B10693" s="1">
        <v>410.28</v>
      </c>
      <c r="C10693" s="6">
        <f t="shared" si="169"/>
        <v>2.7335758504035438E-3</v>
      </c>
      <c r="D10693" s="6"/>
    </row>
    <row r="10694" spans="1:4" x14ac:dyDescent="0.25">
      <c r="A10694" s="3">
        <v>33794</v>
      </c>
      <c r="B10694" s="1">
        <v>414.23</v>
      </c>
      <c r="C10694" s="6">
        <f t="shared" si="169"/>
        <v>9.5815216778043881E-3</v>
      </c>
      <c r="D10694" s="6"/>
    </row>
    <row r="10695" spans="1:4" x14ac:dyDescent="0.25">
      <c r="A10695" s="3">
        <v>33795</v>
      </c>
      <c r="B10695" s="1">
        <v>414.62</v>
      </c>
      <c r="C10695" s="6">
        <f t="shared" si="169"/>
        <v>9.4106298795193467E-4</v>
      </c>
      <c r="D10695" s="6"/>
    </row>
    <row r="10696" spans="1:4" x14ac:dyDescent="0.25">
      <c r="A10696" s="3">
        <v>33798</v>
      </c>
      <c r="B10696" s="1">
        <v>414.87</v>
      </c>
      <c r="C10696" s="6">
        <f t="shared" si="169"/>
        <v>6.0278003971033335E-4</v>
      </c>
      <c r="D10696" s="6"/>
    </row>
    <row r="10697" spans="1:4" x14ac:dyDescent="0.25">
      <c r="A10697" s="3">
        <v>33799</v>
      </c>
      <c r="B10697" s="1">
        <v>417.68</v>
      </c>
      <c r="C10697" s="6">
        <f t="shared" si="169"/>
        <v>6.7503709576203575E-3</v>
      </c>
      <c r="D10697" s="6"/>
    </row>
    <row r="10698" spans="1:4" x14ac:dyDescent="0.25">
      <c r="A10698" s="3">
        <v>33800</v>
      </c>
      <c r="B10698" s="1">
        <v>417.1</v>
      </c>
      <c r="C10698" s="6">
        <f t="shared" si="169"/>
        <v>-1.3895878993972811E-3</v>
      </c>
      <c r="D10698" s="6"/>
    </row>
    <row r="10699" spans="1:4" x14ac:dyDescent="0.25">
      <c r="A10699" s="3">
        <v>33801</v>
      </c>
      <c r="B10699" s="1">
        <v>417.54</v>
      </c>
      <c r="C10699" s="6">
        <f t="shared" si="169"/>
        <v>1.0543468819141249E-3</v>
      </c>
      <c r="D10699" s="6"/>
    </row>
    <row r="10700" spans="1:4" x14ac:dyDescent="0.25">
      <c r="A10700" s="3">
        <v>33802</v>
      </c>
      <c r="B10700" s="1">
        <v>415.62</v>
      </c>
      <c r="C10700" s="6">
        <f t="shared" si="169"/>
        <v>-4.6089668222450766E-3</v>
      </c>
      <c r="D10700" s="6"/>
    </row>
    <row r="10701" spans="1:4" x14ac:dyDescent="0.25">
      <c r="A10701" s="3">
        <v>33805</v>
      </c>
      <c r="B10701" s="1">
        <v>413.75</v>
      </c>
      <c r="C10701" s="6">
        <f t="shared" si="169"/>
        <v>-4.5094545712959858E-3</v>
      </c>
      <c r="D10701" s="6"/>
    </row>
    <row r="10702" spans="1:4" x14ac:dyDescent="0.25">
      <c r="A10702" s="3">
        <v>33806</v>
      </c>
      <c r="B10702" s="1">
        <v>413.76</v>
      </c>
      <c r="C10702" s="6">
        <f t="shared" si="169"/>
        <v>2.4168892219906409E-5</v>
      </c>
      <c r="D10702" s="6"/>
    </row>
    <row r="10703" spans="1:4" x14ac:dyDescent="0.25">
      <c r="A10703" s="3">
        <v>33807</v>
      </c>
      <c r="B10703" s="1">
        <v>410.93</v>
      </c>
      <c r="C10703" s="6">
        <f t="shared" si="169"/>
        <v>-6.8632118944295245E-3</v>
      </c>
      <c r="D10703" s="6"/>
    </row>
    <row r="10704" spans="1:4" x14ac:dyDescent="0.25">
      <c r="A10704" s="3">
        <v>33808</v>
      </c>
      <c r="B10704" s="1">
        <v>412.08</v>
      </c>
      <c r="C10704" s="6">
        <f t="shared" si="169"/>
        <v>2.7946215682665516E-3</v>
      </c>
      <c r="D10704" s="6"/>
    </row>
    <row r="10705" spans="1:4" x14ac:dyDescent="0.25">
      <c r="A10705" s="3">
        <v>33809</v>
      </c>
      <c r="B10705" s="1">
        <v>411.6</v>
      </c>
      <c r="C10705" s="6">
        <f t="shared" si="169"/>
        <v>-1.1655012974350985E-3</v>
      </c>
      <c r="D10705" s="6"/>
    </row>
    <row r="10706" spans="1:4" x14ac:dyDescent="0.25">
      <c r="A10706" s="3">
        <v>33812</v>
      </c>
      <c r="B10706" s="1">
        <v>411.54</v>
      </c>
      <c r="C10706" s="6">
        <f t="shared" si="169"/>
        <v>-1.4578322060957805E-4</v>
      </c>
      <c r="D10706" s="6"/>
    </row>
    <row r="10707" spans="1:4" x14ac:dyDescent="0.25">
      <c r="A10707" s="3">
        <v>33813</v>
      </c>
      <c r="B10707" s="1">
        <v>417.52</v>
      </c>
      <c r="C10707" s="6">
        <f t="shared" si="169"/>
        <v>1.4426226595872668E-2</v>
      </c>
      <c r="D10707" s="6"/>
    </row>
    <row r="10708" spans="1:4" x14ac:dyDescent="0.25">
      <c r="A10708" s="3">
        <v>33814</v>
      </c>
      <c r="B10708" s="1">
        <v>422.23</v>
      </c>
      <c r="C10708" s="6">
        <f t="shared" si="169"/>
        <v>1.1217741926066074E-2</v>
      </c>
      <c r="D10708" s="6"/>
    </row>
    <row r="10709" spans="1:4" x14ac:dyDescent="0.25">
      <c r="A10709" s="3">
        <v>33815</v>
      </c>
      <c r="B10709" s="1">
        <v>423.92</v>
      </c>
      <c r="C10709" s="6">
        <f t="shared" si="169"/>
        <v>3.9945689232828221E-3</v>
      </c>
      <c r="D10709" s="6"/>
    </row>
    <row r="10710" spans="1:4" x14ac:dyDescent="0.25">
      <c r="A10710" s="3">
        <v>33816</v>
      </c>
      <c r="B10710" s="1">
        <v>424.21</v>
      </c>
      <c r="C10710" s="6">
        <f t="shared" si="169"/>
        <v>6.8385745416802064E-4</v>
      </c>
      <c r="D10710" s="6"/>
    </row>
    <row r="10711" spans="1:4" x14ac:dyDescent="0.25">
      <c r="A10711" s="3">
        <v>33819</v>
      </c>
      <c r="B10711" s="1">
        <v>425.09</v>
      </c>
      <c r="C10711" s="6">
        <f t="shared" si="169"/>
        <v>2.0722955726441136E-3</v>
      </c>
      <c r="D10711" s="6"/>
    </row>
    <row r="10712" spans="1:4" x14ac:dyDescent="0.25">
      <c r="A10712" s="3">
        <v>33820</v>
      </c>
      <c r="B10712" s="1">
        <v>424.36</v>
      </c>
      <c r="C10712" s="6">
        <f t="shared" si="169"/>
        <v>-1.7187596202479845E-3</v>
      </c>
      <c r="D10712" s="6"/>
    </row>
    <row r="10713" spans="1:4" x14ac:dyDescent="0.25">
      <c r="A10713" s="3">
        <v>33821</v>
      </c>
      <c r="B10713" s="1">
        <v>422.19</v>
      </c>
      <c r="C10713" s="6">
        <f t="shared" si="169"/>
        <v>-5.1267019144847856E-3</v>
      </c>
      <c r="D10713" s="6"/>
    </row>
    <row r="10714" spans="1:4" x14ac:dyDescent="0.25">
      <c r="A10714" s="3">
        <v>33822</v>
      </c>
      <c r="B10714" s="1">
        <v>420.59</v>
      </c>
      <c r="C10714" s="6">
        <f t="shared" si="169"/>
        <v>-3.7969622493553637E-3</v>
      </c>
      <c r="D10714" s="6"/>
    </row>
    <row r="10715" spans="1:4" x14ac:dyDescent="0.25">
      <c r="A10715" s="3">
        <v>33823</v>
      </c>
      <c r="B10715" s="1">
        <v>418.88</v>
      </c>
      <c r="C10715" s="6">
        <f t="shared" si="169"/>
        <v>-4.0740047056955914E-3</v>
      </c>
      <c r="D10715" s="6"/>
    </row>
    <row r="10716" spans="1:4" x14ac:dyDescent="0.25">
      <c r="A10716" s="3">
        <v>33826</v>
      </c>
      <c r="B10716" s="1">
        <v>419.42</v>
      </c>
      <c r="C10716" s="6">
        <f t="shared" si="169"/>
        <v>1.2883217814382054E-3</v>
      </c>
      <c r="D10716" s="6"/>
    </row>
    <row r="10717" spans="1:4" x14ac:dyDescent="0.25">
      <c r="A10717" s="3">
        <v>33827</v>
      </c>
      <c r="B10717" s="1">
        <v>418.9</v>
      </c>
      <c r="C10717" s="6">
        <f t="shared" si="169"/>
        <v>-1.2405765499841636E-3</v>
      </c>
      <c r="D10717" s="6"/>
    </row>
    <row r="10718" spans="1:4" x14ac:dyDescent="0.25">
      <c r="A10718" s="3">
        <v>33828</v>
      </c>
      <c r="B10718" s="1">
        <v>417.78</v>
      </c>
      <c r="C10718" s="6">
        <f t="shared" si="169"/>
        <v>-2.6772497704788882E-3</v>
      </c>
      <c r="D10718" s="6"/>
    </row>
    <row r="10719" spans="1:4" x14ac:dyDescent="0.25">
      <c r="A10719" s="3">
        <v>33829</v>
      </c>
      <c r="B10719" s="1">
        <v>417.73</v>
      </c>
      <c r="C10719" s="6">
        <f t="shared" si="169"/>
        <v>-1.1968737671517013E-4</v>
      </c>
      <c r="D10719" s="6"/>
    </row>
    <row r="10720" spans="1:4" x14ac:dyDescent="0.25">
      <c r="A10720" s="3">
        <v>33830</v>
      </c>
      <c r="B10720" s="1">
        <v>419.91</v>
      </c>
      <c r="C10720" s="6">
        <f t="shared" si="169"/>
        <v>5.2051117948692192E-3</v>
      </c>
      <c r="D10720" s="6"/>
    </row>
    <row r="10721" spans="1:4" x14ac:dyDescent="0.25">
      <c r="A10721" s="3">
        <v>33833</v>
      </c>
      <c r="B10721" s="1">
        <v>420.74</v>
      </c>
      <c r="C10721" s="6">
        <f t="shared" si="169"/>
        <v>1.9746631052189657E-3</v>
      </c>
      <c r="D10721" s="6"/>
    </row>
    <row r="10722" spans="1:4" x14ac:dyDescent="0.25">
      <c r="A10722" s="3">
        <v>33834</v>
      </c>
      <c r="B10722" s="1">
        <v>421.34</v>
      </c>
      <c r="C10722" s="6">
        <f t="shared" si="169"/>
        <v>1.4250429924410556E-3</v>
      </c>
      <c r="D10722" s="6"/>
    </row>
    <row r="10723" spans="1:4" x14ac:dyDescent="0.25">
      <c r="A10723" s="3">
        <v>33835</v>
      </c>
      <c r="B10723" s="1">
        <v>418.19</v>
      </c>
      <c r="C10723" s="6">
        <f t="shared" si="169"/>
        <v>-7.5042339935133618E-3</v>
      </c>
      <c r="D10723" s="6"/>
    </row>
    <row r="10724" spans="1:4" x14ac:dyDescent="0.25">
      <c r="A10724" s="3">
        <v>33836</v>
      </c>
      <c r="B10724" s="1">
        <v>418.26</v>
      </c>
      <c r="C10724" s="6">
        <f t="shared" si="169"/>
        <v>1.6737402155161894E-4</v>
      </c>
      <c r="D10724" s="6"/>
    </row>
    <row r="10725" spans="1:4" x14ac:dyDescent="0.25">
      <c r="A10725" s="3">
        <v>33837</v>
      </c>
      <c r="B10725" s="1">
        <v>414.85</v>
      </c>
      <c r="C10725" s="6">
        <f t="shared" si="169"/>
        <v>-8.1862396160679481E-3</v>
      </c>
      <c r="D10725" s="6"/>
    </row>
    <row r="10726" spans="1:4" x14ac:dyDescent="0.25">
      <c r="A10726" s="3">
        <v>33840</v>
      </c>
      <c r="B10726" s="1">
        <v>410.72</v>
      </c>
      <c r="C10726" s="6">
        <f t="shared" si="169"/>
        <v>-1.0005291987464006E-2</v>
      </c>
      <c r="D10726" s="6"/>
    </row>
    <row r="10727" spans="1:4" x14ac:dyDescent="0.25">
      <c r="A10727" s="3">
        <v>33841</v>
      </c>
      <c r="B10727" s="1">
        <v>411.61</v>
      </c>
      <c r="C10727" s="6">
        <f t="shared" si="169"/>
        <v>2.1645819743936995E-3</v>
      </c>
      <c r="D10727" s="6"/>
    </row>
    <row r="10728" spans="1:4" x14ac:dyDescent="0.25">
      <c r="A10728" s="3">
        <v>33842</v>
      </c>
      <c r="B10728" s="1">
        <v>413.51</v>
      </c>
      <c r="C10728" s="6">
        <f t="shared" si="169"/>
        <v>4.6053988709548405E-3</v>
      </c>
      <c r="D10728" s="6"/>
    </row>
    <row r="10729" spans="1:4" x14ac:dyDescent="0.25">
      <c r="A10729" s="3">
        <v>33843</v>
      </c>
      <c r="B10729" s="1">
        <v>413.53</v>
      </c>
      <c r="C10729" s="6">
        <f t="shared" si="169"/>
        <v>4.8365254410727567E-5</v>
      </c>
      <c r="D10729" s="6"/>
    </row>
    <row r="10730" spans="1:4" x14ac:dyDescent="0.25">
      <c r="A10730" s="3">
        <v>33844</v>
      </c>
      <c r="B10730" s="1">
        <v>414.84</v>
      </c>
      <c r="C10730" s="6">
        <f t="shared" si="169"/>
        <v>3.1628404989439206E-3</v>
      </c>
      <c r="D10730" s="6"/>
    </row>
    <row r="10731" spans="1:4" x14ac:dyDescent="0.25">
      <c r="A10731" s="3">
        <v>33847</v>
      </c>
      <c r="B10731" s="1">
        <v>414.03</v>
      </c>
      <c r="C10731" s="6">
        <f t="shared" si="169"/>
        <v>-1.9544687534751959E-3</v>
      </c>
      <c r="D10731" s="6"/>
    </row>
    <row r="10732" spans="1:4" x14ac:dyDescent="0.25">
      <c r="A10732" s="3">
        <v>33848</v>
      </c>
      <c r="B10732" s="1">
        <v>416.07</v>
      </c>
      <c r="C10732" s="6">
        <f t="shared" si="169"/>
        <v>4.9150803682952941E-3</v>
      </c>
      <c r="D10732" s="6"/>
    </row>
    <row r="10733" spans="1:4" x14ac:dyDescent="0.25">
      <c r="A10733" s="3">
        <v>33849</v>
      </c>
      <c r="B10733" s="1">
        <v>417.98</v>
      </c>
      <c r="C10733" s="6">
        <f t="shared" si="169"/>
        <v>4.5800691537517353E-3</v>
      </c>
      <c r="D10733" s="6"/>
    </row>
    <row r="10734" spans="1:4" x14ac:dyDescent="0.25">
      <c r="A10734" s="3">
        <v>33850</v>
      </c>
      <c r="B10734" s="1">
        <v>417.98</v>
      </c>
      <c r="C10734" s="6">
        <f t="shared" si="169"/>
        <v>0</v>
      </c>
      <c r="D10734" s="6"/>
    </row>
    <row r="10735" spans="1:4" x14ac:dyDescent="0.25">
      <c r="A10735" s="3">
        <v>33851</v>
      </c>
      <c r="B10735" s="1">
        <v>417.08</v>
      </c>
      <c r="C10735" s="6">
        <f t="shared" si="169"/>
        <v>-2.1555345687129337E-3</v>
      </c>
      <c r="D10735" s="6"/>
    </row>
    <row r="10736" spans="1:4" x14ac:dyDescent="0.25">
      <c r="A10736" s="3">
        <v>33855</v>
      </c>
      <c r="B10736" s="1">
        <v>414.44</v>
      </c>
      <c r="C10736" s="6">
        <f t="shared" si="169"/>
        <v>-6.3498385378413322E-3</v>
      </c>
      <c r="D10736" s="6"/>
    </row>
    <row r="10737" spans="1:4" x14ac:dyDescent="0.25">
      <c r="A10737" s="3">
        <v>33856</v>
      </c>
      <c r="B10737" s="1">
        <v>416.36</v>
      </c>
      <c r="C10737" s="6">
        <f t="shared" si="169"/>
        <v>4.6220592637165889E-3</v>
      </c>
      <c r="D10737" s="6"/>
    </row>
    <row r="10738" spans="1:4" x14ac:dyDescent="0.25">
      <c r="A10738" s="3">
        <v>33857</v>
      </c>
      <c r="B10738" s="1">
        <v>419.95</v>
      </c>
      <c r="C10738" s="6">
        <f t="shared" si="169"/>
        <v>8.5853859243684542E-3</v>
      </c>
      <c r="D10738" s="6"/>
    </row>
    <row r="10739" spans="1:4" x14ac:dyDescent="0.25">
      <c r="A10739" s="3">
        <v>33858</v>
      </c>
      <c r="B10739" s="1">
        <v>419.58</v>
      </c>
      <c r="C10739" s="6">
        <f t="shared" si="169"/>
        <v>-8.8144562780565416E-4</v>
      </c>
      <c r="D10739" s="6"/>
    </row>
    <row r="10740" spans="1:4" x14ac:dyDescent="0.25">
      <c r="A10740" s="3">
        <v>33861</v>
      </c>
      <c r="B10740" s="1">
        <v>425.27</v>
      </c>
      <c r="C10740" s="6">
        <f t="shared" si="169"/>
        <v>1.3470050384352623E-2</v>
      </c>
      <c r="D10740" s="6"/>
    </row>
    <row r="10741" spans="1:4" x14ac:dyDescent="0.25">
      <c r="A10741" s="3">
        <v>33862</v>
      </c>
      <c r="B10741" s="1">
        <v>419.77</v>
      </c>
      <c r="C10741" s="6">
        <f t="shared" si="169"/>
        <v>-1.3017319096462534E-2</v>
      </c>
      <c r="D10741" s="6"/>
    </row>
    <row r="10742" spans="1:4" x14ac:dyDescent="0.25">
      <c r="A10742" s="3">
        <v>33863</v>
      </c>
      <c r="B10742" s="1">
        <v>419.92</v>
      </c>
      <c r="C10742" s="6">
        <f t="shared" si="169"/>
        <v>3.5727471232383244E-4</v>
      </c>
      <c r="D10742" s="6"/>
    </row>
    <row r="10743" spans="1:4" x14ac:dyDescent="0.25">
      <c r="A10743" s="3">
        <v>33864</v>
      </c>
      <c r="B10743" s="1">
        <v>419.93</v>
      </c>
      <c r="C10743" s="6">
        <f t="shared" si="169"/>
        <v>2.3813776270771449E-5</v>
      </c>
      <c r="D10743" s="6"/>
    </row>
    <row r="10744" spans="1:4" x14ac:dyDescent="0.25">
      <c r="A10744" s="3">
        <v>33865</v>
      </c>
      <c r="B10744" s="1">
        <v>422.93</v>
      </c>
      <c r="C10744" s="6">
        <f t="shared" si="169"/>
        <v>7.118649998300375E-3</v>
      </c>
      <c r="D10744" s="6"/>
    </row>
    <row r="10745" spans="1:4" x14ac:dyDescent="0.25">
      <c r="A10745" s="3">
        <v>33868</v>
      </c>
      <c r="B10745" s="1">
        <v>422.14</v>
      </c>
      <c r="C10745" s="6">
        <f t="shared" si="169"/>
        <v>-1.8696681461438439E-3</v>
      </c>
      <c r="D10745" s="6"/>
    </row>
    <row r="10746" spans="1:4" x14ac:dyDescent="0.25">
      <c r="A10746" s="3">
        <v>33869</v>
      </c>
      <c r="B10746" s="1">
        <v>417.14</v>
      </c>
      <c r="C10746" s="6">
        <f t="shared" si="169"/>
        <v>-1.1915115703982642E-2</v>
      </c>
      <c r="D10746" s="6"/>
    </row>
    <row r="10747" spans="1:4" x14ac:dyDescent="0.25">
      <c r="A10747" s="3">
        <v>33870</v>
      </c>
      <c r="B10747" s="1">
        <v>417.44</v>
      </c>
      <c r="C10747" s="6">
        <f t="shared" si="169"/>
        <v>7.1892451992934645E-4</v>
      </c>
      <c r="D10747" s="6"/>
    </row>
    <row r="10748" spans="1:4" x14ac:dyDescent="0.25">
      <c r="A10748" s="3">
        <v>33871</v>
      </c>
      <c r="B10748" s="1">
        <v>418.47</v>
      </c>
      <c r="C10748" s="6">
        <f t="shared" si="169"/>
        <v>2.4643813838353974E-3</v>
      </c>
      <c r="D10748" s="6"/>
    </row>
    <row r="10749" spans="1:4" x14ac:dyDescent="0.25">
      <c r="A10749" s="3">
        <v>33872</v>
      </c>
      <c r="B10749" s="1">
        <v>414.35</v>
      </c>
      <c r="C10749" s="6">
        <f t="shared" si="169"/>
        <v>-9.8941754772020243E-3</v>
      </c>
      <c r="D10749" s="6"/>
    </row>
    <row r="10750" spans="1:4" x14ac:dyDescent="0.25">
      <c r="A10750" s="3">
        <v>33875</v>
      </c>
      <c r="B10750" s="1">
        <v>416.62</v>
      </c>
      <c r="C10750" s="6">
        <f t="shared" si="169"/>
        <v>5.4635080607172357E-3</v>
      </c>
      <c r="D10750" s="6"/>
    </row>
    <row r="10751" spans="1:4" x14ac:dyDescent="0.25">
      <c r="A10751" s="3">
        <v>33876</v>
      </c>
      <c r="B10751" s="1">
        <v>416.8</v>
      </c>
      <c r="C10751" s="6">
        <f t="shared" si="169"/>
        <v>4.3195508338834997E-4</v>
      </c>
      <c r="D10751" s="6"/>
    </row>
    <row r="10752" spans="1:4" x14ac:dyDescent="0.25">
      <c r="A10752" s="3">
        <v>33877</v>
      </c>
      <c r="B10752" s="1">
        <v>417.8</v>
      </c>
      <c r="C10752" s="6">
        <f t="shared" si="169"/>
        <v>2.3963586833082606E-3</v>
      </c>
      <c r="D10752" s="6"/>
    </row>
    <row r="10753" spans="1:4" x14ac:dyDescent="0.25">
      <c r="A10753" s="3">
        <v>33878</v>
      </c>
      <c r="B10753" s="1">
        <v>416.29</v>
      </c>
      <c r="C10753" s="6">
        <f t="shared" si="169"/>
        <v>-3.6207163486498091E-3</v>
      </c>
      <c r="D10753" s="6"/>
    </row>
    <row r="10754" spans="1:4" x14ac:dyDescent="0.25">
      <c r="A10754" s="3">
        <v>33879</v>
      </c>
      <c r="B10754" s="1">
        <v>410.47</v>
      </c>
      <c r="C10754" s="6">
        <f t="shared" si="169"/>
        <v>-1.4079288159718853E-2</v>
      </c>
      <c r="D10754" s="6"/>
    </row>
    <row r="10755" spans="1:4" x14ac:dyDescent="0.25">
      <c r="A10755" s="3">
        <v>33882</v>
      </c>
      <c r="B10755" s="1">
        <v>407.57</v>
      </c>
      <c r="C10755" s="6">
        <f t="shared" si="169"/>
        <v>-7.090147544422336E-3</v>
      </c>
      <c r="D10755" s="6"/>
    </row>
    <row r="10756" spans="1:4" x14ac:dyDescent="0.25">
      <c r="A10756" s="3">
        <v>33883</v>
      </c>
      <c r="B10756" s="1">
        <v>407.18</v>
      </c>
      <c r="C10756" s="6">
        <f t="shared" ref="C10756:C10819" si="170">LN(B10756/B10755)</f>
        <v>-9.5734895314343355E-4</v>
      </c>
      <c r="D10756" s="6"/>
    </row>
    <row r="10757" spans="1:4" x14ac:dyDescent="0.25">
      <c r="A10757" s="3">
        <v>33884</v>
      </c>
      <c r="B10757" s="1">
        <v>404.25</v>
      </c>
      <c r="C10757" s="6">
        <f t="shared" si="170"/>
        <v>-7.2218496593148161E-3</v>
      </c>
      <c r="D10757" s="6"/>
    </row>
    <row r="10758" spans="1:4" x14ac:dyDescent="0.25">
      <c r="A10758" s="3">
        <v>33885</v>
      </c>
      <c r="B10758" s="1">
        <v>407.75</v>
      </c>
      <c r="C10758" s="6">
        <f t="shared" si="170"/>
        <v>8.6207430439069546E-3</v>
      </c>
      <c r="D10758" s="6"/>
    </row>
    <row r="10759" spans="1:4" x14ac:dyDescent="0.25">
      <c r="A10759" s="3">
        <v>33886</v>
      </c>
      <c r="B10759" s="1">
        <v>402.66</v>
      </c>
      <c r="C10759" s="6">
        <f t="shared" si="170"/>
        <v>-1.2561708102920205E-2</v>
      </c>
      <c r="D10759" s="6"/>
    </row>
    <row r="10760" spans="1:4" x14ac:dyDescent="0.25">
      <c r="A10760" s="3">
        <v>33889</v>
      </c>
      <c r="B10760" s="1">
        <v>407.44</v>
      </c>
      <c r="C10760" s="6">
        <f t="shared" si="170"/>
        <v>1.1801149178146271E-2</v>
      </c>
      <c r="D10760" s="6"/>
    </row>
    <row r="10761" spans="1:4" x14ac:dyDescent="0.25">
      <c r="A10761" s="3">
        <v>33890</v>
      </c>
      <c r="B10761" s="1">
        <v>409.3</v>
      </c>
      <c r="C10761" s="6">
        <f t="shared" si="170"/>
        <v>4.5547009220082294E-3</v>
      </c>
      <c r="D10761" s="6"/>
    </row>
    <row r="10762" spans="1:4" x14ac:dyDescent="0.25">
      <c r="A10762" s="3">
        <v>33891</v>
      </c>
      <c r="B10762" s="1">
        <v>409.37</v>
      </c>
      <c r="C10762" s="6">
        <f t="shared" si="170"/>
        <v>1.7100907611264726E-4</v>
      </c>
      <c r="D10762" s="6"/>
    </row>
    <row r="10763" spans="1:4" x14ac:dyDescent="0.25">
      <c r="A10763" s="3">
        <v>33892</v>
      </c>
      <c r="B10763" s="1">
        <v>409.6</v>
      </c>
      <c r="C10763" s="6">
        <f t="shared" si="170"/>
        <v>5.616811508281145E-4</v>
      </c>
      <c r="D10763" s="6"/>
    </row>
    <row r="10764" spans="1:4" x14ac:dyDescent="0.25">
      <c r="A10764" s="3">
        <v>33893</v>
      </c>
      <c r="B10764" s="1">
        <v>411.73</v>
      </c>
      <c r="C10764" s="6">
        <f t="shared" si="170"/>
        <v>5.1867209894101577E-3</v>
      </c>
      <c r="D10764" s="6"/>
    </row>
    <row r="10765" spans="1:4" x14ac:dyDescent="0.25">
      <c r="A10765" s="3">
        <v>33896</v>
      </c>
      <c r="B10765" s="1">
        <v>414.98</v>
      </c>
      <c r="C10765" s="6">
        <f t="shared" si="170"/>
        <v>7.8625315835970187E-3</v>
      </c>
      <c r="D10765" s="6"/>
    </row>
    <row r="10766" spans="1:4" x14ac:dyDescent="0.25">
      <c r="A10766" s="3">
        <v>33897</v>
      </c>
      <c r="B10766" s="1">
        <v>415.48</v>
      </c>
      <c r="C10766" s="6">
        <f t="shared" si="170"/>
        <v>1.2041520613056739E-3</v>
      </c>
      <c r="D10766" s="6"/>
    </row>
    <row r="10767" spans="1:4" x14ac:dyDescent="0.25">
      <c r="A10767" s="3">
        <v>33898</v>
      </c>
      <c r="B10767" s="1">
        <v>415.67</v>
      </c>
      <c r="C10767" s="6">
        <f t="shared" si="170"/>
        <v>4.5719786635286559E-4</v>
      </c>
      <c r="D10767" s="6"/>
    </row>
    <row r="10768" spans="1:4" x14ac:dyDescent="0.25">
      <c r="A10768" s="3">
        <v>33899</v>
      </c>
      <c r="B10768" s="1">
        <v>414.9</v>
      </c>
      <c r="C10768" s="6">
        <f t="shared" si="170"/>
        <v>-1.8541488871415652E-3</v>
      </c>
      <c r="D10768" s="6"/>
    </row>
    <row r="10769" spans="1:4" x14ac:dyDescent="0.25">
      <c r="A10769" s="3">
        <v>33900</v>
      </c>
      <c r="B10769" s="1">
        <v>414.1</v>
      </c>
      <c r="C10769" s="6">
        <f t="shared" si="170"/>
        <v>-1.9300367873004885E-3</v>
      </c>
      <c r="D10769" s="6"/>
    </row>
    <row r="10770" spans="1:4" x14ac:dyDescent="0.25">
      <c r="A10770" s="3">
        <v>33903</v>
      </c>
      <c r="B10770" s="1">
        <v>418.16</v>
      </c>
      <c r="C10770" s="6">
        <f t="shared" si="170"/>
        <v>9.7566438531448401E-3</v>
      </c>
      <c r="D10770" s="6"/>
    </row>
    <row r="10771" spans="1:4" x14ac:dyDescent="0.25">
      <c r="A10771" s="3">
        <v>33904</v>
      </c>
      <c r="B10771" s="1">
        <v>418.49</v>
      </c>
      <c r="C10771" s="6">
        <f t="shared" si="170"/>
        <v>7.8886037677220171E-4</v>
      </c>
      <c r="D10771" s="6"/>
    </row>
    <row r="10772" spans="1:4" x14ac:dyDescent="0.25">
      <c r="A10772" s="3">
        <v>33905</v>
      </c>
      <c r="B10772" s="1">
        <v>420.13</v>
      </c>
      <c r="C10772" s="6">
        <f t="shared" si="170"/>
        <v>3.9111924128871871E-3</v>
      </c>
      <c r="D10772" s="6"/>
    </row>
    <row r="10773" spans="1:4" x14ac:dyDescent="0.25">
      <c r="A10773" s="3">
        <v>33906</v>
      </c>
      <c r="B10773" s="1">
        <v>420.86</v>
      </c>
      <c r="C10773" s="6">
        <f t="shared" si="170"/>
        <v>1.7360496161515882E-3</v>
      </c>
      <c r="D10773" s="6"/>
    </row>
    <row r="10774" spans="1:4" x14ac:dyDescent="0.25">
      <c r="A10774" s="3">
        <v>33907</v>
      </c>
      <c r="B10774" s="1">
        <v>418.68</v>
      </c>
      <c r="C10774" s="6">
        <f t="shared" si="170"/>
        <v>-5.193331823794352E-3</v>
      </c>
      <c r="D10774" s="6"/>
    </row>
    <row r="10775" spans="1:4" x14ac:dyDescent="0.25">
      <c r="A10775" s="3">
        <v>33910</v>
      </c>
      <c r="B10775" s="1">
        <v>422.75</v>
      </c>
      <c r="C10775" s="6">
        <f t="shared" si="170"/>
        <v>9.6740827920066431E-3</v>
      </c>
      <c r="D10775" s="6"/>
    </row>
    <row r="10776" spans="1:4" x14ac:dyDescent="0.25">
      <c r="A10776" s="3">
        <v>33911</v>
      </c>
      <c r="B10776" s="1">
        <v>419.92</v>
      </c>
      <c r="C10776" s="6">
        <f t="shared" si="170"/>
        <v>-6.7167708346452951E-3</v>
      </c>
      <c r="D10776" s="6"/>
    </row>
    <row r="10777" spans="1:4" x14ac:dyDescent="0.25">
      <c r="A10777" s="3">
        <v>33912</v>
      </c>
      <c r="B10777" s="1">
        <v>417.11</v>
      </c>
      <c r="C10777" s="6">
        <f t="shared" si="170"/>
        <v>-6.7142409626105943E-3</v>
      </c>
      <c r="D10777" s="6"/>
    </row>
    <row r="10778" spans="1:4" x14ac:dyDescent="0.25">
      <c r="A10778" s="3">
        <v>33913</v>
      </c>
      <c r="B10778" s="1">
        <v>418.34</v>
      </c>
      <c r="C10778" s="6">
        <f t="shared" si="170"/>
        <v>2.9445230443401241E-3</v>
      </c>
      <c r="D10778" s="6"/>
    </row>
    <row r="10779" spans="1:4" x14ac:dyDescent="0.25">
      <c r="A10779" s="3">
        <v>33914</v>
      </c>
      <c r="B10779" s="1">
        <v>417.58</v>
      </c>
      <c r="C10779" s="6">
        <f t="shared" si="170"/>
        <v>-1.8183563245443176E-3</v>
      </c>
      <c r="D10779" s="6"/>
    </row>
    <row r="10780" spans="1:4" x14ac:dyDescent="0.25">
      <c r="A10780" s="3">
        <v>33917</v>
      </c>
      <c r="B10780" s="1">
        <v>418.59</v>
      </c>
      <c r="C10780" s="6">
        <f t="shared" si="170"/>
        <v>2.4157778709954776E-3</v>
      </c>
      <c r="D10780" s="6"/>
    </row>
    <row r="10781" spans="1:4" x14ac:dyDescent="0.25">
      <c r="A10781" s="3">
        <v>33918</v>
      </c>
      <c r="B10781" s="1">
        <v>418.62</v>
      </c>
      <c r="C10781" s="6">
        <f t="shared" si="170"/>
        <v>7.1666606975313952E-5</v>
      </c>
      <c r="D10781" s="6"/>
    </row>
    <row r="10782" spans="1:4" x14ac:dyDescent="0.25">
      <c r="A10782" s="3">
        <v>33919</v>
      </c>
      <c r="B10782" s="1">
        <v>422.2</v>
      </c>
      <c r="C10782" s="6">
        <f t="shared" si="170"/>
        <v>8.5155482350200481E-3</v>
      </c>
      <c r="D10782" s="6"/>
    </row>
    <row r="10783" spans="1:4" x14ac:dyDescent="0.25">
      <c r="A10783" s="3">
        <v>33920</v>
      </c>
      <c r="B10783" s="1">
        <v>422.87</v>
      </c>
      <c r="C10783" s="6">
        <f t="shared" si="170"/>
        <v>1.5856677917429423E-3</v>
      </c>
      <c r="D10783" s="6"/>
    </row>
    <row r="10784" spans="1:4" x14ac:dyDescent="0.25">
      <c r="A10784" s="3">
        <v>33921</v>
      </c>
      <c r="B10784" s="1">
        <v>422.43</v>
      </c>
      <c r="C10784" s="6">
        <f t="shared" si="170"/>
        <v>-1.0410506086332586E-3</v>
      </c>
      <c r="D10784" s="6"/>
    </row>
    <row r="10785" spans="1:4" x14ac:dyDescent="0.25">
      <c r="A10785" s="3">
        <v>33924</v>
      </c>
      <c r="B10785" s="1">
        <v>420.68</v>
      </c>
      <c r="C10785" s="6">
        <f t="shared" si="170"/>
        <v>-4.1513029455022788E-3</v>
      </c>
      <c r="D10785" s="6"/>
    </row>
    <row r="10786" spans="1:4" x14ac:dyDescent="0.25">
      <c r="A10786" s="3">
        <v>33925</v>
      </c>
      <c r="B10786" s="1">
        <v>419.27</v>
      </c>
      <c r="C10786" s="6">
        <f t="shared" si="170"/>
        <v>-3.357345852569573E-3</v>
      </c>
      <c r="D10786" s="6"/>
    </row>
    <row r="10787" spans="1:4" x14ac:dyDescent="0.25">
      <c r="A10787" s="3">
        <v>33926</v>
      </c>
      <c r="B10787" s="1">
        <v>422.85</v>
      </c>
      <c r="C10787" s="6">
        <f t="shared" si="170"/>
        <v>8.5024024289731704E-3</v>
      </c>
      <c r="D10787" s="6"/>
    </row>
    <row r="10788" spans="1:4" x14ac:dyDescent="0.25">
      <c r="A10788" s="3">
        <v>33927</v>
      </c>
      <c r="B10788" s="1">
        <v>423.61</v>
      </c>
      <c r="C10788" s="6">
        <f t="shared" si="170"/>
        <v>1.7957143969568345E-3</v>
      </c>
      <c r="D10788" s="6"/>
    </row>
    <row r="10789" spans="1:4" x14ac:dyDescent="0.25">
      <c r="A10789" s="3">
        <v>33928</v>
      </c>
      <c r="B10789" s="1">
        <v>426.65</v>
      </c>
      <c r="C10789" s="6">
        <f t="shared" si="170"/>
        <v>7.1507843574057936E-3</v>
      </c>
      <c r="D10789" s="6"/>
    </row>
    <row r="10790" spans="1:4" x14ac:dyDescent="0.25">
      <c r="A10790" s="3">
        <v>33931</v>
      </c>
      <c r="B10790" s="1">
        <v>425.12</v>
      </c>
      <c r="C10790" s="6">
        <f t="shared" si="170"/>
        <v>-3.5925229710904263E-3</v>
      </c>
      <c r="D10790" s="6"/>
    </row>
    <row r="10791" spans="1:4" x14ac:dyDescent="0.25">
      <c r="A10791" s="3">
        <v>33932</v>
      </c>
      <c r="B10791" s="1">
        <v>427.59</v>
      </c>
      <c r="C10791" s="6">
        <f t="shared" si="170"/>
        <v>5.7933105235458996E-3</v>
      </c>
      <c r="D10791" s="6"/>
    </row>
    <row r="10792" spans="1:4" x14ac:dyDescent="0.25">
      <c r="A10792" s="3">
        <v>33933</v>
      </c>
      <c r="B10792" s="1">
        <v>429.19</v>
      </c>
      <c r="C10792" s="6">
        <f t="shared" si="170"/>
        <v>3.7349187888343384E-3</v>
      </c>
      <c r="D10792" s="6"/>
    </row>
    <row r="10793" spans="1:4" x14ac:dyDescent="0.25">
      <c r="A10793" s="3">
        <v>33935</v>
      </c>
      <c r="B10793" s="1">
        <v>430.16</v>
      </c>
      <c r="C10793" s="6">
        <f t="shared" si="170"/>
        <v>2.2575211775391815E-3</v>
      </c>
      <c r="D10793" s="6"/>
    </row>
    <row r="10794" spans="1:4" x14ac:dyDescent="0.25">
      <c r="A10794" s="3">
        <v>33938</v>
      </c>
      <c r="B10794" s="1">
        <v>431.35</v>
      </c>
      <c r="C10794" s="6">
        <f t="shared" si="170"/>
        <v>2.7625930211650322E-3</v>
      </c>
      <c r="D10794" s="6"/>
    </row>
    <row r="10795" spans="1:4" x14ac:dyDescent="0.25">
      <c r="A10795" s="3">
        <v>33939</v>
      </c>
      <c r="B10795" s="1">
        <v>430.78</v>
      </c>
      <c r="C10795" s="6">
        <f t="shared" si="170"/>
        <v>-1.3223065733788616E-3</v>
      </c>
      <c r="D10795" s="6"/>
    </row>
    <row r="10796" spans="1:4" x14ac:dyDescent="0.25">
      <c r="A10796" s="3">
        <v>33940</v>
      </c>
      <c r="B10796" s="1">
        <v>429.89</v>
      </c>
      <c r="C10796" s="6">
        <f t="shared" si="170"/>
        <v>-2.0681569410600197E-3</v>
      </c>
      <c r="D10796" s="6"/>
    </row>
    <row r="10797" spans="1:4" x14ac:dyDescent="0.25">
      <c r="A10797" s="3">
        <v>33941</v>
      </c>
      <c r="B10797" s="1">
        <v>429.91</v>
      </c>
      <c r="C10797" s="6">
        <f t="shared" si="170"/>
        <v>4.6522447089209729E-5</v>
      </c>
      <c r="D10797" s="6"/>
    </row>
    <row r="10798" spans="1:4" x14ac:dyDescent="0.25">
      <c r="A10798" s="3">
        <v>33942</v>
      </c>
      <c r="B10798" s="1">
        <v>432.06</v>
      </c>
      <c r="C10798" s="6">
        <f t="shared" si="170"/>
        <v>4.9885830335923221E-3</v>
      </c>
      <c r="D10798" s="6"/>
    </row>
    <row r="10799" spans="1:4" x14ac:dyDescent="0.25">
      <c r="A10799" s="3">
        <v>33945</v>
      </c>
      <c r="B10799" s="1">
        <v>435.31</v>
      </c>
      <c r="C10799" s="6">
        <f t="shared" si="170"/>
        <v>7.4939534680853407E-3</v>
      </c>
      <c r="D10799" s="6"/>
    </row>
    <row r="10800" spans="1:4" x14ac:dyDescent="0.25">
      <c r="A10800" s="3">
        <v>33946</v>
      </c>
      <c r="B10800" s="1">
        <v>436.99</v>
      </c>
      <c r="C10800" s="6">
        <f t="shared" si="170"/>
        <v>3.8518905816532843E-3</v>
      </c>
      <c r="D10800" s="6"/>
    </row>
    <row r="10801" spans="1:4" x14ac:dyDescent="0.25">
      <c r="A10801" s="3">
        <v>33947</v>
      </c>
      <c r="B10801" s="1">
        <v>435.65</v>
      </c>
      <c r="C10801" s="6">
        <f t="shared" si="170"/>
        <v>-3.0711428612732912E-3</v>
      </c>
      <c r="D10801" s="6"/>
    </row>
    <row r="10802" spans="1:4" x14ac:dyDescent="0.25">
      <c r="A10802" s="3">
        <v>33948</v>
      </c>
      <c r="B10802" s="1">
        <v>434.64</v>
      </c>
      <c r="C10802" s="6">
        <f t="shared" si="170"/>
        <v>-2.3210664340281399E-3</v>
      </c>
      <c r="D10802" s="6"/>
    </row>
    <row r="10803" spans="1:4" x14ac:dyDescent="0.25">
      <c r="A10803" s="3">
        <v>33949</v>
      </c>
      <c r="B10803" s="1">
        <v>433.73</v>
      </c>
      <c r="C10803" s="6">
        <f t="shared" si="170"/>
        <v>-2.0958815553612327E-3</v>
      </c>
      <c r="D10803" s="6"/>
    </row>
    <row r="10804" spans="1:4" x14ac:dyDescent="0.25">
      <c r="A10804" s="3">
        <v>33952</v>
      </c>
      <c r="B10804" s="1">
        <v>432.84</v>
      </c>
      <c r="C10804" s="6">
        <f t="shared" si="170"/>
        <v>-2.054075984458551E-3</v>
      </c>
      <c r="D10804" s="6"/>
    </row>
    <row r="10805" spans="1:4" x14ac:dyDescent="0.25">
      <c r="A10805" s="3">
        <v>33953</v>
      </c>
      <c r="B10805" s="1">
        <v>432.57</v>
      </c>
      <c r="C10805" s="6">
        <f t="shared" si="170"/>
        <v>-6.2398171678266297E-4</v>
      </c>
      <c r="D10805" s="6"/>
    </row>
    <row r="10806" spans="1:4" x14ac:dyDescent="0.25">
      <c r="A10806" s="3">
        <v>33954</v>
      </c>
      <c r="B10806" s="1">
        <v>431.52</v>
      </c>
      <c r="C10806" s="6">
        <f t="shared" si="170"/>
        <v>-2.4303035952454302E-3</v>
      </c>
      <c r="D10806" s="6"/>
    </row>
    <row r="10807" spans="1:4" x14ac:dyDescent="0.25">
      <c r="A10807" s="3">
        <v>33955</v>
      </c>
      <c r="B10807" s="1">
        <v>435.43</v>
      </c>
      <c r="C10807" s="6">
        <f t="shared" si="170"/>
        <v>9.0201891943168886E-3</v>
      </c>
      <c r="D10807" s="6"/>
    </row>
    <row r="10808" spans="1:4" x14ac:dyDescent="0.25">
      <c r="A10808" s="3">
        <v>33956</v>
      </c>
      <c r="B10808" s="1">
        <v>441.28</v>
      </c>
      <c r="C10808" s="6">
        <f t="shared" si="170"/>
        <v>1.3345546019200226E-2</v>
      </c>
      <c r="D10808" s="6"/>
    </row>
    <row r="10809" spans="1:4" x14ac:dyDescent="0.25">
      <c r="A10809" s="3">
        <v>33959</v>
      </c>
      <c r="B10809" s="1">
        <v>440.7</v>
      </c>
      <c r="C10809" s="6">
        <f t="shared" si="170"/>
        <v>-1.3152227569956799E-3</v>
      </c>
      <c r="D10809" s="6"/>
    </row>
    <row r="10810" spans="1:4" x14ac:dyDescent="0.25">
      <c r="A10810" s="3">
        <v>33960</v>
      </c>
      <c r="B10810" s="1">
        <v>440.31</v>
      </c>
      <c r="C10810" s="6">
        <f t="shared" si="170"/>
        <v>-8.8534755672421445E-4</v>
      </c>
      <c r="D10810" s="6"/>
    </row>
    <row r="10811" spans="1:4" x14ac:dyDescent="0.25">
      <c r="A10811" s="3">
        <v>33961</v>
      </c>
      <c r="B10811" s="1">
        <v>439.03</v>
      </c>
      <c r="C10811" s="6">
        <f t="shared" si="170"/>
        <v>-2.911276421080532E-3</v>
      </c>
      <c r="D10811" s="6"/>
    </row>
    <row r="10812" spans="1:4" x14ac:dyDescent="0.25">
      <c r="A10812" s="3">
        <v>33962</v>
      </c>
      <c r="B10812" s="1">
        <v>439.77</v>
      </c>
      <c r="C10812" s="6">
        <f t="shared" si="170"/>
        <v>1.6841150999128706E-3</v>
      </c>
      <c r="D10812" s="6"/>
    </row>
    <row r="10813" spans="1:4" x14ac:dyDescent="0.25">
      <c r="A10813" s="3">
        <v>33966</v>
      </c>
      <c r="B10813" s="1">
        <v>439.15</v>
      </c>
      <c r="C10813" s="6">
        <f t="shared" si="170"/>
        <v>-1.4108226069230007E-3</v>
      </c>
      <c r="D10813" s="6"/>
    </row>
    <row r="10814" spans="1:4" x14ac:dyDescent="0.25">
      <c r="A10814" s="3">
        <v>33967</v>
      </c>
      <c r="B10814" s="1">
        <v>437.98</v>
      </c>
      <c r="C10814" s="6">
        <f t="shared" si="170"/>
        <v>-2.6677931296822011E-3</v>
      </c>
      <c r="D10814" s="6"/>
    </row>
    <row r="10815" spans="1:4" x14ac:dyDescent="0.25">
      <c r="A10815" s="3">
        <v>33968</v>
      </c>
      <c r="B10815" s="1">
        <v>438.82</v>
      </c>
      <c r="C10815" s="6">
        <f t="shared" si="170"/>
        <v>1.9160589803597062E-3</v>
      </c>
      <c r="D10815" s="6"/>
    </row>
    <row r="10816" spans="1:4" x14ac:dyDescent="0.25">
      <c r="A10816" s="3">
        <v>33969</v>
      </c>
      <c r="B10816" s="1">
        <v>435.71</v>
      </c>
      <c r="C10816" s="6">
        <f t="shared" si="170"/>
        <v>-7.1124217816080455E-3</v>
      </c>
      <c r="D10816" s="6"/>
    </row>
    <row r="10817" spans="1:4" x14ac:dyDescent="0.25">
      <c r="A10817" s="3">
        <v>33973</v>
      </c>
      <c r="B10817" s="1">
        <v>435.38</v>
      </c>
      <c r="C10817" s="6">
        <f t="shared" si="170"/>
        <v>-7.5767145940555235E-4</v>
      </c>
      <c r="D10817" s="6"/>
    </row>
    <row r="10818" spans="1:4" x14ac:dyDescent="0.25">
      <c r="A10818" s="3">
        <v>33974</v>
      </c>
      <c r="B10818" s="1">
        <v>434.34</v>
      </c>
      <c r="C10818" s="6">
        <f t="shared" si="170"/>
        <v>-2.3915754396851793E-3</v>
      </c>
      <c r="D10818" s="6"/>
    </row>
    <row r="10819" spans="1:4" x14ac:dyDescent="0.25">
      <c r="A10819" s="3">
        <v>33975</v>
      </c>
      <c r="B10819" s="1">
        <v>434.52</v>
      </c>
      <c r="C10819" s="6">
        <f t="shared" si="170"/>
        <v>4.1433603244518235E-4</v>
      </c>
      <c r="D10819" s="6"/>
    </row>
    <row r="10820" spans="1:4" x14ac:dyDescent="0.25">
      <c r="A10820" s="3">
        <v>33976</v>
      </c>
      <c r="B10820" s="1">
        <v>430.73</v>
      </c>
      <c r="C10820" s="6">
        <f t="shared" ref="C10820:C10883" si="171">LN(B10820/B10819)</f>
        <v>-8.7605298796720153E-3</v>
      </c>
      <c r="D10820" s="6"/>
    </row>
    <row r="10821" spans="1:4" x14ac:dyDescent="0.25">
      <c r="A10821" s="3">
        <v>33977</v>
      </c>
      <c r="B10821" s="1">
        <v>429.05</v>
      </c>
      <c r="C10821" s="6">
        <f t="shared" si="171"/>
        <v>-3.9079814327481728E-3</v>
      </c>
      <c r="D10821" s="6"/>
    </row>
    <row r="10822" spans="1:4" x14ac:dyDescent="0.25">
      <c r="A10822" s="3">
        <v>33980</v>
      </c>
      <c r="B10822" s="1">
        <v>430.95</v>
      </c>
      <c r="C10822" s="6">
        <f t="shared" si="171"/>
        <v>4.4186118402783619E-3</v>
      </c>
      <c r="D10822" s="6"/>
    </row>
    <row r="10823" spans="1:4" x14ac:dyDescent="0.25">
      <c r="A10823" s="3">
        <v>33981</v>
      </c>
      <c r="B10823" s="1">
        <v>431.04</v>
      </c>
      <c r="C10823" s="6">
        <f t="shared" si="171"/>
        <v>2.0881912859099802E-4</v>
      </c>
      <c r="D10823" s="6"/>
    </row>
    <row r="10824" spans="1:4" x14ac:dyDescent="0.25">
      <c r="A10824" s="3">
        <v>33982</v>
      </c>
      <c r="B10824" s="1">
        <v>433.03</v>
      </c>
      <c r="C10824" s="6">
        <f t="shared" si="171"/>
        <v>4.6061164451257387E-3</v>
      </c>
      <c r="D10824" s="6"/>
    </row>
    <row r="10825" spans="1:4" x14ac:dyDescent="0.25">
      <c r="A10825" s="3">
        <v>33983</v>
      </c>
      <c r="B10825" s="1">
        <v>435.94</v>
      </c>
      <c r="C10825" s="6">
        <f t="shared" si="171"/>
        <v>6.697609533241649E-3</v>
      </c>
      <c r="D10825" s="6"/>
    </row>
    <row r="10826" spans="1:4" x14ac:dyDescent="0.25">
      <c r="A10826" s="3">
        <v>33984</v>
      </c>
      <c r="B10826" s="1">
        <v>437.15</v>
      </c>
      <c r="C10826" s="6">
        <f t="shared" si="171"/>
        <v>2.7717664265335222E-3</v>
      </c>
      <c r="D10826" s="6"/>
    </row>
    <row r="10827" spans="1:4" x14ac:dyDescent="0.25">
      <c r="A10827" s="3">
        <v>33987</v>
      </c>
      <c r="B10827" s="1">
        <v>436.84</v>
      </c>
      <c r="C10827" s="6">
        <f t="shared" si="171"/>
        <v>-7.0939029737239468E-4</v>
      </c>
      <c r="D10827" s="6"/>
    </row>
    <row r="10828" spans="1:4" x14ac:dyDescent="0.25">
      <c r="A10828" s="3">
        <v>33988</v>
      </c>
      <c r="B10828" s="1">
        <v>435.13</v>
      </c>
      <c r="C10828" s="6">
        <f t="shared" si="171"/>
        <v>-3.9221583130689278E-3</v>
      </c>
      <c r="D10828" s="6"/>
    </row>
    <row r="10829" spans="1:4" x14ac:dyDescent="0.25">
      <c r="A10829" s="3">
        <v>33989</v>
      </c>
      <c r="B10829" s="1">
        <v>433.37</v>
      </c>
      <c r="C10829" s="6">
        <f t="shared" si="171"/>
        <v>-4.0529704300046052E-3</v>
      </c>
      <c r="D10829" s="6"/>
    </row>
    <row r="10830" spans="1:4" x14ac:dyDescent="0.25">
      <c r="A10830" s="3">
        <v>33990</v>
      </c>
      <c r="B10830" s="1">
        <v>435.49</v>
      </c>
      <c r="C10830" s="6">
        <f t="shared" si="171"/>
        <v>4.8799673299557691E-3</v>
      </c>
      <c r="D10830" s="6"/>
    </row>
    <row r="10831" spans="1:4" x14ac:dyDescent="0.25">
      <c r="A10831" s="3">
        <v>33991</v>
      </c>
      <c r="B10831" s="1">
        <v>436.11</v>
      </c>
      <c r="C10831" s="6">
        <f t="shared" si="171"/>
        <v>1.4226711899334348E-3</v>
      </c>
      <c r="D10831" s="6"/>
    </row>
    <row r="10832" spans="1:4" x14ac:dyDescent="0.25">
      <c r="A10832" s="3">
        <v>33994</v>
      </c>
      <c r="B10832" s="1">
        <v>440.01</v>
      </c>
      <c r="C10832" s="6">
        <f t="shared" si="171"/>
        <v>8.9029488204303616E-3</v>
      </c>
      <c r="D10832" s="6"/>
    </row>
    <row r="10833" spans="1:4" x14ac:dyDescent="0.25">
      <c r="A10833" s="3">
        <v>33995</v>
      </c>
      <c r="B10833" s="1">
        <v>439.95</v>
      </c>
      <c r="C10833" s="6">
        <f t="shared" si="171"/>
        <v>-1.3636983520383484E-4</v>
      </c>
      <c r="D10833" s="6"/>
    </row>
    <row r="10834" spans="1:4" x14ac:dyDescent="0.25">
      <c r="A10834" s="3">
        <v>33996</v>
      </c>
      <c r="B10834" s="1">
        <v>438.11</v>
      </c>
      <c r="C10834" s="6">
        <f t="shared" si="171"/>
        <v>-4.1910636933728254E-3</v>
      </c>
      <c r="D10834" s="6"/>
    </row>
    <row r="10835" spans="1:4" x14ac:dyDescent="0.25">
      <c r="A10835" s="3">
        <v>33997</v>
      </c>
      <c r="B10835" s="1">
        <v>438.66</v>
      </c>
      <c r="C10835" s="6">
        <f t="shared" si="171"/>
        <v>1.2546051350827104E-3</v>
      </c>
      <c r="D10835" s="6"/>
    </row>
    <row r="10836" spans="1:4" x14ac:dyDescent="0.25">
      <c r="A10836" s="3">
        <v>33998</v>
      </c>
      <c r="B10836" s="1">
        <v>438.78</v>
      </c>
      <c r="C10836" s="6">
        <f t="shared" si="171"/>
        <v>2.7352297763513127E-4</v>
      </c>
      <c r="D10836" s="6"/>
    </row>
    <row r="10837" spans="1:4" x14ac:dyDescent="0.25">
      <c r="A10837" s="3">
        <v>34001</v>
      </c>
      <c r="B10837" s="1">
        <v>442.52</v>
      </c>
      <c r="C10837" s="6">
        <f t="shared" si="171"/>
        <v>8.4875126557952419E-3</v>
      </c>
      <c r="D10837" s="6"/>
    </row>
    <row r="10838" spans="1:4" x14ac:dyDescent="0.25">
      <c r="A10838" s="3">
        <v>34002</v>
      </c>
      <c r="B10838" s="1">
        <v>442.55</v>
      </c>
      <c r="C10838" s="6">
        <f t="shared" si="171"/>
        <v>6.7791248175872406E-5</v>
      </c>
      <c r="D10838" s="6"/>
    </row>
    <row r="10839" spans="1:4" x14ac:dyDescent="0.25">
      <c r="A10839" s="3">
        <v>34003</v>
      </c>
      <c r="B10839" s="1">
        <v>447.2</v>
      </c>
      <c r="C10839" s="6">
        <f t="shared" si="171"/>
        <v>1.045246942600344E-2</v>
      </c>
      <c r="D10839" s="6"/>
    </row>
    <row r="10840" spans="1:4" x14ac:dyDescent="0.25">
      <c r="A10840" s="3">
        <v>34004</v>
      </c>
      <c r="B10840" s="1">
        <v>449.56</v>
      </c>
      <c r="C10840" s="6">
        <f t="shared" si="171"/>
        <v>5.263404809177019E-3</v>
      </c>
      <c r="D10840" s="6"/>
    </row>
    <row r="10841" spans="1:4" x14ac:dyDescent="0.25">
      <c r="A10841" s="3">
        <v>34005</v>
      </c>
      <c r="B10841" s="1">
        <v>448.93</v>
      </c>
      <c r="C10841" s="6">
        <f t="shared" si="171"/>
        <v>-1.4023530662471322E-3</v>
      </c>
      <c r="D10841" s="6"/>
    </row>
    <row r="10842" spans="1:4" x14ac:dyDescent="0.25">
      <c r="A10842" s="3">
        <v>34008</v>
      </c>
      <c r="B10842" s="1">
        <v>447.85</v>
      </c>
      <c r="C10842" s="6">
        <f t="shared" si="171"/>
        <v>-2.4086186626148349E-3</v>
      </c>
      <c r="D10842" s="6"/>
    </row>
    <row r="10843" spans="1:4" x14ac:dyDescent="0.25">
      <c r="A10843" s="3">
        <v>34009</v>
      </c>
      <c r="B10843" s="1">
        <v>445.33</v>
      </c>
      <c r="C10843" s="6">
        <f t="shared" si="171"/>
        <v>-5.6427745506761467E-3</v>
      </c>
      <c r="D10843" s="6"/>
    </row>
    <row r="10844" spans="1:4" x14ac:dyDescent="0.25">
      <c r="A10844" s="3">
        <v>34010</v>
      </c>
      <c r="B10844" s="1">
        <v>446.23</v>
      </c>
      <c r="C10844" s="6">
        <f t="shared" si="171"/>
        <v>2.0189337917964349E-3</v>
      </c>
      <c r="D10844" s="6"/>
    </row>
    <row r="10845" spans="1:4" x14ac:dyDescent="0.25">
      <c r="A10845" s="3">
        <v>34011</v>
      </c>
      <c r="B10845" s="1">
        <v>447.66</v>
      </c>
      <c r="C10845" s="6">
        <f t="shared" si="171"/>
        <v>3.1995015491533222E-3</v>
      </c>
      <c r="D10845" s="6"/>
    </row>
    <row r="10846" spans="1:4" x14ac:dyDescent="0.25">
      <c r="A10846" s="3">
        <v>34012</v>
      </c>
      <c r="B10846" s="1">
        <v>444.58</v>
      </c>
      <c r="C10846" s="6">
        <f t="shared" si="171"/>
        <v>-6.9039994487144077E-3</v>
      </c>
      <c r="D10846" s="6"/>
    </row>
    <row r="10847" spans="1:4" x14ac:dyDescent="0.25">
      <c r="A10847" s="3">
        <v>34016</v>
      </c>
      <c r="B10847" s="1">
        <v>433.91</v>
      </c>
      <c r="C10847" s="6">
        <f t="shared" si="171"/>
        <v>-2.4292876939058086E-2</v>
      </c>
      <c r="D10847" s="6"/>
    </row>
    <row r="10848" spans="1:4" x14ac:dyDescent="0.25">
      <c r="A10848" s="3">
        <v>34017</v>
      </c>
      <c r="B10848" s="1">
        <v>433.3</v>
      </c>
      <c r="C10848" s="6">
        <f t="shared" si="171"/>
        <v>-1.4068105778417181E-3</v>
      </c>
      <c r="D10848" s="6"/>
    </row>
    <row r="10849" spans="1:4" x14ac:dyDescent="0.25">
      <c r="A10849" s="3">
        <v>34018</v>
      </c>
      <c r="B10849" s="1">
        <v>431.9</v>
      </c>
      <c r="C10849" s="6">
        <f t="shared" si="171"/>
        <v>-3.2362487792084163E-3</v>
      </c>
      <c r="D10849" s="6"/>
    </row>
    <row r="10850" spans="1:4" x14ac:dyDescent="0.25">
      <c r="A10850" s="3">
        <v>34019</v>
      </c>
      <c r="B10850" s="1">
        <v>434.22</v>
      </c>
      <c r="C10850" s="6">
        <f t="shared" si="171"/>
        <v>5.3572381394360689E-3</v>
      </c>
      <c r="D10850" s="6"/>
    </row>
    <row r="10851" spans="1:4" x14ac:dyDescent="0.25">
      <c r="A10851" s="3">
        <v>34022</v>
      </c>
      <c r="B10851" s="1">
        <v>435.24</v>
      </c>
      <c r="C10851" s="6">
        <f t="shared" si="171"/>
        <v>2.3462849767198922E-3</v>
      </c>
      <c r="D10851" s="6"/>
    </row>
    <row r="10852" spans="1:4" x14ac:dyDescent="0.25">
      <c r="A10852" s="3">
        <v>34023</v>
      </c>
      <c r="B10852" s="1">
        <v>434.8</v>
      </c>
      <c r="C10852" s="6">
        <f t="shared" si="171"/>
        <v>-1.0114478357569016E-3</v>
      </c>
      <c r="D10852" s="6"/>
    </row>
    <row r="10853" spans="1:4" x14ac:dyDescent="0.25">
      <c r="A10853" s="3">
        <v>34024</v>
      </c>
      <c r="B10853" s="1">
        <v>440.87</v>
      </c>
      <c r="C10853" s="6">
        <f t="shared" si="171"/>
        <v>1.3863892161777648E-2</v>
      </c>
      <c r="D10853" s="6"/>
    </row>
    <row r="10854" spans="1:4" x14ac:dyDescent="0.25">
      <c r="A10854" s="3">
        <v>34025</v>
      </c>
      <c r="B10854" s="1">
        <v>442.34</v>
      </c>
      <c r="C10854" s="6">
        <f t="shared" si="171"/>
        <v>3.3287697317431189E-3</v>
      </c>
      <c r="D10854" s="6"/>
    </row>
    <row r="10855" spans="1:4" x14ac:dyDescent="0.25">
      <c r="A10855" s="3">
        <v>34026</v>
      </c>
      <c r="B10855" s="1">
        <v>443.38</v>
      </c>
      <c r="C10855" s="6">
        <f t="shared" si="171"/>
        <v>2.3483730252317507E-3</v>
      </c>
      <c r="D10855" s="6"/>
    </row>
    <row r="10856" spans="1:4" x14ac:dyDescent="0.25">
      <c r="A10856" s="3">
        <v>34029</v>
      </c>
      <c r="B10856" s="1">
        <v>442.01</v>
      </c>
      <c r="C10856" s="6">
        <f t="shared" si="171"/>
        <v>-3.094683909648452E-3</v>
      </c>
      <c r="D10856" s="6"/>
    </row>
    <row r="10857" spans="1:4" x14ac:dyDescent="0.25">
      <c r="A10857" s="3">
        <v>34030</v>
      </c>
      <c r="B10857" s="1">
        <v>447.9</v>
      </c>
      <c r="C10857" s="6">
        <f t="shared" si="171"/>
        <v>1.3237486957095753E-2</v>
      </c>
      <c r="D10857" s="6"/>
    </row>
    <row r="10858" spans="1:4" x14ac:dyDescent="0.25">
      <c r="A10858" s="3">
        <v>34031</v>
      </c>
      <c r="B10858" s="1">
        <v>449.26</v>
      </c>
      <c r="C10858" s="6">
        <f t="shared" si="171"/>
        <v>3.0317915237697353E-3</v>
      </c>
      <c r="D10858" s="6"/>
    </row>
    <row r="10859" spans="1:4" x14ac:dyDescent="0.25">
      <c r="A10859" s="3">
        <v>34032</v>
      </c>
      <c r="B10859" s="1">
        <v>447.34</v>
      </c>
      <c r="C10859" s="6">
        <f t="shared" si="171"/>
        <v>-4.2828528549000155E-3</v>
      </c>
      <c r="D10859" s="6"/>
    </row>
    <row r="10860" spans="1:4" x14ac:dyDescent="0.25">
      <c r="A10860" s="3">
        <v>34033</v>
      </c>
      <c r="B10860" s="1">
        <v>446.11</v>
      </c>
      <c r="C10860" s="6">
        <f t="shared" si="171"/>
        <v>-2.7533735006079816E-3</v>
      </c>
      <c r="D10860" s="6"/>
    </row>
    <row r="10861" spans="1:4" x14ac:dyDescent="0.25">
      <c r="A10861" s="3">
        <v>34036</v>
      </c>
      <c r="B10861" s="1">
        <v>454.71</v>
      </c>
      <c r="C10861" s="6">
        <f t="shared" si="171"/>
        <v>1.9094294730159066E-2</v>
      </c>
      <c r="D10861" s="6"/>
    </row>
    <row r="10862" spans="1:4" x14ac:dyDescent="0.25">
      <c r="A10862" s="3">
        <v>34037</v>
      </c>
      <c r="B10862" s="1">
        <v>454.4</v>
      </c>
      <c r="C10862" s="6">
        <f t="shared" si="171"/>
        <v>-6.8198570473366939E-4</v>
      </c>
      <c r="D10862" s="6"/>
    </row>
    <row r="10863" spans="1:4" x14ac:dyDescent="0.25">
      <c r="A10863" s="3">
        <v>34038</v>
      </c>
      <c r="B10863" s="1">
        <v>456.33</v>
      </c>
      <c r="C10863" s="6">
        <f t="shared" si="171"/>
        <v>4.2383645848197808E-3</v>
      </c>
      <c r="D10863" s="6"/>
    </row>
    <row r="10864" spans="1:4" x14ac:dyDescent="0.25">
      <c r="A10864" s="3">
        <v>34039</v>
      </c>
      <c r="B10864" s="1">
        <v>453.72</v>
      </c>
      <c r="C10864" s="6">
        <f t="shared" si="171"/>
        <v>-5.7359643009193923E-3</v>
      </c>
      <c r="D10864" s="6"/>
    </row>
    <row r="10865" spans="1:4" x14ac:dyDescent="0.25">
      <c r="A10865" s="3">
        <v>34040</v>
      </c>
      <c r="B10865" s="1">
        <v>449.83</v>
      </c>
      <c r="C10865" s="6">
        <f t="shared" si="171"/>
        <v>-8.6105340802556957E-3</v>
      </c>
      <c r="D10865" s="6"/>
    </row>
    <row r="10866" spans="1:4" x14ac:dyDescent="0.25">
      <c r="A10866" s="3">
        <v>34043</v>
      </c>
      <c r="B10866" s="1">
        <v>451.43</v>
      </c>
      <c r="C10866" s="6">
        <f t="shared" si="171"/>
        <v>3.5505884670131781E-3</v>
      </c>
      <c r="D10866" s="6"/>
    </row>
    <row r="10867" spans="1:4" x14ac:dyDescent="0.25">
      <c r="A10867" s="3">
        <v>34044</v>
      </c>
      <c r="B10867" s="1">
        <v>451.37</v>
      </c>
      <c r="C10867" s="6">
        <f t="shared" si="171"/>
        <v>-1.3291980524661066E-4</v>
      </c>
      <c r="D10867" s="6"/>
    </row>
    <row r="10868" spans="1:4" x14ac:dyDescent="0.25">
      <c r="A10868" s="3">
        <v>34045</v>
      </c>
      <c r="B10868" s="1">
        <v>448.31</v>
      </c>
      <c r="C10868" s="6">
        <f t="shared" si="171"/>
        <v>-6.8024448685560044E-3</v>
      </c>
      <c r="D10868" s="6"/>
    </row>
    <row r="10869" spans="1:4" x14ac:dyDescent="0.25">
      <c r="A10869" s="3">
        <v>34046</v>
      </c>
      <c r="B10869" s="1">
        <v>451.89</v>
      </c>
      <c r="C10869" s="6">
        <f t="shared" si="171"/>
        <v>7.9538299790368819E-3</v>
      </c>
      <c r="D10869" s="6"/>
    </row>
    <row r="10870" spans="1:4" x14ac:dyDescent="0.25">
      <c r="A10870" s="3">
        <v>34047</v>
      </c>
      <c r="B10870" s="1">
        <v>450.18</v>
      </c>
      <c r="C10870" s="6">
        <f t="shared" si="171"/>
        <v>-3.7912845971411267E-3</v>
      </c>
      <c r="D10870" s="6"/>
    </row>
    <row r="10871" spans="1:4" x14ac:dyDescent="0.25">
      <c r="A10871" s="3">
        <v>34050</v>
      </c>
      <c r="B10871" s="1">
        <v>448.88</v>
      </c>
      <c r="C10871" s="6">
        <f t="shared" si="171"/>
        <v>-2.8919113429758561E-3</v>
      </c>
      <c r="D10871" s="6"/>
    </row>
    <row r="10872" spans="1:4" x14ac:dyDescent="0.25">
      <c r="A10872" s="3">
        <v>34051</v>
      </c>
      <c r="B10872" s="1">
        <v>448.76</v>
      </c>
      <c r="C10872" s="6">
        <f t="shared" si="171"/>
        <v>-2.6736776595260388E-4</v>
      </c>
      <c r="D10872" s="6"/>
    </row>
    <row r="10873" spans="1:4" x14ac:dyDescent="0.25">
      <c r="A10873" s="3">
        <v>34052</v>
      </c>
      <c r="B10873" s="1">
        <v>448.07</v>
      </c>
      <c r="C10873" s="6">
        <f t="shared" si="171"/>
        <v>-1.5387534675385525E-3</v>
      </c>
      <c r="D10873" s="6"/>
    </row>
    <row r="10874" spans="1:4" x14ac:dyDescent="0.25">
      <c r="A10874" s="3">
        <v>34053</v>
      </c>
      <c r="B10874" s="1">
        <v>450.88</v>
      </c>
      <c r="C10874" s="6">
        <f t="shared" si="171"/>
        <v>6.2517585010901811E-3</v>
      </c>
      <c r="D10874" s="6"/>
    </row>
    <row r="10875" spans="1:4" x14ac:dyDescent="0.25">
      <c r="A10875" s="3">
        <v>34054</v>
      </c>
      <c r="B10875" s="1">
        <v>447.78</v>
      </c>
      <c r="C10875" s="6">
        <f t="shared" si="171"/>
        <v>-6.8991883389643458E-3</v>
      </c>
      <c r="D10875" s="6"/>
    </row>
    <row r="10876" spans="1:4" x14ac:dyDescent="0.25">
      <c r="A10876" s="3">
        <v>34057</v>
      </c>
      <c r="B10876" s="1">
        <v>450.77</v>
      </c>
      <c r="C10876" s="6">
        <f t="shared" si="171"/>
        <v>6.6551912213560554E-3</v>
      </c>
      <c r="D10876" s="6"/>
    </row>
    <row r="10877" spans="1:4" x14ac:dyDescent="0.25">
      <c r="A10877" s="3">
        <v>34058</v>
      </c>
      <c r="B10877" s="1">
        <v>451.97</v>
      </c>
      <c r="C10877" s="6">
        <f t="shared" si="171"/>
        <v>2.6585743554107008E-3</v>
      </c>
      <c r="D10877" s="6"/>
    </row>
    <row r="10878" spans="1:4" x14ac:dyDescent="0.25">
      <c r="A10878" s="3">
        <v>34059</v>
      </c>
      <c r="B10878" s="1">
        <v>451.67</v>
      </c>
      <c r="C10878" s="6">
        <f t="shared" si="171"/>
        <v>-6.6398125585806652E-4</v>
      </c>
      <c r="D10878" s="6"/>
    </row>
    <row r="10879" spans="1:4" x14ac:dyDescent="0.25">
      <c r="A10879" s="3">
        <v>34060</v>
      </c>
      <c r="B10879" s="1">
        <v>450.3</v>
      </c>
      <c r="C10879" s="6">
        <f t="shared" si="171"/>
        <v>-3.0377973847337263E-3</v>
      </c>
      <c r="D10879" s="6"/>
    </row>
    <row r="10880" spans="1:4" x14ac:dyDescent="0.25">
      <c r="A10880" s="3">
        <v>34061</v>
      </c>
      <c r="B10880" s="1">
        <v>441.39</v>
      </c>
      <c r="C10880" s="6">
        <f t="shared" si="171"/>
        <v>-1.9985188929560704E-2</v>
      </c>
      <c r="D10880" s="6"/>
    </row>
    <row r="10881" spans="1:4" x14ac:dyDescent="0.25">
      <c r="A10881" s="3">
        <v>34064</v>
      </c>
      <c r="B10881" s="1">
        <v>442.29</v>
      </c>
      <c r="C10881" s="6">
        <f t="shared" si="171"/>
        <v>2.0369371518727704E-3</v>
      </c>
      <c r="D10881" s="6"/>
    </row>
    <row r="10882" spans="1:4" x14ac:dyDescent="0.25">
      <c r="A10882" s="3">
        <v>34065</v>
      </c>
      <c r="B10882" s="1">
        <v>441.16</v>
      </c>
      <c r="C10882" s="6">
        <f t="shared" si="171"/>
        <v>-2.558154091891909E-3</v>
      </c>
      <c r="D10882" s="6"/>
    </row>
    <row r="10883" spans="1:4" x14ac:dyDescent="0.25">
      <c r="A10883" s="3">
        <v>34066</v>
      </c>
      <c r="B10883" s="1">
        <v>442.73</v>
      </c>
      <c r="C10883" s="6">
        <f t="shared" si="171"/>
        <v>3.5524819856161396E-3</v>
      </c>
      <c r="D10883" s="6"/>
    </row>
    <row r="10884" spans="1:4" x14ac:dyDescent="0.25">
      <c r="A10884" s="3">
        <v>34067</v>
      </c>
      <c r="B10884" s="1">
        <v>441.84</v>
      </c>
      <c r="C10884" s="6">
        <f t="shared" ref="C10884:C10947" si="172">LN(B10884/B10883)</f>
        <v>-2.0122778306302718E-3</v>
      </c>
      <c r="D10884" s="6"/>
    </row>
    <row r="10885" spans="1:4" x14ac:dyDescent="0.25">
      <c r="A10885" s="3">
        <v>34071</v>
      </c>
      <c r="B10885" s="1">
        <v>448.37</v>
      </c>
      <c r="C10885" s="6">
        <f t="shared" si="172"/>
        <v>1.4670958817354239E-2</v>
      </c>
      <c r="D10885" s="6"/>
    </row>
    <row r="10886" spans="1:4" x14ac:dyDescent="0.25">
      <c r="A10886" s="3">
        <v>34072</v>
      </c>
      <c r="B10886" s="1">
        <v>449.22</v>
      </c>
      <c r="C10886" s="6">
        <f t="shared" si="172"/>
        <v>1.8939610603626344E-3</v>
      </c>
      <c r="D10886" s="6"/>
    </row>
    <row r="10887" spans="1:4" x14ac:dyDescent="0.25">
      <c r="A10887" s="3">
        <v>34073</v>
      </c>
      <c r="B10887" s="1">
        <v>448.66</v>
      </c>
      <c r="C10887" s="6">
        <f t="shared" si="172"/>
        <v>-1.2473828854894825E-3</v>
      </c>
      <c r="D10887" s="6"/>
    </row>
    <row r="10888" spans="1:4" x14ac:dyDescent="0.25">
      <c r="A10888" s="3">
        <v>34074</v>
      </c>
      <c r="B10888" s="1">
        <v>448.4</v>
      </c>
      <c r="C10888" s="6">
        <f t="shared" si="172"/>
        <v>-5.7967138715460181E-4</v>
      </c>
      <c r="D10888" s="6"/>
    </row>
    <row r="10889" spans="1:4" x14ac:dyDescent="0.25">
      <c r="A10889" s="3">
        <v>34075</v>
      </c>
      <c r="B10889" s="1">
        <v>448.94</v>
      </c>
      <c r="C10889" s="6">
        <f t="shared" si="172"/>
        <v>1.2035573253945326E-3</v>
      </c>
      <c r="D10889" s="6"/>
    </row>
    <row r="10890" spans="1:4" x14ac:dyDescent="0.25">
      <c r="A10890" s="3">
        <v>34078</v>
      </c>
      <c r="B10890" s="1">
        <v>447.46</v>
      </c>
      <c r="C10890" s="6">
        <f t="shared" si="172"/>
        <v>-3.3021002784693093E-3</v>
      </c>
      <c r="D10890" s="6"/>
    </row>
    <row r="10891" spans="1:4" x14ac:dyDescent="0.25">
      <c r="A10891" s="3">
        <v>34079</v>
      </c>
      <c r="B10891" s="1">
        <v>445.1</v>
      </c>
      <c r="C10891" s="6">
        <f t="shared" si="172"/>
        <v>-5.2881722231213771E-3</v>
      </c>
      <c r="D10891" s="6"/>
    </row>
    <row r="10892" spans="1:4" x14ac:dyDescent="0.25">
      <c r="A10892" s="3">
        <v>34080</v>
      </c>
      <c r="B10892" s="1">
        <v>443.63</v>
      </c>
      <c r="C10892" s="6">
        <f t="shared" si="172"/>
        <v>-3.308094338161332E-3</v>
      </c>
      <c r="D10892" s="6"/>
    </row>
    <row r="10893" spans="1:4" x14ac:dyDescent="0.25">
      <c r="A10893" s="3">
        <v>34081</v>
      </c>
      <c r="B10893" s="1">
        <v>439.46</v>
      </c>
      <c r="C10893" s="6">
        <f t="shared" si="172"/>
        <v>-9.444181214526599E-3</v>
      </c>
      <c r="D10893" s="6"/>
    </row>
    <row r="10894" spans="1:4" x14ac:dyDescent="0.25">
      <c r="A10894" s="3">
        <v>34082</v>
      </c>
      <c r="B10894" s="1">
        <v>437.03</v>
      </c>
      <c r="C10894" s="6">
        <f t="shared" si="172"/>
        <v>-5.544857844242689E-3</v>
      </c>
      <c r="D10894" s="6"/>
    </row>
    <row r="10895" spans="1:4" x14ac:dyDescent="0.25">
      <c r="A10895" s="3">
        <v>34085</v>
      </c>
      <c r="B10895" s="1">
        <v>433.54</v>
      </c>
      <c r="C10895" s="6">
        <f t="shared" si="172"/>
        <v>-8.0177784581004861E-3</v>
      </c>
      <c r="D10895" s="6"/>
    </row>
    <row r="10896" spans="1:4" x14ac:dyDescent="0.25">
      <c r="A10896" s="3">
        <v>34086</v>
      </c>
      <c r="B10896" s="1">
        <v>438.01</v>
      </c>
      <c r="C10896" s="6">
        <f t="shared" si="172"/>
        <v>1.0257676999272334E-2</v>
      </c>
      <c r="D10896" s="6"/>
    </row>
    <row r="10897" spans="1:4" x14ac:dyDescent="0.25">
      <c r="A10897" s="3">
        <v>34087</v>
      </c>
      <c r="B10897" s="1">
        <v>438.02</v>
      </c>
      <c r="C10897" s="6">
        <f t="shared" si="172"/>
        <v>2.28302683707706E-5</v>
      </c>
      <c r="D10897" s="6"/>
    </row>
    <row r="10898" spans="1:4" x14ac:dyDescent="0.25">
      <c r="A10898" s="3">
        <v>34088</v>
      </c>
      <c r="B10898" s="1">
        <v>438.89</v>
      </c>
      <c r="C10898" s="6">
        <f t="shared" si="172"/>
        <v>1.9842407668924588E-3</v>
      </c>
      <c r="D10898" s="6"/>
    </row>
    <row r="10899" spans="1:4" x14ac:dyDescent="0.25">
      <c r="A10899" s="3">
        <v>34089</v>
      </c>
      <c r="B10899" s="1">
        <v>440.19</v>
      </c>
      <c r="C10899" s="6">
        <f t="shared" si="172"/>
        <v>2.9576396861719662E-3</v>
      </c>
      <c r="D10899" s="6"/>
    </row>
    <row r="10900" spans="1:4" x14ac:dyDescent="0.25">
      <c r="A10900" s="3">
        <v>34092</v>
      </c>
      <c r="B10900" s="1">
        <v>442.46</v>
      </c>
      <c r="C10900" s="6">
        <f t="shared" si="172"/>
        <v>5.143612994355215E-3</v>
      </c>
      <c r="D10900" s="6"/>
    </row>
    <row r="10901" spans="1:4" x14ac:dyDescent="0.25">
      <c r="A10901" s="3">
        <v>34093</v>
      </c>
      <c r="B10901" s="1">
        <v>444.05</v>
      </c>
      <c r="C10901" s="6">
        <f t="shared" si="172"/>
        <v>3.587103822672578E-3</v>
      </c>
      <c r="D10901" s="6"/>
    </row>
    <row r="10902" spans="1:4" x14ac:dyDescent="0.25">
      <c r="A10902" s="3">
        <v>34094</v>
      </c>
      <c r="B10902" s="1">
        <v>444.52</v>
      </c>
      <c r="C10902" s="6">
        <f t="shared" si="172"/>
        <v>1.0578796129324763E-3</v>
      </c>
      <c r="D10902" s="6"/>
    </row>
    <row r="10903" spans="1:4" x14ac:dyDescent="0.25">
      <c r="A10903" s="3">
        <v>34095</v>
      </c>
      <c r="B10903" s="1">
        <v>443.26</v>
      </c>
      <c r="C10903" s="6">
        <f t="shared" si="172"/>
        <v>-2.8385429859180337E-3</v>
      </c>
      <c r="D10903" s="6"/>
    </row>
    <row r="10904" spans="1:4" x14ac:dyDescent="0.25">
      <c r="A10904" s="3">
        <v>34096</v>
      </c>
      <c r="B10904" s="1">
        <v>442.31</v>
      </c>
      <c r="C10904" s="6">
        <f t="shared" si="172"/>
        <v>-2.1455116239744989E-3</v>
      </c>
      <c r="D10904" s="6"/>
    </row>
    <row r="10905" spans="1:4" x14ac:dyDescent="0.25">
      <c r="A10905" s="3">
        <v>34099</v>
      </c>
      <c r="B10905" s="1">
        <v>442.8</v>
      </c>
      <c r="C10905" s="6">
        <f t="shared" si="172"/>
        <v>1.1072071269286291E-3</v>
      </c>
      <c r="D10905" s="6"/>
    </row>
    <row r="10906" spans="1:4" x14ac:dyDescent="0.25">
      <c r="A10906" s="3">
        <v>34100</v>
      </c>
      <c r="B10906" s="1">
        <v>444.36</v>
      </c>
      <c r="C10906" s="6">
        <f t="shared" si="172"/>
        <v>3.5168438790398682E-3</v>
      </c>
      <c r="D10906" s="6"/>
    </row>
    <row r="10907" spans="1:4" x14ac:dyDescent="0.25">
      <c r="A10907" s="3">
        <v>34101</v>
      </c>
      <c r="B10907" s="1">
        <v>444.8</v>
      </c>
      <c r="C10907" s="6">
        <f t="shared" si="172"/>
        <v>9.8969822285089508E-4</v>
      </c>
      <c r="D10907" s="6"/>
    </row>
    <row r="10908" spans="1:4" x14ac:dyDescent="0.25">
      <c r="A10908" s="3">
        <v>34102</v>
      </c>
      <c r="B10908" s="1">
        <v>439.23</v>
      </c>
      <c r="C10908" s="6">
        <f t="shared" si="172"/>
        <v>-1.2601549062872067E-2</v>
      </c>
      <c r="D10908" s="6"/>
    </row>
    <row r="10909" spans="1:4" x14ac:dyDescent="0.25">
      <c r="A10909" s="3">
        <v>34103</v>
      </c>
      <c r="B10909" s="1">
        <v>439.56</v>
      </c>
      <c r="C10909" s="6">
        <f t="shared" si="172"/>
        <v>7.5103270522275075E-4</v>
      </c>
      <c r="D10909" s="6"/>
    </row>
    <row r="10910" spans="1:4" x14ac:dyDescent="0.25">
      <c r="A10910" s="3">
        <v>34106</v>
      </c>
      <c r="B10910" s="1">
        <v>440.37</v>
      </c>
      <c r="C10910" s="6">
        <f t="shared" si="172"/>
        <v>1.8410560585283753E-3</v>
      </c>
      <c r="D10910" s="6"/>
    </row>
    <row r="10911" spans="1:4" x14ac:dyDescent="0.25">
      <c r="A10911" s="3">
        <v>34107</v>
      </c>
      <c r="B10911" s="1">
        <v>440.32</v>
      </c>
      <c r="C10911" s="6">
        <f t="shared" si="172"/>
        <v>-1.1354733232742337E-4</v>
      </c>
      <c r="D10911" s="6"/>
    </row>
    <row r="10912" spans="1:4" x14ac:dyDescent="0.25">
      <c r="A10912" s="3">
        <v>34108</v>
      </c>
      <c r="B10912" s="1">
        <v>447.57</v>
      </c>
      <c r="C10912" s="6">
        <f t="shared" si="172"/>
        <v>1.6331214757942442E-2</v>
      </c>
      <c r="D10912" s="6"/>
    </row>
    <row r="10913" spans="1:4" x14ac:dyDescent="0.25">
      <c r="A10913" s="3">
        <v>34109</v>
      </c>
      <c r="B10913" s="1">
        <v>450.59</v>
      </c>
      <c r="C10913" s="6">
        <f t="shared" si="172"/>
        <v>6.7248850569711022E-3</v>
      </c>
      <c r="D10913" s="6"/>
    </row>
    <row r="10914" spans="1:4" x14ac:dyDescent="0.25">
      <c r="A10914" s="3">
        <v>34110</v>
      </c>
      <c r="B10914" s="1">
        <v>445.84</v>
      </c>
      <c r="C10914" s="6">
        <f t="shared" si="172"/>
        <v>-1.0597691858556862E-2</v>
      </c>
      <c r="D10914" s="6"/>
    </row>
    <row r="10915" spans="1:4" x14ac:dyDescent="0.25">
      <c r="A10915" s="3">
        <v>34113</v>
      </c>
      <c r="B10915" s="1">
        <v>448</v>
      </c>
      <c r="C10915" s="6">
        <f t="shared" si="172"/>
        <v>4.8330891537042963E-3</v>
      </c>
      <c r="D10915" s="6"/>
    </row>
    <row r="10916" spans="1:4" x14ac:dyDescent="0.25">
      <c r="A10916" s="3">
        <v>34114</v>
      </c>
      <c r="B10916" s="1">
        <v>448.85</v>
      </c>
      <c r="C10916" s="6">
        <f t="shared" si="172"/>
        <v>1.8955237877124503E-3</v>
      </c>
      <c r="D10916" s="6"/>
    </row>
    <row r="10917" spans="1:4" x14ac:dyDescent="0.25">
      <c r="A10917" s="3">
        <v>34115</v>
      </c>
      <c r="B10917" s="1">
        <v>453.44</v>
      </c>
      <c r="C10917" s="6">
        <f t="shared" si="172"/>
        <v>1.0174200299618037E-2</v>
      </c>
      <c r="D10917" s="6"/>
    </row>
    <row r="10918" spans="1:4" x14ac:dyDescent="0.25">
      <c r="A10918" s="3">
        <v>34116</v>
      </c>
      <c r="B10918" s="1">
        <v>452.41</v>
      </c>
      <c r="C10918" s="6">
        <f t="shared" si="172"/>
        <v>-2.2741081721981411E-3</v>
      </c>
      <c r="D10918" s="6"/>
    </row>
    <row r="10919" spans="1:4" x14ac:dyDescent="0.25">
      <c r="A10919" s="3">
        <v>34117</v>
      </c>
      <c r="B10919" s="1">
        <v>450.19</v>
      </c>
      <c r="C10919" s="6">
        <f t="shared" si="172"/>
        <v>-4.9191324542500955E-3</v>
      </c>
      <c r="D10919" s="6"/>
    </row>
    <row r="10920" spans="1:4" x14ac:dyDescent="0.25">
      <c r="A10920" s="3">
        <v>34121</v>
      </c>
      <c r="B10920" s="1">
        <v>453.83</v>
      </c>
      <c r="C10920" s="6">
        <f t="shared" si="172"/>
        <v>8.0529627026140124E-3</v>
      </c>
      <c r="D10920" s="6"/>
    </row>
    <row r="10921" spans="1:4" x14ac:dyDescent="0.25">
      <c r="A10921" s="3">
        <v>34122</v>
      </c>
      <c r="B10921" s="1">
        <v>453.85</v>
      </c>
      <c r="C10921" s="6">
        <f t="shared" si="172"/>
        <v>4.4068394154919965E-5</v>
      </c>
      <c r="D10921" s="6"/>
    </row>
    <row r="10922" spans="1:4" x14ac:dyDescent="0.25">
      <c r="A10922" s="3">
        <v>34123</v>
      </c>
      <c r="B10922" s="1">
        <v>452.49</v>
      </c>
      <c r="C10922" s="6">
        <f t="shared" si="172"/>
        <v>-3.0010835243656636E-3</v>
      </c>
      <c r="D10922" s="6"/>
    </row>
    <row r="10923" spans="1:4" x14ac:dyDescent="0.25">
      <c r="A10923" s="3">
        <v>34124</v>
      </c>
      <c r="B10923" s="1">
        <v>450.06</v>
      </c>
      <c r="C10923" s="6">
        <f t="shared" si="172"/>
        <v>-5.384756238670671E-3</v>
      </c>
      <c r="D10923" s="6"/>
    </row>
    <row r="10924" spans="1:4" x14ac:dyDescent="0.25">
      <c r="A10924" s="3">
        <v>34127</v>
      </c>
      <c r="B10924" s="1">
        <v>447.69</v>
      </c>
      <c r="C10924" s="6">
        <f t="shared" si="172"/>
        <v>-5.2798785981136307E-3</v>
      </c>
      <c r="D10924" s="6"/>
    </row>
    <row r="10925" spans="1:4" x14ac:dyDescent="0.25">
      <c r="A10925" s="3">
        <v>34128</v>
      </c>
      <c r="B10925" s="1">
        <v>444.71</v>
      </c>
      <c r="C10925" s="6">
        <f t="shared" si="172"/>
        <v>-6.6786442777311871E-3</v>
      </c>
      <c r="D10925" s="6"/>
    </row>
    <row r="10926" spans="1:4" x14ac:dyDescent="0.25">
      <c r="A10926" s="3">
        <v>34129</v>
      </c>
      <c r="B10926" s="1">
        <v>445.78</v>
      </c>
      <c r="C10926" s="6">
        <f t="shared" si="172"/>
        <v>2.4031724442917187E-3</v>
      </c>
      <c r="D10926" s="6"/>
    </row>
    <row r="10927" spans="1:4" x14ac:dyDescent="0.25">
      <c r="A10927" s="3">
        <v>34130</v>
      </c>
      <c r="B10927" s="1">
        <v>445.38</v>
      </c>
      <c r="C10927" s="6">
        <f t="shared" si="172"/>
        <v>-8.9770642053625227E-4</v>
      </c>
      <c r="D10927" s="6"/>
    </row>
    <row r="10928" spans="1:4" x14ac:dyDescent="0.25">
      <c r="A10928" s="3">
        <v>34131</v>
      </c>
      <c r="B10928" s="1">
        <v>447.26</v>
      </c>
      <c r="C10928" s="6">
        <f t="shared" si="172"/>
        <v>4.2122306410606195E-3</v>
      </c>
      <c r="D10928" s="6"/>
    </row>
    <row r="10929" spans="1:4" x14ac:dyDescent="0.25">
      <c r="A10929" s="3">
        <v>34134</v>
      </c>
      <c r="B10929" s="1">
        <v>447.71</v>
      </c>
      <c r="C10929" s="6">
        <f t="shared" si="172"/>
        <v>1.0056203848681782E-3</v>
      </c>
      <c r="D10929" s="6"/>
    </row>
    <row r="10930" spans="1:4" x14ac:dyDescent="0.25">
      <c r="A10930" s="3">
        <v>34135</v>
      </c>
      <c r="B10930" s="1">
        <v>446.27</v>
      </c>
      <c r="C10930" s="6">
        <f t="shared" si="172"/>
        <v>-3.221551366712796E-3</v>
      </c>
      <c r="D10930" s="6"/>
    </row>
    <row r="10931" spans="1:4" x14ac:dyDescent="0.25">
      <c r="A10931" s="3">
        <v>34136</v>
      </c>
      <c r="B10931" s="1">
        <v>447.43</v>
      </c>
      <c r="C10931" s="6">
        <f t="shared" si="172"/>
        <v>2.5959508815774708E-3</v>
      </c>
      <c r="D10931" s="6"/>
    </row>
    <row r="10932" spans="1:4" x14ac:dyDescent="0.25">
      <c r="A10932" s="3">
        <v>34137</v>
      </c>
      <c r="B10932" s="1">
        <v>448.54</v>
      </c>
      <c r="C10932" s="6">
        <f t="shared" si="172"/>
        <v>2.4777627998393468E-3</v>
      </c>
      <c r="D10932" s="6"/>
    </row>
    <row r="10933" spans="1:4" x14ac:dyDescent="0.25">
      <c r="A10933" s="3">
        <v>34138</v>
      </c>
      <c r="B10933" s="1">
        <v>443.68</v>
      </c>
      <c r="C10933" s="6">
        <f t="shared" si="172"/>
        <v>-1.0894281830675083E-2</v>
      </c>
      <c r="D10933" s="6"/>
    </row>
    <row r="10934" spans="1:4" x14ac:dyDescent="0.25">
      <c r="A10934" s="3">
        <v>34141</v>
      </c>
      <c r="B10934" s="1">
        <v>446.22</v>
      </c>
      <c r="C10934" s="6">
        <f t="shared" si="172"/>
        <v>5.7085220757959604E-3</v>
      </c>
      <c r="D10934" s="6"/>
    </row>
    <row r="10935" spans="1:4" x14ac:dyDescent="0.25">
      <c r="A10935" s="3">
        <v>34142</v>
      </c>
      <c r="B10935" s="1">
        <v>445.93</v>
      </c>
      <c r="C10935" s="6">
        <f t="shared" si="172"/>
        <v>-6.5011491389126022E-4</v>
      </c>
      <c r="D10935" s="6"/>
    </row>
    <row r="10936" spans="1:4" x14ac:dyDescent="0.25">
      <c r="A10936" s="3">
        <v>34143</v>
      </c>
      <c r="B10936" s="1">
        <v>443.19</v>
      </c>
      <c r="C10936" s="6">
        <f t="shared" si="172"/>
        <v>-6.1634170277461691E-3</v>
      </c>
      <c r="D10936" s="6"/>
    </row>
    <row r="10937" spans="1:4" x14ac:dyDescent="0.25">
      <c r="A10937" s="3">
        <v>34144</v>
      </c>
      <c r="B10937" s="1">
        <v>446.62</v>
      </c>
      <c r="C10937" s="6">
        <f t="shared" si="172"/>
        <v>7.7095492051148179E-3</v>
      </c>
      <c r="D10937" s="6"/>
    </row>
    <row r="10938" spans="1:4" x14ac:dyDescent="0.25">
      <c r="A10938" s="3">
        <v>34145</v>
      </c>
      <c r="B10938" s="1">
        <v>447.6</v>
      </c>
      <c r="C10938" s="6">
        <f t="shared" si="172"/>
        <v>2.1918552310290222E-3</v>
      </c>
      <c r="D10938" s="6"/>
    </row>
    <row r="10939" spans="1:4" x14ac:dyDescent="0.25">
      <c r="A10939" s="3">
        <v>34148</v>
      </c>
      <c r="B10939" s="1">
        <v>451.85</v>
      </c>
      <c r="C10939" s="6">
        <f t="shared" si="172"/>
        <v>9.4502899101946963E-3</v>
      </c>
      <c r="D10939" s="6"/>
    </row>
    <row r="10940" spans="1:4" x14ac:dyDescent="0.25">
      <c r="A10940" s="3">
        <v>34149</v>
      </c>
      <c r="B10940" s="1">
        <v>450.69</v>
      </c>
      <c r="C10940" s="6">
        <f t="shared" si="172"/>
        <v>-2.5705246055228378E-3</v>
      </c>
      <c r="D10940" s="6"/>
    </row>
    <row r="10941" spans="1:4" x14ac:dyDescent="0.25">
      <c r="A10941" s="3">
        <v>34150</v>
      </c>
      <c r="B10941" s="1">
        <v>450.53</v>
      </c>
      <c r="C10941" s="6">
        <f t="shared" si="172"/>
        <v>-3.5507423643741753E-4</v>
      </c>
      <c r="D10941" s="6"/>
    </row>
    <row r="10942" spans="1:4" x14ac:dyDescent="0.25">
      <c r="A10942" s="3">
        <v>34151</v>
      </c>
      <c r="B10942" s="1">
        <v>449.02</v>
      </c>
      <c r="C10942" s="6">
        <f t="shared" si="172"/>
        <v>-3.3572373259353116E-3</v>
      </c>
      <c r="D10942" s="6"/>
    </row>
    <row r="10943" spans="1:4" x14ac:dyDescent="0.25">
      <c r="A10943" s="3">
        <v>34152</v>
      </c>
      <c r="B10943" s="1">
        <v>445.84</v>
      </c>
      <c r="C10943" s="6">
        <f t="shared" si="172"/>
        <v>-7.1072869187883614E-3</v>
      </c>
      <c r="D10943" s="6"/>
    </row>
    <row r="10944" spans="1:4" x14ac:dyDescent="0.25">
      <c r="A10944" s="3">
        <v>34156</v>
      </c>
      <c r="B10944" s="1">
        <v>441.43</v>
      </c>
      <c r="C10944" s="6">
        <f t="shared" si="172"/>
        <v>-9.9406861840849719E-3</v>
      </c>
      <c r="D10944" s="6"/>
    </row>
    <row r="10945" spans="1:4" x14ac:dyDescent="0.25">
      <c r="A10945" s="3">
        <v>34157</v>
      </c>
      <c r="B10945" s="1">
        <v>442.83</v>
      </c>
      <c r="C10945" s="6">
        <f t="shared" si="172"/>
        <v>3.166492139819164E-3</v>
      </c>
      <c r="D10945" s="6"/>
    </row>
    <row r="10946" spans="1:4" x14ac:dyDescent="0.25">
      <c r="A10946" s="3">
        <v>34158</v>
      </c>
      <c r="B10946" s="1">
        <v>448.64</v>
      </c>
      <c r="C10946" s="6">
        <f t="shared" si="172"/>
        <v>1.303483518915541E-2</v>
      </c>
      <c r="D10946" s="6"/>
    </row>
    <row r="10947" spans="1:4" x14ac:dyDescent="0.25">
      <c r="A10947" s="3">
        <v>34159</v>
      </c>
      <c r="B10947" s="1">
        <v>448.11</v>
      </c>
      <c r="C10947" s="6">
        <f t="shared" si="172"/>
        <v>-1.1820464158597839E-3</v>
      </c>
      <c r="D10947" s="6"/>
    </row>
    <row r="10948" spans="1:4" x14ac:dyDescent="0.25">
      <c r="A10948" s="3">
        <v>34162</v>
      </c>
      <c r="B10948" s="1">
        <v>448.98</v>
      </c>
      <c r="C10948" s="6">
        <f t="shared" ref="C10948:C11011" si="173">LN(B10948/B10947)</f>
        <v>1.939605330011452E-3</v>
      </c>
      <c r="D10948" s="6"/>
    </row>
    <row r="10949" spans="1:4" x14ac:dyDescent="0.25">
      <c r="A10949" s="3">
        <v>34163</v>
      </c>
      <c r="B10949" s="1">
        <v>448.09</v>
      </c>
      <c r="C10949" s="6">
        <f t="shared" si="173"/>
        <v>-1.984238224462094E-3</v>
      </c>
      <c r="D10949" s="6"/>
    </row>
    <row r="10950" spans="1:4" x14ac:dyDescent="0.25">
      <c r="A10950" s="3">
        <v>34164</v>
      </c>
      <c r="B10950" s="1">
        <v>450.08</v>
      </c>
      <c r="C10950" s="6">
        <f t="shared" si="173"/>
        <v>4.4312396456866274E-3</v>
      </c>
      <c r="D10950" s="6"/>
    </row>
    <row r="10951" spans="1:4" x14ac:dyDescent="0.25">
      <c r="A10951" s="3">
        <v>34165</v>
      </c>
      <c r="B10951" s="1">
        <v>449.22</v>
      </c>
      <c r="C10951" s="6">
        <f t="shared" si="173"/>
        <v>-1.9125992708978164E-3</v>
      </c>
      <c r="D10951" s="6"/>
    </row>
    <row r="10952" spans="1:4" x14ac:dyDescent="0.25">
      <c r="A10952" s="3">
        <v>34166</v>
      </c>
      <c r="B10952" s="1">
        <v>445.75</v>
      </c>
      <c r="C10952" s="6">
        <f t="shared" si="173"/>
        <v>-7.7544887273990988E-3</v>
      </c>
      <c r="D10952" s="6"/>
    </row>
    <row r="10953" spans="1:4" x14ac:dyDescent="0.25">
      <c r="A10953" s="3">
        <v>34169</v>
      </c>
      <c r="B10953" s="1">
        <v>446.03</v>
      </c>
      <c r="C10953" s="6">
        <f t="shared" si="173"/>
        <v>6.2795758864533761E-4</v>
      </c>
      <c r="D10953" s="6"/>
    </row>
    <row r="10954" spans="1:4" x14ac:dyDescent="0.25">
      <c r="A10954" s="3">
        <v>34170</v>
      </c>
      <c r="B10954" s="1">
        <v>447.31</v>
      </c>
      <c r="C10954" s="6">
        <f t="shared" si="173"/>
        <v>2.8656522173921969E-3</v>
      </c>
      <c r="D10954" s="6"/>
    </row>
    <row r="10955" spans="1:4" x14ac:dyDescent="0.25">
      <c r="A10955" s="3">
        <v>34171</v>
      </c>
      <c r="B10955" s="1">
        <v>447.18</v>
      </c>
      <c r="C10955" s="6">
        <f t="shared" si="173"/>
        <v>-2.9066842762977643E-4</v>
      </c>
      <c r="D10955" s="6"/>
    </row>
    <row r="10956" spans="1:4" x14ac:dyDescent="0.25">
      <c r="A10956" s="3">
        <v>34172</v>
      </c>
      <c r="B10956" s="1">
        <v>444.51</v>
      </c>
      <c r="C10956" s="6">
        <f t="shared" si="173"/>
        <v>-5.9886462329045926E-3</v>
      </c>
      <c r="D10956" s="6"/>
    </row>
    <row r="10957" spans="1:4" x14ac:dyDescent="0.25">
      <c r="A10957" s="3">
        <v>34173</v>
      </c>
      <c r="B10957" s="1">
        <v>447.1</v>
      </c>
      <c r="C10957" s="6">
        <f t="shared" si="173"/>
        <v>5.8097313511820976E-3</v>
      </c>
      <c r="D10957" s="6"/>
    </row>
    <row r="10958" spans="1:4" x14ac:dyDescent="0.25">
      <c r="A10958" s="3">
        <v>34176</v>
      </c>
      <c r="B10958" s="1">
        <v>449.09</v>
      </c>
      <c r="C10958" s="6">
        <f t="shared" si="173"/>
        <v>4.4410298501157122E-3</v>
      </c>
      <c r="D10958" s="6"/>
    </row>
    <row r="10959" spans="1:4" x14ac:dyDescent="0.25">
      <c r="A10959" s="3">
        <v>34177</v>
      </c>
      <c r="B10959" s="1">
        <v>448.24</v>
      </c>
      <c r="C10959" s="6">
        <f t="shared" si="173"/>
        <v>-1.8945098330216718E-3</v>
      </c>
      <c r="D10959" s="6"/>
    </row>
    <row r="10960" spans="1:4" x14ac:dyDescent="0.25">
      <c r="A10960" s="3">
        <v>34178</v>
      </c>
      <c r="B10960" s="1">
        <v>447.19</v>
      </c>
      <c r="C10960" s="6">
        <f t="shared" si="173"/>
        <v>-2.3452430257293114E-3</v>
      </c>
      <c r="D10960" s="6"/>
    </row>
    <row r="10961" spans="1:4" x14ac:dyDescent="0.25">
      <c r="A10961" s="3">
        <v>34179</v>
      </c>
      <c r="B10961" s="1">
        <v>450.24</v>
      </c>
      <c r="C10961" s="6">
        <f t="shared" si="173"/>
        <v>6.7972136947244315E-3</v>
      </c>
      <c r="D10961" s="6"/>
    </row>
    <row r="10962" spans="1:4" x14ac:dyDescent="0.25">
      <c r="A10962" s="3">
        <v>34180</v>
      </c>
      <c r="B10962" s="1">
        <v>448.13</v>
      </c>
      <c r="C10962" s="6">
        <f t="shared" si="173"/>
        <v>-4.6974050332692589E-3</v>
      </c>
      <c r="D10962" s="6"/>
    </row>
    <row r="10963" spans="1:4" x14ac:dyDescent="0.25">
      <c r="A10963" s="3">
        <v>34183</v>
      </c>
      <c r="B10963" s="1">
        <v>450.15</v>
      </c>
      <c r="C10963" s="6">
        <f t="shared" si="173"/>
        <v>4.4974916617307459E-3</v>
      </c>
      <c r="D10963" s="6"/>
    </row>
    <row r="10964" spans="1:4" x14ac:dyDescent="0.25">
      <c r="A10964" s="3">
        <v>34184</v>
      </c>
      <c r="B10964" s="1">
        <v>449.27</v>
      </c>
      <c r="C10964" s="6">
        <f t="shared" si="173"/>
        <v>-1.9568172395613092E-3</v>
      </c>
      <c r="D10964" s="6"/>
    </row>
    <row r="10965" spans="1:4" x14ac:dyDescent="0.25">
      <c r="A10965" s="3">
        <v>34185</v>
      </c>
      <c r="B10965" s="1">
        <v>448.54</v>
      </c>
      <c r="C10965" s="6">
        <f t="shared" si="173"/>
        <v>-1.6261796167814954E-3</v>
      </c>
      <c r="D10965" s="6"/>
    </row>
    <row r="10966" spans="1:4" x14ac:dyDescent="0.25">
      <c r="A10966" s="3">
        <v>34186</v>
      </c>
      <c r="B10966" s="1">
        <v>448.13</v>
      </c>
      <c r="C10966" s="6">
        <f t="shared" si="173"/>
        <v>-9.144948053880417E-4</v>
      </c>
      <c r="D10966" s="6"/>
    </row>
    <row r="10967" spans="1:4" x14ac:dyDescent="0.25">
      <c r="A10967" s="3">
        <v>34187</v>
      </c>
      <c r="B10967" s="1">
        <v>448.68</v>
      </c>
      <c r="C10967" s="6">
        <f t="shared" si="173"/>
        <v>1.226569884267711E-3</v>
      </c>
      <c r="D10967" s="6"/>
    </row>
    <row r="10968" spans="1:4" x14ac:dyDescent="0.25">
      <c r="A10968" s="3">
        <v>34190</v>
      </c>
      <c r="B10968" s="1">
        <v>450.72</v>
      </c>
      <c r="C10968" s="6">
        <f t="shared" si="173"/>
        <v>4.5363653510398982E-3</v>
      </c>
      <c r="D10968" s="6"/>
    </row>
    <row r="10969" spans="1:4" x14ac:dyDescent="0.25">
      <c r="A10969" s="3">
        <v>34191</v>
      </c>
      <c r="B10969" s="1">
        <v>449.45</v>
      </c>
      <c r="C10969" s="6">
        <f t="shared" si="173"/>
        <v>-2.8216911086542573E-3</v>
      </c>
      <c r="D10969" s="6"/>
    </row>
    <row r="10970" spans="1:4" x14ac:dyDescent="0.25">
      <c r="A10970" s="3">
        <v>34192</v>
      </c>
      <c r="B10970" s="1">
        <v>450.46</v>
      </c>
      <c r="C10970" s="6">
        <f t="shared" si="173"/>
        <v>2.2446698538237278E-3</v>
      </c>
      <c r="D10970" s="6"/>
    </row>
    <row r="10971" spans="1:4" x14ac:dyDescent="0.25">
      <c r="A10971" s="3">
        <v>34193</v>
      </c>
      <c r="B10971" s="1">
        <v>448.96</v>
      </c>
      <c r="C10971" s="6">
        <f t="shared" si="173"/>
        <v>-3.3354859591360189E-3</v>
      </c>
      <c r="D10971" s="6"/>
    </row>
    <row r="10972" spans="1:4" x14ac:dyDescent="0.25">
      <c r="A10972" s="3">
        <v>34194</v>
      </c>
      <c r="B10972" s="1">
        <v>450.14</v>
      </c>
      <c r="C10972" s="6">
        <f t="shared" si="173"/>
        <v>2.6248485763538691E-3</v>
      </c>
      <c r="D10972" s="6"/>
    </row>
    <row r="10973" spans="1:4" x14ac:dyDescent="0.25">
      <c r="A10973" s="3">
        <v>34197</v>
      </c>
      <c r="B10973" s="1">
        <v>452.38</v>
      </c>
      <c r="C10973" s="6">
        <f t="shared" si="173"/>
        <v>4.9638891093853931E-3</v>
      </c>
      <c r="D10973" s="6"/>
    </row>
    <row r="10974" spans="1:4" x14ac:dyDescent="0.25">
      <c r="A10974" s="3">
        <v>34198</v>
      </c>
      <c r="B10974" s="1">
        <v>453.13</v>
      </c>
      <c r="C10974" s="6">
        <f t="shared" si="173"/>
        <v>1.6565254309832129E-3</v>
      </c>
      <c r="D10974" s="6"/>
    </row>
    <row r="10975" spans="1:4" x14ac:dyDescent="0.25">
      <c r="A10975" s="3">
        <v>34199</v>
      </c>
      <c r="B10975" s="1">
        <v>456.04</v>
      </c>
      <c r="C10975" s="6">
        <f t="shared" si="173"/>
        <v>6.4014649347006094E-3</v>
      </c>
      <c r="D10975" s="6"/>
    </row>
    <row r="10976" spans="1:4" x14ac:dyDescent="0.25">
      <c r="A10976" s="3">
        <v>34200</v>
      </c>
      <c r="B10976" s="1">
        <v>456.43</v>
      </c>
      <c r="C10976" s="6">
        <f t="shared" si="173"/>
        <v>8.548226763586609E-4</v>
      </c>
      <c r="D10976" s="6"/>
    </row>
    <row r="10977" spans="1:4" x14ac:dyDescent="0.25">
      <c r="A10977" s="3">
        <v>34201</v>
      </c>
      <c r="B10977" s="1">
        <v>456.16</v>
      </c>
      <c r="C10977" s="6">
        <f t="shared" si="173"/>
        <v>-5.9172247751570302E-4</v>
      </c>
      <c r="D10977" s="6"/>
    </row>
    <row r="10978" spans="1:4" x14ac:dyDescent="0.25">
      <c r="A10978" s="3">
        <v>34204</v>
      </c>
      <c r="B10978" s="1">
        <v>455.23</v>
      </c>
      <c r="C10978" s="6">
        <f t="shared" si="173"/>
        <v>-2.0408394272254256E-3</v>
      </c>
      <c r="D10978" s="6"/>
    </row>
    <row r="10979" spans="1:4" x14ac:dyDescent="0.25">
      <c r="A10979" s="3">
        <v>34205</v>
      </c>
      <c r="B10979" s="1">
        <v>459.77</v>
      </c>
      <c r="C10979" s="6">
        <f t="shared" si="173"/>
        <v>9.9235787043217508E-3</v>
      </c>
      <c r="D10979" s="6"/>
    </row>
    <row r="10980" spans="1:4" x14ac:dyDescent="0.25">
      <c r="A10980" s="3">
        <v>34206</v>
      </c>
      <c r="B10980" s="1">
        <v>460.13</v>
      </c>
      <c r="C10980" s="6">
        <f t="shared" si="173"/>
        <v>7.8269381101922682E-4</v>
      </c>
      <c r="D10980" s="6"/>
    </row>
    <row r="10981" spans="1:4" x14ac:dyDescent="0.25">
      <c r="A10981" s="3">
        <v>34207</v>
      </c>
      <c r="B10981" s="1">
        <v>461.04</v>
      </c>
      <c r="C10981" s="6">
        <f t="shared" si="173"/>
        <v>1.9757488759332849E-3</v>
      </c>
      <c r="D10981" s="6"/>
    </row>
    <row r="10982" spans="1:4" x14ac:dyDescent="0.25">
      <c r="A10982" s="3">
        <v>34208</v>
      </c>
      <c r="B10982" s="1">
        <v>460.54</v>
      </c>
      <c r="C10982" s="6">
        <f t="shared" si="173"/>
        <v>-1.0850930989375594E-3</v>
      </c>
      <c r="D10982" s="6"/>
    </row>
    <row r="10983" spans="1:4" x14ac:dyDescent="0.25">
      <c r="A10983" s="3">
        <v>34211</v>
      </c>
      <c r="B10983" s="1">
        <v>461.9</v>
      </c>
      <c r="C10983" s="6">
        <f t="shared" si="173"/>
        <v>2.9487034070864106E-3</v>
      </c>
      <c r="D10983" s="6"/>
    </row>
    <row r="10984" spans="1:4" x14ac:dyDescent="0.25">
      <c r="A10984" s="3">
        <v>34212</v>
      </c>
      <c r="B10984" s="1">
        <v>463.56</v>
      </c>
      <c r="C10984" s="6">
        <f t="shared" si="173"/>
        <v>3.5874090296305161E-3</v>
      </c>
      <c r="D10984" s="6"/>
    </row>
    <row r="10985" spans="1:4" x14ac:dyDescent="0.25">
      <c r="A10985" s="3">
        <v>34213</v>
      </c>
      <c r="B10985" s="1">
        <v>463.15</v>
      </c>
      <c r="C10985" s="6">
        <f t="shared" si="173"/>
        <v>-8.8485076615379878E-4</v>
      </c>
      <c r="D10985" s="6"/>
    </row>
    <row r="10986" spans="1:4" x14ac:dyDescent="0.25">
      <c r="A10986" s="3">
        <v>34214</v>
      </c>
      <c r="B10986" s="1">
        <v>461.3</v>
      </c>
      <c r="C10986" s="6">
        <f t="shared" si="173"/>
        <v>-4.0023851362616051E-3</v>
      </c>
      <c r="D10986" s="6"/>
    </row>
    <row r="10987" spans="1:4" x14ac:dyDescent="0.25">
      <c r="A10987" s="3">
        <v>34215</v>
      </c>
      <c r="B10987" s="1">
        <v>461.34</v>
      </c>
      <c r="C10987" s="6">
        <f t="shared" si="173"/>
        <v>8.6707708369542394E-5</v>
      </c>
      <c r="D10987" s="6"/>
    </row>
    <row r="10988" spans="1:4" x14ac:dyDescent="0.25">
      <c r="A10988" s="3">
        <v>34219</v>
      </c>
      <c r="B10988" s="1">
        <v>458.52</v>
      </c>
      <c r="C10988" s="6">
        <f t="shared" si="173"/>
        <v>-6.1313870253355196E-3</v>
      </c>
      <c r="D10988" s="6"/>
    </row>
    <row r="10989" spans="1:4" x14ac:dyDescent="0.25">
      <c r="A10989" s="3">
        <v>34220</v>
      </c>
      <c r="B10989" s="1">
        <v>456.65</v>
      </c>
      <c r="C10989" s="6">
        <f t="shared" si="173"/>
        <v>-4.086678109120956E-3</v>
      </c>
      <c r="D10989" s="6"/>
    </row>
    <row r="10990" spans="1:4" x14ac:dyDescent="0.25">
      <c r="A10990" s="3">
        <v>34221</v>
      </c>
      <c r="B10990" s="1">
        <v>457.5</v>
      </c>
      <c r="C10990" s="6">
        <f t="shared" si="173"/>
        <v>1.8596515778882051E-3</v>
      </c>
      <c r="D10990" s="6"/>
    </row>
    <row r="10991" spans="1:4" x14ac:dyDescent="0.25">
      <c r="A10991" s="3">
        <v>34222</v>
      </c>
      <c r="B10991" s="1">
        <v>461.72</v>
      </c>
      <c r="C10991" s="6">
        <f t="shared" si="173"/>
        <v>9.1817620311355208E-3</v>
      </c>
      <c r="D10991" s="6"/>
    </row>
    <row r="10992" spans="1:4" x14ac:dyDescent="0.25">
      <c r="A10992" s="3">
        <v>34225</v>
      </c>
      <c r="B10992" s="1">
        <v>462.06</v>
      </c>
      <c r="C10992" s="6">
        <f t="shared" si="173"/>
        <v>7.3610603250227229E-4</v>
      </c>
      <c r="D10992" s="6"/>
    </row>
    <row r="10993" spans="1:4" x14ac:dyDescent="0.25">
      <c r="A10993" s="3">
        <v>34226</v>
      </c>
      <c r="B10993" s="1">
        <v>459.9</v>
      </c>
      <c r="C10993" s="6">
        <f t="shared" si="173"/>
        <v>-4.6856782333356837E-3</v>
      </c>
      <c r="D10993" s="6"/>
    </row>
    <row r="10994" spans="1:4" x14ac:dyDescent="0.25">
      <c r="A10994" s="3">
        <v>34227</v>
      </c>
      <c r="B10994" s="1">
        <v>461.6</v>
      </c>
      <c r="C10994" s="6">
        <f t="shared" si="173"/>
        <v>3.6896406480118383E-3</v>
      </c>
      <c r="D10994" s="6"/>
    </row>
    <row r="10995" spans="1:4" x14ac:dyDescent="0.25">
      <c r="A10995" s="3">
        <v>34228</v>
      </c>
      <c r="B10995" s="1">
        <v>459.43</v>
      </c>
      <c r="C10995" s="6">
        <f t="shared" si="173"/>
        <v>-4.7121245024441634E-3</v>
      </c>
      <c r="D10995" s="6"/>
    </row>
    <row r="10996" spans="1:4" x14ac:dyDescent="0.25">
      <c r="A10996" s="3">
        <v>34229</v>
      </c>
      <c r="B10996" s="1">
        <v>458.83</v>
      </c>
      <c r="C10996" s="6">
        <f t="shared" si="173"/>
        <v>-1.3068196053163277E-3</v>
      </c>
      <c r="D10996" s="6"/>
    </row>
    <row r="10997" spans="1:4" x14ac:dyDescent="0.25">
      <c r="A10997" s="3">
        <v>34232</v>
      </c>
      <c r="B10997" s="1">
        <v>455.05</v>
      </c>
      <c r="C10997" s="6">
        <f t="shared" si="173"/>
        <v>-8.2724680627646267E-3</v>
      </c>
      <c r="D10997" s="6"/>
    </row>
    <row r="10998" spans="1:4" x14ac:dyDescent="0.25">
      <c r="A10998" s="3">
        <v>34233</v>
      </c>
      <c r="B10998" s="1">
        <v>452.95</v>
      </c>
      <c r="C10998" s="6">
        <f t="shared" si="173"/>
        <v>-4.6255589080680046E-3</v>
      </c>
      <c r="D10998" s="6"/>
    </row>
    <row r="10999" spans="1:4" x14ac:dyDescent="0.25">
      <c r="A10999" s="3">
        <v>34234</v>
      </c>
      <c r="B10999" s="1">
        <v>456.2</v>
      </c>
      <c r="C10999" s="6">
        <f t="shared" si="173"/>
        <v>7.149565734990761E-3</v>
      </c>
      <c r="D10999" s="6"/>
    </row>
    <row r="11000" spans="1:4" x14ac:dyDescent="0.25">
      <c r="A11000" s="3">
        <v>34235</v>
      </c>
      <c r="B11000" s="1">
        <v>457.74</v>
      </c>
      <c r="C11000" s="6">
        <f t="shared" si="173"/>
        <v>3.3700274799054021E-3</v>
      </c>
      <c r="D11000" s="6"/>
    </row>
    <row r="11001" spans="1:4" x14ac:dyDescent="0.25">
      <c r="A11001" s="3">
        <v>34236</v>
      </c>
      <c r="B11001" s="1">
        <v>457.63</v>
      </c>
      <c r="C11001" s="6">
        <f t="shared" si="173"/>
        <v>-2.4033997297162043E-4</v>
      </c>
      <c r="D11001" s="6"/>
    </row>
    <row r="11002" spans="1:4" x14ac:dyDescent="0.25">
      <c r="A11002" s="3">
        <v>34239</v>
      </c>
      <c r="B11002" s="1">
        <v>461.8</v>
      </c>
      <c r="C11002" s="6">
        <f t="shared" si="173"/>
        <v>9.0708995631735862E-3</v>
      </c>
      <c r="D11002" s="6"/>
    </row>
    <row r="11003" spans="1:4" x14ac:dyDescent="0.25">
      <c r="A11003" s="3">
        <v>34240</v>
      </c>
      <c r="B11003" s="1">
        <v>461.53</v>
      </c>
      <c r="C11003" s="6">
        <f t="shared" si="173"/>
        <v>-5.848396731306469E-4</v>
      </c>
      <c r="D11003" s="6"/>
    </row>
    <row r="11004" spans="1:4" x14ac:dyDescent="0.25">
      <c r="A11004" s="3">
        <v>34241</v>
      </c>
      <c r="B11004" s="1">
        <v>460.11</v>
      </c>
      <c r="C11004" s="6">
        <f t="shared" si="173"/>
        <v>-3.0814659164661181E-3</v>
      </c>
      <c r="D11004" s="6"/>
    </row>
    <row r="11005" spans="1:4" x14ac:dyDescent="0.25">
      <c r="A11005" s="3">
        <v>34242</v>
      </c>
      <c r="B11005" s="1">
        <v>458.93</v>
      </c>
      <c r="C11005" s="6">
        <f t="shared" si="173"/>
        <v>-2.5678983470141326E-3</v>
      </c>
      <c r="D11005" s="6"/>
    </row>
    <row r="11006" spans="1:4" x14ac:dyDescent="0.25">
      <c r="A11006" s="3">
        <v>34243</v>
      </c>
      <c r="B11006" s="1">
        <v>461.28</v>
      </c>
      <c r="C11006" s="6">
        <f t="shared" si="173"/>
        <v>5.1075409063079148E-3</v>
      </c>
      <c r="D11006" s="6"/>
    </row>
    <row r="11007" spans="1:4" x14ac:dyDescent="0.25">
      <c r="A11007" s="3">
        <v>34246</v>
      </c>
      <c r="B11007" s="1">
        <v>461.34</v>
      </c>
      <c r="C11007" s="6">
        <f t="shared" si="173"/>
        <v>1.3006438205245575E-4</v>
      </c>
      <c r="D11007" s="6"/>
    </row>
    <row r="11008" spans="1:4" x14ac:dyDescent="0.25">
      <c r="A11008" s="3">
        <v>34247</v>
      </c>
      <c r="B11008" s="1">
        <v>461.2</v>
      </c>
      <c r="C11008" s="6">
        <f t="shared" si="173"/>
        <v>-3.0350987724047328E-4</v>
      </c>
      <c r="D11008" s="6"/>
    </row>
    <row r="11009" spans="1:4" x14ac:dyDescent="0.25">
      <c r="A11009" s="3">
        <v>34248</v>
      </c>
      <c r="B11009" s="1">
        <v>460.74</v>
      </c>
      <c r="C11009" s="6">
        <f t="shared" si="173"/>
        <v>-9.9789582439669062E-4</v>
      </c>
      <c r="D11009" s="6"/>
    </row>
    <row r="11010" spans="1:4" x14ac:dyDescent="0.25">
      <c r="A11010" s="3">
        <v>34249</v>
      </c>
      <c r="B11010" s="1">
        <v>459.18</v>
      </c>
      <c r="C11010" s="6">
        <f t="shared" si="173"/>
        <v>-3.3916025206224957E-3</v>
      </c>
      <c r="D11010" s="6"/>
    </row>
    <row r="11011" spans="1:4" x14ac:dyDescent="0.25">
      <c r="A11011" s="3">
        <v>34250</v>
      </c>
      <c r="B11011" s="1">
        <v>460.31</v>
      </c>
      <c r="C11011" s="6">
        <f t="shared" si="173"/>
        <v>2.4578854993088329E-3</v>
      </c>
      <c r="D11011" s="6"/>
    </row>
    <row r="11012" spans="1:4" x14ac:dyDescent="0.25">
      <c r="A11012" s="3">
        <v>34253</v>
      </c>
      <c r="B11012" s="1">
        <v>460.88</v>
      </c>
      <c r="C11012" s="6">
        <f t="shared" ref="C11012:C11075" si="174">LN(B11012/B11011)</f>
        <v>1.2375298749342655E-3</v>
      </c>
      <c r="D11012" s="6"/>
    </row>
    <row r="11013" spans="1:4" x14ac:dyDescent="0.25">
      <c r="A11013" s="3">
        <v>34254</v>
      </c>
      <c r="B11013" s="1">
        <v>461.12</v>
      </c>
      <c r="C11013" s="6">
        <f t="shared" si="174"/>
        <v>5.2060738702956657E-4</v>
      </c>
      <c r="D11013" s="6"/>
    </row>
    <row r="11014" spans="1:4" x14ac:dyDescent="0.25">
      <c r="A11014" s="3">
        <v>34255</v>
      </c>
      <c r="B11014" s="1">
        <v>461.49</v>
      </c>
      <c r="C11014" s="6">
        <f t="shared" si="174"/>
        <v>8.02072424612067E-4</v>
      </c>
      <c r="D11014" s="6"/>
    </row>
    <row r="11015" spans="1:4" x14ac:dyDescent="0.25">
      <c r="A11015" s="3">
        <v>34256</v>
      </c>
      <c r="B11015" s="1">
        <v>466.83</v>
      </c>
      <c r="C11015" s="6">
        <f t="shared" si="174"/>
        <v>1.1504780463758781E-2</v>
      </c>
      <c r="D11015" s="6"/>
    </row>
    <row r="11016" spans="1:4" x14ac:dyDescent="0.25">
      <c r="A11016" s="3">
        <v>34257</v>
      </c>
      <c r="B11016" s="1">
        <v>469.5</v>
      </c>
      <c r="C11016" s="6">
        <f t="shared" si="174"/>
        <v>5.7031329487894295E-3</v>
      </c>
      <c r="D11016" s="6"/>
    </row>
    <row r="11017" spans="1:4" x14ac:dyDescent="0.25">
      <c r="A11017" s="3">
        <v>34260</v>
      </c>
      <c r="B11017" s="1">
        <v>468.45</v>
      </c>
      <c r="C11017" s="6">
        <f t="shared" si="174"/>
        <v>-2.2389262511203437E-3</v>
      </c>
      <c r="D11017" s="6"/>
    </row>
    <row r="11018" spans="1:4" x14ac:dyDescent="0.25">
      <c r="A11018" s="3">
        <v>34261</v>
      </c>
      <c r="B11018" s="1">
        <v>466.21</v>
      </c>
      <c r="C11018" s="6">
        <f t="shared" si="174"/>
        <v>-4.7931960041389041E-3</v>
      </c>
      <c r="D11018" s="6"/>
    </row>
    <row r="11019" spans="1:4" x14ac:dyDescent="0.25">
      <c r="A11019" s="3">
        <v>34262</v>
      </c>
      <c r="B11019" s="1">
        <v>466.07</v>
      </c>
      <c r="C11019" s="6">
        <f t="shared" si="174"/>
        <v>-3.0033895621993275E-4</v>
      </c>
      <c r="D11019" s="6"/>
    </row>
    <row r="11020" spans="1:4" x14ac:dyDescent="0.25">
      <c r="A11020" s="3">
        <v>34263</v>
      </c>
      <c r="B11020" s="1">
        <v>465.36</v>
      </c>
      <c r="C11020" s="6">
        <f t="shared" si="174"/>
        <v>-1.5245378343323435E-3</v>
      </c>
      <c r="D11020" s="6"/>
    </row>
    <row r="11021" spans="1:4" x14ac:dyDescent="0.25">
      <c r="A11021" s="3">
        <v>34264</v>
      </c>
      <c r="B11021" s="1">
        <v>463.27</v>
      </c>
      <c r="C11021" s="6">
        <f t="shared" si="174"/>
        <v>-4.501262136378378E-3</v>
      </c>
      <c r="D11021" s="6"/>
    </row>
    <row r="11022" spans="1:4" x14ac:dyDescent="0.25">
      <c r="A11022" s="3">
        <v>34267</v>
      </c>
      <c r="B11022" s="1">
        <v>464.2</v>
      </c>
      <c r="C11022" s="6">
        <f t="shared" si="174"/>
        <v>2.0054563742089139E-3</v>
      </c>
      <c r="D11022" s="6"/>
    </row>
    <row r="11023" spans="1:4" x14ac:dyDescent="0.25">
      <c r="A11023" s="3">
        <v>34268</v>
      </c>
      <c r="B11023" s="1">
        <v>464.3</v>
      </c>
      <c r="C11023" s="6">
        <f t="shared" si="174"/>
        <v>2.1540118553946684E-4</v>
      </c>
      <c r="D11023" s="6"/>
    </row>
    <row r="11024" spans="1:4" x14ac:dyDescent="0.25">
      <c r="A11024" s="3">
        <v>34269</v>
      </c>
      <c r="B11024" s="1">
        <v>464.61</v>
      </c>
      <c r="C11024" s="6">
        <f t="shared" si="174"/>
        <v>6.6744897031675225E-4</v>
      </c>
      <c r="D11024" s="6"/>
    </row>
    <row r="11025" spans="1:4" x14ac:dyDescent="0.25">
      <c r="A11025" s="3">
        <v>34270</v>
      </c>
      <c r="B11025" s="1">
        <v>467.73</v>
      </c>
      <c r="C11025" s="6">
        <f t="shared" si="174"/>
        <v>6.6928623603771326E-3</v>
      </c>
      <c r="D11025" s="6"/>
    </row>
    <row r="11026" spans="1:4" x14ac:dyDescent="0.25">
      <c r="A11026" s="3">
        <v>34271</v>
      </c>
      <c r="B11026" s="1">
        <v>467.83</v>
      </c>
      <c r="C11026" s="6">
        <f t="shared" si="174"/>
        <v>2.1377570734274108E-4</v>
      </c>
      <c r="D11026" s="6"/>
    </row>
    <row r="11027" spans="1:4" x14ac:dyDescent="0.25">
      <c r="A11027" s="3">
        <v>34274</v>
      </c>
      <c r="B11027" s="1">
        <v>469.1</v>
      </c>
      <c r="C11027" s="6">
        <f t="shared" si="174"/>
        <v>2.7109832704997317E-3</v>
      </c>
      <c r="D11027" s="6"/>
    </row>
    <row r="11028" spans="1:4" x14ac:dyDescent="0.25">
      <c r="A11028" s="3">
        <v>34275</v>
      </c>
      <c r="B11028" s="1">
        <v>468.44</v>
      </c>
      <c r="C11028" s="6">
        <f t="shared" si="174"/>
        <v>-1.4079401604758686E-3</v>
      </c>
      <c r="D11028" s="6"/>
    </row>
    <row r="11029" spans="1:4" x14ac:dyDescent="0.25">
      <c r="A11029" s="3">
        <v>34276</v>
      </c>
      <c r="B11029" s="1">
        <v>463.02</v>
      </c>
      <c r="C11029" s="6">
        <f t="shared" si="174"/>
        <v>-1.1637775476369834E-2</v>
      </c>
      <c r="D11029" s="6"/>
    </row>
    <row r="11030" spans="1:4" x14ac:dyDescent="0.25">
      <c r="A11030" s="3">
        <v>34277</v>
      </c>
      <c r="B11030" s="1">
        <v>457.49</v>
      </c>
      <c r="C11030" s="6">
        <f t="shared" si="174"/>
        <v>-1.2015223144375723E-2</v>
      </c>
      <c r="D11030" s="6"/>
    </row>
    <row r="11031" spans="1:4" x14ac:dyDescent="0.25">
      <c r="A11031" s="3">
        <v>34278</v>
      </c>
      <c r="B11031" s="1">
        <v>459.57</v>
      </c>
      <c r="C11031" s="6">
        <f t="shared" si="174"/>
        <v>4.5362431395236475E-3</v>
      </c>
      <c r="D11031" s="6"/>
    </row>
    <row r="11032" spans="1:4" x14ac:dyDescent="0.25">
      <c r="A11032" s="3">
        <v>34281</v>
      </c>
      <c r="B11032" s="1">
        <v>460.21</v>
      </c>
      <c r="C11032" s="6">
        <f t="shared" si="174"/>
        <v>1.3916373552114692E-3</v>
      </c>
      <c r="D11032" s="6"/>
    </row>
    <row r="11033" spans="1:4" x14ac:dyDescent="0.25">
      <c r="A11033" s="3">
        <v>34282</v>
      </c>
      <c r="B11033" s="1">
        <v>460.33</v>
      </c>
      <c r="C11033" s="6">
        <f t="shared" si="174"/>
        <v>2.6071653742316302E-4</v>
      </c>
      <c r="D11033" s="6"/>
    </row>
    <row r="11034" spans="1:4" x14ac:dyDescent="0.25">
      <c r="A11034" s="3">
        <v>34283</v>
      </c>
      <c r="B11034" s="1">
        <v>463.72</v>
      </c>
      <c r="C11034" s="6">
        <f t="shared" si="174"/>
        <v>7.3372982168517821E-3</v>
      </c>
      <c r="D11034" s="6"/>
    </row>
    <row r="11035" spans="1:4" x14ac:dyDescent="0.25">
      <c r="A11035" s="3">
        <v>34284</v>
      </c>
      <c r="B11035" s="1">
        <v>462.64</v>
      </c>
      <c r="C11035" s="6">
        <f t="shared" si="174"/>
        <v>-2.3317079522379787E-3</v>
      </c>
      <c r="D11035" s="6"/>
    </row>
    <row r="11036" spans="1:4" x14ac:dyDescent="0.25">
      <c r="A11036" s="3">
        <v>34285</v>
      </c>
      <c r="B11036" s="1">
        <v>465.39</v>
      </c>
      <c r="C11036" s="6">
        <f t="shared" si="174"/>
        <v>5.9265498943867649E-3</v>
      </c>
      <c r="D11036" s="6"/>
    </row>
    <row r="11037" spans="1:4" x14ac:dyDescent="0.25">
      <c r="A11037" s="3">
        <v>34288</v>
      </c>
      <c r="B11037" s="1">
        <v>463.75</v>
      </c>
      <c r="C11037" s="6">
        <f t="shared" si="174"/>
        <v>-3.5301498227046169E-3</v>
      </c>
      <c r="D11037" s="6"/>
    </row>
    <row r="11038" spans="1:4" x14ac:dyDescent="0.25">
      <c r="A11038" s="3">
        <v>34289</v>
      </c>
      <c r="B11038" s="1">
        <v>466.74</v>
      </c>
      <c r="C11038" s="6">
        <f t="shared" si="174"/>
        <v>6.4267435250928541E-3</v>
      </c>
      <c r="D11038" s="6"/>
    </row>
    <row r="11039" spans="1:4" x14ac:dyDescent="0.25">
      <c r="A11039" s="3">
        <v>34290</v>
      </c>
      <c r="B11039" s="1">
        <v>464.81</v>
      </c>
      <c r="C11039" s="6">
        <f t="shared" si="174"/>
        <v>-4.1436375105242161E-3</v>
      </c>
      <c r="D11039" s="6"/>
    </row>
    <row r="11040" spans="1:4" x14ac:dyDescent="0.25">
      <c r="A11040" s="3">
        <v>34291</v>
      </c>
      <c r="B11040" s="1">
        <v>463.62</v>
      </c>
      <c r="C11040" s="6">
        <f t="shared" si="174"/>
        <v>-2.5634687626660195E-3</v>
      </c>
      <c r="D11040" s="6"/>
    </row>
    <row r="11041" spans="1:4" x14ac:dyDescent="0.25">
      <c r="A11041" s="3">
        <v>34292</v>
      </c>
      <c r="B11041" s="1">
        <v>462.6</v>
      </c>
      <c r="C11041" s="6">
        <f t="shared" si="174"/>
        <v>-2.2025013762086479E-3</v>
      </c>
      <c r="D11041" s="6"/>
    </row>
    <row r="11042" spans="1:4" x14ac:dyDescent="0.25">
      <c r="A11042" s="3">
        <v>34295</v>
      </c>
      <c r="B11042" s="1">
        <v>459.13</v>
      </c>
      <c r="C11042" s="6">
        <f t="shared" si="174"/>
        <v>-7.5293554363814619E-3</v>
      </c>
      <c r="D11042" s="6"/>
    </row>
    <row r="11043" spans="1:4" x14ac:dyDescent="0.25">
      <c r="A11043" s="3">
        <v>34296</v>
      </c>
      <c r="B11043" s="1">
        <v>461.03</v>
      </c>
      <c r="C11043" s="6">
        <f t="shared" si="174"/>
        <v>4.1297224402539788E-3</v>
      </c>
      <c r="D11043" s="6"/>
    </row>
    <row r="11044" spans="1:4" x14ac:dyDescent="0.25">
      <c r="A11044" s="3">
        <v>34297</v>
      </c>
      <c r="B11044" s="1">
        <v>462.36</v>
      </c>
      <c r="C11044" s="6">
        <f t="shared" si="174"/>
        <v>2.8806916248552503E-3</v>
      </c>
      <c r="D11044" s="6"/>
    </row>
    <row r="11045" spans="1:4" x14ac:dyDescent="0.25">
      <c r="A11045" s="3">
        <v>34299</v>
      </c>
      <c r="B11045" s="1">
        <v>463.06</v>
      </c>
      <c r="C11045" s="6">
        <f t="shared" si="174"/>
        <v>1.512826896985744E-3</v>
      </c>
      <c r="D11045" s="6"/>
    </row>
    <row r="11046" spans="1:4" x14ac:dyDescent="0.25">
      <c r="A11046" s="3">
        <v>34302</v>
      </c>
      <c r="B11046" s="1">
        <v>461.9</v>
      </c>
      <c r="C11046" s="6">
        <f t="shared" si="174"/>
        <v>-2.5082178864926454E-3</v>
      </c>
      <c r="D11046" s="6"/>
    </row>
    <row r="11047" spans="1:4" x14ac:dyDescent="0.25">
      <c r="A11047" s="3">
        <v>34303</v>
      </c>
      <c r="B11047" s="1">
        <v>461.79</v>
      </c>
      <c r="C11047" s="6">
        <f t="shared" si="174"/>
        <v>-2.3817514646681126E-4</v>
      </c>
      <c r="D11047" s="6"/>
    </row>
    <row r="11048" spans="1:4" x14ac:dyDescent="0.25">
      <c r="A11048" s="3">
        <v>34304</v>
      </c>
      <c r="B11048" s="1">
        <v>461.89</v>
      </c>
      <c r="C11048" s="6">
        <f t="shared" si="174"/>
        <v>2.1652520437946983E-4</v>
      </c>
      <c r="D11048" s="6"/>
    </row>
    <row r="11049" spans="1:4" x14ac:dyDescent="0.25">
      <c r="A11049" s="3">
        <v>34305</v>
      </c>
      <c r="B11049" s="1">
        <v>463.11</v>
      </c>
      <c r="C11049" s="6">
        <f t="shared" si="174"/>
        <v>2.6378393673871592E-3</v>
      </c>
      <c r="D11049" s="6"/>
    </row>
    <row r="11050" spans="1:4" x14ac:dyDescent="0.25">
      <c r="A11050" s="3">
        <v>34306</v>
      </c>
      <c r="B11050" s="1">
        <v>464.89</v>
      </c>
      <c r="C11050" s="6">
        <f t="shared" si="174"/>
        <v>3.8362116011849559E-3</v>
      </c>
      <c r="D11050" s="6"/>
    </row>
    <row r="11051" spans="1:4" x14ac:dyDescent="0.25">
      <c r="A11051" s="3">
        <v>34309</v>
      </c>
      <c r="B11051" s="1">
        <v>466.43</v>
      </c>
      <c r="C11051" s="6">
        <f t="shared" si="174"/>
        <v>3.3071369746195158E-3</v>
      </c>
      <c r="D11051" s="6"/>
    </row>
    <row r="11052" spans="1:4" x14ac:dyDescent="0.25">
      <c r="A11052" s="3">
        <v>34310</v>
      </c>
      <c r="B11052" s="1">
        <v>466.76</v>
      </c>
      <c r="C11052" s="6">
        <f t="shared" si="174"/>
        <v>7.0725150024249857E-4</v>
      </c>
      <c r="D11052" s="6"/>
    </row>
    <row r="11053" spans="1:4" x14ac:dyDescent="0.25">
      <c r="A11053" s="3">
        <v>34311</v>
      </c>
      <c r="B11053" s="1">
        <v>466.29</v>
      </c>
      <c r="C11053" s="6">
        <f t="shared" si="174"/>
        <v>-1.0074487749902169E-3</v>
      </c>
      <c r="D11053" s="6"/>
    </row>
    <row r="11054" spans="1:4" x14ac:dyDescent="0.25">
      <c r="A11054" s="3">
        <v>34312</v>
      </c>
      <c r="B11054" s="1">
        <v>464.18</v>
      </c>
      <c r="C11054" s="6">
        <f t="shared" si="174"/>
        <v>-4.5353501279677801E-3</v>
      </c>
      <c r="D11054" s="6"/>
    </row>
    <row r="11055" spans="1:4" x14ac:dyDescent="0.25">
      <c r="A11055" s="3">
        <v>34313</v>
      </c>
      <c r="B11055" s="1">
        <v>463.93</v>
      </c>
      <c r="C11055" s="6">
        <f t="shared" si="174"/>
        <v>-5.3872925848545293E-4</v>
      </c>
      <c r="D11055" s="6"/>
    </row>
    <row r="11056" spans="1:4" x14ac:dyDescent="0.25">
      <c r="A11056" s="3">
        <v>34316</v>
      </c>
      <c r="B11056" s="1">
        <v>465.7</v>
      </c>
      <c r="C11056" s="6">
        <f t="shared" si="174"/>
        <v>3.8079712118683747E-3</v>
      </c>
      <c r="D11056" s="6"/>
    </row>
    <row r="11057" spans="1:4" x14ac:dyDescent="0.25">
      <c r="A11057" s="3">
        <v>34317</v>
      </c>
      <c r="B11057" s="1">
        <v>463.06</v>
      </c>
      <c r="C11057" s="6">
        <f t="shared" si="174"/>
        <v>-5.6850146652791629E-3</v>
      </c>
      <c r="D11057" s="6"/>
    </row>
    <row r="11058" spans="1:4" x14ac:dyDescent="0.25">
      <c r="A11058" s="3">
        <v>34318</v>
      </c>
      <c r="B11058" s="1">
        <v>461.84</v>
      </c>
      <c r="C11058" s="6">
        <f t="shared" si="174"/>
        <v>-2.6381245703742734E-3</v>
      </c>
      <c r="D11058" s="6"/>
    </row>
    <row r="11059" spans="1:4" x14ac:dyDescent="0.25">
      <c r="A11059" s="3">
        <v>34319</v>
      </c>
      <c r="B11059" s="1">
        <v>463.34</v>
      </c>
      <c r="C11059" s="6">
        <f t="shared" si="174"/>
        <v>3.2426150896449728E-3</v>
      </c>
      <c r="D11059" s="6"/>
    </row>
    <row r="11060" spans="1:4" x14ac:dyDescent="0.25">
      <c r="A11060" s="3">
        <v>34320</v>
      </c>
      <c r="B11060" s="1">
        <v>466.38</v>
      </c>
      <c r="C11060" s="6">
        <f t="shared" si="174"/>
        <v>6.5396266278602011E-3</v>
      </c>
      <c r="D11060" s="6"/>
    </row>
    <row r="11061" spans="1:4" x14ac:dyDescent="0.25">
      <c r="A11061" s="3">
        <v>34323</v>
      </c>
      <c r="B11061" s="1">
        <v>465.85</v>
      </c>
      <c r="C11061" s="6">
        <f t="shared" si="174"/>
        <v>-1.1370585737493198E-3</v>
      </c>
      <c r="D11061" s="6"/>
    </row>
    <row r="11062" spans="1:4" x14ac:dyDescent="0.25">
      <c r="A11062" s="3">
        <v>34324</v>
      </c>
      <c r="B11062" s="1">
        <v>465.3</v>
      </c>
      <c r="C11062" s="6">
        <f t="shared" si="174"/>
        <v>-1.1813350458310943E-3</v>
      </c>
      <c r="D11062" s="6"/>
    </row>
    <row r="11063" spans="1:4" x14ac:dyDescent="0.25">
      <c r="A11063" s="3">
        <v>34325</v>
      </c>
      <c r="B11063" s="1">
        <v>467.32</v>
      </c>
      <c r="C11063" s="6">
        <f t="shared" si="174"/>
        <v>4.3318889983447783E-3</v>
      </c>
      <c r="D11063" s="6"/>
    </row>
    <row r="11064" spans="1:4" x14ac:dyDescent="0.25">
      <c r="A11064" s="3">
        <v>34326</v>
      </c>
      <c r="B11064" s="1">
        <v>467.38</v>
      </c>
      <c r="C11064" s="6">
        <f t="shared" si="174"/>
        <v>1.2838343871269818E-4</v>
      </c>
      <c r="D11064" s="6"/>
    </row>
    <row r="11065" spans="1:4" x14ac:dyDescent="0.25">
      <c r="A11065" s="3">
        <v>34330</v>
      </c>
      <c r="B11065" s="1">
        <v>470.54</v>
      </c>
      <c r="C11065" s="6">
        <f t="shared" si="174"/>
        <v>6.7383400646125113E-3</v>
      </c>
      <c r="D11065" s="6"/>
    </row>
    <row r="11066" spans="1:4" x14ac:dyDescent="0.25">
      <c r="A11066" s="3">
        <v>34331</v>
      </c>
      <c r="B11066" s="1">
        <v>470.94</v>
      </c>
      <c r="C11066" s="6">
        <f t="shared" si="174"/>
        <v>8.4972601450438888E-4</v>
      </c>
      <c r="D11066" s="6"/>
    </row>
    <row r="11067" spans="1:4" x14ac:dyDescent="0.25">
      <c r="A11067" s="3">
        <v>34332</v>
      </c>
      <c r="B11067" s="1">
        <v>470.58</v>
      </c>
      <c r="C11067" s="6">
        <f t="shared" si="174"/>
        <v>-7.6472091414729018E-4</v>
      </c>
      <c r="D11067" s="6"/>
    </row>
    <row r="11068" spans="1:4" x14ac:dyDescent="0.25">
      <c r="A11068" s="3">
        <v>34333</v>
      </c>
      <c r="B11068" s="1">
        <v>468.64</v>
      </c>
      <c r="C11068" s="6">
        <f t="shared" si="174"/>
        <v>-4.1310933732067769E-3</v>
      </c>
      <c r="D11068" s="6"/>
    </row>
    <row r="11069" spans="1:4" x14ac:dyDescent="0.25">
      <c r="A11069" s="3">
        <v>34334</v>
      </c>
      <c r="B11069" s="1">
        <v>466.45</v>
      </c>
      <c r="C11069" s="6">
        <f t="shared" si="174"/>
        <v>-4.6840496724532858E-3</v>
      </c>
      <c r="D11069" s="6"/>
    </row>
    <row r="11070" spans="1:4" x14ac:dyDescent="0.25">
      <c r="A11070" s="3">
        <v>34337</v>
      </c>
      <c r="B11070" s="1">
        <v>465.44</v>
      </c>
      <c r="C11070" s="6">
        <f t="shared" si="174"/>
        <v>-2.1676386600785135E-3</v>
      </c>
      <c r="D11070" s="6"/>
    </row>
    <row r="11071" spans="1:4" x14ac:dyDescent="0.25">
      <c r="A11071" s="3">
        <v>34338</v>
      </c>
      <c r="B11071" s="1">
        <v>466.89</v>
      </c>
      <c r="C11071" s="6">
        <f t="shared" si="174"/>
        <v>3.1104891381368866E-3</v>
      </c>
      <c r="D11071" s="6"/>
    </row>
    <row r="11072" spans="1:4" x14ac:dyDescent="0.25">
      <c r="A11072" s="3">
        <v>34339</v>
      </c>
      <c r="B11072" s="1">
        <v>467.55</v>
      </c>
      <c r="C11072" s="6">
        <f t="shared" si="174"/>
        <v>1.4126109964274958E-3</v>
      </c>
      <c r="D11072" s="6"/>
    </row>
    <row r="11073" spans="1:4" x14ac:dyDescent="0.25">
      <c r="A11073" s="3">
        <v>34340</v>
      </c>
      <c r="B11073" s="1">
        <v>467.12</v>
      </c>
      <c r="C11073" s="6">
        <f t="shared" si="174"/>
        <v>-9.2011090617366467E-4</v>
      </c>
      <c r="D11073" s="6"/>
    </row>
    <row r="11074" spans="1:4" x14ac:dyDescent="0.25">
      <c r="A11074" s="3">
        <v>34341</v>
      </c>
      <c r="B11074" s="1">
        <v>469.9</v>
      </c>
      <c r="C11074" s="6">
        <f t="shared" si="174"/>
        <v>5.93372213348779E-3</v>
      </c>
      <c r="D11074" s="6"/>
    </row>
    <row r="11075" spans="1:4" x14ac:dyDescent="0.25">
      <c r="A11075" s="3">
        <v>34344</v>
      </c>
      <c r="B11075" s="1">
        <v>475.27</v>
      </c>
      <c r="C11075" s="6">
        <f t="shared" si="174"/>
        <v>1.1363157488449561E-2</v>
      </c>
      <c r="D11075" s="6"/>
    </row>
    <row r="11076" spans="1:4" x14ac:dyDescent="0.25">
      <c r="A11076" s="3">
        <v>34345</v>
      </c>
      <c r="B11076" s="1">
        <v>474.13</v>
      </c>
      <c r="C11076" s="6">
        <f t="shared" ref="C11076:C11139" si="175">LN(B11076/B11075)</f>
        <v>-2.4015179016059198E-3</v>
      </c>
      <c r="D11076" s="6"/>
    </row>
    <row r="11077" spans="1:4" x14ac:dyDescent="0.25">
      <c r="A11077" s="3">
        <v>34346</v>
      </c>
      <c r="B11077" s="1">
        <v>474.17</v>
      </c>
      <c r="C11077" s="6">
        <f t="shared" si="175"/>
        <v>8.4361489030336653E-5</v>
      </c>
      <c r="D11077" s="6"/>
    </row>
    <row r="11078" spans="1:4" x14ac:dyDescent="0.25">
      <c r="A11078" s="3">
        <v>34347</v>
      </c>
      <c r="B11078" s="1">
        <v>472.47</v>
      </c>
      <c r="C11078" s="6">
        <f t="shared" si="175"/>
        <v>-3.5916543300449507E-3</v>
      </c>
      <c r="D11078" s="6"/>
    </row>
    <row r="11079" spans="1:4" x14ac:dyDescent="0.25">
      <c r="A11079" s="3">
        <v>34348</v>
      </c>
      <c r="B11079" s="1">
        <v>474.91</v>
      </c>
      <c r="C11079" s="6">
        <f t="shared" si="175"/>
        <v>5.1510595434254396E-3</v>
      </c>
      <c r="D11079" s="6"/>
    </row>
    <row r="11080" spans="1:4" x14ac:dyDescent="0.25">
      <c r="A11080" s="3">
        <v>34351</v>
      </c>
      <c r="B11080" s="1">
        <v>473.3</v>
      </c>
      <c r="C11080" s="6">
        <f t="shared" si="175"/>
        <v>-3.3958754858221937E-3</v>
      </c>
      <c r="D11080" s="6"/>
    </row>
    <row r="11081" spans="1:4" x14ac:dyDescent="0.25">
      <c r="A11081" s="3">
        <v>34352</v>
      </c>
      <c r="B11081" s="1">
        <v>474.25</v>
      </c>
      <c r="C11081" s="6">
        <f t="shared" si="175"/>
        <v>2.0051719029213649E-3</v>
      </c>
      <c r="D11081" s="6"/>
    </row>
    <row r="11082" spans="1:4" x14ac:dyDescent="0.25">
      <c r="A11082" s="3">
        <v>34353</v>
      </c>
      <c r="B11082" s="1">
        <v>474.3</v>
      </c>
      <c r="C11082" s="6">
        <f t="shared" si="175"/>
        <v>1.0542406841240543E-4</v>
      </c>
      <c r="D11082" s="6"/>
    </row>
    <row r="11083" spans="1:4" x14ac:dyDescent="0.25">
      <c r="A11083" s="3">
        <v>34354</v>
      </c>
      <c r="B11083" s="1">
        <v>474.98</v>
      </c>
      <c r="C11083" s="6">
        <f t="shared" si="175"/>
        <v>1.4326650014959161E-3</v>
      </c>
      <c r="D11083" s="6"/>
    </row>
    <row r="11084" spans="1:4" x14ac:dyDescent="0.25">
      <c r="A11084" s="3">
        <v>34355</v>
      </c>
      <c r="B11084" s="1">
        <v>474.72</v>
      </c>
      <c r="C11084" s="6">
        <f t="shared" si="175"/>
        <v>-5.4754134252009651E-4</v>
      </c>
      <c r="D11084" s="6"/>
    </row>
    <row r="11085" spans="1:4" x14ac:dyDescent="0.25">
      <c r="A11085" s="3">
        <v>34358</v>
      </c>
      <c r="B11085" s="1">
        <v>471.97</v>
      </c>
      <c r="C11085" s="6">
        <f t="shared" si="175"/>
        <v>-5.809732298969526E-3</v>
      </c>
      <c r="D11085" s="6"/>
    </row>
    <row r="11086" spans="1:4" x14ac:dyDescent="0.25">
      <c r="A11086" s="3">
        <v>34359</v>
      </c>
      <c r="B11086" s="1">
        <v>470.92</v>
      </c>
      <c r="C11086" s="6">
        <f t="shared" si="175"/>
        <v>-2.2271960335461583E-3</v>
      </c>
      <c r="D11086" s="6"/>
    </row>
    <row r="11087" spans="1:4" x14ac:dyDescent="0.25">
      <c r="A11087" s="3">
        <v>34360</v>
      </c>
      <c r="B11087" s="1">
        <v>473.2</v>
      </c>
      <c r="C11087" s="6">
        <f t="shared" si="175"/>
        <v>4.8299038942356057E-3</v>
      </c>
      <c r="D11087" s="6"/>
    </row>
    <row r="11088" spans="1:4" x14ac:dyDescent="0.25">
      <c r="A11088" s="3">
        <v>34361</v>
      </c>
      <c r="B11088" s="1">
        <v>477.05</v>
      </c>
      <c r="C11088" s="6">
        <f t="shared" si="175"/>
        <v>8.1031750936233372E-3</v>
      </c>
      <c r="D11088" s="6"/>
    </row>
    <row r="11089" spans="1:4" x14ac:dyDescent="0.25">
      <c r="A11089" s="3">
        <v>34362</v>
      </c>
      <c r="B11089" s="1">
        <v>478.7</v>
      </c>
      <c r="C11089" s="6">
        <f t="shared" si="175"/>
        <v>3.452789200608384E-3</v>
      </c>
      <c r="D11089" s="6"/>
    </row>
    <row r="11090" spans="1:4" x14ac:dyDescent="0.25">
      <c r="A11090" s="3">
        <v>34365</v>
      </c>
      <c r="B11090" s="1">
        <v>481.61</v>
      </c>
      <c r="C11090" s="6">
        <f t="shared" si="175"/>
        <v>6.0605615001779961E-3</v>
      </c>
      <c r="D11090" s="6"/>
    </row>
    <row r="11091" spans="1:4" x14ac:dyDescent="0.25">
      <c r="A11091" s="3">
        <v>34366</v>
      </c>
      <c r="B11091" s="1">
        <v>479.62</v>
      </c>
      <c r="C11091" s="6">
        <f t="shared" si="175"/>
        <v>-4.1405341969139005E-3</v>
      </c>
      <c r="D11091" s="6"/>
    </row>
    <row r="11092" spans="1:4" x14ac:dyDescent="0.25">
      <c r="A11092" s="3">
        <v>34367</v>
      </c>
      <c r="B11092" s="1">
        <v>482</v>
      </c>
      <c r="C11092" s="6">
        <f t="shared" si="175"/>
        <v>4.949990348872892E-3</v>
      </c>
      <c r="D11092" s="6"/>
    </row>
    <row r="11093" spans="1:4" x14ac:dyDescent="0.25">
      <c r="A11093" s="3">
        <v>34368</v>
      </c>
      <c r="B11093" s="1">
        <v>480.71</v>
      </c>
      <c r="C11093" s="6">
        <f t="shared" si="175"/>
        <v>-2.6799363714333155E-3</v>
      </c>
      <c r="D11093" s="6"/>
    </row>
    <row r="11094" spans="1:4" x14ac:dyDescent="0.25">
      <c r="A11094" s="3">
        <v>34369</v>
      </c>
      <c r="B11094" s="1">
        <v>469.81</v>
      </c>
      <c r="C11094" s="6">
        <f t="shared" si="175"/>
        <v>-2.29358200274213E-2</v>
      </c>
      <c r="D11094" s="6"/>
    </row>
    <row r="11095" spans="1:4" x14ac:dyDescent="0.25">
      <c r="A11095" s="3">
        <v>34372</v>
      </c>
      <c r="B11095" s="1">
        <v>471.76</v>
      </c>
      <c r="C11095" s="6">
        <f t="shared" si="175"/>
        <v>4.1420240405028895E-3</v>
      </c>
      <c r="D11095" s="6"/>
    </row>
    <row r="11096" spans="1:4" x14ac:dyDescent="0.25">
      <c r="A11096" s="3">
        <v>34373</v>
      </c>
      <c r="B11096" s="1">
        <v>471.05</v>
      </c>
      <c r="C11096" s="6">
        <f t="shared" si="175"/>
        <v>-1.5061361975719197E-3</v>
      </c>
      <c r="D11096" s="6"/>
    </row>
    <row r="11097" spans="1:4" x14ac:dyDescent="0.25">
      <c r="A11097" s="3">
        <v>34374</v>
      </c>
      <c r="B11097" s="1">
        <v>472.77</v>
      </c>
      <c r="C11097" s="6">
        <f t="shared" si="175"/>
        <v>3.6447668074127315E-3</v>
      </c>
      <c r="D11097" s="6"/>
    </row>
    <row r="11098" spans="1:4" x14ac:dyDescent="0.25">
      <c r="A11098" s="3">
        <v>34375</v>
      </c>
      <c r="B11098" s="1">
        <v>468.93</v>
      </c>
      <c r="C11098" s="6">
        <f t="shared" si="175"/>
        <v>-8.1555087266000376E-3</v>
      </c>
      <c r="D11098" s="6"/>
    </row>
    <row r="11099" spans="1:4" x14ac:dyDescent="0.25">
      <c r="A11099" s="3">
        <v>34376</v>
      </c>
      <c r="B11099" s="1">
        <v>470.18</v>
      </c>
      <c r="C11099" s="6">
        <f t="shared" si="175"/>
        <v>2.6620965343866253E-3</v>
      </c>
      <c r="D11099" s="6"/>
    </row>
    <row r="11100" spans="1:4" x14ac:dyDescent="0.25">
      <c r="A11100" s="3">
        <v>34379</v>
      </c>
      <c r="B11100" s="1">
        <v>470.23</v>
      </c>
      <c r="C11100" s="6">
        <f t="shared" si="175"/>
        <v>1.0633659796720747E-4</v>
      </c>
      <c r="D11100" s="6"/>
    </row>
    <row r="11101" spans="1:4" x14ac:dyDescent="0.25">
      <c r="A11101" s="3">
        <v>34380</v>
      </c>
      <c r="B11101" s="1">
        <v>472.52</v>
      </c>
      <c r="C11101" s="6">
        <f t="shared" si="175"/>
        <v>4.8581373724759219E-3</v>
      </c>
      <c r="D11101" s="6"/>
    </row>
    <row r="11102" spans="1:4" x14ac:dyDescent="0.25">
      <c r="A11102" s="3">
        <v>34381</v>
      </c>
      <c r="B11102" s="1">
        <v>472.79</v>
      </c>
      <c r="C11102" s="6">
        <f t="shared" si="175"/>
        <v>5.7124119567575793E-4</v>
      </c>
      <c r="D11102" s="6"/>
    </row>
    <row r="11103" spans="1:4" x14ac:dyDescent="0.25">
      <c r="A11103" s="3">
        <v>34382</v>
      </c>
      <c r="B11103" s="1">
        <v>470.34</v>
      </c>
      <c r="C11103" s="6">
        <f t="shared" si="175"/>
        <v>-5.1954778473092076E-3</v>
      </c>
      <c r="D11103" s="6"/>
    </row>
    <row r="11104" spans="1:4" x14ac:dyDescent="0.25">
      <c r="A11104" s="3">
        <v>34383</v>
      </c>
      <c r="B11104" s="1">
        <v>467.69</v>
      </c>
      <c r="C11104" s="6">
        <f t="shared" si="175"/>
        <v>-5.6501541527094155E-3</v>
      </c>
      <c r="D11104" s="6"/>
    </row>
    <row r="11105" spans="1:4" x14ac:dyDescent="0.25">
      <c r="A11105" s="3">
        <v>34387</v>
      </c>
      <c r="B11105" s="1">
        <v>471.46</v>
      </c>
      <c r="C11105" s="6">
        <f t="shared" si="175"/>
        <v>8.0285795678251923E-3</v>
      </c>
      <c r="D11105" s="6"/>
    </row>
    <row r="11106" spans="1:4" x14ac:dyDescent="0.25">
      <c r="A11106" s="3">
        <v>34388</v>
      </c>
      <c r="B11106" s="1">
        <v>470.69</v>
      </c>
      <c r="C11106" s="6">
        <f t="shared" si="175"/>
        <v>-1.6345596167054897E-3</v>
      </c>
      <c r="D11106" s="6"/>
    </row>
    <row r="11107" spans="1:4" x14ac:dyDescent="0.25">
      <c r="A11107" s="3">
        <v>34389</v>
      </c>
      <c r="B11107" s="1">
        <v>464.26</v>
      </c>
      <c r="C11107" s="6">
        <f t="shared" si="175"/>
        <v>-1.3754963107795209E-2</v>
      </c>
      <c r="D11107" s="6"/>
    </row>
    <row r="11108" spans="1:4" x14ac:dyDescent="0.25">
      <c r="A11108" s="3">
        <v>34390</v>
      </c>
      <c r="B11108" s="1">
        <v>466.07</v>
      </c>
      <c r="C11108" s="6">
        <f t="shared" si="175"/>
        <v>3.8910973175375714E-3</v>
      </c>
      <c r="D11108" s="6"/>
    </row>
    <row r="11109" spans="1:4" x14ac:dyDescent="0.25">
      <c r="A11109" s="3">
        <v>34393</v>
      </c>
      <c r="B11109" s="1">
        <v>467.14</v>
      </c>
      <c r="C11109" s="6">
        <f t="shared" si="175"/>
        <v>2.2931611724922659E-3</v>
      </c>
      <c r="D11109" s="6"/>
    </row>
    <row r="11110" spans="1:4" x14ac:dyDescent="0.25">
      <c r="A11110" s="3">
        <v>34394</v>
      </c>
      <c r="B11110" s="1">
        <v>464.44</v>
      </c>
      <c r="C11110" s="6">
        <f t="shared" si="175"/>
        <v>-5.7966198505251644E-3</v>
      </c>
      <c r="D11110" s="6"/>
    </row>
    <row r="11111" spans="1:4" x14ac:dyDescent="0.25">
      <c r="A11111" s="3">
        <v>34395</v>
      </c>
      <c r="B11111" s="1">
        <v>464.81</v>
      </c>
      <c r="C11111" s="6">
        <f t="shared" si="175"/>
        <v>7.9634117740818406E-4</v>
      </c>
      <c r="D11111" s="6"/>
    </row>
    <row r="11112" spans="1:4" x14ac:dyDescent="0.25">
      <c r="A11112" s="3">
        <v>34396</v>
      </c>
      <c r="B11112" s="1">
        <v>463.01</v>
      </c>
      <c r="C11112" s="6">
        <f t="shared" si="175"/>
        <v>-3.8800678110805834E-3</v>
      </c>
      <c r="D11112" s="6"/>
    </row>
    <row r="11113" spans="1:4" x14ac:dyDescent="0.25">
      <c r="A11113" s="3">
        <v>34397</v>
      </c>
      <c r="B11113" s="1">
        <v>464.74</v>
      </c>
      <c r="C11113" s="6">
        <f t="shared" si="175"/>
        <v>3.7294573003338158E-3</v>
      </c>
      <c r="D11113" s="6"/>
    </row>
    <row r="11114" spans="1:4" x14ac:dyDescent="0.25">
      <c r="A11114" s="3">
        <v>34400</v>
      </c>
      <c r="B11114" s="1">
        <v>466.91</v>
      </c>
      <c r="C11114" s="6">
        <f t="shared" si="175"/>
        <v>4.6584101845627045E-3</v>
      </c>
      <c r="D11114" s="6"/>
    </row>
    <row r="11115" spans="1:4" x14ac:dyDescent="0.25">
      <c r="A11115" s="3">
        <v>34401</v>
      </c>
      <c r="B11115" s="1">
        <v>465.88</v>
      </c>
      <c r="C11115" s="6">
        <f t="shared" si="175"/>
        <v>-2.208429375578439E-3</v>
      </c>
      <c r="D11115" s="6"/>
    </row>
    <row r="11116" spans="1:4" x14ac:dyDescent="0.25">
      <c r="A11116" s="3">
        <v>34402</v>
      </c>
      <c r="B11116" s="1">
        <v>467.06</v>
      </c>
      <c r="C11116" s="6">
        <f t="shared" si="175"/>
        <v>2.5296388390295414E-3</v>
      </c>
      <c r="D11116" s="6"/>
    </row>
    <row r="11117" spans="1:4" x14ac:dyDescent="0.25">
      <c r="A11117" s="3">
        <v>34403</v>
      </c>
      <c r="B11117" s="1">
        <v>463.9</v>
      </c>
      <c r="C11117" s="6">
        <f t="shared" si="175"/>
        <v>-6.7887173157826445E-3</v>
      </c>
      <c r="D11117" s="6"/>
    </row>
    <row r="11118" spans="1:4" x14ac:dyDescent="0.25">
      <c r="A11118" s="3">
        <v>34404</v>
      </c>
      <c r="B11118" s="1">
        <v>466.44</v>
      </c>
      <c r="C11118" s="6">
        <f t="shared" si="175"/>
        <v>5.4603828944341532E-3</v>
      </c>
      <c r="D11118" s="6"/>
    </row>
    <row r="11119" spans="1:4" x14ac:dyDescent="0.25">
      <c r="A11119" s="3">
        <v>34407</v>
      </c>
      <c r="B11119" s="1">
        <v>467.39</v>
      </c>
      <c r="C11119" s="6">
        <f t="shared" si="175"/>
        <v>2.0346322729585162E-3</v>
      </c>
      <c r="D11119" s="6"/>
    </row>
    <row r="11120" spans="1:4" x14ac:dyDescent="0.25">
      <c r="A11120" s="3">
        <v>34408</v>
      </c>
      <c r="B11120" s="1">
        <v>467.01</v>
      </c>
      <c r="C11120" s="6">
        <f t="shared" si="175"/>
        <v>-8.1335620922309989E-4</v>
      </c>
      <c r="D11120" s="6"/>
    </row>
    <row r="11121" spans="1:4" x14ac:dyDescent="0.25">
      <c r="A11121" s="3">
        <v>34409</v>
      </c>
      <c r="B11121" s="1">
        <v>469.42</v>
      </c>
      <c r="C11121" s="6">
        <f t="shared" si="175"/>
        <v>5.1472193775282376E-3</v>
      </c>
      <c r="D11121" s="6"/>
    </row>
    <row r="11122" spans="1:4" x14ac:dyDescent="0.25">
      <c r="A11122" s="3">
        <v>34410</v>
      </c>
      <c r="B11122" s="1">
        <v>470.9</v>
      </c>
      <c r="C11122" s="6">
        <f t="shared" si="175"/>
        <v>3.1478671561130257E-3</v>
      </c>
      <c r="D11122" s="6"/>
    </row>
    <row r="11123" spans="1:4" x14ac:dyDescent="0.25">
      <c r="A11123" s="3">
        <v>34411</v>
      </c>
      <c r="B11123" s="1">
        <v>471.06</v>
      </c>
      <c r="C11123" s="6">
        <f t="shared" si="175"/>
        <v>3.3971718871035557E-4</v>
      </c>
      <c r="D11123" s="6"/>
    </row>
    <row r="11124" spans="1:4" x14ac:dyDescent="0.25">
      <c r="A11124" s="3">
        <v>34414</v>
      </c>
      <c r="B11124" s="1">
        <v>468.54</v>
      </c>
      <c r="C11124" s="6">
        <f t="shared" si="175"/>
        <v>-5.3639975355804217E-3</v>
      </c>
      <c r="D11124" s="6"/>
    </row>
    <row r="11125" spans="1:4" x14ac:dyDescent="0.25">
      <c r="A11125" s="3">
        <v>34415</v>
      </c>
      <c r="B11125" s="1">
        <v>468.8</v>
      </c>
      <c r="C11125" s="6">
        <f t="shared" si="175"/>
        <v>5.5476136016410294E-4</v>
      </c>
      <c r="D11125" s="6"/>
    </row>
    <row r="11126" spans="1:4" x14ac:dyDescent="0.25">
      <c r="A11126" s="3">
        <v>34416</v>
      </c>
      <c r="B11126" s="1">
        <v>468.54</v>
      </c>
      <c r="C11126" s="6">
        <f t="shared" si="175"/>
        <v>-5.5476136016415997E-4</v>
      </c>
      <c r="D11126" s="6"/>
    </row>
    <row r="11127" spans="1:4" x14ac:dyDescent="0.25">
      <c r="A11127" s="3">
        <v>34417</v>
      </c>
      <c r="B11127" s="1">
        <v>464.35</v>
      </c>
      <c r="C11127" s="6">
        <f t="shared" si="175"/>
        <v>-8.9828986806213037E-3</v>
      </c>
      <c r="D11127" s="6"/>
    </row>
    <row r="11128" spans="1:4" x14ac:dyDescent="0.25">
      <c r="A11128" s="3">
        <v>34418</v>
      </c>
      <c r="B11128" s="1">
        <v>460.58</v>
      </c>
      <c r="C11128" s="6">
        <f t="shared" si="175"/>
        <v>-8.1520134021473047E-3</v>
      </c>
      <c r="D11128" s="6"/>
    </row>
    <row r="11129" spans="1:4" x14ac:dyDescent="0.25">
      <c r="A11129" s="3">
        <v>34421</v>
      </c>
      <c r="B11129" s="1">
        <v>460</v>
      </c>
      <c r="C11129" s="6">
        <f t="shared" si="175"/>
        <v>-1.2600753367293276E-3</v>
      </c>
      <c r="D11129" s="6"/>
    </row>
    <row r="11130" spans="1:4" x14ac:dyDescent="0.25">
      <c r="A11130" s="3">
        <v>34422</v>
      </c>
      <c r="B11130" s="1">
        <v>452.48</v>
      </c>
      <c r="C11130" s="6">
        <f t="shared" si="175"/>
        <v>-1.6482926214987426E-2</v>
      </c>
      <c r="D11130" s="6"/>
    </row>
    <row r="11131" spans="1:4" x14ac:dyDescent="0.25">
      <c r="A11131" s="3">
        <v>34423</v>
      </c>
      <c r="B11131" s="1">
        <v>445.55</v>
      </c>
      <c r="C11131" s="6">
        <f t="shared" si="175"/>
        <v>-1.5434089209424441E-2</v>
      </c>
      <c r="D11131" s="6"/>
    </row>
    <row r="11132" spans="1:4" x14ac:dyDescent="0.25">
      <c r="A11132" s="3">
        <v>34424</v>
      </c>
      <c r="B11132" s="1">
        <v>445.77</v>
      </c>
      <c r="C11132" s="6">
        <f t="shared" si="175"/>
        <v>4.9364987763682387E-4</v>
      </c>
      <c r="D11132" s="6"/>
    </row>
    <row r="11133" spans="1:4" x14ac:dyDescent="0.25">
      <c r="A11133" s="3">
        <v>34428</v>
      </c>
      <c r="B11133" s="1">
        <v>438.92</v>
      </c>
      <c r="C11133" s="6">
        <f t="shared" si="175"/>
        <v>-1.5485959813767294E-2</v>
      </c>
      <c r="D11133" s="6"/>
    </row>
    <row r="11134" spans="1:4" x14ac:dyDescent="0.25">
      <c r="A11134" s="3">
        <v>34429</v>
      </c>
      <c r="B11134" s="1">
        <v>448.29</v>
      </c>
      <c r="C11134" s="6">
        <f t="shared" si="175"/>
        <v>2.1123180298812952E-2</v>
      </c>
      <c r="D11134" s="6"/>
    </row>
    <row r="11135" spans="1:4" x14ac:dyDescent="0.25">
      <c r="A11135" s="3">
        <v>34430</v>
      </c>
      <c r="B11135" s="1">
        <v>448.05</v>
      </c>
      <c r="C11135" s="6">
        <f t="shared" si="175"/>
        <v>-5.3551109118293047E-4</v>
      </c>
      <c r="D11135" s="6"/>
    </row>
    <row r="11136" spans="1:4" x14ac:dyDescent="0.25">
      <c r="A11136" s="3">
        <v>34431</v>
      </c>
      <c r="B11136" s="1">
        <v>450.88</v>
      </c>
      <c r="C11136" s="6">
        <f t="shared" si="175"/>
        <v>6.2963953800868368E-3</v>
      </c>
      <c r="D11136" s="6"/>
    </row>
    <row r="11137" spans="1:4" x14ac:dyDescent="0.25">
      <c r="A11137" s="3">
        <v>34432</v>
      </c>
      <c r="B11137" s="1">
        <v>447.1</v>
      </c>
      <c r="C11137" s="6">
        <f t="shared" si="175"/>
        <v>-8.4189454703803325E-3</v>
      </c>
      <c r="D11137" s="6"/>
    </row>
    <row r="11138" spans="1:4" x14ac:dyDescent="0.25">
      <c r="A11138" s="3">
        <v>34435</v>
      </c>
      <c r="B11138" s="1">
        <v>449.87</v>
      </c>
      <c r="C11138" s="6">
        <f t="shared" si="175"/>
        <v>6.1763688991081766E-3</v>
      </c>
      <c r="D11138" s="6"/>
    </row>
    <row r="11139" spans="1:4" x14ac:dyDescent="0.25">
      <c r="A11139" s="3">
        <v>34436</v>
      </c>
      <c r="B11139" s="1">
        <v>447.57</v>
      </c>
      <c r="C11139" s="6">
        <f t="shared" si="175"/>
        <v>-5.1257020761766667E-3</v>
      </c>
      <c r="D11139" s="6"/>
    </row>
    <row r="11140" spans="1:4" x14ac:dyDescent="0.25">
      <c r="A11140" s="3">
        <v>34437</v>
      </c>
      <c r="B11140" s="1">
        <v>446.26</v>
      </c>
      <c r="C11140" s="6">
        <f t="shared" ref="C11140:C11203" si="176">LN(B11140/B11139)</f>
        <v>-2.9312082565093813E-3</v>
      </c>
      <c r="D11140" s="6"/>
    </row>
    <row r="11141" spans="1:4" x14ac:dyDescent="0.25">
      <c r="A11141" s="3">
        <v>34438</v>
      </c>
      <c r="B11141" s="1">
        <v>446.38</v>
      </c>
      <c r="C11141" s="6">
        <f t="shared" si="176"/>
        <v>2.6886538968194819E-4</v>
      </c>
      <c r="D11141" s="6"/>
    </row>
    <row r="11142" spans="1:4" x14ac:dyDescent="0.25">
      <c r="A11142" s="3">
        <v>34439</v>
      </c>
      <c r="B11142" s="1">
        <v>446.18</v>
      </c>
      <c r="C11142" s="6">
        <f t="shared" si="176"/>
        <v>-4.4814915153558671E-4</v>
      </c>
      <c r="D11142" s="6"/>
    </row>
    <row r="11143" spans="1:4" x14ac:dyDescent="0.25">
      <c r="A11143" s="3">
        <v>34442</v>
      </c>
      <c r="B11143" s="1">
        <v>442.46</v>
      </c>
      <c r="C11143" s="6">
        <f t="shared" si="176"/>
        <v>-8.3723931626631387E-3</v>
      </c>
      <c r="D11143" s="6"/>
    </row>
    <row r="11144" spans="1:4" x14ac:dyDescent="0.25">
      <c r="A11144" s="3">
        <v>34443</v>
      </c>
      <c r="B11144" s="1">
        <v>442.54</v>
      </c>
      <c r="C11144" s="6">
        <f t="shared" si="176"/>
        <v>1.8079096094453289E-4</v>
      </c>
      <c r="D11144" s="6"/>
    </row>
    <row r="11145" spans="1:4" x14ac:dyDescent="0.25">
      <c r="A11145" s="3">
        <v>34444</v>
      </c>
      <c r="B11145" s="1">
        <v>441.96</v>
      </c>
      <c r="C11145" s="6">
        <f t="shared" si="176"/>
        <v>-1.3114755978108667E-3</v>
      </c>
      <c r="D11145" s="6"/>
    </row>
    <row r="11146" spans="1:4" x14ac:dyDescent="0.25">
      <c r="A11146" s="3">
        <v>34445</v>
      </c>
      <c r="B11146" s="1">
        <v>448.73</v>
      </c>
      <c r="C11146" s="6">
        <f t="shared" si="176"/>
        <v>1.5201990319195391E-2</v>
      </c>
      <c r="D11146" s="6"/>
    </row>
    <row r="11147" spans="1:4" x14ac:dyDescent="0.25">
      <c r="A11147" s="3">
        <v>34446</v>
      </c>
      <c r="B11147" s="1">
        <v>447.63</v>
      </c>
      <c r="C11147" s="6">
        <f t="shared" si="176"/>
        <v>-2.4543722437296747E-3</v>
      </c>
      <c r="D11147" s="6"/>
    </row>
    <row r="11148" spans="1:4" x14ac:dyDescent="0.25">
      <c r="A11148" s="3">
        <v>34449</v>
      </c>
      <c r="B11148" s="1">
        <v>452.71</v>
      </c>
      <c r="C11148" s="6">
        <f t="shared" si="176"/>
        <v>1.1284745561616913E-2</v>
      </c>
      <c r="D11148" s="6"/>
    </row>
    <row r="11149" spans="1:4" x14ac:dyDescent="0.25">
      <c r="A11149" s="3">
        <v>34450</v>
      </c>
      <c r="B11149" s="1">
        <v>451.87</v>
      </c>
      <c r="C11149" s="6">
        <f t="shared" si="176"/>
        <v>-1.8572160371609721E-3</v>
      </c>
      <c r="D11149" s="6"/>
    </row>
    <row r="11150" spans="1:4" x14ac:dyDescent="0.25">
      <c r="A11150" s="3">
        <v>34452</v>
      </c>
      <c r="B11150" s="1">
        <v>449.1</v>
      </c>
      <c r="C11150" s="6">
        <f t="shared" si="176"/>
        <v>-6.1489477512034259E-3</v>
      </c>
      <c r="D11150" s="6"/>
    </row>
    <row r="11151" spans="1:4" x14ac:dyDescent="0.25">
      <c r="A11151" s="3">
        <v>34453</v>
      </c>
      <c r="B11151" s="1">
        <v>450.91</v>
      </c>
      <c r="C11151" s="6">
        <f t="shared" si="176"/>
        <v>4.0221829539101375E-3</v>
      </c>
      <c r="D11151" s="6"/>
    </row>
    <row r="11152" spans="1:4" x14ac:dyDescent="0.25">
      <c r="A11152" s="3">
        <v>34456</v>
      </c>
      <c r="B11152" s="1">
        <v>453.02</v>
      </c>
      <c r="C11152" s="6">
        <f t="shared" si="176"/>
        <v>4.668511571219296E-3</v>
      </c>
      <c r="D11152" s="6"/>
    </row>
    <row r="11153" spans="1:4" x14ac:dyDescent="0.25">
      <c r="A11153" s="3">
        <v>34457</v>
      </c>
      <c r="B11153" s="1">
        <v>453.03</v>
      </c>
      <c r="C11153" s="6">
        <f t="shared" si="176"/>
        <v>2.2073836985565877E-5</v>
      </c>
      <c r="D11153" s="6"/>
    </row>
    <row r="11154" spans="1:4" x14ac:dyDescent="0.25">
      <c r="A11154" s="3">
        <v>34458</v>
      </c>
      <c r="B11154" s="1">
        <v>451.72</v>
      </c>
      <c r="C11154" s="6">
        <f t="shared" si="176"/>
        <v>-2.895829600337802E-3</v>
      </c>
      <c r="D11154" s="6"/>
    </row>
    <row r="11155" spans="1:4" x14ac:dyDescent="0.25">
      <c r="A11155" s="3">
        <v>34459</v>
      </c>
      <c r="B11155" s="1">
        <v>451.38</v>
      </c>
      <c r="C11155" s="6">
        <f t="shared" si="176"/>
        <v>-7.5296205528442377E-4</v>
      </c>
      <c r="D11155" s="6"/>
    </row>
    <row r="11156" spans="1:4" x14ac:dyDescent="0.25">
      <c r="A11156" s="3">
        <v>34460</v>
      </c>
      <c r="B11156" s="1">
        <v>447.82</v>
      </c>
      <c r="C11156" s="6">
        <f t="shared" si="176"/>
        <v>-7.9181908369926786E-3</v>
      </c>
      <c r="D11156" s="6"/>
    </row>
    <row r="11157" spans="1:4" x14ac:dyDescent="0.25">
      <c r="A11157" s="3">
        <v>34463</v>
      </c>
      <c r="B11157" s="1">
        <v>442.32</v>
      </c>
      <c r="C11157" s="6">
        <f t="shared" si="176"/>
        <v>-1.2357763933515006E-2</v>
      </c>
      <c r="D11157" s="6"/>
    </row>
    <row r="11158" spans="1:4" x14ac:dyDescent="0.25">
      <c r="A11158" s="3">
        <v>34464</v>
      </c>
      <c r="B11158" s="1">
        <v>446.01</v>
      </c>
      <c r="C11158" s="6">
        <f t="shared" si="176"/>
        <v>8.3077712636916139E-3</v>
      </c>
      <c r="D11158" s="6"/>
    </row>
    <row r="11159" spans="1:4" x14ac:dyDescent="0.25">
      <c r="A11159" s="3">
        <v>34465</v>
      </c>
      <c r="B11159" s="1">
        <v>441.49</v>
      </c>
      <c r="C11159" s="6">
        <f t="shared" si="176"/>
        <v>-1.018600356249595E-2</v>
      </c>
      <c r="D11159" s="6"/>
    </row>
    <row r="11160" spans="1:4" x14ac:dyDescent="0.25">
      <c r="A11160" s="3">
        <v>34466</v>
      </c>
      <c r="B11160" s="1">
        <v>443.75</v>
      </c>
      <c r="C11160" s="6">
        <f t="shared" si="176"/>
        <v>5.1059710587524447E-3</v>
      </c>
      <c r="D11160" s="6"/>
    </row>
    <row r="11161" spans="1:4" x14ac:dyDescent="0.25">
      <c r="A11161" s="3">
        <v>34467</v>
      </c>
      <c r="B11161" s="1">
        <v>444.14</v>
      </c>
      <c r="C11161" s="6">
        <f t="shared" si="176"/>
        <v>8.7848725648802999E-4</v>
      </c>
      <c r="D11161" s="6"/>
    </row>
    <row r="11162" spans="1:4" x14ac:dyDescent="0.25">
      <c r="A11162" s="3">
        <v>34470</v>
      </c>
      <c r="B11162" s="1">
        <v>444.49</v>
      </c>
      <c r="C11162" s="6">
        <f t="shared" si="176"/>
        <v>7.8772946692867631E-4</v>
      </c>
      <c r="D11162" s="6"/>
    </row>
    <row r="11163" spans="1:4" x14ac:dyDescent="0.25">
      <c r="A11163" s="3">
        <v>34471</v>
      </c>
      <c r="B11163" s="1">
        <v>449.37</v>
      </c>
      <c r="C11163" s="6">
        <f t="shared" si="176"/>
        <v>1.0919044335695021E-2</v>
      </c>
      <c r="D11163" s="6"/>
    </row>
    <row r="11164" spans="1:4" x14ac:dyDescent="0.25">
      <c r="A11164" s="3">
        <v>34472</v>
      </c>
      <c r="B11164" s="1">
        <v>453.69</v>
      </c>
      <c r="C11164" s="6">
        <f t="shared" si="176"/>
        <v>9.567543582021526E-3</v>
      </c>
      <c r="D11164" s="6"/>
    </row>
    <row r="11165" spans="1:4" x14ac:dyDescent="0.25">
      <c r="A11165" s="3">
        <v>34473</v>
      </c>
      <c r="B11165" s="1">
        <v>456.48</v>
      </c>
      <c r="C11165" s="6">
        <f t="shared" si="176"/>
        <v>6.1307420344310854E-3</v>
      </c>
      <c r="D11165" s="6"/>
    </row>
    <row r="11166" spans="1:4" x14ac:dyDescent="0.25">
      <c r="A11166" s="3">
        <v>34474</v>
      </c>
      <c r="B11166" s="1">
        <v>454.92</v>
      </c>
      <c r="C11166" s="6">
        <f t="shared" si="176"/>
        <v>-3.4233081489460642E-3</v>
      </c>
      <c r="D11166" s="6"/>
    </row>
    <row r="11167" spans="1:4" x14ac:dyDescent="0.25">
      <c r="A11167" s="3">
        <v>34477</v>
      </c>
      <c r="B11167" s="1">
        <v>453.2</v>
      </c>
      <c r="C11167" s="6">
        <f t="shared" si="176"/>
        <v>-3.7880501623925662E-3</v>
      </c>
      <c r="D11167" s="6"/>
    </row>
    <row r="11168" spans="1:4" x14ac:dyDescent="0.25">
      <c r="A11168" s="3">
        <v>34478</v>
      </c>
      <c r="B11168" s="1">
        <v>454.81</v>
      </c>
      <c r="C11168" s="6">
        <f t="shared" si="176"/>
        <v>3.5462201676995288E-3</v>
      </c>
      <c r="D11168" s="6"/>
    </row>
    <row r="11169" spans="1:4" x14ac:dyDescent="0.25">
      <c r="A11169" s="3">
        <v>34479</v>
      </c>
      <c r="B11169" s="1">
        <v>456.34</v>
      </c>
      <c r="C11169" s="6">
        <f t="shared" si="176"/>
        <v>3.3583963958733862E-3</v>
      </c>
      <c r="D11169" s="6"/>
    </row>
    <row r="11170" spans="1:4" x14ac:dyDescent="0.25">
      <c r="A11170" s="3">
        <v>34480</v>
      </c>
      <c r="B11170" s="1">
        <v>457.06</v>
      </c>
      <c r="C11170" s="6">
        <f t="shared" si="176"/>
        <v>1.5765275873140736E-3</v>
      </c>
      <c r="D11170" s="6"/>
    </row>
    <row r="11171" spans="1:4" x14ac:dyDescent="0.25">
      <c r="A11171" s="3">
        <v>34481</v>
      </c>
      <c r="B11171" s="1">
        <v>457.33</v>
      </c>
      <c r="C11171" s="6">
        <f t="shared" si="176"/>
        <v>5.9055765668268459E-4</v>
      </c>
      <c r="D11171" s="6"/>
    </row>
    <row r="11172" spans="1:4" x14ac:dyDescent="0.25">
      <c r="A11172" s="3">
        <v>34485</v>
      </c>
      <c r="B11172" s="1">
        <v>456.5</v>
      </c>
      <c r="C11172" s="6">
        <f t="shared" si="176"/>
        <v>-1.816530926397894E-3</v>
      </c>
      <c r="D11172" s="6"/>
    </row>
    <row r="11173" spans="1:4" x14ac:dyDescent="0.25">
      <c r="A11173" s="3">
        <v>34486</v>
      </c>
      <c r="B11173" s="1">
        <v>457.63</v>
      </c>
      <c r="C11173" s="6">
        <f t="shared" si="176"/>
        <v>2.4722973221981445E-3</v>
      </c>
      <c r="D11173" s="6"/>
    </row>
    <row r="11174" spans="1:4" x14ac:dyDescent="0.25">
      <c r="A11174" s="3">
        <v>34487</v>
      </c>
      <c r="B11174" s="1">
        <v>457.65</v>
      </c>
      <c r="C11174" s="6">
        <f t="shared" si="176"/>
        <v>4.3702473566871741E-5</v>
      </c>
      <c r="D11174" s="6"/>
    </row>
    <row r="11175" spans="1:4" x14ac:dyDescent="0.25">
      <c r="A11175" s="3">
        <v>34488</v>
      </c>
      <c r="B11175" s="1">
        <v>460.13</v>
      </c>
      <c r="C11175" s="6">
        <f t="shared" si="176"/>
        <v>5.4043584216893793E-3</v>
      </c>
      <c r="D11175" s="6"/>
    </row>
    <row r="11176" spans="1:4" x14ac:dyDescent="0.25">
      <c r="A11176" s="3">
        <v>34491</v>
      </c>
      <c r="B11176" s="1">
        <v>458.88</v>
      </c>
      <c r="C11176" s="6">
        <f t="shared" si="176"/>
        <v>-2.7203202812767589E-3</v>
      </c>
      <c r="D11176" s="6"/>
    </row>
    <row r="11177" spans="1:4" x14ac:dyDescent="0.25">
      <c r="A11177" s="3">
        <v>34492</v>
      </c>
      <c r="B11177" s="1">
        <v>458.21</v>
      </c>
      <c r="C11177" s="6">
        <f t="shared" si="176"/>
        <v>-1.4611436591847214E-3</v>
      </c>
      <c r="D11177" s="6"/>
    </row>
    <row r="11178" spans="1:4" x14ac:dyDescent="0.25">
      <c r="A11178" s="3">
        <v>34493</v>
      </c>
      <c r="B11178" s="1">
        <v>457.06</v>
      </c>
      <c r="C11178" s="6">
        <f t="shared" si="176"/>
        <v>-2.512921007277825E-3</v>
      </c>
      <c r="D11178" s="6"/>
    </row>
    <row r="11179" spans="1:4" x14ac:dyDescent="0.25">
      <c r="A11179" s="3">
        <v>34494</v>
      </c>
      <c r="B11179" s="1">
        <v>457.86</v>
      </c>
      <c r="C11179" s="6">
        <f t="shared" si="176"/>
        <v>1.7487872248584846E-3</v>
      </c>
      <c r="D11179" s="6"/>
    </row>
    <row r="11180" spans="1:4" x14ac:dyDescent="0.25">
      <c r="A11180" s="3">
        <v>34495</v>
      </c>
      <c r="B11180" s="1">
        <v>458.67</v>
      </c>
      <c r="C11180" s="6">
        <f t="shared" si="176"/>
        <v>1.7675367110352564E-3</v>
      </c>
      <c r="D11180" s="6"/>
    </row>
    <row r="11181" spans="1:4" x14ac:dyDescent="0.25">
      <c r="A11181" s="3">
        <v>34498</v>
      </c>
      <c r="B11181" s="1">
        <v>459.1</v>
      </c>
      <c r="C11181" s="6">
        <f t="shared" si="176"/>
        <v>9.3705401454425674E-4</v>
      </c>
      <c r="D11181" s="6"/>
    </row>
    <row r="11182" spans="1:4" x14ac:dyDescent="0.25">
      <c r="A11182" s="3">
        <v>34499</v>
      </c>
      <c r="B11182" s="1">
        <v>462.37</v>
      </c>
      <c r="C11182" s="6">
        <f t="shared" si="176"/>
        <v>7.0973851055313314E-3</v>
      </c>
      <c r="D11182" s="6"/>
    </row>
    <row r="11183" spans="1:4" x14ac:dyDescent="0.25">
      <c r="A11183" s="3">
        <v>34500</v>
      </c>
      <c r="B11183" s="1">
        <v>460.61</v>
      </c>
      <c r="C11183" s="6">
        <f t="shared" si="176"/>
        <v>-3.8137383978147747E-3</v>
      </c>
      <c r="D11183" s="6"/>
    </row>
    <row r="11184" spans="1:4" x14ac:dyDescent="0.25">
      <c r="A11184" s="3">
        <v>34501</v>
      </c>
      <c r="B11184" s="1">
        <v>461.93</v>
      </c>
      <c r="C11184" s="6">
        <f t="shared" si="176"/>
        <v>2.8616664877505128E-3</v>
      </c>
      <c r="D11184" s="6"/>
    </row>
    <row r="11185" spans="1:4" x14ac:dyDescent="0.25">
      <c r="A11185" s="3">
        <v>34502</v>
      </c>
      <c r="B11185" s="1">
        <v>458.45</v>
      </c>
      <c r="C11185" s="6">
        <f t="shared" si="176"/>
        <v>-7.5621299547337624E-3</v>
      </c>
      <c r="D11185" s="6"/>
    </row>
    <row r="11186" spans="1:4" x14ac:dyDescent="0.25">
      <c r="A11186" s="3">
        <v>34505</v>
      </c>
      <c r="B11186" s="1">
        <v>455.48</v>
      </c>
      <c r="C11186" s="6">
        <f t="shared" si="176"/>
        <v>-6.4994265535054455E-3</v>
      </c>
      <c r="D11186" s="6"/>
    </row>
    <row r="11187" spans="1:4" x14ac:dyDescent="0.25">
      <c r="A11187" s="3">
        <v>34506</v>
      </c>
      <c r="B11187" s="1">
        <v>451.34</v>
      </c>
      <c r="C11187" s="6">
        <f t="shared" si="176"/>
        <v>-9.1308721986401477E-3</v>
      </c>
      <c r="D11187" s="6"/>
    </row>
    <row r="11188" spans="1:4" x14ac:dyDescent="0.25">
      <c r="A11188" s="3">
        <v>34507</v>
      </c>
      <c r="B11188" s="1">
        <v>453.09</v>
      </c>
      <c r="C11188" s="6">
        <f t="shared" si="176"/>
        <v>3.8698455025956645E-3</v>
      </c>
      <c r="D11188" s="6"/>
    </row>
    <row r="11189" spans="1:4" x14ac:dyDescent="0.25">
      <c r="A11189" s="3">
        <v>34508</v>
      </c>
      <c r="B11189" s="1">
        <v>449.63</v>
      </c>
      <c r="C11189" s="6">
        <f t="shared" si="176"/>
        <v>-7.6657589143099359E-3</v>
      </c>
      <c r="D11189" s="6"/>
    </row>
    <row r="11190" spans="1:4" x14ac:dyDescent="0.25">
      <c r="A11190" s="3">
        <v>34509</v>
      </c>
      <c r="B11190" s="1">
        <v>442.8</v>
      </c>
      <c r="C11190" s="6">
        <f t="shared" si="176"/>
        <v>-1.5306821497568018E-2</v>
      </c>
      <c r="D11190" s="6"/>
    </row>
    <row r="11191" spans="1:4" x14ac:dyDescent="0.25">
      <c r="A11191" s="3">
        <v>34512</v>
      </c>
      <c r="B11191" s="1">
        <v>447.31</v>
      </c>
      <c r="C11191" s="6">
        <f t="shared" si="176"/>
        <v>1.0133665714805333E-2</v>
      </c>
      <c r="D11191" s="6"/>
    </row>
    <row r="11192" spans="1:4" x14ac:dyDescent="0.25">
      <c r="A11192" s="3">
        <v>34513</v>
      </c>
      <c r="B11192" s="1">
        <v>446.07</v>
      </c>
      <c r="C11192" s="6">
        <f t="shared" si="176"/>
        <v>-2.7759761720457066E-3</v>
      </c>
      <c r="D11192" s="6"/>
    </row>
    <row r="11193" spans="1:4" x14ac:dyDescent="0.25">
      <c r="A11193" s="3">
        <v>34514</v>
      </c>
      <c r="B11193" s="1">
        <v>447.63</v>
      </c>
      <c r="C11193" s="6">
        <f t="shared" si="176"/>
        <v>3.4911079431983443E-3</v>
      </c>
      <c r="D11193" s="6"/>
    </row>
    <row r="11194" spans="1:4" x14ac:dyDescent="0.25">
      <c r="A11194" s="3">
        <v>34515</v>
      </c>
      <c r="B11194" s="1">
        <v>444.27</v>
      </c>
      <c r="C11194" s="6">
        <f t="shared" si="176"/>
        <v>-7.5345126029183048E-3</v>
      </c>
      <c r="D11194" s="6"/>
    </row>
    <row r="11195" spans="1:4" x14ac:dyDescent="0.25">
      <c r="A11195" s="3">
        <v>34516</v>
      </c>
      <c r="B11195" s="1">
        <v>446.2</v>
      </c>
      <c r="C11195" s="6">
        <f t="shared" si="176"/>
        <v>4.3347962809105718E-3</v>
      </c>
      <c r="D11195" s="6"/>
    </row>
    <row r="11196" spans="1:4" x14ac:dyDescent="0.25">
      <c r="A11196" s="3">
        <v>34520</v>
      </c>
      <c r="B11196" s="1">
        <v>446.37</v>
      </c>
      <c r="C11196" s="6">
        <f t="shared" si="176"/>
        <v>3.809225092835144E-4</v>
      </c>
      <c r="D11196" s="6"/>
    </row>
    <row r="11197" spans="1:4" x14ac:dyDescent="0.25">
      <c r="A11197" s="3">
        <v>34521</v>
      </c>
      <c r="B11197" s="1">
        <v>446.13</v>
      </c>
      <c r="C11197" s="6">
        <f t="shared" si="176"/>
        <v>-5.3781513901381779E-4</v>
      </c>
      <c r="D11197" s="6"/>
    </row>
    <row r="11198" spans="1:4" x14ac:dyDescent="0.25">
      <c r="A11198" s="3">
        <v>34522</v>
      </c>
      <c r="B11198" s="1">
        <v>448.38</v>
      </c>
      <c r="C11198" s="6">
        <f t="shared" si="176"/>
        <v>5.0306978015517909E-3</v>
      </c>
      <c r="D11198" s="6"/>
    </row>
    <row r="11199" spans="1:4" x14ac:dyDescent="0.25">
      <c r="A11199" s="3">
        <v>34523</v>
      </c>
      <c r="B11199" s="1">
        <v>449.55</v>
      </c>
      <c r="C11199" s="6">
        <f t="shared" si="176"/>
        <v>2.6059952605281176E-3</v>
      </c>
      <c r="D11199" s="6"/>
    </row>
    <row r="11200" spans="1:4" x14ac:dyDescent="0.25">
      <c r="A11200" s="3">
        <v>34526</v>
      </c>
      <c r="B11200" s="1">
        <v>448.06</v>
      </c>
      <c r="C11200" s="6">
        <f t="shared" si="176"/>
        <v>-3.3199304119986019E-3</v>
      </c>
      <c r="D11200" s="6"/>
    </row>
    <row r="11201" spans="1:4" x14ac:dyDescent="0.25">
      <c r="A11201" s="3">
        <v>34527</v>
      </c>
      <c r="B11201" s="1">
        <v>447.95</v>
      </c>
      <c r="C11201" s="6">
        <f t="shared" si="176"/>
        <v>-2.4553297519585611E-4</v>
      </c>
      <c r="D11201" s="6"/>
    </row>
    <row r="11202" spans="1:4" x14ac:dyDescent="0.25">
      <c r="A11202" s="3">
        <v>34528</v>
      </c>
      <c r="B11202" s="1">
        <v>448.73</v>
      </c>
      <c r="C11202" s="6">
        <f t="shared" si="176"/>
        <v>1.7397515205821044E-3</v>
      </c>
      <c r="D11202" s="6"/>
    </row>
    <row r="11203" spans="1:4" x14ac:dyDescent="0.25">
      <c r="A11203" s="3">
        <v>34529</v>
      </c>
      <c r="B11203" s="1">
        <v>453.41</v>
      </c>
      <c r="C11203" s="6">
        <f t="shared" si="176"/>
        <v>1.0375422846100121E-2</v>
      </c>
      <c r="D11203" s="6"/>
    </row>
    <row r="11204" spans="1:4" x14ac:dyDescent="0.25">
      <c r="A11204" s="3">
        <v>34530</v>
      </c>
      <c r="B11204" s="1">
        <v>454.16</v>
      </c>
      <c r="C11204" s="6">
        <f t="shared" ref="C11204:C11267" si="177">LN(B11204/B11203)</f>
        <v>1.6527654522011416E-3</v>
      </c>
      <c r="D11204" s="6"/>
    </row>
    <row r="11205" spans="1:4" x14ac:dyDescent="0.25">
      <c r="A11205" s="3">
        <v>34533</v>
      </c>
      <c r="B11205" s="1">
        <v>455.22</v>
      </c>
      <c r="C11205" s="6">
        <f t="shared" si="177"/>
        <v>2.3312597155676238E-3</v>
      </c>
      <c r="D11205" s="6"/>
    </row>
    <row r="11206" spans="1:4" x14ac:dyDescent="0.25">
      <c r="A11206" s="3">
        <v>34534</v>
      </c>
      <c r="B11206" s="1">
        <v>453.86</v>
      </c>
      <c r="C11206" s="6">
        <f t="shared" si="177"/>
        <v>-2.992038136562224E-3</v>
      </c>
      <c r="D11206" s="6"/>
    </row>
    <row r="11207" spans="1:4" x14ac:dyDescent="0.25">
      <c r="A11207" s="3">
        <v>34535</v>
      </c>
      <c r="B11207" s="1">
        <v>451.6</v>
      </c>
      <c r="C11207" s="6">
        <f t="shared" si="177"/>
        <v>-4.9919481659693099E-3</v>
      </c>
      <c r="D11207" s="6"/>
    </row>
    <row r="11208" spans="1:4" x14ac:dyDescent="0.25">
      <c r="A11208" s="3">
        <v>34536</v>
      </c>
      <c r="B11208" s="1">
        <v>452.61</v>
      </c>
      <c r="C11208" s="6">
        <f t="shared" si="177"/>
        <v>2.233995244585851E-3</v>
      </c>
      <c r="D11208" s="6"/>
    </row>
    <row r="11209" spans="1:4" x14ac:dyDescent="0.25">
      <c r="A11209" s="3">
        <v>34537</v>
      </c>
      <c r="B11209" s="1">
        <v>453.11</v>
      </c>
      <c r="C11209" s="6">
        <f t="shared" si="177"/>
        <v>1.1040940926392538E-3</v>
      </c>
      <c r="D11209" s="6"/>
    </row>
    <row r="11210" spans="1:4" x14ac:dyDescent="0.25">
      <c r="A11210" s="3">
        <v>34540</v>
      </c>
      <c r="B11210" s="1">
        <v>454.25</v>
      </c>
      <c r="C11210" s="6">
        <f t="shared" si="177"/>
        <v>2.5127856635484111E-3</v>
      </c>
      <c r="D11210" s="6"/>
    </row>
    <row r="11211" spans="1:4" x14ac:dyDescent="0.25">
      <c r="A11211" s="3">
        <v>34541</v>
      </c>
      <c r="B11211" s="1">
        <v>453.36</v>
      </c>
      <c r="C11211" s="6">
        <f t="shared" si="177"/>
        <v>-1.9611954149167119E-3</v>
      </c>
      <c r="D11211" s="6"/>
    </row>
    <row r="11212" spans="1:4" x14ac:dyDescent="0.25">
      <c r="A11212" s="3">
        <v>34542</v>
      </c>
      <c r="B11212" s="1">
        <v>452.57</v>
      </c>
      <c r="C11212" s="6">
        <f t="shared" si="177"/>
        <v>-1.7440645529991847E-3</v>
      </c>
      <c r="D11212" s="6"/>
    </row>
    <row r="11213" spans="1:4" x14ac:dyDescent="0.25">
      <c r="A11213" s="3">
        <v>34543</v>
      </c>
      <c r="B11213" s="1">
        <v>454.24</v>
      </c>
      <c r="C11213" s="6">
        <f t="shared" si="177"/>
        <v>3.683245416296368E-3</v>
      </c>
      <c r="D11213" s="6"/>
    </row>
    <row r="11214" spans="1:4" x14ac:dyDescent="0.25">
      <c r="A11214" s="3">
        <v>34544</v>
      </c>
      <c r="B11214" s="1">
        <v>458.26</v>
      </c>
      <c r="C11214" s="6">
        <f t="shared" si="177"/>
        <v>8.8110159065353799E-3</v>
      </c>
      <c r="D11214" s="6"/>
    </row>
    <row r="11215" spans="1:4" x14ac:dyDescent="0.25">
      <c r="A11215" s="3">
        <v>34547</v>
      </c>
      <c r="B11215" s="1">
        <v>461.01</v>
      </c>
      <c r="C11215" s="6">
        <f t="shared" si="177"/>
        <v>5.983026104154238E-3</v>
      </c>
      <c r="D11215" s="6"/>
    </row>
    <row r="11216" spans="1:4" x14ac:dyDescent="0.25">
      <c r="A11216" s="3">
        <v>34548</v>
      </c>
      <c r="B11216" s="1">
        <v>460.56</v>
      </c>
      <c r="C11216" s="6">
        <f t="shared" si="177"/>
        <v>-9.7659436779648804E-4</v>
      </c>
      <c r="D11216" s="6"/>
    </row>
    <row r="11217" spans="1:4" x14ac:dyDescent="0.25">
      <c r="A11217" s="3">
        <v>34549</v>
      </c>
      <c r="B11217" s="1">
        <v>461.45</v>
      </c>
      <c r="C11217" s="6">
        <f t="shared" si="177"/>
        <v>1.9305653440315808E-3</v>
      </c>
      <c r="D11217" s="6"/>
    </row>
    <row r="11218" spans="1:4" x14ac:dyDescent="0.25">
      <c r="A11218" s="3">
        <v>34550</v>
      </c>
      <c r="B11218" s="1">
        <v>458.4</v>
      </c>
      <c r="C11218" s="6">
        <f t="shared" si="177"/>
        <v>-6.6315403110558937E-3</v>
      </c>
      <c r="D11218" s="6"/>
    </row>
    <row r="11219" spans="1:4" x14ac:dyDescent="0.25">
      <c r="A11219" s="3">
        <v>34551</v>
      </c>
      <c r="B11219" s="1">
        <v>457.09</v>
      </c>
      <c r="C11219" s="6">
        <f t="shared" si="177"/>
        <v>-2.861857353110878E-3</v>
      </c>
      <c r="D11219" s="6"/>
    </row>
    <row r="11220" spans="1:4" x14ac:dyDescent="0.25">
      <c r="A11220" s="3">
        <v>34554</v>
      </c>
      <c r="B11220" s="1">
        <v>457.89</v>
      </c>
      <c r="C11220" s="6">
        <f t="shared" si="177"/>
        <v>1.7486725477213706E-3</v>
      </c>
      <c r="D11220" s="6"/>
    </row>
    <row r="11221" spans="1:4" x14ac:dyDescent="0.25">
      <c r="A11221" s="3">
        <v>34555</v>
      </c>
      <c r="B11221" s="1">
        <v>457.92</v>
      </c>
      <c r="C11221" s="6">
        <f t="shared" si="177"/>
        <v>6.5515772945759276E-5</v>
      </c>
      <c r="D11221" s="6"/>
    </row>
    <row r="11222" spans="1:4" x14ac:dyDescent="0.25">
      <c r="A11222" s="3">
        <v>34556</v>
      </c>
      <c r="B11222" s="1">
        <v>460.3</v>
      </c>
      <c r="C11222" s="6">
        <f t="shared" si="177"/>
        <v>5.183954455109629E-3</v>
      </c>
      <c r="D11222" s="6"/>
    </row>
    <row r="11223" spans="1:4" x14ac:dyDescent="0.25">
      <c r="A11223" s="3">
        <v>34557</v>
      </c>
      <c r="B11223" s="1">
        <v>458.88</v>
      </c>
      <c r="C11223" s="6">
        <f t="shared" si="177"/>
        <v>-3.0897128519949643E-3</v>
      </c>
      <c r="D11223" s="6"/>
    </row>
    <row r="11224" spans="1:4" x14ac:dyDescent="0.25">
      <c r="A11224" s="3">
        <v>34558</v>
      </c>
      <c r="B11224" s="1">
        <v>461.94</v>
      </c>
      <c r="C11224" s="6">
        <f t="shared" si="177"/>
        <v>6.6462745468123851E-3</v>
      </c>
      <c r="D11224" s="6"/>
    </row>
    <row r="11225" spans="1:4" x14ac:dyDescent="0.25">
      <c r="A11225" s="3">
        <v>34561</v>
      </c>
      <c r="B11225" s="1">
        <v>461.23</v>
      </c>
      <c r="C11225" s="6">
        <f t="shared" si="177"/>
        <v>-1.5381785369713216E-3</v>
      </c>
      <c r="D11225" s="6"/>
    </row>
    <row r="11226" spans="1:4" x14ac:dyDescent="0.25">
      <c r="A11226" s="3">
        <v>34562</v>
      </c>
      <c r="B11226" s="1">
        <v>465.01</v>
      </c>
      <c r="C11226" s="6">
        <f t="shared" si="177"/>
        <v>8.1620767514211448E-3</v>
      </c>
      <c r="D11226" s="6"/>
    </row>
    <row r="11227" spans="1:4" x14ac:dyDescent="0.25">
      <c r="A11227" s="3">
        <v>34563</v>
      </c>
      <c r="B11227" s="1">
        <v>465.17</v>
      </c>
      <c r="C11227" s="6">
        <f t="shared" si="177"/>
        <v>3.4401944049123327E-4</v>
      </c>
      <c r="D11227" s="6"/>
    </row>
    <row r="11228" spans="1:4" x14ac:dyDescent="0.25">
      <c r="A11228" s="3">
        <v>34564</v>
      </c>
      <c r="B11228" s="1">
        <v>463.17</v>
      </c>
      <c r="C11228" s="6">
        <f t="shared" si="177"/>
        <v>-4.3087728510091926E-3</v>
      </c>
      <c r="D11228" s="6"/>
    </row>
    <row r="11229" spans="1:4" x14ac:dyDescent="0.25">
      <c r="A11229" s="3">
        <v>34565</v>
      </c>
      <c r="B11229" s="1">
        <v>463.68</v>
      </c>
      <c r="C11229" s="6">
        <f t="shared" si="177"/>
        <v>1.100501810372553E-3</v>
      </c>
      <c r="D11229" s="6"/>
    </row>
    <row r="11230" spans="1:4" x14ac:dyDescent="0.25">
      <c r="A11230" s="3">
        <v>34568</v>
      </c>
      <c r="B11230" s="1">
        <v>462.32</v>
      </c>
      <c r="C11230" s="6">
        <f t="shared" si="177"/>
        <v>-2.9373671227950998E-3</v>
      </c>
      <c r="D11230" s="6"/>
    </row>
    <row r="11231" spans="1:4" x14ac:dyDescent="0.25">
      <c r="A11231" s="3">
        <v>34569</v>
      </c>
      <c r="B11231" s="1">
        <v>464.51</v>
      </c>
      <c r="C11231" s="6">
        <f t="shared" si="177"/>
        <v>4.7257945379312084E-3</v>
      </c>
      <c r="D11231" s="6"/>
    </row>
    <row r="11232" spans="1:4" x14ac:dyDescent="0.25">
      <c r="A11232" s="3">
        <v>34570</v>
      </c>
      <c r="B11232" s="1">
        <v>469.03</v>
      </c>
      <c r="C11232" s="6">
        <f t="shared" si="177"/>
        <v>9.6836457379569727E-3</v>
      </c>
      <c r="D11232" s="6"/>
    </row>
    <row r="11233" spans="1:4" x14ac:dyDescent="0.25">
      <c r="A11233" s="3">
        <v>34571</v>
      </c>
      <c r="B11233" s="1">
        <v>468.08</v>
      </c>
      <c r="C11233" s="6">
        <f t="shared" si="177"/>
        <v>-2.0275108054301351E-3</v>
      </c>
      <c r="D11233" s="6"/>
    </row>
    <row r="11234" spans="1:4" x14ac:dyDescent="0.25">
      <c r="A11234" s="3">
        <v>34572</v>
      </c>
      <c r="B11234" s="1">
        <v>473.8</v>
      </c>
      <c r="C11234" s="6">
        <f t="shared" si="177"/>
        <v>1.2146070244704385E-2</v>
      </c>
      <c r="D11234" s="6"/>
    </row>
    <row r="11235" spans="1:4" x14ac:dyDescent="0.25">
      <c r="A11235" s="3">
        <v>34575</v>
      </c>
      <c r="B11235" s="1">
        <v>474.59</v>
      </c>
      <c r="C11235" s="6">
        <f t="shared" si="177"/>
        <v>1.6659816799418107E-3</v>
      </c>
      <c r="D11235" s="6"/>
    </row>
    <row r="11236" spans="1:4" x14ac:dyDescent="0.25">
      <c r="A11236" s="3">
        <v>34576</v>
      </c>
      <c r="B11236" s="1">
        <v>476.07</v>
      </c>
      <c r="C11236" s="6">
        <f t="shared" si="177"/>
        <v>3.1136288382335809E-3</v>
      </c>
      <c r="D11236" s="6"/>
    </row>
    <row r="11237" spans="1:4" x14ac:dyDescent="0.25">
      <c r="A11237" s="3">
        <v>34577</v>
      </c>
      <c r="B11237" s="1">
        <v>475.49</v>
      </c>
      <c r="C11237" s="6">
        <f t="shared" si="177"/>
        <v>-1.2190509727761495E-3</v>
      </c>
      <c r="D11237" s="6"/>
    </row>
    <row r="11238" spans="1:4" x14ac:dyDescent="0.25">
      <c r="A11238" s="3">
        <v>34578</v>
      </c>
      <c r="B11238" s="1">
        <v>473.17</v>
      </c>
      <c r="C11238" s="6">
        <f t="shared" si="177"/>
        <v>-4.891119315920997E-3</v>
      </c>
      <c r="D11238" s="6"/>
    </row>
    <row r="11239" spans="1:4" x14ac:dyDescent="0.25">
      <c r="A11239" s="3">
        <v>34579</v>
      </c>
      <c r="B11239" s="1">
        <v>470.99</v>
      </c>
      <c r="C11239" s="6">
        <f t="shared" si="177"/>
        <v>-4.6178695856408962E-3</v>
      </c>
      <c r="D11239" s="6"/>
    </row>
    <row r="11240" spans="1:4" x14ac:dyDescent="0.25">
      <c r="A11240" s="3">
        <v>34583</v>
      </c>
      <c r="B11240" s="1">
        <v>471.86</v>
      </c>
      <c r="C11240" s="6">
        <f t="shared" si="177"/>
        <v>1.8454690500445874E-3</v>
      </c>
      <c r="D11240" s="6"/>
    </row>
    <row r="11241" spans="1:4" x14ac:dyDescent="0.25">
      <c r="A11241" s="3">
        <v>34584</v>
      </c>
      <c r="B11241" s="1">
        <v>470.99</v>
      </c>
      <c r="C11241" s="6">
        <f t="shared" si="177"/>
        <v>-1.8454690500446461E-3</v>
      </c>
      <c r="D11241" s="6"/>
    </row>
    <row r="11242" spans="1:4" x14ac:dyDescent="0.25">
      <c r="A11242" s="3">
        <v>34585</v>
      </c>
      <c r="B11242" s="1">
        <v>473.14</v>
      </c>
      <c r="C11242" s="6">
        <f t="shared" si="177"/>
        <v>4.5544654157385761E-3</v>
      </c>
      <c r="D11242" s="6"/>
    </row>
    <row r="11243" spans="1:4" x14ac:dyDescent="0.25">
      <c r="A11243" s="3">
        <v>34586</v>
      </c>
      <c r="B11243" s="1">
        <v>468.18</v>
      </c>
      <c r="C11243" s="6">
        <f t="shared" si="177"/>
        <v>-1.0538490427536391E-2</v>
      </c>
      <c r="D11243" s="6"/>
    </row>
    <row r="11244" spans="1:4" x14ac:dyDescent="0.25">
      <c r="A11244" s="3">
        <v>34589</v>
      </c>
      <c r="B11244" s="1">
        <v>466.21</v>
      </c>
      <c r="C11244" s="6">
        <f t="shared" si="177"/>
        <v>-4.2166609636665291E-3</v>
      </c>
      <c r="D11244" s="6"/>
    </row>
    <row r="11245" spans="1:4" x14ac:dyDescent="0.25">
      <c r="A11245" s="3">
        <v>34590</v>
      </c>
      <c r="B11245" s="1">
        <v>467.51</v>
      </c>
      <c r="C11245" s="6">
        <f t="shared" si="177"/>
        <v>2.7845624812441296E-3</v>
      </c>
      <c r="D11245" s="6"/>
    </row>
    <row r="11246" spans="1:4" x14ac:dyDescent="0.25">
      <c r="A11246" s="3">
        <v>34591</v>
      </c>
      <c r="B11246" s="1">
        <v>468.8</v>
      </c>
      <c r="C11246" s="6">
        <f t="shared" si="177"/>
        <v>2.7554993885004586E-3</v>
      </c>
      <c r="D11246" s="6"/>
    </row>
    <row r="11247" spans="1:4" x14ac:dyDescent="0.25">
      <c r="A11247" s="3">
        <v>34592</v>
      </c>
      <c r="B11247" s="1">
        <v>474.81</v>
      </c>
      <c r="C11247" s="6">
        <f t="shared" si="177"/>
        <v>1.273848575049865E-2</v>
      </c>
      <c r="D11247" s="6"/>
    </row>
    <row r="11248" spans="1:4" x14ac:dyDescent="0.25">
      <c r="A11248" s="3">
        <v>34593</v>
      </c>
      <c r="B11248" s="1">
        <v>471.19</v>
      </c>
      <c r="C11248" s="6">
        <f t="shared" si="177"/>
        <v>-7.6533143119890019E-3</v>
      </c>
      <c r="D11248" s="6"/>
    </row>
    <row r="11249" spans="1:4" x14ac:dyDescent="0.25">
      <c r="A11249" s="3">
        <v>34596</v>
      </c>
      <c r="B11249" s="1">
        <v>470.85</v>
      </c>
      <c r="C11249" s="6">
        <f t="shared" si="177"/>
        <v>-7.2183774524020084E-4</v>
      </c>
      <c r="D11249" s="6"/>
    </row>
    <row r="11250" spans="1:4" x14ac:dyDescent="0.25">
      <c r="A11250" s="3">
        <v>34597</v>
      </c>
      <c r="B11250" s="1">
        <v>463.36</v>
      </c>
      <c r="C11250" s="6">
        <f t="shared" si="177"/>
        <v>-1.6035282198775428E-2</v>
      </c>
      <c r="D11250" s="6"/>
    </row>
    <row r="11251" spans="1:4" x14ac:dyDescent="0.25">
      <c r="A11251" s="3">
        <v>34598</v>
      </c>
      <c r="B11251" s="1">
        <v>461.46</v>
      </c>
      <c r="C11251" s="6">
        <f t="shared" si="177"/>
        <v>-4.1089134602795181E-3</v>
      </c>
      <c r="D11251" s="6"/>
    </row>
    <row r="11252" spans="1:4" x14ac:dyDescent="0.25">
      <c r="A11252" s="3">
        <v>34599</v>
      </c>
      <c r="B11252" s="1">
        <v>461.27</v>
      </c>
      <c r="C11252" s="6">
        <f t="shared" si="177"/>
        <v>-4.1182144871259902E-4</v>
      </c>
      <c r="D11252" s="6"/>
    </row>
    <row r="11253" spans="1:4" x14ac:dyDescent="0.25">
      <c r="A11253" s="3">
        <v>34600</v>
      </c>
      <c r="B11253" s="1">
        <v>459.67</v>
      </c>
      <c r="C11253" s="6">
        <f t="shared" si="177"/>
        <v>-3.4747141177884655E-3</v>
      </c>
      <c r="D11253" s="6"/>
    </row>
    <row r="11254" spans="1:4" x14ac:dyDescent="0.25">
      <c r="A11254" s="3">
        <v>34603</v>
      </c>
      <c r="B11254" s="1">
        <v>460.82</v>
      </c>
      <c r="C11254" s="6">
        <f t="shared" si="177"/>
        <v>2.4986704870695584E-3</v>
      </c>
      <c r="D11254" s="6"/>
    </row>
    <row r="11255" spans="1:4" x14ac:dyDescent="0.25">
      <c r="A11255" s="3">
        <v>34604</v>
      </c>
      <c r="B11255" s="1">
        <v>462.05</v>
      </c>
      <c r="C11255" s="6">
        <f t="shared" si="177"/>
        <v>2.6655991164635435E-3</v>
      </c>
      <c r="D11255" s="6"/>
    </row>
    <row r="11256" spans="1:4" x14ac:dyDescent="0.25">
      <c r="A11256" s="3">
        <v>34605</v>
      </c>
      <c r="B11256" s="1">
        <v>464.84</v>
      </c>
      <c r="C11256" s="6">
        <f t="shared" si="177"/>
        <v>6.0201500206234614E-3</v>
      </c>
      <c r="D11256" s="6"/>
    </row>
    <row r="11257" spans="1:4" x14ac:dyDescent="0.25">
      <c r="A11257" s="3">
        <v>34606</v>
      </c>
      <c r="B11257" s="1">
        <v>462.24</v>
      </c>
      <c r="C11257" s="6">
        <f t="shared" si="177"/>
        <v>-5.6090236367477182E-3</v>
      </c>
      <c r="D11257" s="6"/>
    </row>
    <row r="11258" spans="1:4" x14ac:dyDescent="0.25">
      <c r="A11258" s="3">
        <v>34607</v>
      </c>
      <c r="B11258" s="1">
        <v>462.71</v>
      </c>
      <c r="C11258" s="6">
        <f t="shared" si="177"/>
        <v>1.0162712372594515E-3</v>
      </c>
      <c r="D11258" s="6"/>
    </row>
    <row r="11259" spans="1:4" x14ac:dyDescent="0.25">
      <c r="A11259" s="3">
        <v>34610</v>
      </c>
      <c r="B11259" s="1">
        <v>461.74</v>
      </c>
      <c r="C11259" s="6">
        <f t="shared" si="177"/>
        <v>-2.098545851006395E-3</v>
      </c>
      <c r="D11259" s="6"/>
    </row>
    <row r="11260" spans="1:4" x14ac:dyDescent="0.25">
      <c r="A11260" s="3">
        <v>34611</v>
      </c>
      <c r="B11260" s="1">
        <v>454.59</v>
      </c>
      <c r="C11260" s="6">
        <f t="shared" si="177"/>
        <v>-1.5606048287997698E-2</v>
      </c>
      <c r="D11260" s="6"/>
    </row>
    <row r="11261" spans="1:4" x14ac:dyDescent="0.25">
      <c r="A11261" s="3">
        <v>34612</v>
      </c>
      <c r="B11261" s="1">
        <v>453.52</v>
      </c>
      <c r="C11261" s="6">
        <f t="shared" si="177"/>
        <v>-2.3565438001323367E-3</v>
      </c>
      <c r="D11261" s="6"/>
    </row>
    <row r="11262" spans="1:4" x14ac:dyDescent="0.25">
      <c r="A11262" s="3">
        <v>34613</v>
      </c>
      <c r="B11262" s="1">
        <v>452.36</v>
      </c>
      <c r="C11262" s="6">
        <f t="shared" si="177"/>
        <v>-2.5610470129220084E-3</v>
      </c>
      <c r="D11262" s="6"/>
    </row>
    <row r="11263" spans="1:4" x14ac:dyDescent="0.25">
      <c r="A11263" s="3">
        <v>34614</v>
      </c>
      <c r="B11263" s="1">
        <v>455.1</v>
      </c>
      <c r="C11263" s="6">
        <f t="shared" si="177"/>
        <v>6.0388520194700783E-3</v>
      </c>
      <c r="D11263" s="6"/>
    </row>
    <row r="11264" spans="1:4" x14ac:dyDescent="0.25">
      <c r="A11264" s="3">
        <v>34617</v>
      </c>
      <c r="B11264" s="1">
        <v>459.04</v>
      </c>
      <c r="C11264" s="6">
        <f t="shared" si="177"/>
        <v>8.6201772104584976E-3</v>
      </c>
      <c r="D11264" s="6"/>
    </row>
    <row r="11265" spans="1:4" x14ac:dyDescent="0.25">
      <c r="A11265" s="3">
        <v>34618</v>
      </c>
      <c r="B11265" s="1">
        <v>465.79</v>
      </c>
      <c r="C11265" s="6">
        <f t="shared" si="177"/>
        <v>1.4597536545344455E-2</v>
      </c>
      <c r="D11265" s="6"/>
    </row>
    <row r="11266" spans="1:4" x14ac:dyDescent="0.25">
      <c r="A11266" s="3">
        <v>34619</v>
      </c>
      <c r="B11266" s="1">
        <v>465.47</v>
      </c>
      <c r="C11266" s="6">
        <f t="shared" si="177"/>
        <v>-6.8724096942774293E-4</v>
      </c>
      <c r="D11266" s="6"/>
    </row>
    <row r="11267" spans="1:4" x14ac:dyDescent="0.25">
      <c r="A11267" s="3">
        <v>34620</v>
      </c>
      <c r="B11267" s="1">
        <v>467.79</v>
      </c>
      <c r="C11267" s="6">
        <f t="shared" si="177"/>
        <v>4.9718294559324824E-3</v>
      </c>
      <c r="D11267" s="6"/>
    </row>
    <row r="11268" spans="1:4" x14ac:dyDescent="0.25">
      <c r="A11268" s="3">
        <v>34621</v>
      </c>
      <c r="B11268" s="1">
        <v>469.1</v>
      </c>
      <c r="C11268" s="6">
        <f t="shared" ref="C11268:C11331" si="178">LN(B11268/B11267)</f>
        <v>2.7964880695086798E-3</v>
      </c>
      <c r="D11268" s="6"/>
    </row>
    <row r="11269" spans="1:4" x14ac:dyDescent="0.25">
      <c r="A11269" s="3">
        <v>34624</v>
      </c>
      <c r="B11269" s="1">
        <v>468.96</v>
      </c>
      <c r="C11269" s="6">
        <f t="shared" si="178"/>
        <v>-2.9848837183017886E-4</v>
      </c>
      <c r="D11269" s="6"/>
    </row>
    <row r="11270" spans="1:4" x14ac:dyDescent="0.25">
      <c r="A11270" s="3">
        <v>34625</v>
      </c>
      <c r="B11270" s="1">
        <v>467.66</v>
      </c>
      <c r="C11270" s="6">
        <f t="shared" si="178"/>
        <v>-2.7759407973349916E-3</v>
      </c>
      <c r="D11270" s="6"/>
    </row>
    <row r="11271" spans="1:4" x14ac:dyDescent="0.25">
      <c r="A11271" s="3">
        <v>34626</v>
      </c>
      <c r="B11271" s="1">
        <v>470.28</v>
      </c>
      <c r="C11271" s="6">
        <f t="shared" si="178"/>
        <v>5.586725834293085E-3</v>
      </c>
      <c r="D11271" s="6"/>
    </row>
    <row r="11272" spans="1:4" x14ac:dyDescent="0.25">
      <c r="A11272" s="3">
        <v>34627</v>
      </c>
      <c r="B11272" s="1">
        <v>466.85</v>
      </c>
      <c r="C11272" s="6">
        <f t="shared" si="178"/>
        <v>-7.3202550696054528E-3</v>
      </c>
      <c r="D11272" s="6"/>
    </row>
    <row r="11273" spans="1:4" x14ac:dyDescent="0.25">
      <c r="A11273" s="3">
        <v>34628</v>
      </c>
      <c r="B11273" s="1">
        <v>464.89</v>
      </c>
      <c r="C11273" s="6">
        <f t="shared" si="178"/>
        <v>-4.2071884668903412E-3</v>
      </c>
      <c r="D11273" s="6"/>
    </row>
    <row r="11274" spans="1:4" x14ac:dyDescent="0.25">
      <c r="A11274" s="3">
        <v>34631</v>
      </c>
      <c r="B11274" s="1">
        <v>460.83</v>
      </c>
      <c r="C11274" s="6">
        <f t="shared" si="178"/>
        <v>-8.7716070338807739E-3</v>
      </c>
      <c r="D11274" s="6"/>
    </row>
    <row r="11275" spans="1:4" x14ac:dyDescent="0.25">
      <c r="A11275" s="3">
        <v>34632</v>
      </c>
      <c r="B11275" s="1">
        <v>461.53</v>
      </c>
      <c r="C11275" s="6">
        <f t="shared" si="178"/>
        <v>1.5178458181004061E-3</v>
      </c>
      <c r="D11275" s="6"/>
    </row>
    <row r="11276" spans="1:4" x14ac:dyDescent="0.25">
      <c r="A11276" s="3">
        <v>34633</v>
      </c>
      <c r="B11276" s="1">
        <v>462.62</v>
      </c>
      <c r="C11276" s="6">
        <f t="shared" si="178"/>
        <v>2.3589255108904584E-3</v>
      </c>
      <c r="D11276" s="6"/>
    </row>
    <row r="11277" spans="1:4" x14ac:dyDescent="0.25">
      <c r="A11277" s="3">
        <v>34634</v>
      </c>
      <c r="B11277" s="1">
        <v>465.85</v>
      </c>
      <c r="C11277" s="6">
        <f t="shared" si="178"/>
        <v>6.9577111382792258E-3</v>
      </c>
      <c r="D11277" s="6"/>
    </row>
    <row r="11278" spans="1:4" x14ac:dyDescent="0.25">
      <c r="A11278" s="3">
        <v>34635</v>
      </c>
      <c r="B11278" s="1">
        <v>473.77</v>
      </c>
      <c r="C11278" s="6">
        <f t="shared" si="178"/>
        <v>1.685827796795562E-2</v>
      </c>
      <c r="D11278" s="6"/>
    </row>
    <row r="11279" spans="1:4" x14ac:dyDescent="0.25">
      <c r="A11279" s="3">
        <v>34638</v>
      </c>
      <c r="B11279" s="1">
        <v>472.35</v>
      </c>
      <c r="C11279" s="6">
        <f t="shared" si="178"/>
        <v>-3.0017356492463478E-3</v>
      </c>
      <c r="D11279" s="6"/>
    </row>
    <row r="11280" spans="1:4" x14ac:dyDescent="0.25">
      <c r="A11280" s="3">
        <v>34639</v>
      </c>
      <c r="B11280" s="1">
        <v>468.42</v>
      </c>
      <c r="C11280" s="6">
        <f t="shared" si="178"/>
        <v>-8.3549068548887644E-3</v>
      </c>
      <c r="D11280" s="6"/>
    </row>
    <row r="11281" spans="1:4" x14ac:dyDescent="0.25">
      <c r="A11281" s="3">
        <v>34640</v>
      </c>
      <c r="B11281" s="1">
        <v>466.51</v>
      </c>
      <c r="C11281" s="6">
        <f t="shared" si="178"/>
        <v>-4.0858730753847074E-3</v>
      </c>
      <c r="D11281" s="6"/>
    </row>
    <row r="11282" spans="1:4" x14ac:dyDescent="0.25">
      <c r="A11282" s="3">
        <v>34641</v>
      </c>
      <c r="B11282" s="1">
        <v>467.91</v>
      </c>
      <c r="C11282" s="6">
        <f t="shared" si="178"/>
        <v>2.996513446974079E-3</v>
      </c>
      <c r="D11282" s="6"/>
    </row>
    <row r="11283" spans="1:4" x14ac:dyDescent="0.25">
      <c r="A11283" s="3">
        <v>34642</v>
      </c>
      <c r="B11283" s="1">
        <v>462.28</v>
      </c>
      <c r="C11283" s="6">
        <f t="shared" si="178"/>
        <v>-1.210520162460333E-2</v>
      </c>
      <c r="D11283" s="6"/>
    </row>
    <row r="11284" spans="1:4" x14ac:dyDescent="0.25">
      <c r="A11284" s="3">
        <v>34645</v>
      </c>
      <c r="B11284" s="1">
        <v>463.07</v>
      </c>
      <c r="C11284" s="6">
        <f t="shared" si="178"/>
        <v>1.7074624562216894E-3</v>
      </c>
      <c r="D11284" s="6"/>
    </row>
    <row r="11285" spans="1:4" x14ac:dyDescent="0.25">
      <c r="A11285" s="3">
        <v>34646</v>
      </c>
      <c r="B11285" s="1">
        <v>465.65</v>
      </c>
      <c r="C11285" s="6">
        <f t="shared" si="178"/>
        <v>5.5560484042047123E-3</v>
      </c>
      <c r="D11285" s="6"/>
    </row>
    <row r="11286" spans="1:4" x14ac:dyDescent="0.25">
      <c r="A11286" s="3">
        <v>34647</v>
      </c>
      <c r="B11286" s="1">
        <v>465.4</v>
      </c>
      <c r="C11286" s="6">
        <f t="shared" si="178"/>
        <v>-5.3702809947548736E-4</v>
      </c>
      <c r="D11286" s="6"/>
    </row>
    <row r="11287" spans="1:4" x14ac:dyDescent="0.25">
      <c r="A11287" s="3">
        <v>34648</v>
      </c>
      <c r="B11287" s="1">
        <v>464.37</v>
      </c>
      <c r="C11287" s="6">
        <f t="shared" si="178"/>
        <v>-2.2156026142955056E-3</v>
      </c>
      <c r="D11287" s="6"/>
    </row>
    <row r="11288" spans="1:4" x14ac:dyDescent="0.25">
      <c r="A11288" s="3">
        <v>34649</v>
      </c>
      <c r="B11288" s="1">
        <v>462.35</v>
      </c>
      <c r="C11288" s="6">
        <f t="shared" si="178"/>
        <v>-4.3594682302481869E-3</v>
      </c>
      <c r="D11288" s="6"/>
    </row>
    <row r="11289" spans="1:4" x14ac:dyDescent="0.25">
      <c r="A11289" s="3">
        <v>34652</v>
      </c>
      <c r="B11289" s="1">
        <v>466.04</v>
      </c>
      <c r="C11289" s="6">
        <f t="shared" si="178"/>
        <v>7.9492873280927173E-3</v>
      </c>
      <c r="D11289" s="6"/>
    </row>
    <row r="11290" spans="1:4" x14ac:dyDescent="0.25">
      <c r="A11290" s="3">
        <v>34653</v>
      </c>
      <c r="B11290" s="1">
        <v>465.03</v>
      </c>
      <c r="C11290" s="6">
        <f t="shared" si="178"/>
        <v>-2.1695477164278892E-3</v>
      </c>
      <c r="D11290" s="6"/>
    </row>
    <row r="11291" spans="1:4" x14ac:dyDescent="0.25">
      <c r="A11291" s="3">
        <v>34654</v>
      </c>
      <c r="B11291" s="1">
        <v>465.62</v>
      </c>
      <c r="C11291" s="6">
        <f t="shared" si="178"/>
        <v>1.2679311858223071E-3</v>
      </c>
      <c r="D11291" s="6"/>
    </row>
    <row r="11292" spans="1:4" x14ac:dyDescent="0.25">
      <c r="A11292" s="3">
        <v>34655</v>
      </c>
      <c r="B11292" s="1">
        <v>463.57</v>
      </c>
      <c r="C11292" s="6">
        <f t="shared" si="178"/>
        <v>-4.4124524071048896E-3</v>
      </c>
      <c r="D11292" s="6"/>
    </row>
    <row r="11293" spans="1:4" x14ac:dyDescent="0.25">
      <c r="A11293" s="3">
        <v>34656</v>
      </c>
      <c r="B11293" s="1">
        <v>461.47</v>
      </c>
      <c r="C11293" s="6">
        <f t="shared" si="178"/>
        <v>-4.5403520011850227E-3</v>
      </c>
      <c r="D11293" s="6"/>
    </row>
    <row r="11294" spans="1:4" x14ac:dyDescent="0.25">
      <c r="A11294" s="3">
        <v>34659</v>
      </c>
      <c r="B11294" s="1">
        <v>458.3</v>
      </c>
      <c r="C11294" s="6">
        <f t="shared" si="178"/>
        <v>-6.8930548977666787E-3</v>
      </c>
      <c r="D11294" s="6"/>
    </row>
    <row r="11295" spans="1:4" x14ac:dyDescent="0.25">
      <c r="A11295" s="3">
        <v>34660</v>
      </c>
      <c r="B11295" s="1">
        <v>450.09</v>
      </c>
      <c r="C11295" s="6">
        <f t="shared" si="178"/>
        <v>-1.8076428748046745E-2</v>
      </c>
      <c r="D11295" s="6"/>
    </row>
    <row r="11296" spans="1:4" x14ac:dyDescent="0.25">
      <c r="A11296" s="3">
        <v>34661</v>
      </c>
      <c r="B11296" s="1">
        <v>449.93</v>
      </c>
      <c r="C11296" s="6">
        <f t="shared" si="178"/>
        <v>-3.5554765824199986E-4</v>
      </c>
      <c r="D11296" s="6"/>
    </row>
    <row r="11297" spans="1:4" x14ac:dyDescent="0.25">
      <c r="A11297" s="3">
        <v>34663</v>
      </c>
      <c r="B11297" s="1">
        <v>452.29</v>
      </c>
      <c r="C11297" s="6">
        <f t="shared" si="178"/>
        <v>5.2315519110509648E-3</v>
      </c>
      <c r="D11297" s="6"/>
    </row>
    <row r="11298" spans="1:4" x14ac:dyDescent="0.25">
      <c r="A11298" s="3">
        <v>34666</v>
      </c>
      <c r="B11298" s="1">
        <v>454.16</v>
      </c>
      <c r="C11298" s="6">
        <f t="shared" si="178"/>
        <v>4.1259918426303178E-3</v>
      </c>
      <c r="D11298" s="6"/>
    </row>
    <row r="11299" spans="1:4" x14ac:dyDescent="0.25">
      <c r="A11299" s="3">
        <v>34667</v>
      </c>
      <c r="B11299" s="1">
        <v>455.17</v>
      </c>
      <c r="C11299" s="6">
        <f t="shared" si="178"/>
        <v>2.2214166811533259E-3</v>
      </c>
      <c r="D11299" s="6"/>
    </row>
    <row r="11300" spans="1:4" x14ac:dyDescent="0.25">
      <c r="A11300" s="3">
        <v>34668</v>
      </c>
      <c r="B11300" s="1">
        <v>453.69</v>
      </c>
      <c r="C11300" s="6">
        <f t="shared" si="178"/>
        <v>-3.2568301128652753E-3</v>
      </c>
      <c r="D11300" s="6"/>
    </row>
    <row r="11301" spans="1:4" x14ac:dyDescent="0.25">
      <c r="A11301" s="3">
        <v>34669</v>
      </c>
      <c r="B11301" s="1">
        <v>448.92</v>
      </c>
      <c r="C11301" s="6">
        <f t="shared" si="178"/>
        <v>-1.0569447282703764E-2</v>
      </c>
      <c r="D11301" s="6"/>
    </row>
    <row r="11302" spans="1:4" x14ac:dyDescent="0.25">
      <c r="A11302" s="3">
        <v>34670</v>
      </c>
      <c r="B11302" s="1">
        <v>453.3</v>
      </c>
      <c r="C11302" s="6">
        <f t="shared" si="178"/>
        <v>9.709459798748472E-3</v>
      </c>
      <c r="D11302" s="6"/>
    </row>
    <row r="11303" spans="1:4" x14ac:dyDescent="0.25">
      <c r="A11303" s="3">
        <v>34673</v>
      </c>
      <c r="B11303" s="1">
        <v>453.32</v>
      </c>
      <c r="C11303" s="6">
        <f t="shared" si="178"/>
        <v>4.411991794416739E-5</v>
      </c>
      <c r="D11303" s="6"/>
    </row>
    <row r="11304" spans="1:4" x14ac:dyDescent="0.25">
      <c r="A11304" s="3">
        <v>34674</v>
      </c>
      <c r="B11304" s="1">
        <v>453.11</v>
      </c>
      <c r="C11304" s="6">
        <f t="shared" si="178"/>
        <v>-4.633562520154853E-4</v>
      </c>
      <c r="D11304" s="6"/>
    </row>
    <row r="11305" spans="1:4" x14ac:dyDescent="0.25">
      <c r="A11305" s="3">
        <v>34675</v>
      </c>
      <c r="B11305" s="1">
        <v>451.23</v>
      </c>
      <c r="C11305" s="6">
        <f t="shared" si="178"/>
        <v>-4.1577342775005162E-3</v>
      </c>
      <c r="D11305" s="6"/>
    </row>
    <row r="11306" spans="1:4" x14ac:dyDescent="0.25">
      <c r="A11306" s="3">
        <v>34676</v>
      </c>
      <c r="B11306" s="1">
        <v>445.45</v>
      </c>
      <c r="C11306" s="6">
        <f t="shared" si="178"/>
        <v>-1.2892180168578864E-2</v>
      </c>
      <c r="D11306" s="6"/>
    </row>
    <row r="11307" spans="1:4" x14ac:dyDescent="0.25">
      <c r="A11307" s="3">
        <v>34677</v>
      </c>
      <c r="B11307" s="1">
        <v>446.96</v>
      </c>
      <c r="C11307" s="6">
        <f t="shared" si="178"/>
        <v>3.3840979842404942E-3</v>
      </c>
      <c r="D11307" s="6"/>
    </row>
    <row r="11308" spans="1:4" x14ac:dyDescent="0.25">
      <c r="A11308" s="3">
        <v>34680</v>
      </c>
      <c r="B11308" s="1">
        <v>449.47</v>
      </c>
      <c r="C11308" s="6">
        <f t="shared" si="178"/>
        <v>5.6000057103771685E-3</v>
      </c>
      <c r="D11308" s="6"/>
    </row>
    <row r="11309" spans="1:4" x14ac:dyDescent="0.25">
      <c r="A11309" s="3">
        <v>34681</v>
      </c>
      <c r="B11309" s="1">
        <v>450.15</v>
      </c>
      <c r="C11309" s="6">
        <f t="shared" si="178"/>
        <v>1.5117496932153783E-3</v>
      </c>
      <c r="D11309" s="6"/>
    </row>
    <row r="11310" spans="1:4" x14ac:dyDescent="0.25">
      <c r="A11310" s="3">
        <v>34682</v>
      </c>
      <c r="B11310" s="1">
        <v>454.97</v>
      </c>
      <c r="C11310" s="6">
        <f t="shared" si="178"/>
        <v>1.0650622156784475E-2</v>
      </c>
      <c r="D11310" s="6"/>
    </row>
    <row r="11311" spans="1:4" x14ac:dyDescent="0.25">
      <c r="A11311" s="3">
        <v>34683</v>
      </c>
      <c r="B11311" s="1">
        <v>455.34</v>
      </c>
      <c r="C11311" s="6">
        <f t="shared" si="178"/>
        <v>8.1290993260611398E-4</v>
      </c>
      <c r="D11311" s="6"/>
    </row>
    <row r="11312" spans="1:4" x14ac:dyDescent="0.25">
      <c r="A11312" s="3">
        <v>34684</v>
      </c>
      <c r="B11312" s="1">
        <v>458.8</v>
      </c>
      <c r="C11312" s="6">
        <f t="shared" si="178"/>
        <v>7.5699926113392902E-3</v>
      </c>
      <c r="D11312" s="6"/>
    </row>
    <row r="11313" spans="1:4" x14ac:dyDescent="0.25">
      <c r="A11313" s="3">
        <v>34687</v>
      </c>
      <c r="B11313" s="1">
        <v>457.91</v>
      </c>
      <c r="C11313" s="6">
        <f t="shared" si="178"/>
        <v>-1.9417270011908394E-3</v>
      </c>
      <c r="D11313" s="6"/>
    </row>
    <row r="11314" spans="1:4" x14ac:dyDescent="0.25">
      <c r="A11314" s="3">
        <v>34688</v>
      </c>
      <c r="B11314" s="1">
        <v>457.1</v>
      </c>
      <c r="C11314" s="6">
        <f t="shared" si="178"/>
        <v>-1.7704729163260306E-3</v>
      </c>
      <c r="D11314" s="6"/>
    </row>
    <row r="11315" spans="1:4" x14ac:dyDescent="0.25">
      <c r="A11315" s="3">
        <v>34689</v>
      </c>
      <c r="B11315" s="1">
        <v>459.61</v>
      </c>
      <c r="C11315" s="6">
        <f t="shared" si="178"/>
        <v>5.4761184506777246E-3</v>
      </c>
      <c r="D11315" s="6"/>
    </row>
    <row r="11316" spans="1:4" x14ac:dyDescent="0.25">
      <c r="A11316" s="3">
        <v>34690</v>
      </c>
      <c r="B11316" s="1">
        <v>459.68</v>
      </c>
      <c r="C11316" s="6">
        <f t="shared" si="178"/>
        <v>1.5229144260295487E-4</v>
      </c>
      <c r="D11316" s="6"/>
    </row>
    <row r="11317" spans="1:4" x14ac:dyDescent="0.25">
      <c r="A11317" s="3">
        <v>34691</v>
      </c>
      <c r="B11317" s="1">
        <v>459.83</v>
      </c>
      <c r="C11317" s="6">
        <f t="shared" si="178"/>
        <v>3.2626072871535524E-4</v>
      </c>
      <c r="D11317" s="6"/>
    </row>
    <row r="11318" spans="1:4" x14ac:dyDescent="0.25">
      <c r="A11318" s="3">
        <v>34695</v>
      </c>
      <c r="B11318" s="1">
        <v>462.47</v>
      </c>
      <c r="C11318" s="6">
        <f t="shared" si="178"/>
        <v>5.7248340241038056E-3</v>
      </c>
      <c r="D11318" s="6"/>
    </row>
    <row r="11319" spans="1:4" x14ac:dyDescent="0.25">
      <c r="A11319" s="3">
        <v>34696</v>
      </c>
      <c r="B11319" s="1">
        <v>460.86</v>
      </c>
      <c r="C11319" s="6">
        <f t="shared" si="178"/>
        <v>-3.4873807451531688E-3</v>
      </c>
      <c r="D11319" s="6"/>
    </row>
    <row r="11320" spans="1:4" x14ac:dyDescent="0.25">
      <c r="A11320" s="3">
        <v>34697</v>
      </c>
      <c r="B11320" s="1">
        <v>461.17</v>
      </c>
      <c r="C11320" s="6">
        <f t="shared" si="178"/>
        <v>6.7242933891704525E-4</v>
      </c>
      <c r="D11320" s="6"/>
    </row>
    <row r="11321" spans="1:4" x14ac:dyDescent="0.25">
      <c r="A11321" s="3">
        <v>34698</v>
      </c>
      <c r="B11321" s="1">
        <v>459.27</v>
      </c>
      <c r="C11321" s="6">
        <f t="shared" si="178"/>
        <v>-4.1284661654632524E-3</v>
      </c>
      <c r="D11321" s="6"/>
    </row>
    <row r="11322" spans="1:4" x14ac:dyDescent="0.25">
      <c r="A11322" s="3">
        <v>34702</v>
      </c>
      <c r="B11322" s="1">
        <v>459.11</v>
      </c>
      <c r="C11322" s="6">
        <f t="shared" si="178"/>
        <v>-3.4843964724573517E-4</v>
      </c>
      <c r="D11322" s="6"/>
    </row>
    <row r="11323" spans="1:4" x14ac:dyDescent="0.25">
      <c r="A11323" s="3">
        <v>34703</v>
      </c>
      <c r="B11323" s="1">
        <v>460.71</v>
      </c>
      <c r="C11323" s="6">
        <f t="shared" si="178"/>
        <v>3.4789450408574452E-3</v>
      </c>
      <c r="D11323" s="6"/>
    </row>
    <row r="11324" spans="1:4" x14ac:dyDescent="0.25">
      <c r="A11324" s="3">
        <v>34704</v>
      </c>
      <c r="B11324" s="1">
        <v>460.34</v>
      </c>
      <c r="C11324" s="6">
        <f t="shared" si="178"/>
        <v>-8.0343091016330881E-4</v>
      </c>
      <c r="D11324" s="6"/>
    </row>
    <row r="11325" spans="1:4" x14ac:dyDescent="0.25">
      <c r="A11325" s="3">
        <v>34705</v>
      </c>
      <c r="B11325" s="1">
        <v>460.68</v>
      </c>
      <c r="C11325" s="6">
        <f t="shared" si="178"/>
        <v>7.3831190515883673E-4</v>
      </c>
      <c r="D11325" s="6"/>
    </row>
    <row r="11326" spans="1:4" x14ac:dyDescent="0.25">
      <c r="A11326" s="3">
        <v>34708</v>
      </c>
      <c r="B11326" s="1">
        <v>460.83</v>
      </c>
      <c r="C11326" s="6">
        <f t="shared" si="178"/>
        <v>3.2555262845710336E-4</v>
      </c>
      <c r="D11326" s="6"/>
    </row>
    <row r="11327" spans="1:4" x14ac:dyDescent="0.25">
      <c r="A11327" s="3">
        <v>34709</v>
      </c>
      <c r="B11327" s="1">
        <v>461.68</v>
      </c>
      <c r="C11327" s="6">
        <f t="shared" si="178"/>
        <v>1.8427989735472314E-3</v>
      </c>
      <c r="D11327" s="6"/>
    </row>
    <row r="11328" spans="1:4" x14ac:dyDescent="0.25">
      <c r="A11328" s="3">
        <v>34710</v>
      </c>
      <c r="B11328" s="1">
        <v>461.66</v>
      </c>
      <c r="C11328" s="6">
        <f t="shared" si="178"/>
        <v>-4.3320986858770563E-5</v>
      </c>
      <c r="D11328" s="6"/>
    </row>
    <row r="11329" spans="1:4" x14ac:dyDescent="0.25">
      <c r="A11329" s="3">
        <v>34711</v>
      </c>
      <c r="B11329" s="1">
        <v>461.64</v>
      </c>
      <c r="C11329" s="6">
        <f t="shared" si="178"/>
        <v>-4.3322863648197171E-5</v>
      </c>
      <c r="D11329" s="6"/>
    </row>
    <row r="11330" spans="1:4" x14ac:dyDescent="0.25">
      <c r="A11330" s="3">
        <v>34712</v>
      </c>
      <c r="B11330" s="1">
        <v>465.97</v>
      </c>
      <c r="C11330" s="6">
        <f t="shared" si="178"/>
        <v>9.3358878187064388E-3</v>
      </c>
      <c r="D11330" s="6"/>
    </row>
    <row r="11331" spans="1:4" x14ac:dyDescent="0.25">
      <c r="A11331" s="3">
        <v>34715</v>
      </c>
      <c r="B11331" s="1">
        <v>469.38</v>
      </c>
      <c r="C11331" s="6">
        <f t="shared" si="178"/>
        <v>7.2914205541336086E-3</v>
      </c>
      <c r="D11331" s="6"/>
    </row>
    <row r="11332" spans="1:4" x14ac:dyDescent="0.25">
      <c r="A11332" s="3">
        <v>34716</v>
      </c>
      <c r="B11332" s="1">
        <v>470.05</v>
      </c>
      <c r="C11332" s="6">
        <f t="shared" ref="C11332:C11395" si="179">LN(B11332/B11331)</f>
        <v>1.4263970995156347E-3</v>
      </c>
      <c r="D11332" s="6"/>
    </row>
    <row r="11333" spans="1:4" x14ac:dyDescent="0.25">
      <c r="A11333" s="3">
        <v>34717</v>
      </c>
      <c r="B11333" s="1">
        <v>469.71</v>
      </c>
      <c r="C11333" s="6">
        <f t="shared" si="179"/>
        <v>-7.2358903301872075E-4</v>
      </c>
      <c r="D11333" s="6"/>
    </row>
    <row r="11334" spans="1:4" x14ac:dyDescent="0.25">
      <c r="A11334" s="3">
        <v>34718</v>
      </c>
      <c r="B11334" s="1">
        <v>466.95</v>
      </c>
      <c r="C11334" s="6">
        <f t="shared" si="179"/>
        <v>-5.8932974358143911E-3</v>
      </c>
      <c r="D11334" s="6"/>
    </row>
    <row r="11335" spans="1:4" x14ac:dyDescent="0.25">
      <c r="A11335" s="3">
        <v>34719</v>
      </c>
      <c r="B11335" s="1">
        <v>464.78</v>
      </c>
      <c r="C11335" s="6">
        <f t="shared" si="179"/>
        <v>-4.6580102037072912E-3</v>
      </c>
      <c r="D11335" s="6"/>
    </row>
    <row r="11336" spans="1:4" x14ac:dyDescent="0.25">
      <c r="A11336" s="3">
        <v>34722</v>
      </c>
      <c r="B11336" s="1">
        <v>465.82</v>
      </c>
      <c r="C11336" s="6">
        <f t="shared" si="179"/>
        <v>2.2351180592418032E-3</v>
      </c>
      <c r="D11336" s="6"/>
    </row>
    <row r="11337" spans="1:4" x14ac:dyDescent="0.25">
      <c r="A11337" s="3">
        <v>34723</v>
      </c>
      <c r="B11337" s="1">
        <v>465.86</v>
      </c>
      <c r="C11337" s="6">
        <f t="shared" si="179"/>
        <v>8.5866391946930702E-5</v>
      </c>
      <c r="D11337" s="6"/>
    </row>
    <row r="11338" spans="1:4" x14ac:dyDescent="0.25">
      <c r="A11338" s="3">
        <v>34724</v>
      </c>
      <c r="B11338" s="1">
        <v>467.44</v>
      </c>
      <c r="C11338" s="6">
        <f t="shared" si="179"/>
        <v>3.3858384429731698E-3</v>
      </c>
      <c r="D11338" s="6"/>
    </row>
    <row r="11339" spans="1:4" x14ac:dyDescent="0.25">
      <c r="A11339" s="3">
        <v>34725</v>
      </c>
      <c r="B11339" s="1">
        <v>468.32</v>
      </c>
      <c r="C11339" s="6">
        <f t="shared" si="179"/>
        <v>1.8808246973940604E-3</v>
      </c>
      <c r="D11339" s="6"/>
    </row>
    <row r="11340" spans="1:4" x14ac:dyDescent="0.25">
      <c r="A11340" s="3">
        <v>34726</v>
      </c>
      <c r="B11340" s="1">
        <v>470.39</v>
      </c>
      <c r="C11340" s="6">
        <f t="shared" si="179"/>
        <v>4.4103149114749921E-3</v>
      </c>
      <c r="D11340" s="6"/>
    </row>
    <row r="11341" spans="1:4" x14ac:dyDescent="0.25">
      <c r="A11341" s="3">
        <v>34729</v>
      </c>
      <c r="B11341" s="1">
        <v>468.51</v>
      </c>
      <c r="C11341" s="6">
        <f t="shared" si="179"/>
        <v>-4.0046916871865146E-3</v>
      </c>
      <c r="D11341" s="6"/>
    </row>
    <row r="11342" spans="1:4" x14ac:dyDescent="0.25">
      <c r="A11342" s="3">
        <v>34730</v>
      </c>
      <c r="B11342" s="1">
        <v>470.42</v>
      </c>
      <c r="C11342" s="6">
        <f t="shared" si="179"/>
        <v>4.068466519533482E-3</v>
      </c>
      <c r="D11342" s="6"/>
    </row>
    <row r="11343" spans="1:4" x14ac:dyDescent="0.25">
      <c r="A11343" s="3">
        <v>34731</v>
      </c>
      <c r="B11343" s="1">
        <v>470.4</v>
      </c>
      <c r="C11343" s="6">
        <f t="shared" si="179"/>
        <v>-4.2516102980443438E-5</v>
      </c>
      <c r="D11343" s="6"/>
    </row>
    <row r="11344" spans="1:4" x14ac:dyDescent="0.25">
      <c r="A11344" s="3">
        <v>34732</v>
      </c>
      <c r="B11344" s="1">
        <v>472.79</v>
      </c>
      <c r="C11344" s="6">
        <f t="shared" si="179"/>
        <v>5.0679186915778985E-3</v>
      </c>
      <c r="D11344" s="6"/>
    </row>
    <row r="11345" spans="1:4" x14ac:dyDescent="0.25">
      <c r="A11345" s="3">
        <v>34733</v>
      </c>
      <c r="B11345" s="1">
        <v>478.65</v>
      </c>
      <c r="C11345" s="6">
        <f t="shared" si="179"/>
        <v>1.2318326116367108E-2</v>
      </c>
      <c r="D11345" s="6"/>
    </row>
    <row r="11346" spans="1:4" x14ac:dyDescent="0.25">
      <c r="A11346" s="3">
        <v>34736</v>
      </c>
      <c r="B11346" s="1">
        <v>481.14</v>
      </c>
      <c r="C11346" s="6">
        <f t="shared" si="179"/>
        <v>5.1886466546300575E-3</v>
      </c>
      <c r="D11346" s="6"/>
    </row>
    <row r="11347" spans="1:4" x14ac:dyDescent="0.25">
      <c r="A11347" s="3">
        <v>34737</v>
      </c>
      <c r="B11347" s="1">
        <v>480.81</v>
      </c>
      <c r="C11347" s="6">
        <f t="shared" si="179"/>
        <v>-6.861063733986034E-4</v>
      </c>
      <c r="D11347" s="6"/>
    </row>
    <row r="11348" spans="1:4" x14ac:dyDescent="0.25">
      <c r="A11348" s="3">
        <v>34738</v>
      </c>
      <c r="B11348" s="1">
        <v>481.19</v>
      </c>
      <c r="C11348" s="6">
        <f t="shared" si="179"/>
        <v>7.9002083111069112E-4</v>
      </c>
      <c r="D11348" s="6"/>
    </row>
    <row r="11349" spans="1:4" x14ac:dyDescent="0.25">
      <c r="A11349" s="3">
        <v>34739</v>
      </c>
      <c r="B11349" s="1">
        <v>480.19</v>
      </c>
      <c r="C11349" s="6">
        <f t="shared" si="179"/>
        <v>-2.0803435907808176E-3</v>
      </c>
      <c r="D11349" s="6"/>
    </row>
    <row r="11350" spans="1:4" x14ac:dyDescent="0.25">
      <c r="A11350" s="3">
        <v>34740</v>
      </c>
      <c r="B11350" s="1">
        <v>481.46</v>
      </c>
      <c r="C11350" s="6">
        <f t="shared" si="179"/>
        <v>2.6412951455099601E-3</v>
      </c>
      <c r="D11350" s="6"/>
    </row>
    <row r="11351" spans="1:4" x14ac:dyDescent="0.25">
      <c r="A11351" s="3">
        <v>34743</v>
      </c>
      <c r="B11351" s="1">
        <v>481.65</v>
      </c>
      <c r="C11351" s="6">
        <f t="shared" si="179"/>
        <v>3.9455514419913608E-4</v>
      </c>
      <c r="D11351" s="6"/>
    </row>
    <row r="11352" spans="1:4" x14ac:dyDescent="0.25">
      <c r="A11352" s="3">
        <v>34744</v>
      </c>
      <c r="B11352" s="1">
        <v>482.55</v>
      </c>
      <c r="C11352" s="6">
        <f t="shared" si="179"/>
        <v>1.8668331495125181E-3</v>
      </c>
      <c r="D11352" s="6"/>
    </row>
    <row r="11353" spans="1:4" x14ac:dyDescent="0.25">
      <c r="A11353" s="3">
        <v>34745</v>
      </c>
      <c r="B11353" s="1">
        <v>484.54</v>
      </c>
      <c r="C11353" s="6">
        <f t="shared" si="179"/>
        <v>4.1154449093664894E-3</v>
      </c>
      <c r="D11353" s="6"/>
    </row>
    <row r="11354" spans="1:4" x14ac:dyDescent="0.25">
      <c r="A11354" s="3">
        <v>34746</v>
      </c>
      <c r="B11354" s="1">
        <v>485.22</v>
      </c>
      <c r="C11354" s="6">
        <f t="shared" si="179"/>
        <v>1.402409073274347E-3</v>
      </c>
      <c r="D11354" s="6"/>
    </row>
    <row r="11355" spans="1:4" x14ac:dyDescent="0.25">
      <c r="A11355" s="3">
        <v>34747</v>
      </c>
      <c r="B11355" s="1">
        <v>481.97</v>
      </c>
      <c r="C11355" s="6">
        <f t="shared" si="179"/>
        <v>-6.7205248861163767E-3</v>
      </c>
      <c r="D11355" s="6"/>
    </row>
    <row r="11356" spans="1:4" x14ac:dyDescent="0.25">
      <c r="A11356" s="3">
        <v>34751</v>
      </c>
      <c r="B11356" s="1">
        <v>482.72</v>
      </c>
      <c r="C11356" s="6">
        <f t="shared" si="179"/>
        <v>1.5549039610815699E-3</v>
      </c>
      <c r="D11356" s="6"/>
    </row>
    <row r="11357" spans="1:4" x14ac:dyDescent="0.25">
      <c r="A11357" s="3">
        <v>34752</v>
      </c>
      <c r="B11357" s="1">
        <v>485.07</v>
      </c>
      <c r="C11357" s="6">
        <f t="shared" si="179"/>
        <v>4.8564350090819419E-3</v>
      </c>
      <c r="D11357" s="6"/>
    </row>
    <row r="11358" spans="1:4" x14ac:dyDescent="0.25">
      <c r="A11358" s="3">
        <v>34753</v>
      </c>
      <c r="B11358" s="1">
        <v>486.91</v>
      </c>
      <c r="C11358" s="6">
        <f t="shared" si="179"/>
        <v>3.7860906560906499E-3</v>
      </c>
      <c r="D11358" s="6"/>
    </row>
    <row r="11359" spans="1:4" x14ac:dyDescent="0.25">
      <c r="A11359" s="3">
        <v>34754</v>
      </c>
      <c r="B11359" s="1">
        <v>488.11</v>
      </c>
      <c r="C11359" s="6">
        <f t="shared" si="179"/>
        <v>2.4614892123091658E-3</v>
      </c>
      <c r="D11359" s="6"/>
    </row>
    <row r="11360" spans="1:4" x14ac:dyDescent="0.25">
      <c r="A11360" s="3">
        <v>34757</v>
      </c>
      <c r="B11360" s="1">
        <v>483.81</v>
      </c>
      <c r="C11360" s="6">
        <f t="shared" si="179"/>
        <v>-8.8485226276986371E-3</v>
      </c>
      <c r="D11360" s="6"/>
    </row>
    <row r="11361" spans="1:4" x14ac:dyDescent="0.25">
      <c r="A11361" s="3">
        <v>34758</v>
      </c>
      <c r="B11361" s="1">
        <v>487.39</v>
      </c>
      <c r="C11361" s="6">
        <f t="shared" si="179"/>
        <v>7.372356290960452E-3</v>
      </c>
      <c r="D11361" s="6"/>
    </row>
    <row r="11362" spans="1:4" x14ac:dyDescent="0.25">
      <c r="A11362" s="3">
        <v>34759</v>
      </c>
      <c r="B11362" s="1">
        <v>485.65</v>
      </c>
      <c r="C11362" s="6">
        <f t="shared" si="179"/>
        <v>-3.5764241031550265E-3</v>
      </c>
      <c r="D11362" s="6"/>
    </row>
    <row r="11363" spans="1:4" x14ac:dyDescent="0.25">
      <c r="A11363" s="3">
        <v>34760</v>
      </c>
      <c r="B11363" s="1">
        <v>485.13</v>
      </c>
      <c r="C11363" s="6">
        <f t="shared" si="179"/>
        <v>-1.0713035903774175E-3</v>
      </c>
      <c r="D11363" s="6"/>
    </row>
    <row r="11364" spans="1:4" x14ac:dyDescent="0.25">
      <c r="A11364" s="3">
        <v>34761</v>
      </c>
      <c r="B11364" s="1">
        <v>485.42</v>
      </c>
      <c r="C11364" s="6">
        <f t="shared" si="179"/>
        <v>5.9759931715114626E-4</v>
      </c>
      <c r="D11364" s="6"/>
    </row>
    <row r="11365" spans="1:4" x14ac:dyDescent="0.25">
      <c r="A11365" s="3">
        <v>34764</v>
      </c>
      <c r="B11365" s="1">
        <v>485.63</v>
      </c>
      <c r="C11365" s="6">
        <f t="shared" si="179"/>
        <v>4.3252150409094612E-4</v>
      </c>
      <c r="D11365" s="6"/>
    </row>
    <row r="11366" spans="1:4" x14ac:dyDescent="0.25">
      <c r="A11366" s="3">
        <v>34765</v>
      </c>
      <c r="B11366" s="1">
        <v>482.12</v>
      </c>
      <c r="C11366" s="6">
        <f t="shared" si="179"/>
        <v>-7.2539713590615068E-3</v>
      </c>
      <c r="D11366" s="6"/>
    </row>
    <row r="11367" spans="1:4" x14ac:dyDescent="0.25">
      <c r="A11367" s="3">
        <v>34766</v>
      </c>
      <c r="B11367" s="1">
        <v>483.14</v>
      </c>
      <c r="C11367" s="6">
        <f t="shared" si="179"/>
        <v>2.1134210050277147E-3</v>
      </c>
      <c r="D11367" s="6"/>
    </row>
    <row r="11368" spans="1:4" x14ac:dyDescent="0.25">
      <c r="A11368" s="3">
        <v>34767</v>
      </c>
      <c r="B11368" s="1">
        <v>483.16</v>
      </c>
      <c r="C11368" s="6">
        <f t="shared" si="179"/>
        <v>4.1395011907123365E-5</v>
      </c>
      <c r="D11368" s="6"/>
    </row>
    <row r="11369" spans="1:4" x14ac:dyDescent="0.25">
      <c r="A11369" s="3">
        <v>34768</v>
      </c>
      <c r="B11369" s="1">
        <v>489.57</v>
      </c>
      <c r="C11369" s="6">
        <f t="shared" si="179"/>
        <v>1.3179593073875279E-2</v>
      </c>
      <c r="D11369" s="6"/>
    </row>
    <row r="11370" spans="1:4" x14ac:dyDescent="0.25">
      <c r="A11370" s="3">
        <v>34771</v>
      </c>
      <c r="B11370" s="1">
        <v>490.05</v>
      </c>
      <c r="C11370" s="6">
        <f t="shared" si="179"/>
        <v>9.7997190423595353E-4</v>
      </c>
      <c r="D11370" s="6"/>
    </row>
    <row r="11371" spans="1:4" x14ac:dyDescent="0.25">
      <c r="A11371" s="3">
        <v>34772</v>
      </c>
      <c r="B11371" s="1">
        <v>492.89</v>
      </c>
      <c r="C11371" s="6">
        <f t="shared" si="179"/>
        <v>5.7785986994464862E-3</v>
      </c>
      <c r="D11371" s="6"/>
    </row>
    <row r="11372" spans="1:4" x14ac:dyDescent="0.25">
      <c r="A11372" s="3">
        <v>34773</v>
      </c>
      <c r="B11372" s="1">
        <v>491.88</v>
      </c>
      <c r="C11372" s="6">
        <f t="shared" si="179"/>
        <v>-2.0512411103888709E-3</v>
      </c>
      <c r="D11372" s="6"/>
    </row>
    <row r="11373" spans="1:4" x14ac:dyDescent="0.25">
      <c r="A11373" s="3">
        <v>34774</v>
      </c>
      <c r="B11373" s="1">
        <v>495.41</v>
      </c>
      <c r="C11373" s="6">
        <f t="shared" si="179"/>
        <v>7.1509182558023836E-3</v>
      </c>
      <c r="D11373" s="6"/>
    </row>
    <row r="11374" spans="1:4" x14ac:dyDescent="0.25">
      <c r="A11374" s="3">
        <v>34775</v>
      </c>
      <c r="B11374" s="1">
        <v>495.52</v>
      </c>
      <c r="C11374" s="6">
        <f t="shared" si="179"/>
        <v>2.2201366484367674E-4</v>
      </c>
      <c r="D11374" s="6"/>
    </row>
    <row r="11375" spans="1:4" x14ac:dyDescent="0.25">
      <c r="A11375" s="3">
        <v>34778</v>
      </c>
      <c r="B11375" s="1">
        <v>496.14</v>
      </c>
      <c r="C11375" s="6">
        <f t="shared" si="179"/>
        <v>1.250428737237628E-3</v>
      </c>
      <c r="D11375" s="6"/>
    </row>
    <row r="11376" spans="1:4" x14ac:dyDescent="0.25">
      <c r="A11376" s="3">
        <v>34779</v>
      </c>
      <c r="B11376" s="1">
        <v>495.07</v>
      </c>
      <c r="C11376" s="6">
        <f t="shared" si="179"/>
        <v>-2.1589782500629567E-3</v>
      </c>
      <c r="D11376" s="6"/>
    </row>
    <row r="11377" spans="1:4" x14ac:dyDescent="0.25">
      <c r="A11377" s="3">
        <v>34780</v>
      </c>
      <c r="B11377" s="1">
        <v>495.67</v>
      </c>
      <c r="C11377" s="6">
        <f t="shared" si="179"/>
        <v>1.2112160069285131E-3</v>
      </c>
      <c r="D11377" s="6"/>
    </row>
    <row r="11378" spans="1:4" x14ac:dyDescent="0.25">
      <c r="A11378" s="3">
        <v>34781</v>
      </c>
      <c r="B11378" s="1">
        <v>495.95</v>
      </c>
      <c r="C11378" s="6">
        <f t="shared" si="179"/>
        <v>5.6473247300672708E-4</v>
      </c>
      <c r="D11378" s="6"/>
    </row>
    <row r="11379" spans="1:4" x14ac:dyDescent="0.25">
      <c r="A11379" s="3">
        <v>34782</v>
      </c>
      <c r="B11379" s="1">
        <v>500.97</v>
      </c>
      <c r="C11379" s="6">
        <f t="shared" si="179"/>
        <v>1.0071103860448119E-2</v>
      </c>
      <c r="D11379" s="6"/>
    </row>
    <row r="11380" spans="1:4" x14ac:dyDescent="0.25">
      <c r="A11380" s="3">
        <v>34785</v>
      </c>
      <c r="B11380" s="1">
        <v>503.2</v>
      </c>
      <c r="C11380" s="6">
        <f t="shared" si="179"/>
        <v>4.4414863337799053E-3</v>
      </c>
      <c r="D11380" s="6"/>
    </row>
    <row r="11381" spans="1:4" x14ac:dyDescent="0.25">
      <c r="A11381" s="3">
        <v>34786</v>
      </c>
      <c r="B11381" s="1">
        <v>503.9</v>
      </c>
      <c r="C11381" s="6">
        <f t="shared" si="179"/>
        <v>1.3901303003216276E-3</v>
      </c>
      <c r="D11381" s="6"/>
    </row>
    <row r="11382" spans="1:4" x14ac:dyDescent="0.25">
      <c r="A11382" s="3">
        <v>34787</v>
      </c>
      <c r="B11382" s="1">
        <v>503.12</v>
      </c>
      <c r="C11382" s="6">
        <f t="shared" si="179"/>
        <v>-1.549125451304389E-3</v>
      </c>
      <c r="D11382" s="6"/>
    </row>
    <row r="11383" spans="1:4" x14ac:dyDescent="0.25">
      <c r="A11383" s="3">
        <v>34788</v>
      </c>
      <c r="B11383" s="1">
        <v>502.22</v>
      </c>
      <c r="C11383" s="6">
        <f t="shared" si="179"/>
        <v>-1.7904395337407964E-3</v>
      </c>
      <c r="D11383" s="6"/>
    </row>
    <row r="11384" spans="1:4" x14ac:dyDescent="0.25">
      <c r="A11384" s="3">
        <v>34789</v>
      </c>
      <c r="B11384" s="1">
        <v>500.71</v>
      </c>
      <c r="C11384" s="6">
        <f t="shared" si="179"/>
        <v>-3.0111795259014076E-3</v>
      </c>
      <c r="D11384" s="6"/>
    </row>
    <row r="11385" spans="1:4" x14ac:dyDescent="0.25">
      <c r="A11385" s="3">
        <v>34792</v>
      </c>
      <c r="B11385" s="1">
        <v>501.85</v>
      </c>
      <c r="C11385" s="6">
        <f t="shared" si="179"/>
        <v>2.2741790842035706E-3</v>
      </c>
      <c r="D11385" s="6"/>
    </row>
    <row r="11386" spans="1:4" x14ac:dyDescent="0.25">
      <c r="A11386" s="3">
        <v>34793</v>
      </c>
      <c r="B11386" s="1">
        <v>505.24</v>
      </c>
      <c r="C11386" s="6">
        <f t="shared" si="179"/>
        <v>6.732293645965187E-3</v>
      </c>
      <c r="D11386" s="6"/>
    </row>
    <row r="11387" spans="1:4" x14ac:dyDescent="0.25">
      <c r="A11387" s="3">
        <v>34794</v>
      </c>
      <c r="B11387" s="1">
        <v>505.57</v>
      </c>
      <c r="C11387" s="6">
        <f t="shared" si="179"/>
        <v>6.5294172341807662E-4</v>
      </c>
      <c r="D11387" s="6"/>
    </row>
    <row r="11388" spans="1:4" x14ac:dyDescent="0.25">
      <c r="A11388" s="3">
        <v>34795</v>
      </c>
      <c r="B11388" s="1">
        <v>506.08</v>
      </c>
      <c r="C11388" s="6">
        <f t="shared" si="179"/>
        <v>1.0082539281460875E-3</v>
      </c>
      <c r="D11388" s="6"/>
    </row>
    <row r="11389" spans="1:4" x14ac:dyDescent="0.25">
      <c r="A11389" s="3">
        <v>34796</v>
      </c>
      <c r="B11389" s="1">
        <v>506.42</v>
      </c>
      <c r="C11389" s="6">
        <f t="shared" si="179"/>
        <v>6.7160496351588721E-4</v>
      </c>
      <c r="D11389" s="6"/>
    </row>
    <row r="11390" spans="1:4" x14ac:dyDescent="0.25">
      <c r="A11390" s="3">
        <v>34799</v>
      </c>
      <c r="B11390" s="1">
        <v>507.01</v>
      </c>
      <c r="C11390" s="6">
        <f t="shared" si="179"/>
        <v>1.1643627416935288E-3</v>
      </c>
      <c r="D11390" s="6"/>
    </row>
    <row r="11391" spans="1:4" x14ac:dyDescent="0.25">
      <c r="A11391" s="3">
        <v>34800</v>
      </c>
      <c r="B11391" s="1">
        <v>505.53</v>
      </c>
      <c r="C11391" s="6">
        <f t="shared" si="179"/>
        <v>-2.9233433819873217E-3</v>
      </c>
      <c r="D11391" s="6"/>
    </row>
    <row r="11392" spans="1:4" x14ac:dyDescent="0.25">
      <c r="A11392" s="3">
        <v>34801</v>
      </c>
      <c r="B11392" s="1">
        <v>507.17</v>
      </c>
      <c r="C11392" s="6">
        <f t="shared" si="179"/>
        <v>3.2388692281437449E-3</v>
      </c>
      <c r="D11392" s="6"/>
    </row>
    <row r="11393" spans="1:4" x14ac:dyDescent="0.25">
      <c r="A11393" s="3">
        <v>34802</v>
      </c>
      <c r="B11393" s="1">
        <v>509.23</v>
      </c>
      <c r="C11393" s="6">
        <f t="shared" si="179"/>
        <v>4.0535277856537022E-3</v>
      </c>
      <c r="D11393" s="6"/>
    </row>
    <row r="11394" spans="1:4" x14ac:dyDescent="0.25">
      <c r="A11394" s="3">
        <v>34806</v>
      </c>
      <c r="B11394" s="1">
        <v>506.13</v>
      </c>
      <c r="C11394" s="6">
        <f t="shared" si="179"/>
        <v>-6.106227608364964E-3</v>
      </c>
      <c r="D11394" s="6"/>
    </row>
    <row r="11395" spans="1:4" x14ac:dyDescent="0.25">
      <c r="A11395" s="3">
        <v>34807</v>
      </c>
      <c r="B11395" s="1">
        <v>505.37</v>
      </c>
      <c r="C11395" s="6">
        <f t="shared" si="179"/>
        <v>-1.5027190173347727E-3</v>
      </c>
      <c r="D11395" s="6"/>
    </row>
    <row r="11396" spans="1:4" x14ac:dyDescent="0.25">
      <c r="A11396" s="3">
        <v>34808</v>
      </c>
      <c r="B11396" s="1">
        <v>504.92</v>
      </c>
      <c r="C11396" s="6">
        <f t="shared" ref="C11396:C11459" si="180">LN(B11396/B11395)</f>
        <v>-8.9083338399748393E-4</v>
      </c>
      <c r="D11396" s="6"/>
    </row>
    <row r="11397" spans="1:4" x14ac:dyDescent="0.25">
      <c r="A11397" s="3">
        <v>34809</v>
      </c>
      <c r="B11397" s="1">
        <v>505.29</v>
      </c>
      <c r="C11397" s="6">
        <f t="shared" si="180"/>
        <v>7.3252099374331524E-4</v>
      </c>
      <c r="D11397" s="6"/>
    </row>
    <row r="11398" spans="1:4" x14ac:dyDescent="0.25">
      <c r="A11398" s="3">
        <v>34810</v>
      </c>
      <c r="B11398" s="1">
        <v>508.49</v>
      </c>
      <c r="C11398" s="6">
        <f t="shared" si="180"/>
        <v>6.3130277334557151E-3</v>
      </c>
      <c r="D11398" s="6"/>
    </row>
    <row r="11399" spans="1:4" x14ac:dyDescent="0.25">
      <c r="A11399" s="3">
        <v>34813</v>
      </c>
      <c r="B11399" s="1">
        <v>512.89</v>
      </c>
      <c r="C11399" s="6">
        <f t="shared" si="180"/>
        <v>8.615847615325703E-3</v>
      </c>
      <c r="D11399" s="6"/>
    </row>
    <row r="11400" spans="1:4" x14ac:dyDescent="0.25">
      <c r="A11400" s="3">
        <v>34814</v>
      </c>
      <c r="B11400" s="1">
        <v>512.1</v>
      </c>
      <c r="C11400" s="6">
        <f t="shared" si="180"/>
        <v>-1.5414787586810678E-3</v>
      </c>
      <c r="D11400" s="6"/>
    </row>
    <row r="11401" spans="1:4" x14ac:dyDescent="0.25">
      <c r="A11401" s="3">
        <v>34815</v>
      </c>
      <c r="B11401" s="1">
        <v>512.66</v>
      </c>
      <c r="C11401" s="6">
        <f t="shared" si="180"/>
        <v>1.0929389432530988E-3</v>
      </c>
      <c r="D11401" s="6"/>
    </row>
    <row r="11402" spans="1:4" x14ac:dyDescent="0.25">
      <c r="A11402" s="3">
        <v>34816</v>
      </c>
      <c r="B11402" s="1">
        <v>513.54999999999995</v>
      </c>
      <c r="C11402" s="6">
        <f t="shared" si="180"/>
        <v>1.7345382000556423E-3</v>
      </c>
      <c r="D11402" s="6"/>
    </row>
    <row r="11403" spans="1:4" x14ac:dyDescent="0.25">
      <c r="A11403" s="3">
        <v>34817</v>
      </c>
      <c r="B11403" s="1">
        <v>514.71</v>
      </c>
      <c r="C11403" s="6">
        <f t="shared" si="180"/>
        <v>2.2562396516310969E-3</v>
      </c>
      <c r="D11403" s="6"/>
    </row>
    <row r="11404" spans="1:4" x14ac:dyDescent="0.25">
      <c r="A11404" s="3">
        <v>34820</v>
      </c>
      <c r="B11404" s="1">
        <v>514.26</v>
      </c>
      <c r="C11404" s="6">
        <f t="shared" si="180"/>
        <v>-8.7466112459792973E-4</v>
      </c>
      <c r="D11404" s="6"/>
    </row>
    <row r="11405" spans="1:4" x14ac:dyDescent="0.25">
      <c r="A11405" s="3">
        <v>34821</v>
      </c>
      <c r="B11405" s="1">
        <v>514.86</v>
      </c>
      <c r="C11405" s="6">
        <f t="shared" si="180"/>
        <v>1.1660449082381745E-3</v>
      </c>
      <c r="D11405" s="6"/>
    </row>
    <row r="11406" spans="1:4" x14ac:dyDescent="0.25">
      <c r="A11406" s="3">
        <v>34822</v>
      </c>
      <c r="B11406" s="1">
        <v>520.48</v>
      </c>
      <c r="C11406" s="6">
        <f t="shared" si="180"/>
        <v>1.0856443677956802E-2</v>
      </c>
      <c r="D11406" s="6"/>
    </row>
    <row r="11407" spans="1:4" x14ac:dyDescent="0.25">
      <c r="A11407" s="3">
        <v>34823</v>
      </c>
      <c r="B11407" s="1">
        <v>520.54</v>
      </c>
      <c r="C11407" s="6">
        <f t="shared" si="180"/>
        <v>1.1527156071236298E-4</v>
      </c>
      <c r="D11407" s="6"/>
    </row>
    <row r="11408" spans="1:4" x14ac:dyDescent="0.25">
      <c r="A11408" s="3">
        <v>34824</v>
      </c>
      <c r="B11408" s="1">
        <v>520.12</v>
      </c>
      <c r="C11408" s="6">
        <f t="shared" si="180"/>
        <v>-8.0718010263458844E-4</v>
      </c>
      <c r="D11408" s="6"/>
    </row>
    <row r="11409" spans="1:4" x14ac:dyDescent="0.25">
      <c r="A11409" s="3">
        <v>34827</v>
      </c>
      <c r="B11409" s="1">
        <v>523.96</v>
      </c>
      <c r="C11409" s="6">
        <f t="shared" si="180"/>
        <v>7.355791346329103E-3</v>
      </c>
      <c r="D11409" s="6"/>
    </row>
    <row r="11410" spans="1:4" x14ac:dyDescent="0.25">
      <c r="A11410" s="3">
        <v>34828</v>
      </c>
      <c r="B11410" s="1">
        <v>523.55999999999995</v>
      </c>
      <c r="C11410" s="6">
        <f t="shared" si="180"/>
        <v>-7.6370860592975839E-4</v>
      </c>
      <c r="D11410" s="6"/>
    </row>
    <row r="11411" spans="1:4" x14ac:dyDescent="0.25">
      <c r="A11411" s="3">
        <v>34829</v>
      </c>
      <c r="B11411" s="1">
        <v>524.36</v>
      </c>
      <c r="C11411" s="6">
        <f t="shared" si="180"/>
        <v>1.5268344060900849E-3</v>
      </c>
      <c r="D11411" s="6"/>
    </row>
    <row r="11412" spans="1:4" x14ac:dyDescent="0.25">
      <c r="A11412" s="3">
        <v>34830</v>
      </c>
      <c r="B11412" s="1">
        <v>524.37</v>
      </c>
      <c r="C11412" s="6">
        <f t="shared" si="180"/>
        <v>1.9070685496417526E-5</v>
      </c>
      <c r="D11412" s="6"/>
    </row>
    <row r="11413" spans="1:4" x14ac:dyDescent="0.25">
      <c r="A11413" s="3">
        <v>34831</v>
      </c>
      <c r="B11413" s="1">
        <v>525.54999999999995</v>
      </c>
      <c r="C11413" s="6">
        <f t="shared" si="180"/>
        <v>2.2477912542583881E-3</v>
      </c>
      <c r="D11413" s="6"/>
    </row>
    <row r="11414" spans="1:4" x14ac:dyDescent="0.25">
      <c r="A11414" s="3">
        <v>34834</v>
      </c>
      <c r="B11414" s="1">
        <v>527.74</v>
      </c>
      <c r="C11414" s="6">
        <f t="shared" si="180"/>
        <v>4.1584049138405996E-3</v>
      </c>
      <c r="D11414" s="6"/>
    </row>
    <row r="11415" spans="1:4" x14ac:dyDescent="0.25">
      <c r="A11415" s="3">
        <v>34835</v>
      </c>
      <c r="B11415" s="1">
        <v>528.19000000000005</v>
      </c>
      <c r="C11415" s="6">
        <f t="shared" si="180"/>
        <v>8.5232927796832629E-4</v>
      </c>
      <c r="D11415" s="6"/>
    </row>
    <row r="11416" spans="1:4" x14ac:dyDescent="0.25">
      <c r="A11416" s="3">
        <v>34836</v>
      </c>
      <c r="B11416" s="1">
        <v>527.07000000000005</v>
      </c>
      <c r="C11416" s="6">
        <f t="shared" si="180"/>
        <v>-2.1227004160996078E-3</v>
      </c>
      <c r="D11416" s="6"/>
    </row>
    <row r="11417" spans="1:4" x14ac:dyDescent="0.25">
      <c r="A11417" s="3">
        <v>34837</v>
      </c>
      <c r="B11417" s="1">
        <v>519.58000000000004</v>
      </c>
      <c r="C11417" s="6">
        <f t="shared" si="180"/>
        <v>-1.4312574136467434E-2</v>
      </c>
      <c r="D11417" s="6"/>
    </row>
    <row r="11418" spans="1:4" x14ac:dyDescent="0.25">
      <c r="A11418" s="3">
        <v>34838</v>
      </c>
      <c r="B11418" s="1">
        <v>519.19000000000005</v>
      </c>
      <c r="C11418" s="6">
        <f t="shared" si="180"/>
        <v>-7.5088810482509556E-4</v>
      </c>
      <c r="D11418" s="6"/>
    </row>
    <row r="11419" spans="1:4" x14ac:dyDescent="0.25">
      <c r="A11419" s="3">
        <v>34841</v>
      </c>
      <c r="B11419" s="1">
        <v>523.65</v>
      </c>
      <c r="C11419" s="6">
        <f t="shared" si="180"/>
        <v>8.5536174153745884E-3</v>
      </c>
      <c r="D11419" s="6"/>
    </row>
    <row r="11420" spans="1:4" x14ac:dyDescent="0.25">
      <c r="A11420" s="3">
        <v>34842</v>
      </c>
      <c r="B11420" s="1">
        <v>528.59</v>
      </c>
      <c r="C11420" s="6">
        <f t="shared" si="180"/>
        <v>9.3895618757585536E-3</v>
      </c>
      <c r="D11420" s="6"/>
    </row>
    <row r="11421" spans="1:4" x14ac:dyDescent="0.25">
      <c r="A11421" s="3">
        <v>34843</v>
      </c>
      <c r="B11421" s="1">
        <v>528.61</v>
      </c>
      <c r="C11421" s="6">
        <f t="shared" si="180"/>
        <v>3.783579266438938E-5</v>
      </c>
      <c r="D11421" s="6"/>
    </row>
    <row r="11422" spans="1:4" x14ac:dyDescent="0.25">
      <c r="A11422" s="3">
        <v>34844</v>
      </c>
      <c r="B11422" s="1">
        <v>528.59</v>
      </c>
      <c r="C11422" s="6">
        <f t="shared" si="180"/>
        <v>-3.7835792664381987E-5</v>
      </c>
      <c r="D11422" s="6"/>
    </row>
    <row r="11423" spans="1:4" x14ac:dyDescent="0.25">
      <c r="A11423" s="3">
        <v>34845</v>
      </c>
      <c r="B11423" s="1">
        <v>523.65</v>
      </c>
      <c r="C11423" s="6">
        <f t="shared" si="180"/>
        <v>-9.3895618757586664E-3</v>
      </c>
      <c r="D11423" s="6"/>
    </row>
    <row r="11424" spans="1:4" x14ac:dyDescent="0.25">
      <c r="A11424" s="3">
        <v>34849</v>
      </c>
      <c r="B11424" s="1">
        <v>523.58000000000004</v>
      </c>
      <c r="C11424" s="6">
        <f t="shared" si="180"/>
        <v>-1.3368600995804832E-4</v>
      </c>
      <c r="D11424" s="6"/>
    </row>
    <row r="11425" spans="1:4" x14ac:dyDescent="0.25">
      <c r="A11425" s="3">
        <v>34850</v>
      </c>
      <c r="B11425" s="1">
        <v>533.4</v>
      </c>
      <c r="C11425" s="6">
        <f t="shared" si="180"/>
        <v>1.8581775538717316E-2</v>
      </c>
      <c r="D11425" s="6"/>
    </row>
    <row r="11426" spans="1:4" x14ac:dyDescent="0.25">
      <c r="A11426" s="3">
        <v>34851</v>
      </c>
      <c r="B11426" s="1">
        <v>533.49</v>
      </c>
      <c r="C11426" s="6">
        <f t="shared" si="180"/>
        <v>1.6871467576518498E-4</v>
      </c>
      <c r="D11426" s="6"/>
    </row>
    <row r="11427" spans="1:4" x14ac:dyDescent="0.25">
      <c r="A11427" s="3">
        <v>34852</v>
      </c>
      <c r="B11427" s="1">
        <v>532.51</v>
      </c>
      <c r="C11427" s="6">
        <f t="shared" si="180"/>
        <v>-1.8386496737054293E-3</v>
      </c>
      <c r="D11427" s="6"/>
    </row>
    <row r="11428" spans="1:4" x14ac:dyDescent="0.25">
      <c r="A11428" s="3">
        <v>34855</v>
      </c>
      <c r="B11428" s="1">
        <v>535.6</v>
      </c>
      <c r="C11428" s="6">
        <f t="shared" si="180"/>
        <v>5.7859370670439265E-3</v>
      </c>
      <c r="D11428" s="6"/>
    </row>
    <row r="11429" spans="1:4" x14ac:dyDescent="0.25">
      <c r="A11429" s="3">
        <v>34856</v>
      </c>
      <c r="B11429" s="1">
        <v>535.54999999999995</v>
      </c>
      <c r="C11429" s="6">
        <f t="shared" si="180"/>
        <v>-9.3357606378921028E-5</v>
      </c>
      <c r="D11429" s="6"/>
    </row>
    <row r="11430" spans="1:4" x14ac:dyDescent="0.25">
      <c r="A11430" s="3">
        <v>34857</v>
      </c>
      <c r="B11430" s="1">
        <v>533.13</v>
      </c>
      <c r="C11430" s="6">
        <f t="shared" si="180"/>
        <v>-4.5289593451339916E-3</v>
      </c>
      <c r="D11430" s="6"/>
    </row>
    <row r="11431" spans="1:4" x14ac:dyDescent="0.25">
      <c r="A11431" s="3">
        <v>34858</v>
      </c>
      <c r="B11431" s="1">
        <v>532.35</v>
      </c>
      <c r="C11431" s="6">
        <f t="shared" si="180"/>
        <v>-1.4641291048894242E-3</v>
      </c>
      <c r="D11431" s="6"/>
    </row>
    <row r="11432" spans="1:4" x14ac:dyDescent="0.25">
      <c r="A11432" s="3">
        <v>34859</v>
      </c>
      <c r="B11432" s="1">
        <v>527.94000000000005</v>
      </c>
      <c r="C11432" s="6">
        <f t="shared" si="180"/>
        <v>-8.31852687509076E-3</v>
      </c>
      <c r="D11432" s="6"/>
    </row>
    <row r="11433" spans="1:4" x14ac:dyDescent="0.25">
      <c r="A11433" s="3">
        <v>34862</v>
      </c>
      <c r="B11433" s="1">
        <v>530.88</v>
      </c>
      <c r="C11433" s="6">
        <f t="shared" si="180"/>
        <v>5.5533661165550934E-3</v>
      </c>
      <c r="D11433" s="6"/>
    </row>
    <row r="11434" spans="1:4" x14ac:dyDescent="0.25">
      <c r="A11434" s="3">
        <v>34863</v>
      </c>
      <c r="B11434" s="1">
        <v>536.04999999999995</v>
      </c>
      <c r="C11434" s="6">
        <f t="shared" si="180"/>
        <v>9.6914333001690625E-3</v>
      </c>
      <c r="D11434" s="6"/>
    </row>
    <row r="11435" spans="1:4" x14ac:dyDescent="0.25">
      <c r="A11435" s="3">
        <v>34864</v>
      </c>
      <c r="B11435" s="1">
        <v>536.47</v>
      </c>
      <c r="C11435" s="6">
        <f t="shared" si="180"/>
        <v>7.8320221808318995E-4</v>
      </c>
      <c r="D11435" s="6"/>
    </row>
    <row r="11436" spans="1:4" x14ac:dyDescent="0.25">
      <c r="A11436" s="3">
        <v>34865</v>
      </c>
      <c r="B11436" s="1">
        <v>537.12</v>
      </c>
      <c r="C11436" s="6">
        <f t="shared" si="180"/>
        <v>1.210890711392885E-3</v>
      </c>
      <c r="D11436" s="6"/>
    </row>
    <row r="11437" spans="1:4" x14ac:dyDescent="0.25">
      <c r="A11437" s="3">
        <v>34866</v>
      </c>
      <c r="B11437" s="1">
        <v>539.83000000000004</v>
      </c>
      <c r="C11437" s="6">
        <f t="shared" si="180"/>
        <v>5.0327419471938939E-3</v>
      </c>
      <c r="D11437" s="6"/>
    </row>
    <row r="11438" spans="1:4" x14ac:dyDescent="0.25">
      <c r="A11438" s="3">
        <v>34869</v>
      </c>
      <c r="B11438" s="1">
        <v>545.22</v>
      </c>
      <c r="C11438" s="6">
        <f t="shared" si="180"/>
        <v>9.9351077563918002E-3</v>
      </c>
      <c r="D11438" s="6"/>
    </row>
    <row r="11439" spans="1:4" x14ac:dyDescent="0.25">
      <c r="A11439" s="3">
        <v>34870</v>
      </c>
      <c r="B11439" s="1">
        <v>544.98</v>
      </c>
      <c r="C11439" s="6">
        <f t="shared" si="180"/>
        <v>-4.402861931334441E-4</v>
      </c>
      <c r="D11439" s="6"/>
    </row>
    <row r="11440" spans="1:4" x14ac:dyDescent="0.25">
      <c r="A11440" s="3">
        <v>34871</v>
      </c>
      <c r="B11440" s="1">
        <v>543.98</v>
      </c>
      <c r="C11440" s="6">
        <f t="shared" si="180"/>
        <v>-1.8366152679553148E-3</v>
      </c>
      <c r="D11440" s="6"/>
    </row>
    <row r="11441" spans="1:4" x14ac:dyDescent="0.25">
      <c r="A11441" s="3">
        <v>34872</v>
      </c>
      <c r="B11441" s="1">
        <v>551.07000000000005</v>
      </c>
      <c r="C11441" s="6">
        <f t="shared" si="180"/>
        <v>1.2949361351860629E-2</v>
      </c>
      <c r="D11441" s="6"/>
    </row>
    <row r="11442" spans="1:4" x14ac:dyDescent="0.25">
      <c r="A11442" s="3">
        <v>34873</v>
      </c>
      <c r="B11442" s="1">
        <v>549.71</v>
      </c>
      <c r="C11442" s="6">
        <f t="shared" si="180"/>
        <v>-2.4709763839859708E-3</v>
      </c>
      <c r="D11442" s="6"/>
    </row>
    <row r="11443" spans="1:4" x14ac:dyDescent="0.25">
      <c r="A11443" s="3">
        <v>34876</v>
      </c>
      <c r="B11443" s="1">
        <v>544.13</v>
      </c>
      <c r="C11443" s="6">
        <f t="shared" si="180"/>
        <v>-1.0202677546841546E-2</v>
      </c>
      <c r="D11443" s="6"/>
    </row>
    <row r="11444" spans="1:4" x14ac:dyDescent="0.25">
      <c r="A11444" s="3">
        <v>34877</v>
      </c>
      <c r="B11444" s="1">
        <v>542.42999999999995</v>
      </c>
      <c r="C11444" s="6">
        <f t="shared" si="180"/>
        <v>-3.1291440640830053E-3</v>
      </c>
      <c r="D11444" s="6"/>
    </row>
    <row r="11445" spans="1:4" x14ac:dyDescent="0.25">
      <c r="A11445" s="3">
        <v>34878</v>
      </c>
      <c r="B11445" s="1">
        <v>544.73</v>
      </c>
      <c r="C11445" s="6">
        <f t="shared" si="180"/>
        <v>4.2312142305469761E-3</v>
      </c>
      <c r="D11445" s="6"/>
    </row>
    <row r="11446" spans="1:4" x14ac:dyDescent="0.25">
      <c r="A11446" s="3">
        <v>34879</v>
      </c>
      <c r="B11446" s="1">
        <v>543.87</v>
      </c>
      <c r="C11446" s="6">
        <f t="shared" si="180"/>
        <v>-1.5800113520323693E-3</v>
      </c>
      <c r="D11446" s="6"/>
    </row>
    <row r="11447" spans="1:4" x14ac:dyDescent="0.25">
      <c r="A11447" s="3">
        <v>34880</v>
      </c>
      <c r="B11447" s="1">
        <v>544.75</v>
      </c>
      <c r="C11447" s="6">
        <f t="shared" si="180"/>
        <v>1.6167261150426826E-3</v>
      </c>
      <c r="D11447" s="6"/>
    </row>
    <row r="11448" spans="1:4" x14ac:dyDescent="0.25">
      <c r="A11448" s="3">
        <v>34883</v>
      </c>
      <c r="B11448" s="1">
        <v>547.09</v>
      </c>
      <c r="C11448" s="6">
        <f t="shared" si="180"/>
        <v>4.2863488838882999E-3</v>
      </c>
      <c r="D11448" s="6"/>
    </row>
    <row r="11449" spans="1:4" x14ac:dyDescent="0.25">
      <c r="A11449" s="3">
        <v>34885</v>
      </c>
      <c r="B11449" s="1">
        <v>547.26</v>
      </c>
      <c r="C11449" s="6">
        <f t="shared" si="180"/>
        <v>3.1068671150444305E-4</v>
      </c>
      <c r="D11449" s="6"/>
    </row>
    <row r="11450" spans="1:4" x14ac:dyDescent="0.25">
      <c r="A11450" s="3">
        <v>34886</v>
      </c>
      <c r="B11450" s="1">
        <v>553.99</v>
      </c>
      <c r="C11450" s="6">
        <f t="shared" si="180"/>
        <v>1.2222626622732494E-2</v>
      </c>
      <c r="D11450" s="6"/>
    </row>
    <row r="11451" spans="1:4" x14ac:dyDescent="0.25">
      <c r="A11451" s="3">
        <v>34887</v>
      </c>
      <c r="B11451" s="1">
        <v>556.37</v>
      </c>
      <c r="C11451" s="6">
        <f t="shared" si="180"/>
        <v>4.2869045082310295E-3</v>
      </c>
      <c r="D11451" s="6"/>
    </row>
    <row r="11452" spans="1:4" x14ac:dyDescent="0.25">
      <c r="A11452" s="3">
        <v>34890</v>
      </c>
      <c r="B11452" s="1">
        <v>557.19000000000005</v>
      </c>
      <c r="C11452" s="6">
        <f t="shared" si="180"/>
        <v>1.472754316274682E-3</v>
      </c>
      <c r="D11452" s="6"/>
    </row>
    <row r="11453" spans="1:4" x14ac:dyDescent="0.25">
      <c r="A11453" s="3">
        <v>34891</v>
      </c>
      <c r="B11453" s="1">
        <v>554.78</v>
      </c>
      <c r="C11453" s="6">
        <f t="shared" si="180"/>
        <v>-4.3346561031418268E-3</v>
      </c>
      <c r="D11453" s="6"/>
    </row>
    <row r="11454" spans="1:4" x14ac:dyDescent="0.25">
      <c r="A11454" s="3">
        <v>34892</v>
      </c>
      <c r="B11454" s="1">
        <v>560.89</v>
      </c>
      <c r="C11454" s="6">
        <f t="shared" si="180"/>
        <v>1.0953169101216473E-2</v>
      </c>
      <c r="D11454" s="6"/>
    </row>
    <row r="11455" spans="1:4" x14ac:dyDescent="0.25">
      <c r="A11455" s="3">
        <v>34893</v>
      </c>
      <c r="B11455" s="1">
        <v>561</v>
      </c>
      <c r="C11455" s="6">
        <f t="shared" si="180"/>
        <v>1.9609765726144677E-4</v>
      </c>
      <c r="D11455" s="6"/>
    </row>
    <row r="11456" spans="1:4" x14ac:dyDescent="0.25">
      <c r="A11456" s="3">
        <v>34894</v>
      </c>
      <c r="B11456" s="1">
        <v>559.89</v>
      </c>
      <c r="C11456" s="6">
        <f t="shared" si="180"/>
        <v>-1.980569659548501E-3</v>
      </c>
      <c r="D11456" s="6"/>
    </row>
    <row r="11457" spans="1:4" x14ac:dyDescent="0.25">
      <c r="A11457" s="3">
        <v>34897</v>
      </c>
      <c r="B11457" s="1">
        <v>562.72</v>
      </c>
      <c r="C11457" s="6">
        <f t="shared" si="180"/>
        <v>5.0418328625245175E-3</v>
      </c>
      <c r="D11457" s="6"/>
    </row>
    <row r="11458" spans="1:4" x14ac:dyDescent="0.25">
      <c r="A11458" s="3">
        <v>34898</v>
      </c>
      <c r="B11458" s="1">
        <v>558.46</v>
      </c>
      <c r="C11458" s="6">
        <f t="shared" si="180"/>
        <v>-7.5991731930984095E-3</v>
      </c>
      <c r="D11458" s="6"/>
    </row>
    <row r="11459" spans="1:4" x14ac:dyDescent="0.25">
      <c r="A11459" s="3">
        <v>34899</v>
      </c>
      <c r="B11459" s="1">
        <v>550.98</v>
      </c>
      <c r="C11459" s="6">
        <f t="shared" si="180"/>
        <v>-1.3484484679088053E-2</v>
      </c>
      <c r="D11459" s="6"/>
    </row>
    <row r="11460" spans="1:4" x14ac:dyDescent="0.25">
      <c r="A11460" s="3">
        <v>34900</v>
      </c>
      <c r="B11460" s="1">
        <v>553.54</v>
      </c>
      <c r="C11460" s="6">
        <f t="shared" ref="C11460:C11523" si="181">LN(B11460/B11459)</f>
        <v>4.635506073384193E-3</v>
      </c>
      <c r="D11460" s="6"/>
    </row>
    <row r="11461" spans="1:4" x14ac:dyDescent="0.25">
      <c r="A11461" s="3">
        <v>34901</v>
      </c>
      <c r="B11461" s="1">
        <v>553.62</v>
      </c>
      <c r="C11461" s="6">
        <f t="shared" si="181"/>
        <v>1.4451389164933223E-4</v>
      </c>
      <c r="D11461" s="6"/>
    </row>
    <row r="11462" spans="1:4" x14ac:dyDescent="0.25">
      <c r="A11462" s="3">
        <v>34904</v>
      </c>
      <c r="B11462" s="1">
        <v>556.63</v>
      </c>
      <c r="C11462" s="6">
        <f t="shared" si="181"/>
        <v>5.4222154912892109E-3</v>
      </c>
      <c r="D11462" s="6"/>
    </row>
    <row r="11463" spans="1:4" x14ac:dyDescent="0.25">
      <c r="A11463" s="3">
        <v>34905</v>
      </c>
      <c r="B11463" s="1">
        <v>561.1</v>
      </c>
      <c r="C11463" s="6">
        <f t="shared" si="181"/>
        <v>7.9983964471176533E-3</v>
      </c>
      <c r="D11463" s="6"/>
    </row>
    <row r="11464" spans="1:4" x14ac:dyDescent="0.25">
      <c r="A11464" s="3">
        <v>34906</v>
      </c>
      <c r="B11464" s="1">
        <v>561.61</v>
      </c>
      <c r="C11464" s="6">
        <f t="shared" si="181"/>
        <v>9.0851606395149465E-4</v>
      </c>
      <c r="D11464" s="6"/>
    </row>
    <row r="11465" spans="1:4" x14ac:dyDescent="0.25">
      <c r="A11465" s="3">
        <v>34907</v>
      </c>
      <c r="B11465" s="1">
        <v>565.22</v>
      </c>
      <c r="C11465" s="6">
        <f t="shared" si="181"/>
        <v>6.4073770676108307E-3</v>
      </c>
      <c r="D11465" s="6"/>
    </row>
    <row r="11466" spans="1:4" x14ac:dyDescent="0.25">
      <c r="A11466" s="3">
        <v>34908</v>
      </c>
      <c r="B11466" s="1">
        <v>562.92999999999995</v>
      </c>
      <c r="C11466" s="6">
        <f t="shared" si="181"/>
        <v>-4.0597494043012865E-3</v>
      </c>
      <c r="D11466" s="6"/>
    </row>
    <row r="11467" spans="1:4" x14ac:dyDescent="0.25">
      <c r="A11467" s="3">
        <v>34911</v>
      </c>
      <c r="B11467" s="1">
        <v>562.05999999999995</v>
      </c>
      <c r="C11467" s="6">
        <f t="shared" si="181"/>
        <v>-1.5466807232705443E-3</v>
      </c>
      <c r="D11467" s="6"/>
    </row>
    <row r="11468" spans="1:4" x14ac:dyDescent="0.25">
      <c r="A11468" s="3">
        <v>34912</v>
      </c>
      <c r="B11468" s="1">
        <v>559.64</v>
      </c>
      <c r="C11468" s="6">
        <f t="shared" si="181"/>
        <v>-4.3148858958317934E-3</v>
      </c>
      <c r="D11468" s="6"/>
    </row>
    <row r="11469" spans="1:4" x14ac:dyDescent="0.25">
      <c r="A11469" s="3">
        <v>34913</v>
      </c>
      <c r="B11469" s="1">
        <v>558.79999999999995</v>
      </c>
      <c r="C11469" s="6">
        <f t="shared" si="181"/>
        <v>-1.5020924822784214E-3</v>
      </c>
      <c r="D11469" s="6"/>
    </row>
    <row r="11470" spans="1:4" x14ac:dyDescent="0.25">
      <c r="A11470" s="3">
        <v>34914</v>
      </c>
      <c r="B11470" s="1">
        <v>558.75</v>
      </c>
      <c r="C11470" s="6">
        <f t="shared" si="181"/>
        <v>-8.9481455028072763E-5</v>
      </c>
      <c r="D11470" s="6"/>
    </row>
    <row r="11471" spans="1:4" x14ac:dyDescent="0.25">
      <c r="A11471" s="3">
        <v>34915</v>
      </c>
      <c r="B11471" s="1">
        <v>558.94000000000005</v>
      </c>
      <c r="C11471" s="6">
        <f t="shared" si="181"/>
        <v>3.3998694061894197E-4</v>
      </c>
      <c r="D11471" s="6"/>
    </row>
    <row r="11472" spans="1:4" x14ac:dyDescent="0.25">
      <c r="A11472" s="3">
        <v>34918</v>
      </c>
      <c r="B11472" s="1">
        <v>560.03</v>
      </c>
      <c r="C11472" s="6">
        <f t="shared" si="181"/>
        <v>1.9482208544709732E-3</v>
      </c>
      <c r="D11472" s="6"/>
    </row>
    <row r="11473" spans="1:4" x14ac:dyDescent="0.25">
      <c r="A11473" s="3">
        <v>34919</v>
      </c>
      <c r="B11473" s="1">
        <v>560.39</v>
      </c>
      <c r="C11473" s="6">
        <f t="shared" si="181"/>
        <v>6.4261618391085393E-4</v>
      </c>
      <c r="D11473" s="6"/>
    </row>
    <row r="11474" spans="1:4" x14ac:dyDescent="0.25">
      <c r="A11474" s="3">
        <v>34920</v>
      </c>
      <c r="B11474" s="1">
        <v>559.71</v>
      </c>
      <c r="C11474" s="6">
        <f t="shared" si="181"/>
        <v>-1.2141774547620482E-3</v>
      </c>
      <c r="D11474" s="6"/>
    </row>
    <row r="11475" spans="1:4" x14ac:dyDescent="0.25">
      <c r="A11475" s="3">
        <v>34921</v>
      </c>
      <c r="B11475" s="1">
        <v>557.45000000000005</v>
      </c>
      <c r="C11475" s="6">
        <f t="shared" si="181"/>
        <v>-4.0459792384368214E-3</v>
      </c>
      <c r="D11475" s="6"/>
    </row>
    <row r="11476" spans="1:4" x14ac:dyDescent="0.25">
      <c r="A11476" s="3">
        <v>34922</v>
      </c>
      <c r="B11476" s="1">
        <v>555.11</v>
      </c>
      <c r="C11476" s="6">
        <f t="shared" si="181"/>
        <v>-4.2065209076158541E-3</v>
      </c>
      <c r="D11476" s="6"/>
    </row>
    <row r="11477" spans="1:4" x14ac:dyDescent="0.25">
      <c r="A11477" s="3">
        <v>34925</v>
      </c>
      <c r="B11477" s="1">
        <v>559.74</v>
      </c>
      <c r="C11477" s="6">
        <f t="shared" si="181"/>
        <v>8.3060978949599674E-3</v>
      </c>
      <c r="D11477" s="6"/>
    </row>
    <row r="11478" spans="1:4" x14ac:dyDescent="0.25">
      <c r="A11478" s="3">
        <v>34926</v>
      </c>
      <c r="B11478" s="1">
        <v>558.57000000000005</v>
      </c>
      <c r="C11478" s="6">
        <f t="shared" si="181"/>
        <v>-2.0924438248540382E-3</v>
      </c>
      <c r="D11478" s="6"/>
    </row>
    <row r="11479" spans="1:4" x14ac:dyDescent="0.25">
      <c r="A11479" s="3">
        <v>34927</v>
      </c>
      <c r="B11479" s="1">
        <v>559.97</v>
      </c>
      <c r="C11479" s="6">
        <f t="shared" si="181"/>
        <v>2.5032644895525511E-3</v>
      </c>
      <c r="D11479" s="6"/>
    </row>
    <row r="11480" spans="1:4" x14ac:dyDescent="0.25">
      <c r="A11480" s="3">
        <v>34928</v>
      </c>
      <c r="B11480" s="1">
        <v>559.04</v>
      </c>
      <c r="C11480" s="6">
        <f t="shared" si="181"/>
        <v>-1.6621839199315925E-3</v>
      </c>
      <c r="D11480" s="6"/>
    </row>
    <row r="11481" spans="1:4" x14ac:dyDescent="0.25">
      <c r="A11481" s="3">
        <v>34929</v>
      </c>
      <c r="B11481" s="1">
        <v>559.21</v>
      </c>
      <c r="C11481" s="6">
        <f t="shared" si="181"/>
        <v>3.0404650357191722E-4</v>
      </c>
      <c r="D11481" s="6"/>
    </row>
    <row r="11482" spans="1:4" x14ac:dyDescent="0.25">
      <c r="A11482" s="3">
        <v>34932</v>
      </c>
      <c r="B11482" s="1">
        <v>558.11</v>
      </c>
      <c r="C11482" s="6">
        <f t="shared" si="181"/>
        <v>-1.9689978795463339E-3</v>
      </c>
      <c r="D11482" s="6"/>
    </row>
    <row r="11483" spans="1:4" x14ac:dyDescent="0.25">
      <c r="A11483" s="3">
        <v>34933</v>
      </c>
      <c r="B11483" s="1">
        <v>559.52</v>
      </c>
      <c r="C11483" s="6">
        <f t="shared" si="181"/>
        <v>2.523197745348186E-3</v>
      </c>
      <c r="D11483" s="6"/>
    </row>
    <row r="11484" spans="1:4" x14ac:dyDescent="0.25">
      <c r="A11484" s="3">
        <v>34934</v>
      </c>
      <c r="B11484" s="1">
        <v>557.14</v>
      </c>
      <c r="C11484" s="6">
        <f t="shared" si="181"/>
        <v>-4.2627184709187133E-3</v>
      </c>
      <c r="D11484" s="6"/>
    </row>
    <row r="11485" spans="1:4" x14ac:dyDescent="0.25">
      <c r="A11485" s="3">
        <v>34935</v>
      </c>
      <c r="B11485" s="1">
        <v>557.46</v>
      </c>
      <c r="C11485" s="6">
        <f t="shared" si="181"/>
        <v>5.7419703712927148E-4</v>
      </c>
      <c r="D11485" s="6"/>
    </row>
    <row r="11486" spans="1:4" x14ac:dyDescent="0.25">
      <c r="A11486" s="3">
        <v>34936</v>
      </c>
      <c r="B11486" s="1">
        <v>560.1</v>
      </c>
      <c r="C11486" s="6">
        <f t="shared" si="181"/>
        <v>4.7245873345105067E-3</v>
      </c>
      <c r="D11486" s="6"/>
    </row>
    <row r="11487" spans="1:4" x14ac:dyDescent="0.25">
      <c r="A11487" s="3">
        <v>34939</v>
      </c>
      <c r="B11487" s="1">
        <v>559.04999999999995</v>
      </c>
      <c r="C11487" s="6">
        <f t="shared" si="181"/>
        <v>-1.8764246224096631E-3</v>
      </c>
      <c r="D11487" s="6"/>
    </row>
    <row r="11488" spans="1:4" x14ac:dyDescent="0.25">
      <c r="A11488" s="3">
        <v>34940</v>
      </c>
      <c r="B11488" s="1">
        <v>560</v>
      </c>
      <c r="C11488" s="6">
        <f t="shared" si="181"/>
        <v>1.6978691358179754E-3</v>
      </c>
      <c r="D11488" s="6"/>
    </row>
    <row r="11489" spans="1:4" x14ac:dyDescent="0.25">
      <c r="A11489" s="3">
        <v>34941</v>
      </c>
      <c r="B11489" s="1">
        <v>560.91999999999996</v>
      </c>
      <c r="C11489" s="6">
        <f t="shared" si="181"/>
        <v>1.64150912925504E-3</v>
      </c>
      <c r="D11489" s="6"/>
    </row>
    <row r="11490" spans="1:4" x14ac:dyDescent="0.25">
      <c r="A11490" s="3">
        <v>34942</v>
      </c>
      <c r="B11490" s="1">
        <v>561.88</v>
      </c>
      <c r="C11490" s="6">
        <f t="shared" si="181"/>
        <v>1.7100111042590909E-3</v>
      </c>
      <c r="D11490" s="6"/>
    </row>
    <row r="11491" spans="1:4" x14ac:dyDescent="0.25">
      <c r="A11491" s="3">
        <v>34943</v>
      </c>
      <c r="B11491" s="1">
        <v>563.84</v>
      </c>
      <c r="C11491" s="6">
        <f t="shared" si="181"/>
        <v>3.4822193450508828E-3</v>
      </c>
      <c r="D11491" s="6"/>
    </row>
    <row r="11492" spans="1:4" x14ac:dyDescent="0.25">
      <c r="A11492" s="3">
        <v>34947</v>
      </c>
      <c r="B11492" s="1">
        <v>569.16999999999996</v>
      </c>
      <c r="C11492" s="6">
        <f t="shared" si="181"/>
        <v>9.408635967299352E-3</v>
      </c>
      <c r="D11492" s="6"/>
    </row>
    <row r="11493" spans="1:4" x14ac:dyDescent="0.25">
      <c r="A11493" s="3">
        <v>34948</v>
      </c>
      <c r="B11493" s="1">
        <v>570.16999999999996</v>
      </c>
      <c r="C11493" s="6">
        <f t="shared" si="181"/>
        <v>1.7554027011892736E-3</v>
      </c>
      <c r="D11493" s="6"/>
    </row>
    <row r="11494" spans="1:4" x14ac:dyDescent="0.25">
      <c r="A11494" s="3">
        <v>34949</v>
      </c>
      <c r="B11494" s="1">
        <v>570.29</v>
      </c>
      <c r="C11494" s="6">
        <f t="shared" si="181"/>
        <v>2.1044140161479059E-4</v>
      </c>
      <c r="D11494" s="6"/>
    </row>
    <row r="11495" spans="1:4" x14ac:dyDescent="0.25">
      <c r="A11495" s="3">
        <v>34950</v>
      </c>
      <c r="B11495" s="1">
        <v>572.67999999999995</v>
      </c>
      <c r="C11495" s="6">
        <f t="shared" si="181"/>
        <v>4.1820931142629806E-3</v>
      </c>
      <c r="D11495" s="6"/>
    </row>
    <row r="11496" spans="1:4" x14ac:dyDescent="0.25">
      <c r="A11496" s="3">
        <v>34953</v>
      </c>
      <c r="B11496" s="1">
        <v>573.91</v>
      </c>
      <c r="C11496" s="6">
        <f t="shared" si="181"/>
        <v>2.1454931088215404E-3</v>
      </c>
      <c r="D11496" s="6"/>
    </row>
    <row r="11497" spans="1:4" x14ac:dyDescent="0.25">
      <c r="A11497" s="3">
        <v>34954</v>
      </c>
      <c r="B11497" s="1">
        <v>576.51</v>
      </c>
      <c r="C11497" s="6">
        <f t="shared" si="181"/>
        <v>4.52009601149711E-3</v>
      </c>
      <c r="D11497" s="6"/>
    </row>
    <row r="11498" spans="1:4" x14ac:dyDescent="0.25">
      <c r="A11498" s="3">
        <v>34955</v>
      </c>
      <c r="B11498" s="1">
        <v>578.77</v>
      </c>
      <c r="C11498" s="6">
        <f t="shared" si="181"/>
        <v>3.9124764263319392E-3</v>
      </c>
      <c r="D11498" s="6"/>
    </row>
    <row r="11499" spans="1:4" x14ac:dyDescent="0.25">
      <c r="A11499" s="3">
        <v>34956</v>
      </c>
      <c r="B11499" s="1">
        <v>583.61</v>
      </c>
      <c r="C11499" s="6">
        <f t="shared" si="181"/>
        <v>8.3277894870393068E-3</v>
      </c>
      <c r="D11499" s="6"/>
    </row>
    <row r="11500" spans="1:4" x14ac:dyDescent="0.25">
      <c r="A11500" s="3">
        <v>34957</v>
      </c>
      <c r="B11500" s="1">
        <v>583.35</v>
      </c>
      <c r="C11500" s="6">
        <f t="shared" si="181"/>
        <v>-4.4560225595078007E-4</v>
      </c>
      <c r="D11500" s="6"/>
    </row>
    <row r="11501" spans="1:4" x14ac:dyDescent="0.25">
      <c r="A11501" s="3">
        <v>34960</v>
      </c>
      <c r="B11501" s="1">
        <v>582.77</v>
      </c>
      <c r="C11501" s="6">
        <f t="shared" si="181"/>
        <v>-9.9475190859839584E-4</v>
      </c>
      <c r="D11501" s="6"/>
    </row>
    <row r="11502" spans="1:4" x14ac:dyDescent="0.25">
      <c r="A11502" s="3">
        <v>34961</v>
      </c>
      <c r="B11502" s="1">
        <v>584.20000000000005</v>
      </c>
      <c r="C11502" s="6">
        <f t="shared" si="181"/>
        <v>2.4507925923730888E-3</v>
      </c>
      <c r="D11502" s="6"/>
    </row>
    <row r="11503" spans="1:4" x14ac:dyDescent="0.25">
      <c r="A11503" s="3">
        <v>34962</v>
      </c>
      <c r="B11503" s="1">
        <v>586.77</v>
      </c>
      <c r="C11503" s="6">
        <f t="shared" si="181"/>
        <v>4.3895302638953309E-3</v>
      </c>
      <c r="D11503" s="6"/>
    </row>
    <row r="11504" spans="1:4" x14ac:dyDescent="0.25">
      <c r="A11504" s="3">
        <v>34963</v>
      </c>
      <c r="B11504" s="1">
        <v>583</v>
      </c>
      <c r="C11504" s="6">
        <f t="shared" si="181"/>
        <v>-6.445733867043708E-3</v>
      </c>
      <c r="D11504" s="6"/>
    </row>
    <row r="11505" spans="1:4" x14ac:dyDescent="0.25">
      <c r="A11505" s="3">
        <v>34964</v>
      </c>
      <c r="B11505" s="1">
        <v>581.73</v>
      </c>
      <c r="C11505" s="6">
        <f t="shared" si="181"/>
        <v>-2.1807637878560045E-3</v>
      </c>
      <c r="D11505" s="6"/>
    </row>
    <row r="11506" spans="1:4" x14ac:dyDescent="0.25">
      <c r="A11506" s="3">
        <v>34967</v>
      </c>
      <c r="B11506" s="1">
        <v>581.80999999999995</v>
      </c>
      <c r="C11506" s="6">
        <f t="shared" si="181"/>
        <v>1.3751138787826983E-4</v>
      </c>
      <c r="D11506" s="6"/>
    </row>
    <row r="11507" spans="1:4" x14ac:dyDescent="0.25">
      <c r="A11507" s="3">
        <v>34968</v>
      </c>
      <c r="B11507" s="1">
        <v>581.41</v>
      </c>
      <c r="C11507" s="6">
        <f t="shared" si="181"/>
        <v>-6.8774611125409387E-4</v>
      </c>
      <c r="D11507" s="6"/>
    </row>
    <row r="11508" spans="1:4" x14ac:dyDescent="0.25">
      <c r="A11508" s="3">
        <v>34969</v>
      </c>
      <c r="B11508" s="1">
        <v>581.04</v>
      </c>
      <c r="C11508" s="6">
        <f t="shared" si="181"/>
        <v>-6.3658654134799624E-4</v>
      </c>
      <c r="D11508" s="6"/>
    </row>
    <row r="11509" spans="1:4" x14ac:dyDescent="0.25">
      <c r="A11509" s="3">
        <v>34970</v>
      </c>
      <c r="B11509" s="1">
        <v>585.87</v>
      </c>
      <c r="C11509" s="6">
        <f t="shared" si="181"/>
        <v>8.2783206648880323E-3</v>
      </c>
      <c r="D11509" s="6"/>
    </row>
    <row r="11510" spans="1:4" x14ac:dyDescent="0.25">
      <c r="A11510" s="3">
        <v>34971</v>
      </c>
      <c r="B11510" s="1">
        <v>584.41</v>
      </c>
      <c r="C11510" s="6">
        <f t="shared" si="181"/>
        <v>-2.4951306652379848E-3</v>
      </c>
      <c r="D11510" s="6"/>
    </row>
    <row r="11511" spans="1:4" x14ac:dyDescent="0.25">
      <c r="A11511" s="3">
        <v>34974</v>
      </c>
      <c r="B11511" s="1">
        <v>581.72</v>
      </c>
      <c r="C11511" s="6">
        <f t="shared" si="181"/>
        <v>-4.6135589880533017E-3</v>
      </c>
      <c r="D11511" s="6"/>
    </row>
    <row r="11512" spans="1:4" x14ac:dyDescent="0.25">
      <c r="A11512" s="3">
        <v>34975</v>
      </c>
      <c r="B11512" s="1">
        <v>582.34</v>
      </c>
      <c r="C11512" s="6">
        <f t="shared" si="181"/>
        <v>1.0652372878164321E-3</v>
      </c>
      <c r="D11512" s="6"/>
    </row>
    <row r="11513" spans="1:4" x14ac:dyDescent="0.25">
      <c r="A11513" s="3">
        <v>34976</v>
      </c>
      <c r="B11513" s="1">
        <v>581.47</v>
      </c>
      <c r="C11513" s="6">
        <f t="shared" si="181"/>
        <v>-1.4950896831248577E-3</v>
      </c>
      <c r="D11513" s="6"/>
    </row>
    <row r="11514" spans="1:4" x14ac:dyDescent="0.25">
      <c r="A11514" s="3">
        <v>34977</v>
      </c>
      <c r="B11514" s="1">
        <v>582.63</v>
      </c>
      <c r="C11514" s="6">
        <f t="shared" si="181"/>
        <v>1.9929565912687342E-3</v>
      </c>
      <c r="D11514" s="6"/>
    </row>
    <row r="11515" spans="1:4" x14ac:dyDescent="0.25">
      <c r="A11515" s="3">
        <v>34978</v>
      </c>
      <c r="B11515" s="1">
        <v>582.49</v>
      </c>
      <c r="C11515" s="6">
        <f t="shared" si="181"/>
        <v>-2.4031859494945564E-4</v>
      </c>
      <c r="D11515" s="6"/>
    </row>
    <row r="11516" spans="1:4" x14ac:dyDescent="0.25">
      <c r="A11516" s="3">
        <v>34981</v>
      </c>
      <c r="B11516" s="1">
        <v>578.37</v>
      </c>
      <c r="C11516" s="6">
        <f t="shared" si="181"/>
        <v>-7.098215631033078E-3</v>
      </c>
      <c r="D11516" s="6"/>
    </row>
    <row r="11517" spans="1:4" x14ac:dyDescent="0.25">
      <c r="A11517" s="3">
        <v>34982</v>
      </c>
      <c r="B11517" s="1">
        <v>577.52</v>
      </c>
      <c r="C11517" s="6">
        <f t="shared" si="181"/>
        <v>-1.4707284485816748E-3</v>
      </c>
      <c r="D11517" s="6"/>
    </row>
    <row r="11518" spans="1:4" x14ac:dyDescent="0.25">
      <c r="A11518" s="3">
        <v>34983</v>
      </c>
      <c r="B11518" s="1">
        <v>579.46</v>
      </c>
      <c r="C11518" s="6">
        <f t="shared" si="181"/>
        <v>3.3535615449942313E-3</v>
      </c>
      <c r="D11518" s="6"/>
    </row>
    <row r="11519" spans="1:4" x14ac:dyDescent="0.25">
      <c r="A11519" s="3">
        <v>34984</v>
      </c>
      <c r="B11519" s="1">
        <v>583.1</v>
      </c>
      <c r="C11519" s="6">
        <f t="shared" si="181"/>
        <v>6.2620628522107287E-3</v>
      </c>
      <c r="D11519" s="6"/>
    </row>
    <row r="11520" spans="1:4" x14ac:dyDescent="0.25">
      <c r="A11520" s="3">
        <v>34985</v>
      </c>
      <c r="B11520" s="1">
        <v>584.5</v>
      </c>
      <c r="C11520" s="6">
        <f t="shared" si="181"/>
        <v>2.3980826840128461E-3</v>
      </c>
      <c r="D11520" s="6"/>
    </row>
    <row r="11521" spans="1:4" x14ac:dyDescent="0.25">
      <c r="A11521" s="3">
        <v>34988</v>
      </c>
      <c r="B11521" s="1">
        <v>583.03</v>
      </c>
      <c r="C11521" s="6">
        <f t="shared" si="181"/>
        <v>-2.518137909560765E-3</v>
      </c>
      <c r="D11521" s="6"/>
    </row>
    <row r="11522" spans="1:4" x14ac:dyDescent="0.25">
      <c r="A11522" s="3">
        <v>34989</v>
      </c>
      <c r="B11522" s="1">
        <v>586.78</v>
      </c>
      <c r="C11522" s="6">
        <f t="shared" si="181"/>
        <v>6.4113195225025807E-3</v>
      </c>
      <c r="D11522" s="6"/>
    </row>
    <row r="11523" spans="1:4" x14ac:dyDescent="0.25">
      <c r="A11523" s="3">
        <v>34990</v>
      </c>
      <c r="B11523" s="1">
        <v>587.44000000000005</v>
      </c>
      <c r="C11523" s="6">
        <f t="shared" si="181"/>
        <v>1.1241506182903213E-3</v>
      </c>
      <c r="D11523" s="6"/>
    </row>
    <row r="11524" spans="1:4" x14ac:dyDescent="0.25">
      <c r="A11524" s="3">
        <v>34991</v>
      </c>
      <c r="B11524" s="1">
        <v>590.65</v>
      </c>
      <c r="C11524" s="6">
        <f t="shared" ref="C11524:C11587" si="182">LN(B11524/B11523)</f>
        <v>5.4495122511738353E-3</v>
      </c>
      <c r="D11524" s="6"/>
    </row>
    <row r="11525" spans="1:4" x14ac:dyDescent="0.25">
      <c r="A11525" s="3">
        <v>34992</v>
      </c>
      <c r="B11525" s="1">
        <v>587.46</v>
      </c>
      <c r="C11525" s="6">
        <f t="shared" si="182"/>
        <v>-5.4154668004938143E-3</v>
      </c>
      <c r="D11525" s="6"/>
    </row>
    <row r="11526" spans="1:4" x14ac:dyDescent="0.25">
      <c r="A11526" s="3">
        <v>34995</v>
      </c>
      <c r="B11526" s="1">
        <v>585.05999999999995</v>
      </c>
      <c r="C11526" s="6">
        <f t="shared" si="182"/>
        <v>-4.0937525189525415E-3</v>
      </c>
      <c r="D11526" s="6"/>
    </row>
    <row r="11527" spans="1:4" x14ac:dyDescent="0.25">
      <c r="A11527" s="3">
        <v>34996</v>
      </c>
      <c r="B11527" s="1">
        <v>586.54</v>
      </c>
      <c r="C11527" s="6">
        <f t="shared" si="182"/>
        <v>2.5264608863728526E-3</v>
      </c>
      <c r="D11527" s="6"/>
    </row>
    <row r="11528" spans="1:4" x14ac:dyDescent="0.25">
      <c r="A11528" s="3">
        <v>34997</v>
      </c>
      <c r="B11528" s="1">
        <v>582.47</v>
      </c>
      <c r="C11528" s="6">
        <f t="shared" si="182"/>
        <v>-6.9631849938034587E-3</v>
      </c>
      <c r="D11528" s="6"/>
    </row>
    <row r="11529" spans="1:4" x14ac:dyDescent="0.25">
      <c r="A11529" s="3">
        <v>34998</v>
      </c>
      <c r="B11529" s="1">
        <v>576.72</v>
      </c>
      <c r="C11529" s="6">
        <f t="shared" si="182"/>
        <v>-9.9208018713286775E-3</v>
      </c>
      <c r="D11529" s="6"/>
    </row>
    <row r="11530" spans="1:4" x14ac:dyDescent="0.25">
      <c r="A11530" s="3">
        <v>34999</v>
      </c>
      <c r="B11530" s="1">
        <v>579.70000000000005</v>
      </c>
      <c r="C11530" s="6">
        <f t="shared" si="182"/>
        <v>5.1538482493641144E-3</v>
      </c>
      <c r="D11530" s="6"/>
    </row>
    <row r="11531" spans="1:4" x14ac:dyDescent="0.25">
      <c r="A11531" s="3">
        <v>35002</v>
      </c>
      <c r="B11531" s="1">
        <v>583.25</v>
      </c>
      <c r="C11531" s="6">
        <f t="shared" si="182"/>
        <v>6.1051825558521454E-3</v>
      </c>
      <c r="D11531" s="6"/>
    </row>
    <row r="11532" spans="1:4" x14ac:dyDescent="0.25">
      <c r="A11532" s="3">
        <v>35003</v>
      </c>
      <c r="B11532" s="1">
        <v>581.5</v>
      </c>
      <c r="C11532" s="6">
        <f t="shared" si="182"/>
        <v>-3.0049389428202372E-3</v>
      </c>
      <c r="D11532" s="6"/>
    </row>
    <row r="11533" spans="1:4" x14ac:dyDescent="0.25">
      <c r="A11533" s="3">
        <v>35004</v>
      </c>
      <c r="B11533" s="1">
        <v>584.22</v>
      </c>
      <c r="C11533" s="6">
        <f t="shared" si="182"/>
        <v>4.6666522600006827E-3</v>
      </c>
      <c r="D11533" s="6"/>
    </row>
    <row r="11534" spans="1:4" x14ac:dyDescent="0.25">
      <c r="A11534" s="3">
        <v>35005</v>
      </c>
      <c r="B11534" s="1">
        <v>589.72</v>
      </c>
      <c r="C11534" s="6">
        <f t="shared" si="182"/>
        <v>9.3702237628990378E-3</v>
      </c>
      <c r="D11534" s="6"/>
    </row>
    <row r="11535" spans="1:4" x14ac:dyDescent="0.25">
      <c r="A11535" s="3">
        <v>35006</v>
      </c>
      <c r="B11535" s="1">
        <v>590.57000000000005</v>
      </c>
      <c r="C11535" s="6">
        <f t="shared" si="182"/>
        <v>1.4403242371724468E-3</v>
      </c>
      <c r="D11535" s="6"/>
    </row>
    <row r="11536" spans="1:4" x14ac:dyDescent="0.25">
      <c r="A11536" s="3">
        <v>35009</v>
      </c>
      <c r="B11536" s="1">
        <v>588.46</v>
      </c>
      <c r="C11536" s="6">
        <f t="shared" si="182"/>
        <v>-3.5792172422491626E-3</v>
      </c>
      <c r="D11536" s="6"/>
    </row>
    <row r="11537" spans="1:4" x14ac:dyDescent="0.25">
      <c r="A11537" s="3">
        <v>35010</v>
      </c>
      <c r="B11537" s="1">
        <v>586.32000000000005</v>
      </c>
      <c r="C11537" s="6">
        <f t="shared" si="182"/>
        <v>-3.6432393589476237E-3</v>
      </c>
      <c r="D11537" s="6"/>
    </row>
    <row r="11538" spans="1:4" x14ac:dyDescent="0.25">
      <c r="A11538" s="3">
        <v>35011</v>
      </c>
      <c r="B11538" s="1">
        <v>591.71</v>
      </c>
      <c r="C11538" s="6">
        <f t="shared" si="182"/>
        <v>9.1509343785548761E-3</v>
      </c>
      <c r="D11538" s="6"/>
    </row>
    <row r="11539" spans="1:4" x14ac:dyDescent="0.25">
      <c r="A11539" s="3">
        <v>35012</v>
      </c>
      <c r="B11539" s="1">
        <v>593.26</v>
      </c>
      <c r="C11539" s="6">
        <f t="shared" si="182"/>
        <v>2.6161014776995167E-3</v>
      </c>
      <c r="D11539" s="6"/>
    </row>
    <row r="11540" spans="1:4" x14ac:dyDescent="0.25">
      <c r="A11540" s="3">
        <v>35013</v>
      </c>
      <c r="B11540" s="1">
        <v>592.72</v>
      </c>
      <c r="C11540" s="6">
        <f t="shared" si="182"/>
        <v>-9.1063936544770203E-4</v>
      </c>
      <c r="D11540" s="6"/>
    </row>
    <row r="11541" spans="1:4" x14ac:dyDescent="0.25">
      <c r="A11541" s="3">
        <v>35016</v>
      </c>
      <c r="B11541" s="1">
        <v>592.29999999999995</v>
      </c>
      <c r="C11541" s="6">
        <f t="shared" si="182"/>
        <v>-7.0884882548205596E-4</v>
      </c>
      <c r="D11541" s="6"/>
    </row>
    <row r="11542" spans="1:4" x14ac:dyDescent="0.25">
      <c r="A11542" s="3">
        <v>35017</v>
      </c>
      <c r="B11542" s="1">
        <v>589.29</v>
      </c>
      <c r="C11542" s="6">
        <f t="shared" si="182"/>
        <v>-5.0948408686247925E-3</v>
      </c>
      <c r="D11542" s="6"/>
    </row>
    <row r="11543" spans="1:4" x14ac:dyDescent="0.25">
      <c r="A11543" s="3">
        <v>35018</v>
      </c>
      <c r="B11543" s="1">
        <v>593.96</v>
      </c>
      <c r="C11543" s="6">
        <f t="shared" si="182"/>
        <v>7.8935546135661325E-3</v>
      </c>
      <c r="D11543" s="6"/>
    </row>
    <row r="11544" spans="1:4" x14ac:dyDescent="0.25">
      <c r="A11544" s="3">
        <v>35019</v>
      </c>
      <c r="B11544" s="1">
        <v>597.34</v>
      </c>
      <c r="C11544" s="6">
        <f t="shared" si="182"/>
        <v>5.6744884909108321E-3</v>
      </c>
      <c r="D11544" s="6"/>
    </row>
    <row r="11545" spans="1:4" x14ac:dyDescent="0.25">
      <c r="A11545" s="3">
        <v>35020</v>
      </c>
      <c r="B11545" s="1">
        <v>600.07000000000005</v>
      </c>
      <c r="C11545" s="6">
        <f t="shared" si="182"/>
        <v>4.5598495590152902E-3</v>
      </c>
      <c r="D11545" s="6"/>
    </row>
    <row r="11546" spans="1:4" x14ac:dyDescent="0.25">
      <c r="A11546" s="3">
        <v>35023</v>
      </c>
      <c r="B11546" s="1">
        <v>596.85</v>
      </c>
      <c r="C11546" s="6">
        <f t="shared" si="182"/>
        <v>-5.3804895367394485E-3</v>
      </c>
      <c r="D11546" s="6"/>
    </row>
    <row r="11547" spans="1:4" x14ac:dyDescent="0.25">
      <c r="A11547" s="3">
        <v>35024</v>
      </c>
      <c r="B11547" s="1">
        <v>600.24</v>
      </c>
      <c r="C11547" s="6">
        <f t="shared" si="182"/>
        <v>5.6637496964258719E-3</v>
      </c>
      <c r="D11547" s="6"/>
    </row>
    <row r="11548" spans="1:4" x14ac:dyDescent="0.25">
      <c r="A11548" s="3">
        <v>35025</v>
      </c>
      <c r="B11548" s="1">
        <v>598.4</v>
      </c>
      <c r="C11548" s="6">
        <f t="shared" si="182"/>
        <v>-3.0701485772058664E-3</v>
      </c>
      <c r="D11548" s="6"/>
    </row>
    <row r="11549" spans="1:4" x14ac:dyDescent="0.25">
      <c r="A11549" s="3">
        <v>35027</v>
      </c>
      <c r="B11549" s="1">
        <v>599.97</v>
      </c>
      <c r="C11549" s="6">
        <f t="shared" si="182"/>
        <v>2.6202273058372693E-3</v>
      </c>
      <c r="D11549" s="6"/>
    </row>
    <row r="11550" spans="1:4" x14ac:dyDescent="0.25">
      <c r="A11550" s="3">
        <v>35030</v>
      </c>
      <c r="B11550" s="1">
        <v>601.32000000000005</v>
      </c>
      <c r="C11550" s="6">
        <f t="shared" si="182"/>
        <v>2.2475847935289543E-3</v>
      </c>
      <c r="D11550" s="6"/>
    </row>
    <row r="11551" spans="1:4" x14ac:dyDescent="0.25">
      <c r="A11551" s="3">
        <v>35031</v>
      </c>
      <c r="B11551" s="1">
        <v>606.45000000000005</v>
      </c>
      <c r="C11551" s="6">
        <f t="shared" si="182"/>
        <v>8.4950459952559312E-3</v>
      </c>
      <c r="D11551" s="6"/>
    </row>
    <row r="11552" spans="1:4" x14ac:dyDescent="0.25">
      <c r="A11552" s="3">
        <v>35032</v>
      </c>
      <c r="B11552" s="1">
        <v>607.64</v>
      </c>
      <c r="C11552" s="6">
        <f t="shared" si="182"/>
        <v>1.9603165845723039E-3</v>
      </c>
      <c r="D11552" s="6"/>
    </row>
    <row r="11553" spans="1:4" x14ac:dyDescent="0.25">
      <c r="A11553" s="3">
        <v>35033</v>
      </c>
      <c r="B11553" s="1">
        <v>605.37</v>
      </c>
      <c r="C11553" s="6">
        <f t="shared" si="182"/>
        <v>-3.7427599935593962E-3</v>
      </c>
      <c r="D11553" s="6"/>
    </row>
    <row r="11554" spans="1:4" x14ac:dyDescent="0.25">
      <c r="A11554" s="3">
        <v>35034</v>
      </c>
      <c r="B11554" s="1">
        <v>606.98</v>
      </c>
      <c r="C11554" s="6">
        <f t="shared" si="182"/>
        <v>2.6560002416081974E-3</v>
      </c>
      <c r="D11554" s="6"/>
    </row>
    <row r="11555" spans="1:4" x14ac:dyDescent="0.25">
      <c r="A11555" s="3">
        <v>35037</v>
      </c>
      <c r="B11555" s="1">
        <v>613.67999999999995</v>
      </c>
      <c r="C11555" s="6">
        <f t="shared" si="182"/>
        <v>1.0977778063530124E-2</v>
      </c>
      <c r="D11555" s="6"/>
    </row>
    <row r="11556" spans="1:4" x14ac:dyDescent="0.25">
      <c r="A11556" s="3">
        <v>35038</v>
      </c>
      <c r="B11556" s="1">
        <v>617.67999999999995</v>
      </c>
      <c r="C11556" s="6">
        <f t="shared" si="182"/>
        <v>6.4969043495193887E-3</v>
      </c>
      <c r="D11556" s="6"/>
    </row>
    <row r="11557" spans="1:4" x14ac:dyDescent="0.25">
      <c r="A11557" s="3">
        <v>35039</v>
      </c>
      <c r="B11557" s="1">
        <v>620.17999999999995</v>
      </c>
      <c r="C11557" s="6">
        <f t="shared" si="182"/>
        <v>4.0392344837766499E-3</v>
      </c>
      <c r="D11557" s="6"/>
    </row>
    <row r="11558" spans="1:4" x14ac:dyDescent="0.25">
      <c r="A11558" s="3">
        <v>35040</v>
      </c>
      <c r="B11558" s="1">
        <v>616.16999999999996</v>
      </c>
      <c r="C11558" s="6">
        <f t="shared" si="182"/>
        <v>-6.4868589986699574E-3</v>
      </c>
      <c r="D11558" s="6"/>
    </row>
    <row r="11559" spans="1:4" x14ac:dyDescent="0.25">
      <c r="A11559" s="3">
        <v>35041</v>
      </c>
      <c r="B11559" s="1">
        <v>617.48</v>
      </c>
      <c r="C11559" s="6">
        <f t="shared" si="182"/>
        <v>2.1237798279735666E-3</v>
      </c>
      <c r="D11559" s="6"/>
    </row>
    <row r="11560" spans="1:4" x14ac:dyDescent="0.25">
      <c r="A11560" s="3">
        <v>35044</v>
      </c>
      <c r="B11560" s="1">
        <v>619.52</v>
      </c>
      <c r="C11560" s="6">
        <f t="shared" si="182"/>
        <v>3.2983053345169541E-3</v>
      </c>
      <c r="D11560" s="6"/>
    </row>
    <row r="11561" spans="1:4" x14ac:dyDescent="0.25">
      <c r="A11561" s="3">
        <v>35045</v>
      </c>
      <c r="B11561" s="1">
        <v>618.78</v>
      </c>
      <c r="C11561" s="6">
        <f t="shared" si="182"/>
        <v>-1.1951870921249287E-3</v>
      </c>
      <c r="D11561" s="6"/>
    </row>
    <row r="11562" spans="1:4" x14ac:dyDescent="0.25">
      <c r="A11562" s="3">
        <v>35046</v>
      </c>
      <c r="B11562" s="1">
        <v>621.69000000000005</v>
      </c>
      <c r="C11562" s="6">
        <f t="shared" si="182"/>
        <v>4.6917786614733429E-3</v>
      </c>
      <c r="D11562" s="6"/>
    </row>
    <row r="11563" spans="1:4" x14ac:dyDescent="0.25">
      <c r="A11563" s="3">
        <v>35047</v>
      </c>
      <c r="B11563" s="1">
        <v>616.91999999999996</v>
      </c>
      <c r="C11563" s="6">
        <f t="shared" si="182"/>
        <v>-7.7022203620924629E-3</v>
      </c>
      <c r="D11563" s="6"/>
    </row>
    <row r="11564" spans="1:4" x14ac:dyDescent="0.25">
      <c r="A11564" s="3">
        <v>35048</v>
      </c>
      <c r="B11564" s="1">
        <v>616.34</v>
      </c>
      <c r="C11564" s="6">
        <f t="shared" si="182"/>
        <v>-9.4059653724511659E-4</v>
      </c>
      <c r="D11564" s="6"/>
    </row>
    <row r="11565" spans="1:4" x14ac:dyDescent="0.25">
      <c r="A11565" s="3">
        <v>35051</v>
      </c>
      <c r="B11565" s="1">
        <v>606.80999999999995</v>
      </c>
      <c r="C11565" s="6">
        <f t="shared" si="182"/>
        <v>-1.5583032085054597E-2</v>
      </c>
      <c r="D11565" s="6"/>
    </row>
    <row r="11566" spans="1:4" x14ac:dyDescent="0.25">
      <c r="A11566" s="3">
        <v>35052</v>
      </c>
      <c r="B11566" s="1">
        <v>611.92999999999995</v>
      </c>
      <c r="C11566" s="6">
        <f t="shared" si="182"/>
        <v>8.4021696524584823E-3</v>
      </c>
      <c r="D11566" s="6"/>
    </row>
    <row r="11567" spans="1:4" x14ac:dyDescent="0.25">
      <c r="A11567" s="3">
        <v>35053</v>
      </c>
      <c r="B11567" s="1">
        <v>605.94000000000005</v>
      </c>
      <c r="C11567" s="6">
        <f t="shared" si="182"/>
        <v>-9.8369256190516518E-3</v>
      </c>
      <c r="D11567" s="6"/>
    </row>
    <row r="11568" spans="1:4" x14ac:dyDescent="0.25">
      <c r="A11568" s="3">
        <v>35054</v>
      </c>
      <c r="B11568" s="1">
        <v>610.49</v>
      </c>
      <c r="C11568" s="6">
        <f t="shared" si="182"/>
        <v>7.4809421337048111E-3</v>
      </c>
      <c r="D11568" s="6"/>
    </row>
    <row r="11569" spans="1:4" x14ac:dyDescent="0.25">
      <c r="A11569" s="3">
        <v>35055</v>
      </c>
      <c r="B11569" s="1">
        <v>611.95000000000005</v>
      </c>
      <c r="C11569" s="6">
        <f t="shared" si="182"/>
        <v>2.3886664281220892E-3</v>
      </c>
      <c r="D11569" s="6"/>
    </row>
    <row r="11570" spans="1:4" x14ac:dyDescent="0.25">
      <c r="A11570" s="3">
        <v>35059</v>
      </c>
      <c r="B11570" s="1">
        <v>614.29999999999995</v>
      </c>
      <c r="C11570" s="6">
        <f t="shared" si="182"/>
        <v>3.8328283415340523E-3</v>
      </c>
      <c r="D11570" s="6"/>
    </row>
    <row r="11571" spans="1:4" x14ac:dyDescent="0.25">
      <c r="A11571" s="3">
        <v>35060</v>
      </c>
      <c r="B11571" s="1">
        <v>614.53</v>
      </c>
      <c r="C11571" s="6">
        <f t="shared" si="182"/>
        <v>3.7433982354901442E-4</v>
      </c>
      <c r="D11571" s="6"/>
    </row>
    <row r="11572" spans="1:4" x14ac:dyDescent="0.25">
      <c r="A11572" s="3">
        <v>35061</v>
      </c>
      <c r="B11572" s="1">
        <v>614.12</v>
      </c>
      <c r="C11572" s="6">
        <f t="shared" si="182"/>
        <v>-6.6739920273238757E-4</v>
      </c>
      <c r="D11572" s="6"/>
    </row>
    <row r="11573" spans="1:4" x14ac:dyDescent="0.25">
      <c r="A11573" s="3">
        <v>35062</v>
      </c>
      <c r="B11573" s="1">
        <v>615.92999999999995</v>
      </c>
      <c r="C11573" s="6">
        <f t="shared" si="182"/>
        <v>2.9429719220842895E-3</v>
      </c>
      <c r="D11573" s="6"/>
    </row>
    <row r="11574" spans="1:4" x14ac:dyDescent="0.25">
      <c r="A11574" s="3">
        <v>35066</v>
      </c>
      <c r="B11574" s="1">
        <v>620.73</v>
      </c>
      <c r="C11574" s="6">
        <f t="shared" si="182"/>
        <v>7.7628840666366201E-3</v>
      </c>
      <c r="D11574" s="6"/>
    </row>
    <row r="11575" spans="1:4" x14ac:dyDescent="0.25">
      <c r="A11575" s="3">
        <v>35067</v>
      </c>
      <c r="B11575" s="1">
        <v>621.32000000000005</v>
      </c>
      <c r="C11575" s="6">
        <f t="shared" si="182"/>
        <v>9.5004234028728827E-4</v>
      </c>
      <c r="D11575" s="6"/>
    </row>
    <row r="11576" spans="1:4" x14ac:dyDescent="0.25">
      <c r="A11576" s="3">
        <v>35068</v>
      </c>
      <c r="B11576" s="1">
        <v>617.70000000000005</v>
      </c>
      <c r="C11576" s="6">
        <f t="shared" si="182"/>
        <v>-5.843344417853065E-3</v>
      </c>
      <c r="D11576" s="6"/>
    </row>
    <row r="11577" spans="1:4" x14ac:dyDescent="0.25">
      <c r="A11577" s="3">
        <v>35069</v>
      </c>
      <c r="B11577" s="1">
        <v>616.71</v>
      </c>
      <c r="C11577" s="6">
        <f t="shared" si="182"/>
        <v>-1.6040054961621265E-3</v>
      </c>
      <c r="D11577" s="6"/>
    </row>
    <row r="11578" spans="1:4" x14ac:dyDescent="0.25">
      <c r="A11578" s="3">
        <v>35072</v>
      </c>
      <c r="B11578" s="1">
        <v>618.46</v>
      </c>
      <c r="C11578" s="6">
        <f t="shared" si="182"/>
        <v>2.8336199405010758E-3</v>
      </c>
      <c r="D11578" s="6"/>
    </row>
    <row r="11579" spans="1:4" x14ac:dyDescent="0.25">
      <c r="A11579" s="3">
        <v>35073</v>
      </c>
      <c r="B11579" s="1">
        <v>609.45000000000005</v>
      </c>
      <c r="C11579" s="6">
        <f t="shared" si="182"/>
        <v>-1.4675606044346822E-2</v>
      </c>
      <c r="D11579" s="6"/>
    </row>
    <row r="11580" spans="1:4" x14ac:dyDescent="0.25">
      <c r="A11580" s="3">
        <v>35074</v>
      </c>
      <c r="B11580" s="1">
        <v>598.48</v>
      </c>
      <c r="C11580" s="6">
        <f t="shared" si="182"/>
        <v>-1.8163803537695977E-2</v>
      </c>
      <c r="D11580" s="6"/>
    </row>
    <row r="11581" spans="1:4" x14ac:dyDescent="0.25">
      <c r="A11581" s="3">
        <v>35075</v>
      </c>
      <c r="B11581" s="1">
        <v>602.69000000000005</v>
      </c>
      <c r="C11581" s="6">
        <f t="shared" si="182"/>
        <v>7.0098607845455489E-3</v>
      </c>
      <c r="D11581" s="6"/>
    </row>
    <row r="11582" spans="1:4" x14ac:dyDescent="0.25">
      <c r="A11582" s="3">
        <v>35076</v>
      </c>
      <c r="B11582" s="1">
        <v>601.80999999999995</v>
      </c>
      <c r="C11582" s="6">
        <f t="shared" si="182"/>
        <v>-1.461187474590011E-3</v>
      </c>
      <c r="D11582" s="6"/>
    </row>
    <row r="11583" spans="1:4" x14ac:dyDescent="0.25">
      <c r="A11583" s="3">
        <v>35079</v>
      </c>
      <c r="B11583" s="1">
        <v>599.82000000000005</v>
      </c>
      <c r="C11583" s="6">
        <f t="shared" si="182"/>
        <v>-3.3121706669605971E-3</v>
      </c>
      <c r="D11583" s="6"/>
    </row>
    <row r="11584" spans="1:4" x14ac:dyDescent="0.25">
      <c r="A11584" s="3">
        <v>35080</v>
      </c>
      <c r="B11584" s="1">
        <v>608.44000000000005</v>
      </c>
      <c r="C11584" s="6">
        <f t="shared" si="182"/>
        <v>1.4268694236397877E-2</v>
      </c>
      <c r="D11584" s="6"/>
    </row>
    <row r="11585" spans="1:4" x14ac:dyDescent="0.25">
      <c r="A11585" s="3">
        <v>35081</v>
      </c>
      <c r="B11585" s="1">
        <v>606.37</v>
      </c>
      <c r="C11585" s="6">
        <f t="shared" si="182"/>
        <v>-3.4079436346892487E-3</v>
      </c>
      <c r="D11585" s="6"/>
    </row>
    <row r="11586" spans="1:4" x14ac:dyDescent="0.25">
      <c r="A11586" s="3">
        <v>35082</v>
      </c>
      <c r="B11586" s="1">
        <v>608.24</v>
      </c>
      <c r="C11586" s="6">
        <f t="shared" si="182"/>
        <v>3.0791801113282768E-3</v>
      </c>
      <c r="D11586" s="6"/>
    </row>
    <row r="11587" spans="1:4" x14ac:dyDescent="0.25">
      <c r="A11587" s="3">
        <v>35083</v>
      </c>
      <c r="B11587" s="1">
        <v>611.83000000000004</v>
      </c>
      <c r="C11587" s="6">
        <f t="shared" si="182"/>
        <v>5.8849252269742476E-3</v>
      </c>
      <c r="D11587" s="6"/>
    </row>
    <row r="11588" spans="1:4" x14ac:dyDescent="0.25">
      <c r="A11588" s="3">
        <v>35086</v>
      </c>
      <c r="B11588" s="1">
        <v>613.4</v>
      </c>
      <c r="C11588" s="6">
        <f t="shared" ref="C11588:C11651" si="183">LN(B11588/B11587)</f>
        <v>2.5627855329956972E-3</v>
      </c>
      <c r="D11588" s="6"/>
    </row>
    <row r="11589" spans="1:4" x14ac:dyDescent="0.25">
      <c r="A11589" s="3">
        <v>35087</v>
      </c>
      <c r="B11589" s="1">
        <v>612.79</v>
      </c>
      <c r="C11589" s="6">
        <f t="shared" si="183"/>
        <v>-9.949519247774174E-4</v>
      </c>
      <c r="D11589" s="6"/>
    </row>
    <row r="11590" spans="1:4" x14ac:dyDescent="0.25">
      <c r="A11590" s="3">
        <v>35088</v>
      </c>
      <c r="B11590" s="1">
        <v>619.96</v>
      </c>
      <c r="C11590" s="6">
        <f t="shared" si="183"/>
        <v>1.1632660073476391E-2</v>
      </c>
      <c r="D11590" s="6"/>
    </row>
    <row r="11591" spans="1:4" x14ac:dyDescent="0.25">
      <c r="A11591" s="3">
        <v>35089</v>
      </c>
      <c r="B11591" s="1">
        <v>617.03</v>
      </c>
      <c r="C11591" s="6">
        <f t="shared" si="183"/>
        <v>-4.7373147392027852E-3</v>
      </c>
      <c r="D11591" s="6"/>
    </row>
    <row r="11592" spans="1:4" x14ac:dyDescent="0.25">
      <c r="A11592" s="3">
        <v>35090</v>
      </c>
      <c r="B11592" s="1">
        <v>621.62</v>
      </c>
      <c r="C11592" s="6">
        <f t="shared" si="183"/>
        <v>7.4113284783601987E-3</v>
      </c>
      <c r="D11592" s="6"/>
    </row>
    <row r="11593" spans="1:4" x14ac:dyDescent="0.25">
      <c r="A11593" s="3">
        <v>35093</v>
      </c>
      <c r="B11593" s="1">
        <v>624.22</v>
      </c>
      <c r="C11593" s="6">
        <f t="shared" si="183"/>
        <v>4.1738967678652929E-3</v>
      </c>
      <c r="D11593" s="6"/>
    </row>
    <row r="11594" spans="1:4" x14ac:dyDescent="0.25">
      <c r="A11594" s="3">
        <v>35094</v>
      </c>
      <c r="B11594" s="1">
        <v>630.15</v>
      </c>
      <c r="C11594" s="6">
        <f t="shared" si="183"/>
        <v>9.4550159476279542E-3</v>
      </c>
      <c r="D11594" s="6"/>
    </row>
    <row r="11595" spans="1:4" x14ac:dyDescent="0.25">
      <c r="A11595" s="3">
        <v>35095</v>
      </c>
      <c r="B11595" s="1">
        <v>636.02</v>
      </c>
      <c r="C11595" s="6">
        <f t="shared" si="183"/>
        <v>9.2721231030698514E-3</v>
      </c>
      <c r="D11595" s="6"/>
    </row>
    <row r="11596" spans="1:4" x14ac:dyDescent="0.25">
      <c r="A11596" s="3">
        <v>35096</v>
      </c>
      <c r="B11596" s="1">
        <v>638.46</v>
      </c>
      <c r="C11596" s="6">
        <f t="shared" si="183"/>
        <v>3.8290172951246713E-3</v>
      </c>
      <c r="D11596" s="6"/>
    </row>
    <row r="11597" spans="1:4" x14ac:dyDescent="0.25">
      <c r="A11597" s="3">
        <v>35097</v>
      </c>
      <c r="B11597" s="1">
        <v>635.84</v>
      </c>
      <c r="C11597" s="6">
        <f t="shared" si="183"/>
        <v>-4.1120673182431676E-3</v>
      </c>
      <c r="D11597" s="6"/>
    </row>
    <row r="11598" spans="1:4" x14ac:dyDescent="0.25">
      <c r="A11598" s="3">
        <v>35100</v>
      </c>
      <c r="B11598" s="1">
        <v>641.42999999999995</v>
      </c>
      <c r="C11598" s="6">
        <f t="shared" si="183"/>
        <v>8.7530994865465932E-3</v>
      </c>
      <c r="D11598" s="6"/>
    </row>
    <row r="11599" spans="1:4" x14ac:dyDescent="0.25">
      <c r="A11599" s="3">
        <v>35101</v>
      </c>
      <c r="B11599" s="1">
        <v>646.33000000000004</v>
      </c>
      <c r="C11599" s="6">
        <f t="shared" si="183"/>
        <v>7.610150413668448E-3</v>
      </c>
      <c r="D11599" s="6"/>
    </row>
    <row r="11600" spans="1:4" x14ac:dyDescent="0.25">
      <c r="A11600" s="3">
        <v>35102</v>
      </c>
      <c r="B11600" s="1">
        <v>649.92999999999995</v>
      </c>
      <c r="C11600" s="6">
        <f t="shared" si="183"/>
        <v>5.5544555190902446E-3</v>
      </c>
      <c r="D11600" s="6"/>
    </row>
    <row r="11601" spans="1:4" x14ac:dyDescent="0.25">
      <c r="A11601" s="3">
        <v>35103</v>
      </c>
      <c r="B11601" s="1">
        <v>656.07</v>
      </c>
      <c r="C11601" s="6">
        <f t="shared" si="183"/>
        <v>9.4028257855840094E-3</v>
      </c>
      <c r="D11601" s="6"/>
    </row>
    <row r="11602" spans="1:4" x14ac:dyDescent="0.25">
      <c r="A11602" s="3">
        <v>35104</v>
      </c>
      <c r="B11602" s="1">
        <v>656.37</v>
      </c>
      <c r="C11602" s="6">
        <f t="shared" si="183"/>
        <v>4.5716376401954637E-4</v>
      </c>
      <c r="D11602" s="6"/>
    </row>
    <row r="11603" spans="1:4" x14ac:dyDescent="0.25">
      <c r="A11603" s="3">
        <v>35107</v>
      </c>
      <c r="B11603" s="1">
        <v>661.45</v>
      </c>
      <c r="C11603" s="6">
        <f t="shared" si="183"/>
        <v>7.709740576028001E-3</v>
      </c>
      <c r="D11603" s="6"/>
    </row>
    <row r="11604" spans="1:4" x14ac:dyDescent="0.25">
      <c r="A11604" s="3">
        <v>35108</v>
      </c>
      <c r="B11604" s="1">
        <v>660.51</v>
      </c>
      <c r="C11604" s="6">
        <f t="shared" si="183"/>
        <v>-1.4221310151984043E-3</v>
      </c>
      <c r="D11604" s="6"/>
    </row>
    <row r="11605" spans="1:4" x14ac:dyDescent="0.25">
      <c r="A11605" s="3">
        <v>35109</v>
      </c>
      <c r="B11605" s="1">
        <v>655.58</v>
      </c>
      <c r="C11605" s="6">
        <f t="shared" si="183"/>
        <v>-7.4919238951913682E-3</v>
      </c>
      <c r="D11605" s="6"/>
    </row>
    <row r="11606" spans="1:4" x14ac:dyDescent="0.25">
      <c r="A11606" s="3">
        <v>35110</v>
      </c>
      <c r="B11606" s="1">
        <v>651.32000000000005</v>
      </c>
      <c r="C11606" s="6">
        <f t="shared" si="183"/>
        <v>-6.5192671019799232E-3</v>
      </c>
      <c r="D11606" s="6"/>
    </row>
    <row r="11607" spans="1:4" x14ac:dyDescent="0.25">
      <c r="A11607" s="3">
        <v>35111</v>
      </c>
      <c r="B11607" s="1">
        <v>647.98</v>
      </c>
      <c r="C11607" s="6">
        <f t="shared" si="183"/>
        <v>-5.1412412175848134E-3</v>
      </c>
      <c r="D11607" s="6"/>
    </row>
    <row r="11608" spans="1:4" x14ac:dyDescent="0.25">
      <c r="A11608" s="3">
        <v>35115</v>
      </c>
      <c r="B11608" s="1">
        <v>640.65</v>
      </c>
      <c r="C11608" s="6">
        <f t="shared" si="183"/>
        <v>-1.1376545722849539E-2</v>
      </c>
      <c r="D11608" s="6"/>
    </row>
    <row r="11609" spans="1:4" x14ac:dyDescent="0.25">
      <c r="A11609" s="3">
        <v>35116</v>
      </c>
      <c r="B11609" s="1">
        <v>648.1</v>
      </c>
      <c r="C11609" s="6">
        <f t="shared" si="183"/>
        <v>1.1561719478085252E-2</v>
      </c>
      <c r="D11609" s="6"/>
    </row>
    <row r="11610" spans="1:4" x14ac:dyDescent="0.25">
      <c r="A11610" s="3">
        <v>35117</v>
      </c>
      <c r="B11610" s="1">
        <v>658.86</v>
      </c>
      <c r="C11610" s="6">
        <f t="shared" si="183"/>
        <v>1.646606340400655E-2</v>
      </c>
      <c r="D11610" s="6"/>
    </row>
    <row r="11611" spans="1:4" x14ac:dyDescent="0.25">
      <c r="A11611" s="3">
        <v>35118</v>
      </c>
      <c r="B11611" s="1">
        <v>659.08</v>
      </c>
      <c r="C11611" s="6">
        <f t="shared" si="183"/>
        <v>3.3385435155387468E-4</v>
      </c>
      <c r="D11611" s="6"/>
    </row>
    <row r="11612" spans="1:4" x14ac:dyDescent="0.25">
      <c r="A11612" s="3">
        <v>35121</v>
      </c>
      <c r="B11612" s="1">
        <v>650.46</v>
      </c>
      <c r="C11612" s="6">
        <f t="shared" si="183"/>
        <v>-1.3165118287975312E-2</v>
      </c>
      <c r="D11612" s="6"/>
    </row>
    <row r="11613" spans="1:4" x14ac:dyDescent="0.25">
      <c r="A11613" s="3">
        <v>35122</v>
      </c>
      <c r="B11613" s="1">
        <v>647.24</v>
      </c>
      <c r="C11613" s="6">
        <f t="shared" si="183"/>
        <v>-4.9626363696481492E-3</v>
      </c>
      <c r="D11613" s="6"/>
    </row>
    <row r="11614" spans="1:4" x14ac:dyDescent="0.25">
      <c r="A11614" s="3">
        <v>35123</v>
      </c>
      <c r="B11614" s="1">
        <v>644.75</v>
      </c>
      <c r="C11614" s="6">
        <f t="shared" si="183"/>
        <v>-3.8545237701531352E-3</v>
      </c>
      <c r="D11614" s="6"/>
    </row>
    <row r="11615" spans="1:4" x14ac:dyDescent="0.25">
      <c r="A11615" s="3">
        <v>35124</v>
      </c>
      <c r="B11615" s="1">
        <v>640.42999999999995</v>
      </c>
      <c r="C11615" s="6">
        <f t="shared" si="183"/>
        <v>-6.7228190146970982E-3</v>
      </c>
      <c r="D11615" s="6"/>
    </row>
    <row r="11616" spans="1:4" x14ac:dyDescent="0.25">
      <c r="A11616" s="3">
        <v>35125</v>
      </c>
      <c r="B11616" s="1">
        <v>644.37</v>
      </c>
      <c r="C11616" s="6">
        <f t="shared" si="183"/>
        <v>6.1332695375245702E-3</v>
      </c>
      <c r="D11616" s="6"/>
    </row>
    <row r="11617" spans="1:4" x14ac:dyDescent="0.25">
      <c r="A11617" s="3">
        <v>35128</v>
      </c>
      <c r="B11617" s="1">
        <v>650.80999999999995</v>
      </c>
      <c r="C11617" s="6">
        <f t="shared" si="183"/>
        <v>9.9446456462990301E-3</v>
      </c>
      <c r="D11617" s="6"/>
    </row>
    <row r="11618" spans="1:4" x14ac:dyDescent="0.25">
      <c r="A11618" s="3">
        <v>35129</v>
      </c>
      <c r="B11618" s="1">
        <v>655.79</v>
      </c>
      <c r="C11618" s="6">
        <f t="shared" si="183"/>
        <v>7.6228748123191832E-3</v>
      </c>
      <c r="D11618" s="6"/>
    </row>
    <row r="11619" spans="1:4" x14ac:dyDescent="0.25">
      <c r="A11619" s="3">
        <v>35130</v>
      </c>
      <c r="B11619" s="1">
        <v>652</v>
      </c>
      <c r="C11619" s="6">
        <f t="shared" si="183"/>
        <v>-5.7960538162469431E-3</v>
      </c>
      <c r="D11619" s="6"/>
    </row>
    <row r="11620" spans="1:4" x14ac:dyDescent="0.25">
      <c r="A11620" s="3">
        <v>35131</v>
      </c>
      <c r="B11620" s="1">
        <v>653.65</v>
      </c>
      <c r="C11620" s="6">
        <f t="shared" si="183"/>
        <v>2.5274780812161771E-3</v>
      </c>
      <c r="D11620" s="6"/>
    </row>
    <row r="11621" spans="1:4" x14ac:dyDescent="0.25">
      <c r="A11621" s="3">
        <v>35132</v>
      </c>
      <c r="B11621" s="1">
        <v>633.5</v>
      </c>
      <c r="C11621" s="6">
        <f t="shared" si="183"/>
        <v>-3.1312040246675277E-2</v>
      </c>
      <c r="D11621" s="6"/>
    </row>
    <row r="11622" spans="1:4" x14ac:dyDescent="0.25">
      <c r="A11622" s="3">
        <v>35135</v>
      </c>
      <c r="B11622" s="1">
        <v>640.02</v>
      </c>
      <c r="C11622" s="6">
        <f t="shared" si="183"/>
        <v>1.0239426104252585E-2</v>
      </c>
      <c r="D11622" s="6"/>
    </row>
    <row r="11623" spans="1:4" x14ac:dyDescent="0.25">
      <c r="A11623" s="3">
        <v>35136</v>
      </c>
      <c r="B11623" s="1">
        <v>637.09</v>
      </c>
      <c r="C11623" s="6">
        <f t="shared" si="183"/>
        <v>-4.5884929892469105E-3</v>
      </c>
      <c r="D11623" s="6"/>
    </row>
    <row r="11624" spans="1:4" x14ac:dyDescent="0.25">
      <c r="A11624" s="3">
        <v>35137</v>
      </c>
      <c r="B11624" s="1">
        <v>638.54999999999995</v>
      </c>
      <c r="C11624" s="6">
        <f t="shared" si="183"/>
        <v>2.2890480660714011E-3</v>
      </c>
      <c r="D11624" s="6"/>
    </row>
    <row r="11625" spans="1:4" x14ac:dyDescent="0.25">
      <c r="A11625" s="3">
        <v>35138</v>
      </c>
      <c r="B11625" s="1">
        <v>640.87</v>
      </c>
      <c r="C11625" s="6">
        <f t="shared" si="183"/>
        <v>3.62664729772834E-3</v>
      </c>
      <c r="D11625" s="6"/>
    </row>
    <row r="11626" spans="1:4" x14ac:dyDescent="0.25">
      <c r="A11626" s="3">
        <v>35139</v>
      </c>
      <c r="B11626" s="1">
        <v>641.42999999999995</v>
      </c>
      <c r="C11626" s="6">
        <f t="shared" si="183"/>
        <v>8.7343060999933231E-4</v>
      </c>
      <c r="D11626" s="6"/>
    </row>
    <row r="11627" spans="1:4" x14ac:dyDescent="0.25">
      <c r="A11627" s="3">
        <v>35142</v>
      </c>
      <c r="B11627" s="1">
        <v>652.65</v>
      </c>
      <c r="C11627" s="6">
        <f t="shared" si="183"/>
        <v>1.7340938984800092E-2</v>
      </c>
      <c r="D11627" s="6"/>
    </row>
    <row r="11628" spans="1:4" x14ac:dyDescent="0.25">
      <c r="A11628" s="3">
        <v>35143</v>
      </c>
      <c r="B11628" s="1">
        <v>651.69000000000005</v>
      </c>
      <c r="C11628" s="6">
        <f t="shared" si="183"/>
        <v>-1.4720090978499213E-3</v>
      </c>
      <c r="D11628" s="6"/>
    </row>
    <row r="11629" spans="1:4" x14ac:dyDescent="0.25">
      <c r="A11629" s="3">
        <v>35144</v>
      </c>
      <c r="B11629" s="1">
        <v>649.98</v>
      </c>
      <c r="C11629" s="6">
        <f t="shared" si="183"/>
        <v>-2.6273955514177203E-3</v>
      </c>
      <c r="D11629" s="6"/>
    </row>
    <row r="11630" spans="1:4" x14ac:dyDescent="0.25">
      <c r="A11630" s="3">
        <v>35145</v>
      </c>
      <c r="B11630" s="1">
        <v>649.19000000000005</v>
      </c>
      <c r="C11630" s="6">
        <f t="shared" si="183"/>
        <v>-1.2161612373602182E-3</v>
      </c>
      <c r="D11630" s="6"/>
    </row>
    <row r="11631" spans="1:4" x14ac:dyDescent="0.25">
      <c r="A11631" s="3">
        <v>35146</v>
      </c>
      <c r="B11631" s="1">
        <v>650.62</v>
      </c>
      <c r="C11631" s="6">
        <f t="shared" si="183"/>
        <v>2.2003224731856489E-3</v>
      </c>
      <c r="D11631" s="6"/>
    </row>
    <row r="11632" spans="1:4" x14ac:dyDescent="0.25">
      <c r="A11632" s="3">
        <v>35149</v>
      </c>
      <c r="B11632" s="1">
        <v>650.04</v>
      </c>
      <c r="C11632" s="6">
        <f t="shared" si="183"/>
        <v>-8.9185496354867041E-4</v>
      </c>
      <c r="D11632" s="6"/>
    </row>
    <row r="11633" spans="1:4" x14ac:dyDescent="0.25">
      <c r="A11633" s="3">
        <v>35150</v>
      </c>
      <c r="B11633" s="1">
        <v>652.97</v>
      </c>
      <c r="C11633" s="6">
        <f t="shared" si="183"/>
        <v>4.497286956221788E-3</v>
      </c>
      <c r="D11633" s="6"/>
    </row>
    <row r="11634" spans="1:4" x14ac:dyDescent="0.25">
      <c r="A11634" s="3">
        <v>35151</v>
      </c>
      <c r="B11634" s="1">
        <v>648.91</v>
      </c>
      <c r="C11634" s="6">
        <f t="shared" si="183"/>
        <v>-6.2371542106280202E-3</v>
      </c>
      <c r="D11634" s="6"/>
    </row>
    <row r="11635" spans="1:4" x14ac:dyDescent="0.25">
      <c r="A11635" s="3">
        <v>35152</v>
      </c>
      <c r="B11635" s="1">
        <v>648.94000000000005</v>
      </c>
      <c r="C11635" s="6">
        <f t="shared" si="183"/>
        <v>4.6230303972536056E-5</v>
      </c>
      <c r="D11635" s="6"/>
    </row>
    <row r="11636" spans="1:4" x14ac:dyDescent="0.25">
      <c r="A11636" s="3">
        <v>35153</v>
      </c>
      <c r="B11636" s="1">
        <v>645.5</v>
      </c>
      <c r="C11636" s="6">
        <f t="shared" si="183"/>
        <v>-5.31505222067698E-3</v>
      </c>
      <c r="D11636" s="6"/>
    </row>
    <row r="11637" spans="1:4" x14ac:dyDescent="0.25">
      <c r="A11637" s="3">
        <v>35156</v>
      </c>
      <c r="B11637" s="1">
        <v>653.73</v>
      </c>
      <c r="C11637" s="6">
        <f t="shared" si="183"/>
        <v>1.266921189024257E-2</v>
      </c>
      <c r="D11637" s="6"/>
    </row>
    <row r="11638" spans="1:4" x14ac:dyDescent="0.25">
      <c r="A11638" s="3">
        <v>35157</v>
      </c>
      <c r="B11638" s="1">
        <v>655.26</v>
      </c>
      <c r="C11638" s="6">
        <f t="shared" si="183"/>
        <v>2.3376812607522343E-3</v>
      </c>
      <c r="D11638" s="6"/>
    </row>
    <row r="11639" spans="1:4" x14ac:dyDescent="0.25">
      <c r="A11639" s="3">
        <v>35158</v>
      </c>
      <c r="B11639" s="1">
        <v>655.88</v>
      </c>
      <c r="C11639" s="6">
        <f t="shared" si="183"/>
        <v>9.4574194397559891E-4</v>
      </c>
      <c r="D11639" s="6"/>
    </row>
    <row r="11640" spans="1:4" x14ac:dyDescent="0.25">
      <c r="A11640" s="3">
        <v>35159</v>
      </c>
      <c r="B11640" s="1">
        <v>655.86</v>
      </c>
      <c r="C11640" s="6">
        <f t="shared" si="183"/>
        <v>-3.049384786857856E-5</v>
      </c>
      <c r="D11640" s="6"/>
    </row>
    <row r="11641" spans="1:4" x14ac:dyDescent="0.25">
      <c r="A11641" s="3">
        <v>35163</v>
      </c>
      <c r="B11641" s="1">
        <v>644.24</v>
      </c>
      <c r="C11641" s="6">
        <f t="shared" si="183"/>
        <v>-1.7876024046509616E-2</v>
      </c>
      <c r="D11641" s="6"/>
    </row>
    <row r="11642" spans="1:4" x14ac:dyDescent="0.25">
      <c r="A11642" s="3">
        <v>35164</v>
      </c>
      <c r="B11642" s="1">
        <v>642.19000000000005</v>
      </c>
      <c r="C11642" s="6">
        <f t="shared" si="183"/>
        <v>-3.1871174261738542E-3</v>
      </c>
      <c r="D11642" s="6"/>
    </row>
    <row r="11643" spans="1:4" x14ac:dyDescent="0.25">
      <c r="A11643" s="3">
        <v>35165</v>
      </c>
      <c r="B11643" s="1">
        <v>633.5</v>
      </c>
      <c r="C11643" s="6">
        <f t="shared" si="183"/>
        <v>-1.362421029992191E-2</v>
      </c>
      <c r="D11643" s="6"/>
    </row>
    <row r="11644" spans="1:4" x14ac:dyDescent="0.25">
      <c r="A11644" s="3">
        <v>35166</v>
      </c>
      <c r="B11644" s="1">
        <v>631.17999999999995</v>
      </c>
      <c r="C11644" s="6">
        <f t="shared" si="183"/>
        <v>-3.6689164096045486E-3</v>
      </c>
      <c r="D11644" s="6"/>
    </row>
    <row r="11645" spans="1:4" x14ac:dyDescent="0.25">
      <c r="A11645" s="3">
        <v>35167</v>
      </c>
      <c r="B11645" s="1">
        <v>636.71</v>
      </c>
      <c r="C11645" s="6">
        <f t="shared" si="183"/>
        <v>8.7232095320328371E-3</v>
      </c>
      <c r="D11645" s="6"/>
    </row>
    <row r="11646" spans="1:4" x14ac:dyDescent="0.25">
      <c r="A11646" s="3">
        <v>35170</v>
      </c>
      <c r="B11646" s="1">
        <v>642.49</v>
      </c>
      <c r="C11646" s="6">
        <f t="shared" si="183"/>
        <v>9.036959562294963E-3</v>
      </c>
      <c r="D11646" s="6"/>
    </row>
    <row r="11647" spans="1:4" x14ac:dyDescent="0.25">
      <c r="A11647" s="3">
        <v>35171</v>
      </c>
      <c r="B11647" s="1">
        <v>645</v>
      </c>
      <c r="C11647" s="6">
        <f t="shared" si="183"/>
        <v>3.8990643498556109E-3</v>
      </c>
      <c r="D11647" s="6"/>
    </row>
    <row r="11648" spans="1:4" x14ac:dyDescent="0.25">
      <c r="A11648" s="3">
        <v>35172</v>
      </c>
      <c r="B11648" s="1">
        <v>641.61</v>
      </c>
      <c r="C11648" s="6">
        <f t="shared" si="183"/>
        <v>-5.2696743300160373E-3</v>
      </c>
      <c r="D11648" s="6"/>
    </row>
    <row r="11649" spans="1:4" x14ac:dyDescent="0.25">
      <c r="A11649" s="3">
        <v>35173</v>
      </c>
      <c r="B11649" s="1">
        <v>643.61</v>
      </c>
      <c r="C11649" s="6">
        <f t="shared" si="183"/>
        <v>3.1123101327587715E-3</v>
      </c>
      <c r="D11649" s="6"/>
    </row>
    <row r="11650" spans="1:4" x14ac:dyDescent="0.25">
      <c r="A11650" s="3">
        <v>35174</v>
      </c>
      <c r="B11650" s="1">
        <v>645.07000000000005</v>
      </c>
      <c r="C11650" s="6">
        <f t="shared" si="183"/>
        <v>2.2658854403970691E-3</v>
      </c>
      <c r="D11650" s="6"/>
    </row>
    <row r="11651" spans="1:4" x14ac:dyDescent="0.25">
      <c r="A11651" s="3">
        <v>35177</v>
      </c>
      <c r="B11651" s="1">
        <v>647.89</v>
      </c>
      <c r="C11651" s="6">
        <f t="shared" si="183"/>
        <v>4.3620908172565193E-3</v>
      </c>
      <c r="D11651" s="6"/>
    </row>
    <row r="11652" spans="1:4" x14ac:dyDescent="0.25">
      <c r="A11652" s="3">
        <v>35178</v>
      </c>
      <c r="B11652" s="1">
        <v>651.58000000000004</v>
      </c>
      <c r="C11652" s="6">
        <f t="shared" ref="C11652:C11715" si="184">LN(B11652/B11651)</f>
        <v>5.6792537235580871E-3</v>
      </c>
      <c r="D11652" s="6"/>
    </row>
    <row r="11653" spans="1:4" x14ac:dyDescent="0.25">
      <c r="A11653" s="3">
        <v>35179</v>
      </c>
      <c r="B11653" s="1">
        <v>650.16999999999996</v>
      </c>
      <c r="C11653" s="6">
        <f t="shared" si="184"/>
        <v>-2.1663154237271426E-3</v>
      </c>
      <c r="D11653" s="6"/>
    </row>
    <row r="11654" spans="1:4" x14ac:dyDescent="0.25">
      <c r="A11654" s="3">
        <v>35180</v>
      </c>
      <c r="B11654" s="1">
        <v>652.87</v>
      </c>
      <c r="C11654" s="6">
        <f t="shared" si="184"/>
        <v>4.1441611372867154E-3</v>
      </c>
      <c r="D11654" s="6"/>
    </row>
    <row r="11655" spans="1:4" x14ac:dyDescent="0.25">
      <c r="A11655" s="3">
        <v>35181</v>
      </c>
      <c r="B11655" s="1">
        <v>653.46</v>
      </c>
      <c r="C11655" s="6">
        <f t="shared" si="184"/>
        <v>9.0329402236344163E-4</v>
      </c>
      <c r="D11655" s="6"/>
    </row>
    <row r="11656" spans="1:4" x14ac:dyDescent="0.25">
      <c r="A11656" s="3">
        <v>35184</v>
      </c>
      <c r="B11656" s="1">
        <v>654.16</v>
      </c>
      <c r="C11656" s="6">
        <f t="shared" si="184"/>
        <v>1.0706475380717355E-3</v>
      </c>
      <c r="D11656" s="6"/>
    </row>
    <row r="11657" spans="1:4" x14ac:dyDescent="0.25">
      <c r="A11657" s="3">
        <v>35185</v>
      </c>
      <c r="B11657" s="1">
        <v>654.16999999999996</v>
      </c>
      <c r="C11657" s="6">
        <f t="shared" si="184"/>
        <v>1.5286663151109786E-5</v>
      </c>
      <c r="D11657" s="6"/>
    </row>
    <row r="11658" spans="1:4" x14ac:dyDescent="0.25">
      <c r="A11658" s="3">
        <v>35186</v>
      </c>
      <c r="B11658" s="1">
        <v>654.58000000000004</v>
      </c>
      <c r="C11658" s="6">
        <f t="shared" si="184"/>
        <v>6.2655207398320829E-4</v>
      </c>
      <c r="D11658" s="6"/>
    </row>
    <row r="11659" spans="1:4" x14ac:dyDescent="0.25">
      <c r="A11659" s="3">
        <v>35187</v>
      </c>
      <c r="B11659" s="1">
        <v>643.38</v>
      </c>
      <c r="C11659" s="6">
        <f t="shared" si="184"/>
        <v>-1.7258279130746734E-2</v>
      </c>
      <c r="D11659" s="6"/>
    </row>
    <row r="11660" spans="1:4" x14ac:dyDescent="0.25">
      <c r="A11660" s="3">
        <v>35188</v>
      </c>
      <c r="B11660" s="1">
        <v>641.63</v>
      </c>
      <c r="C11660" s="6">
        <f t="shared" si="184"/>
        <v>-2.7237158961924495E-3</v>
      </c>
      <c r="D11660" s="6"/>
    </row>
    <row r="11661" spans="1:4" x14ac:dyDescent="0.25">
      <c r="A11661" s="3">
        <v>35191</v>
      </c>
      <c r="B11661" s="1">
        <v>640.80999999999995</v>
      </c>
      <c r="C11661" s="6">
        <f t="shared" si="184"/>
        <v>-1.2788124383982793E-3</v>
      </c>
      <c r="D11661" s="6"/>
    </row>
    <row r="11662" spans="1:4" x14ac:dyDescent="0.25">
      <c r="A11662" s="3">
        <v>35192</v>
      </c>
      <c r="B11662" s="1">
        <v>638.26</v>
      </c>
      <c r="C11662" s="6">
        <f t="shared" si="184"/>
        <v>-3.9872772849098544E-3</v>
      </c>
      <c r="D11662" s="6"/>
    </row>
    <row r="11663" spans="1:4" x14ac:dyDescent="0.25">
      <c r="A11663" s="3">
        <v>35193</v>
      </c>
      <c r="B11663" s="1">
        <v>644.77</v>
      </c>
      <c r="C11663" s="6">
        <f t="shared" si="184"/>
        <v>1.014794021484886E-2</v>
      </c>
      <c r="D11663" s="6"/>
    </row>
    <row r="11664" spans="1:4" x14ac:dyDescent="0.25">
      <c r="A11664" s="3">
        <v>35194</v>
      </c>
      <c r="B11664" s="1">
        <v>645.44000000000005</v>
      </c>
      <c r="C11664" s="6">
        <f t="shared" si="184"/>
        <v>1.0385907103895747E-3</v>
      </c>
      <c r="D11664" s="6"/>
    </row>
    <row r="11665" spans="1:4" x14ac:dyDescent="0.25">
      <c r="A11665" s="3">
        <v>35195</v>
      </c>
      <c r="B11665" s="1">
        <v>652.09</v>
      </c>
      <c r="C11665" s="6">
        <f t="shared" si="184"/>
        <v>1.0250334444418146E-2</v>
      </c>
      <c r="D11665" s="6"/>
    </row>
    <row r="11666" spans="1:4" x14ac:dyDescent="0.25">
      <c r="A11666" s="3">
        <v>35198</v>
      </c>
      <c r="B11666" s="1">
        <v>661.51</v>
      </c>
      <c r="C11666" s="6">
        <f t="shared" si="184"/>
        <v>1.4342511388456452E-2</v>
      </c>
      <c r="D11666" s="6"/>
    </row>
    <row r="11667" spans="1:4" x14ac:dyDescent="0.25">
      <c r="A11667" s="3">
        <v>35199</v>
      </c>
      <c r="B11667" s="1">
        <v>665.6</v>
      </c>
      <c r="C11667" s="6">
        <f t="shared" si="184"/>
        <v>6.163788908277206E-3</v>
      </c>
      <c r="D11667" s="6"/>
    </row>
    <row r="11668" spans="1:4" x14ac:dyDescent="0.25">
      <c r="A11668" s="3">
        <v>35200</v>
      </c>
      <c r="B11668" s="1">
        <v>665.42</v>
      </c>
      <c r="C11668" s="6">
        <f t="shared" si="184"/>
        <v>-2.704692658222195E-4</v>
      </c>
      <c r="D11668" s="6"/>
    </row>
    <row r="11669" spans="1:4" x14ac:dyDescent="0.25">
      <c r="A11669" s="3">
        <v>35201</v>
      </c>
      <c r="B11669" s="1">
        <v>664.85</v>
      </c>
      <c r="C11669" s="6">
        <f t="shared" si="184"/>
        <v>-8.5696893846170824E-4</v>
      </c>
      <c r="D11669" s="6"/>
    </row>
    <row r="11670" spans="1:4" x14ac:dyDescent="0.25">
      <c r="A11670" s="3">
        <v>35202</v>
      </c>
      <c r="B11670" s="1">
        <v>668.91</v>
      </c>
      <c r="C11670" s="6">
        <f t="shared" si="184"/>
        <v>6.0880706276739026E-3</v>
      </c>
      <c r="D11670" s="6"/>
    </row>
    <row r="11671" spans="1:4" x14ac:dyDescent="0.25">
      <c r="A11671" s="3">
        <v>35205</v>
      </c>
      <c r="B11671" s="1">
        <v>673.15</v>
      </c>
      <c r="C11671" s="6">
        <f t="shared" si="184"/>
        <v>6.3186654948548535E-3</v>
      </c>
      <c r="D11671" s="6"/>
    </row>
    <row r="11672" spans="1:4" x14ac:dyDescent="0.25">
      <c r="A11672" s="3">
        <v>35206</v>
      </c>
      <c r="B11672" s="1">
        <v>672.76</v>
      </c>
      <c r="C11672" s="6">
        <f t="shared" si="184"/>
        <v>-5.7953356601167093E-4</v>
      </c>
      <c r="D11672" s="6"/>
    </row>
    <row r="11673" spans="1:4" x14ac:dyDescent="0.25">
      <c r="A11673" s="3">
        <v>35207</v>
      </c>
      <c r="B11673" s="1">
        <v>678.42</v>
      </c>
      <c r="C11673" s="6">
        <f t="shared" si="184"/>
        <v>8.3779113159766026E-3</v>
      </c>
      <c r="D11673" s="6"/>
    </row>
    <row r="11674" spans="1:4" x14ac:dyDescent="0.25">
      <c r="A11674" s="3">
        <v>35208</v>
      </c>
      <c r="B11674" s="1">
        <v>676</v>
      </c>
      <c r="C11674" s="6">
        <f t="shared" si="184"/>
        <v>-3.5734891322445773E-3</v>
      </c>
      <c r="D11674" s="6"/>
    </row>
    <row r="11675" spans="1:4" x14ac:dyDescent="0.25">
      <c r="A11675" s="3">
        <v>35209</v>
      </c>
      <c r="B11675" s="1">
        <v>678.51</v>
      </c>
      <c r="C11675" s="6">
        <f t="shared" si="184"/>
        <v>3.7061415168657564E-3</v>
      </c>
      <c r="D11675" s="6"/>
    </row>
    <row r="11676" spans="1:4" x14ac:dyDescent="0.25">
      <c r="A11676" s="3">
        <v>35213</v>
      </c>
      <c r="B11676" s="1">
        <v>672.23</v>
      </c>
      <c r="C11676" s="6">
        <f t="shared" si="184"/>
        <v>-9.2986736901629723E-3</v>
      </c>
      <c r="D11676" s="6"/>
    </row>
    <row r="11677" spans="1:4" x14ac:dyDescent="0.25">
      <c r="A11677" s="3">
        <v>35214</v>
      </c>
      <c r="B11677" s="1">
        <v>667.93</v>
      </c>
      <c r="C11677" s="6">
        <f t="shared" si="184"/>
        <v>-6.4171662430825066E-3</v>
      </c>
      <c r="D11677" s="6"/>
    </row>
    <row r="11678" spans="1:4" x14ac:dyDescent="0.25">
      <c r="A11678" s="3">
        <v>35215</v>
      </c>
      <c r="B11678" s="1">
        <v>671.7</v>
      </c>
      <c r="C11678" s="6">
        <f t="shared" si="184"/>
        <v>5.628434646234407E-3</v>
      </c>
      <c r="D11678" s="6"/>
    </row>
    <row r="11679" spans="1:4" x14ac:dyDescent="0.25">
      <c r="A11679" s="3">
        <v>35216</v>
      </c>
      <c r="B11679" s="1">
        <v>669.12</v>
      </c>
      <c r="C11679" s="6">
        <f t="shared" si="184"/>
        <v>-3.8483960325501726E-3</v>
      </c>
      <c r="D11679" s="6"/>
    </row>
    <row r="11680" spans="1:4" x14ac:dyDescent="0.25">
      <c r="A11680" s="3">
        <v>35219</v>
      </c>
      <c r="B11680" s="1">
        <v>667.68</v>
      </c>
      <c r="C11680" s="6">
        <f t="shared" si="184"/>
        <v>-2.1543993970263254E-3</v>
      </c>
      <c r="D11680" s="6"/>
    </row>
    <row r="11681" spans="1:4" x14ac:dyDescent="0.25">
      <c r="A11681" s="3">
        <v>35220</v>
      </c>
      <c r="B11681" s="1">
        <v>672.56</v>
      </c>
      <c r="C11681" s="6">
        <f t="shared" si="184"/>
        <v>7.2823099837990169E-3</v>
      </c>
      <c r="D11681" s="6"/>
    </row>
    <row r="11682" spans="1:4" x14ac:dyDescent="0.25">
      <c r="A11682" s="3">
        <v>35221</v>
      </c>
      <c r="B11682" s="1">
        <v>678.44</v>
      </c>
      <c r="C11682" s="6">
        <f t="shared" si="184"/>
        <v>8.7047181765971086E-3</v>
      </c>
      <c r="D11682" s="6"/>
    </row>
    <row r="11683" spans="1:4" x14ac:dyDescent="0.25">
      <c r="A11683" s="3">
        <v>35222</v>
      </c>
      <c r="B11683" s="1">
        <v>673.03</v>
      </c>
      <c r="C11683" s="6">
        <f t="shared" si="184"/>
        <v>-8.0061398293830958E-3</v>
      </c>
      <c r="D11683" s="6"/>
    </row>
    <row r="11684" spans="1:4" x14ac:dyDescent="0.25">
      <c r="A11684" s="3">
        <v>35223</v>
      </c>
      <c r="B11684" s="1">
        <v>673.31</v>
      </c>
      <c r="C11684" s="6">
        <f t="shared" si="184"/>
        <v>4.1594248709362507E-4</v>
      </c>
      <c r="D11684" s="6"/>
    </row>
    <row r="11685" spans="1:4" x14ac:dyDescent="0.25">
      <c r="A11685" s="3">
        <v>35226</v>
      </c>
      <c r="B11685" s="1">
        <v>672.16</v>
      </c>
      <c r="C11685" s="6">
        <f t="shared" si="184"/>
        <v>-1.7094402402770712E-3</v>
      </c>
      <c r="D11685" s="6"/>
    </row>
    <row r="11686" spans="1:4" x14ac:dyDescent="0.25">
      <c r="A11686" s="3">
        <v>35227</v>
      </c>
      <c r="B11686" s="1">
        <v>670.97</v>
      </c>
      <c r="C11686" s="6">
        <f t="shared" si="184"/>
        <v>-1.7719808378562141E-3</v>
      </c>
      <c r="D11686" s="6"/>
    </row>
    <row r="11687" spans="1:4" x14ac:dyDescent="0.25">
      <c r="A11687" s="3">
        <v>35228</v>
      </c>
      <c r="B11687" s="1">
        <v>669.04</v>
      </c>
      <c r="C11687" s="6">
        <f t="shared" si="184"/>
        <v>-2.880577509945411E-3</v>
      </c>
      <c r="D11687" s="6"/>
    </row>
    <row r="11688" spans="1:4" x14ac:dyDescent="0.25">
      <c r="A11688" s="3">
        <v>35229</v>
      </c>
      <c r="B11688" s="1">
        <v>667.92</v>
      </c>
      <c r="C11688" s="6">
        <f t="shared" si="184"/>
        <v>-1.6754431875253049E-3</v>
      </c>
      <c r="D11688" s="6"/>
    </row>
    <row r="11689" spans="1:4" x14ac:dyDescent="0.25">
      <c r="A11689" s="3">
        <v>35230</v>
      </c>
      <c r="B11689" s="1">
        <v>665.85</v>
      </c>
      <c r="C11689" s="6">
        <f t="shared" si="184"/>
        <v>-3.1039859375909962E-3</v>
      </c>
      <c r="D11689" s="6"/>
    </row>
    <row r="11690" spans="1:4" x14ac:dyDescent="0.25">
      <c r="A11690" s="3">
        <v>35233</v>
      </c>
      <c r="B11690" s="1">
        <v>665.16</v>
      </c>
      <c r="C11690" s="6">
        <f t="shared" si="184"/>
        <v>-1.0368067284403603E-3</v>
      </c>
      <c r="D11690" s="6"/>
    </row>
    <row r="11691" spans="1:4" x14ac:dyDescent="0.25">
      <c r="A11691" s="3">
        <v>35234</v>
      </c>
      <c r="B11691" s="1">
        <v>662.06</v>
      </c>
      <c r="C11691" s="6">
        <f t="shared" si="184"/>
        <v>-4.6714269486706145E-3</v>
      </c>
      <c r="D11691" s="6"/>
    </row>
    <row r="11692" spans="1:4" x14ac:dyDescent="0.25">
      <c r="A11692" s="3">
        <v>35235</v>
      </c>
      <c r="B11692" s="1">
        <v>661.96</v>
      </c>
      <c r="C11692" s="6">
        <f t="shared" si="184"/>
        <v>-1.510551203003553E-4</v>
      </c>
      <c r="D11692" s="6"/>
    </row>
    <row r="11693" spans="1:4" x14ac:dyDescent="0.25">
      <c r="A11693" s="3">
        <v>35236</v>
      </c>
      <c r="B11693" s="1">
        <v>662.1</v>
      </c>
      <c r="C11693" s="6">
        <f t="shared" si="184"/>
        <v>2.1147078005788206E-4</v>
      </c>
      <c r="D11693" s="6"/>
    </row>
    <row r="11694" spans="1:4" x14ac:dyDescent="0.25">
      <c r="A11694" s="3">
        <v>35237</v>
      </c>
      <c r="B11694" s="1">
        <v>666.84</v>
      </c>
      <c r="C11694" s="6">
        <f t="shared" si="184"/>
        <v>7.1335351490297589E-3</v>
      </c>
      <c r="D11694" s="6"/>
    </row>
    <row r="11695" spans="1:4" x14ac:dyDescent="0.25">
      <c r="A11695" s="3">
        <v>35240</v>
      </c>
      <c r="B11695" s="1">
        <v>668.85</v>
      </c>
      <c r="C11695" s="6">
        <f t="shared" si="184"/>
        <v>3.0096826617651076E-3</v>
      </c>
      <c r="D11695" s="6"/>
    </row>
    <row r="11696" spans="1:4" x14ac:dyDescent="0.25">
      <c r="A11696" s="3">
        <v>35241</v>
      </c>
      <c r="B11696" s="1">
        <v>668.48</v>
      </c>
      <c r="C11696" s="6">
        <f t="shared" si="184"/>
        <v>-5.5334137339435488E-4</v>
      </c>
      <c r="D11696" s="6"/>
    </row>
    <row r="11697" spans="1:4" x14ac:dyDescent="0.25">
      <c r="A11697" s="3">
        <v>35242</v>
      </c>
      <c r="B11697" s="1">
        <v>664.39</v>
      </c>
      <c r="C11697" s="6">
        <f t="shared" si="184"/>
        <v>-6.1371519163227828E-3</v>
      </c>
      <c r="D11697" s="6"/>
    </row>
    <row r="11698" spans="1:4" x14ac:dyDescent="0.25">
      <c r="A11698" s="3">
        <v>35243</v>
      </c>
      <c r="B11698" s="1">
        <v>668.55</v>
      </c>
      <c r="C11698" s="6">
        <f t="shared" si="184"/>
        <v>6.2418616087962717E-3</v>
      </c>
      <c r="D11698" s="6"/>
    </row>
    <row r="11699" spans="1:4" x14ac:dyDescent="0.25">
      <c r="A11699" s="3">
        <v>35244</v>
      </c>
      <c r="B11699" s="1">
        <v>670.63</v>
      </c>
      <c r="C11699" s="6">
        <f t="shared" si="184"/>
        <v>3.1063810280882154E-3</v>
      </c>
      <c r="D11699" s="6"/>
    </row>
    <row r="11700" spans="1:4" x14ac:dyDescent="0.25">
      <c r="A11700" s="3">
        <v>35247</v>
      </c>
      <c r="B11700" s="1">
        <v>675.88</v>
      </c>
      <c r="C11700" s="6">
        <f t="shared" si="184"/>
        <v>7.7979764036862353E-3</v>
      </c>
      <c r="D11700" s="6"/>
    </row>
    <row r="11701" spans="1:4" x14ac:dyDescent="0.25">
      <c r="A11701" s="3">
        <v>35248</v>
      </c>
      <c r="B11701" s="1">
        <v>673.61</v>
      </c>
      <c r="C11701" s="6">
        <f t="shared" si="184"/>
        <v>-3.3642370688262424E-3</v>
      </c>
      <c r="D11701" s="6"/>
    </row>
    <row r="11702" spans="1:4" x14ac:dyDescent="0.25">
      <c r="A11702" s="3">
        <v>35249</v>
      </c>
      <c r="B11702" s="1">
        <v>672.4</v>
      </c>
      <c r="C11702" s="6">
        <f t="shared" si="184"/>
        <v>-1.797906889162239E-3</v>
      </c>
      <c r="D11702" s="6"/>
    </row>
    <row r="11703" spans="1:4" x14ac:dyDescent="0.25">
      <c r="A11703" s="3">
        <v>35251</v>
      </c>
      <c r="B11703" s="1">
        <v>657.44</v>
      </c>
      <c r="C11703" s="6">
        <f t="shared" si="184"/>
        <v>-2.2499896399360803E-2</v>
      </c>
      <c r="D11703" s="6"/>
    </row>
    <row r="11704" spans="1:4" x14ac:dyDescent="0.25">
      <c r="A11704" s="3">
        <v>35254</v>
      </c>
      <c r="B11704" s="1">
        <v>652.54</v>
      </c>
      <c r="C11704" s="6">
        <f t="shared" si="184"/>
        <v>-7.4810651351915631E-3</v>
      </c>
      <c r="D11704" s="6"/>
    </row>
    <row r="11705" spans="1:4" x14ac:dyDescent="0.25">
      <c r="A11705" s="3">
        <v>35255</v>
      </c>
      <c r="B11705" s="1">
        <v>654.75</v>
      </c>
      <c r="C11705" s="6">
        <f t="shared" si="184"/>
        <v>3.3810433879130639E-3</v>
      </c>
      <c r="D11705" s="6"/>
    </row>
    <row r="11706" spans="1:4" x14ac:dyDescent="0.25">
      <c r="A11706" s="3">
        <v>35256</v>
      </c>
      <c r="B11706" s="1">
        <v>656.06</v>
      </c>
      <c r="C11706" s="6">
        <f t="shared" si="184"/>
        <v>1.9987647883787955E-3</v>
      </c>
      <c r="D11706" s="6"/>
    </row>
    <row r="11707" spans="1:4" x14ac:dyDescent="0.25">
      <c r="A11707" s="3">
        <v>35257</v>
      </c>
      <c r="B11707" s="1">
        <v>645.66999999999996</v>
      </c>
      <c r="C11707" s="6">
        <f t="shared" si="184"/>
        <v>-1.5963710828027874E-2</v>
      </c>
      <c r="D11707" s="6"/>
    </row>
    <row r="11708" spans="1:4" x14ac:dyDescent="0.25">
      <c r="A11708" s="3">
        <v>35258</v>
      </c>
      <c r="B11708" s="1">
        <v>646.19000000000005</v>
      </c>
      <c r="C11708" s="6">
        <f t="shared" si="184"/>
        <v>8.0504083737249136E-4</v>
      </c>
      <c r="D11708" s="6"/>
    </row>
    <row r="11709" spans="1:4" x14ac:dyDescent="0.25">
      <c r="A11709" s="3">
        <v>35261</v>
      </c>
      <c r="B11709" s="1">
        <v>629.79999999999995</v>
      </c>
      <c r="C11709" s="6">
        <f t="shared" si="184"/>
        <v>-2.5691269518620483E-2</v>
      </c>
      <c r="D11709" s="6"/>
    </row>
    <row r="11710" spans="1:4" x14ac:dyDescent="0.25">
      <c r="A11710" s="3">
        <v>35262</v>
      </c>
      <c r="B11710" s="1">
        <v>628.37</v>
      </c>
      <c r="C11710" s="6">
        <f t="shared" si="184"/>
        <v>-2.2731437178693196E-3</v>
      </c>
      <c r="D11710" s="6"/>
    </row>
    <row r="11711" spans="1:4" x14ac:dyDescent="0.25">
      <c r="A11711" s="3">
        <v>35263</v>
      </c>
      <c r="B11711" s="1">
        <v>634.07000000000005</v>
      </c>
      <c r="C11711" s="6">
        <f t="shared" si="184"/>
        <v>9.0301934880623429E-3</v>
      </c>
      <c r="D11711" s="6"/>
    </row>
    <row r="11712" spans="1:4" x14ac:dyDescent="0.25">
      <c r="A11712" s="3">
        <v>35264</v>
      </c>
      <c r="B11712" s="1">
        <v>643.55999999999995</v>
      </c>
      <c r="C11712" s="6">
        <f t="shared" si="184"/>
        <v>1.485590434571667E-2</v>
      </c>
      <c r="D11712" s="6"/>
    </row>
    <row r="11713" spans="1:4" x14ac:dyDescent="0.25">
      <c r="A11713" s="3">
        <v>35265</v>
      </c>
      <c r="B11713" s="1">
        <v>638.73</v>
      </c>
      <c r="C11713" s="6">
        <f t="shared" si="184"/>
        <v>-7.533432909723135E-3</v>
      </c>
      <c r="D11713" s="6"/>
    </row>
    <row r="11714" spans="1:4" x14ac:dyDescent="0.25">
      <c r="A11714" s="3">
        <v>35268</v>
      </c>
      <c r="B11714" s="1">
        <v>633.77</v>
      </c>
      <c r="C11714" s="6">
        <f t="shared" si="184"/>
        <v>-7.7957172802627381E-3</v>
      </c>
      <c r="D11714" s="6"/>
    </row>
    <row r="11715" spans="1:4" x14ac:dyDescent="0.25">
      <c r="A11715" s="3">
        <v>35269</v>
      </c>
      <c r="B11715" s="1">
        <v>626.87</v>
      </c>
      <c r="C11715" s="6">
        <f t="shared" si="184"/>
        <v>-1.0946929980241837E-2</v>
      </c>
      <c r="D11715" s="6"/>
    </row>
    <row r="11716" spans="1:4" x14ac:dyDescent="0.25">
      <c r="A11716" s="3">
        <v>35270</v>
      </c>
      <c r="B11716" s="1">
        <v>626.65</v>
      </c>
      <c r="C11716" s="6">
        <f t="shared" ref="C11716:C11779" si="185">LN(B11716/B11715)</f>
        <v>-3.5101155507511432E-4</v>
      </c>
      <c r="D11716" s="6"/>
    </row>
    <row r="11717" spans="1:4" x14ac:dyDescent="0.25">
      <c r="A11717" s="3">
        <v>35271</v>
      </c>
      <c r="B11717" s="1">
        <v>631.16999999999996</v>
      </c>
      <c r="C11717" s="6">
        <f t="shared" si="185"/>
        <v>7.1870688275071874E-3</v>
      </c>
      <c r="D11717" s="6"/>
    </row>
    <row r="11718" spans="1:4" x14ac:dyDescent="0.25">
      <c r="A11718" s="3">
        <v>35272</v>
      </c>
      <c r="B11718" s="1">
        <v>635.9</v>
      </c>
      <c r="C11718" s="6">
        <f t="shared" si="185"/>
        <v>7.4660783883235852E-3</v>
      </c>
      <c r="D11718" s="6"/>
    </row>
    <row r="11719" spans="1:4" x14ac:dyDescent="0.25">
      <c r="A11719" s="3">
        <v>35275</v>
      </c>
      <c r="B11719" s="1">
        <v>630.91</v>
      </c>
      <c r="C11719" s="6">
        <f t="shared" si="185"/>
        <v>-7.8780966497304008E-3</v>
      </c>
      <c r="D11719" s="6"/>
    </row>
    <row r="11720" spans="1:4" x14ac:dyDescent="0.25">
      <c r="A11720" s="3">
        <v>35276</v>
      </c>
      <c r="B11720" s="1">
        <v>635.26</v>
      </c>
      <c r="C11720" s="6">
        <f t="shared" si="185"/>
        <v>6.871142286664157E-3</v>
      </c>
      <c r="D11720" s="6"/>
    </row>
    <row r="11721" spans="1:4" x14ac:dyDescent="0.25">
      <c r="A11721" s="3">
        <v>35277</v>
      </c>
      <c r="B11721" s="1">
        <v>639.95000000000005</v>
      </c>
      <c r="C11721" s="6">
        <f t="shared" si="185"/>
        <v>7.3556843915051099E-3</v>
      </c>
      <c r="D11721" s="6"/>
    </row>
    <row r="11722" spans="1:4" x14ac:dyDescent="0.25">
      <c r="A11722" s="3">
        <v>35278</v>
      </c>
      <c r="B11722" s="1">
        <v>650.02</v>
      </c>
      <c r="C11722" s="6">
        <f t="shared" si="185"/>
        <v>1.5613083345288072E-2</v>
      </c>
      <c r="D11722" s="6"/>
    </row>
    <row r="11723" spans="1:4" x14ac:dyDescent="0.25">
      <c r="A11723" s="3">
        <v>35279</v>
      </c>
      <c r="B11723" s="1">
        <v>662.49</v>
      </c>
      <c r="C11723" s="6">
        <f t="shared" si="185"/>
        <v>1.9002331759744945E-2</v>
      </c>
      <c r="D11723" s="6"/>
    </row>
    <row r="11724" spans="1:4" x14ac:dyDescent="0.25">
      <c r="A11724" s="3">
        <v>35282</v>
      </c>
      <c r="B11724" s="1">
        <v>660.23</v>
      </c>
      <c r="C11724" s="6">
        <f t="shared" si="185"/>
        <v>-3.4172042446195265E-3</v>
      </c>
      <c r="D11724" s="6"/>
    </row>
    <row r="11725" spans="1:4" x14ac:dyDescent="0.25">
      <c r="A11725" s="3">
        <v>35283</v>
      </c>
      <c r="B11725" s="1">
        <v>662.38</v>
      </c>
      <c r="C11725" s="6">
        <f t="shared" si="185"/>
        <v>3.2511502162955144E-3</v>
      </c>
      <c r="D11725" s="6"/>
    </row>
    <row r="11726" spans="1:4" x14ac:dyDescent="0.25">
      <c r="A11726" s="3">
        <v>35284</v>
      </c>
      <c r="B11726" s="1">
        <v>664.16</v>
      </c>
      <c r="C11726" s="6">
        <f t="shared" si="185"/>
        <v>2.6836749262184822E-3</v>
      </c>
      <c r="D11726" s="6"/>
    </row>
    <row r="11727" spans="1:4" x14ac:dyDescent="0.25">
      <c r="A11727" s="3">
        <v>35285</v>
      </c>
      <c r="B11727" s="1">
        <v>662.59</v>
      </c>
      <c r="C11727" s="6">
        <f t="shared" si="185"/>
        <v>-2.3666866143949752E-3</v>
      </c>
      <c r="D11727" s="6"/>
    </row>
    <row r="11728" spans="1:4" x14ac:dyDescent="0.25">
      <c r="A11728" s="3">
        <v>35286</v>
      </c>
      <c r="B11728" s="1">
        <v>662.1</v>
      </c>
      <c r="C11728" s="6">
        <f t="shared" si="185"/>
        <v>-7.3979575953319677E-4</v>
      </c>
      <c r="D11728" s="6"/>
    </row>
    <row r="11729" spans="1:4" x14ac:dyDescent="0.25">
      <c r="A11729" s="3">
        <v>35289</v>
      </c>
      <c r="B11729" s="1">
        <v>665.77</v>
      </c>
      <c r="C11729" s="6">
        <f t="shared" si="185"/>
        <v>5.5276636188070624E-3</v>
      </c>
      <c r="D11729" s="6"/>
    </row>
    <row r="11730" spans="1:4" x14ac:dyDescent="0.25">
      <c r="A11730" s="3">
        <v>35290</v>
      </c>
      <c r="B11730" s="1">
        <v>660.2</v>
      </c>
      <c r="C11730" s="6">
        <f t="shared" si="185"/>
        <v>-8.4014461305146546E-3</v>
      </c>
      <c r="D11730" s="6"/>
    </row>
    <row r="11731" spans="1:4" x14ac:dyDescent="0.25">
      <c r="A11731" s="3">
        <v>35291</v>
      </c>
      <c r="B11731" s="1">
        <v>662.05</v>
      </c>
      <c r="C11731" s="6">
        <f t="shared" si="185"/>
        <v>2.7982623666730848E-3</v>
      </c>
      <c r="D11731" s="6"/>
    </row>
    <row r="11732" spans="1:4" x14ac:dyDescent="0.25">
      <c r="A11732" s="3">
        <v>35292</v>
      </c>
      <c r="B11732" s="1">
        <v>662.28</v>
      </c>
      <c r="C11732" s="6">
        <f t="shared" si="185"/>
        <v>3.4734545364448693E-4</v>
      </c>
      <c r="D11732" s="6"/>
    </row>
    <row r="11733" spans="1:4" x14ac:dyDescent="0.25">
      <c r="A11733" s="3">
        <v>35293</v>
      </c>
      <c r="B11733" s="1">
        <v>665.21</v>
      </c>
      <c r="C11733" s="6">
        <f t="shared" si="185"/>
        <v>4.4143530391269397E-3</v>
      </c>
      <c r="D11733" s="6"/>
    </row>
    <row r="11734" spans="1:4" x14ac:dyDescent="0.25">
      <c r="A11734" s="3">
        <v>35296</v>
      </c>
      <c r="B11734" s="1">
        <v>666.58</v>
      </c>
      <c r="C11734" s="6">
        <f t="shared" si="185"/>
        <v>2.0573821447031999E-3</v>
      </c>
      <c r="D11734" s="6"/>
    </row>
    <row r="11735" spans="1:4" x14ac:dyDescent="0.25">
      <c r="A11735" s="3">
        <v>35297</v>
      </c>
      <c r="B11735" s="1">
        <v>665.69</v>
      </c>
      <c r="C11735" s="6">
        <f t="shared" si="185"/>
        <v>-1.3360657109936995E-3</v>
      </c>
      <c r="D11735" s="6"/>
    </row>
    <row r="11736" spans="1:4" x14ac:dyDescent="0.25">
      <c r="A11736" s="3">
        <v>35298</v>
      </c>
      <c r="B11736" s="1">
        <v>665.07</v>
      </c>
      <c r="C11736" s="6">
        <f t="shared" si="185"/>
        <v>-9.3179843827517761E-4</v>
      </c>
      <c r="D11736" s="6"/>
    </row>
    <row r="11737" spans="1:4" x14ac:dyDescent="0.25">
      <c r="A11737" s="3">
        <v>35299</v>
      </c>
      <c r="B11737" s="1">
        <v>670.68</v>
      </c>
      <c r="C11737" s="6">
        <f t="shared" si="185"/>
        <v>8.3998247956354379E-3</v>
      </c>
      <c r="D11737" s="6"/>
    </row>
    <row r="11738" spans="1:4" x14ac:dyDescent="0.25">
      <c r="A11738" s="3">
        <v>35300</v>
      </c>
      <c r="B11738" s="1">
        <v>667.03</v>
      </c>
      <c r="C11738" s="6">
        <f t="shared" si="185"/>
        <v>-5.4571006541969365E-3</v>
      </c>
      <c r="D11738" s="6"/>
    </row>
    <row r="11739" spans="1:4" x14ac:dyDescent="0.25">
      <c r="A11739" s="3">
        <v>35303</v>
      </c>
      <c r="B11739" s="1">
        <v>663.88</v>
      </c>
      <c r="C11739" s="6">
        <f t="shared" si="185"/>
        <v>-4.7336121628920678E-3</v>
      </c>
      <c r="D11739" s="6"/>
    </row>
    <row r="11740" spans="1:4" x14ac:dyDescent="0.25">
      <c r="A11740" s="3">
        <v>35304</v>
      </c>
      <c r="B11740" s="1">
        <v>666.4</v>
      </c>
      <c r="C11740" s="6">
        <f t="shared" si="185"/>
        <v>3.7886806001148337E-3</v>
      </c>
      <c r="D11740" s="6"/>
    </row>
    <row r="11741" spans="1:4" x14ac:dyDescent="0.25">
      <c r="A11741" s="3">
        <v>35305</v>
      </c>
      <c r="B11741" s="1">
        <v>664.81</v>
      </c>
      <c r="C11741" s="6">
        <f t="shared" si="185"/>
        <v>-2.3888053065958233E-3</v>
      </c>
      <c r="D11741" s="6"/>
    </row>
    <row r="11742" spans="1:4" x14ac:dyDescent="0.25">
      <c r="A11742" s="3">
        <v>35306</v>
      </c>
      <c r="B11742" s="1">
        <v>657.4</v>
      </c>
      <c r="C11742" s="6">
        <f t="shared" si="185"/>
        <v>-1.1208624315918077E-2</v>
      </c>
      <c r="D11742" s="6"/>
    </row>
    <row r="11743" spans="1:4" x14ac:dyDescent="0.25">
      <c r="A11743" s="3">
        <v>35307</v>
      </c>
      <c r="B11743" s="1">
        <v>651.99</v>
      </c>
      <c r="C11743" s="6">
        <f t="shared" si="185"/>
        <v>-8.2634368443984182E-3</v>
      </c>
      <c r="D11743" s="6"/>
    </row>
    <row r="11744" spans="1:4" x14ac:dyDescent="0.25">
      <c r="A11744" s="3">
        <v>35311</v>
      </c>
      <c r="B11744" s="1">
        <v>654.72</v>
      </c>
      <c r="C11744" s="6">
        <f t="shared" si="185"/>
        <v>4.1784389374863859E-3</v>
      </c>
      <c r="D11744" s="6"/>
    </row>
    <row r="11745" spans="1:4" x14ac:dyDescent="0.25">
      <c r="A11745" s="3">
        <v>35312</v>
      </c>
      <c r="B11745" s="1">
        <v>655.61</v>
      </c>
      <c r="C11745" s="6">
        <f t="shared" si="185"/>
        <v>1.3584366333112697E-3</v>
      </c>
      <c r="D11745" s="6"/>
    </row>
    <row r="11746" spans="1:4" x14ac:dyDescent="0.25">
      <c r="A11746" s="3">
        <v>35313</v>
      </c>
      <c r="B11746" s="1">
        <v>649.44000000000005</v>
      </c>
      <c r="C11746" s="6">
        <f t="shared" si="185"/>
        <v>-9.4556468659307141E-3</v>
      </c>
      <c r="D11746" s="6"/>
    </row>
    <row r="11747" spans="1:4" x14ac:dyDescent="0.25">
      <c r="A11747" s="3">
        <v>35314</v>
      </c>
      <c r="B11747" s="1">
        <v>655.68</v>
      </c>
      <c r="C11747" s="6">
        <f t="shared" si="185"/>
        <v>9.5624119599472552E-3</v>
      </c>
      <c r="D11747" s="6"/>
    </row>
    <row r="11748" spans="1:4" x14ac:dyDescent="0.25">
      <c r="A11748" s="3">
        <v>35317</v>
      </c>
      <c r="B11748" s="1">
        <v>663.76</v>
      </c>
      <c r="C11748" s="6">
        <f t="shared" si="185"/>
        <v>1.2247773305494886E-2</v>
      </c>
      <c r="D11748" s="6"/>
    </row>
    <row r="11749" spans="1:4" x14ac:dyDescent="0.25">
      <c r="A11749" s="3">
        <v>35318</v>
      </c>
      <c r="B11749" s="1">
        <v>663.81</v>
      </c>
      <c r="C11749" s="6">
        <f t="shared" si="185"/>
        <v>7.5325594919370048E-5</v>
      </c>
      <c r="D11749" s="6"/>
    </row>
    <row r="11750" spans="1:4" x14ac:dyDescent="0.25">
      <c r="A11750" s="3">
        <v>35319</v>
      </c>
      <c r="B11750" s="1">
        <v>667.28</v>
      </c>
      <c r="C11750" s="6">
        <f t="shared" si="185"/>
        <v>5.2137839824070147E-3</v>
      </c>
      <c r="D11750" s="6"/>
    </row>
    <row r="11751" spans="1:4" x14ac:dyDescent="0.25">
      <c r="A11751" s="3">
        <v>35320</v>
      </c>
      <c r="B11751" s="1">
        <v>671.15</v>
      </c>
      <c r="C11751" s="6">
        <f t="shared" si="185"/>
        <v>5.7829110002886866E-3</v>
      </c>
      <c r="D11751" s="6"/>
    </row>
    <row r="11752" spans="1:4" x14ac:dyDescent="0.25">
      <c r="A11752" s="3">
        <v>35321</v>
      </c>
      <c r="B11752" s="1">
        <v>680.54</v>
      </c>
      <c r="C11752" s="6">
        <f t="shared" si="185"/>
        <v>1.3893941738977695E-2</v>
      </c>
      <c r="D11752" s="6"/>
    </row>
    <row r="11753" spans="1:4" x14ac:dyDescent="0.25">
      <c r="A11753" s="3">
        <v>35324</v>
      </c>
      <c r="B11753" s="1">
        <v>683.98</v>
      </c>
      <c r="C11753" s="6">
        <f t="shared" si="185"/>
        <v>5.0420767563556746E-3</v>
      </c>
      <c r="D11753" s="6"/>
    </row>
    <row r="11754" spans="1:4" x14ac:dyDescent="0.25">
      <c r="A11754" s="3">
        <v>35325</v>
      </c>
      <c r="B11754" s="1">
        <v>682.94</v>
      </c>
      <c r="C11754" s="6">
        <f t="shared" si="185"/>
        <v>-1.5216694476263115E-3</v>
      </c>
      <c r="D11754" s="6"/>
    </row>
    <row r="11755" spans="1:4" x14ac:dyDescent="0.25">
      <c r="A11755" s="3">
        <v>35326</v>
      </c>
      <c r="B11755" s="1">
        <v>681.47</v>
      </c>
      <c r="C11755" s="6">
        <f t="shared" si="185"/>
        <v>-2.1547783566171568E-3</v>
      </c>
      <c r="D11755" s="6"/>
    </row>
    <row r="11756" spans="1:4" x14ac:dyDescent="0.25">
      <c r="A11756" s="3">
        <v>35327</v>
      </c>
      <c r="B11756" s="1">
        <v>683</v>
      </c>
      <c r="C11756" s="6">
        <f t="shared" si="185"/>
        <v>2.242629946055342E-3</v>
      </c>
      <c r="D11756" s="6"/>
    </row>
    <row r="11757" spans="1:4" x14ac:dyDescent="0.25">
      <c r="A11757" s="3">
        <v>35328</v>
      </c>
      <c r="B11757" s="1">
        <v>687.03</v>
      </c>
      <c r="C11757" s="6">
        <f t="shared" si="185"/>
        <v>5.8830998204053436E-3</v>
      </c>
      <c r="D11757" s="6"/>
    </row>
    <row r="11758" spans="1:4" x14ac:dyDescent="0.25">
      <c r="A11758" s="3">
        <v>35331</v>
      </c>
      <c r="B11758" s="1">
        <v>686.48</v>
      </c>
      <c r="C11758" s="6">
        <f t="shared" si="185"/>
        <v>-8.0086789232979277E-4</v>
      </c>
      <c r="D11758" s="6"/>
    </row>
    <row r="11759" spans="1:4" x14ac:dyDescent="0.25">
      <c r="A11759" s="3">
        <v>35332</v>
      </c>
      <c r="B11759" s="1">
        <v>685.61</v>
      </c>
      <c r="C11759" s="6">
        <f t="shared" si="185"/>
        <v>-1.2681385573726021E-3</v>
      </c>
      <c r="D11759" s="6"/>
    </row>
    <row r="11760" spans="1:4" x14ac:dyDescent="0.25">
      <c r="A11760" s="3">
        <v>35333</v>
      </c>
      <c r="B11760" s="1">
        <v>685.83</v>
      </c>
      <c r="C11760" s="6">
        <f t="shared" si="185"/>
        <v>3.2083066249662611E-4</v>
      </c>
      <c r="D11760" s="6"/>
    </row>
    <row r="11761" spans="1:4" x14ac:dyDescent="0.25">
      <c r="A11761" s="3">
        <v>35334</v>
      </c>
      <c r="B11761" s="1">
        <v>685.86</v>
      </c>
      <c r="C11761" s="6">
        <f t="shared" si="185"/>
        <v>4.374166175277149E-5</v>
      </c>
      <c r="D11761" s="6"/>
    </row>
    <row r="11762" spans="1:4" x14ac:dyDescent="0.25">
      <c r="A11762" s="3">
        <v>35335</v>
      </c>
      <c r="B11762" s="1">
        <v>686.19</v>
      </c>
      <c r="C11762" s="6">
        <f t="shared" si="185"/>
        <v>4.810320416360555E-4</v>
      </c>
      <c r="D11762" s="6"/>
    </row>
    <row r="11763" spans="1:4" x14ac:dyDescent="0.25">
      <c r="A11763" s="3">
        <v>35338</v>
      </c>
      <c r="B11763" s="1">
        <v>687.33</v>
      </c>
      <c r="C11763" s="6">
        <f t="shared" si="185"/>
        <v>1.6599689291342272E-3</v>
      </c>
      <c r="D11763" s="6"/>
    </row>
    <row r="11764" spans="1:4" x14ac:dyDescent="0.25">
      <c r="A11764" s="3">
        <v>35339</v>
      </c>
      <c r="B11764" s="1">
        <v>689.08</v>
      </c>
      <c r="C11764" s="6">
        <f t="shared" si="185"/>
        <v>2.5428483416563442E-3</v>
      </c>
      <c r="D11764" s="6"/>
    </row>
    <row r="11765" spans="1:4" x14ac:dyDescent="0.25">
      <c r="A11765" s="3">
        <v>35340</v>
      </c>
      <c r="B11765" s="1">
        <v>694.01</v>
      </c>
      <c r="C11765" s="6">
        <f t="shared" si="185"/>
        <v>7.1289950467262045E-3</v>
      </c>
      <c r="D11765" s="6"/>
    </row>
    <row r="11766" spans="1:4" x14ac:dyDescent="0.25">
      <c r="A11766" s="3">
        <v>35341</v>
      </c>
      <c r="B11766" s="1">
        <v>692.78</v>
      </c>
      <c r="C11766" s="6">
        <f t="shared" si="185"/>
        <v>-1.773881153645601E-3</v>
      </c>
      <c r="D11766" s="6"/>
    </row>
    <row r="11767" spans="1:4" x14ac:dyDescent="0.25">
      <c r="A11767" s="3">
        <v>35342</v>
      </c>
      <c r="B11767" s="1">
        <v>701.46</v>
      </c>
      <c r="C11767" s="6">
        <f t="shared" si="185"/>
        <v>1.2451388775533581E-2</v>
      </c>
      <c r="D11767" s="6"/>
    </row>
    <row r="11768" spans="1:4" x14ac:dyDescent="0.25">
      <c r="A11768" s="3">
        <v>35345</v>
      </c>
      <c r="B11768" s="1">
        <v>703.34</v>
      </c>
      <c r="C11768" s="6">
        <f t="shared" si="185"/>
        <v>2.6765391832834677E-3</v>
      </c>
      <c r="D11768" s="6"/>
    </row>
    <row r="11769" spans="1:4" x14ac:dyDescent="0.25">
      <c r="A11769" s="3">
        <v>35346</v>
      </c>
      <c r="B11769" s="1">
        <v>700.64</v>
      </c>
      <c r="C11769" s="6">
        <f t="shared" si="185"/>
        <v>-3.84621337697777E-3</v>
      </c>
      <c r="D11769" s="6"/>
    </row>
    <row r="11770" spans="1:4" x14ac:dyDescent="0.25">
      <c r="A11770" s="3">
        <v>35347</v>
      </c>
      <c r="B11770" s="1">
        <v>696.74</v>
      </c>
      <c r="C11770" s="6">
        <f t="shared" si="185"/>
        <v>-5.5818891442238694E-3</v>
      </c>
      <c r="D11770" s="6"/>
    </row>
    <row r="11771" spans="1:4" x14ac:dyDescent="0.25">
      <c r="A11771" s="3">
        <v>35348</v>
      </c>
      <c r="B11771" s="1">
        <v>694.61</v>
      </c>
      <c r="C11771" s="6">
        <f t="shared" si="185"/>
        <v>-3.0617769274008601E-3</v>
      </c>
      <c r="D11771" s="6"/>
    </row>
    <row r="11772" spans="1:4" x14ac:dyDescent="0.25">
      <c r="A11772" s="3">
        <v>35349</v>
      </c>
      <c r="B11772" s="1">
        <v>700.66</v>
      </c>
      <c r="C11772" s="6">
        <f t="shared" si="185"/>
        <v>8.6722109941984524E-3</v>
      </c>
      <c r="D11772" s="6"/>
    </row>
    <row r="11773" spans="1:4" x14ac:dyDescent="0.25">
      <c r="A11773" s="3">
        <v>35352</v>
      </c>
      <c r="B11773" s="1">
        <v>703.54</v>
      </c>
      <c r="C11773" s="6">
        <f t="shared" si="185"/>
        <v>4.1019855267159693E-3</v>
      </c>
      <c r="D11773" s="6"/>
    </row>
    <row r="11774" spans="1:4" x14ac:dyDescent="0.25">
      <c r="A11774" s="3">
        <v>35353</v>
      </c>
      <c r="B11774" s="1">
        <v>702.57</v>
      </c>
      <c r="C11774" s="6">
        <f t="shared" si="185"/>
        <v>-1.3796931305096907E-3</v>
      </c>
      <c r="D11774" s="6"/>
    </row>
    <row r="11775" spans="1:4" x14ac:dyDescent="0.25">
      <c r="A11775" s="3">
        <v>35354</v>
      </c>
      <c r="B11775" s="1">
        <v>704.41</v>
      </c>
      <c r="C11775" s="6">
        <f t="shared" si="185"/>
        <v>2.6155326286867262E-3</v>
      </c>
      <c r="D11775" s="6"/>
    </row>
    <row r="11776" spans="1:4" x14ac:dyDescent="0.25">
      <c r="A11776" s="3">
        <v>35355</v>
      </c>
      <c r="B11776" s="1">
        <v>706.99</v>
      </c>
      <c r="C11776" s="6">
        <f t="shared" si="185"/>
        <v>3.6559485244165211E-3</v>
      </c>
      <c r="D11776" s="6"/>
    </row>
    <row r="11777" spans="1:4" x14ac:dyDescent="0.25">
      <c r="A11777" s="3">
        <v>35356</v>
      </c>
      <c r="B11777" s="1">
        <v>710.82</v>
      </c>
      <c r="C11777" s="6">
        <f t="shared" si="185"/>
        <v>5.4027116697513136E-3</v>
      </c>
      <c r="D11777" s="6"/>
    </row>
    <row r="11778" spans="1:4" x14ac:dyDescent="0.25">
      <c r="A11778" s="3">
        <v>35359</v>
      </c>
      <c r="B11778" s="1">
        <v>709.85</v>
      </c>
      <c r="C11778" s="6">
        <f t="shared" si="185"/>
        <v>-1.3655530851397867E-3</v>
      </c>
      <c r="D11778" s="6"/>
    </row>
    <row r="11779" spans="1:4" x14ac:dyDescent="0.25">
      <c r="A11779" s="3">
        <v>35360</v>
      </c>
      <c r="B11779" s="1">
        <v>706.57</v>
      </c>
      <c r="C11779" s="6">
        <f t="shared" si="185"/>
        <v>-4.6314029214055766E-3</v>
      </c>
      <c r="D11779" s="6"/>
    </row>
    <row r="11780" spans="1:4" x14ac:dyDescent="0.25">
      <c r="A11780" s="3">
        <v>35361</v>
      </c>
      <c r="B11780" s="1">
        <v>707.27</v>
      </c>
      <c r="C11780" s="6">
        <f t="shared" ref="C11780:C11843" si="186">LN(B11780/B11779)</f>
        <v>9.9021113732370206E-4</v>
      </c>
      <c r="D11780" s="6"/>
    </row>
    <row r="11781" spans="1:4" x14ac:dyDescent="0.25">
      <c r="A11781" s="3">
        <v>35362</v>
      </c>
      <c r="B11781" s="1">
        <v>702.29</v>
      </c>
      <c r="C11781" s="6">
        <f t="shared" si="186"/>
        <v>-7.0660641911333361E-3</v>
      </c>
      <c r="D11781" s="6"/>
    </row>
    <row r="11782" spans="1:4" x14ac:dyDescent="0.25">
      <c r="A11782" s="3">
        <v>35363</v>
      </c>
      <c r="B11782" s="1">
        <v>700.92</v>
      </c>
      <c r="C11782" s="6">
        <f t="shared" si="186"/>
        <v>-1.9526662941494752E-3</v>
      </c>
      <c r="D11782" s="6"/>
    </row>
    <row r="11783" spans="1:4" x14ac:dyDescent="0.25">
      <c r="A11783" s="3">
        <v>35366</v>
      </c>
      <c r="B11783" s="1">
        <v>697.26</v>
      </c>
      <c r="C11783" s="6">
        <f t="shared" si="186"/>
        <v>-5.2353893773808948E-3</v>
      </c>
      <c r="D11783" s="6"/>
    </row>
    <row r="11784" spans="1:4" x14ac:dyDescent="0.25">
      <c r="A11784" s="3">
        <v>35367</v>
      </c>
      <c r="B11784" s="1">
        <v>701.5</v>
      </c>
      <c r="C11784" s="6">
        <f t="shared" si="186"/>
        <v>6.0625310796782799E-3</v>
      </c>
      <c r="D11784" s="6"/>
    </row>
    <row r="11785" spans="1:4" x14ac:dyDescent="0.25">
      <c r="A11785" s="3">
        <v>35368</v>
      </c>
      <c r="B11785" s="1">
        <v>700.9</v>
      </c>
      <c r="C11785" s="6">
        <f t="shared" si="186"/>
        <v>-8.5567603623661363E-4</v>
      </c>
      <c r="D11785" s="6"/>
    </row>
    <row r="11786" spans="1:4" x14ac:dyDescent="0.25">
      <c r="A11786" s="3">
        <v>35369</v>
      </c>
      <c r="B11786" s="1">
        <v>705.27</v>
      </c>
      <c r="C11786" s="6">
        <f t="shared" si="186"/>
        <v>6.2154847117613325E-3</v>
      </c>
      <c r="D11786" s="6"/>
    </row>
    <row r="11787" spans="1:4" x14ac:dyDescent="0.25">
      <c r="A11787" s="3">
        <v>35370</v>
      </c>
      <c r="B11787" s="1">
        <v>703.77</v>
      </c>
      <c r="C11787" s="6">
        <f t="shared" si="186"/>
        <v>-2.1291099850090705E-3</v>
      </c>
      <c r="D11787" s="6"/>
    </row>
    <row r="11788" spans="1:4" x14ac:dyDescent="0.25">
      <c r="A11788" s="3">
        <v>35373</v>
      </c>
      <c r="B11788" s="1">
        <v>706.73</v>
      </c>
      <c r="C11788" s="6">
        <f t="shared" si="186"/>
        <v>4.1970993905575491E-3</v>
      </c>
      <c r="D11788" s="6"/>
    </row>
    <row r="11789" spans="1:4" x14ac:dyDescent="0.25">
      <c r="A11789" s="3">
        <v>35374</v>
      </c>
      <c r="B11789" s="1">
        <v>714.14</v>
      </c>
      <c r="C11789" s="6">
        <f t="shared" si="186"/>
        <v>1.0430323926504942E-2</v>
      </c>
      <c r="D11789" s="6"/>
    </row>
    <row r="11790" spans="1:4" x14ac:dyDescent="0.25">
      <c r="A11790" s="3">
        <v>35375</v>
      </c>
      <c r="B11790" s="1">
        <v>724.59</v>
      </c>
      <c r="C11790" s="6">
        <f t="shared" si="186"/>
        <v>1.4526956098015031E-2</v>
      </c>
      <c r="D11790" s="6"/>
    </row>
    <row r="11791" spans="1:4" x14ac:dyDescent="0.25">
      <c r="A11791" s="3">
        <v>35376</v>
      </c>
      <c r="B11791" s="1">
        <v>727.65</v>
      </c>
      <c r="C11791" s="6">
        <f t="shared" si="186"/>
        <v>4.2141857112264515E-3</v>
      </c>
      <c r="D11791" s="6"/>
    </row>
    <row r="11792" spans="1:4" x14ac:dyDescent="0.25">
      <c r="A11792" s="3">
        <v>35377</v>
      </c>
      <c r="B11792" s="1">
        <v>730.82</v>
      </c>
      <c r="C11792" s="6">
        <f t="shared" si="186"/>
        <v>4.3470280387863276E-3</v>
      </c>
      <c r="D11792" s="6"/>
    </row>
    <row r="11793" spans="1:4" x14ac:dyDescent="0.25">
      <c r="A11793" s="3">
        <v>35380</v>
      </c>
      <c r="B11793" s="1">
        <v>731.87</v>
      </c>
      <c r="C11793" s="6">
        <f t="shared" si="186"/>
        <v>1.435711162803835E-3</v>
      </c>
      <c r="D11793" s="6"/>
    </row>
    <row r="11794" spans="1:4" x14ac:dyDescent="0.25">
      <c r="A11794" s="3">
        <v>35381</v>
      </c>
      <c r="B11794" s="1">
        <v>729.56</v>
      </c>
      <c r="C11794" s="6">
        <f t="shared" si="186"/>
        <v>-3.1612898651283963E-3</v>
      </c>
      <c r="D11794" s="6"/>
    </row>
    <row r="11795" spans="1:4" x14ac:dyDescent="0.25">
      <c r="A11795" s="3">
        <v>35382</v>
      </c>
      <c r="B11795" s="1">
        <v>731.13</v>
      </c>
      <c r="C11795" s="6">
        <f t="shared" si="186"/>
        <v>2.1496698198678892E-3</v>
      </c>
      <c r="D11795" s="6"/>
    </row>
    <row r="11796" spans="1:4" x14ac:dyDescent="0.25">
      <c r="A11796" s="3">
        <v>35383</v>
      </c>
      <c r="B11796" s="1">
        <v>735.88</v>
      </c>
      <c r="C11796" s="6">
        <f t="shared" si="186"/>
        <v>6.4757794419180049E-3</v>
      </c>
      <c r="D11796" s="6"/>
    </row>
    <row r="11797" spans="1:4" x14ac:dyDescent="0.25">
      <c r="A11797" s="3">
        <v>35384</v>
      </c>
      <c r="B11797" s="1">
        <v>737.62</v>
      </c>
      <c r="C11797" s="6">
        <f t="shared" si="186"/>
        <v>2.3617248846594017E-3</v>
      </c>
      <c r="D11797" s="6"/>
    </row>
    <row r="11798" spans="1:4" x14ac:dyDescent="0.25">
      <c r="A11798" s="3">
        <v>35387</v>
      </c>
      <c r="B11798" s="1">
        <v>737.02</v>
      </c>
      <c r="C11798" s="6">
        <f t="shared" si="186"/>
        <v>-8.1375797904585461E-4</v>
      </c>
      <c r="D11798" s="6"/>
    </row>
    <row r="11799" spans="1:4" x14ac:dyDescent="0.25">
      <c r="A11799" s="3">
        <v>35388</v>
      </c>
      <c r="B11799" s="1">
        <v>742.16</v>
      </c>
      <c r="C11799" s="6">
        <f t="shared" si="186"/>
        <v>6.9498244818199132E-3</v>
      </c>
      <c r="D11799" s="6"/>
    </row>
    <row r="11800" spans="1:4" x14ac:dyDescent="0.25">
      <c r="A11800" s="3">
        <v>35389</v>
      </c>
      <c r="B11800" s="1">
        <v>743.95</v>
      </c>
      <c r="C11800" s="6">
        <f t="shared" si="186"/>
        <v>2.408974928690404E-3</v>
      </c>
      <c r="D11800" s="6"/>
    </row>
    <row r="11801" spans="1:4" x14ac:dyDescent="0.25">
      <c r="A11801" s="3">
        <v>35390</v>
      </c>
      <c r="B11801" s="1">
        <v>742.75</v>
      </c>
      <c r="C11801" s="6">
        <f t="shared" si="186"/>
        <v>-1.6143139309894453E-3</v>
      </c>
      <c r="D11801" s="6"/>
    </row>
    <row r="11802" spans="1:4" x14ac:dyDescent="0.25">
      <c r="A11802" s="3">
        <v>35391</v>
      </c>
      <c r="B11802" s="1">
        <v>748.73</v>
      </c>
      <c r="C11802" s="6">
        <f t="shared" si="186"/>
        <v>8.0189235448832573E-3</v>
      </c>
      <c r="D11802" s="6"/>
    </row>
    <row r="11803" spans="1:4" x14ac:dyDescent="0.25">
      <c r="A11803" s="3">
        <v>35394</v>
      </c>
      <c r="B11803" s="1">
        <v>757.03</v>
      </c>
      <c r="C11803" s="6">
        <f t="shared" si="186"/>
        <v>1.1024444883486405E-2</v>
      </c>
      <c r="D11803" s="6"/>
    </row>
    <row r="11804" spans="1:4" x14ac:dyDescent="0.25">
      <c r="A11804" s="3">
        <v>35395</v>
      </c>
      <c r="B11804" s="1">
        <v>755.96</v>
      </c>
      <c r="C11804" s="6">
        <f t="shared" si="186"/>
        <v>-1.4144180442499598E-3</v>
      </c>
      <c r="D11804" s="6"/>
    </row>
    <row r="11805" spans="1:4" x14ac:dyDescent="0.25">
      <c r="A11805" s="3">
        <v>35396</v>
      </c>
      <c r="B11805" s="1">
        <v>755</v>
      </c>
      <c r="C11805" s="6">
        <f t="shared" si="186"/>
        <v>-1.2707154778120316E-3</v>
      </c>
      <c r="D11805" s="6"/>
    </row>
    <row r="11806" spans="1:4" x14ac:dyDescent="0.25">
      <c r="A11806" s="3">
        <v>35398</v>
      </c>
      <c r="B11806" s="1">
        <v>757.02</v>
      </c>
      <c r="C11806" s="6">
        <f t="shared" si="186"/>
        <v>2.6719239186801164E-3</v>
      </c>
      <c r="D11806" s="6"/>
    </row>
    <row r="11807" spans="1:4" x14ac:dyDescent="0.25">
      <c r="A11807" s="3">
        <v>35401</v>
      </c>
      <c r="B11807" s="1">
        <v>756.56</v>
      </c>
      <c r="C11807" s="6">
        <f t="shared" si="186"/>
        <v>-6.078304604481803E-4</v>
      </c>
      <c r="D11807" s="6"/>
    </row>
    <row r="11808" spans="1:4" x14ac:dyDescent="0.25">
      <c r="A11808" s="3">
        <v>35402</v>
      </c>
      <c r="B11808" s="1">
        <v>748.28</v>
      </c>
      <c r="C11808" s="6">
        <f t="shared" si="186"/>
        <v>-1.1004603226552901E-2</v>
      </c>
      <c r="D11808" s="6"/>
    </row>
    <row r="11809" spans="1:4" x14ac:dyDescent="0.25">
      <c r="A11809" s="3">
        <v>35403</v>
      </c>
      <c r="B11809" s="1">
        <v>745.1</v>
      </c>
      <c r="C11809" s="6">
        <f t="shared" si="186"/>
        <v>-4.2588019210218885E-3</v>
      </c>
      <c r="D11809" s="6"/>
    </row>
    <row r="11810" spans="1:4" x14ac:dyDescent="0.25">
      <c r="A11810" s="3">
        <v>35404</v>
      </c>
      <c r="B11810" s="1">
        <v>744.38</v>
      </c>
      <c r="C11810" s="6">
        <f t="shared" si="186"/>
        <v>-9.6678042817617462E-4</v>
      </c>
      <c r="D11810" s="6"/>
    </row>
    <row r="11811" spans="1:4" x14ac:dyDescent="0.25">
      <c r="A11811" s="3">
        <v>35405</v>
      </c>
      <c r="B11811" s="1">
        <v>739.6</v>
      </c>
      <c r="C11811" s="6">
        <f t="shared" si="186"/>
        <v>-6.4421576185359286E-3</v>
      </c>
      <c r="D11811" s="6"/>
    </row>
    <row r="11812" spans="1:4" x14ac:dyDescent="0.25">
      <c r="A11812" s="3">
        <v>35408</v>
      </c>
      <c r="B11812" s="1">
        <v>749.76</v>
      </c>
      <c r="C11812" s="6">
        <f t="shared" si="186"/>
        <v>1.3643655806461026E-2</v>
      </c>
      <c r="D11812" s="6"/>
    </row>
    <row r="11813" spans="1:4" x14ac:dyDescent="0.25">
      <c r="A11813" s="3">
        <v>35409</v>
      </c>
      <c r="B11813" s="1">
        <v>747.54</v>
      </c>
      <c r="C11813" s="6">
        <f t="shared" si="186"/>
        <v>-2.9653397806040324E-3</v>
      </c>
      <c r="D11813" s="6"/>
    </row>
    <row r="11814" spans="1:4" x14ac:dyDescent="0.25">
      <c r="A11814" s="3">
        <v>35410</v>
      </c>
      <c r="B11814" s="1">
        <v>740.73</v>
      </c>
      <c r="C11814" s="6">
        <f t="shared" si="186"/>
        <v>-9.151629112153831E-3</v>
      </c>
      <c r="D11814" s="6"/>
    </row>
    <row r="11815" spans="1:4" x14ac:dyDescent="0.25">
      <c r="A11815" s="3">
        <v>35411</v>
      </c>
      <c r="B11815" s="1">
        <v>729.3</v>
      </c>
      <c r="C11815" s="6">
        <f t="shared" si="186"/>
        <v>-1.5551016436485647E-2</v>
      </c>
      <c r="D11815" s="6"/>
    </row>
    <row r="11816" spans="1:4" x14ac:dyDescent="0.25">
      <c r="A11816" s="3">
        <v>35412</v>
      </c>
      <c r="B11816" s="1">
        <v>728.64</v>
      </c>
      <c r="C11816" s="6">
        <f t="shared" si="186"/>
        <v>-9.0538711481256778E-4</v>
      </c>
      <c r="D11816" s="6"/>
    </row>
    <row r="11817" spans="1:4" x14ac:dyDescent="0.25">
      <c r="A11817" s="3">
        <v>35415</v>
      </c>
      <c r="B11817" s="1">
        <v>720.98</v>
      </c>
      <c r="C11817" s="6">
        <f t="shared" si="186"/>
        <v>-1.0568385226206043E-2</v>
      </c>
      <c r="D11817" s="6"/>
    </row>
    <row r="11818" spans="1:4" x14ac:dyDescent="0.25">
      <c r="A11818" s="3">
        <v>35416</v>
      </c>
      <c r="B11818" s="1">
        <v>726.04</v>
      </c>
      <c r="C11818" s="6">
        <f t="shared" si="186"/>
        <v>6.9937120766080775E-3</v>
      </c>
      <c r="D11818" s="6"/>
    </row>
    <row r="11819" spans="1:4" x14ac:dyDescent="0.25">
      <c r="A11819" s="3">
        <v>35417</v>
      </c>
      <c r="B11819" s="1">
        <v>731.54</v>
      </c>
      <c r="C11819" s="6">
        <f t="shared" si="186"/>
        <v>7.5467913993326413E-3</v>
      </c>
      <c r="D11819" s="6"/>
    </row>
    <row r="11820" spans="1:4" x14ac:dyDescent="0.25">
      <c r="A11820" s="3">
        <v>35418</v>
      </c>
      <c r="B11820" s="1">
        <v>745.76</v>
      </c>
      <c r="C11820" s="6">
        <f t="shared" si="186"/>
        <v>1.9251931499321306E-2</v>
      </c>
      <c r="D11820" s="6"/>
    </row>
    <row r="11821" spans="1:4" x14ac:dyDescent="0.25">
      <c r="A11821" s="3">
        <v>35419</v>
      </c>
      <c r="B11821" s="1">
        <v>748.87</v>
      </c>
      <c r="C11821" s="6">
        <f t="shared" si="186"/>
        <v>4.1615710756797751E-3</v>
      </c>
      <c r="D11821" s="6"/>
    </row>
    <row r="11822" spans="1:4" x14ac:dyDescent="0.25">
      <c r="A11822" s="3">
        <v>35422</v>
      </c>
      <c r="B11822" s="1">
        <v>746.92</v>
      </c>
      <c r="C11822" s="6">
        <f t="shared" si="186"/>
        <v>-2.6073193492314665E-3</v>
      </c>
      <c r="D11822" s="6"/>
    </row>
    <row r="11823" spans="1:4" x14ac:dyDescent="0.25">
      <c r="A11823" s="3">
        <v>35423</v>
      </c>
      <c r="B11823" s="1">
        <v>751.03</v>
      </c>
      <c r="C11823" s="6">
        <f t="shared" si="186"/>
        <v>5.4875133530890253E-3</v>
      </c>
      <c r="D11823" s="6"/>
    </row>
    <row r="11824" spans="1:4" x14ac:dyDescent="0.25">
      <c r="A11824" s="3">
        <v>35425</v>
      </c>
      <c r="B11824" s="1">
        <v>755.82</v>
      </c>
      <c r="C11824" s="6">
        <f t="shared" si="186"/>
        <v>6.3576548882984685E-3</v>
      </c>
      <c r="D11824" s="6"/>
    </row>
    <row r="11825" spans="1:4" x14ac:dyDescent="0.25">
      <c r="A11825" s="3">
        <v>35426</v>
      </c>
      <c r="B11825" s="1">
        <v>756.79</v>
      </c>
      <c r="C11825" s="6">
        <f t="shared" si="186"/>
        <v>1.2825515274470015E-3</v>
      </c>
      <c r="D11825" s="6"/>
    </row>
    <row r="11826" spans="1:4" x14ac:dyDescent="0.25">
      <c r="A11826" s="3">
        <v>35429</v>
      </c>
      <c r="B11826" s="1">
        <v>753.85</v>
      </c>
      <c r="C11826" s="6">
        <f t="shared" si="186"/>
        <v>-3.8923948947860872E-3</v>
      </c>
      <c r="D11826" s="6"/>
    </row>
    <row r="11827" spans="1:4" x14ac:dyDescent="0.25">
      <c r="A11827" s="3">
        <v>35430</v>
      </c>
      <c r="B11827" s="1">
        <v>740.74</v>
      </c>
      <c r="C11827" s="6">
        <f t="shared" si="186"/>
        <v>-1.7543722693628565E-2</v>
      </c>
      <c r="D11827" s="6"/>
    </row>
    <row r="11828" spans="1:4" x14ac:dyDescent="0.25">
      <c r="A11828" s="3">
        <v>35432</v>
      </c>
      <c r="B11828" s="1">
        <v>737.01</v>
      </c>
      <c r="C11828" s="6">
        <f t="shared" si="186"/>
        <v>-5.0482259129827674E-3</v>
      </c>
      <c r="D11828" s="6"/>
    </row>
    <row r="11829" spans="1:4" x14ac:dyDescent="0.25">
      <c r="A11829" s="3">
        <v>35433</v>
      </c>
      <c r="B11829" s="1">
        <v>748.03</v>
      </c>
      <c r="C11829" s="6">
        <f t="shared" si="186"/>
        <v>1.4841623503770326E-2</v>
      </c>
      <c r="D11829" s="6"/>
    </row>
    <row r="11830" spans="1:4" x14ac:dyDescent="0.25">
      <c r="A11830" s="3">
        <v>35436</v>
      </c>
      <c r="B11830" s="1">
        <v>747.65</v>
      </c>
      <c r="C11830" s="6">
        <f t="shared" si="186"/>
        <v>-5.0813009223389845E-4</v>
      </c>
      <c r="D11830" s="6"/>
    </row>
    <row r="11831" spans="1:4" x14ac:dyDescent="0.25">
      <c r="A11831" s="3">
        <v>35437</v>
      </c>
      <c r="B11831" s="1">
        <v>753.23</v>
      </c>
      <c r="C11831" s="6">
        <f t="shared" si="186"/>
        <v>7.4356720183664151E-3</v>
      </c>
      <c r="D11831" s="6"/>
    </row>
    <row r="11832" spans="1:4" x14ac:dyDescent="0.25">
      <c r="A11832" s="3">
        <v>35438</v>
      </c>
      <c r="B11832" s="1">
        <v>748.41</v>
      </c>
      <c r="C11832" s="6">
        <f t="shared" si="186"/>
        <v>-6.4196698989641273E-3</v>
      </c>
      <c r="D11832" s="6"/>
    </row>
    <row r="11833" spans="1:4" x14ac:dyDescent="0.25">
      <c r="A11833" s="3">
        <v>35439</v>
      </c>
      <c r="B11833" s="1">
        <v>754.85</v>
      </c>
      <c r="C11833" s="6">
        <f t="shared" si="186"/>
        <v>8.5680978644900527E-3</v>
      </c>
      <c r="D11833" s="6"/>
    </row>
    <row r="11834" spans="1:4" x14ac:dyDescent="0.25">
      <c r="A11834" s="3">
        <v>35440</v>
      </c>
      <c r="B11834" s="1">
        <v>759.5</v>
      </c>
      <c r="C11834" s="6">
        <f t="shared" si="186"/>
        <v>6.1412680220824288E-3</v>
      </c>
      <c r="D11834" s="6"/>
    </row>
    <row r="11835" spans="1:4" x14ac:dyDescent="0.25">
      <c r="A11835" s="3">
        <v>35443</v>
      </c>
      <c r="B11835" s="1">
        <v>759.51</v>
      </c>
      <c r="C11835" s="6">
        <f t="shared" si="186"/>
        <v>1.3166470267037536E-5</v>
      </c>
      <c r="D11835" s="6"/>
    </row>
    <row r="11836" spans="1:4" x14ac:dyDescent="0.25">
      <c r="A11836" s="3">
        <v>35444</v>
      </c>
      <c r="B11836" s="1">
        <v>768.86</v>
      </c>
      <c r="C11836" s="6">
        <f t="shared" si="186"/>
        <v>1.2235409809211352E-2</v>
      </c>
      <c r="D11836" s="6"/>
    </row>
    <row r="11837" spans="1:4" x14ac:dyDescent="0.25">
      <c r="A11837" s="3">
        <v>35445</v>
      </c>
      <c r="B11837" s="1">
        <v>767.2</v>
      </c>
      <c r="C11837" s="6">
        <f t="shared" si="186"/>
        <v>-2.1613747460772189E-3</v>
      </c>
      <c r="D11837" s="6"/>
    </row>
    <row r="11838" spans="1:4" x14ac:dyDescent="0.25">
      <c r="A11838" s="3">
        <v>35446</v>
      </c>
      <c r="B11838" s="1">
        <v>769.75</v>
      </c>
      <c r="C11838" s="6">
        <f t="shared" si="186"/>
        <v>3.3182632353811682E-3</v>
      </c>
      <c r="D11838" s="6"/>
    </row>
    <row r="11839" spans="1:4" x14ac:dyDescent="0.25">
      <c r="A11839" s="3">
        <v>35447</v>
      </c>
      <c r="B11839" s="1">
        <v>776.17</v>
      </c>
      <c r="C11839" s="6">
        <f t="shared" si="186"/>
        <v>8.3057815507546207E-3</v>
      </c>
      <c r="D11839" s="6"/>
    </row>
    <row r="11840" spans="1:4" x14ac:dyDescent="0.25">
      <c r="A11840" s="3">
        <v>35450</v>
      </c>
      <c r="B11840" s="1">
        <v>776.7</v>
      </c>
      <c r="C11840" s="6">
        <f t="shared" si="186"/>
        <v>6.8260707023733733E-4</v>
      </c>
      <c r="D11840" s="6"/>
    </row>
    <row r="11841" spans="1:4" x14ac:dyDescent="0.25">
      <c r="A11841" s="3">
        <v>35451</v>
      </c>
      <c r="B11841" s="1">
        <v>782.72</v>
      </c>
      <c r="C11841" s="6">
        <f t="shared" si="186"/>
        <v>7.7208576331512218E-3</v>
      </c>
      <c r="D11841" s="6"/>
    </row>
    <row r="11842" spans="1:4" x14ac:dyDescent="0.25">
      <c r="A11842" s="3">
        <v>35452</v>
      </c>
      <c r="B11842" s="1">
        <v>786.23</v>
      </c>
      <c r="C11842" s="6">
        <f t="shared" si="186"/>
        <v>4.474337430458432E-3</v>
      </c>
      <c r="D11842" s="6"/>
    </row>
    <row r="11843" spans="1:4" x14ac:dyDescent="0.25">
      <c r="A11843" s="3">
        <v>35453</v>
      </c>
      <c r="B11843" s="1">
        <v>777.56</v>
      </c>
      <c r="C11843" s="6">
        <f t="shared" si="186"/>
        <v>-1.1088558995299421E-2</v>
      </c>
      <c r="D11843" s="6"/>
    </row>
    <row r="11844" spans="1:4" x14ac:dyDescent="0.25">
      <c r="A11844" s="3">
        <v>35454</v>
      </c>
      <c r="B11844" s="1">
        <v>770.52</v>
      </c>
      <c r="C11844" s="6">
        <f t="shared" ref="C11844:C11907" si="187">LN(B11844/B11843)</f>
        <v>-9.0951998999547912E-3</v>
      </c>
      <c r="D11844" s="6"/>
    </row>
    <row r="11845" spans="1:4" x14ac:dyDescent="0.25">
      <c r="A11845" s="3">
        <v>35457</v>
      </c>
      <c r="B11845" s="1">
        <v>765.02</v>
      </c>
      <c r="C11845" s="6">
        <f t="shared" si="187"/>
        <v>-7.1636343183147724E-3</v>
      </c>
      <c r="D11845" s="6"/>
    </row>
    <row r="11846" spans="1:4" x14ac:dyDescent="0.25">
      <c r="A11846" s="3">
        <v>35458</v>
      </c>
      <c r="B11846" s="1">
        <v>765.02</v>
      </c>
      <c r="C11846" s="6">
        <f t="shared" si="187"/>
        <v>0</v>
      </c>
      <c r="D11846" s="6"/>
    </row>
    <row r="11847" spans="1:4" x14ac:dyDescent="0.25">
      <c r="A11847" s="3">
        <v>35459</v>
      </c>
      <c r="B11847" s="1">
        <v>772.5</v>
      </c>
      <c r="C11847" s="6">
        <f t="shared" si="187"/>
        <v>9.7300314962579341E-3</v>
      </c>
      <c r="D11847" s="6"/>
    </row>
    <row r="11848" spans="1:4" x14ac:dyDescent="0.25">
      <c r="A11848" s="3">
        <v>35460</v>
      </c>
      <c r="B11848" s="1">
        <v>784.17</v>
      </c>
      <c r="C11848" s="6">
        <f t="shared" si="187"/>
        <v>1.4993824807514242E-2</v>
      </c>
      <c r="D11848" s="6"/>
    </row>
    <row r="11849" spans="1:4" x14ac:dyDescent="0.25">
      <c r="A11849" s="3">
        <v>35461</v>
      </c>
      <c r="B11849" s="1">
        <v>786.16</v>
      </c>
      <c r="C11849" s="6">
        <f t="shared" si="187"/>
        <v>2.5345004747566024E-3</v>
      </c>
      <c r="D11849" s="6"/>
    </row>
    <row r="11850" spans="1:4" x14ac:dyDescent="0.25">
      <c r="A11850" s="3">
        <v>35464</v>
      </c>
      <c r="B11850" s="1">
        <v>786.73</v>
      </c>
      <c r="C11850" s="6">
        <f t="shared" si="187"/>
        <v>7.2478053131763242E-4</v>
      </c>
      <c r="D11850" s="6"/>
    </row>
    <row r="11851" spans="1:4" x14ac:dyDescent="0.25">
      <c r="A11851" s="3">
        <v>35465</v>
      </c>
      <c r="B11851" s="1">
        <v>789.26</v>
      </c>
      <c r="C11851" s="6">
        <f t="shared" si="187"/>
        <v>3.210683028917573E-3</v>
      </c>
      <c r="D11851" s="6"/>
    </row>
    <row r="11852" spans="1:4" x14ac:dyDescent="0.25">
      <c r="A11852" s="3">
        <v>35466</v>
      </c>
      <c r="B11852" s="1">
        <v>778.28</v>
      </c>
      <c r="C11852" s="6">
        <f t="shared" si="187"/>
        <v>-1.40094410112314E-2</v>
      </c>
      <c r="D11852" s="6"/>
    </row>
    <row r="11853" spans="1:4" x14ac:dyDescent="0.25">
      <c r="A11853" s="3">
        <v>35467</v>
      </c>
      <c r="B11853" s="1">
        <v>780.15</v>
      </c>
      <c r="C11853" s="6">
        <f t="shared" si="187"/>
        <v>2.3998522840158114E-3</v>
      </c>
      <c r="D11853" s="6"/>
    </row>
    <row r="11854" spans="1:4" x14ac:dyDescent="0.25">
      <c r="A11854" s="3">
        <v>35468</v>
      </c>
      <c r="B11854" s="1">
        <v>789.56</v>
      </c>
      <c r="C11854" s="6">
        <f t="shared" si="187"/>
        <v>1.1989619387595568E-2</v>
      </c>
      <c r="D11854" s="6"/>
    </row>
    <row r="11855" spans="1:4" x14ac:dyDescent="0.25">
      <c r="A11855" s="3">
        <v>35471</v>
      </c>
      <c r="B11855" s="1">
        <v>785.43</v>
      </c>
      <c r="C11855" s="6">
        <f t="shared" si="187"/>
        <v>-5.2444897633474041E-3</v>
      </c>
      <c r="D11855" s="6"/>
    </row>
    <row r="11856" spans="1:4" x14ac:dyDescent="0.25">
      <c r="A11856" s="3">
        <v>35472</v>
      </c>
      <c r="B11856" s="1">
        <v>789.59</v>
      </c>
      <c r="C11856" s="6">
        <f t="shared" si="187"/>
        <v>5.2824848873112276E-3</v>
      </c>
      <c r="D11856" s="6"/>
    </row>
    <row r="11857" spans="1:4" x14ac:dyDescent="0.25">
      <c r="A11857" s="3">
        <v>35473</v>
      </c>
      <c r="B11857" s="1">
        <v>802.77</v>
      </c>
      <c r="C11857" s="6">
        <f t="shared" si="187"/>
        <v>1.655442361741356E-2</v>
      </c>
      <c r="D11857" s="6"/>
    </row>
    <row r="11858" spans="1:4" x14ac:dyDescent="0.25">
      <c r="A11858" s="3">
        <v>35474</v>
      </c>
      <c r="B11858" s="1">
        <v>811.82</v>
      </c>
      <c r="C11858" s="6">
        <f t="shared" si="187"/>
        <v>1.1210393695159641E-2</v>
      </c>
      <c r="D11858" s="6"/>
    </row>
    <row r="11859" spans="1:4" x14ac:dyDescent="0.25">
      <c r="A11859" s="3">
        <v>35475</v>
      </c>
      <c r="B11859" s="1">
        <v>808.48</v>
      </c>
      <c r="C11859" s="6">
        <f t="shared" si="187"/>
        <v>-4.1226991677251459E-3</v>
      </c>
      <c r="D11859" s="6"/>
    </row>
    <row r="11860" spans="1:4" x14ac:dyDescent="0.25">
      <c r="A11860" s="3">
        <v>35479</v>
      </c>
      <c r="B11860" s="1">
        <v>816.29</v>
      </c>
      <c r="C11860" s="6">
        <f t="shared" si="187"/>
        <v>9.6137424405370493E-3</v>
      </c>
      <c r="D11860" s="6"/>
    </row>
    <row r="11861" spans="1:4" x14ac:dyDescent="0.25">
      <c r="A11861" s="3">
        <v>35480</v>
      </c>
      <c r="B11861" s="1">
        <v>812.49</v>
      </c>
      <c r="C11861" s="6">
        <f t="shared" si="187"/>
        <v>-4.6660775482909971E-3</v>
      </c>
      <c r="D11861" s="6"/>
    </row>
    <row r="11862" spans="1:4" x14ac:dyDescent="0.25">
      <c r="A11862" s="3">
        <v>35481</v>
      </c>
      <c r="B11862" s="1">
        <v>802.8</v>
      </c>
      <c r="C11862" s="6">
        <f t="shared" si="187"/>
        <v>-1.1997989513661569E-2</v>
      </c>
      <c r="D11862" s="6"/>
    </row>
    <row r="11863" spans="1:4" x14ac:dyDescent="0.25">
      <c r="A11863" s="3">
        <v>35482</v>
      </c>
      <c r="B11863" s="1">
        <v>801.77</v>
      </c>
      <c r="C11863" s="6">
        <f t="shared" si="187"/>
        <v>-1.283833228183012E-3</v>
      </c>
      <c r="D11863" s="6"/>
    </row>
    <row r="11864" spans="1:4" x14ac:dyDescent="0.25">
      <c r="A11864" s="3">
        <v>35485</v>
      </c>
      <c r="B11864" s="1">
        <v>810.28</v>
      </c>
      <c r="C11864" s="6">
        <f t="shared" si="187"/>
        <v>1.0558083251605616E-2</v>
      </c>
      <c r="D11864" s="6"/>
    </row>
    <row r="11865" spans="1:4" x14ac:dyDescent="0.25">
      <c r="A11865" s="3">
        <v>35486</v>
      </c>
      <c r="B11865" s="1">
        <v>812.03</v>
      </c>
      <c r="C11865" s="6">
        <f t="shared" si="187"/>
        <v>2.1574183464004803E-3</v>
      </c>
      <c r="D11865" s="6"/>
    </row>
    <row r="11866" spans="1:4" x14ac:dyDescent="0.25">
      <c r="A11866" s="3">
        <v>35487</v>
      </c>
      <c r="B11866" s="1">
        <v>805.68</v>
      </c>
      <c r="C11866" s="6">
        <f t="shared" si="187"/>
        <v>-7.850643952116992E-3</v>
      </c>
      <c r="D11866" s="6"/>
    </row>
    <row r="11867" spans="1:4" x14ac:dyDescent="0.25">
      <c r="A11867" s="3">
        <v>35488</v>
      </c>
      <c r="B11867" s="1">
        <v>795.07</v>
      </c>
      <c r="C11867" s="6">
        <f t="shared" si="187"/>
        <v>-1.3256480247293157E-2</v>
      </c>
      <c r="D11867" s="6"/>
    </row>
    <row r="11868" spans="1:4" x14ac:dyDescent="0.25">
      <c r="A11868" s="3">
        <v>35489</v>
      </c>
      <c r="B11868" s="1">
        <v>790.82</v>
      </c>
      <c r="C11868" s="6">
        <f t="shared" si="187"/>
        <v>-5.3597792712278903E-3</v>
      </c>
      <c r="D11868" s="6"/>
    </row>
    <row r="11869" spans="1:4" x14ac:dyDescent="0.25">
      <c r="A11869" s="3">
        <v>35492</v>
      </c>
      <c r="B11869" s="1">
        <v>795.31</v>
      </c>
      <c r="C11869" s="6">
        <f t="shared" si="187"/>
        <v>5.6615939341660123E-3</v>
      </c>
      <c r="D11869" s="6"/>
    </row>
    <row r="11870" spans="1:4" x14ac:dyDescent="0.25">
      <c r="A11870" s="3">
        <v>35493</v>
      </c>
      <c r="B11870" s="1">
        <v>790.95</v>
      </c>
      <c r="C11870" s="6">
        <f t="shared" si="187"/>
        <v>-5.4972211109455453E-3</v>
      </c>
      <c r="D11870" s="6"/>
    </row>
    <row r="11871" spans="1:4" x14ac:dyDescent="0.25">
      <c r="A11871" s="3">
        <v>35494</v>
      </c>
      <c r="B11871" s="1">
        <v>801.99</v>
      </c>
      <c r="C11871" s="6">
        <f t="shared" si="187"/>
        <v>1.3861384316259322E-2</v>
      </c>
      <c r="D11871" s="6"/>
    </row>
    <row r="11872" spans="1:4" x14ac:dyDescent="0.25">
      <c r="A11872" s="3">
        <v>35495</v>
      </c>
      <c r="B11872" s="1">
        <v>798.56</v>
      </c>
      <c r="C11872" s="6">
        <f t="shared" si="187"/>
        <v>-4.2860332395488433E-3</v>
      </c>
      <c r="D11872" s="6"/>
    </row>
    <row r="11873" spans="1:4" x14ac:dyDescent="0.25">
      <c r="A11873" s="3">
        <v>35496</v>
      </c>
      <c r="B11873" s="1">
        <v>804.97</v>
      </c>
      <c r="C11873" s="6">
        <f t="shared" si="187"/>
        <v>7.9949039220840717E-3</v>
      </c>
      <c r="D11873" s="6"/>
    </row>
    <row r="11874" spans="1:4" x14ac:dyDescent="0.25">
      <c r="A11874" s="3">
        <v>35499</v>
      </c>
      <c r="B11874" s="1">
        <v>813.65</v>
      </c>
      <c r="C11874" s="6">
        <f t="shared" si="187"/>
        <v>1.0725288463240145E-2</v>
      </c>
      <c r="D11874" s="6"/>
    </row>
    <row r="11875" spans="1:4" x14ac:dyDescent="0.25">
      <c r="A11875" s="3">
        <v>35500</v>
      </c>
      <c r="B11875" s="1">
        <v>811.34</v>
      </c>
      <c r="C11875" s="6">
        <f t="shared" si="187"/>
        <v>-2.8430963341499259E-3</v>
      </c>
      <c r="D11875" s="6"/>
    </row>
    <row r="11876" spans="1:4" x14ac:dyDescent="0.25">
      <c r="A11876" s="3">
        <v>35501</v>
      </c>
      <c r="B11876" s="1">
        <v>804.26</v>
      </c>
      <c r="C11876" s="6">
        <f t="shared" si="187"/>
        <v>-8.7646017859695918E-3</v>
      </c>
      <c r="D11876" s="6"/>
    </row>
    <row r="11877" spans="1:4" x14ac:dyDescent="0.25">
      <c r="A11877" s="3">
        <v>35502</v>
      </c>
      <c r="B11877" s="1">
        <v>789.56</v>
      </c>
      <c r="C11877" s="6">
        <f t="shared" si="187"/>
        <v>-1.8446771711717217E-2</v>
      </c>
      <c r="D11877" s="6"/>
    </row>
    <row r="11878" spans="1:4" x14ac:dyDescent="0.25">
      <c r="A11878" s="3">
        <v>35503</v>
      </c>
      <c r="B11878" s="1">
        <v>793.17</v>
      </c>
      <c r="C11878" s="6">
        <f t="shared" si="187"/>
        <v>4.5617461730017902E-3</v>
      </c>
      <c r="D11878" s="6"/>
    </row>
    <row r="11879" spans="1:4" x14ac:dyDescent="0.25">
      <c r="A11879" s="3">
        <v>35506</v>
      </c>
      <c r="B11879" s="1">
        <v>795.71</v>
      </c>
      <c r="C11879" s="6">
        <f t="shared" si="187"/>
        <v>3.1972234073141198E-3</v>
      </c>
      <c r="D11879" s="6"/>
    </row>
    <row r="11880" spans="1:4" x14ac:dyDescent="0.25">
      <c r="A11880" s="3">
        <v>35507</v>
      </c>
      <c r="B11880" s="1">
        <v>789.66</v>
      </c>
      <c r="C11880" s="6">
        <f t="shared" si="187"/>
        <v>-7.632324780815344E-3</v>
      </c>
      <c r="D11880" s="6"/>
    </row>
    <row r="11881" spans="1:4" x14ac:dyDescent="0.25">
      <c r="A11881" s="3">
        <v>35508</v>
      </c>
      <c r="B11881" s="1">
        <v>785.77</v>
      </c>
      <c r="C11881" s="6">
        <f t="shared" si="187"/>
        <v>-4.9383443320599116E-3</v>
      </c>
      <c r="D11881" s="6"/>
    </row>
    <row r="11882" spans="1:4" x14ac:dyDescent="0.25">
      <c r="A11882" s="3">
        <v>35509</v>
      </c>
      <c r="B11882" s="1">
        <v>782.65</v>
      </c>
      <c r="C11882" s="6">
        <f t="shared" si="187"/>
        <v>-3.9785314079954625E-3</v>
      </c>
      <c r="D11882" s="6"/>
    </row>
    <row r="11883" spans="1:4" x14ac:dyDescent="0.25">
      <c r="A11883" s="3">
        <v>35510</v>
      </c>
      <c r="B11883" s="1">
        <v>784.1</v>
      </c>
      <c r="C11883" s="6">
        <f t="shared" si="187"/>
        <v>1.8509659026443024E-3</v>
      </c>
      <c r="D11883" s="6"/>
    </row>
    <row r="11884" spans="1:4" x14ac:dyDescent="0.25">
      <c r="A11884" s="3">
        <v>35513</v>
      </c>
      <c r="B11884" s="1">
        <v>790.89</v>
      </c>
      <c r="C11884" s="6">
        <f t="shared" si="187"/>
        <v>8.6223303850692014E-3</v>
      </c>
      <c r="D11884" s="6"/>
    </row>
    <row r="11885" spans="1:4" x14ac:dyDescent="0.25">
      <c r="A11885" s="3">
        <v>35514</v>
      </c>
      <c r="B11885" s="1">
        <v>789.07</v>
      </c>
      <c r="C11885" s="6">
        <f t="shared" si="187"/>
        <v>-2.3038568128427497E-3</v>
      </c>
      <c r="D11885" s="6"/>
    </row>
    <row r="11886" spans="1:4" x14ac:dyDescent="0.25">
      <c r="A11886" s="3">
        <v>35515</v>
      </c>
      <c r="B11886" s="1">
        <v>790.5</v>
      </c>
      <c r="C11886" s="6">
        <f t="shared" si="187"/>
        <v>1.8106198404240961E-3</v>
      </c>
      <c r="D11886" s="6"/>
    </row>
    <row r="11887" spans="1:4" x14ac:dyDescent="0.25">
      <c r="A11887" s="3">
        <v>35516</v>
      </c>
      <c r="B11887" s="1">
        <v>773.88</v>
      </c>
      <c r="C11887" s="6">
        <f t="shared" si="187"/>
        <v>-2.1248833839240359E-2</v>
      </c>
      <c r="D11887" s="6"/>
    </row>
    <row r="11888" spans="1:4" x14ac:dyDescent="0.25">
      <c r="A11888" s="3">
        <v>35520</v>
      </c>
      <c r="B11888" s="1">
        <v>757.12</v>
      </c>
      <c r="C11888" s="6">
        <f t="shared" si="187"/>
        <v>-2.1895061460319006E-2</v>
      </c>
      <c r="D11888" s="6"/>
    </row>
    <row r="11889" spans="1:4" x14ac:dyDescent="0.25">
      <c r="A11889" s="3">
        <v>35521</v>
      </c>
      <c r="B11889" s="1">
        <v>759.64</v>
      </c>
      <c r="C11889" s="6">
        <f t="shared" si="187"/>
        <v>3.3228754960769546E-3</v>
      </c>
      <c r="D11889" s="6"/>
    </row>
    <row r="11890" spans="1:4" x14ac:dyDescent="0.25">
      <c r="A11890" s="3">
        <v>35522</v>
      </c>
      <c r="B11890" s="1">
        <v>750.11</v>
      </c>
      <c r="C11890" s="6">
        <f t="shared" si="187"/>
        <v>-1.2624774403525531E-2</v>
      </c>
      <c r="D11890" s="6"/>
    </row>
    <row r="11891" spans="1:4" x14ac:dyDescent="0.25">
      <c r="A11891" s="3">
        <v>35523</v>
      </c>
      <c r="B11891" s="1">
        <v>750.32</v>
      </c>
      <c r="C11891" s="6">
        <f t="shared" si="187"/>
        <v>2.7991975816433459E-4</v>
      </c>
      <c r="D11891" s="6"/>
    </row>
    <row r="11892" spans="1:4" x14ac:dyDescent="0.25">
      <c r="A11892" s="3">
        <v>35524</v>
      </c>
      <c r="B11892" s="1">
        <v>757.9</v>
      </c>
      <c r="C11892" s="6">
        <f t="shared" si="187"/>
        <v>1.0051668617300388E-2</v>
      </c>
      <c r="D11892" s="6"/>
    </row>
    <row r="11893" spans="1:4" x14ac:dyDescent="0.25">
      <c r="A11893" s="3">
        <v>35527</v>
      </c>
      <c r="B11893" s="1">
        <v>762.13</v>
      </c>
      <c r="C11893" s="6">
        <f t="shared" si="187"/>
        <v>5.565693992051729E-3</v>
      </c>
      <c r="D11893" s="6"/>
    </row>
    <row r="11894" spans="1:4" x14ac:dyDescent="0.25">
      <c r="A11894" s="3">
        <v>35528</v>
      </c>
      <c r="B11894" s="1">
        <v>766.12</v>
      </c>
      <c r="C11894" s="6">
        <f t="shared" si="187"/>
        <v>5.2216706244253295E-3</v>
      </c>
      <c r="D11894" s="6"/>
    </row>
    <row r="11895" spans="1:4" x14ac:dyDescent="0.25">
      <c r="A11895" s="3">
        <v>35529</v>
      </c>
      <c r="B11895" s="1">
        <v>760.6</v>
      </c>
      <c r="C11895" s="6">
        <f t="shared" si="187"/>
        <v>-7.2312199403011092E-3</v>
      </c>
      <c r="D11895" s="6"/>
    </row>
    <row r="11896" spans="1:4" x14ac:dyDescent="0.25">
      <c r="A11896" s="3">
        <v>35530</v>
      </c>
      <c r="B11896" s="1">
        <v>758.34</v>
      </c>
      <c r="C11896" s="6">
        <f t="shared" si="187"/>
        <v>-2.97576160706936E-3</v>
      </c>
      <c r="D11896" s="6"/>
    </row>
    <row r="11897" spans="1:4" x14ac:dyDescent="0.25">
      <c r="A11897" s="3">
        <v>35531</v>
      </c>
      <c r="B11897" s="1">
        <v>737.65</v>
      </c>
      <c r="C11897" s="6">
        <f t="shared" si="187"/>
        <v>-2.7662376523514016E-2</v>
      </c>
      <c r="D11897" s="6"/>
    </row>
    <row r="11898" spans="1:4" x14ac:dyDescent="0.25">
      <c r="A11898" s="3">
        <v>35534</v>
      </c>
      <c r="B11898" s="1">
        <v>743.73</v>
      </c>
      <c r="C11898" s="6">
        <f t="shared" si="187"/>
        <v>8.2086083783983448E-3</v>
      </c>
      <c r="D11898" s="6"/>
    </row>
    <row r="11899" spans="1:4" x14ac:dyDescent="0.25">
      <c r="A11899" s="3">
        <v>35535</v>
      </c>
      <c r="B11899" s="1">
        <v>754.72</v>
      </c>
      <c r="C11899" s="6">
        <f t="shared" si="187"/>
        <v>1.4668753793977441E-2</v>
      </c>
      <c r="D11899" s="6"/>
    </row>
    <row r="11900" spans="1:4" x14ac:dyDescent="0.25">
      <c r="A11900" s="3">
        <v>35536</v>
      </c>
      <c r="B11900" s="1">
        <v>763.53</v>
      </c>
      <c r="C11900" s="6">
        <f t="shared" si="187"/>
        <v>1.1605597081641165E-2</v>
      </c>
      <c r="D11900" s="6"/>
    </row>
    <row r="11901" spans="1:4" x14ac:dyDescent="0.25">
      <c r="A11901" s="3">
        <v>35537</v>
      </c>
      <c r="B11901" s="1">
        <v>761.77</v>
      </c>
      <c r="C11901" s="6">
        <f t="shared" si="187"/>
        <v>-2.3077437633250478E-3</v>
      </c>
      <c r="D11901" s="6"/>
    </row>
    <row r="11902" spans="1:4" x14ac:dyDescent="0.25">
      <c r="A11902" s="3">
        <v>35538</v>
      </c>
      <c r="B11902" s="1">
        <v>766.34</v>
      </c>
      <c r="C11902" s="6">
        <f t="shared" si="187"/>
        <v>5.9812626375011693E-3</v>
      </c>
      <c r="D11902" s="6"/>
    </row>
    <row r="11903" spans="1:4" x14ac:dyDescent="0.25">
      <c r="A11903" s="3">
        <v>35541</v>
      </c>
      <c r="B11903" s="1">
        <v>760.37</v>
      </c>
      <c r="C11903" s="6">
        <f t="shared" si="187"/>
        <v>-7.8207785752975947E-3</v>
      </c>
      <c r="D11903" s="6"/>
    </row>
    <row r="11904" spans="1:4" x14ac:dyDescent="0.25">
      <c r="A11904" s="3">
        <v>35542</v>
      </c>
      <c r="B11904" s="1">
        <v>774.61</v>
      </c>
      <c r="C11904" s="6">
        <f t="shared" si="187"/>
        <v>1.8554519969823765E-2</v>
      </c>
      <c r="D11904" s="6"/>
    </row>
    <row r="11905" spans="1:4" x14ac:dyDescent="0.25">
      <c r="A11905" s="3">
        <v>35543</v>
      </c>
      <c r="B11905" s="1">
        <v>773.64</v>
      </c>
      <c r="C11905" s="6">
        <f t="shared" si="187"/>
        <v>-1.2530277757658484E-3</v>
      </c>
      <c r="D11905" s="6"/>
    </row>
    <row r="11906" spans="1:4" x14ac:dyDescent="0.25">
      <c r="A11906" s="3">
        <v>35544</v>
      </c>
      <c r="B11906" s="1">
        <v>771.18</v>
      </c>
      <c r="C11906" s="6">
        <f t="shared" si="187"/>
        <v>-3.1848397604336341E-3</v>
      </c>
      <c r="D11906" s="6"/>
    </row>
    <row r="11907" spans="1:4" x14ac:dyDescent="0.25">
      <c r="A11907" s="3">
        <v>35545</v>
      </c>
      <c r="B11907" s="1">
        <v>765.37</v>
      </c>
      <c r="C11907" s="6">
        <f t="shared" si="187"/>
        <v>-7.5624323187016163E-3</v>
      </c>
      <c r="D11907" s="6"/>
    </row>
    <row r="11908" spans="1:4" x14ac:dyDescent="0.25">
      <c r="A11908" s="3">
        <v>35548</v>
      </c>
      <c r="B11908" s="1">
        <v>772.96</v>
      </c>
      <c r="C11908" s="6">
        <f t="shared" ref="C11908:C11971" si="188">LN(B11908/B11907)</f>
        <v>9.8679237747027176E-3</v>
      </c>
      <c r="D11908" s="6"/>
    </row>
    <row r="11909" spans="1:4" x14ac:dyDescent="0.25">
      <c r="A11909" s="3">
        <v>35549</v>
      </c>
      <c r="B11909" s="1">
        <v>794.05</v>
      </c>
      <c r="C11909" s="6">
        <f t="shared" si="188"/>
        <v>2.6919130750558868E-2</v>
      </c>
      <c r="D11909" s="6"/>
    </row>
    <row r="11910" spans="1:4" x14ac:dyDescent="0.25">
      <c r="A11910" s="3">
        <v>35550</v>
      </c>
      <c r="B11910" s="1">
        <v>801.34</v>
      </c>
      <c r="C11910" s="6">
        <f t="shared" si="188"/>
        <v>9.1388948632804539E-3</v>
      </c>
      <c r="D11910" s="6"/>
    </row>
    <row r="11911" spans="1:4" x14ac:dyDescent="0.25">
      <c r="A11911" s="3">
        <v>35551</v>
      </c>
      <c r="B11911" s="1">
        <v>798.53</v>
      </c>
      <c r="C11911" s="6">
        <f t="shared" si="188"/>
        <v>-3.5127890260368789E-3</v>
      </c>
      <c r="D11911" s="6"/>
    </row>
    <row r="11912" spans="1:4" x14ac:dyDescent="0.25">
      <c r="A11912" s="3">
        <v>35552</v>
      </c>
      <c r="B11912" s="1">
        <v>812.97</v>
      </c>
      <c r="C11912" s="6">
        <f t="shared" si="188"/>
        <v>1.7921671104072372E-2</v>
      </c>
      <c r="D11912" s="6"/>
    </row>
    <row r="11913" spans="1:4" x14ac:dyDescent="0.25">
      <c r="A11913" s="3">
        <v>35555</v>
      </c>
      <c r="B11913" s="1">
        <v>830.29</v>
      </c>
      <c r="C11913" s="6">
        <f t="shared" si="188"/>
        <v>2.1080828857909618E-2</v>
      </c>
      <c r="D11913" s="6"/>
    </row>
    <row r="11914" spans="1:4" x14ac:dyDescent="0.25">
      <c r="A11914" s="3">
        <v>35556</v>
      </c>
      <c r="B11914" s="1">
        <v>827.76</v>
      </c>
      <c r="C11914" s="6">
        <f t="shared" si="188"/>
        <v>-3.0517800591860363E-3</v>
      </c>
      <c r="D11914" s="6"/>
    </row>
    <row r="11915" spans="1:4" x14ac:dyDescent="0.25">
      <c r="A11915" s="3">
        <v>35557</v>
      </c>
      <c r="B11915" s="1">
        <v>815.62</v>
      </c>
      <c r="C11915" s="6">
        <f t="shared" si="188"/>
        <v>-1.4774697072626295E-2</v>
      </c>
      <c r="D11915" s="6"/>
    </row>
    <row r="11916" spans="1:4" x14ac:dyDescent="0.25">
      <c r="A11916" s="3">
        <v>35558</v>
      </c>
      <c r="B11916" s="1">
        <v>820.26</v>
      </c>
      <c r="C11916" s="6">
        <f t="shared" si="188"/>
        <v>5.6728029478870937E-3</v>
      </c>
      <c r="D11916" s="6"/>
    </row>
    <row r="11917" spans="1:4" x14ac:dyDescent="0.25">
      <c r="A11917" s="3">
        <v>35559</v>
      </c>
      <c r="B11917" s="1">
        <v>824.78</v>
      </c>
      <c r="C11917" s="6">
        <f t="shared" si="188"/>
        <v>5.4953209341805087E-3</v>
      </c>
      <c r="D11917" s="6"/>
    </row>
    <row r="11918" spans="1:4" x14ac:dyDescent="0.25">
      <c r="A11918" s="3">
        <v>35562</v>
      </c>
      <c r="B11918" s="1">
        <v>837.66</v>
      </c>
      <c r="C11918" s="6">
        <f t="shared" si="188"/>
        <v>1.5495606122474987E-2</v>
      </c>
      <c r="D11918" s="6"/>
    </row>
    <row r="11919" spans="1:4" x14ac:dyDescent="0.25">
      <c r="A11919" s="3">
        <v>35563</v>
      </c>
      <c r="B11919" s="1">
        <v>833.13</v>
      </c>
      <c r="C11919" s="6">
        <f t="shared" si="188"/>
        <v>-5.4225978132723118E-3</v>
      </c>
      <c r="D11919" s="6"/>
    </row>
    <row r="11920" spans="1:4" x14ac:dyDescent="0.25">
      <c r="A11920" s="3">
        <v>35564</v>
      </c>
      <c r="B11920" s="1">
        <v>836.04</v>
      </c>
      <c r="C11920" s="6">
        <f t="shared" si="188"/>
        <v>3.4867664146884256E-3</v>
      </c>
      <c r="D11920" s="6"/>
    </row>
    <row r="11921" spans="1:4" x14ac:dyDescent="0.25">
      <c r="A11921" s="3">
        <v>35565</v>
      </c>
      <c r="B11921" s="1">
        <v>841.88</v>
      </c>
      <c r="C11921" s="6">
        <f t="shared" si="188"/>
        <v>6.9610274409432401E-3</v>
      </c>
      <c r="D11921" s="6"/>
    </row>
    <row r="11922" spans="1:4" x14ac:dyDescent="0.25">
      <c r="A11922" s="3">
        <v>35566</v>
      </c>
      <c r="B11922" s="1">
        <v>829.75</v>
      </c>
      <c r="C11922" s="6">
        <f t="shared" si="188"/>
        <v>-1.4513035670887124E-2</v>
      </c>
      <c r="D11922" s="6"/>
    </row>
    <row r="11923" spans="1:4" x14ac:dyDescent="0.25">
      <c r="A11923" s="3">
        <v>35569</v>
      </c>
      <c r="B11923" s="1">
        <v>833.27</v>
      </c>
      <c r="C11923" s="6">
        <f t="shared" si="188"/>
        <v>4.2332686999521536E-3</v>
      </c>
      <c r="D11923" s="6"/>
    </row>
    <row r="11924" spans="1:4" x14ac:dyDescent="0.25">
      <c r="A11924" s="3">
        <v>35570</v>
      </c>
      <c r="B11924" s="1">
        <v>841.66</v>
      </c>
      <c r="C11924" s="6">
        <f t="shared" si="188"/>
        <v>1.0018412917865455E-2</v>
      </c>
      <c r="D11924" s="6"/>
    </row>
    <row r="11925" spans="1:4" x14ac:dyDescent="0.25">
      <c r="A11925" s="3">
        <v>35571</v>
      </c>
      <c r="B11925" s="1">
        <v>839.35</v>
      </c>
      <c r="C11925" s="6">
        <f t="shared" si="188"/>
        <v>-2.7483494494785835E-3</v>
      </c>
      <c r="D11925" s="6"/>
    </row>
    <row r="11926" spans="1:4" x14ac:dyDescent="0.25">
      <c r="A11926" s="3">
        <v>35572</v>
      </c>
      <c r="B11926" s="1">
        <v>835.66</v>
      </c>
      <c r="C11926" s="6">
        <f t="shared" si="188"/>
        <v>-4.405950972605932E-3</v>
      </c>
      <c r="D11926" s="6"/>
    </row>
    <row r="11927" spans="1:4" x14ac:dyDescent="0.25">
      <c r="A11927" s="3">
        <v>35573</v>
      </c>
      <c r="B11927" s="1">
        <v>847.03</v>
      </c>
      <c r="C11927" s="6">
        <f t="shared" si="188"/>
        <v>1.351428135532308E-2</v>
      </c>
      <c r="D11927" s="6"/>
    </row>
    <row r="11928" spans="1:4" x14ac:dyDescent="0.25">
      <c r="A11928" s="3">
        <v>35577</v>
      </c>
      <c r="B11928" s="1">
        <v>849.71</v>
      </c>
      <c r="C11928" s="6">
        <f t="shared" si="188"/>
        <v>3.1590016487006716E-3</v>
      </c>
      <c r="D11928" s="6"/>
    </row>
    <row r="11929" spans="1:4" x14ac:dyDescent="0.25">
      <c r="A11929" s="3">
        <v>35578</v>
      </c>
      <c r="B11929" s="1">
        <v>847.21</v>
      </c>
      <c r="C11929" s="6">
        <f t="shared" si="188"/>
        <v>-2.946516994014979E-3</v>
      </c>
      <c r="D11929" s="6"/>
    </row>
    <row r="11930" spans="1:4" x14ac:dyDescent="0.25">
      <c r="A11930" s="3">
        <v>35579</v>
      </c>
      <c r="B11930" s="1">
        <v>844.08</v>
      </c>
      <c r="C11930" s="6">
        <f t="shared" si="188"/>
        <v>-3.7013209719889751E-3</v>
      </c>
      <c r="D11930" s="6"/>
    </row>
    <row r="11931" spans="1:4" x14ac:dyDescent="0.25">
      <c r="A11931" s="3">
        <v>35580</v>
      </c>
      <c r="B11931" s="1">
        <v>848.28</v>
      </c>
      <c r="C11931" s="6">
        <f t="shared" si="188"/>
        <v>4.9634931370261077E-3</v>
      </c>
      <c r="D11931" s="6"/>
    </row>
    <row r="11932" spans="1:4" x14ac:dyDescent="0.25">
      <c r="A11932" s="3">
        <v>35583</v>
      </c>
      <c r="B11932" s="1">
        <v>846.36</v>
      </c>
      <c r="C11932" s="6">
        <f t="shared" si="188"/>
        <v>-2.2659689627747785E-3</v>
      </c>
      <c r="D11932" s="6"/>
    </row>
    <row r="11933" spans="1:4" x14ac:dyDescent="0.25">
      <c r="A11933" s="3">
        <v>35584</v>
      </c>
      <c r="B11933" s="1">
        <v>845.48</v>
      </c>
      <c r="C11933" s="6">
        <f t="shared" si="188"/>
        <v>-1.0402875914521578E-3</v>
      </c>
      <c r="D11933" s="6"/>
    </row>
    <row r="11934" spans="1:4" x14ac:dyDescent="0.25">
      <c r="A11934" s="3">
        <v>35585</v>
      </c>
      <c r="B11934" s="1">
        <v>840.11</v>
      </c>
      <c r="C11934" s="6">
        <f t="shared" si="188"/>
        <v>-6.3716777718388889E-3</v>
      </c>
      <c r="D11934" s="6"/>
    </row>
    <row r="11935" spans="1:4" x14ac:dyDescent="0.25">
      <c r="A11935" s="3">
        <v>35586</v>
      </c>
      <c r="B11935" s="1">
        <v>843.43</v>
      </c>
      <c r="C11935" s="6">
        <f t="shared" si="188"/>
        <v>3.9440753457010754E-3</v>
      </c>
      <c r="D11935" s="6"/>
    </row>
    <row r="11936" spans="1:4" x14ac:dyDescent="0.25">
      <c r="A11936" s="3">
        <v>35587</v>
      </c>
      <c r="B11936" s="1">
        <v>858.01</v>
      </c>
      <c r="C11936" s="6">
        <f t="shared" si="188"/>
        <v>1.7138843441199883E-2</v>
      </c>
      <c r="D11936" s="6"/>
    </row>
    <row r="11937" spans="1:4" x14ac:dyDescent="0.25">
      <c r="A11937" s="3">
        <v>35590</v>
      </c>
      <c r="B11937" s="1">
        <v>862.91</v>
      </c>
      <c r="C11937" s="6">
        <f t="shared" si="188"/>
        <v>5.694643843783067E-3</v>
      </c>
      <c r="D11937" s="6"/>
    </row>
    <row r="11938" spans="1:4" x14ac:dyDescent="0.25">
      <c r="A11938" s="3">
        <v>35591</v>
      </c>
      <c r="B11938" s="1">
        <v>865.27</v>
      </c>
      <c r="C11938" s="6">
        <f t="shared" si="188"/>
        <v>2.7311986795637657E-3</v>
      </c>
      <c r="D11938" s="6"/>
    </row>
    <row r="11939" spans="1:4" x14ac:dyDescent="0.25">
      <c r="A11939" s="3">
        <v>35592</v>
      </c>
      <c r="B11939" s="1">
        <v>869.57</v>
      </c>
      <c r="C11939" s="6">
        <f t="shared" si="188"/>
        <v>4.9572396368084354E-3</v>
      </c>
      <c r="D11939" s="6"/>
    </row>
    <row r="11940" spans="1:4" x14ac:dyDescent="0.25">
      <c r="A11940" s="3">
        <v>35593</v>
      </c>
      <c r="B11940" s="1">
        <v>883.46</v>
      </c>
      <c r="C11940" s="6">
        <f t="shared" si="188"/>
        <v>1.5847179666463727E-2</v>
      </c>
      <c r="D11940" s="6"/>
    </row>
    <row r="11941" spans="1:4" x14ac:dyDescent="0.25">
      <c r="A11941" s="3">
        <v>35594</v>
      </c>
      <c r="B11941" s="1">
        <v>893.27</v>
      </c>
      <c r="C11941" s="6">
        <f t="shared" si="188"/>
        <v>1.1042870542881014E-2</v>
      </c>
      <c r="D11941" s="6"/>
    </row>
    <row r="11942" spans="1:4" x14ac:dyDescent="0.25">
      <c r="A11942" s="3">
        <v>35597</v>
      </c>
      <c r="B11942" s="1">
        <v>893.9</v>
      </c>
      <c r="C11942" s="6">
        <f t="shared" si="188"/>
        <v>7.0502529260869841E-4</v>
      </c>
      <c r="D11942" s="6"/>
    </row>
    <row r="11943" spans="1:4" x14ac:dyDescent="0.25">
      <c r="A11943" s="3">
        <v>35598</v>
      </c>
      <c r="B11943" s="1">
        <v>894.42</v>
      </c>
      <c r="C11943" s="6">
        <f t="shared" si="188"/>
        <v>5.81551416586922E-4</v>
      </c>
      <c r="D11943" s="6"/>
    </row>
    <row r="11944" spans="1:4" x14ac:dyDescent="0.25">
      <c r="A11944" s="3">
        <v>35599</v>
      </c>
      <c r="B11944" s="1">
        <v>889.06</v>
      </c>
      <c r="C11944" s="6">
        <f t="shared" si="188"/>
        <v>-6.0107387103878534E-3</v>
      </c>
      <c r="D11944" s="6"/>
    </row>
    <row r="11945" spans="1:4" x14ac:dyDescent="0.25">
      <c r="A11945" s="3">
        <v>35600</v>
      </c>
      <c r="B11945" s="1">
        <v>897.99</v>
      </c>
      <c r="C11945" s="6">
        <f t="shared" si="188"/>
        <v>9.9942075827284971E-3</v>
      </c>
      <c r="D11945" s="6"/>
    </row>
    <row r="11946" spans="1:4" x14ac:dyDescent="0.25">
      <c r="A11946" s="3">
        <v>35601</v>
      </c>
      <c r="B11946" s="1">
        <v>898.7</v>
      </c>
      <c r="C11946" s="6">
        <f t="shared" si="188"/>
        <v>7.903422815932591E-4</v>
      </c>
      <c r="D11946" s="6"/>
    </row>
    <row r="11947" spans="1:4" x14ac:dyDescent="0.25">
      <c r="A11947" s="3">
        <v>35604</v>
      </c>
      <c r="B11947" s="1">
        <v>878.62</v>
      </c>
      <c r="C11947" s="6">
        <f t="shared" si="188"/>
        <v>-2.2596779894366571E-2</v>
      </c>
      <c r="D11947" s="6"/>
    </row>
    <row r="11948" spans="1:4" x14ac:dyDescent="0.25">
      <c r="A11948" s="3">
        <v>35605</v>
      </c>
      <c r="B11948" s="1">
        <v>896.34</v>
      </c>
      <c r="C11948" s="6">
        <f t="shared" si="188"/>
        <v>1.9967310512319737E-2</v>
      </c>
      <c r="D11948" s="6"/>
    </row>
    <row r="11949" spans="1:4" x14ac:dyDescent="0.25">
      <c r="A11949" s="3">
        <v>35606</v>
      </c>
      <c r="B11949" s="1">
        <v>888.99</v>
      </c>
      <c r="C11949" s="6">
        <f t="shared" si="188"/>
        <v>-8.2338184255680395E-3</v>
      </c>
      <c r="D11949" s="6"/>
    </row>
    <row r="11950" spans="1:4" x14ac:dyDescent="0.25">
      <c r="A11950" s="3">
        <v>35607</v>
      </c>
      <c r="B11950" s="1">
        <v>883.68</v>
      </c>
      <c r="C11950" s="6">
        <f t="shared" si="188"/>
        <v>-5.990980703835554E-3</v>
      </c>
      <c r="D11950" s="6"/>
    </row>
    <row r="11951" spans="1:4" x14ac:dyDescent="0.25">
      <c r="A11951" s="3">
        <v>35608</v>
      </c>
      <c r="B11951" s="1">
        <v>887.3</v>
      </c>
      <c r="C11951" s="6">
        <f t="shared" si="188"/>
        <v>4.0881376884145957E-3</v>
      </c>
      <c r="D11951" s="6"/>
    </row>
    <row r="11952" spans="1:4" x14ac:dyDescent="0.25">
      <c r="A11952" s="3">
        <v>35611</v>
      </c>
      <c r="B11952" s="1">
        <v>885.14</v>
      </c>
      <c r="C11952" s="6">
        <f t="shared" si="188"/>
        <v>-2.4373192540163907E-3</v>
      </c>
      <c r="D11952" s="6"/>
    </row>
    <row r="11953" spans="1:4" x14ac:dyDescent="0.25">
      <c r="A11953" s="3">
        <v>35612</v>
      </c>
      <c r="B11953" s="1">
        <v>891.03</v>
      </c>
      <c r="C11953" s="6">
        <f t="shared" si="188"/>
        <v>6.6322723503808084E-3</v>
      </c>
      <c r="D11953" s="6"/>
    </row>
    <row r="11954" spans="1:4" x14ac:dyDescent="0.25">
      <c r="A11954" s="3">
        <v>35613</v>
      </c>
      <c r="B11954" s="1">
        <v>904.03</v>
      </c>
      <c r="C11954" s="6">
        <f t="shared" si="188"/>
        <v>1.4484448744590256E-2</v>
      </c>
      <c r="D11954" s="6"/>
    </row>
    <row r="11955" spans="1:4" x14ac:dyDescent="0.25">
      <c r="A11955" s="3">
        <v>35614</v>
      </c>
      <c r="B11955" s="1">
        <v>916.92</v>
      </c>
      <c r="C11955" s="6">
        <f t="shared" si="188"/>
        <v>1.4157681765228894E-2</v>
      </c>
      <c r="D11955" s="6"/>
    </row>
    <row r="11956" spans="1:4" x14ac:dyDescent="0.25">
      <c r="A11956" s="3">
        <v>35618</v>
      </c>
      <c r="B11956" s="1">
        <v>912.2</v>
      </c>
      <c r="C11956" s="6">
        <f t="shared" si="188"/>
        <v>-5.1609631698755001E-3</v>
      </c>
      <c r="D11956" s="6"/>
    </row>
    <row r="11957" spans="1:4" x14ac:dyDescent="0.25">
      <c r="A11957" s="3">
        <v>35619</v>
      </c>
      <c r="B11957" s="1">
        <v>918.75</v>
      </c>
      <c r="C11957" s="6">
        <f t="shared" si="188"/>
        <v>7.1547862494463601E-3</v>
      </c>
      <c r="D11957" s="6"/>
    </row>
    <row r="11958" spans="1:4" x14ac:dyDescent="0.25">
      <c r="A11958" s="3">
        <v>35620</v>
      </c>
      <c r="B11958" s="1">
        <v>907.54</v>
      </c>
      <c r="C11958" s="6">
        <f t="shared" si="188"/>
        <v>-1.2276408224422766E-2</v>
      </c>
      <c r="D11958" s="6"/>
    </row>
    <row r="11959" spans="1:4" x14ac:dyDescent="0.25">
      <c r="A11959" s="3">
        <v>35621</v>
      </c>
      <c r="B11959" s="1">
        <v>913.78</v>
      </c>
      <c r="C11959" s="6">
        <f t="shared" si="188"/>
        <v>6.8521999597609788E-3</v>
      </c>
      <c r="D11959" s="6"/>
    </row>
    <row r="11960" spans="1:4" x14ac:dyDescent="0.25">
      <c r="A11960" s="3">
        <v>35622</v>
      </c>
      <c r="B11960" s="1">
        <v>916.68</v>
      </c>
      <c r="C11960" s="6">
        <f t="shared" si="188"/>
        <v>3.1686050788838883E-3</v>
      </c>
      <c r="D11960" s="6"/>
    </row>
    <row r="11961" spans="1:4" x14ac:dyDescent="0.25">
      <c r="A11961" s="3">
        <v>35625</v>
      </c>
      <c r="B11961" s="1">
        <v>918.38</v>
      </c>
      <c r="C11961" s="6">
        <f t="shared" si="188"/>
        <v>1.8528009834265933E-3</v>
      </c>
      <c r="D11961" s="6"/>
    </row>
    <row r="11962" spans="1:4" x14ac:dyDescent="0.25">
      <c r="A11962" s="3">
        <v>35626</v>
      </c>
      <c r="B11962" s="1">
        <v>925.76</v>
      </c>
      <c r="C11962" s="6">
        <f t="shared" si="188"/>
        <v>8.0037734630750302E-3</v>
      </c>
      <c r="D11962" s="6"/>
    </row>
    <row r="11963" spans="1:4" x14ac:dyDescent="0.25">
      <c r="A11963" s="3">
        <v>35627</v>
      </c>
      <c r="B11963" s="1">
        <v>936.59</v>
      </c>
      <c r="C11963" s="6">
        <f t="shared" si="188"/>
        <v>1.1630597988165851E-2</v>
      </c>
      <c r="D11963" s="6"/>
    </row>
    <row r="11964" spans="1:4" x14ac:dyDescent="0.25">
      <c r="A11964" s="3">
        <v>35628</v>
      </c>
      <c r="B11964" s="1">
        <v>931.61</v>
      </c>
      <c r="C11964" s="6">
        <f t="shared" si="188"/>
        <v>-5.3313476026660639E-3</v>
      </c>
      <c r="D11964" s="6"/>
    </row>
    <row r="11965" spans="1:4" x14ac:dyDescent="0.25">
      <c r="A11965" s="3">
        <v>35629</v>
      </c>
      <c r="B11965" s="1">
        <v>915.3</v>
      </c>
      <c r="C11965" s="6">
        <f t="shared" si="188"/>
        <v>-1.7662391782536552E-2</v>
      </c>
      <c r="D11965" s="6"/>
    </row>
    <row r="11966" spans="1:4" x14ac:dyDescent="0.25">
      <c r="A11966" s="3">
        <v>35632</v>
      </c>
      <c r="B11966" s="1">
        <v>912.94</v>
      </c>
      <c r="C11966" s="6">
        <f t="shared" si="188"/>
        <v>-2.5817193703640013E-3</v>
      </c>
      <c r="D11966" s="6"/>
    </row>
    <row r="11967" spans="1:4" x14ac:dyDescent="0.25">
      <c r="A11967" s="3">
        <v>35633</v>
      </c>
      <c r="B11967" s="1">
        <v>933.98</v>
      </c>
      <c r="C11967" s="6">
        <f t="shared" si="188"/>
        <v>2.278486370297431E-2</v>
      </c>
      <c r="D11967" s="6"/>
    </row>
    <row r="11968" spans="1:4" x14ac:dyDescent="0.25">
      <c r="A11968" s="3">
        <v>35634</v>
      </c>
      <c r="B11968" s="1">
        <v>936.56</v>
      </c>
      <c r="C11968" s="6">
        <f t="shared" si="188"/>
        <v>2.7585634480729927E-3</v>
      </c>
      <c r="D11968" s="6"/>
    </row>
    <row r="11969" spans="1:4" x14ac:dyDescent="0.25">
      <c r="A11969" s="3">
        <v>35635</v>
      </c>
      <c r="B11969" s="1">
        <v>940.3</v>
      </c>
      <c r="C11969" s="6">
        <f t="shared" si="188"/>
        <v>3.9853851116142475E-3</v>
      </c>
      <c r="D11969" s="6"/>
    </row>
    <row r="11970" spans="1:4" x14ac:dyDescent="0.25">
      <c r="A11970" s="3">
        <v>35636</v>
      </c>
      <c r="B11970" s="1">
        <v>938.79</v>
      </c>
      <c r="C11970" s="6">
        <f t="shared" si="188"/>
        <v>-1.6071612589320557E-3</v>
      </c>
      <c r="D11970" s="6"/>
    </row>
    <row r="11971" spans="1:4" x14ac:dyDescent="0.25">
      <c r="A11971" s="3">
        <v>35639</v>
      </c>
      <c r="B11971" s="1">
        <v>936.45</v>
      </c>
      <c r="C11971" s="6">
        <f t="shared" si="188"/>
        <v>-2.4956818482362226E-3</v>
      </c>
      <c r="D11971" s="6"/>
    </row>
    <row r="11972" spans="1:4" x14ac:dyDescent="0.25">
      <c r="A11972" s="3">
        <v>35640</v>
      </c>
      <c r="B11972" s="1">
        <v>942.29</v>
      </c>
      <c r="C11972" s="6">
        <f t="shared" ref="C11972:C12035" si="189">LN(B11972/B11971)</f>
        <v>6.2169526490073075E-3</v>
      </c>
      <c r="D11972" s="6"/>
    </row>
    <row r="11973" spans="1:4" x14ac:dyDescent="0.25">
      <c r="A11973" s="3">
        <v>35641</v>
      </c>
      <c r="B11973" s="1">
        <v>952.29</v>
      </c>
      <c r="C11973" s="6">
        <f t="shared" si="189"/>
        <v>1.0556527427419492E-2</v>
      </c>
      <c r="D11973" s="6"/>
    </row>
    <row r="11974" spans="1:4" x14ac:dyDescent="0.25">
      <c r="A11974" s="3">
        <v>35642</v>
      </c>
      <c r="B11974" s="1">
        <v>954.31</v>
      </c>
      <c r="C11974" s="6">
        <f t="shared" si="189"/>
        <v>2.1189560010618433E-3</v>
      </c>
      <c r="D11974" s="6"/>
    </row>
    <row r="11975" spans="1:4" x14ac:dyDescent="0.25">
      <c r="A11975" s="3">
        <v>35643</v>
      </c>
      <c r="B11975" s="1">
        <v>947.14</v>
      </c>
      <c r="C11975" s="6">
        <f t="shared" si="189"/>
        <v>-7.5416487245584529E-3</v>
      </c>
      <c r="D11975" s="6"/>
    </row>
    <row r="11976" spans="1:4" x14ac:dyDescent="0.25">
      <c r="A11976" s="3">
        <v>35646</v>
      </c>
      <c r="B11976" s="1">
        <v>950.3</v>
      </c>
      <c r="C11976" s="6">
        <f t="shared" si="189"/>
        <v>3.3308066884763891E-3</v>
      </c>
      <c r="D11976" s="6"/>
    </row>
    <row r="11977" spans="1:4" x14ac:dyDescent="0.25">
      <c r="A11977" s="3">
        <v>35647</v>
      </c>
      <c r="B11977" s="1">
        <v>952.37</v>
      </c>
      <c r="C11977" s="6">
        <f t="shared" si="189"/>
        <v>2.1758905293100509E-3</v>
      </c>
      <c r="D11977" s="6"/>
    </row>
    <row r="11978" spans="1:4" x14ac:dyDescent="0.25">
      <c r="A11978" s="3">
        <v>35648</v>
      </c>
      <c r="B11978" s="1">
        <v>960.32</v>
      </c>
      <c r="C11978" s="6">
        <f t="shared" si="189"/>
        <v>8.3129475054228002E-3</v>
      </c>
      <c r="D11978" s="6"/>
    </row>
    <row r="11979" spans="1:4" x14ac:dyDescent="0.25">
      <c r="A11979" s="3">
        <v>35649</v>
      </c>
      <c r="B11979" s="1">
        <v>951.19</v>
      </c>
      <c r="C11979" s="6">
        <f t="shared" si="189"/>
        <v>-9.5527299668573609E-3</v>
      </c>
      <c r="D11979" s="6"/>
    </row>
    <row r="11980" spans="1:4" x14ac:dyDescent="0.25">
      <c r="A11980" s="3">
        <v>35650</v>
      </c>
      <c r="B11980" s="1">
        <v>933.54</v>
      </c>
      <c r="C11980" s="6">
        <f t="shared" si="189"/>
        <v>-1.8730020730218636E-2</v>
      </c>
      <c r="D11980" s="6"/>
    </row>
    <row r="11981" spans="1:4" x14ac:dyDescent="0.25">
      <c r="A11981" s="3">
        <v>35653</v>
      </c>
      <c r="B11981" s="1">
        <v>937</v>
      </c>
      <c r="C11981" s="6">
        <f t="shared" si="189"/>
        <v>3.6994706834958765E-3</v>
      </c>
      <c r="D11981" s="6"/>
    </row>
    <row r="11982" spans="1:4" x14ac:dyDescent="0.25">
      <c r="A11982" s="3">
        <v>35654</v>
      </c>
      <c r="B11982" s="1">
        <v>926.53</v>
      </c>
      <c r="C11982" s="6">
        <f t="shared" si="189"/>
        <v>-1.1236857112779365E-2</v>
      </c>
      <c r="D11982" s="6"/>
    </row>
    <row r="11983" spans="1:4" x14ac:dyDescent="0.25">
      <c r="A11983" s="3">
        <v>35655</v>
      </c>
      <c r="B11983" s="1">
        <v>922.02</v>
      </c>
      <c r="C11983" s="6">
        <f t="shared" si="189"/>
        <v>-4.8795098303468379E-3</v>
      </c>
      <c r="D11983" s="6"/>
    </row>
    <row r="11984" spans="1:4" x14ac:dyDescent="0.25">
      <c r="A11984" s="3">
        <v>35656</v>
      </c>
      <c r="B11984" s="1">
        <v>924.77</v>
      </c>
      <c r="C11984" s="6">
        <f t="shared" si="189"/>
        <v>2.9781426502799558E-3</v>
      </c>
      <c r="D11984" s="6"/>
    </row>
    <row r="11985" spans="1:4" x14ac:dyDescent="0.25">
      <c r="A11985" s="3">
        <v>35657</v>
      </c>
      <c r="B11985" s="1">
        <v>900.81</v>
      </c>
      <c r="C11985" s="6">
        <f t="shared" si="189"/>
        <v>-2.625069937842921E-2</v>
      </c>
      <c r="D11985" s="6"/>
    </row>
    <row r="11986" spans="1:4" x14ac:dyDescent="0.25">
      <c r="A11986" s="3">
        <v>35660</v>
      </c>
      <c r="B11986" s="1">
        <v>912.49</v>
      </c>
      <c r="C11986" s="6">
        <f t="shared" si="189"/>
        <v>1.2882767925341048E-2</v>
      </c>
      <c r="D11986" s="6"/>
    </row>
    <row r="11987" spans="1:4" x14ac:dyDescent="0.25">
      <c r="A11987" s="3">
        <v>35661</v>
      </c>
      <c r="B11987" s="1">
        <v>926.01</v>
      </c>
      <c r="C11987" s="6">
        <f t="shared" si="189"/>
        <v>1.4707907231450384E-2</v>
      </c>
      <c r="D11987" s="6"/>
    </row>
    <row r="11988" spans="1:4" x14ac:dyDescent="0.25">
      <c r="A11988" s="3">
        <v>35662</v>
      </c>
      <c r="B11988" s="1">
        <v>939.35</v>
      </c>
      <c r="C11988" s="6">
        <f t="shared" si="189"/>
        <v>1.4303112989369737E-2</v>
      </c>
      <c r="D11988" s="6"/>
    </row>
    <row r="11989" spans="1:4" x14ac:dyDescent="0.25">
      <c r="A11989" s="3">
        <v>35663</v>
      </c>
      <c r="B11989" s="1">
        <v>925.05</v>
      </c>
      <c r="C11989" s="6">
        <f t="shared" si="189"/>
        <v>-1.5340356607696502E-2</v>
      </c>
      <c r="D11989" s="6"/>
    </row>
    <row r="11990" spans="1:4" x14ac:dyDescent="0.25">
      <c r="A11990" s="3">
        <v>35664</v>
      </c>
      <c r="B11990" s="1">
        <v>923.54</v>
      </c>
      <c r="C11990" s="6">
        <f t="shared" si="189"/>
        <v>-1.6336779229975404E-3</v>
      </c>
      <c r="D11990" s="6"/>
    </row>
    <row r="11991" spans="1:4" x14ac:dyDescent="0.25">
      <c r="A11991" s="3">
        <v>35667</v>
      </c>
      <c r="B11991" s="1">
        <v>920.16</v>
      </c>
      <c r="C11991" s="6">
        <f t="shared" si="189"/>
        <v>-3.6665442171699269E-3</v>
      </c>
      <c r="D11991" s="6"/>
    </row>
    <row r="11992" spans="1:4" x14ac:dyDescent="0.25">
      <c r="A11992" s="3">
        <v>35668</v>
      </c>
      <c r="B11992" s="1">
        <v>913.02</v>
      </c>
      <c r="C11992" s="6">
        <f t="shared" si="189"/>
        <v>-7.7897818053658512E-3</v>
      </c>
      <c r="D11992" s="6"/>
    </row>
    <row r="11993" spans="1:4" x14ac:dyDescent="0.25">
      <c r="A11993" s="3">
        <v>35669</v>
      </c>
      <c r="B11993" s="1">
        <v>913.7</v>
      </c>
      <c r="C11993" s="6">
        <f t="shared" si="189"/>
        <v>7.4450384449680081E-4</v>
      </c>
      <c r="D11993" s="6"/>
    </row>
    <row r="11994" spans="1:4" x14ac:dyDescent="0.25">
      <c r="A11994" s="3">
        <v>35670</v>
      </c>
      <c r="B11994" s="1">
        <v>903.67</v>
      </c>
      <c r="C11994" s="6">
        <f t="shared" si="189"/>
        <v>-1.1038040505056874E-2</v>
      </c>
      <c r="D11994" s="6"/>
    </row>
    <row r="11995" spans="1:4" x14ac:dyDescent="0.25">
      <c r="A11995" s="3">
        <v>35671</v>
      </c>
      <c r="B11995" s="1">
        <v>899.47</v>
      </c>
      <c r="C11995" s="6">
        <f t="shared" si="189"/>
        <v>-4.6585485272615957E-3</v>
      </c>
      <c r="D11995" s="6"/>
    </row>
    <row r="11996" spans="1:4" x14ac:dyDescent="0.25">
      <c r="A11996" s="3">
        <v>35675</v>
      </c>
      <c r="B11996" s="1">
        <v>927.58</v>
      </c>
      <c r="C11996" s="6">
        <f t="shared" si="189"/>
        <v>3.0773343158998087E-2</v>
      </c>
      <c r="D11996" s="6"/>
    </row>
    <row r="11997" spans="1:4" x14ac:dyDescent="0.25">
      <c r="A11997" s="3">
        <v>35676</v>
      </c>
      <c r="B11997" s="1">
        <v>927.86</v>
      </c>
      <c r="C11997" s="6">
        <f t="shared" si="189"/>
        <v>3.0181520515395923E-4</v>
      </c>
      <c r="D11997" s="6"/>
    </row>
    <row r="11998" spans="1:4" x14ac:dyDescent="0.25">
      <c r="A11998" s="3">
        <v>35677</v>
      </c>
      <c r="B11998" s="1">
        <v>930.87</v>
      </c>
      <c r="C11998" s="6">
        <f t="shared" si="189"/>
        <v>3.2387733895232313E-3</v>
      </c>
      <c r="D11998" s="6"/>
    </row>
    <row r="11999" spans="1:4" x14ac:dyDescent="0.25">
      <c r="A11999" s="3">
        <v>35678</v>
      </c>
      <c r="B11999" s="1">
        <v>929.05</v>
      </c>
      <c r="C11999" s="6">
        <f t="shared" si="189"/>
        <v>-1.957074047168098E-3</v>
      </c>
      <c r="D11999" s="6"/>
    </row>
    <row r="12000" spans="1:4" x14ac:dyDescent="0.25">
      <c r="A12000" s="3">
        <v>35681</v>
      </c>
      <c r="B12000" s="1">
        <v>931.2</v>
      </c>
      <c r="C12000" s="6">
        <f t="shared" si="189"/>
        <v>2.3115182984098847E-3</v>
      </c>
      <c r="D12000" s="6"/>
    </row>
    <row r="12001" spans="1:4" x14ac:dyDescent="0.25">
      <c r="A12001" s="3">
        <v>35682</v>
      </c>
      <c r="B12001" s="1">
        <v>933.62</v>
      </c>
      <c r="C12001" s="6">
        <f t="shared" si="189"/>
        <v>2.5954262164436747E-3</v>
      </c>
      <c r="D12001" s="6"/>
    </row>
    <row r="12002" spans="1:4" x14ac:dyDescent="0.25">
      <c r="A12002" s="3">
        <v>35683</v>
      </c>
      <c r="B12002" s="1">
        <v>919.03</v>
      </c>
      <c r="C12002" s="6">
        <f t="shared" si="189"/>
        <v>-1.5750737192284873E-2</v>
      </c>
      <c r="D12002" s="6"/>
    </row>
    <row r="12003" spans="1:4" x14ac:dyDescent="0.25">
      <c r="A12003" s="3">
        <v>35684</v>
      </c>
      <c r="B12003" s="1">
        <v>912.59</v>
      </c>
      <c r="C12003" s="6">
        <f t="shared" si="189"/>
        <v>-7.0320552713315498E-3</v>
      </c>
      <c r="D12003" s="6"/>
    </row>
    <row r="12004" spans="1:4" x14ac:dyDescent="0.25">
      <c r="A12004" s="3">
        <v>35685</v>
      </c>
      <c r="B12004" s="1">
        <v>923.91</v>
      </c>
      <c r="C12004" s="6">
        <f t="shared" si="189"/>
        <v>1.2327953570339761E-2</v>
      </c>
      <c r="D12004" s="6"/>
    </row>
    <row r="12005" spans="1:4" x14ac:dyDescent="0.25">
      <c r="A12005" s="3">
        <v>35688</v>
      </c>
      <c r="B12005" s="1">
        <v>919.77</v>
      </c>
      <c r="C12005" s="6">
        <f t="shared" si="189"/>
        <v>-4.4910255124638266E-3</v>
      </c>
      <c r="D12005" s="6"/>
    </row>
    <row r="12006" spans="1:4" x14ac:dyDescent="0.25">
      <c r="A12006" s="3">
        <v>35689</v>
      </c>
      <c r="B12006" s="1">
        <v>945.64</v>
      </c>
      <c r="C12006" s="6">
        <f t="shared" si="189"/>
        <v>2.7738308153720415E-2</v>
      </c>
      <c r="D12006" s="6"/>
    </row>
    <row r="12007" spans="1:4" x14ac:dyDescent="0.25">
      <c r="A12007" s="3">
        <v>35690</v>
      </c>
      <c r="B12007" s="1">
        <v>943</v>
      </c>
      <c r="C12007" s="6">
        <f t="shared" si="189"/>
        <v>-2.7956643081395471E-3</v>
      </c>
      <c r="D12007" s="6"/>
    </row>
    <row r="12008" spans="1:4" x14ac:dyDescent="0.25">
      <c r="A12008" s="3">
        <v>35691</v>
      </c>
      <c r="B12008" s="1">
        <v>947.29</v>
      </c>
      <c r="C12008" s="6">
        <f t="shared" si="189"/>
        <v>4.5389938743566303E-3</v>
      </c>
      <c r="D12008" s="6"/>
    </row>
    <row r="12009" spans="1:4" x14ac:dyDescent="0.25">
      <c r="A12009" s="3">
        <v>35692</v>
      </c>
      <c r="B12009" s="1">
        <v>950.51</v>
      </c>
      <c r="C12009" s="6">
        <f t="shared" si="189"/>
        <v>3.3934061438642403E-3</v>
      </c>
      <c r="D12009" s="6"/>
    </row>
    <row r="12010" spans="1:4" x14ac:dyDescent="0.25">
      <c r="A12010" s="3">
        <v>35695</v>
      </c>
      <c r="B12010" s="1">
        <v>955.43</v>
      </c>
      <c r="C12010" s="6">
        <f t="shared" si="189"/>
        <v>5.1628182717390015E-3</v>
      </c>
      <c r="D12010" s="6"/>
    </row>
    <row r="12011" spans="1:4" x14ac:dyDescent="0.25">
      <c r="A12011" s="3">
        <v>35696</v>
      </c>
      <c r="B12011" s="1">
        <v>951.93</v>
      </c>
      <c r="C12011" s="6">
        <f t="shared" si="189"/>
        <v>-3.669998247236518E-3</v>
      </c>
      <c r="D12011" s="6"/>
    </row>
    <row r="12012" spans="1:4" x14ac:dyDescent="0.25">
      <c r="A12012" s="3">
        <v>35697</v>
      </c>
      <c r="B12012" s="1">
        <v>944.48</v>
      </c>
      <c r="C12012" s="6">
        <f t="shared" si="189"/>
        <v>-7.8569911838015909E-3</v>
      </c>
      <c r="D12012" s="6"/>
    </row>
    <row r="12013" spans="1:4" x14ac:dyDescent="0.25">
      <c r="A12013" s="3">
        <v>35698</v>
      </c>
      <c r="B12013" s="1">
        <v>937.91</v>
      </c>
      <c r="C12013" s="6">
        <f t="shared" si="189"/>
        <v>-6.9805159168299293E-3</v>
      </c>
      <c r="D12013" s="6"/>
    </row>
    <row r="12014" spans="1:4" x14ac:dyDescent="0.25">
      <c r="A12014" s="3">
        <v>35699</v>
      </c>
      <c r="B12014" s="1">
        <v>945.22</v>
      </c>
      <c r="C12014" s="6">
        <f t="shared" si="189"/>
        <v>7.7637090562974517E-3</v>
      </c>
      <c r="D12014" s="6"/>
    </row>
    <row r="12015" spans="1:4" x14ac:dyDescent="0.25">
      <c r="A12015" s="3">
        <v>35702</v>
      </c>
      <c r="B12015" s="1">
        <v>953.34</v>
      </c>
      <c r="C12015" s="6">
        <f t="shared" si="189"/>
        <v>8.5539034964838678E-3</v>
      </c>
      <c r="D12015" s="6"/>
    </row>
    <row r="12016" spans="1:4" x14ac:dyDescent="0.25">
      <c r="A12016" s="3">
        <v>35703</v>
      </c>
      <c r="B12016" s="1">
        <v>947.28</v>
      </c>
      <c r="C12016" s="6">
        <f t="shared" si="189"/>
        <v>-6.3768881056293133E-3</v>
      </c>
      <c r="D12016" s="6"/>
    </row>
    <row r="12017" spans="1:4" x14ac:dyDescent="0.25">
      <c r="A12017" s="3">
        <v>35704</v>
      </c>
      <c r="B12017" s="1">
        <v>955.41</v>
      </c>
      <c r="C12017" s="6">
        <f t="shared" si="189"/>
        <v>8.5458476985633119E-3</v>
      </c>
      <c r="D12017" s="6"/>
    </row>
    <row r="12018" spans="1:4" x14ac:dyDescent="0.25">
      <c r="A12018" s="3">
        <v>35705</v>
      </c>
      <c r="B12018" s="1">
        <v>960.46</v>
      </c>
      <c r="C12018" s="6">
        <f t="shared" si="189"/>
        <v>5.2717686435959001E-3</v>
      </c>
      <c r="D12018" s="6"/>
    </row>
    <row r="12019" spans="1:4" x14ac:dyDescent="0.25">
      <c r="A12019" s="3">
        <v>35706</v>
      </c>
      <c r="B12019" s="1">
        <v>965.03</v>
      </c>
      <c r="C12019" s="6">
        <f t="shared" si="189"/>
        <v>4.7468525738024649E-3</v>
      </c>
      <c r="D12019" s="6"/>
    </row>
    <row r="12020" spans="1:4" x14ac:dyDescent="0.25">
      <c r="A12020" s="3">
        <v>35709</v>
      </c>
      <c r="B12020" s="1">
        <v>972.69</v>
      </c>
      <c r="C12020" s="6">
        <f t="shared" si="189"/>
        <v>7.9062402218107886E-3</v>
      </c>
      <c r="D12020" s="6"/>
    </row>
    <row r="12021" spans="1:4" x14ac:dyDescent="0.25">
      <c r="A12021" s="3">
        <v>35710</v>
      </c>
      <c r="B12021" s="1">
        <v>983.12</v>
      </c>
      <c r="C12021" s="6">
        <f t="shared" si="189"/>
        <v>1.0665758815868015E-2</v>
      </c>
      <c r="D12021" s="6"/>
    </row>
    <row r="12022" spans="1:4" x14ac:dyDescent="0.25">
      <c r="A12022" s="3">
        <v>35711</v>
      </c>
      <c r="B12022" s="1">
        <v>973.84</v>
      </c>
      <c r="C12022" s="6">
        <f t="shared" si="189"/>
        <v>-9.4841688750008663E-3</v>
      </c>
      <c r="D12022" s="6"/>
    </row>
    <row r="12023" spans="1:4" x14ac:dyDescent="0.25">
      <c r="A12023" s="3">
        <v>35712</v>
      </c>
      <c r="B12023" s="1">
        <v>970.62</v>
      </c>
      <c r="C12023" s="6">
        <f t="shared" si="189"/>
        <v>-3.311976531683236E-3</v>
      </c>
      <c r="D12023" s="6"/>
    </row>
    <row r="12024" spans="1:4" x14ac:dyDescent="0.25">
      <c r="A12024" s="3">
        <v>35713</v>
      </c>
      <c r="B12024" s="1">
        <v>966.98</v>
      </c>
      <c r="C12024" s="6">
        <f t="shared" si="189"/>
        <v>-3.7572298535175431E-3</v>
      </c>
      <c r="D12024" s="6"/>
    </row>
    <row r="12025" spans="1:4" x14ac:dyDescent="0.25">
      <c r="A12025" s="3">
        <v>35716</v>
      </c>
      <c r="B12025" s="1">
        <v>968.1</v>
      </c>
      <c r="C12025" s="6">
        <f t="shared" si="189"/>
        <v>1.1575750098857583E-3</v>
      </c>
      <c r="D12025" s="6"/>
    </row>
    <row r="12026" spans="1:4" x14ac:dyDescent="0.25">
      <c r="A12026" s="3">
        <v>35717</v>
      </c>
      <c r="B12026" s="1">
        <v>970.28</v>
      </c>
      <c r="C12026" s="6">
        <f t="shared" si="189"/>
        <v>2.2493019109945177E-3</v>
      </c>
      <c r="D12026" s="6"/>
    </row>
    <row r="12027" spans="1:4" x14ac:dyDescent="0.25">
      <c r="A12027" s="3">
        <v>35718</v>
      </c>
      <c r="B12027" s="1">
        <v>965.72</v>
      </c>
      <c r="C12027" s="6">
        <f t="shared" si="189"/>
        <v>-4.7107525130668524E-3</v>
      </c>
      <c r="D12027" s="6"/>
    </row>
    <row r="12028" spans="1:4" x14ac:dyDescent="0.25">
      <c r="A12028" s="3">
        <v>35719</v>
      </c>
      <c r="B12028" s="1">
        <v>955.25</v>
      </c>
      <c r="C12028" s="6">
        <f t="shared" si="189"/>
        <v>-1.0900850796944155E-2</v>
      </c>
      <c r="D12028" s="6"/>
    </row>
    <row r="12029" spans="1:4" x14ac:dyDescent="0.25">
      <c r="A12029" s="3">
        <v>35720</v>
      </c>
      <c r="B12029" s="1">
        <v>944.16</v>
      </c>
      <c r="C12029" s="6">
        <f t="shared" si="189"/>
        <v>-1.1677443018150692E-2</v>
      </c>
      <c r="D12029" s="6"/>
    </row>
    <row r="12030" spans="1:4" x14ac:dyDescent="0.25">
      <c r="A12030" s="3">
        <v>35723</v>
      </c>
      <c r="B12030" s="1">
        <v>955.61</v>
      </c>
      <c r="C12030" s="6">
        <f t="shared" si="189"/>
        <v>1.2054236717594089E-2</v>
      </c>
      <c r="D12030" s="6"/>
    </row>
    <row r="12031" spans="1:4" x14ac:dyDescent="0.25">
      <c r="A12031" s="3">
        <v>35724</v>
      </c>
      <c r="B12031" s="1">
        <v>972.28</v>
      </c>
      <c r="C12031" s="6">
        <f t="shared" si="189"/>
        <v>1.7293948794609038E-2</v>
      </c>
      <c r="D12031" s="6"/>
    </row>
    <row r="12032" spans="1:4" x14ac:dyDescent="0.25">
      <c r="A12032" s="3">
        <v>35725</v>
      </c>
      <c r="B12032" s="1">
        <v>968.49</v>
      </c>
      <c r="C12032" s="6">
        <f t="shared" si="189"/>
        <v>-3.9056712725413934E-3</v>
      </c>
      <c r="D12032" s="6"/>
    </row>
    <row r="12033" spans="1:4" x14ac:dyDescent="0.25">
      <c r="A12033" s="3">
        <v>35726</v>
      </c>
      <c r="B12033" s="1">
        <v>950.69</v>
      </c>
      <c r="C12033" s="6">
        <f t="shared" si="189"/>
        <v>-1.8550120804123622E-2</v>
      </c>
      <c r="D12033" s="6"/>
    </row>
    <row r="12034" spans="1:4" x14ac:dyDescent="0.25">
      <c r="A12034" s="3">
        <v>35727</v>
      </c>
      <c r="B12034" s="1">
        <v>941.64</v>
      </c>
      <c r="C12034" s="6">
        <f t="shared" si="189"/>
        <v>-9.565000817014481E-3</v>
      </c>
      <c r="D12034" s="6"/>
    </row>
    <row r="12035" spans="1:4" x14ac:dyDescent="0.25">
      <c r="A12035" s="3">
        <v>35730</v>
      </c>
      <c r="B12035" s="1">
        <v>876.99</v>
      </c>
      <c r="C12035" s="6">
        <f t="shared" si="189"/>
        <v>-7.1127446128760069E-2</v>
      </c>
      <c r="D12035" s="6"/>
    </row>
    <row r="12036" spans="1:4" x14ac:dyDescent="0.25">
      <c r="A12036" s="3">
        <v>35731</v>
      </c>
      <c r="B12036" s="1">
        <v>921.85</v>
      </c>
      <c r="C12036" s="6">
        <f t="shared" ref="C12036:C12099" si="190">LN(B12036/B12035)</f>
        <v>4.9886930717777729E-2</v>
      </c>
      <c r="D12036" s="6"/>
    </row>
    <row r="12037" spans="1:4" x14ac:dyDescent="0.25">
      <c r="A12037" s="3">
        <v>35732</v>
      </c>
      <c r="B12037" s="1">
        <v>919.16</v>
      </c>
      <c r="C12037" s="6">
        <f t="shared" si="190"/>
        <v>-2.9223110296642384E-3</v>
      </c>
      <c r="D12037" s="6"/>
    </row>
    <row r="12038" spans="1:4" x14ac:dyDescent="0.25">
      <c r="A12038" s="3">
        <v>35733</v>
      </c>
      <c r="B12038" s="1">
        <v>903.68</v>
      </c>
      <c r="C12038" s="6">
        <f t="shared" si="190"/>
        <v>-1.6984894061967782E-2</v>
      </c>
      <c r="D12038" s="6"/>
    </row>
    <row r="12039" spans="1:4" x14ac:dyDescent="0.25">
      <c r="A12039" s="3">
        <v>35734</v>
      </c>
      <c r="B12039" s="1">
        <v>914.62</v>
      </c>
      <c r="C12039" s="6">
        <f t="shared" si="190"/>
        <v>1.2033363043149737E-2</v>
      </c>
      <c r="D12039" s="6"/>
    </row>
    <row r="12040" spans="1:4" x14ac:dyDescent="0.25">
      <c r="A12040" s="3">
        <v>35737</v>
      </c>
      <c r="B12040" s="1">
        <v>938.99</v>
      </c>
      <c r="C12040" s="6">
        <f t="shared" si="190"/>
        <v>2.6296151056374693E-2</v>
      </c>
      <c r="D12040" s="6"/>
    </row>
    <row r="12041" spans="1:4" x14ac:dyDescent="0.25">
      <c r="A12041" s="3">
        <v>35738</v>
      </c>
      <c r="B12041" s="1">
        <v>940.76</v>
      </c>
      <c r="C12041" s="6">
        <f t="shared" si="190"/>
        <v>1.8832297093939925E-3</v>
      </c>
      <c r="D12041" s="6"/>
    </row>
    <row r="12042" spans="1:4" x14ac:dyDescent="0.25">
      <c r="A12042" s="3">
        <v>35739</v>
      </c>
      <c r="B12042" s="1">
        <v>942.76</v>
      </c>
      <c r="C12042" s="6">
        <f t="shared" si="190"/>
        <v>2.1236841145009511E-3</v>
      </c>
      <c r="D12042" s="6"/>
    </row>
    <row r="12043" spans="1:4" x14ac:dyDescent="0.25">
      <c r="A12043" s="3">
        <v>35740</v>
      </c>
      <c r="B12043" s="1">
        <v>938.03</v>
      </c>
      <c r="C12043" s="6">
        <f t="shared" si="190"/>
        <v>-5.0298119109750414E-3</v>
      </c>
      <c r="D12043" s="6"/>
    </row>
    <row r="12044" spans="1:4" x14ac:dyDescent="0.25">
      <c r="A12044" s="3">
        <v>35741</v>
      </c>
      <c r="B12044" s="1">
        <v>927.51</v>
      </c>
      <c r="C12044" s="6">
        <f t="shared" si="190"/>
        <v>-1.1278355342584544E-2</v>
      </c>
      <c r="D12044" s="6"/>
    </row>
    <row r="12045" spans="1:4" x14ac:dyDescent="0.25">
      <c r="A12045" s="3">
        <v>35744</v>
      </c>
      <c r="B12045" s="1">
        <v>921.13</v>
      </c>
      <c r="C12045" s="6">
        <f t="shared" si="190"/>
        <v>-6.9023988772648672E-3</v>
      </c>
      <c r="D12045" s="6"/>
    </row>
    <row r="12046" spans="1:4" x14ac:dyDescent="0.25">
      <c r="A12046" s="3">
        <v>35745</v>
      </c>
      <c r="B12046" s="1">
        <v>923.78</v>
      </c>
      <c r="C12046" s="6">
        <f t="shared" si="190"/>
        <v>2.8727708370552994E-3</v>
      </c>
      <c r="D12046" s="6"/>
    </row>
    <row r="12047" spans="1:4" x14ac:dyDescent="0.25">
      <c r="A12047" s="3">
        <v>35746</v>
      </c>
      <c r="B12047" s="1">
        <v>905.96</v>
      </c>
      <c r="C12047" s="6">
        <f t="shared" si="190"/>
        <v>-1.9478793096458485E-2</v>
      </c>
      <c r="D12047" s="6"/>
    </row>
    <row r="12048" spans="1:4" x14ac:dyDescent="0.25">
      <c r="A12048" s="3">
        <v>35747</v>
      </c>
      <c r="B12048" s="1">
        <v>916.66</v>
      </c>
      <c r="C12048" s="6">
        <f t="shared" si="190"/>
        <v>1.1741474280828865E-2</v>
      </c>
      <c r="D12048" s="6"/>
    </row>
    <row r="12049" spans="1:4" x14ac:dyDescent="0.25">
      <c r="A12049" s="3">
        <v>35748</v>
      </c>
      <c r="B12049" s="1">
        <v>928.35</v>
      </c>
      <c r="C12049" s="6">
        <f t="shared" si="190"/>
        <v>1.2672187614692191E-2</v>
      </c>
      <c r="D12049" s="6"/>
    </row>
    <row r="12050" spans="1:4" x14ac:dyDescent="0.25">
      <c r="A12050" s="3">
        <v>35751</v>
      </c>
      <c r="B12050" s="1">
        <v>946.2</v>
      </c>
      <c r="C12050" s="6">
        <f t="shared" si="190"/>
        <v>1.9045146343567524E-2</v>
      </c>
      <c r="D12050" s="6"/>
    </row>
    <row r="12051" spans="1:4" x14ac:dyDescent="0.25">
      <c r="A12051" s="3">
        <v>35752</v>
      </c>
      <c r="B12051" s="1">
        <v>938.23</v>
      </c>
      <c r="C12051" s="6">
        <f t="shared" si="190"/>
        <v>-8.4588416894217904E-3</v>
      </c>
      <c r="D12051" s="6"/>
    </row>
    <row r="12052" spans="1:4" x14ac:dyDescent="0.25">
      <c r="A12052" s="3">
        <v>35753</v>
      </c>
      <c r="B12052" s="1">
        <v>944.59</v>
      </c>
      <c r="C12052" s="6">
        <f t="shared" si="190"/>
        <v>6.7558494067167033E-3</v>
      </c>
      <c r="D12052" s="6"/>
    </row>
    <row r="12053" spans="1:4" x14ac:dyDescent="0.25">
      <c r="A12053" s="3">
        <v>35754</v>
      </c>
      <c r="B12053" s="1">
        <v>958.98</v>
      </c>
      <c r="C12053" s="6">
        <f t="shared" si="190"/>
        <v>1.5119248694274367E-2</v>
      </c>
      <c r="D12053" s="6"/>
    </row>
    <row r="12054" spans="1:4" x14ac:dyDescent="0.25">
      <c r="A12054" s="3">
        <v>35755</v>
      </c>
      <c r="B12054" s="1">
        <v>963.09</v>
      </c>
      <c r="C12054" s="6">
        <f t="shared" si="190"/>
        <v>4.2766457665121297E-3</v>
      </c>
      <c r="D12054" s="6"/>
    </row>
    <row r="12055" spans="1:4" x14ac:dyDescent="0.25">
      <c r="A12055" s="3">
        <v>35758</v>
      </c>
      <c r="B12055" s="1">
        <v>946.67</v>
      </c>
      <c r="C12055" s="6">
        <f t="shared" si="190"/>
        <v>-1.7196301767425887E-2</v>
      </c>
      <c r="D12055" s="6"/>
    </row>
    <row r="12056" spans="1:4" x14ac:dyDescent="0.25">
      <c r="A12056" s="3">
        <v>35759</v>
      </c>
      <c r="B12056" s="1">
        <v>950.82</v>
      </c>
      <c r="C12056" s="6">
        <f t="shared" si="190"/>
        <v>4.3742065750685026E-3</v>
      </c>
      <c r="D12056" s="6"/>
    </row>
    <row r="12057" spans="1:4" x14ac:dyDescent="0.25">
      <c r="A12057" s="3">
        <v>35760</v>
      </c>
      <c r="B12057" s="1">
        <v>951.64</v>
      </c>
      <c r="C12057" s="6">
        <f t="shared" si="190"/>
        <v>8.6204183087106533E-4</v>
      </c>
      <c r="D12057" s="6"/>
    </row>
    <row r="12058" spans="1:4" x14ac:dyDescent="0.25">
      <c r="A12058" s="3">
        <v>35762</v>
      </c>
      <c r="B12058" s="1">
        <v>955.4</v>
      </c>
      <c r="C12058" s="6">
        <f t="shared" si="190"/>
        <v>3.9432889422182952E-3</v>
      </c>
      <c r="D12058" s="6"/>
    </row>
    <row r="12059" spans="1:4" x14ac:dyDescent="0.25">
      <c r="A12059" s="3">
        <v>35765</v>
      </c>
      <c r="B12059" s="1">
        <v>974.77</v>
      </c>
      <c r="C12059" s="6">
        <f t="shared" si="190"/>
        <v>2.0071444777911587E-2</v>
      </c>
      <c r="D12059" s="6"/>
    </row>
    <row r="12060" spans="1:4" x14ac:dyDescent="0.25">
      <c r="A12060" s="3">
        <v>35766</v>
      </c>
      <c r="B12060" s="1">
        <v>971.68</v>
      </c>
      <c r="C12060" s="6">
        <f t="shared" si="190"/>
        <v>-3.1750135845079884E-3</v>
      </c>
      <c r="D12060" s="6"/>
    </row>
    <row r="12061" spans="1:4" x14ac:dyDescent="0.25">
      <c r="A12061" s="3">
        <v>35767</v>
      </c>
      <c r="B12061" s="1">
        <v>976.77</v>
      </c>
      <c r="C12061" s="6">
        <f t="shared" si="190"/>
        <v>5.2246776448777359E-3</v>
      </c>
      <c r="D12061" s="6"/>
    </row>
    <row r="12062" spans="1:4" x14ac:dyDescent="0.25">
      <c r="A12062" s="3">
        <v>35768</v>
      </c>
      <c r="B12062" s="1">
        <v>973.1</v>
      </c>
      <c r="C12062" s="6">
        <f t="shared" si="190"/>
        <v>-3.764357966199559E-3</v>
      </c>
      <c r="D12062" s="6"/>
    </row>
    <row r="12063" spans="1:4" x14ac:dyDescent="0.25">
      <c r="A12063" s="3">
        <v>35769</v>
      </c>
      <c r="B12063" s="1">
        <v>983.79</v>
      </c>
      <c r="C12063" s="6">
        <f t="shared" si="190"/>
        <v>1.0925607814020006E-2</v>
      </c>
      <c r="D12063" s="6"/>
    </row>
    <row r="12064" spans="1:4" x14ac:dyDescent="0.25">
      <c r="A12064" s="3">
        <v>35772</v>
      </c>
      <c r="B12064" s="1">
        <v>982.37</v>
      </c>
      <c r="C12064" s="6">
        <f t="shared" si="190"/>
        <v>-1.4444401746465101E-3</v>
      </c>
      <c r="D12064" s="6"/>
    </row>
    <row r="12065" spans="1:4" x14ac:dyDescent="0.25">
      <c r="A12065" s="3">
        <v>35773</v>
      </c>
      <c r="B12065" s="1">
        <v>975.78</v>
      </c>
      <c r="C12065" s="6">
        <f t="shared" si="190"/>
        <v>-6.730868298905417E-3</v>
      </c>
      <c r="D12065" s="6"/>
    </row>
    <row r="12066" spans="1:4" x14ac:dyDescent="0.25">
      <c r="A12066" s="3">
        <v>35774</v>
      </c>
      <c r="B12066" s="1">
        <v>969.79</v>
      </c>
      <c r="C12066" s="6">
        <f t="shared" si="190"/>
        <v>-6.1575979547357808E-3</v>
      </c>
      <c r="D12066" s="6"/>
    </row>
    <row r="12067" spans="1:4" x14ac:dyDescent="0.25">
      <c r="A12067" s="3">
        <v>35775</v>
      </c>
      <c r="B12067" s="1">
        <v>954.94</v>
      </c>
      <c r="C12067" s="6">
        <f t="shared" si="190"/>
        <v>-1.5431041931789083E-2</v>
      </c>
      <c r="D12067" s="6"/>
    </row>
    <row r="12068" spans="1:4" x14ac:dyDescent="0.25">
      <c r="A12068" s="3">
        <v>35776</v>
      </c>
      <c r="B12068" s="1">
        <v>953.39</v>
      </c>
      <c r="C12068" s="6">
        <f t="shared" si="190"/>
        <v>-1.6244573431775688E-3</v>
      </c>
      <c r="D12068" s="6"/>
    </row>
    <row r="12069" spans="1:4" x14ac:dyDescent="0.25">
      <c r="A12069" s="3">
        <v>35779</v>
      </c>
      <c r="B12069" s="1">
        <v>963.39</v>
      </c>
      <c r="C12069" s="6">
        <f t="shared" si="190"/>
        <v>1.0434260299034926E-2</v>
      </c>
      <c r="D12069" s="6"/>
    </row>
    <row r="12070" spans="1:4" x14ac:dyDescent="0.25">
      <c r="A12070" s="3">
        <v>35780</v>
      </c>
      <c r="B12070" s="1">
        <v>968.04</v>
      </c>
      <c r="C12070" s="6">
        <f t="shared" si="190"/>
        <v>4.8150944991393165E-3</v>
      </c>
      <c r="D12070" s="6"/>
    </row>
    <row r="12071" spans="1:4" x14ac:dyDescent="0.25">
      <c r="A12071" s="3">
        <v>35781</v>
      </c>
      <c r="B12071" s="1">
        <v>965.54</v>
      </c>
      <c r="C12071" s="6">
        <f t="shared" si="190"/>
        <v>-2.5858784152466632E-3</v>
      </c>
      <c r="D12071" s="6"/>
    </row>
    <row r="12072" spans="1:4" x14ac:dyDescent="0.25">
      <c r="A12072" s="3">
        <v>35782</v>
      </c>
      <c r="B12072" s="1">
        <v>955.3</v>
      </c>
      <c r="C12072" s="6">
        <f t="shared" si="190"/>
        <v>-1.0662103045673908E-2</v>
      </c>
      <c r="D12072" s="6"/>
    </row>
    <row r="12073" spans="1:4" x14ac:dyDescent="0.25">
      <c r="A12073" s="3">
        <v>35783</v>
      </c>
      <c r="B12073" s="1">
        <v>946.78</v>
      </c>
      <c r="C12073" s="6">
        <f t="shared" si="190"/>
        <v>-8.9586736446264376E-3</v>
      </c>
      <c r="D12073" s="6"/>
    </row>
    <row r="12074" spans="1:4" x14ac:dyDescent="0.25">
      <c r="A12074" s="3">
        <v>35786</v>
      </c>
      <c r="B12074" s="1">
        <v>953.7</v>
      </c>
      <c r="C12074" s="6">
        <f t="shared" si="190"/>
        <v>7.28240295353055E-3</v>
      </c>
      <c r="D12074" s="6"/>
    </row>
    <row r="12075" spans="1:4" x14ac:dyDescent="0.25">
      <c r="A12075" s="3">
        <v>35787</v>
      </c>
      <c r="B12075" s="1">
        <v>939.13</v>
      </c>
      <c r="C12075" s="6">
        <f t="shared" si="190"/>
        <v>-1.5395241804830193E-2</v>
      </c>
      <c r="D12075" s="6"/>
    </row>
    <row r="12076" spans="1:4" x14ac:dyDescent="0.25">
      <c r="A12076" s="3">
        <v>35788</v>
      </c>
      <c r="B12076" s="1">
        <v>932.7</v>
      </c>
      <c r="C12076" s="6">
        <f t="shared" si="190"/>
        <v>-6.8703090472186238E-3</v>
      </c>
      <c r="D12076" s="6"/>
    </row>
    <row r="12077" spans="1:4" x14ac:dyDescent="0.25">
      <c r="A12077" s="3">
        <v>35790</v>
      </c>
      <c r="B12077" s="1">
        <v>936.46</v>
      </c>
      <c r="C12077" s="6">
        <f t="shared" si="190"/>
        <v>4.0232030127574665E-3</v>
      </c>
      <c r="D12077" s="6"/>
    </row>
    <row r="12078" spans="1:4" x14ac:dyDescent="0.25">
      <c r="A12078" s="3">
        <v>35793</v>
      </c>
      <c r="B12078" s="1">
        <v>953.35</v>
      </c>
      <c r="C12078" s="6">
        <f t="shared" si="190"/>
        <v>1.7875288764878351E-2</v>
      </c>
      <c r="D12078" s="6"/>
    </row>
    <row r="12079" spans="1:4" x14ac:dyDescent="0.25">
      <c r="A12079" s="3">
        <v>35794</v>
      </c>
      <c r="B12079" s="1">
        <v>970.84</v>
      </c>
      <c r="C12079" s="6">
        <f t="shared" si="190"/>
        <v>1.8179578624604887E-2</v>
      </c>
      <c r="D12079" s="6"/>
    </row>
    <row r="12080" spans="1:4" x14ac:dyDescent="0.25">
      <c r="A12080" s="3">
        <v>35795</v>
      </c>
      <c r="B12080" s="1">
        <v>970.43</v>
      </c>
      <c r="C12080" s="6">
        <f t="shared" si="190"/>
        <v>-4.2240389651750131E-4</v>
      </c>
      <c r="D12080" s="6"/>
    </row>
    <row r="12081" spans="1:4" x14ac:dyDescent="0.25">
      <c r="A12081" s="3">
        <v>35797</v>
      </c>
      <c r="B12081" s="1">
        <v>975.04</v>
      </c>
      <c r="C12081" s="6">
        <f t="shared" si="190"/>
        <v>4.7392235588031573E-3</v>
      </c>
      <c r="D12081" s="6"/>
    </row>
    <row r="12082" spans="1:4" x14ac:dyDescent="0.25">
      <c r="A12082" s="3">
        <v>35800</v>
      </c>
      <c r="B12082" s="1">
        <v>977.07</v>
      </c>
      <c r="C12082" s="6">
        <f t="shared" si="190"/>
        <v>2.0798015805903493E-3</v>
      </c>
      <c r="D12082" s="6"/>
    </row>
    <row r="12083" spans="1:4" x14ac:dyDescent="0.25">
      <c r="A12083" s="3">
        <v>35801</v>
      </c>
      <c r="B12083" s="1">
        <v>966.58</v>
      </c>
      <c r="C12083" s="6">
        <f t="shared" si="190"/>
        <v>-1.0794229263157798E-2</v>
      </c>
      <c r="D12083" s="6"/>
    </row>
    <row r="12084" spans="1:4" x14ac:dyDescent="0.25">
      <c r="A12084" s="3">
        <v>35802</v>
      </c>
      <c r="B12084" s="1">
        <v>964</v>
      </c>
      <c r="C12084" s="6">
        <f t="shared" si="190"/>
        <v>-2.6727735042311263E-3</v>
      </c>
      <c r="D12084" s="6"/>
    </row>
    <row r="12085" spans="1:4" x14ac:dyDescent="0.25">
      <c r="A12085" s="3">
        <v>35803</v>
      </c>
      <c r="B12085" s="1">
        <v>956.05</v>
      </c>
      <c r="C12085" s="6">
        <f t="shared" si="190"/>
        <v>-8.2810816715772478E-3</v>
      </c>
      <c r="D12085" s="6"/>
    </row>
    <row r="12086" spans="1:4" x14ac:dyDescent="0.25">
      <c r="A12086" s="3">
        <v>35804</v>
      </c>
      <c r="B12086" s="1">
        <v>927.69</v>
      </c>
      <c r="C12086" s="6">
        <f t="shared" si="190"/>
        <v>-3.0112587684611704E-2</v>
      </c>
      <c r="D12086" s="6"/>
    </row>
    <row r="12087" spans="1:4" x14ac:dyDescent="0.25">
      <c r="A12087" s="3">
        <v>35807</v>
      </c>
      <c r="B12087" s="1">
        <v>939.21</v>
      </c>
      <c r="C12087" s="6">
        <f t="shared" si="190"/>
        <v>1.234147112224737E-2</v>
      </c>
      <c r="D12087" s="6"/>
    </row>
    <row r="12088" spans="1:4" x14ac:dyDescent="0.25">
      <c r="A12088" s="3">
        <v>35808</v>
      </c>
      <c r="B12088" s="1">
        <v>952.12</v>
      </c>
      <c r="C12088" s="6">
        <f t="shared" si="190"/>
        <v>1.3651980891242489E-2</v>
      </c>
      <c r="D12088" s="6"/>
    </row>
    <row r="12089" spans="1:4" x14ac:dyDescent="0.25">
      <c r="A12089" s="3">
        <v>35809</v>
      </c>
      <c r="B12089" s="1">
        <v>957.94</v>
      </c>
      <c r="C12089" s="6">
        <f t="shared" si="190"/>
        <v>6.0940682614764596E-3</v>
      </c>
      <c r="D12089" s="6"/>
    </row>
    <row r="12090" spans="1:4" x14ac:dyDescent="0.25">
      <c r="A12090" s="3">
        <v>35810</v>
      </c>
      <c r="B12090" s="1">
        <v>950.73</v>
      </c>
      <c r="C12090" s="6">
        <f t="shared" si="190"/>
        <v>-7.55503496640577E-3</v>
      </c>
      <c r="D12090" s="6"/>
    </row>
    <row r="12091" spans="1:4" x14ac:dyDescent="0.25">
      <c r="A12091" s="3">
        <v>35811</v>
      </c>
      <c r="B12091" s="1">
        <v>961.51</v>
      </c>
      <c r="C12091" s="6">
        <f t="shared" si="190"/>
        <v>1.1274854827849679E-2</v>
      </c>
      <c r="D12091" s="6"/>
    </row>
    <row r="12092" spans="1:4" x14ac:dyDescent="0.25">
      <c r="A12092" s="3">
        <v>35815</v>
      </c>
      <c r="B12092" s="1">
        <v>978.6</v>
      </c>
      <c r="C12092" s="6">
        <f t="shared" si="190"/>
        <v>1.7618013464256187E-2</v>
      </c>
      <c r="D12092" s="6"/>
    </row>
    <row r="12093" spans="1:4" x14ac:dyDescent="0.25">
      <c r="A12093" s="3">
        <v>35816</v>
      </c>
      <c r="B12093" s="1">
        <v>970.81</v>
      </c>
      <c r="C12093" s="6">
        <f t="shared" si="190"/>
        <v>-7.9922042727701339E-3</v>
      </c>
      <c r="D12093" s="6"/>
    </row>
    <row r="12094" spans="1:4" x14ac:dyDescent="0.25">
      <c r="A12094" s="3">
        <v>35817</v>
      </c>
      <c r="B12094" s="1">
        <v>963.04</v>
      </c>
      <c r="C12094" s="6">
        <f t="shared" si="190"/>
        <v>-8.0358267827924275E-3</v>
      </c>
      <c r="D12094" s="6"/>
    </row>
    <row r="12095" spans="1:4" x14ac:dyDescent="0.25">
      <c r="A12095" s="3">
        <v>35818</v>
      </c>
      <c r="B12095" s="1">
        <v>957.59</v>
      </c>
      <c r="C12095" s="6">
        <f t="shared" si="190"/>
        <v>-5.6752363838239945E-3</v>
      </c>
      <c r="D12095" s="6"/>
    </row>
    <row r="12096" spans="1:4" x14ac:dyDescent="0.25">
      <c r="A12096" s="3">
        <v>35821</v>
      </c>
      <c r="B12096" s="1">
        <v>956.95</v>
      </c>
      <c r="C12096" s="6">
        <f t="shared" si="190"/>
        <v>-6.6856793155434951E-4</v>
      </c>
      <c r="D12096" s="6"/>
    </row>
    <row r="12097" spans="1:4" x14ac:dyDescent="0.25">
      <c r="A12097" s="3">
        <v>35822</v>
      </c>
      <c r="B12097" s="1">
        <v>969.02</v>
      </c>
      <c r="C12097" s="6">
        <f t="shared" si="190"/>
        <v>1.253410802856683E-2</v>
      </c>
      <c r="D12097" s="6"/>
    </row>
    <row r="12098" spans="1:4" x14ac:dyDescent="0.25">
      <c r="A12098" s="3">
        <v>35823</v>
      </c>
      <c r="B12098" s="1">
        <v>977.46</v>
      </c>
      <c r="C12098" s="6">
        <f t="shared" si="190"/>
        <v>8.6721187934839881E-3</v>
      </c>
      <c r="D12098" s="6"/>
    </row>
    <row r="12099" spans="1:4" x14ac:dyDescent="0.25">
      <c r="A12099" s="3">
        <v>35824</v>
      </c>
      <c r="B12099" s="1">
        <v>985.49</v>
      </c>
      <c r="C12099" s="6">
        <f t="shared" si="190"/>
        <v>8.1816091017246056E-3</v>
      </c>
      <c r="D12099" s="6"/>
    </row>
    <row r="12100" spans="1:4" x14ac:dyDescent="0.25">
      <c r="A12100" s="3">
        <v>35825</v>
      </c>
      <c r="B12100" s="1">
        <v>980.28</v>
      </c>
      <c r="C12100" s="6">
        <f t="shared" ref="C12100:C12163" si="191">LN(B12100/B12099)</f>
        <v>-5.300734266079435E-3</v>
      </c>
      <c r="D12100" s="6"/>
    </row>
    <row r="12101" spans="1:4" x14ac:dyDescent="0.25">
      <c r="A12101" s="3">
        <v>35828</v>
      </c>
      <c r="B12101" s="1">
        <v>1001.27</v>
      </c>
      <c r="C12101" s="6">
        <f t="shared" si="191"/>
        <v>2.1186228072503428E-2</v>
      </c>
      <c r="D12101" s="6"/>
    </row>
    <row r="12102" spans="1:4" x14ac:dyDescent="0.25">
      <c r="A12102" s="3">
        <v>35829</v>
      </c>
      <c r="B12102" s="1">
        <v>1006</v>
      </c>
      <c r="C12102" s="6">
        <f t="shared" si="191"/>
        <v>4.7128774454029149E-3</v>
      </c>
      <c r="D12102" s="6"/>
    </row>
    <row r="12103" spans="1:4" x14ac:dyDescent="0.25">
      <c r="A12103" s="3">
        <v>35830</v>
      </c>
      <c r="B12103" s="1">
        <v>1006.9</v>
      </c>
      <c r="C12103" s="6">
        <f t="shared" si="191"/>
        <v>8.9423226188458825E-4</v>
      </c>
      <c r="D12103" s="6"/>
    </row>
    <row r="12104" spans="1:4" x14ac:dyDescent="0.25">
      <c r="A12104" s="3">
        <v>35831</v>
      </c>
      <c r="B12104" s="1">
        <v>1003.54</v>
      </c>
      <c r="C12104" s="6">
        <f t="shared" si="191"/>
        <v>-3.3425549912935266E-3</v>
      </c>
      <c r="D12104" s="6"/>
    </row>
    <row r="12105" spans="1:4" x14ac:dyDescent="0.25">
      <c r="A12105" s="3">
        <v>35832</v>
      </c>
      <c r="B12105" s="1">
        <v>1012.46</v>
      </c>
      <c r="C12105" s="6">
        <f t="shared" si="191"/>
        <v>8.8492640971896061E-3</v>
      </c>
      <c r="D12105" s="6"/>
    </row>
    <row r="12106" spans="1:4" x14ac:dyDescent="0.25">
      <c r="A12106" s="3">
        <v>35835</v>
      </c>
      <c r="B12106" s="1">
        <v>1010.74</v>
      </c>
      <c r="C12106" s="6">
        <f t="shared" si="191"/>
        <v>-1.7002771988616093E-3</v>
      </c>
      <c r="D12106" s="6"/>
    </row>
    <row r="12107" spans="1:4" x14ac:dyDescent="0.25">
      <c r="A12107" s="3">
        <v>35836</v>
      </c>
      <c r="B12107" s="1">
        <v>1019.01</v>
      </c>
      <c r="C12107" s="6">
        <f t="shared" si="191"/>
        <v>8.1488318886576289E-3</v>
      </c>
      <c r="D12107" s="6"/>
    </row>
    <row r="12108" spans="1:4" x14ac:dyDescent="0.25">
      <c r="A12108" s="3">
        <v>35837</v>
      </c>
      <c r="B12108" s="1">
        <v>1020.01</v>
      </c>
      <c r="C12108" s="6">
        <f t="shared" si="191"/>
        <v>9.8086343456594638E-4</v>
      </c>
      <c r="D12108" s="6"/>
    </row>
    <row r="12109" spans="1:4" x14ac:dyDescent="0.25">
      <c r="A12109" s="3">
        <v>35838</v>
      </c>
      <c r="B12109" s="1">
        <v>1024.1400000000001</v>
      </c>
      <c r="C12109" s="6">
        <f t="shared" si="191"/>
        <v>4.0408048524694876E-3</v>
      </c>
      <c r="D12109" s="6"/>
    </row>
    <row r="12110" spans="1:4" x14ac:dyDescent="0.25">
      <c r="A12110" s="3">
        <v>35839</v>
      </c>
      <c r="B12110" s="1">
        <v>1020.09</v>
      </c>
      <c r="C12110" s="6">
        <f t="shared" si="191"/>
        <v>-3.9623773243668038E-3</v>
      </c>
      <c r="D12110" s="6"/>
    </row>
    <row r="12111" spans="1:4" x14ac:dyDescent="0.25">
      <c r="A12111" s="3">
        <v>35843</v>
      </c>
      <c r="B12111" s="1">
        <v>1022.76</v>
      </c>
      <c r="C12111" s="6">
        <f t="shared" si="191"/>
        <v>2.6139966422767092E-3</v>
      </c>
      <c r="D12111" s="6"/>
    </row>
    <row r="12112" spans="1:4" x14ac:dyDescent="0.25">
      <c r="A12112" s="3">
        <v>35844</v>
      </c>
      <c r="B12112" s="1">
        <v>1032.08</v>
      </c>
      <c r="C12112" s="6">
        <f t="shared" si="191"/>
        <v>9.0713280946745703E-3</v>
      </c>
      <c r="D12112" s="6"/>
    </row>
    <row r="12113" spans="1:4" x14ac:dyDescent="0.25">
      <c r="A12113" s="3">
        <v>35845</v>
      </c>
      <c r="B12113" s="1">
        <v>1028.28</v>
      </c>
      <c r="C12113" s="6">
        <f t="shared" si="191"/>
        <v>-3.6886799478533842E-3</v>
      </c>
      <c r="D12113" s="6"/>
    </row>
    <row r="12114" spans="1:4" x14ac:dyDescent="0.25">
      <c r="A12114" s="3">
        <v>35846</v>
      </c>
      <c r="B12114" s="1">
        <v>1034.21</v>
      </c>
      <c r="C12114" s="6">
        <f t="shared" si="191"/>
        <v>5.7503467559571649E-3</v>
      </c>
      <c r="D12114" s="6"/>
    </row>
    <row r="12115" spans="1:4" x14ac:dyDescent="0.25">
      <c r="A12115" s="3">
        <v>35849</v>
      </c>
      <c r="B12115" s="1">
        <v>1038.1400000000001</v>
      </c>
      <c r="C12115" s="6">
        <f t="shared" si="191"/>
        <v>3.7928001652187825E-3</v>
      </c>
      <c r="D12115" s="6"/>
    </row>
    <row r="12116" spans="1:4" x14ac:dyDescent="0.25">
      <c r="A12116" s="3">
        <v>35850</v>
      </c>
      <c r="B12116" s="1">
        <v>1030.56</v>
      </c>
      <c r="C12116" s="6">
        <f t="shared" si="191"/>
        <v>-7.3283065916231842E-3</v>
      </c>
      <c r="D12116" s="6"/>
    </row>
    <row r="12117" spans="1:4" x14ac:dyDescent="0.25">
      <c r="A12117" s="3">
        <v>35851</v>
      </c>
      <c r="B12117" s="1">
        <v>1042.9000000000001</v>
      </c>
      <c r="C12117" s="6">
        <f t="shared" si="191"/>
        <v>1.1902950328586726E-2</v>
      </c>
      <c r="D12117" s="6"/>
    </row>
    <row r="12118" spans="1:4" x14ac:dyDescent="0.25">
      <c r="A12118" s="3">
        <v>35852</v>
      </c>
      <c r="B12118" s="1">
        <v>1048.67</v>
      </c>
      <c r="C12118" s="6">
        <f t="shared" si="191"/>
        <v>5.5174004574367599E-3</v>
      </c>
      <c r="D12118" s="6"/>
    </row>
    <row r="12119" spans="1:4" x14ac:dyDescent="0.25">
      <c r="A12119" s="3">
        <v>35853</v>
      </c>
      <c r="B12119" s="1">
        <v>1049.3399999999999</v>
      </c>
      <c r="C12119" s="6">
        <f t="shared" si="191"/>
        <v>6.3870050455094559E-4</v>
      </c>
      <c r="D12119" s="6"/>
    </row>
    <row r="12120" spans="1:4" x14ac:dyDescent="0.25">
      <c r="A12120" s="3">
        <v>35856</v>
      </c>
      <c r="B12120" s="1">
        <v>1047.7</v>
      </c>
      <c r="C12120" s="6">
        <f t="shared" si="191"/>
        <v>-1.5641097302355384E-3</v>
      </c>
      <c r="D12120" s="6"/>
    </row>
    <row r="12121" spans="1:4" x14ac:dyDescent="0.25">
      <c r="A12121" s="3">
        <v>35857</v>
      </c>
      <c r="B12121" s="1">
        <v>1052.02</v>
      </c>
      <c r="C12121" s="6">
        <f t="shared" si="191"/>
        <v>4.1148401648654735E-3</v>
      </c>
      <c r="D12121" s="6"/>
    </row>
    <row r="12122" spans="1:4" x14ac:dyDescent="0.25">
      <c r="A12122" s="3">
        <v>35858</v>
      </c>
      <c r="B12122" s="1">
        <v>1047.33</v>
      </c>
      <c r="C12122" s="6">
        <f t="shared" si="191"/>
        <v>-4.4680570675799842E-3</v>
      </c>
      <c r="D12122" s="6"/>
    </row>
    <row r="12123" spans="1:4" x14ac:dyDescent="0.25">
      <c r="A12123" s="3">
        <v>35859</v>
      </c>
      <c r="B12123" s="1">
        <v>1035.05</v>
      </c>
      <c r="C12123" s="6">
        <f t="shared" si="191"/>
        <v>-1.1794333744842284E-2</v>
      </c>
      <c r="D12123" s="6"/>
    </row>
    <row r="12124" spans="1:4" x14ac:dyDescent="0.25">
      <c r="A12124" s="3">
        <v>35860</v>
      </c>
      <c r="B12124" s="1">
        <v>1055.69</v>
      </c>
      <c r="C12124" s="6">
        <f t="shared" si="191"/>
        <v>1.9744846851434381E-2</v>
      </c>
      <c r="D12124" s="6"/>
    </row>
    <row r="12125" spans="1:4" x14ac:dyDescent="0.25">
      <c r="A12125" s="3">
        <v>35863</v>
      </c>
      <c r="B12125" s="1">
        <v>1052.31</v>
      </c>
      <c r="C12125" s="6">
        <f t="shared" si="191"/>
        <v>-3.206833867740619E-3</v>
      </c>
      <c r="D12125" s="6"/>
    </row>
    <row r="12126" spans="1:4" x14ac:dyDescent="0.25">
      <c r="A12126" s="3">
        <v>35864</v>
      </c>
      <c r="B12126" s="1">
        <v>1064.25</v>
      </c>
      <c r="C12126" s="6">
        <f t="shared" si="191"/>
        <v>1.1282578013205456E-2</v>
      </c>
      <c r="D12126" s="6"/>
    </row>
    <row r="12127" spans="1:4" x14ac:dyDescent="0.25">
      <c r="A12127" s="3">
        <v>35865</v>
      </c>
      <c r="B12127" s="1">
        <v>1068.47</v>
      </c>
      <c r="C12127" s="6">
        <f t="shared" si="191"/>
        <v>3.95739291368371E-3</v>
      </c>
      <c r="D12127" s="6"/>
    </row>
    <row r="12128" spans="1:4" x14ac:dyDescent="0.25">
      <c r="A12128" s="3">
        <v>35866</v>
      </c>
      <c r="B12128" s="1">
        <v>1069.92</v>
      </c>
      <c r="C12128" s="6">
        <f t="shared" si="191"/>
        <v>1.3561606837230419E-3</v>
      </c>
      <c r="D12128" s="6"/>
    </row>
    <row r="12129" spans="1:4" x14ac:dyDescent="0.25">
      <c r="A12129" s="3">
        <v>35867</v>
      </c>
      <c r="B12129" s="1">
        <v>1068.6099999999999</v>
      </c>
      <c r="C12129" s="6">
        <f t="shared" si="191"/>
        <v>-1.2251407872286293E-3</v>
      </c>
      <c r="D12129" s="6"/>
    </row>
    <row r="12130" spans="1:4" x14ac:dyDescent="0.25">
      <c r="A12130" s="3">
        <v>35870</v>
      </c>
      <c r="B12130" s="1">
        <v>1079.27</v>
      </c>
      <c r="C12130" s="6">
        <f t="shared" si="191"/>
        <v>9.926148132980624E-3</v>
      </c>
      <c r="D12130" s="6"/>
    </row>
    <row r="12131" spans="1:4" x14ac:dyDescent="0.25">
      <c r="A12131" s="3">
        <v>35871</v>
      </c>
      <c r="B12131" s="1">
        <v>1080.45</v>
      </c>
      <c r="C12131" s="6">
        <f t="shared" si="191"/>
        <v>1.0927343520612477E-3</v>
      </c>
      <c r="D12131" s="6"/>
    </row>
    <row r="12132" spans="1:4" x14ac:dyDescent="0.25">
      <c r="A12132" s="3">
        <v>35872</v>
      </c>
      <c r="B12132" s="1">
        <v>1085.52</v>
      </c>
      <c r="C12132" s="6">
        <f t="shared" si="191"/>
        <v>4.6815138342157772E-3</v>
      </c>
      <c r="D12132" s="6"/>
    </row>
    <row r="12133" spans="1:4" x14ac:dyDescent="0.25">
      <c r="A12133" s="3">
        <v>35873</v>
      </c>
      <c r="B12133" s="1">
        <v>1089.74</v>
      </c>
      <c r="C12133" s="6">
        <f t="shared" si="191"/>
        <v>3.8800008220917586E-3</v>
      </c>
      <c r="D12133" s="6"/>
    </row>
    <row r="12134" spans="1:4" x14ac:dyDescent="0.25">
      <c r="A12134" s="3">
        <v>35874</v>
      </c>
      <c r="B12134" s="1">
        <v>1099.1600000000001</v>
      </c>
      <c r="C12134" s="6">
        <f t="shared" si="191"/>
        <v>8.607116044267794E-3</v>
      </c>
      <c r="D12134" s="6"/>
    </row>
    <row r="12135" spans="1:4" x14ac:dyDescent="0.25">
      <c r="A12135" s="3">
        <v>35877</v>
      </c>
      <c r="B12135" s="1">
        <v>1095.55</v>
      </c>
      <c r="C12135" s="6">
        <f t="shared" si="191"/>
        <v>-3.2897314503675694E-3</v>
      </c>
      <c r="D12135" s="6"/>
    </row>
    <row r="12136" spans="1:4" x14ac:dyDescent="0.25">
      <c r="A12136" s="3">
        <v>35878</v>
      </c>
      <c r="B12136" s="1">
        <v>1105.6500000000001</v>
      </c>
      <c r="C12136" s="6">
        <f t="shared" si="191"/>
        <v>9.1768770497183492E-3</v>
      </c>
      <c r="D12136" s="6"/>
    </row>
    <row r="12137" spans="1:4" x14ac:dyDescent="0.25">
      <c r="A12137" s="3">
        <v>35879</v>
      </c>
      <c r="B12137" s="1">
        <v>1101.93</v>
      </c>
      <c r="C12137" s="6">
        <f t="shared" si="191"/>
        <v>-3.3702094792270941E-3</v>
      </c>
      <c r="D12137" s="6"/>
    </row>
    <row r="12138" spans="1:4" x14ac:dyDescent="0.25">
      <c r="A12138" s="3">
        <v>35880</v>
      </c>
      <c r="B12138" s="1">
        <v>1100.8</v>
      </c>
      <c r="C12138" s="6">
        <f t="shared" si="191"/>
        <v>-1.0259996451012806E-3</v>
      </c>
      <c r="D12138" s="6"/>
    </row>
    <row r="12139" spans="1:4" x14ac:dyDescent="0.25">
      <c r="A12139" s="3">
        <v>35881</v>
      </c>
      <c r="B12139" s="1">
        <v>1095.44</v>
      </c>
      <c r="C12139" s="6">
        <f t="shared" si="191"/>
        <v>-4.8810791551009061E-3</v>
      </c>
      <c r="D12139" s="6"/>
    </row>
    <row r="12140" spans="1:4" x14ac:dyDescent="0.25">
      <c r="A12140" s="3">
        <v>35884</v>
      </c>
      <c r="B12140" s="1">
        <v>1093.5999999999999</v>
      </c>
      <c r="C12140" s="6">
        <f t="shared" si="191"/>
        <v>-1.6811026142385186E-3</v>
      </c>
      <c r="D12140" s="6"/>
    </row>
    <row r="12141" spans="1:4" x14ac:dyDescent="0.25">
      <c r="A12141" s="3">
        <v>35885</v>
      </c>
      <c r="B12141" s="1">
        <v>1101.75</v>
      </c>
      <c r="C12141" s="6">
        <f t="shared" si="191"/>
        <v>7.4248183123566775E-3</v>
      </c>
      <c r="D12141" s="6"/>
    </row>
    <row r="12142" spans="1:4" x14ac:dyDescent="0.25">
      <c r="A12142" s="3">
        <v>35886</v>
      </c>
      <c r="B12142" s="1">
        <v>1108.1500000000001</v>
      </c>
      <c r="C12142" s="6">
        <f t="shared" si="191"/>
        <v>5.7921334835865585E-3</v>
      </c>
      <c r="D12142" s="6"/>
    </row>
    <row r="12143" spans="1:4" x14ac:dyDescent="0.25">
      <c r="A12143" s="3">
        <v>35887</v>
      </c>
      <c r="B12143" s="1">
        <v>1120.01</v>
      </c>
      <c r="C12143" s="6">
        <f t="shared" si="191"/>
        <v>1.0645655615026402E-2</v>
      </c>
      <c r="D12143" s="6"/>
    </row>
    <row r="12144" spans="1:4" x14ac:dyDescent="0.25">
      <c r="A12144" s="3">
        <v>35888</v>
      </c>
      <c r="B12144" s="1">
        <v>1122.7</v>
      </c>
      <c r="C12144" s="6">
        <f t="shared" si="191"/>
        <v>2.3988846440244293E-3</v>
      </c>
      <c r="D12144" s="6"/>
    </row>
    <row r="12145" spans="1:4" x14ac:dyDescent="0.25">
      <c r="A12145" s="3">
        <v>35891</v>
      </c>
      <c r="B12145" s="1">
        <v>1121.3800000000001</v>
      </c>
      <c r="C12145" s="6">
        <f t="shared" si="191"/>
        <v>-1.1764287834998863E-3</v>
      </c>
      <c r="D12145" s="6"/>
    </row>
    <row r="12146" spans="1:4" x14ac:dyDescent="0.25">
      <c r="A12146" s="3">
        <v>35892</v>
      </c>
      <c r="B12146" s="1">
        <v>1109.55</v>
      </c>
      <c r="C12146" s="6">
        <f t="shared" si="191"/>
        <v>-1.0605541979247604E-2</v>
      </c>
      <c r="D12146" s="6"/>
    </row>
    <row r="12147" spans="1:4" x14ac:dyDescent="0.25">
      <c r="A12147" s="3">
        <v>35893</v>
      </c>
      <c r="B12147" s="1">
        <v>1101.6500000000001</v>
      </c>
      <c r="C12147" s="6">
        <f t="shared" si="191"/>
        <v>-7.1454717917884738E-3</v>
      </c>
      <c r="D12147" s="6"/>
    </row>
    <row r="12148" spans="1:4" x14ac:dyDescent="0.25">
      <c r="A12148" s="3">
        <v>35894</v>
      </c>
      <c r="B12148" s="1">
        <v>1110.67</v>
      </c>
      <c r="C12148" s="6">
        <f t="shared" si="191"/>
        <v>8.1543809044023925E-3</v>
      </c>
      <c r="D12148" s="6"/>
    </row>
    <row r="12149" spans="1:4" x14ac:dyDescent="0.25">
      <c r="A12149" s="3">
        <v>35898</v>
      </c>
      <c r="B12149" s="1">
        <v>1109.69</v>
      </c>
      <c r="C12149" s="6">
        <f t="shared" si="191"/>
        <v>-8.827397932201224E-4</v>
      </c>
      <c r="D12149" s="6"/>
    </row>
    <row r="12150" spans="1:4" x14ac:dyDescent="0.25">
      <c r="A12150" s="3">
        <v>35899</v>
      </c>
      <c r="B12150" s="1">
        <v>1115.75</v>
      </c>
      <c r="C12150" s="6">
        <f t="shared" si="191"/>
        <v>5.4461274879992073E-3</v>
      </c>
      <c r="D12150" s="6"/>
    </row>
    <row r="12151" spans="1:4" x14ac:dyDescent="0.25">
      <c r="A12151" s="3">
        <v>35900</v>
      </c>
      <c r="B12151" s="1">
        <v>1119.32</v>
      </c>
      <c r="C12151" s="6">
        <f t="shared" si="191"/>
        <v>3.1945335367573819E-3</v>
      </c>
      <c r="D12151" s="6"/>
    </row>
    <row r="12152" spans="1:4" x14ac:dyDescent="0.25">
      <c r="A12152" s="3">
        <v>35901</v>
      </c>
      <c r="B12152" s="1">
        <v>1108.17</v>
      </c>
      <c r="C12152" s="6">
        <f t="shared" si="191"/>
        <v>-1.0011351905137092E-2</v>
      </c>
      <c r="D12152" s="6"/>
    </row>
    <row r="12153" spans="1:4" x14ac:dyDescent="0.25">
      <c r="A12153" s="3">
        <v>35902</v>
      </c>
      <c r="B12153" s="1">
        <v>1122.72</v>
      </c>
      <c r="C12153" s="6">
        <f t="shared" si="191"/>
        <v>1.3044306362979039E-2</v>
      </c>
      <c r="D12153" s="6"/>
    </row>
    <row r="12154" spans="1:4" x14ac:dyDescent="0.25">
      <c r="A12154" s="3">
        <v>35905</v>
      </c>
      <c r="B12154" s="1">
        <v>1123.6500000000001</v>
      </c>
      <c r="C12154" s="6">
        <f t="shared" si="191"/>
        <v>8.2800255802302426E-4</v>
      </c>
      <c r="D12154" s="6"/>
    </row>
    <row r="12155" spans="1:4" x14ac:dyDescent="0.25">
      <c r="A12155" s="3">
        <v>35906</v>
      </c>
      <c r="B12155" s="1">
        <v>1126.67</v>
      </c>
      <c r="C12155" s="6">
        <f t="shared" si="191"/>
        <v>2.6840643224581916E-3</v>
      </c>
      <c r="D12155" s="6"/>
    </row>
    <row r="12156" spans="1:4" x14ac:dyDescent="0.25">
      <c r="A12156" s="3">
        <v>35907</v>
      </c>
      <c r="B12156" s="1">
        <v>1130.54</v>
      </c>
      <c r="C12156" s="6">
        <f t="shared" si="191"/>
        <v>3.4290152816983215E-3</v>
      </c>
      <c r="D12156" s="6"/>
    </row>
    <row r="12157" spans="1:4" x14ac:dyDescent="0.25">
      <c r="A12157" s="3">
        <v>35908</v>
      </c>
      <c r="B12157" s="1">
        <v>1119.58</v>
      </c>
      <c r="C12157" s="6">
        <f t="shared" si="191"/>
        <v>-9.7417797071011232E-3</v>
      </c>
      <c r="D12157" s="6"/>
    </row>
    <row r="12158" spans="1:4" x14ac:dyDescent="0.25">
      <c r="A12158" s="3">
        <v>35909</v>
      </c>
      <c r="B12158" s="1">
        <v>1107.9000000000001</v>
      </c>
      <c r="C12158" s="6">
        <f t="shared" si="191"/>
        <v>-1.0487283432429786E-2</v>
      </c>
      <c r="D12158" s="6"/>
    </row>
    <row r="12159" spans="1:4" x14ac:dyDescent="0.25">
      <c r="A12159" s="3">
        <v>35912</v>
      </c>
      <c r="B12159" s="1">
        <v>1086.54</v>
      </c>
      <c r="C12159" s="6">
        <f t="shared" si="191"/>
        <v>-1.9467996045321279E-2</v>
      </c>
      <c r="D12159" s="6"/>
    </row>
    <row r="12160" spans="1:4" x14ac:dyDescent="0.25">
      <c r="A12160" s="3">
        <v>35913</v>
      </c>
      <c r="B12160" s="1">
        <v>1085.1099999999999</v>
      </c>
      <c r="C12160" s="6">
        <f t="shared" si="191"/>
        <v>-1.3169711571241248E-3</v>
      </c>
      <c r="D12160" s="6"/>
    </row>
    <row r="12161" spans="1:4" x14ac:dyDescent="0.25">
      <c r="A12161" s="3">
        <v>35914</v>
      </c>
      <c r="B12161" s="1">
        <v>1094.6199999999999</v>
      </c>
      <c r="C12161" s="6">
        <f t="shared" si="191"/>
        <v>8.725906733422311E-3</v>
      </c>
      <c r="D12161" s="6"/>
    </row>
    <row r="12162" spans="1:4" x14ac:dyDescent="0.25">
      <c r="A12162" s="3">
        <v>35915</v>
      </c>
      <c r="B12162" s="1">
        <v>1111.75</v>
      </c>
      <c r="C12162" s="6">
        <f t="shared" si="191"/>
        <v>1.552807933320177E-2</v>
      </c>
      <c r="D12162" s="6"/>
    </row>
    <row r="12163" spans="1:4" x14ac:dyDescent="0.25">
      <c r="A12163" s="3">
        <v>35916</v>
      </c>
      <c r="B12163" s="1">
        <v>1121</v>
      </c>
      <c r="C12163" s="6">
        <f t="shared" si="191"/>
        <v>8.285793681353992E-3</v>
      </c>
      <c r="D12163" s="6"/>
    </row>
    <row r="12164" spans="1:4" x14ac:dyDescent="0.25">
      <c r="A12164" s="3">
        <v>35919</v>
      </c>
      <c r="B12164" s="1">
        <v>1122.07</v>
      </c>
      <c r="C12164" s="6">
        <f t="shared" ref="C12164:C12227" si="192">LN(B12164/B12163)</f>
        <v>9.5404965619471987E-4</v>
      </c>
      <c r="D12164" s="6"/>
    </row>
    <row r="12165" spans="1:4" x14ac:dyDescent="0.25">
      <c r="A12165" s="3">
        <v>35920</v>
      </c>
      <c r="B12165" s="1">
        <v>1115.5</v>
      </c>
      <c r="C12165" s="6">
        <f t="shared" si="192"/>
        <v>-5.8724588557675008E-3</v>
      </c>
      <c r="D12165" s="6"/>
    </row>
    <row r="12166" spans="1:4" x14ac:dyDescent="0.25">
      <c r="A12166" s="3">
        <v>35921</v>
      </c>
      <c r="B12166" s="1">
        <v>1104.92</v>
      </c>
      <c r="C12166" s="6">
        <f t="shared" si="192"/>
        <v>-9.5298007316546203E-3</v>
      </c>
      <c r="D12166" s="6"/>
    </row>
    <row r="12167" spans="1:4" x14ac:dyDescent="0.25">
      <c r="A12167" s="3">
        <v>35922</v>
      </c>
      <c r="B12167" s="1">
        <v>1095.1400000000001</v>
      </c>
      <c r="C12167" s="6">
        <f t="shared" si="192"/>
        <v>-8.890725181663655E-3</v>
      </c>
      <c r="D12167" s="6"/>
    </row>
    <row r="12168" spans="1:4" x14ac:dyDescent="0.25">
      <c r="A12168" s="3">
        <v>35923</v>
      </c>
      <c r="B12168" s="1">
        <v>1108.1400000000001</v>
      </c>
      <c r="C12168" s="6">
        <f t="shared" si="192"/>
        <v>1.1800725156606098E-2</v>
      </c>
      <c r="D12168" s="6"/>
    </row>
    <row r="12169" spans="1:4" x14ac:dyDescent="0.25">
      <c r="A12169" s="3">
        <v>35926</v>
      </c>
      <c r="B12169" s="1">
        <v>1106.6400000000001</v>
      </c>
      <c r="C12169" s="6">
        <f t="shared" si="192"/>
        <v>-1.3545365493151786E-3</v>
      </c>
      <c r="D12169" s="6"/>
    </row>
    <row r="12170" spans="1:4" x14ac:dyDescent="0.25">
      <c r="A12170" s="3">
        <v>35927</v>
      </c>
      <c r="B12170" s="1">
        <v>1115.79</v>
      </c>
      <c r="C12170" s="6">
        <f t="shared" si="192"/>
        <v>8.234276625105421E-3</v>
      </c>
      <c r="D12170" s="6"/>
    </row>
    <row r="12171" spans="1:4" x14ac:dyDescent="0.25">
      <c r="A12171" s="3">
        <v>35928</v>
      </c>
      <c r="B12171" s="1">
        <v>1118.8599999999999</v>
      </c>
      <c r="C12171" s="6">
        <f t="shared" si="192"/>
        <v>2.7476355862561834E-3</v>
      </c>
      <c r="D12171" s="6"/>
    </row>
    <row r="12172" spans="1:4" x14ac:dyDescent="0.25">
      <c r="A12172" s="3">
        <v>35929</v>
      </c>
      <c r="B12172" s="1">
        <v>1117.3699999999999</v>
      </c>
      <c r="C12172" s="6">
        <f t="shared" si="192"/>
        <v>-1.3326001533813978E-3</v>
      </c>
      <c r="D12172" s="6"/>
    </row>
    <row r="12173" spans="1:4" x14ac:dyDescent="0.25">
      <c r="A12173" s="3">
        <v>35930</v>
      </c>
      <c r="B12173" s="1">
        <v>1108.73</v>
      </c>
      <c r="C12173" s="6">
        <f t="shared" si="192"/>
        <v>-7.7624934948978342E-3</v>
      </c>
      <c r="D12173" s="6"/>
    </row>
    <row r="12174" spans="1:4" x14ac:dyDescent="0.25">
      <c r="A12174" s="3">
        <v>35933</v>
      </c>
      <c r="B12174" s="1">
        <v>1105.82</v>
      </c>
      <c r="C12174" s="6">
        <f t="shared" si="192"/>
        <v>-2.6280749361211075E-3</v>
      </c>
      <c r="D12174" s="6"/>
    </row>
    <row r="12175" spans="1:4" x14ac:dyDescent="0.25">
      <c r="A12175" s="3">
        <v>35934</v>
      </c>
      <c r="B12175" s="1">
        <v>1109.52</v>
      </c>
      <c r="C12175" s="6">
        <f t="shared" si="192"/>
        <v>3.340348154558566E-3</v>
      </c>
      <c r="D12175" s="6"/>
    </row>
    <row r="12176" spans="1:4" x14ac:dyDescent="0.25">
      <c r="A12176" s="3">
        <v>35935</v>
      </c>
      <c r="B12176" s="1">
        <v>1119.06</v>
      </c>
      <c r="C12176" s="6">
        <f t="shared" si="192"/>
        <v>8.561557829331044E-3</v>
      </c>
      <c r="D12176" s="6"/>
    </row>
    <row r="12177" spans="1:4" x14ac:dyDescent="0.25">
      <c r="A12177" s="3">
        <v>35936</v>
      </c>
      <c r="B12177" s="1">
        <v>1114.6400000000001</v>
      </c>
      <c r="C12177" s="6">
        <f t="shared" si="192"/>
        <v>-3.9575643720743637E-3</v>
      </c>
      <c r="D12177" s="6"/>
    </row>
    <row r="12178" spans="1:4" x14ac:dyDescent="0.25">
      <c r="A12178" s="3">
        <v>35937</v>
      </c>
      <c r="B12178" s="1">
        <v>1110.47</v>
      </c>
      <c r="C12178" s="6">
        <f t="shared" si="192"/>
        <v>-3.7481336939340251E-3</v>
      </c>
      <c r="D12178" s="6"/>
    </row>
    <row r="12179" spans="1:4" x14ac:dyDescent="0.25">
      <c r="A12179" s="3">
        <v>35941</v>
      </c>
      <c r="B12179" s="1">
        <v>1094.02</v>
      </c>
      <c r="C12179" s="6">
        <f t="shared" si="192"/>
        <v>-1.492436376093207E-2</v>
      </c>
      <c r="D12179" s="6"/>
    </row>
    <row r="12180" spans="1:4" x14ac:dyDescent="0.25">
      <c r="A12180" s="3">
        <v>35942</v>
      </c>
      <c r="B12180" s="1">
        <v>1092.23</v>
      </c>
      <c r="C12180" s="6">
        <f t="shared" si="192"/>
        <v>-1.6375075128461955E-3</v>
      </c>
      <c r="D12180" s="6"/>
    </row>
    <row r="12181" spans="1:4" x14ac:dyDescent="0.25">
      <c r="A12181" s="3">
        <v>35943</v>
      </c>
      <c r="B12181" s="1">
        <v>1097.5999999999999</v>
      </c>
      <c r="C12181" s="6">
        <f t="shared" si="192"/>
        <v>4.9045001339967703E-3</v>
      </c>
      <c r="D12181" s="6"/>
    </row>
    <row r="12182" spans="1:4" x14ac:dyDescent="0.25">
      <c r="A12182" s="3">
        <v>35944</v>
      </c>
      <c r="B12182" s="1">
        <v>1090.82</v>
      </c>
      <c r="C12182" s="6">
        <f t="shared" si="192"/>
        <v>-6.1962710014243699E-3</v>
      </c>
      <c r="D12182" s="6"/>
    </row>
    <row r="12183" spans="1:4" x14ac:dyDescent="0.25">
      <c r="A12183" s="3">
        <v>35947</v>
      </c>
      <c r="B12183" s="1">
        <v>1090.98</v>
      </c>
      <c r="C12183" s="6">
        <f t="shared" si="192"/>
        <v>1.4666788916201126E-4</v>
      </c>
      <c r="D12183" s="6"/>
    </row>
    <row r="12184" spans="1:4" x14ac:dyDescent="0.25">
      <c r="A12184" s="3">
        <v>35948</v>
      </c>
      <c r="B12184" s="1">
        <v>1093.22</v>
      </c>
      <c r="C12184" s="6">
        <f t="shared" si="192"/>
        <v>2.0510949412186328E-3</v>
      </c>
      <c r="D12184" s="6"/>
    </row>
    <row r="12185" spans="1:4" x14ac:dyDescent="0.25">
      <c r="A12185" s="3">
        <v>35949</v>
      </c>
      <c r="B12185" s="1">
        <v>1082.73</v>
      </c>
      <c r="C12185" s="6">
        <f t="shared" si="192"/>
        <v>-9.6418403610864338E-3</v>
      </c>
      <c r="D12185" s="6"/>
    </row>
    <row r="12186" spans="1:4" x14ac:dyDescent="0.25">
      <c r="A12186" s="3">
        <v>35950</v>
      </c>
      <c r="B12186" s="1">
        <v>1094.83</v>
      </c>
      <c r="C12186" s="6">
        <f t="shared" si="192"/>
        <v>1.1113470616852108E-2</v>
      </c>
      <c r="D12186" s="6"/>
    </row>
    <row r="12187" spans="1:4" x14ac:dyDescent="0.25">
      <c r="A12187" s="3">
        <v>35951</v>
      </c>
      <c r="B12187" s="1">
        <v>1113.8599999999999</v>
      </c>
      <c r="C12187" s="6">
        <f t="shared" si="192"/>
        <v>1.7232360283790913E-2</v>
      </c>
      <c r="D12187" s="6"/>
    </row>
    <row r="12188" spans="1:4" x14ac:dyDescent="0.25">
      <c r="A12188" s="3">
        <v>35954</v>
      </c>
      <c r="B12188" s="1">
        <v>1115.72</v>
      </c>
      <c r="C12188" s="6">
        <f t="shared" si="192"/>
        <v>1.6684760640936788E-3</v>
      </c>
      <c r="D12188" s="6"/>
    </row>
    <row r="12189" spans="1:4" x14ac:dyDescent="0.25">
      <c r="A12189" s="3">
        <v>35955</v>
      </c>
      <c r="B12189" s="1">
        <v>1118.4100000000001</v>
      </c>
      <c r="C12189" s="6">
        <f t="shared" si="192"/>
        <v>2.4080973801232967E-3</v>
      </c>
      <c r="D12189" s="6"/>
    </row>
    <row r="12190" spans="1:4" x14ac:dyDescent="0.25">
      <c r="A12190" s="3">
        <v>35956</v>
      </c>
      <c r="B12190" s="1">
        <v>1112.28</v>
      </c>
      <c r="C12190" s="6">
        <f t="shared" si="192"/>
        <v>-5.4960711086089117E-3</v>
      </c>
      <c r="D12190" s="6"/>
    </row>
    <row r="12191" spans="1:4" x14ac:dyDescent="0.25">
      <c r="A12191" s="3">
        <v>35957</v>
      </c>
      <c r="B12191" s="1">
        <v>1094.58</v>
      </c>
      <c r="C12191" s="6">
        <f t="shared" si="192"/>
        <v>-1.604123464755864E-2</v>
      </c>
      <c r="D12191" s="6"/>
    </row>
    <row r="12192" spans="1:4" x14ac:dyDescent="0.25">
      <c r="A12192" s="3">
        <v>35958</v>
      </c>
      <c r="B12192" s="1">
        <v>1098.8399999999999</v>
      </c>
      <c r="C12192" s="6">
        <f t="shared" si="192"/>
        <v>3.8843498794580646E-3</v>
      </c>
      <c r="D12192" s="6"/>
    </row>
    <row r="12193" spans="1:4" x14ac:dyDescent="0.25">
      <c r="A12193" s="3">
        <v>35961</v>
      </c>
      <c r="B12193" s="1">
        <v>1077.01</v>
      </c>
      <c r="C12193" s="6">
        <f t="shared" si="192"/>
        <v>-2.0066394743290444E-2</v>
      </c>
      <c r="D12193" s="6"/>
    </row>
    <row r="12194" spans="1:4" x14ac:dyDescent="0.25">
      <c r="A12194" s="3">
        <v>35962</v>
      </c>
      <c r="B12194" s="1">
        <v>1087.5899999999999</v>
      </c>
      <c r="C12194" s="6">
        <f t="shared" si="192"/>
        <v>9.7755559948724761E-3</v>
      </c>
      <c r="D12194" s="6"/>
    </row>
    <row r="12195" spans="1:4" x14ac:dyDescent="0.25">
      <c r="A12195" s="3">
        <v>35963</v>
      </c>
      <c r="B12195" s="1">
        <v>1107.1099999999999</v>
      </c>
      <c r="C12195" s="6">
        <f t="shared" si="192"/>
        <v>1.7788777273118124E-2</v>
      </c>
      <c r="D12195" s="6"/>
    </row>
    <row r="12196" spans="1:4" x14ac:dyDescent="0.25">
      <c r="A12196" s="3">
        <v>35964</v>
      </c>
      <c r="B12196" s="1">
        <v>1106.3699999999999</v>
      </c>
      <c r="C12196" s="6">
        <f t="shared" si="192"/>
        <v>-6.6863041687223457E-4</v>
      </c>
      <c r="D12196" s="6"/>
    </row>
    <row r="12197" spans="1:4" x14ac:dyDescent="0.25">
      <c r="A12197" s="3">
        <v>35965</v>
      </c>
      <c r="B12197" s="1">
        <v>1100.6500000000001</v>
      </c>
      <c r="C12197" s="6">
        <f t="shared" si="192"/>
        <v>-5.1834716561285936E-3</v>
      </c>
      <c r="D12197" s="6"/>
    </row>
    <row r="12198" spans="1:4" x14ac:dyDescent="0.25">
      <c r="A12198" s="3">
        <v>35968</v>
      </c>
      <c r="B12198" s="1">
        <v>1103.21</v>
      </c>
      <c r="C12198" s="6">
        <f t="shared" si="192"/>
        <v>2.3231976181905174E-3</v>
      </c>
      <c r="D12198" s="6"/>
    </row>
    <row r="12199" spans="1:4" x14ac:dyDescent="0.25">
      <c r="A12199" s="3">
        <v>35969</v>
      </c>
      <c r="B12199" s="1">
        <v>1119.49</v>
      </c>
      <c r="C12199" s="6">
        <f t="shared" si="192"/>
        <v>1.4649112462204995E-2</v>
      </c>
      <c r="D12199" s="6"/>
    </row>
    <row r="12200" spans="1:4" x14ac:dyDescent="0.25">
      <c r="A12200" s="3">
        <v>35970</v>
      </c>
      <c r="B12200" s="1">
        <v>1132.8800000000001</v>
      </c>
      <c r="C12200" s="6">
        <f t="shared" si="192"/>
        <v>1.1889838475067548E-2</v>
      </c>
      <c r="D12200" s="6"/>
    </row>
    <row r="12201" spans="1:4" x14ac:dyDescent="0.25">
      <c r="A12201" s="3">
        <v>35971</v>
      </c>
      <c r="B12201" s="1">
        <v>1129.28</v>
      </c>
      <c r="C12201" s="6">
        <f t="shared" si="192"/>
        <v>-3.1828014278981903E-3</v>
      </c>
      <c r="D12201" s="6"/>
    </row>
    <row r="12202" spans="1:4" x14ac:dyDescent="0.25">
      <c r="A12202" s="3">
        <v>35972</v>
      </c>
      <c r="B12202" s="1">
        <v>1133.2</v>
      </c>
      <c r="C12202" s="6">
        <f t="shared" si="192"/>
        <v>3.4652274694563228E-3</v>
      </c>
      <c r="D12202" s="6"/>
    </row>
    <row r="12203" spans="1:4" x14ac:dyDescent="0.25">
      <c r="A12203" s="3">
        <v>35975</v>
      </c>
      <c r="B12203" s="1">
        <v>1138.49</v>
      </c>
      <c r="C12203" s="6">
        <f t="shared" si="192"/>
        <v>4.657334021813295E-3</v>
      </c>
      <c r="D12203" s="6"/>
    </row>
    <row r="12204" spans="1:4" x14ac:dyDescent="0.25">
      <c r="A12204" s="3">
        <v>35976</v>
      </c>
      <c r="B12204" s="1">
        <v>1133.8399999999999</v>
      </c>
      <c r="C12204" s="6">
        <f t="shared" si="192"/>
        <v>-4.092721119525077E-3</v>
      </c>
      <c r="D12204" s="6"/>
    </row>
    <row r="12205" spans="1:4" x14ac:dyDescent="0.25">
      <c r="A12205" s="3">
        <v>35977</v>
      </c>
      <c r="B12205" s="1">
        <v>1148.56</v>
      </c>
      <c r="C12205" s="6">
        <f t="shared" si="192"/>
        <v>1.2898881960788453E-2</v>
      </c>
      <c r="D12205" s="6"/>
    </row>
    <row r="12206" spans="1:4" x14ac:dyDescent="0.25">
      <c r="A12206" s="3">
        <v>35978</v>
      </c>
      <c r="B12206" s="1">
        <v>1146.42</v>
      </c>
      <c r="C12206" s="6">
        <f t="shared" si="192"/>
        <v>-1.8649405399993029E-3</v>
      </c>
      <c r="D12206" s="6"/>
    </row>
    <row r="12207" spans="1:4" x14ac:dyDescent="0.25">
      <c r="A12207" s="3">
        <v>35982</v>
      </c>
      <c r="B12207" s="1">
        <v>1157.33</v>
      </c>
      <c r="C12207" s="6">
        <f t="shared" si="192"/>
        <v>9.4715846442122182E-3</v>
      </c>
      <c r="D12207" s="6"/>
    </row>
    <row r="12208" spans="1:4" x14ac:dyDescent="0.25">
      <c r="A12208" s="3">
        <v>35983</v>
      </c>
      <c r="B12208" s="1">
        <v>1154.6600000000001</v>
      </c>
      <c r="C12208" s="6">
        <f t="shared" si="192"/>
        <v>-2.3096995981584474E-3</v>
      </c>
      <c r="D12208" s="6"/>
    </row>
    <row r="12209" spans="1:4" x14ac:dyDescent="0.25">
      <c r="A12209" s="3">
        <v>35984</v>
      </c>
      <c r="B12209" s="1">
        <v>1166.3800000000001</v>
      </c>
      <c r="C12209" s="6">
        <f t="shared" si="192"/>
        <v>1.0099007005487163E-2</v>
      </c>
      <c r="D12209" s="6"/>
    </row>
    <row r="12210" spans="1:4" x14ac:dyDescent="0.25">
      <c r="A12210" s="3">
        <v>35985</v>
      </c>
      <c r="B12210" s="1">
        <v>1158.56</v>
      </c>
      <c r="C12210" s="6">
        <f t="shared" si="192"/>
        <v>-6.7270806904695417E-3</v>
      </c>
      <c r="D12210" s="6"/>
    </row>
    <row r="12211" spans="1:4" x14ac:dyDescent="0.25">
      <c r="A12211" s="3">
        <v>35986</v>
      </c>
      <c r="B12211" s="1">
        <v>1164.33</v>
      </c>
      <c r="C12211" s="6">
        <f t="shared" si="192"/>
        <v>4.9679596255191791E-3</v>
      </c>
      <c r="D12211" s="6"/>
    </row>
    <row r="12212" spans="1:4" x14ac:dyDescent="0.25">
      <c r="A12212" s="3">
        <v>35989</v>
      </c>
      <c r="B12212" s="1">
        <v>1165.19</v>
      </c>
      <c r="C12212" s="6">
        <f t="shared" si="192"/>
        <v>7.3834956477715616E-4</v>
      </c>
      <c r="D12212" s="6"/>
    </row>
    <row r="12213" spans="1:4" x14ac:dyDescent="0.25">
      <c r="A12213" s="3">
        <v>35990</v>
      </c>
      <c r="B12213" s="1">
        <v>1177.58</v>
      </c>
      <c r="C12213" s="6">
        <f t="shared" si="192"/>
        <v>1.0577321303927816E-2</v>
      </c>
      <c r="D12213" s="6"/>
    </row>
    <row r="12214" spans="1:4" x14ac:dyDescent="0.25">
      <c r="A12214" s="3">
        <v>35991</v>
      </c>
      <c r="B12214" s="1">
        <v>1174.81</v>
      </c>
      <c r="C12214" s="6">
        <f t="shared" si="192"/>
        <v>-2.3550527593338044E-3</v>
      </c>
      <c r="D12214" s="6"/>
    </row>
    <row r="12215" spans="1:4" x14ac:dyDescent="0.25">
      <c r="A12215" s="3">
        <v>35992</v>
      </c>
      <c r="B12215" s="1">
        <v>1183.99</v>
      </c>
      <c r="C12215" s="6">
        <f t="shared" si="192"/>
        <v>7.7836580869366729E-3</v>
      </c>
      <c r="D12215" s="6"/>
    </row>
    <row r="12216" spans="1:4" x14ac:dyDescent="0.25">
      <c r="A12216" s="3">
        <v>35993</v>
      </c>
      <c r="B12216" s="1">
        <v>1186.75</v>
      </c>
      <c r="C12216" s="6">
        <f t="shared" si="192"/>
        <v>2.3283879690896162E-3</v>
      </c>
      <c r="D12216" s="6"/>
    </row>
    <row r="12217" spans="1:4" x14ac:dyDescent="0.25">
      <c r="A12217" s="3">
        <v>35996</v>
      </c>
      <c r="B12217" s="1">
        <v>1184.0999999999999</v>
      </c>
      <c r="C12217" s="6">
        <f t="shared" si="192"/>
        <v>-2.235486094516351E-3</v>
      </c>
      <c r="D12217" s="6"/>
    </row>
    <row r="12218" spans="1:4" x14ac:dyDescent="0.25">
      <c r="A12218" s="3">
        <v>35997</v>
      </c>
      <c r="B12218" s="1">
        <v>1165.07</v>
      </c>
      <c r="C12218" s="6">
        <f t="shared" si="192"/>
        <v>-1.6201821305281829E-2</v>
      </c>
      <c r="D12218" s="6"/>
    </row>
    <row r="12219" spans="1:4" x14ac:dyDescent="0.25">
      <c r="A12219" s="3">
        <v>35998</v>
      </c>
      <c r="B12219" s="1">
        <v>1164.08</v>
      </c>
      <c r="C12219" s="6">
        <f t="shared" si="192"/>
        <v>-8.5009557960595203E-4</v>
      </c>
      <c r="D12219" s="6"/>
    </row>
    <row r="12220" spans="1:4" x14ac:dyDescent="0.25">
      <c r="A12220" s="3">
        <v>35999</v>
      </c>
      <c r="B12220" s="1">
        <v>1139.75</v>
      </c>
      <c r="C12220" s="6">
        <f t="shared" si="192"/>
        <v>-2.1122135358472398E-2</v>
      </c>
      <c r="D12220" s="6"/>
    </row>
    <row r="12221" spans="1:4" x14ac:dyDescent="0.25">
      <c r="A12221" s="3">
        <v>36000</v>
      </c>
      <c r="B12221" s="1">
        <v>1140.8</v>
      </c>
      <c r="C12221" s="6">
        <f t="shared" si="192"/>
        <v>9.208305664807348E-4</v>
      </c>
      <c r="D12221" s="6"/>
    </row>
    <row r="12222" spans="1:4" x14ac:dyDescent="0.25">
      <c r="A12222" s="3">
        <v>36003</v>
      </c>
      <c r="B12222" s="1">
        <v>1147.27</v>
      </c>
      <c r="C12222" s="6">
        <f t="shared" si="192"/>
        <v>5.6554364548958335E-3</v>
      </c>
      <c r="D12222" s="6"/>
    </row>
    <row r="12223" spans="1:4" x14ac:dyDescent="0.25">
      <c r="A12223" s="3">
        <v>36004</v>
      </c>
      <c r="B12223" s="1">
        <v>1130.24</v>
      </c>
      <c r="C12223" s="6">
        <f t="shared" si="192"/>
        <v>-1.4955207579441507E-2</v>
      </c>
      <c r="D12223" s="6"/>
    </row>
    <row r="12224" spans="1:4" x14ac:dyDescent="0.25">
      <c r="A12224" s="3">
        <v>36005</v>
      </c>
      <c r="B12224" s="1">
        <v>1125.21</v>
      </c>
      <c r="C12224" s="6">
        <f t="shared" si="192"/>
        <v>-4.4603146503530222E-3</v>
      </c>
      <c r="D12224" s="6"/>
    </row>
    <row r="12225" spans="1:4" x14ac:dyDescent="0.25">
      <c r="A12225" s="3">
        <v>36006</v>
      </c>
      <c r="B12225" s="1">
        <v>1142.95</v>
      </c>
      <c r="C12225" s="6">
        <f t="shared" si="192"/>
        <v>1.5642954420924376E-2</v>
      </c>
      <c r="D12225" s="6"/>
    </row>
    <row r="12226" spans="1:4" x14ac:dyDescent="0.25">
      <c r="A12226" s="3">
        <v>36007</v>
      </c>
      <c r="B12226" s="1">
        <v>1120.67</v>
      </c>
      <c r="C12226" s="6">
        <f t="shared" si="192"/>
        <v>-1.9685918590041387E-2</v>
      </c>
      <c r="D12226" s="6"/>
    </row>
    <row r="12227" spans="1:4" x14ac:dyDescent="0.25">
      <c r="A12227" s="3">
        <v>36010</v>
      </c>
      <c r="B12227" s="1">
        <v>1112.44</v>
      </c>
      <c r="C12227" s="6">
        <f t="shared" si="192"/>
        <v>-7.3709197143042816E-3</v>
      </c>
      <c r="D12227" s="6"/>
    </row>
    <row r="12228" spans="1:4" x14ac:dyDescent="0.25">
      <c r="A12228" s="3">
        <v>36011</v>
      </c>
      <c r="B12228" s="1">
        <v>1072.1199999999999</v>
      </c>
      <c r="C12228" s="6">
        <f t="shared" ref="C12228:C12291" si="193">LN(B12228/B12227)</f>
        <v>-3.6917804337304613E-2</v>
      </c>
      <c r="D12228" s="6"/>
    </row>
    <row r="12229" spans="1:4" x14ac:dyDescent="0.25">
      <c r="A12229" s="3">
        <v>36012</v>
      </c>
      <c r="B12229" s="1">
        <v>1081.43</v>
      </c>
      <c r="C12229" s="6">
        <f t="shared" si="193"/>
        <v>8.6462427148646277E-3</v>
      </c>
      <c r="D12229" s="6"/>
    </row>
    <row r="12230" spans="1:4" x14ac:dyDescent="0.25">
      <c r="A12230" s="3">
        <v>36013</v>
      </c>
      <c r="B12230" s="1">
        <v>1089.6300000000001</v>
      </c>
      <c r="C12230" s="6">
        <f t="shared" si="193"/>
        <v>7.5539496765966146E-3</v>
      </c>
      <c r="D12230" s="6"/>
    </row>
    <row r="12231" spans="1:4" x14ac:dyDescent="0.25">
      <c r="A12231" s="3">
        <v>36014</v>
      </c>
      <c r="B12231" s="1">
        <v>1089.45</v>
      </c>
      <c r="C12231" s="6">
        <f t="shared" si="193"/>
        <v>-1.6520733558148895E-4</v>
      </c>
      <c r="D12231" s="6"/>
    </row>
    <row r="12232" spans="1:4" x14ac:dyDescent="0.25">
      <c r="A12232" s="3">
        <v>36017</v>
      </c>
      <c r="B12232" s="1">
        <v>1083.1400000000001</v>
      </c>
      <c r="C12232" s="6">
        <f t="shared" si="193"/>
        <v>-5.8087515292300253E-3</v>
      </c>
      <c r="D12232" s="6"/>
    </row>
    <row r="12233" spans="1:4" x14ac:dyDescent="0.25">
      <c r="A12233" s="3">
        <v>36018</v>
      </c>
      <c r="B12233" s="1">
        <v>1068.98</v>
      </c>
      <c r="C12233" s="6">
        <f t="shared" si="193"/>
        <v>-1.3159307414929378E-2</v>
      </c>
      <c r="D12233" s="6"/>
    </row>
    <row r="12234" spans="1:4" x14ac:dyDescent="0.25">
      <c r="A12234" s="3">
        <v>36019</v>
      </c>
      <c r="B12234" s="1">
        <v>1084.22</v>
      </c>
      <c r="C12234" s="6">
        <f t="shared" si="193"/>
        <v>1.4155911661007306E-2</v>
      </c>
      <c r="D12234" s="6"/>
    </row>
    <row r="12235" spans="1:4" x14ac:dyDescent="0.25">
      <c r="A12235" s="3">
        <v>36020</v>
      </c>
      <c r="B12235" s="1">
        <v>1074.9100000000001</v>
      </c>
      <c r="C12235" s="6">
        <f t="shared" si="193"/>
        <v>-8.623897310396823E-3</v>
      </c>
      <c r="D12235" s="6"/>
    </row>
    <row r="12236" spans="1:4" x14ac:dyDescent="0.25">
      <c r="A12236" s="3">
        <v>36021</v>
      </c>
      <c r="B12236" s="1">
        <v>1062.75</v>
      </c>
      <c r="C12236" s="6">
        <f t="shared" si="193"/>
        <v>-1.1377048887838505E-2</v>
      </c>
      <c r="D12236" s="6"/>
    </row>
    <row r="12237" spans="1:4" x14ac:dyDescent="0.25">
      <c r="A12237" s="3">
        <v>36024</v>
      </c>
      <c r="B12237" s="1">
        <v>1083.67</v>
      </c>
      <c r="C12237" s="6">
        <f t="shared" si="193"/>
        <v>1.9493540368787941E-2</v>
      </c>
      <c r="D12237" s="6"/>
    </row>
    <row r="12238" spans="1:4" x14ac:dyDescent="0.25">
      <c r="A12238" s="3">
        <v>36025</v>
      </c>
      <c r="B12238" s="1">
        <v>1101.2</v>
      </c>
      <c r="C12238" s="6">
        <f t="shared" si="193"/>
        <v>1.6047065660764786E-2</v>
      </c>
      <c r="D12238" s="6"/>
    </row>
    <row r="12239" spans="1:4" x14ac:dyDescent="0.25">
      <c r="A12239" s="3">
        <v>36026</v>
      </c>
      <c r="B12239" s="1">
        <v>1098.06</v>
      </c>
      <c r="C12239" s="6">
        <f t="shared" si="193"/>
        <v>-2.8555078832064543E-3</v>
      </c>
      <c r="D12239" s="6"/>
    </row>
    <row r="12240" spans="1:4" x14ac:dyDescent="0.25">
      <c r="A12240" s="3">
        <v>36027</v>
      </c>
      <c r="B12240" s="1">
        <v>1091.5999999999999</v>
      </c>
      <c r="C12240" s="6">
        <f t="shared" si="193"/>
        <v>-5.9004765510625758E-3</v>
      </c>
      <c r="D12240" s="6"/>
    </row>
    <row r="12241" spans="1:4" x14ac:dyDescent="0.25">
      <c r="A12241" s="3">
        <v>36028</v>
      </c>
      <c r="B12241" s="1">
        <v>1081.24</v>
      </c>
      <c r="C12241" s="6">
        <f t="shared" si="193"/>
        <v>-9.5359791857756518E-3</v>
      </c>
      <c r="D12241" s="6"/>
    </row>
    <row r="12242" spans="1:4" x14ac:dyDescent="0.25">
      <c r="A12242" s="3">
        <v>36031</v>
      </c>
      <c r="B12242" s="1">
        <v>1088.1400000000001</v>
      </c>
      <c r="C12242" s="6">
        <f t="shared" si="193"/>
        <v>6.3612859599617389E-3</v>
      </c>
      <c r="D12242" s="6"/>
    </row>
    <row r="12243" spans="1:4" x14ac:dyDescent="0.25">
      <c r="A12243" s="3">
        <v>36032</v>
      </c>
      <c r="B12243" s="1">
        <v>1092.8499999999999</v>
      </c>
      <c r="C12243" s="6">
        <f t="shared" si="193"/>
        <v>4.3191461878269938E-3</v>
      </c>
      <c r="D12243" s="6"/>
    </row>
    <row r="12244" spans="1:4" x14ac:dyDescent="0.25">
      <c r="A12244" s="3">
        <v>36033</v>
      </c>
      <c r="B12244" s="1">
        <v>1084.19</v>
      </c>
      <c r="C12244" s="6">
        <f t="shared" si="193"/>
        <v>-7.9557984030125418E-3</v>
      </c>
      <c r="D12244" s="6"/>
    </row>
    <row r="12245" spans="1:4" x14ac:dyDescent="0.25">
      <c r="A12245" s="3">
        <v>36034</v>
      </c>
      <c r="B12245" s="1">
        <v>1042.5899999999999</v>
      </c>
      <c r="C12245" s="6">
        <f t="shared" si="193"/>
        <v>-3.9125162511276221E-2</v>
      </c>
      <c r="D12245" s="6"/>
    </row>
    <row r="12246" spans="1:4" x14ac:dyDescent="0.25">
      <c r="A12246" s="3">
        <v>36035</v>
      </c>
      <c r="B12246" s="1">
        <v>1027.1400000000001</v>
      </c>
      <c r="C12246" s="6">
        <f t="shared" si="193"/>
        <v>-1.4929760867165345E-2</v>
      </c>
      <c r="D12246" s="6"/>
    </row>
    <row r="12247" spans="1:4" x14ac:dyDescent="0.25">
      <c r="A12247" s="3">
        <v>36038</v>
      </c>
      <c r="B12247" s="1">
        <v>957.28</v>
      </c>
      <c r="C12247" s="6">
        <f t="shared" si="193"/>
        <v>-7.0437590373020428E-2</v>
      </c>
      <c r="D12247" s="6"/>
    </row>
    <row r="12248" spans="1:4" x14ac:dyDescent="0.25">
      <c r="A12248" s="3">
        <v>36039</v>
      </c>
      <c r="B12248" s="1">
        <v>994.26</v>
      </c>
      <c r="C12248" s="6">
        <f t="shared" si="193"/>
        <v>3.7902812228035793E-2</v>
      </c>
      <c r="D12248" s="6"/>
    </row>
    <row r="12249" spans="1:4" x14ac:dyDescent="0.25">
      <c r="A12249" s="3">
        <v>36040</v>
      </c>
      <c r="B12249" s="1">
        <v>990.48</v>
      </c>
      <c r="C12249" s="6">
        <f t="shared" si="193"/>
        <v>-3.8090677573212957E-3</v>
      </c>
      <c r="D12249" s="6"/>
    </row>
    <row r="12250" spans="1:4" x14ac:dyDescent="0.25">
      <c r="A12250" s="3">
        <v>36041</v>
      </c>
      <c r="B12250" s="1">
        <v>982.26</v>
      </c>
      <c r="C12250" s="6">
        <f t="shared" si="193"/>
        <v>-8.3336350181308187E-3</v>
      </c>
      <c r="D12250" s="6"/>
    </row>
    <row r="12251" spans="1:4" x14ac:dyDescent="0.25">
      <c r="A12251" s="3">
        <v>36042</v>
      </c>
      <c r="B12251" s="1">
        <v>973.89</v>
      </c>
      <c r="C12251" s="6">
        <f t="shared" si="193"/>
        <v>-8.5576781745286129E-3</v>
      </c>
      <c r="D12251" s="6"/>
    </row>
    <row r="12252" spans="1:4" x14ac:dyDescent="0.25">
      <c r="A12252" s="3">
        <v>36046</v>
      </c>
      <c r="B12252" s="1">
        <v>1023.46</v>
      </c>
      <c r="C12252" s="6">
        <f t="shared" si="193"/>
        <v>4.9645961835058545E-2</v>
      </c>
      <c r="D12252" s="6"/>
    </row>
    <row r="12253" spans="1:4" x14ac:dyDescent="0.25">
      <c r="A12253" s="3">
        <v>36047</v>
      </c>
      <c r="B12253" s="1">
        <v>1006.2</v>
      </c>
      <c r="C12253" s="6">
        <f t="shared" si="193"/>
        <v>-1.7008184697617012E-2</v>
      </c>
      <c r="D12253" s="6"/>
    </row>
    <row r="12254" spans="1:4" x14ac:dyDescent="0.25">
      <c r="A12254" s="3">
        <v>36048</v>
      </c>
      <c r="B12254" s="1">
        <v>980.19</v>
      </c>
      <c r="C12254" s="6">
        <f t="shared" si="193"/>
        <v>-2.6189707633403655E-2</v>
      </c>
      <c r="D12254" s="6"/>
    </row>
    <row r="12255" spans="1:4" x14ac:dyDescent="0.25">
      <c r="A12255" s="3">
        <v>36049</v>
      </c>
      <c r="B12255" s="1">
        <v>1009.06</v>
      </c>
      <c r="C12255" s="6">
        <f t="shared" si="193"/>
        <v>2.9028052978482318E-2</v>
      </c>
      <c r="D12255" s="6"/>
    </row>
    <row r="12256" spans="1:4" x14ac:dyDescent="0.25">
      <c r="A12256" s="3">
        <v>36052</v>
      </c>
      <c r="B12256" s="1">
        <v>1029.72</v>
      </c>
      <c r="C12256" s="6">
        <f t="shared" si="193"/>
        <v>2.026771620473301E-2</v>
      </c>
      <c r="D12256" s="6"/>
    </row>
    <row r="12257" spans="1:4" x14ac:dyDescent="0.25">
      <c r="A12257" s="3">
        <v>36053</v>
      </c>
      <c r="B12257" s="1">
        <v>1037.68</v>
      </c>
      <c r="C12257" s="6">
        <f t="shared" si="193"/>
        <v>7.7005314253878387E-3</v>
      </c>
      <c r="D12257" s="6"/>
    </row>
    <row r="12258" spans="1:4" x14ac:dyDescent="0.25">
      <c r="A12258" s="3">
        <v>36054</v>
      </c>
      <c r="B12258" s="1">
        <v>1045.48</v>
      </c>
      <c r="C12258" s="6">
        <f t="shared" si="193"/>
        <v>7.4886580502367258E-3</v>
      </c>
      <c r="D12258" s="6"/>
    </row>
    <row r="12259" spans="1:4" x14ac:dyDescent="0.25">
      <c r="A12259" s="3">
        <v>36055</v>
      </c>
      <c r="B12259" s="1">
        <v>1018.87</v>
      </c>
      <c r="C12259" s="6">
        <f t="shared" si="193"/>
        <v>-2.5781940053402421E-2</v>
      </c>
      <c r="D12259" s="6"/>
    </row>
    <row r="12260" spans="1:4" x14ac:dyDescent="0.25">
      <c r="A12260" s="3">
        <v>36056</v>
      </c>
      <c r="B12260" s="1">
        <v>1020.09</v>
      </c>
      <c r="C12260" s="6">
        <f t="shared" si="193"/>
        <v>1.1966886506780685E-3</v>
      </c>
      <c r="D12260" s="6"/>
    </row>
    <row r="12261" spans="1:4" x14ac:dyDescent="0.25">
      <c r="A12261" s="3">
        <v>36059</v>
      </c>
      <c r="B12261" s="1">
        <v>1023.89</v>
      </c>
      <c r="C12261" s="6">
        <f t="shared" si="193"/>
        <v>3.7182402743803507E-3</v>
      </c>
      <c r="D12261" s="6"/>
    </row>
    <row r="12262" spans="1:4" x14ac:dyDescent="0.25">
      <c r="A12262" s="3">
        <v>36060</v>
      </c>
      <c r="B12262" s="1">
        <v>1029.6300000000001</v>
      </c>
      <c r="C12262" s="6">
        <f t="shared" si="193"/>
        <v>5.5904154322548201E-3</v>
      </c>
      <c r="D12262" s="6"/>
    </row>
    <row r="12263" spans="1:4" x14ac:dyDescent="0.25">
      <c r="A12263" s="3">
        <v>36061</v>
      </c>
      <c r="B12263" s="1">
        <v>1066.0899999999999</v>
      </c>
      <c r="C12263" s="6">
        <f t="shared" si="193"/>
        <v>3.4798235542756045E-2</v>
      </c>
      <c r="D12263" s="6"/>
    </row>
    <row r="12264" spans="1:4" x14ac:dyDescent="0.25">
      <c r="A12264" s="3">
        <v>36062</v>
      </c>
      <c r="B12264" s="1">
        <v>1042.72</v>
      </c>
      <c r="C12264" s="6">
        <f t="shared" si="193"/>
        <v>-2.2165066345250794E-2</v>
      </c>
      <c r="D12264" s="6"/>
    </row>
    <row r="12265" spans="1:4" x14ac:dyDescent="0.25">
      <c r="A12265" s="3">
        <v>36063</v>
      </c>
      <c r="B12265" s="1">
        <v>1044.75</v>
      </c>
      <c r="C12265" s="6">
        <f t="shared" si="193"/>
        <v>1.9449387439545878E-3</v>
      </c>
      <c r="D12265" s="6"/>
    </row>
    <row r="12266" spans="1:4" x14ac:dyDescent="0.25">
      <c r="A12266" s="3">
        <v>36066</v>
      </c>
      <c r="B12266" s="1">
        <v>1048.69</v>
      </c>
      <c r="C12266" s="6">
        <f t="shared" si="193"/>
        <v>3.7641438513464748E-3</v>
      </c>
      <c r="D12266" s="6"/>
    </row>
    <row r="12267" spans="1:4" x14ac:dyDescent="0.25">
      <c r="A12267" s="3">
        <v>36067</v>
      </c>
      <c r="B12267" s="1">
        <v>1049.02</v>
      </c>
      <c r="C12267" s="6">
        <f t="shared" si="193"/>
        <v>3.1462881210682017E-4</v>
      </c>
      <c r="D12267" s="6"/>
    </row>
    <row r="12268" spans="1:4" x14ac:dyDescent="0.25">
      <c r="A12268" s="3">
        <v>36068</v>
      </c>
      <c r="B12268" s="1">
        <v>1017.01</v>
      </c>
      <c r="C12268" s="6">
        <f t="shared" si="193"/>
        <v>-3.098944514956882E-2</v>
      </c>
      <c r="D12268" s="6"/>
    </row>
    <row r="12269" spans="1:4" x14ac:dyDescent="0.25">
      <c r="A12269" s="3">
        <v>36069</v>
      </c>
      <c r="B12269" s="1">
        <v>986.39</v>
      </c>
      <c r="C12269" s="6">
        <f t="shared" si="193"/>
        <v>-3.0570414918264587E-2</v>
      </c>
      <c r="D12269" s="6"/>
    </row>
    <row r="12270" spans="1:4" x14ac:dyDescent="0.25">
      <c r="A12270" s="3">
        <v>36070</v>
      </c>
      <c r="B12270" s="1">
        <v>1002.6</v>
      </c>
      <c r="C12270" s="6">
        <f t="shared" si="193"/>
        <v>1.630009090575861E-2</v>
      </c>
      <c r="D12270" s="6"/>
    </row>
    <row r="12271" spans="1:4" x14ac:dyDescent="0.25">
      <c r="A12271" s="3">
        <v>36073</v>
      </c>
      <c r="B12271" s="1">
        <v>988.56</v>
      </c>
      <c r="C12271" s="6">
        <f t="shared" si="193"/>
        <v>-1.4102566033468072E-2</v>
      </c>
      <c r="D12271" s="6"/>
    </row>
    <row r="12272" spans="1:4" x14ac:dyDescent="0.25">
      <c r="A12272" s="3">
        <v>36074</v>
      </c>
      <c r="B12272" s="1">
        <v>984.59</v>
      </c>
      <c r="C12272" s="6">
        <f t="shared" si="193"/>
        <v>-4.0240279321052492E-3</v>
      </c>
      <c r="D12272" s="6"/>
    </row>
    <row r="12273" spans="1:4" x14ac:dyDescent="0.25">
      <c r="A12273" s="3">
        <v>36075</v>
      </c>
      <c r="B12273" s="1">
        <v>970.68</v>
      </c>
      <c r="C12273" s="6">
        <f t="shared" si="193"/>
        <v>-1.4228454045968175E-2</v>
      </c>
      <c r="D12273" s="6"/>
    </row>
    <row r="12274" spans="1:4" x14ac:dyDescent="0.25">
      <c r="A12274" s="3">
        <v>36076</v>
      </c>
      <c r="B12274" s="1">
        <v>959.44</v>
      </c>
      <c r="C12274" s="6">
        <f t="shared" si="193"/>
        <v>-1.1647075894395781E-2</v>
      </c>
      <c r="D12274" s="6"/>
    </row>
    <row r="12275" spans="1:4" x14ac:dyDescent="0.25">
      <c r="A12275" s="3">
        <v>36077</v>
      </c>
      <c r="B12275" s="1">
        <v>984.39</v>
      </c>
      <c r="C12275" s="6">
        <f t="shared" si="193"/>
        <v>2.5672379069671687E-2</v>
      </c>
      <c r="D12275" s="6"/>
    </row>
    <row r="12276" spans="1:4" x14ac:dyDescent="0.25">
      <c r="A12276" s="3">
        <v>36080</v>
      </c>
      <c r="B12276" s="1">
        <v>997.71</v>
      </c>
      <c r="C12276" s="6">
        <f t="shared" si="193"/>
        <v>1.3440492929115607E-2</v>
      </c>
      <c r="D12276" s="6"/>
    </row>
    <row r="12277" spans="1:4" x14ac:dyDescent="0.25">
      <c r="A12277" s="3">
        <v>36081</v>
      </c>
      <c r="B12277" s="1">
        <v>994.8</v>
      </c>
      <c r="C12277" s="6">
        <f t="shared" si="193"/>
        <v>-2.9209409930034142E-3</v>
      </c>
      <c r="D12277" s="6"/>
    </row>
    <row r="12278" spans="1:4" x14ac:dyDescent="0.25">
      <c r="A12278" s="3">
        <v>36082</v>
      </c>
      <c r="B12278" s="1">
        <v>1005.53</v>
      </c>
      <c r="C12278" s="6">
        <f t="shared" si="193"/>
        <v>1.0728332740911417E-2</v>
      </c>
      <c r="D12278" s="6"/>
    </row>
    <row r="12279" spans="1:4" x14ac:dyDescent="0.25">
      <c r="A12279" s="3">
        <v>36083</v>
      </c>
      <c r="B12279" s="1">
        <v>1047.49</v>
      </c>
      <c r="C12279" s="6">
        <f t="shared" si="193"/>
        <v>4.0882060541183686E-2</v>
      </c>
      <c r="D12279" s="6"/>
    </row>
    <row r="12280" spans="1:4" x14ac:dyDescent="0.25">
      <c r="A12280" s="3">
        <v>36084</v>
      </c>
      <c r="B12280" s="1">
        <v>1056.42</v>
      </c>
      <c r="C12280" s="6">
        <f t="shared" si="193"/>
        <v>8.4890072550630712E-3</v>
      </c>
      <c r="D12280" s="6"/>
    </row>
    <row r="12281" spans="1:4" x14ac:dyDescent="0.25">
      <c r="A12281" s="3">
        <v>36087</v>
      </c>
      <c r="B12281" s="1">
        <v>1062.3900000000001</v>
      </c>
      <c r="C12281" s="6">
        <f t="shared" si="193"/>
        <v>5.6352535608599503E-3</v>
      </c>
      <c r="D12281" s="6"/>
    </row>
    <row r="12282" spans="1:4" x14ac:dyDescent="0.25">
      <c r="A12282" s="3">
        <v>36088</v>
      </c>
      <c r="B12282" s="1">
        <v>1063.93</v>
      </c>
      <c r="C12282" s="6">
        <f t="shared" si="193"/>
        <v>1.4485122364153084E-3</v>
      </c>
      <c r="D12282" s="6"/>
    </row>
    <row r="12283" spans="1:4" x14ac:dyDescent="0.25">
      <c r="A12283" s="3">
        <v>36089</v>
      </c>
      <c r="B12283" s="1">
        <v>1069.92</v>
      </c>
      <c r="C12283" s="6">
        <f t="shared" si="193"/>
        <v>5.6142800419852427E-3</v>
      </c>
      <c r="D12283" s="6"/>
    </row>
    <row r="12284" spans="1:4" x14ac:dyDescent="0.25">
      <c r="A12284" s="3">
        <v>36090</v>
      </c>
      <c r="B12284" s="1">
        <v>1078.48</v>
      </c>
      <c r="C12284" s="6">
        <f t="shared" si="193"/>
        <v>7.9687630771401018E-3</v>
      </c>
      <c r="D12284" s="6"/>
    </row>
    <row r="12285" spans="1:4" x14ac:dyDescent="0.25">
      <c r="A12285" s="3">
        <v>36091</v>
      </c>
      <c r="B12285" s="1">
        <v>1070.67</v>
      </c>
      <c r="C12285" s="6">
        <f t="shared" si="193"/>
        <v>-7.2680216640812808E-3</v>
      </c>
      <c r="D12285" s="6"/>
    </row>
    <row r="12286" spans="1:4" x14ac:dyDescent="0.25">
      <c r="A12286" s="3">
        <v>36094</v>
      </c>
      <c r="B12286" s="1">
        <v>1072.32</v>
      </c>
      <c r="C12286" s="6">
        <f t="shared" si="193"/>
        <v>1.5399048302180871E-3</v>
      </c>
      <c r="D12286" s="6"/>
    </row>
    <row r="12287" spans="1:4" x14ac:dyDescent="0.25">
      <c r="A12287" s="3">
        <v>36095</v>
      </c>
      <c r="B12287" s="1">
        <v>1065.3399999999999</v>
      </c>
      <c r="C12287" s="6">
        <f t="shared" si="193"/>
        <v>-6.5305285281922519E-3</v>
      </c>
      <c r="D12287" s="6"/>
    </row>
    <row r="12288" spans="1:4" x14ac:dyDescent="0.25">
      <c r="A12288" s="3">
        <v>36096</v>
      </c>
      <c r="B12288" s="1">
        <v>1068.0899999999999</v>
      </c>
      <c r="C12288" s="6">
        <f t="shared" si="193"/>
        <v>2.5780096118196648E-3</v>
      </c>
      <c r="D12288" s="6"/>
    </row>
    <row r="12289" spans="1:4" x14ac:dyDescent="0.25">
      <c r="A12289" s="3">
        <v>36097</v>
      </c>
      <c r="B12289" s="1">
        <v>1085.93</v>
      </c>
      <c r="C12289" s="6">
        <f t="shared" si="193"/>
        <v>1.6564756061968819E-2</v>
      </c>
      <c r="D12289" s="6"/>
    </row>
    <row r="12290" spans="1:4" x14ac:dyDescent="0.25">
      <c r="A12290" s="3">
        <v>36098</v>
      </c>
      <c r="B12290" s="1">
        <v>1098.67</v>
      </c>
      <c r="C12290" s="6">
        <f t="shared" si="193"/>
        <v>1.1663594642690903E-2</v>
      </c>
      <c r="D12290" s="6"/>
    </row>
    <row r="12291" spans="1:4" x14ac:dyDescent="0.25">
      <c r="A12291" s="3">
        <v>36101</v>
      </c>
      <c r="B12291" s="1">
        <v>1111.5999999999999</v>
      </c>
      <c r="C12291" s="6">
        <f t="shared" si="193"/>
        <v>1.1700061531115918E-2</v>
      </c>
      <c r="D12291" s="6"/>
    </row>
    <row r="12292" spans="1:4" x14ac:dyDescent="0.25">
      <c r="A12292" s="3">
        <v>36102</v>
      </c>
      <c r="B12292" s="1">
        <v>1110.8399999999999</v>
      </c>
      <c r="C12292" s="6">
        <f t="shared" ref="C12292:C12355" si="194">LN(B12292/B12291)</f>
        <v>-6.8393300122839256E-4</v>
      </c>
      <c r="D12292" s="6"/>
    </row>
    <row r="12293" spans="1:4" x14ac:dyDescent="0.25">
      <c r="A12293" s="3">
        <v>36103</v>
      </c>
      <c r="B12293" s="1">
        <v>1118.67</v>
      </c>
      <c r="C12293" s="6">
        <f t="shared" si="194"/>
        <v>7.0239937852107411E-3</v>
      </c>
      <c r="D12293" s="6"/>
    </row>
    <row r="12294" spans="1:4" x14ac:dyDescent="0.25">
      <c r="A12294" s="3">
        <v>36104</v>
      </c>
      <c r="B12294" s="1">
        <v>1133.8499999999999</v>
      </c>
      <c r="C12294" s="6">
        <f t="shared" si="194"/>
        <v>1.3478441753964411E-2</v>
      </c>
      <c r="D12294" s="6"/>
    </row>
    <row r="12295" spans="1:4" x14ac:dyDescent="0.25">
      <c r="A12295" s="3">
        <v>36105</v>
      </c>
      <c r="B12295" s="1">
        <v>1141.01</v>
      </c>
      <c r="C12295" s="6">
        <f t="shared" si="194"/>
        <v>6.2949136592676857E-3</v>
      </c>
      <c r="D12295" s="6"/>
    </row>
    <row r="12296" spans="1:4" x14ac:dyDescent="0.25">
      <c r="A12296" s="3">
        <v>36108</v>
      </c>
      <c r="B12296" s="1">
        <v>1130.2</v>
      </c>
      <c r="C12296" s="6">
        <f t="shared" si="194"/>
        <v>-9.519226869819937E-3</v>
      </c>
      <c r="D12296" s="6"/>
    </row>
    <row r="12297" spans="1:4" x14ac:dyDescent="0.25">
      <c r="A12297" s="3">
        <v>36109</v>
      </c>
      <c r="B12297" s="1">
        <v>1128.26</v>
      </c>
      <c r="C12297" s="6">
        <f t="shared" si="194"/>
        <v>-1.7179852440644709E-3</v>
      </c>
      <c r="D12297" s="6"/>
    </row>
    <row r="12298" spans="1:4" x14ac:dyDescent="0.25">
      <c r="A12298" s="3">
        <v>36110</v>
      </c>
      <c r="B12298" s="1">
        <v>1120.97</v>
      </c>
      <c r="C12298" s="6">
        <f t="shared" si="194"/>
        <v>-6.4822410574262466E-3</v>
      </c>
      <c r="D12298" s="6"/>
    </row>
    <row r="12299" spans="1:4" x14ac:dyDescent="0.25">
      <c r="A12299" s="3">
        <v>36111</v>
      </c>
      <c r="B12299" s="1">
        <v>1117.69</v>
      </c>
      <c r="C12299" s="6">
        <f t="shared" si="194"/>
        <v>-2.9303264873289897E-3</v>
      </c>
      <c r="D12299" s="6"/>
    </row>
    <row r="12300" spans="1:4" x14ac:dyDescent="0.25">
      <c r="A12300" s="3">
        <v>36112</v>
      </c>
      <c r="B12300" s="1">
        <v>1125.72</v>
      </c>
      <c r="C12300" s="6">
        <f t="shared" si="194"/>
        <v>7.1587755189366116E-3</v>
      </c>
      <c r="D12300" s="6"/>
    </row>
    <row r="12301" spans="1:4" x14ac:dyDescent="0.25">
      <c r="A12301" s="3">
        <v>36115</v>
      </c>
      <c r="B12301" s="1">
        <v>1135.8699999999999</v>
      </c>
      <c r="C12301" s="6">
        <f t="shared" si="194"/>
        <v>8.9760461871488464E-3</v>
      </c>
      <c r="D12301" s="6"/>
    </row>
    <row r="12302" spans="1:4" x14ac:dyDescent="0.25">
      <c r="A12302" s="3">
        <v>36116</v>
      </c>
      <c r="B12302" s="1">
        <v>1139.32</v>
      </c>
      <c r="C12302" s="6">
        <f t="shared" si="194"/>
        <v>3.0327160757938313E-3</v>
      </c>
      <c r="D12302" s="6"/>
    </row>
    <row r="12303" spans="1:4" x14ac:dyDescent="0.25">
      <c r="A12303" s="3">
        <v>36117</v>
      </c>
      <c r="B12303" s="1">
        <v>1144.48</v>
      </c>
      <c r="C12303" s="6">
        <f t="shared" si="194"/>
        <v>4.518792171271299E-3</v>
      </c>
      <c r="D12303" s="6"/>
    </row>
    <row r="12304" spans="1:4" x14ac:dyDescent="0.25">
      <c r="A12304" s="3">
        <v>36118</v>
      </c>
      <c r="B12304" s="1">
        <v>1152.6099999999999</v>
      </c>
      <c r="C12304" s="6">
        <f t="shared" si="194"/>
        <v>7.0785506416418719E-3</v>
      </c>
      <c r="D12304" s="6"/>
    </row>
    <row r="12305" spans="1:4" x14ac:dyDescent="0.25">
      <c r="A12305" s="3">
        <v>36119</v>
      </c>
      <c r="B12305" s="1">
        <v>1163.55</v>
      </c>
      <c r="C12305" s="6">
        <f t="shared" si="194"/>
        <v>9.4467406032745019E-3</v>
      </c>
      <c r="D12305" s="6"/>
    </row>
    <row r="12306" spans="1:4" x14ac:dyDescent="0.25">
      <c r="A12306" s="3">
        <v>36122</v>
      </c>
      <c r="B12306" s="1">
        <v>1188.21</v>
      </c>
      <c r="C12306" s="6">
        <f t="shared" si="194"/>
        <v>2.0972296372802894E-2</v>
      </c>
      <c r="D12306" s="6"/>
    </row>
    <row r="12307" spans="1:4" x14ac:dyDescent="0.25">
      <c r="A12307" s="3">
        <v>36123</v>
      </c>
      <c r="B12307" s="1">
        <v>1182.99</v>
      </c>
      <c r="C12307" s="6">
        <f t="shared" si="194"/>
        <v>-4.4028411205099659E-3</v>
      </c>
      <c r="D12307" s="6"/>
    </row>
    <row r="12308" spans="1:4" x14ac:dyDescent="0.25">
      <c r="A12308" s="3">
        <v>36124</v>
      </c>
      <c r="B12308" s="1">
        <v>1186.8699999999999</v>
      </c>
      <c r="C12308" s="6">
        <f t="shared" si="194"/>
        <v>3.2744579568442268E-3</v>
      </c>
      <c r="D12308" s="6"/>
    </row>
    <row r="12309" spans="1:4" x14ac:dyDescent="0.25">
      <c r="A12309" s="3">
        <v>36126</v>
      </c>
      <c r="B12309" s="1">
        <v>1192.33</v>
      </c>
      <c r="C12309" s="6">
        <f t="shared" si="194"/>
        <v>4.5897861340694016E-3</v>
      </c>
      <c r="D12309" s="6"/>
    </row>
    <row r="12310" spans="1:4" x14ac:dyDescent="0.25">
      <c r="A12310" s="3">
        <v>36129</v>
      </c>
      <c r="B12310" s="1">
        <v>1163.6300000000001</v>
      </c>
      <c r="C12310" s="6">
        <f t="shared" si="194"/>
        <v>-2.436494660381228E-2</v>
      </c>
      <c r="D12310" s="6"/>
    </row>
    <row r="12311" spans="1:4" x14ac:dyDescent="0.25">
      <c r="A12311" s="3">
        <v>36130</v>
      </c>
      <c r="B12311" s="1">
        <v>1175.28</v>
      </c>
      <c r="C12311" s="6">
        <f t="shared" si="194"/>
        <v>9.9619877177872778E-3</v>
      </c>
      <c r="D12311" s="6"/>
    </row>
    <row r="12312" spans="1:4" x14ac:dyDescent="0.25">
      <c r="A12312" s="3">
        <v>36131</v>
      </c>
      <c r="B12312" s="1">
        <v>1171.25</v>
      </c>
      <c r="C12312" s="6">
        <f t="shared" si="194"/>
        <v>-3.4348625095396209E-3</v>
      </c>
      <c r="D12312" s="6"/>
    </row>
    <row r="12313" spans="1:4" x14ac:dyDescent="0.25">
      <c r="A12313" s="3">
        <v>36132</v>
      </c>
      <c r="B12313" s="1">
        <v>1150.1400000000001</v>
      </c>
      <c r="C12313" s="6">
        <f t="shared" si="194"/>
        <v>-1.8187880474507933E-2</v>
      </c>
      <c r="D12313" s="6"/>
    </row>
    <row r="12314" spans="1:4" x14ac:dyDescent="0.25">
      <c r="A12314" s="3">
        <v>36133</v>
      </c>
      <c r="B12314" s="1">
        <v>1176.74</v>
      </c>
      <c r="C12314" s="6">
        <f t="shared" si="194"/>
        <v>2.2864229185290248E-2</v>
      </c>
      <c r="D12314" s="6"/>
    </row>
    <row r="12315" spans="1:4" x14ac:dyDescent="0.25">
      <c r="A12315" s="3">
        <v>36136</v>
      </c>
      <c r="B12315" s="1">
        <v>1187.7</v>
      </c>
      <c r="C12315" s="6">
        <f t="shared" si="194"/>
        <v>9.2707605167804547E-3</v>
      </c>
      <c r="D12315" s="6"/>
    </row>
    <row r="12316" spans="1:4" x14ac:dyDescent="0.25">
      <c r="A12316" s="3">
        <v>36137</v>
      </c>
      <c r="B12316" s="1">
        <v>1181.3800000000001</v>
      </c>
      <c r="C12316" s="6">
        <f t="shared" si="194"/>
        <v>-5.3354171175663337E-3</v>
      </c>
      <c r="D12316" s="6"/>
    </row>
    <row r="12317" spans="1:4" x14ac:dyDescent="0.25">
      <c r="A12317" s="3">
        <v>36138</v>
      </c>
      <c r="B12317" s="1">
        <v>1183.49</v>
      </c>
      <c r="C12317" s="6">
        <f t="shared" si="194"/>
        <v>1.7844537415599758E-3</v>
      </c>
      <c r="D12317" s="6"/>
    </row>
    <row r="12318" spans="1:4" x14ac:dyDescent="0.25">
      <c r="A12318" s="3">
        <v>36139</v>
      </c>
      <c r="B12318" s="1">
        <v>1165.02</v>
      </c>
      <c r="C12318" s="6">
        <f t="shared" si="194"/>
        <v>-1.5729446169770962E-2</v>
      </c>
      <c r="D12318" s="6"/>
    </row>
    <row r="12319" spans="1:4" x14ac:dyDescent="0.25">
      <c r="A12319" s="3">
        <v>36140</v>
      </c>
      <c r="B12319" s="1">
        <v>1166.46</v>
      </c>
      <c r="C12319" s="6">
        <f t="shared" si="194"/>
        <v>1.2352670261860284E-3</v>
      </c>
      <c r="D12319" s="6"/>
    </row>
    <row r="12320" spans="1:4" x14ac:dyDescent="0.25">
      <c r="A12320" s="3">
        <v>36143</v>
      </c>
      <c r="B12320" s="1">
        <v>1141.2</v>
      </c>
      <c r="C12320" s="6">
        <f t="shared" si="194"/>
        <v>-2.1893180921258488E-2</v>
      </c>
      <c r="D12320" s="6"/>
    </row>
    <row r="12321" spans="1:4" x14ac:dyDescent="0.25">
      <c r="A12321" s="3">
        <v>36144</v>
      </c>
      <c r="B12321" s="1">
        <v>1162.83</v>
      </c>
      <c r="C12321" s="6">
        <f t="shared" si="194"/>
        <v>1.8776348806168575E-2</v>
      </c>
      <c r="D12321" s="6"/>
    </row>
    <row r="12322" spans="1:4" x14ac:dyDescent="0.25">
      <c r="A12322" s="3">
        <v>36145</v>
      </c>
      <c r="B12322" s="1">
        <v>1161.94</v>
      </c>
      <c r="C12322" s="6">
        <f t="shared" si="194"/>
        <v>-7.6566717867125079E-4</v>
      </c>
      <c r="D12322" s="6"/>
    </row>
    <row r="12323" spans="1:4" x14ac:dyDescent="0.25">
      <c r="A12323" s="3">
        <v>36146</v>
      </c>
      <c r="B12323" s="1">
        <v>1179.98</v>
      </c>
      <c r="C12323" s="6">
        <f t="shared" si="194"/>
        <v>1.5406467196687272E-2</v>
      </c>
      <c r="D12323" s="6"/>
    </row>
    <row r="12324" spans="1:4" x14ac:dyDescent="0.25">
      <c r="A12324" s="3">
        <v>36147</v>
      </c>
      <c r="B12324" s="1">
        <v>1188.03</v>
      </c>
      <c r="C12324" s="6">
        <f t="shared" si="194"/>
        <v>6.7989839654735724E-3</v>
      </c>
      <c r="D12324" s="6"/>
    </row>
    <row r="12325" spans="1:4" x14ac:dyDescent="0.25">
      <c r="A12325" s="3">
        <v>36150</v>
      </c>
      <c r="B12325" s="1">
        <v>1202.8399999999999</v>
      </c>
      <c r="C12325" s="6">
        <f t="shared" si="194"/>
        <v>1.2388954169025758E-2</v>
      </c>
      <c r="D12325" s="6"/>
    </row>
    <row r="12326" spans="1:4" x14ac:dyDescent="0.25">
      <c r="A12326" s="3">
        <v>36151</v>
      </c>
      <c r="B12326" s="1">
        <v>1203.57</v>
      </c>
      <c r="C12326" s="6">
        <f t="shared" si="194"/>
        <v>6.0671292289577827E-4</v>
      </c>
      <c r="D12326" s="6"/>
    </row>
    <row r="12327" spans="1:4" x14ac:dyDescent="0.25">
      <c r="A12327" s="3">
        <v>36152</v>
      </c>
      <c r="B12327" s="1">
        <v>1228.54</v>
      </c>
      <c r="C12327" s="6">
        <f t="shared" si="194"/>
        <v>2.0534332242802881E-2</v>
      </c>
      <c r="D12327" s="6"/>
    </row>
    <row r="12328" spans="1:4" x14ac:dyDescent="0.25">
      <c r="A12328" s="3">
        <v>36153</v>
      </c>
      <c r="B12328" s="1">
        <v>1226.27</v>
      </c>
      <c r="C12328" s="6">
        <f t="shared" si="194"/>
        <v>-1.8494308292898315E-3</v>
      </c>
      <c r="D12328" s="6"/>
    </row>
    <row r="12329" spans="1:4" x14ac:dyDescent="0.25">
      <c r="A12329" s="3">
        <v>36157</v>
      </c>
      <c r="B12329" s="1">
        <v>1225.49</v>
      </c>
      <c r="C12329" s="6">
        <f t="shared" si="194"/>
        <v>-6.3627763428325773E-4</v>
      </c>
      <c r="D12329" s="6"/>
    </row>
    <row r="12330" spans="1:4" x14ac:dyDescent="0.25">
      <c r="A12330" s="3">
        <v>36158</v>
      </c>
      <c r="B12330" s="1">
        <v>1241.81</v>
      </c>
      <c r="C12330" s="6">
        <f t="shared" si="194"/>
        <v>1.3229228724756412E-2</v>
      </c>
      <c r="D12330" s="6"/>
    </row>
    <row r="12331" spans="1:4" x14ac:dyDescent="0.25">
      <c r="A12331" s="3">
        <v>36159</v>
      </c>
      <c r="B12331" s="1">
        <v>1231.93</v>
      </c>
      <c r="C12331" s="6">
        <f t="shared" si="194"/>
        <v>-7.9879474274777654E-3</v>
      </c>
      <c r="D12331" s="6"/>
    </row>
    <row r="12332" spans="1:4" x14ac:dyDescent="0.25">
      <c r="A12332" s="3">
        <v>36160</v>
      </c>
      <c r="B12332" s="1">
        <v>1229.23</v>
      </c>
      <c r="C12332" s="6">
        <f t="shared" si="194"/>
        <v>-2.1940882211275207E-3</v>
      </c>
      <c r="D12332" s="6"/>
    </row>
    <row r="12333" spans="1:4" x14ac:dyDescent="0.25">
      <c r="A12333" s="3">
        <v>36164</v>
      </c>
      <c r="B12333" s="1">
        <v>1228.0999999999999</v>
      </c>
      <c r="C12333" s="6">
        <f t="shared" si="194"/>
        <v>-9.1969745996695268E-4</v>
      </c>
      <c r="D12333" s="6"/>
    </row>
    <row r="12334" spans="1:4" x14ac:dyDescent="0.25">
      <c r="A12334" s="3">
        <v>36165</v>
      </c>
      <c r="B12334" s="1">
        <v>1244.78</v>
      </c>
      <c r="C12334" s="6">
        <f t="shared" si="194"/>
        <v>1.3490547840669578E-2</v>
      </c>
      <c r="D12334" s="6"/>
    </row>
    <row r="12335" spans="1:4" x14ac:dyDescent="0.25">
      <c r="A12335" s="3">
        <v>36166</v>
      </c>
      <c r="B12335" s="1">
        <v>1272.3399999999999</v>
      </c>
      <c r="C12335" s="6">
        <f t="shared" si="194"/>
        <v>2.189891732344024E-2</v>
      </c>
      <c r="D12335" s="6"/>
    </row>
    <row r="12336" spans="1:4" x14ac:dyDescent="0.25">
      <c r="A12336" s="3">
        <v>36167</v>
      </c>
      <c r="B12336" s="1">
        <v>1269.73</v>
      </c>
      <c r="C12336" s="6">
        <f t="shared" si="194"/>
        <v>-2.0534453552565695E-3</v>
      </c>
      <c r="D12336" s="6"/>
    </row>
    <row r="12337" spans="1:4" x14ac:dyDescent="0.25">
      <c r="A12337" s="3">
        <v>36168</v>
      </c>
      <c r="B12337" s="1">
        <v>1275.0899999999999</v>
      </c>
      <c r="C12337" s="6">
        <f t="shared" si="194"/>
        <v>4.2124849113970332E-3</v>
      </c>
      <c r="D12337" s="6"/>
    </row>
    <row r="12338" spans="1:4" x14ac:dyDescent="0.25">
      <c r="A12338" s="3">
        <v>36171</v>
      </c>
      <c r="B12338" s="1">
        <v>1263.8800000000001</v>
      </c>
      <c r="C12338" s="6">
        <f t="shared" si="194"/>
        <v>-8.830409845420906E-3</v>
      </c>
      <c r="D12338" s="6"/>
    </row>
    <row r="12339" spans="1:4" x14ac:dyDescent="0.25">
      <c r="A12339" s="3">
        <v>36172</v>
      </c>
      <c r="B12339" s="1">
        <v>1239.51</v>
      </c>
      <c r="C12339" s="6">
        <f t="shared" si="194"/>
        <v>-1.9470214279204773E-2</v>
      </c>
      <c r="D12339" s="6"/>
    </row>
    <row r="12340" spans="1:4" x14ac:dyDescent="0.25">
      <c r="A12340" s="3">
        <v>36173</v>
      </c>
      <c r="B12340" s="1">
        <v>1234.4000000000001</v>
      </c>
      <c r="C12340" s="6">
        <f t="shared" si="194"/>
        <v>-4.1311181630115778E-3</v>
      </c>
      <c r="D12340" s="6"/>
    </row>
    <row r="12341" spans="1:4" x14ac:dyDescent="0.25">
      <c r="A12341" s="3">
        <v>36174</v>
      </c>
      <c r="B12341" s="1">
        <v>1212.19</v>
      </c>
      <c r="C12341" s="6">
        <f t="shared" si="194"/>
        <v>-1.8156381029578336E-2</v>
      </c>
      <c r="D12341" s="6"/>
    </row>
    <row r="12342" spans="1:4" x14ac:dyDescent="0.25">
      <c r="A12342" s="3">
        <v>36175</v>
      </c>
      <c r="B12342" s="1">
        <v>1243.26</v>
      </c>
      <c r="C12342" s="6">
        <f t="shared" si="194"/>
        <v>2.5308320977673323E-2</v>
      </c>
      <c r="D12342" s="6"/>
    </row>
    <row r="12343" spans="1:4" x14ac:dyDescent="0.25">
      <c r="A12343" s="3">
        <v>36179</v>
      </c>
      <c r="B12343" s="1">
        <v>1252</v>
      </c>
      <c r="C12343" s="6">
        <f t="shared" si="194"/>
        <v>7.0053106629976254E-3</v>
      </c>
      <c r="D12343" s="6"/>
    </row>
    <row r="12344" spans="1:4" x14ac:dyDescent="0.25">
      <c r="A12344" s="3">
        <v>36180</v>
      </c>
      <c r="B12344" s="1">
        <v>1256.6199999999999</v>
      </c>
      <c r="C12344" s="6">
        <f t="shared" si="194"/>
        <v>3.683304145856697E-3</v>
      </c>
      <c r="D12344" s="6"/>
    </row>
    <row r="12345" spans="1:4" x14ac:dyDescent="0.25">
      <c r="A12345" s="3">
        <v>36181</v>
      </c>
      <c r="B12345" s="1">
        <v>1235.1600000000001</v>
      </c>
      <c r="C12345" s="6">
        <f t="shared" si="194"/>
        <v>-1.7225060479432095E-2</v>
      </c>
      <c r="D12345" s="6"/>
    </row>
    <row r="12346" spans="1:4" x14ac:dyDescent="0.25">
      <c r="A12346" s="3">
        <v>36182</v>
      </c>
      <c r="B12346" s="1">
        <v>1225.19</v>
      </c>
      <c r="C12346" s="6">
        <f t="shared" si="194"/>
        <v>-8.1045823339025852E-3</v>
      </c>
      <c r="D12346" s="6"/>
    </row>
    <row r="12347" spans="1:4" x14ac:dyDescent="0.25">
      <c r="A12347" s="3">
        <v>36185</v>
      </c>
      <c r="B12347" s="1">
        <v>1233.98</v>
      </c>
      <c r="C12347" s="6">
        <f t="shared" si="194"/>
        <v>7.1487838859956984E-3</v>
      </c>
      <c r="D12347" s="6"/>
    </row>
    <row r="12348" spans="1:4" x14ac:dyDescent="0.25">
      <c r="A12348" s="3">
        <v>36186</v>
      </c>
      <c r="B12348" s="1">
        <v>1252.31</v>
      </c>
      <c r="C12348" s="6">
        <f t="shared" si="194"/>
        <v>1.4745127966577955E-2</v>
      </c>
      <c r="D12348" s="6"/>
    </row>
    <row r="12349" spans="1:4" x14ac:dyDescent="0.25">
      <c r="A12349" s="3">
        <v>36187</v>
      </c>
      <c r="B12349" s="1">
        <v>1243.17</v>
      </c>
      <c r="C12349" s="6">
        <f t="shared" si="194"/>
        <v>-7.3252767970515484E-3</v>
      </c>
      <c r="D12349" s="6"/>
    </row>
    <row r="12350" spans="1:4" x14ac:dyDescent="0.25">
      <c r="A12350" s="3">
        <v>36188</v>
      </c>
      <c r="B12350" s="1">
        <v>1265.3699999999999</v>
      </c>
      <c r="C12350" s="6">
        <f t="shared" si="194"/>
        <v>1.7700000465214038E-2</v>
      </c>
      <c r="D12350" s="6"/>
    </row>
    <row r="12351" spans="1:4" x14ac:dyDescent="0.25">
      <c r="A12351" s="3">
        <v>36189</v>
      </c>
      <c r="B12351" s="1">
        <v>1279.6400000000001</v>
      </c>
      <c r="C12351" s="6">
        <f t="shared" si="194"/>
        <v>1.1214218842162478E-2</v>
      </c>
      <c r="D12351" s="6"/>
    </row>
    <row r="12352" spans="1:4" x14ac:dyDescent="0.25">
      <c r="A12352" s="3">
        <v>36192</v>
      </c>
      <c r="B12352" s="1">
        <v>1273</v>
      </c>
      <c r="C12352" s="6">
        <f t="shared" si="194"/>
        <v>-5.2024687980578325E-3</v>
      </c>
      <c r="D12352" s="6"/>
    </row>
    <row r="12353" spans="1:4" x14ac:dyDescent="0.25">
      <c r="A12353" s="3">
        <v>36193</v>
      </c>
      <c r="B12353" s="1">
        <v>1261.99</v>
      </c>
      <c r="C12353" s="6">
        <f t="shared" si="194"/>
        <v>-8.6864794179119364E-3</v>
      </c>
      <c r="D12353" s="6"/>
    </row>
    <row r="12354" spans="1:4" x14ac:dyDescent="0.25">
      <c r="A12354" s="3">
        <v>36194</v>
      </c>
      <c r="B12354" s="1">
        <v>1272.07</v>
      </c>
      <c r="C12354" s="6">
        <f t="shared" si="194"/>
        <v>7.9556546929392818E-3</v>
      </c>
      <c r="D12354" s="6"/>
    </row>
    <row r="12355" spans="1:4" x14ac:dyDescent="0.25">
      <c r="A12355" s="3">
        <v>36195</v>
      </c>
      <c r="B12355" s="1">
        <v>1248.49</v>
      </c>
      <c r="C12355" s="6">
        <f t="shared" si="194"/>
        <v>-1.8710673756216774E-2</v>
      </c>
      <c r="D12355" s="6"/>
    </row>
    <row r="12356" spans="1:4" x14ac:dyDescent="0.25">
      <c r="A12356" s="3">
        <v>36196</v>
      </c>
      <c r="B12356" s="1">
        <v>1239.4000000000001</v>
      </c>
      <c r="C12356" s="6">
        <f t="shared" ref="C12356:C12419" si="195">LN(B12356/B12355)</f>
        <v>-7.30742954820973E-3</v>
      </c>
      <c r="D12356" s="6"/>
    </row>
    <row r="12357" spans="1:4" x14ac:dyDescent="0.25">
      <c r="A12357" s="3">
        <v>36199</v>
      </c>
      <c r="B12357" s="1">
        <v>1243.77</v>
      </c>
      <c r="C12357" s="6">
        <f t="shared" si="195"/>
        <v>3.5196982175170429E-3</v>
      </c>
      <c r="D12357" s="6"/>
    </row>
    <row r="12358" spans="1:4" x14ac:dyDescent="0.25">
      <c r="A12358" s="3">
        <v>36200</v>
      </c>
      <c r="B12358" s="1">
        <v>1216.1400000000001</v>
      </c>
      <c r="C12358" s="6">
        <f t="shared" si="195"/>
        <v>-2.2465181267596106E-2</v>
      </c>
      <c r="D12358" s="6"/>
    </row>
    <row r="12359" spans="1:4" x14ac:dyDescent="0.25">
      <c r="A12359" s="3">
        <v>36201</v>
      </c>
      <c r="B12359" s="1">
        <v>1223.55</v>
      </c>
      <c r="C12359" s="6">
        <f t="shared" si="195"/>
        <v>6.0745609367708966E-3</v>
      </c>
      <c r="D12359" s="6"/>
    </row>
    <row r="12360" spans="1:4" x14ac:dyDescent="0.25">
      <c r="A12360" s="3">
        <v>36202</v>
      </c>
      <c r="B12360" s="1">
        <v>1254.04</v>
      </c>
      <c r="C12360" s="6">
        <f t="shared" si="195"/>
        <v>2.4613870196073705E-2</v>
      </c>
      <c r="D12360" s="6"/>
    </row>
    <row r="12361" spans="1:4" x14ac:dyDescent="0.25">
      <c r="A12361" s="3">
        <v>36203</v>
      </c>
      <c r="B12361" s="1">
        <v>1230.1300000000001</v>
      </c>
      <c r="C12361" s="6">
        <f t="shared" si="195"/>
        <v>-1.9250484772305072E-2</v>
      </c>
      <c r="D12361" s="6"/>
    </row>
    <row r="12362" spans="1:4" x14ac:dyDescent="0.25">
      <c r="A12362" s="3">
        <v>36207</v>
      </c>
      <c r="B12362" s="1">
        <v>1241.8699999999999</v>
      </c>
      <c r="C12362" s="6">
        <f t="shared" si="195"/>
        <v>9.4984532894029586E-3</v>
      </c>
      <c r="D12362" s="6"/>
    </row>
    <row r="12363" spans="1:4" x14ac:dyDescent="0.25">
      <c r="A12363" s="3">
        <v>36208</v>
      </c>
      <c r="B12363" s="1">
        <v>1224.03</v>
      </c>
      <c r="C12363" s="6">
        <f t="shared" si="195"/>
        <v>-1.4469614552037838E-2</v>
      </c>
      <c r="D12363" s="6"/>
    </row>
    <row r="12364" spans="1:4" x14ac:dyDescent="0.25">
      <c r="A12364" s="3">
        <v>36209</v>
      </c>
      <c r="B12364" s="1">
        <v>1237.28</v>
      </c>
      <c r="C12364" s="6">
        <f t="shared" si="195"/>
        <v>1.0766728284892731E-2</v>
      </c>
      <c r="D12364" s="6"/>
    </row>
    <row r="12365" spans="1:4" x14ac:dyDescent="0.25">
      <c r="A12365" s="3">
        <v>36210</v>
      </c>
      <c r="B12365" s="1">
        <v>1239.22</v>
      </c>
      <c r="C12365" s="6">
        <f t="shared" si="195"/>
        <v>1.5667275564973525E-3</v>
      </c>
      <c r="D12365" s="6"/>
    </row>
    <row r="12366" spans="1:4" x14ac:dyDescent="0.25">
      <c r="A12366" s="3">
        <v>36213</v>
      </c>
      <c r="B12366" s="1">
        <v>1272.1400000000001</v>
      </c>
      <c r="C12366" s="6">
        <f t="shared" si="195"/>
        <v>2.6218372319450817E-2</v>
      </c>
      <c r="D12366" s="6"/>
    </row>
    <row r="12367" spans="1:4" x14ac:dyDescent="0.25">
      <c r="A12367" s="3">
        <v>36214</v>
      </c>
      <c r="B12367" s="1">
        <v>1271.18</v>
      </c>
      <c r="C12367" s="6">
        <f t="shared" si="195"/>
        <v>-7.54918803447687E-4</v>
      </c>
      <c r="D12367" s="6"/>
    </row>
    <row r="12368" spans="1:4" x14ac:dyDescent="0.25">
      <c r="A12368" s="3">
        <v>36215</v>
      </c>
      <c r="B12368" s="1">
        <v>1253.4100000000001</v>
      </c>
      <c r="C12368" s="6">
        <f t="shared" si="195"/>
        <v>-1.4077765875450425E-2</v>
      </c>
      <c r="D12368" s="6"/>
    </row>
    <row r="12369" spans="1:4" x14ac:dyDescent="0.25">
      <c r="A12369" s="3">
        <v>36216</v>
      </c>
      <c r="B12369" s="1">
        <v>1245.02</v>
      </c>
      <c r="C12369" s="6">
        <f t="shared" si="195"/>
        <v>-6.7162430309681068E-3</v>
      </c>
      <c r="D12369" s="6"/>
    </row>
    <row r="12370" spans="1:4" x14ac:dyDescent="0.25">
      <c r="A12370" s="3">
        <v>36217</v>
      </c>
      <c r="B12370" s="1">
        <v>1238.33</v>
      </c>
      <c r="C12370" s="6">
        <f t="shared" si="195"/>
        <v>-5.3878963367207464E-3</v>
      </c>
      <c r="D12370" s="6"/>
    </row>
    <row r="12371" spans="1:4" x14ac:dyDescent="0.25">
      <c r="A12371" s="3">
        <v>36220</v>
      </c>
      <c r="B12371" s="1">
        <v>1236.1600000000001</v>
      </c>
      <c r="C12371" s="6">
        <f t="shared" si="195"/>
        <v>-1.7538972121700046E-3</v>
      </c>
      <c r="D12371" s="6"/>
    </row>
    <row r="12372" spans="1:4" x14ac:dyDescent="0.25">
      <c r="A12372" s="3">
        <v>36221</v>
      </c>
      <c r="B12372" s="1">
        <v>1225.5</v>
      </c>
      <c r="C12372" s="6">
        <f t="shared" si="195"/>
        <v>-8.6608765097493049E-3</v>
      </c>
      <c r="D12372" s="6"/>
    </row>
    <row r="12373" spans="1:4" x14ac:dyDescent="0.25">
      <c r="A12373" s="3">
        <v>36222</v>
      </c>
      <c r="B12373" s="1">
        <v>1227.7</v>
      </c>
      <c r="C12373" s="6">
        <f t="shared" si="195"/>
        <v>1.7935762186270707E-3</v>
      </c>
      <c r="D12373" s="6"/>
    </row>
    <row r="12374" spans="1:4" x14ac:dyDescent="0.25">
      <c r="A12374" s="3">
        <v>36223</v>
      </c>
      <c r="B12374" s="1">
        <v>1246.6400000000001</v>
      </c>
      <c r="C12374" s="6">
        <f t="shared" si="195"/>
        <v>1.5309431950564877E-2</v>
      </c>
      <c r="D12374" s="6"/>
    </row>
    <row r="12375" spans="1:4" x14ac:dyDescent="0.25">
      <c r="A12375" s="3">
        <v>36224</v>
      </c>
      <c r="B12375" s="1">
        <v>1275.47</v>
      </c>
      <c r="C12375" s="6">
        <f t="shared" si="195"/>
        <v>2.286280597974143E-2</v>
      </c>
      <c r="D12375" s="6"/>
    </row>
    <row r="12376" spans="1:4" x14ac:dyDescent="0.25">
      <c r="A12376" s="3">
        <v>36227</v>
      </c>
      <c r="B12376" s="1">
        <v>1282.73</v>
      </c>
      <c r="C12376" s="6">
        <f t="shared" si="195"/>
        <v>5.6758810807937725E-3</v>
      </c>
      <c r="D12376" s="6"/>
    </row>
    <row r="12377" spans="1:4" x14ac:dyDescent="0.25">
      <c r="A12377" s="3">
        <v>36228</v>
      </c>
      <c r="B12377" s="1">
        <v>1279.8399999999999</v>
      </c>
      <c r="C12377" s="6">
        <f t="shared" si="195"/>
        <v>-2.2555490973827277E-3</v>
      </c>
      <c r="D12377" s="6"/>
    </row>
    <row r="12378" spans="1:4" x14ac:dyDescent="0.25">
      <c r="A12378" s="3">
        <v>36229</v>
      </c>
      <c r="B12378" s="1">
        <v>1286.8399999999999</v>
      </c>
      <c r="C12378" s="6">
        <f t="shared" si="195"/>
        <v>5.4545306429075223E-3</v>
      </c>
      <c r="D12378" s="6"/>
    </row>
    <row r="12379" spans="1:4" x14ac:dyDescent="0.25">
      <c r="A12379" s="3">
        <v>36230</v>
      </c>
      <c r="B12379" s="1">
        <v>1297.68</v>
      </c>
      <c r="C12379" s="6">
        <f t="shared" si="195"/>
        <v>8.3884539984399112E-3</v>
      </c>
      <c r="D12379" s="6"/>
    </row>
    <row r="12380" spans="1:4" x14ac:dyDescent="0.25">
      <c r="A12380" s="3">
        <v>36231</v>
      </c>
      <c r="B12380" s="1">
        <v>1294.5899999999999</v>
      </c>
      <c r="C12380" s="6">
        <f t="shared" si="195"/>
        <v>-2.3840120539177743E-3</v>
      </c>
      <c r="D12380" s="6"/>
    </row>
    <row r="12381" spans="1:4" x14ac:dyDescent="0.25">
      <c r="A12381" s="3">
        <v>36234</v>
      </c>
      <c r="B12381" s="1">
        <v>1307.26</v>
      </c>
      <c r="C12381" s="6">
        <f t="shared" si="195"/>
        <v>9.739300997244035E-3</v>
      </c>
      <c r="D12381" s="6"/>
    </row>
    <row r="12382" spans="1:4" x14ac:dyDescent="0.25">
      <c r="A12382" s="3">
        <v>36235</v>
      </c>
      <c r="B12382" s="1">
        <v>1306.3800000000001</v>
      </c>
      <c r="C12382" s="6">
        <f t="shared" si="195"/>
        <v>-6.7339039290282893E-4</v>
      </c>
      <c r="D12382" s="6"/>
    </row>
    <row r="12383" spans="1:4" x14ac:dyDescent="0.25">
      <c r="A12383" s="3">
        <v>36236</v>
      </c>
      <c r="B12383" s="1">
        <v>1297.82</v>
      </c>
      <c r="C12383" s="6">
        <f t="shared" si="195"/>
        <v>-6.5740195289357931E-3</v>
      </c>
      <c r="D12383" s="6"/>
    </row>
    <row r="12384" spans="1:4" x14ac:dyDescent="0.25">
      <c r="A12384" s="3">
        <v>36237</v>
      </c>
      <c r="B12384" s="1">
        <v>1316.55</v>
      </c>
      <c r="C12384" s="6">
        <f t="shared" si="195"/>
        <v>1.4328744942889418E-2</v>
      </c>
      <c r="D12384" s="6"/>
    </row>
    <row r="12385" spans="1:4" x14ac:dyDescent="0.25">
      <c r="A12385" s="3">
        <v>36238</v>
      </c>
      <c r="B12385" s="1">
        <v>1299.29</v>
      </c>
      <c r="C12385" s="6">
        <f t="shared" si="195"/>
        <v>-1.3196717299099121E-2</v>
      </c>
      <c r="D12385" s="6"/>
    </row>
    <row r="12386" spans="1:4" x14ac:dyDescent="0.25">
      <c r="A12386" s="3">
        <v>36241</v>
      </c>
      <c r="B12386" s="1">
        <v>1297.01</v>
      </c>
      <c r="C12386" s="6">
        <f t="shared" si="195"/>
        <v>-1.7563460201846202E-3</v>
      </c>
      <c r="D12386" s="6"/>
    </row>
    <row r="12387" spans="1:4" x14ac:dyDescent="0.25">
      <c r="A12387" s="3">
        <v>36242</v>
      </c>
      <c r="B12387" s="1">
        <v>1262.1400000000001</v>
      </c>
      <c r="C12387" s="6">
        <f t="shared" si="195"/>
        <v>-2.7252922414856925E-2</v>
      </c>
      <c r="D12387" s="6"/>
    </row>
    <row r="12388" spans="1:4" x14ac:dyDescent="0.25">
      <c r="A12388" s="3">
        <v>36243</v>
      </c>
      <c r="B12388" s="1">
        <v>1268.5899999999999</v>
      </c>
      <c r="C12388" s="6">
        <f t="shared" si="195"/>
        <v>5.0973544912879315E-3</v>
      </c>
      <c r="D12388" s="6"/>
    </row>
    <row r="12389" spans="1:4" x14ac:dyDescent="0.25">
      <c r="A12389" s="3">
        <v>36244</v>
      </c>
      <c r="B12389" s="1">
        <v>1289.99</v>
      </c>
      <c r="C12389" s="6">
        <f t="shared" si="195"/>
        <v>1.6728418924303337E-2</v>
      </c>
      <c r="D12389" s="6"/>
    </row>
    <row r="12390" spans="1:4" x14ac:dyDescent="0.25">
      <c r="A12390" s="3">
        <v>36245</v>
      </c>
      <c r="B12390" s="1">
        <v>1282.8</v>
      </c>
      <c r="C12390" s="6">
        <f t="shared" si="195"/>
        <v>-5.5892775686870316E-3</v>
      </c>
      <c r="D12390" s="6"/>
    </row>
    <row r="12391" spans="1:4" x14ac:dyDescent="0.25">
      <c r="A12391" s="3">
        <v>36248</v>
      </c>
      <c r="B12391" s="1">
        <v>1310.17</v>
      </c>
      <c r="C12391" s="6">
        <f t="shared" si="195"/>
        <v>2.1111710949036997E-2</v>
      </c>
      <c r="D12391" s="6"/>
    </row>
    <row r="12392" spans="1:4" x14ac:dyDescent="0.25">
      <c r="A12392" s="3">
        <v>36249</v>
      </c>
      <c r="B12392" s="1">
        <v>1300.75</v>
      </c>
      <c r="C12392" s="6">
        <f t="shared" si="195"/>
        <v>-7.2158785976239297E-3</v>
      </c>
      <c r="D12392" s="6"/>
    </row>
    <row r="12393" spans="1:4" x14ac:dyDescent="0.25">
      <c r="A12393" s="3">
        <v>36250</v>
      </c>
      <c r="B12393" s="1">
        <v>1286.3699999999999</v>
      </c>
      <c r="C12393" s="6">
        <f t="shared" si="195"/>
        <v>-1.1116722913169791E-2</v>
      </c>
      <c r="D12393" s="6"/>
    </row>
    <row r="12394" spans="1:4" x14ac:dyDescent="0.25">
      <c r="A12394" s="3">
        <v>36251</v>
      </c>
      <c r="B12394" s="1">
        <v>1293.72</v>
      </c>
      <c r="C12394" s="6">
        <f t="shared" si="195"/>
        <v>5.6974910817838382E-3</v>
      </c>
      <c r="D12394" s="6"/>
    </row>
    <row r="12395" spans="1:4" x14ac:dyDescent="0.25">
      <c r="A12395" s="3">
        <v>36255</v>
      </c>
      <c r="B12395" s="1">
        <v>1321.12</v>
      </c>
      <c r="C12395" s="6">
        <f t="shared" si="195"/>
        <v>2.0958072330091386E-2</v>
      </c>
      <c r="D12395" s="6"/>
    </row>
    <row r="12396" spans="1:4" x14ac:dyDescent="0.25">
      <c r="A12396" s="3">
        <v>36256</v>
      </c>
      <c r="B12396" s="1">
        <v>1317.89</v>
      </c>
      <c r="C12396" s="6">
        <f t="shared" si="195"/>
        <v>-2.4478888771845113E-3</v>
      </c>
      <c r="D12396" s="6"/>
    </row>
    <row r="12397" spans="1:4" x14ac:dyDescent="0.25">
      <c r="A12397" s="3">
        <v>36257</v>
      </c>
      <c r="B12397" s="1">
        <v>1326.89</v>
      </c>
      <c r="C12397" s="6">
        <f t="shared" si="195"/>
        <v>6.8058853591072008E-3</v>
      </c>
      <c r="D12397" s="6"/>
    </row>
    <row r="12398" spans="1:4" x14ac:dyDescent="0.25">
      <c r="A12398" s="3">
        <v>36258</v>
      </c>
      <c r="B12398" s="1">
        <v>1343.98</v>
      </c>
      <c r="C12398" s="6">
        <f t="shared" si="195"/>
        <v>1.2797502868950279E-2</v>
      </c>
      <c r="D12398" s="6"/>
    </row>
    <row r="12399" spans="1:4" x14ac:dyDescent="0.25">
      <c r="A12399" s="3">
        <v>36259</v>
      </c>
      <c r="B12399" s="1">
        <v>1348.35</v>
      </c>
      <c r="C12399" s="6">
        <f t="shared" si="195"/>
        <v>3.2462616675265014E-3</v>
      </c>
      <c r="D12399" s="6"/>
    </row>
    <row r="12400" spans="1:4" x14ac:dyDescent="0.25">
      <c r="A12400" s="3">
        <v>36262</v>
      </c>
      <c r="B12400" s="1">
        <v>1358.63</v>
      </c>
      <c r="C12400" s="6">
        <f t="shared" si="195"/>
        <v>7.5952163804312457E-3</v>
      </c>
      <c r="D12400" s="6"/>
    </row>
    <row r="12401" spans="1:4" x14ac:dyDescent="0.25">
      <c r="A12401" s="3">
        <v>36263</v>
      </c>
      <c r="B12401" s="1">
        <v>1349.82</v>
      </c>
      <c r="C12401" s="6">
        <f t="shared" si="195"/>
        <v>-6.5055888584864968E-3</v>
      </c>
      <c r="D12401" s="6"/>
    </row>
    <row r="12402" spans="1:4" x14ac:dyDescent="0.25">
      <c r="A12402" s="3">
        <v>36264</v>
      </c>
      <c r="B12402" s="1">
        <v>1328.44</v>
      </c>
      <c r="C12402" s="6">
        <f t="shared" si="195"/>
        <v>-1.5965928747985351E-2</v>
      </c>
      <c r="D12402" s="6"/>
    </row>
    <row r="12403" spans="1:4" x14ac:dyDescent="0.25">
      <c r="A12403" s="3">
        <v>36265</v>
      </c>
      <c r="B12403" s="1">
        <v>1322.85</v>
      </c>
      <c r="C12403" s="6">
        <f t="shared" si="195"/>
        <v>-4.2168214591779031E-3</v>
      </c>
      <c r="D12403" s="6"/>
    </row>
    <row r="12404" spans="1:4" x14ac:dyDescent="0.25">
      <c r="A12404" s="3">
        <v>36266</v>
      </c>
      <c r="B12404" s="1">
        <v>1319</v>
      </c>
      <c r="C12404" s="6">
        <f t="shared" si="195"/>
        <v>-2.9146262849847975E-3</v>
      </c>
      <c r="D12404" s="6"/>
    </row>
    <row r="12405" spans="1:4" x14ac:dyDescent="0.25">
      <c r="A12405" s="3">
        <v>36269</v>
      </c>
      <c r="B12405" s="1">
        <v>1289.48</v>
      </c>
      <c r="C12405" s="6">
        <f t="shared" si="195"/>
        <v>-2.2634837403747988E-2</v>
      </c>
      <c r="D12405" s="6"/>
    </row>
    <row r="12406" spans="1:4" x14ac:dyDescent="0.25">
      <c r="A12406" s="3">
        <v>36270</v>
      </c>
      <c r="B12406" s="1">
        <v>1306.17</v>
      </c>
      <c r="C12406" s="6">
        <f t="shared" si="195"/>
        <v>1.2860154504924223E-2</v>
      </c>
      <c r="D12406" s="6"/>
    </row>
    <row r="12407" spans="1:4" x14ac:dyDescent="0.25">
      <c r="A12407" s="3">
        <v>36271</v>
      </c>
      <c r="B12407" s="1">
        <v>1336.12</v>
      </c>
      <c r="C12407" s="6">
        <f t="shared" si="195"/>
        <v>2.2670700603774498E-2</v>
      </c>
      <c r="D12407" s="6"/>
    </row>
    <row r="12408" spans="1:4" x14ac:dyDescent="0.25">
      <c r="A12408" s="3">
        <v>36272</v>
      </c>
      <c r="B12408" s="1">
        <v>1358.82</v>
      </c>
      <c r="C12408" s="6">
        <f t="shared" si="195"/>
        <v>1.6846784625432681E-2</v>
      </c>
      <c r="D12408" s="6"/>
    </row>
    <row r="12409" spans="1:4" x14ac:dyDescent="0.25">
      <c r="A12409" s="3">
        <v>36273</v>
      </c>
      <c r="B12409" s="1">
        <v>1356.85</v>
      </c>
      <c r="C12409" s="6">
        <f t="shared" si="195"/>
        <v>-1.4508392739618885E-3</v>
      </c>
      <c r="D12409" s="6"/>
    </row>
    <row r="12410" spans="1:4" x14ac:dyDescent="0.25">
      <c r="A12410" s="3">
        <v>36276</v>
      </c>
      <c r="B12410" s="1">
        <v>1360.04</v>
      </c>
      <c r="C12410" s="6">
        <f t="shared" si="195"/>
        <v>2.3482742885498693E-3</v>
      </c>
      <c r="D12410" s="6"/>
    </row>
    <row r="12411" spans="1:4" x14ac:dyDescent="0.25">
      <c r="A12411" s="3">
        <v>36277</v>
      </c>
      <c r="B12411" s="1">
        <v>1362.8</v>
      </c>
      <c r="C12411" s="6">
        <f t="shared" si="195"/>
        <v>2.0272957245253539E-3</v>
      </c>
      <c r="D12411" s="6"/>
    </row>
    <row r="12412" spans="1:4" x14ac:dyDescent="0.25">
      <c r="A12412" s="3">
        <v>36278</v>
      </c>
      <c r="B12412" s="1">
        <v>1350.91</v>
      </c>
      <c r="C12412" s="6">
        <f t="shared" si="195"/>
        <v>-8.762967366148143E-3</v>
      </c>
      <c r="D12412" s="6"/>
    </row>
    <row r="12413" spans="1:4" x14ac:dyDescent="0.25">
      <c r="A12413" s="3">
        <v>36279</v>
      </c>
      <c r="B12413" s="1">
        <v>1342.83</v>
      </c>
      <c r="C12413" s="6">
        <f t="shared" si="195"/>
        <v>-5.9991121881196006E-3</v>
      </c>
      <c r="D12413" s="6"/>
    </row>
    <row r="12414" spans="1:4" x14ac:dyDescent="0.25">
      <c r="A12414" s="3">
        <v>36280</v>
      </c>
      <c r="B12414" s="1">
        <v>1335.18</v>
      </c>
      <c r="C12414" s="6">
        <f t="shared" si="195"/>
        <v>-5.7132130264640982E-3</v>
      </c>
      <c r="D12414" s="6"/>
    </row>
    <row r="12415" spans="1:4" x14ac:dyDescent="0.25">
      <c r="A12415" s="3">
        <v>36283</v>
      </c>
      <c r="B12415" s="1">
        <v>1354.63</v>
      </c>
      <c r="C12415" s="6">
        <f t="shared" si="195"/>
        <v>1.4462240088678798E-2</v>
      </c>
      <c r="D12415" s="6"/>
    </row>
    <row r="12416" spans="1:4" x14ac:dyDescent="0.25">
      <c r="A12416" s="3">
        <v>36284</v>
      </c>
      <c r="B12416" s="1">
        <v>1332</v>
      </c>
      <c r="C12416" s="6">
        <f t="shared" si="195"/>
        <v>-1.6846782194423992E-2</v>
      </c>
      <c r="D12416" s="6"/>
    </row>
    <row r="12417" spans="1:4" x14ac:dyDescent="0.25">
      <c r="A12417" s="3">
        <v>36285</v>
      </c>
      <c r="B12417" s="1">
        <v>1347.31</v>
      </c>
      <c r="C12417" s="6">
        <f t="shared" si="195"/>
        <v>1.1428439885834049E-2</v>
      </c>
      <c r="D12417" s="6"/>
    </row>
    <row r="12418" spans="1:4" x14ac:dyDescent="0.25">
      <c r="A12418" s="3">
        <v>36286</v>
      </c>
      <c r="B12418" s="1">
        <v>1332.05</v>
      </c>
      <c r="C12418" s="6">
        <f t="shared" si="195"/>
        <v>-1.1390903052812283E-2</v>
      </c>
      <c r="D12418" s="6"/>
    </row>
    <row r="12419" spans="1:4" x14ac:dyDescent="0.25">
      <c r="A12419" s="3">
        <v>36287</v>
      </c>
      <c r="B12419" s="1">
        <v>1345</v>
      </c>
      <c r="C12419" s="6">
        <f t="shared" si="195"/>
        <v>9.6749041025832889E-3</v>
      </c>
      <c r="D12419" s="6"/>
    </row>
    <row r="12420" spans="1:4" x14ac:dyDescent="0.25">
      <c r="A12420" s="3">
        <v>36290</v>
      </c>
      <c r="B12420" s="1">
        <v>1340.3</v>
      </c>
      <c r="C12420" s="6">
        <f t="shared" ref="C12420:C12483" si="196">LN(B12420/B12419)</f>
        <v>-3.5005435514885749E-3</v>
      </c>
      <c r="D12420" s="6"/>
    </row>
    <row r="12421" spans="1:4" x14ac:dyDescent="0.25">
      <c r="A12421" s="3">
        <v>36291</v>
      </c>
      <c r="B12421" s="1">
        <v>1355.61</v>
      </c>
      <c r="C12421" s="6">
        <f t="shared" si="196"/>
        <v>1.1358068028554573E-2</v>
      </c>
      <c r="D12421" s="6"/>
    </row>
    <row r="12422" spans="1:4" x14ac:dyDescent="0.25">
      <c r="A12422" s="3">
        <v>36292</v>
      </c>
      <c r="B12422" s="1">
        <v>1364</v>
      </c>
      <c r="C12422" s="6">
        <f t="shared" si="196"/>
        <v>6.170021890401921E-3</v>
      </c>
      <c r="D12422" s="6"/>
    </row>
    <row r="12423" spans="1:4" x14ac:dyDescent="0.25">
      <c r="A12423" s="3">
        <v>36293</v>
      </c>
      <c r="B12423" s="1">
        <v>1367.56</v>
      </c>
      <c r="C12423" s="6">
        <f t="shared" si="196"/>
        <v>2.6065706157767797E-3</v>
      </c>
      <c r="D12423" s="6"/>
    </row>
    <row r="12424" spans="1:4" x14ac:dyDescent="0.25">
      <c r="A12424" s="3">
        <v>36294</v>
      </c>
      <c r="B12424" s="1">
        <v>1337.8</v>
      </c>
      <c r="C12424" s="6">
        <f t="shared" si="196"/>
        <v>-2.2001656334876409E-2</v>
      </c>
      <c r="D12424" s="6"/>
    </row>
    <row r="12425" spans="1:4" x14ac:dyDescent="0.25">
      <c r="A12425" s="3">
        <v>36297</v>
      </c>
      <c r="B12425" s="1">
        <v>1339.49</v>
      </c>
      <c r="C12425" s="6">
        <f t="shared" si="196"/>
        <v>1.2624708002978563E-3</v>
      </c>
      <c r="D12425" s="6"/>
    </row>
    <row r="12426" spans="1:4" x14ac:dyDescent="0.25">
      <c r="A12426" s="3">
        <v>36298</v>
      </c>
      <c r="B12426" s="1">
        <v>1333.32</v>
      </c>
      <c r="C12426" s="6">
        <f t="shared" si="196"/>
        <v>-4.616872100687933E-3</v>
      </c>
      <c r="D12426" s="6"/>
    </row>
    <row r="12427" spans="1:4" x14ac:dyDescent="0.25">
      <c r="A12427" s="3">
        <v>36299</v>
      </c>
      <c r="B12427" s="1">
        <v>1344.23</v>
      </c>
      <c r="C12427" s="6">
        <f t="shared" si="196"/>
        <v>8.1492860103271492E-3</v>
      </c>
      <c r="D12427" s="6"/>
    </row>
    <row r="12428" spans="1:4" x14ac:dyDescent="0.25">
      <c r="A12428" s="3">
        <v>36300</v>
      </c>
      <c r="B12428" s="1">
        <v>1338.83</v>
      </c>
      <c r="C12428" s="6">
        <f t="shared" si="196"/>
        <v>-4.0252601814510175E-3</v>
      </c>
      <c r="D12428" s="6"/>
    </row>
    <row r="12429" spans="1:4" x14ac:dyDescent="0.25">
      <c r="A12429" s="3">
        <v>36301</v>
      </c>
      <c r="B12429" s="1">
        <v>1330.29</v>
      </c>
      <c r="C12429" s="6">
        <f t="shared" si="196"/>
        <v>-6.3991346525930342E-3</v>
      </c>
      <c r="D12429" s="6"/>
    </row>
    <row r="12430" spans="1:4" x14ac:dyDescent="0.25">
      <c r="A12430" s="3">
        <v>36304</v>
      </c>
      <c r="B12430" s="1">
        <v>1306.6500000000001</v>
      </c>
      <c r="C12430" s="6">
        <f t="shared" si="196"/>
        <v>-1.7930353627189987E-2</v>
      </c>
      <c r="D12430" s="6"/>
    </row>
    <row r="12431" spans="1:4" x14ac:dyDescent="0.25">
      <c r="A12431" s="3">
        <v>36305</v>
      </c>
      <c r="B12431" s="1">
        <v>1284.4000000000001</v>
      </c>
      <c r="C12431" s="6">
        <f t="shared" si="196"/>
        <v>-1.7174926717651869E-2</v>
      </c>
      <c r="D12431" s="6"/>
    </row>
    <row r="12432" spans="1:4" x14ac:dyDescent="0.25">
      <c r="A12432" s="3">
        <v>36306</v>
      </c>
      <c r="B12432" s="1">
        <v>1304.76</v>
      </c>
      <c r="C12432" s="6">
        <f t="shared" si="196"/>
        <v>1.5727432582299406E-2</v>
      </c>
      <c r="D12432" s="6"/>
    </row>
    <row r="12433" spans="1:4" x14ac:dyDescent="0.25">
      <c r="A12433" s="3">
        <v>36307</v>
      </c>
      <c r="B12433" s="1">
        <v>1281.4100000000001</v>
      </c>
      <c r="C12433" s="6">
        <f t="shared" si="196"/>
        <v>-1.8058081658773966E-2</v>
      </c>
      <c r="D12433" s="6"/>
    </row>
    <row r="12434" spans="1:4" x14ac:dyDescent="0.25">
      <c r="A12434" s="3">
        <v>36308</v>
      </c>
      <c r="B12434" s="1">
        <v>1301.8399999999999</v>
      </c>
      <c r="C12434" s="6">
        <f t="shared" si="196"/>
        <v>1.5817614213474381E-2</v>
      </c>
      <c r="D12434" s="6"/>
    </row>
    <row r="12435" spans="1:4" x14ac:dyDescent="0.25">
      <c r="A12435" s="3">
        <v>36312</v>
      </c>
      <c r="B12435" s="1">
        <v>1294.26</v>
      </c>
      <c r="C12435" s="6">
        <f t="shared" si="196"/>
        <v>-5.8395451176784085E-3</v>
      </c>
      <c r="D12435" s="6"/>
    </row>
    <row r="12436" spans="1:4" x14ac:dyDescent="0.25">
      <c r="A12436" s="3">
        <v>36313</v>
      </c>
      <c r="B12436" s="1">
        <v>1294.81</v>
      </c>
      <c r="C12436" s="6">
        <f t="shared" si="196"/>
        <v>4.2486298807933474E-4</v>
      </c>
      <c r="D12436" s="6"/>
    </row>
    <row r="12437" spans="1:4" x14ac:dyDescent="0.25">
      <c r="A12437" s="3">
        <v>36314</v>
      </c>
      <c r="B12437" s="1">
        <v>1299.54</v>
      </c>
      <c r="C12437" s="6">
        <f t="shared" si="196"/>
        <v>3.6463894546999104E-3</v>
      </c>
      <c r="D12437" s="6"/>
    </row>
    <row r="12438" spans="1:4" x14ac:dyDescent="0.25">
      <c r="A12438" s="3">
        <v>36315</v>
      </c>
      <c r="B12438" s="1">
        <v>1327.75</v>
      </c>
      <c r="C12438" s="6">
        <f t="shared" si="196"/>
        <v>2.1475424625048825E-2</v>
      </c>
      <c r="D12438" s="6"/>
    </row>
    <row r="12439" spans="1:4" x14ac:dyDescent="0.25">
      <c r="A12439" s="3">
        <v>36318</v>
      </c>
      <c r="B12439" s="1">
        <v>1334.52</v>
      </c>
      <c r="C12439" s="6">
        <f t="shared" si="196"/>
        <v>5.0858963162423339E-3</v>
      </c>
      <c r="D12439" s="6"/>
    </row>
    <row r="12440" spans="1:4" x14ac:dyDescent="0.25">
      <c r="A12440" s="3">
        <v>36319</v>
      </c>
      <c r="B12440" s="1">
        <v>1317.33</v>
      </c>
      <c r="C12440" s="6">
        <f t="shared" si="196"/>
        <v>-1.2964715786676035E-2</v>
      </c>
      <c r="D12440" s="6"/>
    </row>
    <row r="12441" spans="1:4" x14ac:dyDescent="0.25">
      <c r="A12441" s="3">
        <v>36320</v>
      </c>
      <c r="B12441" s="1">
        <v>1318.64</v>
      </c>
      <c r="C12441" s="6">
        <f t="shared" si="196"/>
        <v>9.9394159102576124E-4</v>
      </c>
      <c r="D12441" s="6"/>
    </row>
    <row r="12442" spans="1:4" x14ac:dyDescent="0.25">
      <c r="A12442" s="3">
        <v>36321</v>
      </c>
      <c r="B12442" s="1">
        <v>1302.82</v>
      </c>
      <c r="C12442" s="6">
        <f t="shared" si="196"/>
        <v>-1.2069756588349518E-2</v>
      </c>
      <c r="D12442" s="6"/>
    </row>
    <row r="12443" spans="1:4" x14ac:dyDescent="0.25">
      <c r="A12443" s="3">
        <v>36322</v>
      </c>
      <c r="B12443" s="1">
        <v>1293.6400000000001</v>
      </c>
      <c r="C12443" s="6">
        <f t="shared" si="196"/>
        <v>-7.0711955904195498E-3</v>
      </c>
      <c r="D12443" s="6"/>
    </row>
    <row r="12444" spans="1:4" x14ac:dyDescent="0.25">
      <c r="A12444" s="3">
        <v>36325</v>
      </c>
      <c r="B12444" s="1">
        <v>1294</v>
      </c>
      <c r="C12444" s="6">
        <f t="shared" si="196"/>
        <v>2.7824581651428651E-4</v>
      </c>
      <c r="D12444" s="6"/>
    </row>
    <row r="12445" spans="1:4" x14ac:dyDescent="0.25">
      <c r="A12445" s="3">
        <v>36326</v>
      </c>
      <c r="B12445" s="1">
        <v>1301.1600000000001</v>
      </c>
      <c r="C12445" s="6">
        <f t="shared" si="196"/>
        <v>5.5179782112449822E-3</v>
      </c>
      <c r="D12445" s="6"/>
    </row>
    <row r="12446" spans="1:4" x14ac:dyDescent="0.25">
      <c r="A12446" s="3">
        <v>36327</v>
      </c>
      <c r="B12446" s="1">
        <v>1330.41</v>
      </c>
      <c r="C12446" s="6">
        <f t="shared" si="196"/>
        <v>2.2230991114758132E-2</v>
      </c>
      <c r="D12446" s="6"/>
    </row>
    <row r="12447" spans="1:4" x14ac:dyDescent="0.25">
      <c r="A12447" s="3">
        <v>36328</v>
      </c>
      <c r="B12447" s="1">
        <v>1339.9</v>
      </c>
      <c r="C12447" s="6">
        <f t="shared" si="196"/>
        <v>7.1078189077134262E-3</v>
      </c>
      <c r="D12447" s="6"/>
    </row>
    <row r="12448" spans="1:4" x14ac:dyDescent="0.25">
      <c r="A12448" s="3">
        <v>36329</v>
      </c>
      <c r="B12448" s="1">
        <v>1342.84</v>
      </c>
      <c r="C12448" s="6">
        <f t="shared" si="196"/>
        <v>2.1917898692870716E-3</v>
      </c>
      <c r="D12448" s="6"/>
    </row>
    <row r="12449" spans="1:4" x14ac:dyDescent="0.25">
      <c r="A12449" s="3">
        <v>36332</v>
      </c>
      <c r="B12449" s="1">
        <v>1349</v>
      </c>
      <c r="C12449" s="6">
        <f t="shared" si="196"/>
        <v>4.5768030439062518E-3</v>
      </c>
      <c r="D12449" s="6"/>
    </row>
    <row r="12450" spans="1:4" x14ac:dyDescent="0.25">
      <c r="A12450" s="3">
        <v>36333</v>
      </c>
      <c r="B12450" s="1">
        <v>1335.88</v>
      </c>
      <c r="C12450" s="6">
        <f t="shared" si="196"/>
        <v>-9.7733265045361825E-3</v>
      </c>
      <c r="D12450" s="6"/>
    </row>
    <row r="12451" spans="1:4" x14ac:dyDescent="0.25">
      <c r="A12451" s="3">
        <v>36334</v>
      </c>
      <c r="B12451" s="1">
        <v>1333.06</v>
      </c>
      <c r="C12451" s="6">
        <f t="shared" si="196"/>
        <v>-2.1131992846738085E-3</v>
      </c>
      <c r="D12451" s="6"/>
    </row>
    <row r="12452" spans="1:4" x14ac:dyDescent="0.25">
      <c r="A12452" s="3">
        <v>36335</v>
      </c>
      <c r="B12452" s="1">
        <v>1315.78</v>
      </c>
      <c r="C12452" s="6">
        <f t="shared" si="196"/>
        <v>-1.3047405760568594E-2</v>
      </c>
      <c r="D12452" s="6"/>
    </row>
    <row r="12453" spans="1:4" x14ac:dyDescent="0.25">
      <c r="A12453" s="3">
        <v>36336</v>
      </c>
      <c r="B12453" s="1">
        <v>1315.31</v>
      </c>
      <c r="C12453" s="6">
        <f t="shared" si="196"/>
        <v>-3.5726638389356702E-4</v>
      </c>
      <c r="D12453" s="6"/>
    </row>
    <row r="12454" spans="1:4" x14ac:dyDescent="0.25">
      <c r="A12454" s="3">
        <v>36339</v>
      </c>
      <c r="B12454" s="1">
        <v>1331.35</v>
      </c>
      <c r="C12454" s="6">
        <f t="shared" si="196"/>
        <v>1.2121085733375074E-2</v>
      </c>
      <c r="D12454" s="6"/>
    </row>
    <row r="12455" spans="1:4" x14ac:dyDescent="0.25">
      <c r="A12455" s="3">
        <v>36340</v>
      </c>
      <c r="B12455" s="1">
        <v>1351.45</v>
      </c>
      <c r="C12455" s="6">
        <f t="shared" si="196"/>
        <v>1.4984625094229502E-2</v>
      </c>
      <c r="D12455" s="6"/>
    </row>
    <row r="12456" spans="1:4" x14ac:dyDescent="0.25">
      <c r="A12456" s="3">
        <v>36341</v>
      </c>
      <c r="B12456" s="1">
        <v>1372.71</v>
      </c>
      <c r="C12456" s="6">
        <f t="shared" si="196"/>
        <v>1.5608798042336038E-2</v>
      </c>
      <c r="D12456" s="6"/>
    </row>
    <row r="12457" spans="1:4" x14ac:dyDescent="0.25">
      <c r="A12457" s="3">
        <v>36342</v>
      </c>
      <c r="B12457" s="1">
        <v>1380.96</v>
      </c>
      <c r="C12457" s="6">
        <f t="shared" si="196"/>
        <v>5.9920213273232104E-3</v>
      </c>
      <c r="D12457" s="6"/>
    </row>
    <row r="12458" spans="1:4" x14ac:dyDescent="0.25">
      <c r="A12458" s="3">
        <v>36343</v>
      </c>
      <c r="B12458" s="1">
        <v>1391.22</v>
      </c>
      <c r="C12458" s="6">
        <f t="shared" si="196"/>
        <v>7.4021505435967958E-3</v>
      </c>
      <c r="D12458" s="6"/>
    </row>
    <row r="12459" spans="1:4" x14ac:dyDescent="0.25">
      <c r="A12459" s="3">
        <v>36347</v>
      </c>
      <c r="B12459" s="1">
        <v>1388.12</v>
      </c>
      <c r="C12459" s="6">
        <f t="shared" si="196"/>
        <v>-2.230746353829258E-3</v>
      </c>
      <c r="D12459" s="6"/>
    </row>
    <row r="12460" spans="1:4" x14ac:dyDescent="0.25">
      <c r="A12460" s="3">
        <v>36348</v>
      </c>
      <c r="B12460" s="1">
        <v>1395.86</v>
      </c>
      <c r="C12460" s="6">
        <f t="shared" si="196"/>
        <v>5.5603990992208075E-3</v>
      </c>
      <c r="D12460" s="6"/>
    </row>
    <row r="12461" spans="1:4" x14ac:dyDescent="0.25">
      <c r="A12461" s="3">
        <v>36349</v>
      </c>
      <c r="B12461" s="1">
        <v>1394.42</v>
      </c>
      <c r="C12461" s="6">
        <f t="shared" si="196"/>
        <v>-1.0321545707534655E-3</v>
      </c>
      <c r="D12461" s="6"/>
    </row>
    <row r="12462" spans="1:4" x14ac:dyDescent="0.25">
      <c r="A12462" s="3">
        <v>36350</v>
      </c>
      <c r="B12462" s="1">
        <v>1403.28</v>
      </c>
      <c r="C12462" s="6">
        <f t="shared" si="196"/>
        <v>6.33379534594233E-3</v>
      </c>
      <c r="D12462" s="6"/>
    </row>
    <row r="12463" spans="1:4" x14ac:dyDescent="0.25">
      <c r="A12463" s="3">
        <v>36353</v>
      </c>
      <c r="B12463" s="1">
        <v>1399.1</v>
      </c>
      <c r="C12463" s="6">
        <f t="shared" si="196"/>
        <v>-2.9831807962845736E-3</v>
      </c>
      <c r="D12463" s="6"/>
    </row>
    <row r="12464" spans="1:4" x14ac:dyDescent="0.25">
      <c r="A12464" s="3">
        <v>36354</v>
      </c>
      <c r="B12464" s="1">
        <v>1393.56</v>
      </c>
      <c r="C12464" s="6">
        <f t="shared" si="196"/>
        <v>-3.9675486935734925E-3</v>
      </c>
      <c r="D12464" s="6"/>
    </row>
    <row r="12465" spans="1:4" x14ac:dyDescent="0.25">
      <c r="A12465" s="3">
        <v>36355</v>
      </c>
      <c r="B12465" s="1">
        <v>1398.17</v>
      </c>
      <c r="C12465" s="6">
        <f t="shared" si="196"/>
        <v>3.3026146441140717E-3</v>
      </c>
      <c r="D12465" s="6"/>
    </row>
    <row r="12466" spans="1:4" x14ac:dyDescent="0.25">
      <c r="A12466" s="3">
        <v>36356</v>
      </c>
      <c r="B12466" s="1">
        <v>1409.62</v>
      </c>
      <c r="C12466" s="6">
        <f t="shared" si="196"/>
        <v>8.15592581372695E-3</v>
      </c>
      <c r="D12466" s="6"/>
    </row>
    <row r="12467" spans="1:4" x14ac:dyDescent="0.25">
      <c r="A12467" s="3">
        <v>36357</v>
      </c>
      <c r="B12467" s="1">
        <v>1418.78</v>
      </c>
      <c r="C12467" s="6">
        <f t="shared" si="196"/>
        <v>6.4771828770941358E-3</v>
      </c>
      <c r="D12467" s="6"/>
    </row>
    <row r="12468" spans="1:4" x14ac:dyDescent="0.25">
      <c r="A12468" s="3">
        <v>36360</v>
      </c>
      <c r="B12468" s="1">
        <v>1407.65</v>
      </c>
      <c r="C12468" s="6">
        <f t="shared" si="196"/>
        <v>-7.8757001090848638E-3</v>
      </c>
      <c r="D12468" s="6"/>
    </row>
    <row r="12469" spans="1:4" x14ac:dyDescent="0.25">
      <c r="A12469" s="3">
        <v>36361</v>
      </c>
      <c r="B12469" s="1">
        <v>1377.1</v>
      </c>
      <c r="C12469" s="6">
        <f t="shared" si="196"/>
        <v>-2.1941808538436872E-2</v>
      </c>
      <c r="D12469" s="6"/>
    </row>
    <row r="12470" spans="1:4" x14ac:dyDescent="0.25">
      <c r="A12470" s="3">
        <v>36362</v>
      </c>
      <c r="B12470" s="1">
        <v>1379.29</v>
      </c>
      <c r="C12470" s="6">
        <f t="shared" si="196"/>
        <v>1.5890352677368422E-3</v>
      </c>
      <c r="D12470" s="6"/>
    </row>
    <row r="12471" spans="1:4" x14ac:dyDescent="0.25">
      <c r="A12471" s="3">
        <v>36363</v>
      </c>
      <c r="B12471" s="1">
        <v>1360.97</v>
      </c>
      <c r="C12471" s="6">
        <f t="shared" si="196"/>
        <v>-1.3371193208016646E-2</v>
      </c>
      <c r="D12471" s="6"/>
    </row>
    <row r="12472" spans="1:4" x14ac:dyDescent="0.25">
      <c r="A12472" s="3">
        <v>36364</v>
      </c>
      <c r="B12472" s="1">
        <v>1356.94</v>
      </c>
      <c r="C12472" s="6">
        <f t="shared" si="196"/>
        <v>-2.9655161159964369E-3</v>
      </c>
      <c r="D12472" s="6"/>
    </row>
    <row r="12473" spans="1:4" x14ac:dyDescent="0.25">
      <c r="A12473" s="3">
        <v>36367</v>
      </c>
      <c r="B12473" s="1">
        <v>1347.76</v>
      </c>
      <c r="C12473" s="6">
        <f t="shared" si="196"/>
        <v>-6.7882095988553012E-3</v>
      </c>
      <c r="D12473" s="6"/>
    </row>
    <row r="12474" spans="1:4" x14ac:dyDescent="0.25">
      <c r="A12474" s="3">
        <v>36368</v>
      </c>
      <c r="B12474" s="1">
        <v>1362.84</v>
      </c>
      <c r="C12474" s="6">
        <f t="shared" si="196"/>
        <v>1.1126802613606629E-2</v>
      </c>
      <c r="D12474" s="6"/>
    </row>
    <row r="12475" spans="1:4" x14ac:dyDescent="0.25">
      <c r="A12475" s="3">
        <v>36369</v>
      </c>
      <c r="B12475" s="1">
        <v>1365.4</v>
      </c>
      <c r="C12475" s="6">
        <f t="shared" si="196"/>
        <v>1.8766682926248852E-3</v>
      </c>
      <c r="D12475" s="6"/>
    </row>
    <row r="12476" spans="1:4" x14ac:dyDescent="0.25">
      <c r="A12476" s="3">
        <v>36370</v>
      </c>
      <c r="B12476" s="1">
        <v>1341.03</v>
      </c>
      <c r="C12476" s="6">
        <f t="shared" si="196"/>
        <v>-1.8009450588083443E-2</v>
      </c>
      <c r="D12476" s="6"/>
    </row>
    <row r="12477" spans="1:4" x14ac:dyDescent="0.25">
      <c r="A12477" s="3">
        <v>36371</v>
      </c>
      <c r="B12477" s="1">
        <v>1328.72</v>
      </c>
      <c r="C12477" s="6">
        <f t="shared" si="196"/>
        <v>-9.2219026053530582E-3</v>
      </c>
      <c r="D12477" s="6"/>
    </row>
    <row r="12478" spans="1:4" x14ac:dyDescent="0.25">
      <c r="A12478" s="3">
        <v>36374</v>
      </c>
      <c r="B12478" s="1">
        <v>1328.05</v>
      </c>
      <c r="C12478" s="6">
        <f t="shared" si="196"/>
        <v>-5.0437186072072721E-4</v>
      </c>
      <c r="D12478" s="6"/>
    </row>
    <row r="12479" spans="1:4" x14ac:dyDescent="0.25">
      <c r="A12479" s="3">
        <v>36375</v>
      </c>
      <c r="B12479" s="1">
        <v>1322.18</v>
      </c>
      <c r="C12479" s="6">
        <f t="shared" si="196"/>
        <v>-4.4298114495922702E-3</v>
      </c>
      <c r="D12479" s="6"/>
    </row>
    <row r="12480" spans="1:4" x14ac:dyDescent="0.25">
      <c r="A12480" s="3">
        <v>36376</v>
      </c>
      <c r="B12480" s="1">
        <v>1305.33</v>
      </c>
      <c r="C12480" s="6">
        <f t="shared" si="196"/>
        <v>-1.2826007127548739E-2</v>
      </c>
      <c r="D12480" s="6"/>
    </row>
    <row r="12481" spans="1:4" x14ac:dyDescent="0.25">
      <c r="A12481" s="3">
        <v>36377</v>
      </c>
      <c r="B12481" s="1">
        <v>1313.71</v>
      </c>
      <c r="C12481" s="6">
        <f t="shared" si="196"/>
        <v>6.3993131816047098E-3</v>
      </c>
      <c r="D12481" s="6"/>
    </row>
    <row r="12482" spans="1:4" x14ac:dyDescent="0.25">
      <c r="A12482" s="3">
        <v>36378</v>
      </c>
      <c r="B12482" s="1">
        <v>1300.29</v>
      </c>
      <c r="C12482" s="6">
        <f t="shared" si="196"/>
        <v>-1.0267879039738392E-2</v>
      </c>
      <c r="D12482" s="6"/>
    </row>
    <row r="12483" spans="1:4" x14ac:dyDescent="0.25">
      <c r="A12483" s="3">
        <v>36381</v>
      </c>
      <c r="B12483" s="1">
        <v>1297.8</v>
      </c>
      <c r="C12483" s="6">
        <f t="shared" si="196"/>
        <v>-1.916793307679885E-3</v>
      </c>
      <c r="D12483" s="6"/>
    </row>
    <row r="12484" spans="1:4" x14ac:dyDescent="0.25">
      <c r="A12484" s="3">
        <v>36382</v>
      </c>
      <c r="B12484" s="1">
        <v>1281.43</v>
      </c>
      <c r="C12484" s="6">
        <f t="shared" ref="C12484:C12547" si="197">LN(B12484/B12483)</f>
        <v>-1.2693881362959144E-2</v>
      </c>
      <c r="D12484" s="6"/>
    </row>
    <row r="12485" spans="1:4" x14ac:dyDescent="0.25">
      <c r="A12485" s="3">
        <v>36383</v>
      </c>
      <c r="B12485" s="1">
        <v>1301.93</v>
      </c>
      <c r="C12485" s="6">
        <f t="shared" si="197"/>
        <v>1.5871137058239889E-2</v>
      </c>
      <c r="D12485" s="6"/>
    </row>
    <row r="12486" spans="1:4" x14ac:dyDescent="0.25">
      <c r="A12486" s="3">
        <v>36384</v>
      </c>
      <c r="B12486" s="1">
        <v>1298.1600000000001</v>
      </c>
      <c r="C12486" s="6">
        <f t="shared" si="197"/>
        <v>-2.8999016510675335E-3</v>
      </c>
      <c r="D12486" s="6"/>
    </row>
    <row r="12487" spans="1:4" x14ac:dyDescent="0.25">
      <c r="A12487" s="3">
        <v>36385</v>
      </c>
      <c r="B12487" s="1">
        <v>1327.68</v>
      </c>
      <c r="C12487" s="6">
        <f t="shared" si="197"/>
        <v>2.2485180913221846E-2</v>
      </c>
      <c r="D12487" s="6"/>
    </row>
    <row r="12488" spans="1:4" x14ac:dyDescent="0.25">
      <c r="A12488" s="3">
        <v>36388</v>
      </c>
      <c r="B12488" s="1">
        <v>1330.77</v>
      </c>
      <c r="C12488" s="6">
        <f t="shared" si="197"/>
        <v>2.3246639143454395E-3</v>
      </c>
      <c r="D12488" s="6"/>
    </row>
    <row r="12489" spans="1:4" x14ac:dyDescent="0.25">
      <c r="A12489" s="3">
        <v>36389</v>
      </c>
      <c r="B12489" s="1">
        <v>1344.16</v>
      </c>
      <c r="C12489" s="6">
        <f t="shared" si="197"/>
        <v>1.0011560557688561E-2</v>
      </c>
      <c r="D12489" s="6"/>
    </row>
    <row r="12490" spans="1:4" x14ac:dyDescent="0.25">
      <c r="A12490" s="3">
        <v>36390</v>
      </c>
      <c r="B12490" s="1">
        <v>1332.84</v>
      </c>
      <c r="C12490" s="6">
        <f t="shared" si="197"/>
        <v>-8.4572786495081421E-3</v>
      </c>
      <c r="D12490" s="6"/>
    </row>
    <row r="12491" spans="1:4" x14ac:dyDescent="0.25">
      <c r="A12491" s="3">
        <v>36391</v>
      </c>
      <c r="B12491" s="1">
        <v>1323.59</v>
      </c>
      <c r="C12491" s="6">
        <f t="shared" si="197"/>
        <v>-6.9642621007262335E-3</v>
      </c>
      <c r="D12491" s="6"/>
    </row>
    <row r="12492" spans="1:4" x14ac:dyDescent="0.25">
      <c r="A12492" s="3">
        <v>36392</v>
      </c>
      <c r="B12492" s="1">
        <v>1336.61</v>
      </c>
      <c r="C12492" s="6">
        <f t="shared" si="197"/>
        <v>9.7888158525881938E-3</v>
      </c>
      <c r="D12492" s="6"/>
    </row>
    <row r="12493" spans="1:4" x14ac:dyDescent="0.25">
      <c r="A12493" s="3">
        <v>36395</v>
      </c>
      <c r="B12493" s="1">
        <v>1360.22</v>
      </c>
      <c r="C12493" s="6">
        <f t="shared" si="197"/>
        <v>1.7509893634589973E-2</v>
      </c>
      <c r="D12493" s="6"/>
    </row>
    <row r="12494" spans="1:4" x14ac:dyDescent="0.25">
      <c r="A12494" s="3">
        <v>36396</v>
      </c>
      <c r="B12494" s="1">
        <v>1363.5</v>
      </c>
      <c r="C12494" s="6">
        <f t="shared" si="197"/>
        <v>2.4084719321624034E-3</v>
      </c>
      <c r="D12494" s="6"/>
    </row>
    <row r="12495" spans="1:4" x14ac:dyDescent="0.25">
      <c r="A12495" s="3">
        <v>36397</v>
      </c>
      <c r="B12495" s="1">
        <v>1381.79</v>
      </c>
      <c r="C12495" s="6">
        <f t="shared" si="197"/>
        <v>1.3324836805536398E-2</v>
      </c>
      <c r="D12495" s="6"/>
    </row>
    <row r="12496" spans="1:4" x14ac:dyDescent="0.25">
      <c r="A12496" s="3">
        <v>36398</v>
      </c>
      <c r="B12496" s="1">
        <v>1362.01</v>
      </c>
      <c r="C12496" s="6">
        <f t="shared" si="197"/>
        <v>-1.4418210264769324E-2</v>
      </c>
      <c r="D12496" s="6"/>
    </row>
    <row r="12497" spans="1:4" x14ac:dyDescent="0.25">
      <c r="A12497" s="3">
        <v>36399</v>
      </c>
      <c r="B12497" s="1">
        <v>1348.27</v>
      </c>
      <c r="C12497" s="6">
        <f t="shared" si="197"/>
        <v>-1.0139260674965992E-2</v>
      </c>
      <c r="D12497" s="6"/>
    </row>
    <row r="12498" spans="1:4" x14ac:dyDescent="0.25">
      <c r="A12498" s="3">
        <v>36402</v>
      </c>
      <c r="B12498" s="1">
        <v>1324.02</v>
      </c>
      <c r="C12498" s="6">
        <f t="shared" si="197"/>
        <v>-1.8149726028400134E-2</v>
      </c>
      <c r="D12498" s="6"/>
    </row>
    <row r="12499" spans="1:4" x14ac:dyDescent="0.25">
      <c r="A12499" s="3">
        <v>36403</v>
      </c>
      <c r="B12499" s="1">
        <v>1320.41</v>
      </c>
      <c r="C12499" s="6">
        <f t="shared" si="197"/>
        <v>-2.7302687100977034E-3</v>
      </c>
      <c r="D12499" s="6"/>
    </row>
    <row r="12500" spans="1:4" x14ac:dyDescent="0.25">
      <c r="A12500" s="3">
        <v>36404</v>
      </c>
      <c r="B12500" s="1">
        <v>1331.07</v>
      </c>
      <c r="C12500" s="6">
        <f t="shared" si="197"/>
        <v>8.0408356353155359E-3</v>
      </c>
      <c r="D12500" s="6"/>
    </row>
    <row r="12501" spans="1:4" x14ac:dyDescent="0.25">
      <c r="A12501" s="3">
        <v>36405</v>
      </c>
      <c r="B12501" s="1">
        <v>1319.11</v>
      </c>
      <c r="C12501" s="6">
        <f t="shared" si="197"/>
        <v>-9.025863295733896E-3</v>
      </c>
      <c r="D12501" s="6"/>
    </row>
    <row r="12502" spans="1:4" x14ac:dyDescent="0.25">
      <c r="A12502" s="3">
        <v>36406</v>
      </c>
      <c r="B12502" s="1">
        <v>1357.24</v>
      </c>
      <c r="C12502" s="6">
        <f t="shared" si="197"/>
        <v>2.8495959166508541E-2</v>
      </c>
      <c r="D12502" s="6"/>
    </row>
    <row r="12503" spans="1:4" x14ac:dyDescent="0.25">
      <c r="A12503" s="3">
        <v>36410</v>
      </c>
      <c r="B12503" s="1">
        <v>1350.45</v>
      </c>
      <c r="C12503" s="6">
        <f t="shared" si="197"/>
        <v>-5.0153556964411912E-3</v>
      </c>
      <c r="D12503" s="6"/>
    </row>
    <row r="12504" spans="1:4" x14ac:dyDescent="0.25">
      <c r="A12504" s="3">
        <v>36411</v>
      </c>
      <c r="B12504" s="1">
        <v>1344.15</v>
      </c>
      <c r="C12504" s="6">
        <f t="shared" si="197"/>
        <v>-4.6760272242572882E-3</v>
      </c>
      <c r="D12504" s="6"/>
    </row>
    <row r="12505" spans="1:4" x14ac:dyDescent="0.25">
      <c r="A12505" s="3">
        <v>36412</v>
      </c>
      <c r="B12505" s="1">
        <v>1347.66</v>
      </c>
      <c r="C12505" s="6">
        <f t="shared" si="197"/>
        <v>2.607912140420254E-3</v>
      </c>
      <c r="D12505" s="6"/>
    </row>
    <row r="12506" spans="1:4" x14ac:dyDescent="0.25">
      <c r="A12506" s="3">
        <v>36413</v>
      </c>
      <c r="B12506" s="1">
        <v>1351.66</v>
      </c>
      <c r="C12506" s="6">
        <f t="shared" si="197"/>
        <v>2.9637115479909672E-3</v>
      </c>
      <c r="D12506" s="6"/>
    </row>
    <row r="12507" spans="1:4" x14ac:dyDescent="0.25">
      <c r="A12507" s="3">
        <v>36416</v>
      </c>
      <c r="B12507" s="1">
        <v>1344.13</v>
      </c>
      <c r="C12507" s="6">
        <f t="shared" si="197"/>
        <v>-5.5865030908548666E-3</v>
      </c>
      <c r="D12507" s="6"/>
    </row>
    <row r="12508" spans="1:4" x14ac:dyDescent="0.25">
      <c r="A12508" s="3">
        <v>36417</v>
      </c>
      <c r="B12508" s="1">
        <v>1336.29</v>
      </c>
      <c r="C12508" s="6">
        <f t="shared" si="197"/>
        <v>-5.8498461864272102E-3</v>
      </c>
      <c r="D12508" s="6"/>
    </row>
    <row r="12509" spans="1:4" x14ac:dyDescent="0.25">
      <c r="A12509" s="3">
        <v>36418</v>
      </c>
      <c r="B12509" s="1">
        <v>1317.97</v>
      </c>
      <c r="C12509" s="6">
        <f t="shared" si="197"/>
        <v>-1.3804443366310541E-2</v>
      </c>
      <c r="D12509" s="6"/>
    </row>
    <row r="12510" spans="1:4" x14ac:dyDescent="0.25">
      <c r="A12510" s="3">
        <v>36419</v>
      </c>
      <c r="B12510" s="1">
        <v>1318.48</v>
      </c>
      <c r="C12510" s="6">
        <f t="shared" si="197"/>
        <v>3.8688388276763685E-4</v>
      </c>
      <c r="D12510" s="6"/>
    </row>
    <row r="12511" spans="1:4" x14ac:dyDescent="0.25">
      <c r="A12511" s="3">
        <v>36420</v>
      </c>
      <c r="B12511" s="1">
        <v>1335.42</v>
      </c>
      <c r="C12511" s="6">
        <f t="shared" si="197"/>
        <v>1.2766291171674649E-2</v>
      </c>
      <c r="D12511" s="6"/>
    </row>
    <row r="12512" spans="1:4" x14ac:dyDescent="0.25">
      <c r="A12512" s="3">
        <v>36423</v>
      </c>
      <c r="B12512" s="1">
        <v>1335.53</v>
      </c>
      <c r="C12512" s="6">
        <f t="shared" si="197"/>
        <v>8.2367696933360448E-5</v>
      </c>
      <c r="D12512" s="6"/>
    </row>
    <row r="12513" spans="1:4" x14ac:dyDescent="0.25">
      <c r="A12513" s="3">
        <v>36424</v>
      </c>
      <c r="B12513" s="1">
        <v>1307.58</v>
      </c>
      <c r="C12513" s="6">
        <f t="shared" si="197"/>
        <v>-2.115011625875789E-2</v>
      </c>
      <c r="D12513" s="6"/>
    </row>
    <row r="12514" spans="1:4" x14ac:dyDescent="0.25">
      <c r="A12514" s="3">
        <v>36425</v>
      </c>
      <c r="B12514" s="1">
        <v>1310.51</v>
      </c>
      <c r="C12514" s="6">
        <f t="shared" si="197"/>
        <v>2.2382738738877138E-3</v>
      </c>
      <c r="D12514" s="6"/>
    </row>
    <row r="12515" spans="1:4" x14ac:dyDescent="0.25">
      <c r="A12515" s="3">
        <v>36426</v>
      </c>
      <c r="B12515" s="1">
        <v>1280.4100000000001</v>
      </c>
      <c r="C12515" s="6">
        <f t="shared" si="197"/>
        <v>-2.3236035285096161E-2</v>
      </c>
      <c r="D12515" s="6"/>
    </row>
    <row r="12516" spans="1:4" x14ac:dyDescent="0.25">
      <c r="A12516" s="3">
        <v>36427</v>
      </c>
      <c r="B12516" s="1">
        <v>1277.3599999999999</v>
      </c>
      <c r="C12516" s="6">
        <f t="shared" si="197"/>
        <v>-2.3848910931203106E-3</v>
      </c>
      <c r="D12516" s="6"/>
    </row>
    <row r="12517" spans="1:4" x14ac:dyDescent="0.25">
      <c r="A12517" s="3">
        <v>36430</v>
      </c>
      <c r="B12517" s="1">
        <v>1283.31</v>
      </c>
      <c r="C12517" s="6">
        <f t="shared" si="197"/>
        <v>4.6472295988012604E-3</v>
      </c>
      <c r="D12517" s="6"/>
    </row>
    <row r="12518" spans="1:4" x14ac:dyDescent="0.25">
      <c r="A12518" s="3">
        <v>36431</v>
      </c>
      <c r="B12518" s="1">
        <v>1282.2</v>
      </c>
      <c r="C12518" s="6">
        <f t="shared" si="197"/>
        <v>-8.6532507709010352E-4</v>
      </c>
      <c r="D12518" s="6"/>
    </row>
    <row r="12519" spans="1:4" x14ac:dyDescent="0.25">
      <c r="A12519" s="3">
        <v>36432</v>
      </c>
      <c r="B12519" s="1">
        <v>1268.3699999999999</v>
      </c>
      <c r="C12519" s="6">
        <f t="shared" si="197"/>
        <v>-1.0844741013518011E-2</v>
      </c>
      <c r="D12519" s="6"/>
    </row>
    <row r="12520" spans="1:4" x14ac:dyDescent="0.25">
      <c r="A12520" s="3">
        <v>36433</v>
      </c>
      <c r="B12520" s="1">
        <v>1282.71</v>
      </c>
      <c r="C12520" s="6">
        <f t="shared" si="197"/>
        <v>1.1242415790972985E-2</v>
      </c>
      <c r="D12520" s="6"/>
    </row>
    <row r="12521" spans="1:4" x14ac:dyDescent="0.25">
      <c r="A12521" s="3">
        <v>36434</v>
      </c>
      <c r="B12521" s="1">
        <v>1282.81</v>
      </c>
      <c r="C12521" s="6">
        <f t="shared" si="197"/>
        <v>7.7956905462177266E-5</v>
      </c>
      <c r="D12521" s="6"/>
    </row>
    <row r="12522" spans="1:4" x14ac:dyDescent="0.25">
      <c r="A12522" s="3">
        <v>36437</v>
      </c>
      <c r="B12522" s="1">
        <v>1304.5999999999999</v>
      </c>
      <c r="C12522" s="6">
        <f t="shared" si="197"/>
        <v>1.6843496125921502E-2</v>
      </c>
      <c r="D12522" s="6"/>
    </row>
    <row r="12523" spans="1:4" x14ac:dyDescent="0.25">
      <c r="A12523" s="3">
        <v>36438</v>
      </c>
      <c r="B12523" s="1">
        <v>1301.3499999999999</v>
      </c>
      <c r="C12523" s="6">
        <f t="shared" si="197"/>
        <v>-2.4942932020867829E-3</v>
      </c>
      <c r="D12523" s="6"/>
    </row>
    <row r="12524" spans="1:4" x14ac:dyDescent="0.25">
      <c r="A12524" s="3">
        <v>36439</v>
      </c>
      <c r="B12524" s="1">
        <v>1325.4</v>
      </c>
      <c r="C12524" s="6">
        <f t="shared" si="197"/>
        <v>1.8312113494217859E-2</v>
      </c>
      <c r="D12524" s="6"/>
    </row>
    <row r="12525" spans="1:4" x14ac:dyDescent="0.25">
      <c r="A12525" s="3">
        <v>36440</v>
      </c>
      <c r="B12525" s="1">
        <v>1317.64</v>
      </c>
      <c r="C12525" s="6">
        <f t="shared" si="197"/>
        <v>-5.8720430244180478E-3</v>
      </c>
      <c r="D12525" s="6"/>
    </row>
    <row r="12526" spans="1:4" x14ac:dyDescent="0.25">
      <c r="A12526" s="3">
        <v>36441</v>
      </c>
      <c r="B12526" s="1">
        <v>1336.02</v>
      </c>
      <c r="C12526" s="6">
        <f t="shared" si="197"/>
        <v>1.3852787414712429E-2</v>
      </c>
      <c r="D12526" s="6"/>
    </row>
    <row r="12527" spans="1:4" x14ac:dyDescent="0.25">
      <c r="A12527" s="3">
        <v>36444</v>
      </c>
      <c r="B12527" s="1">
        <v>1335.21</v>
      </c>
      <c r="C12527" s="6">
        <f t="shared" si="197"/>
        <v>-6.0646221016256367E-4</v>
      </c>
      <c r="D12527" s="6"/>
    </row>
    <row r="12528" spans="1:4" x14ac:dyDescent="0.25">
      <c r="A12528" s="3">
        <v>36445</v>
      </c>
      <c r="B12528" s="1">
        <v>1313.04</v>
      </c>
      <c r="C12528" s="6">
        <f t="shared" si="197"/>
        <v>-1.674352341057837E-2</v>
      </c>
      <c r="D12528" s="6"/>
    </row>
    <row r="12529" spans="1:4" x14ac:dyDescent="0.25">
      <c r="A12529" s="3">
        <v>36446</v>
      </c>
      <c r="B12529" s="1">
        <v>1285.55</v>
      </c>
      <c r="C12529" s="6">
        <f t="shared" si="197"/>
        <v>-2.1158417102690528E-2</v>
      </c>
      <c r="D12529" s="6"/>
    </row>
    <row r="12530" spans="1:4" x14ac:dyDescent="0.25">
      <c r="A12530" s="3">
        <v>36447</v>
      </c>
      <c r="B12530" s="1">
        <v>1283.42</v>
      </c>
      <c r="C12530" s="6">
        <f t="shared" si="197"/>
        <v>-1.6582525199512197E-3</v>
      </c>
      <c r="D12530" s="6"/>
    </row>
    <row r="12531" spans="1:4" x14ac:dyDescent="0.25">
      <c r="A12531" s="3">
        <v>36448</v>
      </c>
      <c r="B12531" s="1">
        <v>1247.4100000000001</v>
      </c>
      <c r="C12531" s="6">
        <f t="shared" si="197"/>
        <v>-2.8458988066466028E-2</v>
      </c>
      <c r="D12531" s="6"/>
    </row>
    <row r="12532" spans="1:4" x14ac:dyDescent="0.25">
      <c r="A12532" s="3">
        <v>36451</v>
      </c>
      <c r="B12532" s="1">
        <v>1254.1300000000001</v>
      </c>
      <c r="C12532" s="6">
        <f t="shared" si="197"/>
        <v>5.3727033466738558E-3</v>
      </c>
      <c r="D12532" s="6"/>
    </row>
    <row r="12533" spans="1:4" x14ac:dyDescent="0.25">
      <c r="A12533" s="3">
        <v>36452</v>
      </c>
      <c r="B12533" s="1">
        <v>1261.32</v>
      </c>
      <c r="C12533" s="6">
        <f t="shared" si="197"/>
        <v>5.7166865420170184E-3</v>
      </c>
      <c r="D12533" s="6"/>
    </row>
    <row r="12534" spans="1:4" x14ac:dyDescent="0.25">
      <c r="A12534" s="3">
        <v>36453</v>
      </c>
      <c r="B12534" s="1">
        <v>1289.43</v>
      </c>
      <c r="C12534" s="6">
        <f t="shared" si="197"/>
        <v>2.2041468618237046E-2</v>
      </c>
      <c r="D12534" s="6"/>
    </row>
    <row r="12535" spans="1:4" x14ac:dyDescent="0.25">
      <c r="A12535" s="3">
        <v>36454</v>
      </c>
      <c r="B12535" s="1">
        <v>1283.6099999999999</v>
      </c>
      <c r="C12535" s="6">
        <f t="shared" si="197"/>
        <v>-4.5238394471765857E-3</v>
      </c>
      <c r="D12535" s="6"/>
    </row>
    <row r="12536" spans="1:4" x14ac:dyDescent="0.25">
      <c r="A12536" s="3">
        <v>36455</v>
      </c>
      <c r="B12536" s="1">
        <v>1301.6500000000001</v>
      </c>
      <c r="C12536" s="6">
        <f t="shared" si="197"/>
        <v>1.3956269632068736E-2</v>
      </c>
      <c r="D12536" s="6"/>
    </row>
    <row r="12537" spans="1:4" x14ac:dyDescent="0.25">
      <c r="A12537" s="3">
        <v>36458</v>
      </c>
      <c r="B12537" s="1">
        <v>1293.6300000000001</v>
      </c>
      <c r="C12537" s="6">
        <f t="shared" si="197"/>
        <v>-6.1804703377848196E-3</v>
      </c>
      <c r="D12537" s="6"/>
    </row>
    <row r="12538" spans="1:4" x14ac:dyDescent="0.25">
      <c r="A12538" s="3">
        <v>36459</v>
      </c>
      <c r="B12538" s="1">
        <v>1281.9100000000001</v>
      </c>
      <c r="C12538" s="6">
        <f t="shared" si="197"/>
        <v>-9.1010668804369817E-3</v>
      </c>
      <c r="D12538" s="6"/>
    </row>
    <row r="12539" spans="1:4" x14ac:dyDescent="0.25">
      <c r="A12539" s="3">
        <v>36460</v>
      </c>
      <c r="B12539" s="1">
        <v>1296.71</v>
      </c>
      <c r="C12539" s="6">
        <f t="shared" si="197"/>
        <v>1.1479134200944765E-2</v>
      </c>
      <c r="D12539" s="6"/>
    </row>
    <row r="12540" spans="1:4" x14ac:dyDescent="0.25">
      <c r="A12540" s="3">
        <v>36461</v>
      </c>
      <c r="B12540" s="1">
        <v>1342.44</v>
      </c>
      <c r="C12540" s="6">
        <f t="shared" si="197"/>
        <v>3.465856623772394E-2</v>
      </c>
      <c r="D12540" s="6"/>
    </row>
    <row r="12541" spans="1:4" x14ac:dyDescent="0.25">
      <c r="A12541" s="3">
        <v>36462</v>
      </c>
      <c r="B12541" s="1">
        <v>1362.93</v>
      </c>
      <c r="C12541" s="6">
        <f t="shared" si="197"/>
        <v>1.5147940430788572E-2</v>
      </c>
      <c r="D12541" s="6"/>
    </row>
    <row r="12542" spans="1:4" x14ac:dyDescent="0.25">
      <c r="A12542" s="3">
        <v>36465</v>
      </c>
      <c r="B12542" s="1">
        <v>1354.12</v>
      </c>
      <c r="C12542" s="6">
        <f t="shared" si="197"/>
        <v>-6.4849972400187958E-3</v>
      </c>
      <c r="D12542" s="6"/>
    </row>
    <row r="12543" spans="1:4" x14ac:dyDescent="0.25">
      <c r="A12543" s="3">
        <v>36466</v>
      </c>
      <c r="B12543" s="1">
        <v>1347.74</v>
      </c>
      <c r="C12543" s="6">
        <f t="shared" si="197"/>
        <v>-4.722681307054573E-3</v>
      </c>
      <c r="D12543" s="6"/>
    </row>
    <row r="12544" spans="1:4" x14ac:dyDescent="0.25">
      <c r="A12544" s="3">
        <v>36467</v>
      </c>
      <c r="B12544" s="1">
        <v>1354.93</v>
      </c>
      <c r="C12544" s="6">
        <f t="shared" si="197"/>
        <v>5.3206769321911818E-3</v>
      </c>
      <c r="D12544" s="6"/>
    </row>
    <row r="12545" spans="1:4" x14ac:dyDescent="0.25">
      <c r="A12545" s="3">
        <v>36468</v>
      </c>
      <c r="B12545" s="1">
        <v>1362.64</v>
      </c>
      <c r="C12545" s="6">
        <f t="shared" si="197"/>
        <v>5.674202089576124E-3</v>
      </c>
      <c r="D12545" s="6"/>
    </row>
    <row r="12546" spans="1:4" x14ac:dyDescent="0.25">
      <c r="A12546" s="3">
        <v>36469</v>
      </c>
      <c r="B12546" s="1">
        <v>1370.23</v>
      </c>
      <c r="C12546" s="6">
        <f t="shared" si="197"/>
        <v>5.5546143907181968E-3</v>
      </c>
      <c r="D12546" s="6"/>
    </row>
    <row r="12547" spans="1:4" x14ac:dyDescent="0.25">
      <c r="A12547" s="3">
        <v>36472</v>
      </c>
      <c r="B12547" s="1">
        <v>1377.01</v>
      </c>
      <c r="C12547" s="6">
        <f t="shared" si="197"/>
        <v>4.935872923370139E-3</v>
      </c>
      <c r="D12547" s="6"/>
    </row>
    <row r="12548" spans="1:4" x14ac:dyDescent="0.25">
      <c r="A12548" s="3">
        <v>36473</v>
      </c>
      <c r="B12548" s="1">
        <v>1365.28</v>
      </c>
      <c r="C12548" s="6">
        <f t="shared" ref="C12548:C12611" si="198">LN(B12548/B12547)</f>
        <v>-8.5549460781356688E-3</v>
      </c>
      <c r="D12548" s="6"/>
    </row>
    <row r="12549" spans="1:4" x14ac:dyDescent="0.25">
      <c r="A12549" s="3">
        <v>36474</v>
      </c>
      <c r="B12549" s="1">
        <v>1373.46</v>
      </c>
      <c r="C12549" s="6">
        <f t="shared" si="198"/>
        <v>5.9735676436940398E-3</v>
      </c>
      <c r="D12549" s="6"/>
    </row>
    <row r="12550" spans="1:4" x14ac:dyDescent="0.25">
      <c r="A12550" s="3">
        <v>36475</v>
      </c>
      <c r="B12550" s="1">
        <v>1381.46</v>
      </c>
      <c r="C12550" s="6">
        <f t="shared" si="198"/>
        <v>5.807807476857706E-3</v>
      </c>
      <c r="D12550" s="6"/>
    </row>
    <row r="12551" spans="1:4" x14ac:dyDescent="0.25">
      <c r="A12551" s="3">
        <v>36476</v>
      </c>
      <c r="B12551" s="1">
        <v>1396.06</v>
      </c>
      <c r="C12551" s="6">
        <f t="shared" si="198"/>
        <v>1.051307243257339E-2</v>
      </c>
      <c r="D12551" s="6"/>
    </row>
    <row r="12552" spans="1:4" x14ac:dyDescent="0.25">
      <c r="A12552" s="3">
        <v>36479</v>
      </c>
      <c r="B12552" s="1">
        <v>1394.39</v>
      </c>
      <c r="C12552" s="6">
        <f t="shared" si="198"/>
        <v>-1.196939704620414E-3</v>
      </c>
      <c r="D12552" s="6"/>
    </row>
    <row r="12553" spans="1:4" x14ac:dyDescent="0.25">
      <c r="A12553" s="3">
        <v>36480</v>
      </c>
      <c r="B12553" s="1">
        <v>1420.07</v>
      </c>
      <c r="C12553" s="6">
        <f t="shared" si="198"/>
        <v>1.8249122518178087E-2</v>
      </c>
      <c r="D12553" s="6"/>
    </row>
    <row r="12554" spans="1:4" x14ac:dyDescent="0.25">
      <c r="A12554" s="3">
        <v>36481</v>
      </c>
      <c r="B12554" s="1">
        <v>1410.71</v>
      </c>
      <c r="C12554" s="6">
        <f t="shared" si="198"/>
        <v>-6.6130424202463026E-3</v>
      </c>
      <c r="D12554" s="6"/>
    </row>
    <row r="12555" spans="1:4" x14ac:dyDescent="0.25">
      <c r="A12555" s="3">
        <v>36482</v>
      </c>
      <c r="B12555" s="1">
        <v>1424.94</v>
      </c>
      <c r="C12555" s="6">
        <f t="shared" si="198"/>
        <v>1.0036583818430344E-2</v>
      </c>
      <c r="D12555" s="6"/>
    </row>
    <row r="12556" spans="1:4" x14ac:dyDescent="0.25">
      <c r="A12556" s="3">
        <v>36483</v>
      </c>
      <c r="B12556" s="1">
        <v>1422</v>
      </c>
      <c r="C12556" s="6">
        <f t="shared" si="198"/>
        <v>-2.0653761899554336E-3</v>
      </c>
      <c r="D12556" s="6"/>
    </row>
    <row r="12557" spans="1:4" x14ac:dyDescent="0.25">
      <c r="A12557" s="3">
        <v>36486</v>
      </c>
      <c r="B12557" s="1">
        <v>1420.94</v>
      </c>
      <c r="C12557" s="6">
        <f t="shared" si="198"/>
        <v>-7.4570694360078047E-4</v>
      </c>
      <c r="D12557" s="6"/>
    </row>
    <row r="12558" spans="1:4" x14ac:dyDescent="0.25">
      <c r="A12558" s="3">
        <v>36487</v>
      </c>
      <c r="B12558" s="1">
        <v>1404.64</v>
      </c>
      <c r="C12558" s="6">
        <f t="shared" si="198"/>
        <v>-1.1537582241686654E-2</v>
      </c>
      <c r="D12558" s="6"/>
    </row>
    <row r="12559" spans="1:4" x14ac:dyDescent="0.25">
      <c r="A12559" s="3">
        <v>36488</v>
      </c>
      <c r="B12559" s="1">
        <v>1417.08</v>
      </c>
      <c r="C12559" s="6">
        <f t="shared" si="198"/>
        <v>8.8173742232918358E-3</v>
      </c>
      <c r="D12559" s="6"/>
    </row>
    <row r="12560" spans="1:4" x14ac:dyDescent="0.25">
      <c r="A12560" s="3">
        <v>36490</v>
      </c>
      <c r="B12560" s="1">
        <v>1416.62</v>
      </c>
      <c r="C12560" s="6">
        <f t="shared" si="198"/>
        <v>-3.2466386988082947E-4</v>
      </c>
      <c r="D12560" s="6"/>
    </row>
    <row r="12561" spans="1:4" x14ac:dyDescent="0.25">
      <c r="A12561" s="3">
        <v>36493</v>
      </c>
      <c r="B12561" s="1">
        <v>1407.83</v>
      </c>
      <c r="C12561" s="6">
        <f t="shared" si="198"/>
        <v>-6.2242407391815647E-3</v>
      </c>
      <c r="D12561" s="6"/>
    </row>
    <row r="12562" spans="1:4" x14ac:dyDescent="0.25">
      <c r="A12562" s="3">
        <v>36494</v>
      </c>
      <c r="B12562" s="1">
        <v>1388.91</v>
      </c>
      <c r="C12562" s="6">
        <f t="shared" si="198"/>
        <v>-1.3530244953473719E-2</v>
      </c>
      <c r="D12562" s="6"/>
    </row>
    <row r="12563" spans="1:4" x14ac:dyDescent="0.25">
      <c r="A12563" s="3">
        <v>36495</v>
      </c>
      <c r="B12563" s="1">
        <v>1397.72</v>
      </c>
      <c r="C12563" s="6">
        <f t="shared" si="198"/>
        <v>6.3230707721241737E-3</v>
      </c>
      <c r="D12563" s="6"/>
    </row>
    <row r="12564" spans="1:4" x14ac:dyDescent="0.25">
      <c r="A12564" s="3">
        <v>36496</v>
      </c>
      <c r="B12564" s="1">
        <v>1409.04</v>
      </c>
      <c r="C12564" s="6">
        <f t="shared" si="198"/>
        <v>8.0662838132616373E-3</v>
      </c>
      <c r="D12564" s="6"/>
    </row>
    <row r="12565" spans="1:4" x14ac:dyDescent="0.25">
      <c r="A12565" s="3">
        <v>36497</v>
      </c>
      <c r="B12565" s="1">
        <v>1433.3</v>
      </c>
      <c r="C12565" s="6">
        <f t="shared" si="198"/>
        <v>1.7070856505129819E-2</v>
      </c>
      <c r="D12565" s="6"/>
    </row>
    <row r="12566" spans="1:4" x14ac:dyDescent="0.25">
      <c r="A12566" s="3">
        <v>36500</v>
      </c>
      <c r="B12566" s="1">
        <v>1423.33</v>
      </c>
      <c r="C12566" s="6">
        <f t="shared" si="198"/>
        <v>-6.980281297726508E-3</v>
      </c>
      <c r="D12566" s="6"/>
    </row>
    <row r="12567" spans="1:4" x14ac:dyDescent="0.25">
      <c r="A12567" s="3">
        <v>36501</v>
      </c>
      <c r="B12567" s="1">
        <v>1409.17</v>
      </c>
      <c r="C12567" s="6">
        <f t="shared" si="198"/>
        <v>-9.9983180653930789E-3</v>
      </c>
      <c r="D12567" s="6"/>
    </row>
    <row r="12568" spans="1:4" x14ac:dyDescent="0.25">
      <c r="A12568" s="3">
        <v>36502</v>
      </c>
      <c r="B12568" s="1">
        <v>1403.88</v>
      </c>
      <c r="C12568" s="6">
        <f t="shared" si="198"/>
        <v>-3.7610467185398137E-3</v>
      </c>
      <c r="D12568" s="6"/>
    </row>
    <row r="12569" spans="1:4" x14ac:dyDescent="0.25">
      <c r="A12569" s="3">
        <v>36503</v>
      </c>
      <c r="B12569" s="1">
        <v>1408.11</v>
      </c>
      <c r="C12569" s="6">
        <f t="shared" si="198"/>
        <v>3.0085478188783417E-3</v>
      </c>
      <c r="D12569" s="6"/>
    </row>
    <row r="12570" spans="1:4" x14ac:dyDescent="0.25">
      <c r="A12570" s="3">
        <v>36504</v>
      </c>
      <c r="B12570" s="1">
        <v>1417.04</v>
      </c>
      <c r="C12570" s="6">
        <f t="shared" si="198"/>
        <v>6.3218092779526499E-3</v>
      </c>
      <c r="D12570" s="6"/>
    </row>
    <row r="12571" spans="1:4" x14ac:dyDescent="0.25">
      <c r="A12571" s="3">
        <v>36507</v>
      </c>
      <c r="B12571" s="1">
        <v>1415.22</v>
      </c>
      <c r="C12571" s="6">
        <f t="shared" si="198"/>
        <v>-1.2851929205022533E-3</v>
      </c>
      <c r="D12571" s="6"/>
    </row>
    <row r="12572" spans="1:4" x14ac:dyDescent="0.25">
      <c r="A12572" s="3">
        <v>36508</v>
      </c>
      <c r="B12572" s="1">
        <v>1403.17</v>
      </c>
      <c r="C12572" s="6">
        <f t="shared" si="198"/>
        <v>-8.5510333380043324E-3</v>
      </c>
      <c r="D12572" s="6"/>
    </row>
    <row r="12573" spans="1:4" x14ac:dyDescent="0.25">
      <c r="A12573" s="3">
        <v>36509</v>
      </c>
      <c r="B12573" s="1">
        <v>1413.33</v>
      </c>
      <c r="C12573" s="6">
        <f t="shared" si="198"/>
        <v>7.2146593787116792E-3</v>
      </c>
      <c r="D12573" s="6"/>
    </row>
    <row r="12574" spans="1:4" x14ac:dyDescent="0.25">
      <c r="A12574" s="3">
        <v>36510</v>
      </c>
      <c r="B12574" s="1">
        <v>1418.78</v>
      </c>
      <c r="C12574" s="6">
        <f t="shared" si="198"/>
        <v>3.8487253160554452E-3</v>
      </c>
      <c r="D12574" s="6"/>
    </row>
    <row r="12575" spans="1:4" x14ac:dyDescent="0.25">
      <c r="A12575" s="3">
        <v>36511</v>
      </c>
      <c r="B12575" s="1">
        <v>1421.03</v>
      </c>
      <c r="C12575" s="6">
        <f t="shared" si="198"/>
        <v>1.5846133866789145E-3</v>
      </c>
      <c r="D12575" s="6"/>
    </row>
    <row r="12576" spans="1:4" x14ac:dyDescent="0.25">
      <c r="A12576" s="3">
        <v>36514</v>
      </c>
      <c r="B12576" s="1">
        <v>1418.09</v>
      </c>
      <c r="C12576" s="6">
        <f t="shared" si="198"/>
        <v>-2.0710650137233137E-3</v>
      </c>
      <c r="D12576" s="6"/>
    </row>
    <row r="12577" spans="1:4" x14ac:dyDescent="0.25">
      <c r="A12577" s="3">
        <v>36515</v>
      </c>
      <c r="B12577" s="1">
        <v>1433.43</v>
      </c>
      <c r="C12577" s="6">
        <f t="shared" si="198"/>
        <v>1.0759277846351788E-2</v>
      </c>
      <c r="D12577" s="6"/>
    </row>
    <row r="12578" spans="1:4" x14ac:dyDescent="0.25">
      <c r="A12578" s="3">
        <v>36516</v>
      </c>
      <c r="B12578" s="1">
        <v>1436.13</v>
      </c>
      <c r="C12578" s="6">
        <f t="shared" si="198"/>
        <v>1.8818221586460785E-3</v>
      </c>
      <c r="D12578" s="6"/>
    </row>
    <row r="12579" spans="1:4" x14ac:dyDescent="0.25">
      <c r="A12579" s="3">
        <v>36517</v>
      </c>
      <c r="B12579" s="1">
        <v>1458.34</v>
      </c>
      <c r="C12579" s="6">
        <f t="shared" si="198"/>
        <v>1.5346806783172098E-2</v>
      </c>
      <c r="D12579" s="6"/>
    </row>
    <row r="12580" spans="1:4" x14ac:dyDescent="0.25">
      <c r="A12580" s="3">
        <v>36521</v>
      </c>
      <c r="B12580" s="1">
        <v>1457.1</v>
      </c>
      <c r="C12580" s="6">
        <f t="shared" si="198"/>
        <v>-8.506435219187723E-4</v>
      </c>
      <c r="D12580" s="6"/>
    </row>
    <row r="12581" spans="1:4" x14ac:dyDescent="0.25">
      <c r="A12581" s="3">
        <v>36522</v>
      </c>
      <c r="B12581" s="1">
        <v>1457.66</v>
      </c>
      <c r="C12581" s="6">
        <f t="shared" si="198"/>
        <v>3.8425119522060358E-4</v>
      </c>
      <c r="D12581" s="6"/>
    </row>
    <row r="12582" spans="1:4" x14ac:dyDescent="0.25">
      <c r="A12582" s="3">
        <v>36523</v>
      </c>
      <c r="B12582" s="1">
        <v>1463.46</v>
      </c>
      <c r="C12582" s="6">
        <f t="shared" si="198"/>
        <v>3.9710848044105388E-3</v>
      </c>
      <c r="D12582" s="6"/>
    </row>
    <row r="12583" spans="1:4" x14ac:dyDescent="0.25">
      <c r="A12583" s="3">
        <v>36524</v>
      </c>
      <c r="B12583" s="1">
        <v>1464.47</v>
      </c>
      <c r="C12583" s="6">
        <f t="shared" si="198"/>
        <v>6.8990723143041695E-4</v>
      </c>
      <c r="D12583" s="6"/>
    </row>
    <row r="12584" spans="1:4" x14ac:dyDescent="0.25">
      <c r="A12584" s="3">
        <v>36525</v>
      </c>
      <c r="B12584" s="1">
        <v>1469.25</v>
      </c>
      <c r="C12584" s="6">
        <f t="shared" si="198"/>
        <v>3.2586642418894855E-3</v>
      </c>
      <c r="D12584" s="6"/>
    </row>
    <row r="12585" spans="1:4" x14ac:dyDescent="0.25">
      <c r="A12585" s="3">
        <v>36528</v>
      </c>
      <c r="B12585" s="1">
        <v>1455.22</v>
      </c>
      <c r="C12585" s="6">
        <f t="shared" si="198"/>
        <v>-9.5949745680095865E-3</v>
      </c>
      <c r="D12585" s="6"/>
    </row>
    <row r="12586" spans="1:4" x14ac:dyDescent="0.25">
      <c r="A12586" s="3">
        <v>36529</v>
      </c>
      <c r="B12586" s="1">
        <v>1399.42</v>
      </c>
      <c r="C12586" s="6">
        <f t="shared" si="198"/>
        <v>-3.9099226875721496E-2</v>
      </c>
      <c r="D12586" s="6"/>
    </row>
    <row r="12587" spans="1:4" x14ac:dyDescent="0.25">
      <c r="A12587" s="3">
        <v>36530</v>
      </c>
      <c r="B12587" s="1">
        <v>1402.11</v>
      </c>
      <c r="C12587" s="6">
        <f t="shared" si="198"/>
        <v>1.9203798115278359E-3</v>
      </c>
      <c r="D12587" s="6"/>
    </row>
    <row r="12588" spans="1:4" x14ac:dyDescent="0.25">
      <c r="A12588" s="3">
        <v>36531</v>
      </c>
      <c r="B12588" s="1">
        <v>1403.45</v>
      </c>
      <c r="C12588" s="6">
        <f t="shared" si="198"/>
        <v>9.5524608412974211E-4</v>
      </c>
      <c r="D12588" s="6"/>
    </row>
    <row r="12589" spans="1:4" x14ac:dyDescent="0.25">
      <c r="A12589" s="3">
        <v>36532</v>
      </c>
      <c r="B12589" s="1">
        <v>1441.47</v>
      </c>
      <c r="C12589" s="6">
        <f t="shared" si="198"/>
        <v>2.672993526267859E-2</v>
      </c>
      <c r="D12589" s="6"/>
    </row>
    <row r="12590" spans="1:4" x14ac:dyDescent="0.25">
      <c r="A12590" s="3">
        <v>36535</v>
      </c>
      <c r="B12590" s="1">
        <v>1457.6</v>
      </c>
      <c r="C12590" s="6">
        <f t="shared" si="198"/>
        <v>1.1127821298329016E-2</v>
      </c>
      <c r="D12590" s="6"/>
    </row>
    <row r="12591" spans="1:4" x14ac:dyDescent="0.25">
      <c r="A12591" s="3">
        <v>36536</v>
      </c>
      <c r="B12591" s="1">
        <v>1438.56</v>
      </c>
      <c r="C12591" s="6">
        <f t="shared" si="198"/>
        <v>-1.3148634269231135E-2</v>
      </c>
      <c r="D12591" s="6"/>
    </row>
    <row r="12592" spans="1:4" x14ac:dyDescent="0.25">
      <c r="A12592" s="3">
        <v>36537</v>
      </c>
      <c r="B12592" s="1">
        <v>1432.25</v>
      </c>
      <c r="C12592" s="6">
        <f t="shared" si="198"/>
        <v>-4.3959789477755811E-3</v>
      </c>
      <c r="D12592" s="6"/>
    </row>
    <row r="12593" spans="1:4" x14ac:dyDescent="0.25">
      <c r="A12593" s="3">
        <v>36538</v>
      </c>
      <c r="B12593" s="1">
        <v>1449.68</v>
      </c>
      <c r="C12593" s="6">
        <f t="shared" si="198"/>
        <v>1.2096208115215201E-2</v>
      </c>
      <c r="D12593" s="6"/>
    </row>
    <row r="12594" spans="1:4" x14ac:dyDescent="0.25">
      <c r="A12594" s="3">
        <v>36539</v>
      </c>
      <c r="B12594" s="1">
        <v>1465.15</v>
      </c>
      <c r="C12594" s="6">
        <f t="shared" si="198"/>
        <v>1.0614783884359819E-2</v>
      </c>
      <c r="D12594" s="6"/>
    </row>
    <row r="12595" spans="1:4" x14ac:dyDescent="0.25">
      <c r="A12595" s="3">
        <v>36543</v>
      </c>
      <c r="B12595" s="1">
        <v>1455.14</v>
      </c>
      <c r="C12595" s="6">
        <f t="shared" si="198"/>
        <v>-6.8555103802383595E-3</v>
      </c>
      <c r="D12595" s="6"/>
    </row>
    <row r="12596" spans="1:4" x14ac:dyDescent="0.25">
      <c r="A12596" s="3">
        <v>36544</v>
      </c>
      <c r="B12596" s="1">
        <v>1455.9</v>
      </c>
      <c r="C12596" s="6">
        <f t="shared" si="198"/>
        <v>5.2215017125654007E-4</v>
      </c>
      <c r="D12596" s="6"/>
    </row>
    <row r="12597" spans="1:4" x14ac:dyDescent="0.25">
      <c r="A12597" s="3">
        <v>36545</v>
      </c>
      <c r="B12597" s="1">
        <v>1445.57</v>
      </c>
      <c r="C12597" s="6">
        <f t="shared" si="198"/>
        <v>-7.120558645266682E-3</v>
      </c>
      <c r="D12597" s="6"/>
    </row>
    <row r="12598" spans="1:4" x14ac:dyDescent="0.25">
      <c r="A12598" s="3">
        <v>36546</v>
      </c>
      <c r="B12598" s="1">
        <v>1441.36</v>
      </c>
      <c r="C12598" s="6">
        <f t="shared" si="198"/>
        <v>-2.9165951265689668E-3</v>
      </c>
      <c r="D12598" s="6"/>
    </row>
    <row r="12599" spans="1:4" x14ac:dyDescent="0.25">
      <c r="A12599" s="3">
        <v>36549</v>
      </c>
      <c r="B12599" s="1">
        <v>1401.53</v>
      </c>
      <c r="C12599" s="6">
        <f t="shared" si="198"/>
        <v>-2.8022615294881394E-2</v>
      </c>
      <c r="D12599" s="6"/>
    </row>
    <row r="12600" spans="1:4" x14ac:dyDescent="0.25">
      <c r="A12600" s="3">
        <v>36550</v>
      </c>
      <c r="B12600" s="1">
        <v>1410.03</v>
      </c>
      <c r="C12600" s="6">
        <f t="shared" si="198"/>
        <v>6.046483729051793E-3</v>
      </c>
      <c r="D12600" s="6"/>
    </row>
    <row r="12601" spans="1:4" x14ac:dyDescent="0.25">
      <c r="A12601" s="3">
        <v>36551</v>
      </c>
      <c r="B12601" s="1">
        <v>1404.09</v>
      </c>
      <c r="C12601" s="6">
        <f t="shared" si="198"/>
        <v>-4.2215746462376594E-3</v>
      </c>
      <c r="D12601" s="6"/>
    </row>
    <row r="12602" spans="1:4" x14ac:dyDescent="0.25">
      <c r="A12602" s="3">
        <v>36552</v>
      </c>
      <c r="B12602" s="1">
        <v>1398.56</v>
      </c>
      <c r="C12602" s="6">
        <f t="shared" si="198"/>
        <v>-3.9462702631996166E-3</v>
      </c>
      <c r="D12602" s="6"/>
    </row>
    <row r="12603" spans="1:4" x14ac:dyDescent="0.25">
      <c r="A12603" s="3">
        <v>36553</v>
      </c>
      <c r="B12603" s="1">
        <v>1360.16</v>
      </c>
      <c r="C12603" s="6">
        <f t="shared" si="198"/>
        <v>-2.7840795963128967E-2</v>
      </c>
      <c r="D12603" s="6"/>
    </row>
    <row r="12604" spans="1:4" x14ac:dyDescent="0.25">
      <c r="A12604" s="3">
        <v>36556</v>
      </c>
      <c r="B12604" s="1">
        <v>1394.46</v>
      </c>
      <c r="C12604" s="6">
        <f t="shared" si="198"/>
        <v>2.4904903670926997E-2</v>
      </c>
      <c r="D12604" s="6"/>
    </row>
    <row r="12605" spans="1:4" x14ac:dyDescent="0.25">
      <c r="A12605" s="3">
        <v>36557</v>
      </c>
      <c r="B12605" s="1">
        <v>1409.28</v>
      </c>
      <c r="C12605" s="6">
        <f t="shared" si="198"/>
        <v>1.0571692114229847E-2</v>
      </c>
      <c r="D12605" s="6"/>
    </row>
    <row r="12606" spans="1:4" x14ac:dyDescent="0.25">
      <c r="A12606" s="3">
        <v>36558</v>
      </c>
      <c r="B12606" s="1">
        <v>1409.12</v>
      </c>
      <c r="C12606" s="6">
        <f t="shared" si="198"/>
        <v>-1.1353959705650189E-4</v>
      </c>
      <c r="D12606" s="6"/>
    </row>
    <row r="12607" spans="1:4" x14ac:dyDescent="0.25">
      <c r="A12607" s="3">
        <v>36559</v>
      </c>
      <c r="B12607" s="1">
        <v>1424.97</v>
      </c>
      <c r="C12607" s="6">
        <f t="shared" si="198"/>
        <v>1.1185364792412934E-2</v>
      </c>
      <c r="D12607" s="6"/>
    </row>
    <row r="12608" spans="1:4" x14ac:dyDescent="0.25">
      <c r="A12608" s="3">
        <v>36560</v>
      </c>
      <c r="B12608" s="1">
        <v>1424.37</v>
      </c>
      <c r="C12608" s="6">
        <f t="shared" si="198"/>
        <v>-4.2115016731490761E-4</v>
      </c>
      <c r="D12608" s="6"/>
    </row>
    <row r="12609" spans="1:4" x14ac:dyDescent="0.25">
      <c r="A12609" s="3">
        <v>36563</v>
      </c>
      <c r="B12609" s="1">
        <v>1424.24</v>
      </c>
      <c r="C12609" s="6">
        <f t="shared" si="198"/>
        <v>-9.1272585640115615E-5</v>
      </c>
      <c r="D12609" s="6"/>
    </row>
    <row r="12610" spans="1:4" x14ac:dyDescent="0.25">
      <c r="A12610" s="3">
        <v>36564</v>
      </c>
      <c r="B12610" s="1">
        <v>1441.72</v>
      </c>
      <c r="C12610" s="6">
        <f t="shared" si="198"/>
        <v>1.2198507136646801E-2</v>
      </c>
      <c r="D12610" s="6"/>
    </row>
    <row r="12611" spans="1:4" x14ac:dyDescent="0.25">
      <c r="A12611" s="3">
        <v>36565</v>
      </c>
      <c r="B12611" s="1">
        <v>1411.71</v>
      </c>
      <c r="C12611" s="6">
        <f t="shared" si="198"/>
        <v>-2.1035109710187998E-2</v>
      </c>
      <c r="D12611" s="6"/>
    </row>
    <row r="12612" spans="1:4" x14ac:dyDescent="0.25">
      <c r="A12612" s="3">
        <v>36566</v>
      </c>
      <c r="B12612" s="1">
        <v>1416.83</v>
      </c>
      <c r="C12612" s="6">
        <f t="shared" ref="C12612:C12675" si="199">LN(B12612/B12611)</f>
        <v>3.6202461990778156E-3</v>
      </c>
      <c r="D12612" s="6"/>
    </row>
    <row r="12613" spans="1:4" x14ac:dyDescent="0.25">
      <c r="A12613" s="3">
        <v>36567</v>
      </c>
      <c r="B12613" s="1">
        <v>1387.12</v>
      </c>
      <c r="C12613" s="6">
        <f t="shared" si="199"/>
        <v>-2.1192326485726515E-2</v>
      </c>
      <c r="D12613" s="6"/>
    </row>
    <row r="12614" spans="1:4" x14ac:dyDescent="0.25">
      <c r="A12614" s="3">
        <v>36570</v>
      </c>
      <c r="B12614" s="1">
        <v>1389.94</v>
      </c>
      <c r="C12614" s="6">
        <f t="shared" si="199"/>
        <v>2.0309254890385452E-3</v>
      </c>
      <c r="D12614" s="6"/>
    </row>
    <row r="12615" spans="1:4" x14ac:dyDescent="0.25">
      <c r="A12615" s="3">
        <v>36571</v>
      </c>
      <c r="B12615" s="1">
        <v>1402.05</v>
      </c>
      <c r="C12615" s="6">
        <f t="shared" si="199"/>
        <v>8.6748705712460846E-3</v>
      </c>
      <c r="D12615" s="6"/>
    </row>
    <row r="12616" spans="1:4" x14ac:dyDescent="0.25">
      <c r="A12616" s="3">
        <v>36572</v>
      </c>
      <c r="B12616" s="1">
        <v>1387.67</v>
      </c>
      <c r="C12616" s="6">
        <f t="shared" si="199"/>
        <v>-1.0309369658861213E-2</v>
      </c>
      <c r="D12616" s="6"/>
    </row>
    <row r="12617" spans="1:4" x14ac:dyDescent="0.25">
      <c r="A12617" s="3">
        <v>36573</v>
      </c>
      <c r="B12617" s="1">
        <v>1388.26</v>
      </c>
      <c r="C12617" s="6">
        <f t="shared" si="199"/>
        <v>4.2508277145605693E-4</v>
      </c>
      <c r="D12617" s="6"/>
    </row>
    <row r="12618" spans="1:4" x14ac:dyDescent="0.25">
      <c r="A12618" s="3">
        <v>36574</v>
      </c>
      <c r="B12618" s="1">
        <v>1346.09</v>
      </c>
      <c r="C12618" s="6">
        <f t="shared" si="199"/>
        <v>-3.0847070655427272E-2</v>
      </c>
      <c r="D12618" s="6"/>
    </row>
    <row r="12619" spans="1:4" x14ac:dyDescent="0.25">
      <c r="A12619" s="3">
        <v>36578</v>
      </c>
      <c r="B12619" s="1">
        <v>1352.17</v>
      </c>
      <c r="C12619" s="6">
        <f t="shared" si="199"/>
        <v>4.5066155894436253E-3</v>
      </c>
      <c r="D12619" s="6"/>
    </row>
    <row r="12620" spans="1:4" x14ac:dyDescent="0.25">
      <c r="A12620" s="3">
        <v>36579</v>
      </c>
      <c r="B12620" s="1">
        <v>1360.69</v>
      </c>
      <c r="C12620" s="6">
        <f t="shared" si="199"/>
        <v>6.2812146679728995E-3</v>
      </c>
      <c r="D12620" s="6"/>
    </row>
    <row r="12621" spans="1:4" x14ac:dyDescent="0.25">
      <c r="A12621" s="3">
        <v>36580</v>
      </c>
      <c r="B12621" s="1">
        <v>1353.43</v>
      </c>
      <c r="C12621" s="6">
        <f t="shared" si="199"/>
        <v>-5.3498130630879681E-3</v>
      </c>
      <c r="D12621" s="6"/>
    </row>
    <row r="12622" spans="1:4" x14ac:dyDescent="0.25">
      <c r="A12622" s="3">
        <v>36581</v>
      </c>
      <c r="B12622" s="1">
        <v>1333.36</v>
      </c>
      <c r="C12622" s="6">
        <f t="shared" si="199"/>
        <v>-1.494003871427774E-2</v>
      </c>
      <c r="D12622" s="6"/>
    </row>
    <row r="12623" spans="1:4" x14ac:dyDescent="0.25">
      <c r="A12623" s="3">
        <v>36584</v>
      </c>
      <c r="B12623" s="1">
        <v>1348.05</v>
      </c>
      <c r="C12623" s="6">
        <f t="shared" si="199"/>
        <v>1.0957031538571586E-2</v>
      </c>
      <c r="D12623" s="6"/>
    </row>
    <row r="12624" spans="1:4" x14ac:dyDescent="0.25">
      <c r="A12624" s="3">
        <v>36585</v>
      </c>
      <c r="B12624" s="1">
        <v>1366.42</v>
      </c>
      <c r="C12624" s="6">
        <f t="shared" si="199"/>
        <v>1.3535077157035507E-2</v>
      </c>
      <c r="D12624" s="6"/>
    </row>
    <row r="12625" spans="1:4" x14ac:dyDescent="0.25">
      <c r="A12625" s="3">
        <v>36586</v>
      </c>
      <c r="B12625" s="1">
        <v>1379.19</v>
      </c>
      <c r="C12625" s="6">
        <f t="shared" si="199"/>
        <v>9.302189373569263E-3</v>
      </c>
      <c r="D12625" s="6"/>
    </row>
    <row r="12626" spans="1:4" x14ac:dyDescent="0.25">
      <c r="A12626" s="3">
        <v>36587</v>
      </c>
      <c r="B12626" s="1">
        <v>1381.76</v>
      </c>
      <c r="C12626" s="6">
        <f t="shared" si="199"/>
        <v>1.8616785832910249E-3</v>
      </c>
      <c r="D12626" s="6"/>
    </row>
    <row r="12627" spans="1:4" x14ac:dyDescent="0.25">
      <c r="A12627" s="3">
        <v>36588</v>
      </c>
      <c r="B12627" s="1">
        <v>1409.17</v>
      </c>
      <c r="C12627" s="6">
        <f t="shared" si="199"/>
        <v>1.9642829679662539E-2</v>
      </c>
      <c r="D12627" s="6"/>
    </row>
    <row r="12628" spans="1:4" x14ac:dyDescent="0.25">
      <c r="A12628" s="3">
        <v>36591</v>
      </c>
      <c r="B12628" s="1">
        <v>1391.28</v>
      </c>
      <c r="C12628" s="6">
        <f t="shared" si="199"/>
        <v>-1.2776691866463252E-2</v>
      </c>
      <c r="D12628" s="6"/>
    </row>
    <row r="12629" spans="1:4" x14ac:dyDescent="0.25">
      <c r="A12629" s="3">
        <v>36592</v>
      </c>
      <c r="B12629" s="1">
        <v>1355.62</v>
      </c>
      <c r="C12629" s="6">
        <f t="shared" si="199"/>
        <v>-2.5965272460888884E-2</v>
      </c>
      <c r="D12629" s="6"/>
    </row>
    <row r="12630" spans="1:4" x14ac:dyDescent="0.25">
      <c r="A12630" s="3">
        <v>36593</v>
      </c>
      <c r="B12630" s="1">
        <v>1366.7</v>
      </c>
      <c r="C12630" s="6">
        <f t="shared" si="199"/>
        <v>8.1401607320565981E-3</v>
      </c>
      <c r="D12630" s="6"/>
    </row>
    <row r="12631" spans="1:4" x14ac:dyDescent="0.25">
      <c r="A12631" s="3">
        <v>36594</v>
      </c>
      <c r="B12631" s="1">
        <v>1401.69</v>
      </c>
      <c r="C12631" s="6">
        <f t="shared" si="199"/>
        <v>2.527957647861595E-2</v>
      </c>
      <c r="D12631" s="6"/>
    </row>
    <row r="12632" spans="1:4" x14ac:dyDescent="0.25">
      <c r="A12632" s="3">
        <v>36595</v>
      </c>
      <c r="B12632" s="1">
        <v>1395.07</v>
      </c>
      <c r="C12632" s="6">
        <f t="shared" si="199"/>
        <v>-4.7340582413698019E-3</v>
      </c>
      <c r="D12632" s="6"/>
    </row>
    <row r="12633" spans="1:4" x14ac:dyDescent="0.25">
      <c r="A12633" s="3">
        <v>36598</v>
      </c>
      <c r="B12633" s="1">
        <v>1383.62</v>
      </c>
      <c r="C12633" s="6">
        <f t="shared" si="199"/>
        <v>-8.2413402046499617E-3</v>
      </c>
      <c r="D12633" s="6"/>
    </row>
    <row r="12634" spans="1:4" x14ac:dyDescent="0.25">
      <c r="A12634" s="3">
        <v>36599</v>
      </c>
      <c r="B12634" s="1">
        <v>1359.15</v>
      </c>
      <c r="C12634" s="6">
        <f t="shared" si="199"/>
        <v>-1.784374866717164E-2</v>
      </c>
      <c r="D12634" s="6"/>
    </row>
    <row r="12635" spans="1:4" x14ac:dyDescent="0.25">
      <c r="A12635" s="3">
        <v>36600</v>
      </c>
      <c r="B12635" s="1">
        <v>1392.14</v>
      </c>
      <c r="C12635" s="6">
        <f t="shared" si="199"/>
        <v>2.3982627213531935E-2</v>
      </c>
      <c r="D12635" s="6"/>
    </row>
    <row r="12636" spans="1:4" x14ac:dyDescent="0.25">
      <c r="A12636" s="3">
        <v>36601</v>
      </c>
      <c r="B12636" s="1">
        <v>1458.47</v>
      </c>
      <c r="C12636" s="6">
        <f t="shared" si="199"/>
        <v>4.6545809468698594E-2</v>
      </c>
      <c r="D12636" s="6"/>
    </row>
    <row r="12637" spans="1:4" x14ac:dyDescent="0.25">
      <c r="A12637" s="3">
        <v>36602</v>
      </c>
      <c r="B12637" s="1">
        <v>1464.47</v>
      </c>
      <c r="C12637" s="6">
        <f t="shared" si="199"/>
        <v>4.105461232460199E-3</v>
      </c>
      <c r="D12637" s="6"/>
    </row>
    <row r="12638" spans="1:4" x14ac:dyDescent="0.25">
      <c r="A12638" s="3">
        <v>36605</v>
      </c>
      <c r="B12638" s="1">
        <v>1456.63</v>
      </c>
      <c r="C12638" s="6">
        <f t="shared" si="199"/>
        <v>-5.3678537708687132E-3</v>
      </c>
      <c r="D12638" s="6"/>
    </row>
    <row r="12639" spans="1:4" x14ac:dyDescent="0.25">
      <c r="A12639" s="3">
        <v>36606</v>
      </c>
      <c r="B12639" s="1">
        <v>1493.87</v>
      </c>
      <c r="C12639" s="6">
        <f t="shared" si="199"/>
        <v>2.524451970119114E-2</v>
      </c>
      <c r="D12639" s="6"/>
    </row>
    <row r="12640" spans="1:4" x14ac:dyDescent="0.25">
      <c r="A12640" s="3">
        <v>36607</v>
      </c>
      <c r="B12640" s="1">
        <v>1500.64</v>
      </c>
      <c r="C12640" s="6">
        <f t="shared" si="199"/>
        <v>4.5216155794356241E-3</v>
      </c>
      <c r="D12640" s="6"/>
    </row>
    <row r="12641" spans="1:4" x14ac:dyDescent="0.25">
      <c r="A12641" s="3">
        <v>36608</v>
      </c>
      <c r="B12641" s="1">
        <v>1527.35</v>
      </c>
      <c r="C12641" s="6">
        <f t="shared" si="199"/>
        <v>1.7642523790550653E-2</v>
      </c>
      <c r="D12641" s="6"/>
    </row>
    <row r="12642" spans="1:4" x14ac:dyDescent="0.25">
      <c r="A12642" s="3">
        <v>36609</v>
      </c>
      <c r="B12642" s="1">
        <v>1527.46</v>
      </c>
      <c r="C12642" s="6">
        <f t="shared" si="199"/>
        <v>7.2017572318941965E-5</v>
      </c>
      <c r="D12642" s="6"/>
    </row>
    <row r="12643" spans="1:4" x14ac:dyDescent="0.25">
      <c r="A12643" s="3">
        <v>36612</v>
      </c>
      <c r="B12643" s="1">
        <v>1523.86</v>
      </c>
      <c r="C12643" s="6">
        <f t="shared" si="199"/>
        <v>-2.3596356136780785E-3</v>
      </c>
      <c r="D12643" s="6"/>
    </row>
    <row r="12644" spans="1:4" x14ac:dyDescent="0.25">
      <c r="A12644" s="3">
        <v>36613</v>
      </c>
      <c r="B12644" s="1">
        <v>1507.73</v>
      </c>
      <c r="C12644" s="6">
        <f t="shared" si="199"/>
        <v>-1.0641381065242726E-2</v>
      </c>
      <c r="D12644" s="6"/>
    </row>
    <row r="12645" spans="1:4" x14ac:dyDescent="0.25">
      <c r="A12645" s="3">
        <v>36614</v>
      </c>
      <c r="B12645" s="1">
        <v>1508.52</v>
      </c>
      <c r="C12645" s="6">
        <f t="shared" si="199"/>
        <v>5.2382927016290503E-4</v>
      </c>
      <c r="D12645" s="6"/>
    </row>
    <row r="12646" spans="1:4" x14ac:dyDescent="0.25">
      <c r="A12646" s="3">
        <v>36615</v>
      </c>
      <c r="B12646" s="1">
        <v>1487.92</v>
      </c>
      <c r="C12646" s="6">
        <f t="shared" si="199"/>
        <v>-1.3749866207868553E-2</v>
      </c>
      <c r="D12646" s="6"/>
    </row>
    <row r="12647" spans="1:4" x14ac:dyDescent="0.25">
      <c r="A12647" s="3">
        <v>36616</v>
      </c>
      <c r="B12647" s="1">
        <v>1498.58</v>
      </c>
      <c r="C12647" s="6">
        <f t="shared" si="199"/>
        <v>7.1388215448796302E-3</v>
      </c>
      <c r="D12647" s="6"/>
    </row>
    <row r="12648" spans="1:4" x14ac:dyDescent="0.25">
      <c r="A12648" s="3">
        <v>36619</v>
      </c>
      <c r="B12648" s="1">
        <v>1505.97</v>
      </c>
      <c r="C12648" s="6">
        <f t="shared" si="199"/>
        <v>4.9192157909506403E-3</v>
      </c>
      <c r="D12648" s="6"/>
    </row>
    <row r="12649" spans="1:4" x14ac:dyDescent="0.25">
      <c r="A12649" s="3">
        <v>36620</v>
      </c>
      <c r="B12649" s="1">
        <v>1494.73</v>
      </c>
      <c r="C12649" s="6">
        <f t="shared" si="199"/>
        <v>-7.4916203351099719E-3</v>
      </c>
      <c r="D12649" s="6"/>
    </row>
    <row r="12650" spans="1:4" x14ac:dyDescent="0.25">
      <c r="A12650" s="3">
        <v>36621</v>
      </c>
      <c r="B12650" s="1">
        <v>1487.37</v>
      </c>
      <c r="C12650" s="6">
        <f t="shared" si="199"/>
        <v>-4.9361288649518746E-3</v>
      </c>
      <c r="D12650" s="6"/>
    </row>
    <row r="12651" spans="1:4" x14ac:dyDescent="0.25">
      <c r="A12651" s="3">
        <v>36622</v>
      </c>
      <c r="B12651" s="1">
        <v>1501.34</v>
      </c>
      <c r="C12651" s="6">
        <f t="shared" si="199"/>
        <v>9.3485829962536536E-3</v>
      </c>
      <c r="D12651" s="6"/>
    </row>
    <row r="12652" spans="1:4" x14ac:dyDescent="0.25">
      <c r="A12652" s="3">
        <v>36623</v>
      </c>
      <c r="B12652" s="1">
        <v>1516.35</v>
      </c>
      <c r="C12652" s="6">
        <f t="shared" si="199"/>
        <v>9.9480886292829199E-3</v>
      </c>
      <c r="D12652" s="6"/>
    </row>
    <row r="12653" spans="1:4" x14ac:dyDescent="0.25">
      <c r="A12653" s="3">
        <v>36626</v>
      </c>
      <c r="B12653" s="1">
        <v>1504.46</v>
      </c>
      <c r="C12653" s="6">
        <f t="shared" si="199"/>
        <v>-7.8721014574631952E-3</v>
      </c>
      <c r="D12653" s="6"/>
    </row>
    <row r="12654" spans="1:4" x14ac:dyDescent="0.25">
      <c r="A12654" s="3">
        <v>36627</v>
      </c>
      <c r="B12654" s="1">
        <v>1500.59</v>
      </c>
      <c r="C12654" s="6">
        <f t="shared" si="199"/>
        <v>-2.5756657223554988E-3</v>
      </c>
      <c r="D12654" s="6"/>
    </row>
    <row r="12655" spans="1:4" x14ac:dyDescent="0.25">
      <c r="A12655" s="3">
        <v>36628</v>
      </c>
      <c r="B12655" s="1">
        <v>1467.17</v>
      </c>
      <c r="C12655" s="6">
        <f t="shared" si="199"/>
        <v>-2.2522988905343863E-2</v>
      </c>
      <c r="D12655" s="6"/>
    </row>
    <row r="12656" spans="1:4" x14ac:dyDescent="0.25">
      <c r="A12656" s="3">
        <v>36629</v>
      </c>
      <c r="B12656" s="1">
        <v>1440.51</v>
      </c>
      <c r="C12656" s="6">
        <f t="shared" si="199"/>
        <v>-1.8338157648510305E-2</v>
      </c>
      <c r="D12656" s="6"/>
    </row>
    <row r="12657" spans="1:4" x14ac:dyDescent="0.25">
      <c r="A12657" s="3">
        <v>36630</v>
      </c>
      <c r="B12657" s="1">
        <v>1356.56</v>
      </c>
      <c r="C12657" s="6">
        <f t="shared" si="199"/>
        <v>-6.0045133935631309E-2</v>
      </c>
      <c r="D12657" s="6"/>
    </row>
    <row r="12658" spans="1:4" x14ac:dyDescent="0.25">
      <c r="A12658" s="3">
        <v>36633</v>
      </c>
      <c r="B12658" s="1">
        <v>1401.44</v>
      </c>
      <c r="C12658" s="6">
        <f t="shared" si="199"/>
        <v>3.2548195815906886E-2</v>
      </c>
      <c r="D12658" s="6"/>
    </row>
    <row r="12659" spans="1:4" x14ac:dyDescent="0.25">
      <c r="A12659" s="3">
        <v>36634</v>
      </c>
      <c r="B12659" s="1">
        <v>1441.61</v>
      </c>
      <c r="C12659" s="6">
        <f t="shared" si="199"/>
        <v>2.826026515219442E-2</v>
      </c>
      <c r="D12659" s="6"/>
    </row>
    <row r="12660" spans="1:4" x14ac:dyDescent="0.25">
      <c r="A12660" s="3">
        <v>36635</v>
      </c>
      <c r="B12660" s="1">
        <v>1427.47</v>
      </c>
      <c r="C12660" s="6">
        <f t="shared" si="199"/>
        <v>-9.856898019463543E-3</v>
      </c>
      <c r="D12660" s="6"/>
    </row>
    <row r="12661" spans="1:4" x14ac:dyDescent="0.25">
      <c r="A12661" s="3">
        <v>36636</v>
      </c>
      <c r="B12661" s="1">
        <v>1434.54</v>
      </c>
      <c r="C12661" s="6">
        <f t="shared" si="199"/>
        <v>4.9405937653874653E-3</v>
      </c>
      <c r="D12661" s="6"/>
    </row>
    <row r="12662" spans="1:4" x14ac:dyDescent="0.25">
      <c r="A12662" s="3">
        <v>36640</v>
      </c>
      <c r="B12662" s="1">
        <v>1429.86</v>
      </c>
      <c r="C12662" s="6">
        <f t="shared" si="199"/>
        <v>-3.2677029495695813E-3</v>
      </c>
      <c r="D12662" s="6"/>
    </row>
    <row r="12663" spans="1:4" x14ac:dyDescent="0.25">
      <c r="A12663" s="3">
        <v>36641</v>
      </c>
      <c r="B12663" s="1">
        <v>1477.44</v>
      </c>
      <c r="C12663" s="6">
        <f t="shared" si="199"/>
        <v>3.2734322955296435E-2</v>
      </c>
      <c r="D12663" s="6"/>
    </row>
    <row r="12664" spans="1:4" x14ac:dyDescent="0.25">
      <c r="A12664" s="3">
        <v>36642</v>
      </c>
      <c r="B12664" s="1">
        <v>1460.99</v>
      </c>
      <c r="C12664" s="6">
        <f t="shared" si="199"/>
        <v>-1.1196572218317094E-2</v>
      </c>
      <c r="D12664" s="6"/>
    </row>
    <row r="12665" spans="1:4" x14ac:dyDescent="0.25">
      <c r="A12665" s="3">
        <v>36643</v>
      </c>
      <c r="B12665" s="1">
        <v>1464.92</v>
      </c>
      <c r="C12665" s="6">
        <f t="shared" si="199"/>
        <v>2.6863453512838776E-3</v>
      </c>
      <c r="D12665" s="6"/>
    </row>
    <row r="12666" spans="1:4" x14ac:dyDescent="0.25">
      <c r="A12666" s="3">
        <v>36644</v>
      </c>
      <c r="B12666" s="1">
        <v>1452.43</v>
      </c>
      <c r="C12666" s="6">
        <f t="shared" si="199"/>
        <v>-8.5626176579179491E-3</v>
      </c>
      <c r="D12666" s="6"/>
    </row>
    <row r="12667" spans="1:4" x14ac:dyDescent="0.25">
      <c r="A12667" s="3">
        <v>36647</v>
      </c>
      <c r="B12667" s="1">
        <v>1468.25</v>
      </c>
      <c r="C12667" s="6">
        <f t="shared" si="199"/>
        <v>1.0833199608955815E-2</v>
      </c>
      <c r="D12667" s="6"/>
    </row>
    <row r="12668" spans="1:4" x14ac:dyDescent="0.25">
      <c r="A12668" s="3">
        <v>36648</v>
      </c>
      <c r="B12668" s="1">
        <v>1446.29</v>
      </c>
      <c r="C12668" s="6">
        <f t="shared" si="199"/>
        <v>-1.5069558541687723E-2</v>
      </c>
      <c r="D12668" s="6"/>
    </row>
    <row r="12669" spans="1:4" x14ac:dyDescent="0.25">
      <c r="A12669" s="3">
        <v>36649</v>
      </c>
      <c r="B12669" s="1">
        <v>1415.1</v>
      </c>
      <c r="C12669" s="6">
        <f t="shared" si="199"/>
        <v>-2.1801456902615451E-2</v>
      </c>
      <c r="D12669" s="6"/>
    </row>
    <row r="12670" spans="1:4" x14ac:dyDescent="0.25">
      <c r="A12670" s="3">
        <v>36650</v>
      </c>
      <c r="B12670" s="1">
        <v>1409.57</v>
      </c>
      <c r="C12670" s="6">
        <f t="shared" si="199"/>
        <v>-3.9155066362601939E-3</v>
      </c>
      <c r="D12670" s="6"/>
    </row>
    <row r="12671" spans="1:4" x14ac:dyDescent="0.25">
      <c r="A12671" s="3">
        <v>36651</v>
      </c>
      <c r="B12671" s="1">
        <v>1432.63</v>
      </c>
      <c r="C12671" s="6">
        <f t="shared" si="199"/>
        <v>1.6227222585557741E-2</v>
      </c>
      <c r="D12671" s="6"/>
    </row>
    <row r="12672" spans="1:4" x14ac:dyDescent="0.25">
      <c r="A12672" s="3">
        <v>36654</v>
      </c>
      <c r="B12672" s="1">
        <v>1424.17</v>
      </c>
      <c r="C12672" s="6">
        <f t="shared" si="199"/>
        <v>-5.9227280386966261E-3</v>
      </c>
      <c r="D12672" s="6"/>
    </row>
    <row r="12673" spans="1:4" x14ac:dyDescent="0.25">
      <c r="A12673" s="3">
        <v>36655</v>
      </c>
      <c r="B12673" s="1">
        <v>1412.14</v>
      </c>
      <c r="C12673" s="6">
        <f t="shared" si="199"/>
        <v>-8.4829035891464382E-3</v>
      </c>
      <c r="D12673" s="6"/>
    </row>
    <row r="12674" spans="1:4" x14ac:dyDescent="0.25">
      <c r="A12674" s="3">
        <v>36656</v>
      </c>
      <c r="B12674" s="1">
        <v>1383.05</v>
      </c>
      <c r="C12674" s="6">
        <f t="shared" si="199"/>
        <v>-2.0815078978586928E-2</v>
      </c>
      <c r="D12674" s="6"/>
    </row>
    <row r="12675" spans="1:4" x14ac:dyDescent="0.25">
      <c r="A12675" s="3">
        <v>36657</v>
      </c>
      <c r="B12675" s="1">
        <v>1407.81</v>
      </c>
      <c r="C12675" s="6">
        <f t="shared" si="199"/>
        <v>1.7744100129325941E-2</v>
      </c>
      <c r="D12675" s="6"/>
    </row>
    <row r="12676" spans="1:4" x14ac:dyDescent="0.25">
      <c r="A12676" s="3">
        <v>36658</v>
      </c>
      <c r="B12676" s="1">
        <v>1420.96</v>
      </c>
      <c r="C12676" s="6">
        <f t="shared" ref="C12676:C12739" si="200">LN(B12676/B12675)</f>
        <v>9.2973940796748436E-3</v>
      </c>
      <c r="D12676" s="6"/>
    </row>
    <row r="12677" spans="1:4" x14ac:dyDescent="0.25">
      <c r="A12677" s="3">
        <v>36661</v>
      </c>
      <c r="B12677" s="1">
        <v>1452.36</v>
      </c>
      <c r="C12677" s="6">
        <f t="shared" si="200"/>
        <v>2.1857120028318782E-2</v>
      </c>
      <c r="D12677" s="6"/>
    </row>
    <row r="12678" spans="1:4" x14ac:dyDescent="0.25">
      <c r="A12678" s="3">
        <v>36662</v>
      </c>
      <c r="B12678" s="1">
        <v>1466.04</v>
      </c>
      <c r="C12678" s="6">
        <f t="shared" si="200"/>
        <v>9.375068665456102E-3</v>
      </c>
      <c r="D12678" s="6"/>
    </row>
    <row r="12679" spans="1:4" x14ac:dyDescent="0.25">
      <c r="A12679" s="3">
        <v>36663</v>
      </c>
      <c r="B12679" s="1">
        <v>1447.8</v>
      </c>
      <c r="C12679" s="6">
        <f t="shared" si="200"/>
        <v>-1.2519725344927709E-2</v>
      </c>
      <c r="D12679" s="6"/>
    </row>
    <row r="12680" spans="1:4" x14ac:dyDescent="0.25">
      <c r="A12680" s="3">
        <v>36664</v>
      </c>
      <c r="B12680" s="1">
        <v>1437.21</v>
      </c>
      <c r="C12680" s="6">
        <f t="shared" si="200"/>
        <v>-7.3414286700458986E-3</v>
      </c>
      <c r="D12680" s="6"/>
    </row>
    <row r="12681" spans="1:4" x14ac:dyDescent="0.25">
      <c r="A12681" s="3">
        <v>36665</v>
      </c>
      <c r="B12681" s="1">
        <v>1406.95</v>
      </c>
      <c r="C12681" s="6">
        <f t="shared" si="200"/>
        <v>-2.1279493308746799E-2</v>
      </c>
      <c r="D12681" s="6"/>
    </row>
    <row r="12682" spans="1:4" x14ac:dyDescent="0.25">
      <c r="A12682" s="3">
        <v>36668</v>
      </c>
      <c r="B12682" s="1">
        <v>1400.72</v>
      </c>
      <c r="C12682" s="6">
        <f t="shared" si="200"/>
        <v>-4.4378507621869456E-3</v>
      </c>
      <c r="D12682" s="6"/>
    </row>
    <row r="12683" spans="1:4" x14ac:dyDescent="0.25">
      <c r="A12683" s="3">
        <v>36669</v>
      </c>
      <c r="B12683" s="1">
        <v>1373.86</v>
      </c>
      <c r="C12683" s="6">
        <f t="shared" si="200"/>
        <v>-1.9362093812436781E-2</v>
      </c>
      <c r="D12683" s="6"/>
    </row>
    <row r="12684" spans="1:4" x14ac:dyDescent="0.25">
      <c r="A12684" s="3">
        <v>36670</v>
      </c>
      <c r="B12684" s="1">
        <v>1399.05</v>
      </c>
      <c r="C12684" s="6">
        <f t="shared" si="200"/>
        <v>1.8169138535357589E-2</v>
      </c>
      <c r="D12684" s="6"/>
    </row>
    <row r="12685" spans="1:4" x14ac:dyDescent="0.25">
      <c r="A12685" s="3">
        <v>36671</v>
      </c>
      <c r="B12685" s="1">
        <v>1381.52</v>
      </c>
      <c r="C12685" s="6">
        <f t="shared" si="200"/>
        <v>-1.2609092564567638E-2</v>
      </c>
      <c r="D12685" s="6"/>
    </row>
    <row r="12686" spans="1:4" x14ac:dyDescent="0.25">
      <c r="A12686" s="3">
        <v>36672</v>
      </c>
      <c r="B12686" s="1">
        <v>1378.02</v>
      </c>
      <c r="C12686" s="6">
        <f t="shared" si="200"/>
        <v>-2.5366560200359863E-3</v>
      </c>
      <c r="D12686" s="6"/>
    </row>
    <row r="12687" spans="1:4" x14ac:dyDescent="0.25">
      <c r="A12687" s="3">
        <v>36676</v>
      </c>
      <c r="B12687" s="1">
        <v>1422.45</v>
      </c>
      <c r="C12687" s="6">
        <f t="shared" si="200"/>
        <v>3.1733050741467518E-2</v>
      </c>
      <c r="D12687" s="6"/>
    </row>
    <row r="12688" spans="1:4" x14ac:dyDescent="0.25">
      <c r="A12688" s="3">
        <v>36677</v>
      </c>
      <c r="B12688" s="1">
        <v>1420.6</v>
      </c>
      <c r="C12688" s="6">
        <f t="shared" si="200"/>
        <v>-1.3014194341366358E-3</v>
      </c>
      <c r="D12688" s="6"/>
    </row>
    <row r="12689" spans="1:4" x14ac:dyDescent="0.25">
      <c r="A12689" s="3">
        <v>36678</v>
      </c>
      <c r="B12689" s="1">
        <v>1448.81</v>
      </c>
      <c r="C12689" s="6">
        <f t="shared" si="200"/>
        <v>1.9663212245616214E-2</v>
      </c>
      <c r="D12689" s="6"/>
    </row>
    <row r="12690" spans="1:4" x14ac:dyDescent="0.25">
      <c r="A12690" s="3">
        <v>36679</v>
      </c>
      <c r="B12690" s="1">
        <v>1477.26</v>
      </c>
      <c r="C12690" s="6">
        <f t="shared" si="200"/>
        <v>1.9446490728459349E-2</v>
      </c>
      <c r="D12690" s="6"/>
    </row>
    <row r="12691" spans="1:4" x14ac:dyDescent="0.25">
      <c r="A12691" s="3">
        <v>36682</v>
      </c>
      <c r="B12691" s="1">
        <v>1467.63</v>
      </c>
      <c r="C12691" s="6">
        <f t="shared" si="200"/>
        <v>-6.5401657283796558E-3</v>
      </c>
      <c r="D12691" s="6"/>
    </row>
    <row r="12692" spans="1:4" x14ac:dyDescent="0.25">
      <c r="A12692" s="3">
        <v>36683</v>
      </c>
      <c r="B12692" s="1">
        <v>1457.84</v>
      </c>
      <c r="C12692" s="6">
        <f t="shared" si="200"/>
        <v>-6.69296663160566E-3</v>
      </c>
      <c r="D12692" s="6"/>
    </row>
    <row r="12693" spans="1:4" x14ac:dyDescent="0.25">
      <c r="A12693" s="3">
        <v>36684</v>
      </c>
      <c r="B12693" s="1">
        <v>1471.36</v>
      </c>
      <c r="C12693" s="6">
        <f t="shared" si="200"/>
        <v>9.2312549569622277E-3</v>
      </c>
      <c r="D12693" s="6"/>
    </row>
    <row r="12694" spans="1:4" x14ac:dyDescent="0.25">
      <c r="A12694" s="3">
        <v>36685</v>
      </c>
      <c r="B12694" s="1">
        <v>1461.67</v>
      </c>
      <c r="C12694" s="6">
        <f t="shared" si="200"/>
        <v>-6.6075254974781606E-3</v>
      </c>
      <c r="D12694" s="6"/>
    </row>
    <row r="12695" spans="1:4" x14ac:dyDescent="0.25">
      <c r="A12695" s="3">
        <v>36686</v>
      </c>
      <c r="B12695" s="1">
        <v>1456.95</v>
      </c>
      <c r="C12695" s="6">
        <f t="shared" si="200"/>
        <v>-3.234408120834515E-3</v>
      </c>
      <c r="D12695" s="6"/>
    </row>
    <row r="12696" spans="1:4" x14ac:dyDescent="0.25">
      <c r="A12696" s="3">
        <v>36689</v>
      </c>
      <c r="B12696" s="1">
        <v>1446</v>
      </c>
      <c r="C12696" s="6">
        <f t="shared" si="200"/>
        <v>-7.5440857977392625E-3</v>
      </c>
      <c r="D12696" s="6"/>
    </row>
    <row r="12697" spans="1:4" x14ac:dyDescent="0.25">
      <c r="A12697" s="3">
        <v>36690</v>
      </c>
      <c r="B12697" s="1">
        <v>1469.44</v>
      </c>
      <c r="C12697" s="6">
        <f t="shared" si="200"/>
        <v>1.6080252092327649E-2</v>
      </c>
      <c r="D12697" s="6"/>
    </row>
    <row r="12698" spans="1:4" x14ac:dyDescent="0.25">
      <c r="A12698" s="3">
        <v>36691</v>
      </c>
      <c r="B12698" s="1">
        <v>1470.54</v>
      </c>
      <c r="C12698" s="6">
        <f t="shared" si="200"/>
        <v>7.4830444515235441E-4</v>
      </c>
      <c r="D12698" s="6"/>
    </row>
    <row r="12699" spans="1:4" x14ac:dyDescent="0.25">
      <c r="A12699" s="3">
        <v>36692</v>
      </c>
      <c r="B12699" s="1">
        <v>1478.73</v>
      </c>
      <c r="C12699" s="6">
        <f t="shared" si="200"/>
        <v>5.5539310083420803E-3</v>
      </c>
      <c r="D12699" s="6"/>
    </row>
    <row r="12700" spans="1:4" x14ac:dyDescent="0.25">
      <c r="A12700" s="3">
        <v>36693</v>
      </c>
      <c r="B12700" s="1">
        <v>1464.46</v>
      </c>
      <c r="C12700" s="6">
        <f t="shared" si="200"/>
        <v>-9.6970374458877732E-3</v>
      </c>
      <c r="D12700" s="6"/>
    </row>
    <row r="12701" spans="1:4" x14ac:dyDescent="0.25">
      <c r="A12701" s="3">
        <v>36696</v>
      </c>
      <c r="B12701" s="1">
        <v>1486</v>
      </c>
      <c r="C12701" s="6">
        <f t="shared" si="200"/>
        <v>1.4601372459060409E-2</v>
      </c>
      <c r="D12701" s="6"/>
    </row>
    <row r="12702" spans="1:4" x14ac:dyDescent="0.25">
      <c r="A12702" s="3">
        <v>36697</v>
      </c>
      <c r="B12702" s="1">
        <v>1475.95</v>
      </c>
      <c r="C12702" s="6">
        <f t="shared" si="200"/>
        <v>-6.7860960298223019E-3</v>
      </c>
      <c r="D12702" s="6"/>
    </row>
    <row r="12703" spans="1:4" x14ac:dyDescent="0.25">
      <c r="A12703" s="3">
        <v>36698</v>
      </c>
      <c r="B12703" s="1">
        <v>1479.13</v>
      </c>
      <c r="C12703" s="6">
        <f t="shared" si="200"/>
        <v>2.1522268280392536E-3</v>
      </c>
      <c r="D12703" s="6"/>
    </row>
    <row r="12704" spans="1:4" x14ac:dyDescent="0.25">
      <c r="A12704" s="3">
        <v>36699</v>
      </c>
      <c r="B12704" s="1">
        <v>1452.18</v>
      </c>
      <c r="C12704" s="6">
        <f t="shared" si="200"/>
        <v>-1.8388201432297722E-2</v>
      </c>
      <c r="D12704" s="6"/>
    </row>
    <row r="12705" spans="1:4" x14ac:dyDescent="0.25">
      <c r="A12705" s="3">
        <v>36700</v>
      </c>
      <c r="B12705" s="1">
        <v>1441.48</v>
      </c>
      <c r="C12705" s="6">
        <f t="shared" si="200"/>
        <v>-7.3955120977688598E-3</v>
      </c>
      <c r="D12705" s="6"/>
    </row>
    <row r="12706" spans="1:4" x14ac:dyDescent="0.25">
      <c r="A12706" s="3">
        <v>36703</v>
      </c>
      <c r="B12706" s="1">
        <v>1455.31</v>
      </c>
      <c r="C12706" s="6">
        <f t="shared" si="200"/>
        <v>9.5485727852602491E-3</v>
      </c>
      <c r="D12706" s="6"/>
    </row>
    <row r="12707" spans="1:4" x14ac:dyDescent="0.25">
      <c r="A12707" s="3">
        <v>36704</v>
      </c>
      <c r="B12707" s="1">
        <v>1450.55</v>
      </c>
      <c r="C12707" s="6">
        <f t="shared" si="200"/>
        <v>-3.2761414916503036E-3</v>
      </c>
      <c r="D12707" s="6"/>
    </row>
    <row r="12708" spans="1:4" x14ac:dyDescent="0.25">
      <c r="A12708" s="3">
        <v>36705</v>
      </c>
      <c r="B12708" s="1">
        <v>1454.82</v>
      </c>
      <c r="C12708" s="6">
        <f t="shared" si="200"/>
        <v>2.9393867730427765E-3</v>
      </c>
      <c r="D12708" s="6"/>
    </row>
    <row r="12709" spans="1:4" x14ac:dyDescent="0.25">
      <c r="A12709" s="3">
        <v>36706</v>
      </c>
      <c r="B12709" s="1">
        <v>1442.39</v>
      </c>
      <c r="C12709" s="6">
        <f t="shared" si="200"/>
        <v>-8.580721637060992E-3</v>
      </c>
      <c r="D12709" s="6"/>
    </row>
    <row r="12710" spans="1:4" x14ac:dyDescent="0.25">
      <c r="A12710" s="3">
        <v>36707</v>
      </c>
      <c r="B12710" s="1">
        <v>1454.6</v>
      </c>
      <c r="C12710" s="6">
        <f t="shared" si="200"/>
        <v>8.4294887449935813E-3</v>
      </c>
      <c r="D12710" s="6"/>
    </row>
    <row r="12711" spans="1:4" x14ac:dyDescent="0.25">
      <c r="A12711" s="3">
        <v>36710</v>
      </c>
      <c r="B12711" s="1">
        <v>1469.54</v>
      </c>
      <c r="C12711" s="6">
        <f t="shared" si="200"/>
        <v>1.0218477910976149E-2</v>
      </c>
      <c r="D12711" s="6"/>
    </row>
    <row r="12712" spans="1:4" x14ac:dyDescent="0.25">
      <c r="A12712" s="3">
        <v>36712</v>
      </c>
      <c r="B12712" s="1">
        <v>1446.23</v>
      </c>
      <c r="C12712" s="6">
        <f t="shared" si="200"/>
        <v>-1.5989256086911149E-2</v>
      </c>
      <c r="D12712" s="6"/>
    </row>
    <row r="12713" spans="1:4" x14ac:dyDescent="0.25">
      <c r="A12713" s="3">
        <v>36713</v>
      </c>
      <c r="B12713" s="1">
        <v>1456.67</v>
      </c>
      <c r="C12713" s="6">
        <f t="shared" si="200"/>
        <v>7.1928382039222593E-3</v>
      </c>
      <c r="D12713" s="6"/>
    </row>
    <row r="12714" spans="1:4" x14ac:dyDescent="0.25">
      <c r="A12714" s="3">
        <v>36714</v>
      </c>
      <c r="B12714" s="1">
        <v>1478.9</v>
      </c>
      <c r="C12714" s="6">
        <f t="shared" si="200"/>
        <v>1.5145559424295928E-2</v>
      </c>
      <c r="D12714" s="6"/>
    </row>
    <row r="12715" spans="1:4" x14ac:dyDescent="0.25">
      <c r="A12715" s="3">
        <v>36717</v>
      </c>
      <c r="B12715" s="1">
        <v>1475.62</v>
      </c>
      <c r="C12715" s="6">
        <f t="shared" si="200"/>
        <v>-2.2203277334347333E-3</v>
      </c>
      <c r="D12715" s="6"/>
    </row>
    <row r="12716" spans="1:4" x14ac:dyDescent="0.25">
      <c r="A12716" s="3">
        <v>36718</v>
      </c>
      <c r="B12716" s="1">
        <v>1480.88</v>
      </c>
      <c r="C12716" s="6">
        <f t="shared" si="200"/>
        <v>3.5582652121410054E-3</v>
      </c>
      <c r="D12716" s="6"/>
    </row>
    <row r="12717" spans="1:4" x14ac:dyDescent="0.25">
      <c r="A12717" s="3">
        <v>36719</v>
      </c>
      <c r="B12717" s="1">
        <v>1492.92</v>
      </c>
      <c r="C12717" s="6">
        <f t="shared" si="200"/>
        <v>8.0974280629702456E-3</v>
      </c>
      <c r="D12717" s="6"/>
    </row>
    <row r="12718" spans="1:4" x14ac:dyDescent="0.25">
      <c r="A12718" s="3">
        <v>36720</v>
      </c>
      <c r="B12718" s="1">
        <v>1495.84</v>
      </c>
      <c r="C12718" s="6">
        <f t="shared" si="200"/>
        <v>1.9539882286054131E-3</v>
      </c>
      <c r="D12718" s="6"/>
    </row>
    <row r="12719" spans="1:4" x14ac:dyDescent="0.25">
      <c r="A12719" s="3">
        <v>36721</v>
      </c>
      <c r="B12719" s="1">
        <v>1509.98</v>
      </c>
      <c r="C12719" s="6">
        <f t="shared" si="200"/>
        <v>9.408483745135688E-3</v>
      </c>
      <c r="D12719" s="6"/>
    </row>
    <row r="12720" spans="1:4" x14ac:dyDescent="0.25">
      <c r="A12720" s="3">
        <v>36724</v>
      </c>
      <c r="B12720" s="1">
        <v>1510.49</v>
      </c>
      <c r="C12720" s="6">
        <f t="shared" si="200"/>
        <v>3.3769579227504955E-4</v>
      </c>
      <c r="D12720" s="6"/>
    </row>
    <row r="12721" spans="1:4" x14ac:dyDescent="0.25">
      <c r="A12721" s="3">
        <v>36725</v>
      </c>
      <c r="B12721" s="1">
        <v>1493.74</v>
      </c>
      <c r="C12721" s="6">
        <f t="shared" si="200"/>
        <v>-1.1151059383673671E-2</v>
      </c>
      <c r="D12721" s="6"/>
    </row>
    <row r="12722" spans="1:4" x14ac:dyDescent="0.25">
      <c r="A12722" s="3">
        <v>36726</v>
      </c>
      <c r="B12722" s="1">
        <v>1481.96</v>
      </c>
      <c r="C12722" s="6">
        <f t="shared" si="200"/>
        <v>-7.9175061582683632E-3</v>
      </c>
      <c r="D12722" s="6"/>
    </row>
    <row r="12723" spans="1:4" x14ac:dyDescent="0.25">
      <c r="A12723" s="3">
        <v>36727</v>
      </c>
      <c r="B12723" s="1">
        <v>1495.57</v>
      </c>
      <c r="C12723" s="6">
        <f t="shared" si="200"/>
        <v>9.1418691240413002E-3</v>
      </c>
      <c r="D12723" s="6"/>
    </row>
    <row r="12724" spans="1:4" x14ac:dyDescent="0.25">
      <c r="A12724" s="3">
        <v>36728</v>
      </c>
      <c r="B12724" s="1">
        <v>1480.19</v>
      </c>
      <c r="C12724" s="6">
        <f t="shared" si="200"/>
        <v>-1.0336947165775205E-2</v>
      </c>
      <c r="D12724" s="6"/>
    </row>
    <row r="12725" spans="1:4" x14ac:dyDescent="0.25">
      <c r="A12725" s="3">
        <v>36731</v>
      </c>
      <c r="B12725" s="1">
        <v>1464.29</v>
      </c>
      <c r="C12725" s="6">
        <f t="shared" si="200"/>
        <v>-1.0799974560514352E-2</v>
      </c>
      <c r="D12725" s="6"/>
    </row>
    <row r="12726" spans="1:4" x14ac:dyDescent="0.25">
      <c r="A12726" s="3">
        <v>36732</v>
      </c>
      <c r="B12726" s="1">
        <v>1474.47</v>
      </c>
      <c r="C12726" s="6">
        <f t="shared" si="200"/>
        <v>6.9281198321652993E-3</v>
      </c>
      <c r="D12726" s="6"/>
    </row>
    <row r="12727" spans="1:4" x14ac:dyDescent="0.25">
      <c r="A12727" s="3">
        <v>36733</v>
      </c>
      <c r="B12727" s="1">
        <v>1452.42</v>
      </c>
      <c r="C12727" s="6">
        <f t="shared" si="200"/>
        <v>-1.5067472411811444E-2</v>
      </c>
      <c r="D12727" s="6"/>
    </row>
    <row r="12728" spans="1:4" x14ac:dyDescent="0.25">
      <c r="A12728" s="3">
        <v>36734</v>
      </c>
      <c r="B12728" s="1">
        <v>1449.62</v>
      </c>
      <c r="C12728" s="6">
        <f t="shared" si="200"/>
        <v>-1.9296776535493582E-3</v>
      </c>
      <c r="D12728" s="6"/>
    </row>
    <row r="12729" spans="1:4" x14ac:dyDescent="0.25">
      <c r="A12729" s="3">
        <v>36735</v>
      </c>
      <c r="B12729" s="1">
        <v>1419.89</v>
      </c>
      <c r="C12729" s="6">
        <f t="shared" si="200"/>
        <v>-2.0722049297008261E-2</v>
      </c>
      <c r="D12729" s="6"/>
    </row>
    <row r="12730" spans="1:4" x14ac:dyDescent="0.25">
      <c r="A12730" s="3">
        <v>36738</v>
      </c>
      <c r="B12730" s="1">
        <v>1430.83</v>
      </c>
      <c r="C12730" s="6">
        <f t="shared" si="200"/>
        <v>7.6752916500556472E-3</v>
      </c>
      <c r="D12730" s="6"/>
    </row>
    <row r="12731" spans="1:4" x14ac:dyDescent="0.25">
      <c r="A12731" s="3">
        <v>36739</v>
      </c>
      <c r="B12731" s="1">
        <v>1438.1</v>
      </c>
      <c r="C12731" s="6">
        <f t="shared" si="200"/>
        <v>5.0681024362557942E-3</v>
      </c>
      <c r="D12731" s="6"/>
    </row>
    <row r="12732" spans="1:4" x14ac:dyDescent="0.25">
      <c r="A12732" s="3">
        <v>36740</v>
      </c>
      <c r="B12732" s="1">
        <v>1438.7</v>
      </c>
      <c r="C12732" s="6">
        <f t="shared" si="200"/>
        <v>4.1713015065348728E-4</v>
      </c>
      <c r="D12732" s="6"/>
    </row>
    <row r="12733" spans="1:4" x14ac:dyDescent="0.25">
      <c r="A12733" s="3">
        <v>36741</v>
      </c>
      <c r="B12733" s="1">
        <v>1452.56</v>
      </c>
      <c r="C12733" s="6">
        <f t="shared" si="200"/>
        <v>9.5875889194240744E-3</v>
      </c>
      <c r="D12733" s="6"/>
    </row>
    <row r="12734" spans="1:4" x14ac:dyDescent="0.25">
      <c r="A12734" s="3">
        <v>36742</v>
      </c>
      <c r="B12734" s="1">
        <v>1462.93</v>
      </c>
      <c r="C12734" s="6">
        <f t="shared" si="200"/>
        <v>7.113757023061682E-3</v>
      </c>
      <c r="D12734" s="6"/>
    </row>
    <row r="12735" spans="1:4" x14ac:dyDescent="0.25">
      <c r="A12735" s="3">
        <v>36745</v>
      </c>
      <c r="B12735" s="1">
        <v>1479.32</v>
      </c>
      <c r="C12735" s="6">
        <f t="shared" si="200"/>
        <v>1.1141248729388365E-2</v>
      </c>
      <c r="D12735" s="6"/>
    </row>
    <row r="12736" spans="1:4" x14ac:dyDescent="0.25">
      <c r="A12736" s="3">
        <v>36746</v>
      </c>
      <c r="B12736" s="1">
        <v>1482.8</v>
      </c>
      <c r="C12736" s="6">
        <f t="shared" si="200"/>
        <v>2.3496695617155937E-3</v>
      </c>
      <c r="D12736" s="6"/>
    </row>
    <row r="12737" spans="1:4" x14ac:dyDescent="0.25">
      <c r="A12737" s="3">
        <v>36747</v>
      </c>
      <c r="B12737" s="1">
        <v>1472.87</v>
      </c>
      <c r="C12737" s="6">
        <f t="shared" si="200"/>
        <v>-6.7193139700430365E-3</v>
      </c>
      <c r="D12737" s="6"/>
    </row>
    <row r="12738" spans="1:4" x14ac:dyDescent="0.25">
      <c r="A12738" s="3">
        <v>36748</v>
      </c>
      <c r="B12738" s="1">
        <v>1460.25</v>
      </c>
      <c r="C12738" s="6">
        <f t="shared" si="200"/>
        <v>-8.6052243861153895E-3</v>
      </c>
      <c r="D12738" s="6"/>
    </row>
    <row r="12739" spans="1:4" x14ac:dyDescent="0.25">
      <c r="A12739" s="3">
        <v>36749</v>
      </c>
      <c r="B12739" s="1">
        <v>1471.84</v>
      </c>
      <c r="C12739" s="6">
        <f t="shared" si="200"/>
        <v>7.9056648084282304E-3</v>
      </c>
      <c r="D12739" s="6"/>
    </row>
    <row r="12740" spans="1:4" x14ac:dyDescent="0.25">
      <c r="A12740" s="3">
        <v>36752</v>
      </c>
      <c r="B12740" s="1">
        <v>1491.56</v>
      </c>
      <c r="C12740" s="6">
        <f t="shared" ref="C12740:C12803" si="201">LN(B12740/B12739)</f>
        <v>1.3309233375264568E-2</v>
      </c>
      <c r="D12740" s="6"/>
    </row>
    <row r="12741" spans="1:4" x14ac:dyDescent="0.25">
      <c r="A12741" s="3">
        <v>36753</v>
      </c>
      <c r="B12741" s="1">
        <v>1484.43</v>
      </c>
      <c r="C12741" s="6">
        <f t="shared" si="201"/>
        <v>-4.7916919359584122E-3</v>
      </c>
      <c r="D12741" s="6"/>
    </row>
    <row r="12742" spans="1:4" x14ac:dyDescent="0.25">
      <c r="A12742" s="3">
        <v>36754</v>
      </c>
      <c r="B12742" s="1">
        <v>1479.85</v>
      </c>
      <c r="C12742" s="6">
        <f t="shared" si="201"/>
        <v>-3.0901288977391401E-3</v>
      </c>
      <c r="D12742" s="6"/>
    </row>
    <row r="12743" spans="1:4" x14ac:dyDescent="0.25">
      <c r="A12743" s="3">
        <v>36755</v>
      </c>
      <c r="B12743" s="1">
        <v>1496.07</v>
      </c>
      <c r="C12743" s="6">
        <f t="shared" si="201"/>
        <v>1.0900938613173178E-2</v>
      </c>
      <c r="D12743" s="6"/>
    </row>
    <row r="12744" spans="1:4" x14ac:dyDescent="0.25">
      <c r="A12744" s="3">
        <v>36756</v>
      </c>
      <c r="B12744" s="1">
        <v>1491.72</v>
      </c>
      <c r="C12744" s="6">
        <f t="shared" si="201"/>
        <v>-2.9118532919629662E-3</v>
      </c>
      <c r="D12744" s="6"/>
    </row>
    <row r="12745" spans="1:4" x14ac:dyDescent="0.25">
      <c r="A12745" s="3">
        <v>36759</v>
      </c>
      <c r="B12745" s="1">
        <v>1499.48</v>
      </c>
      <c r="C12745" s="6">
        <f t="shared" si="201"/>
        <v>5.188564729230679E-3</v>
      </c>
      <c r="D12745" s="6"/>
    </row>
    <row r="12746" spans="1:4" x14ac:dyDescent="0.25">
      <c r="A12746" s="3">
        <v>36760</v>
      </c>
      <c r="B12746" s="1">
        <v>1498.13</v>
      </c>
      <c r="C12746" s="6">
        <f t="shared" si="201"/>
        <v>-9.0071763256075951E-4</v>
      </c>
      <c r="D12746" s="6"/>
    </row>
    <row r="12747" spans="1:4" x14ac:dyDescent="0.25">
      <c r="A12747" s="3">
        <v>36761</v>
      </c>
      <c r="B12747" s="1">
        <v>1505.97</v>
      </c>
      <c r="C12747" s="6">
        <f t="shared" si="201"/>
        <v>5.2195451544074381E-3</v>
      </c>
      <c r="D12747" s="6"/>
    </row>
    <row r="12748" spans="1:4" x14ac:dyDescent="0.25">
      <c r="A12748" s="3">
        <v>36762</v>
      </c>
      <c r="B12748" s="1">
        <v>1508.31</v>
      </c>
      <c r="C12748" s="6">
        <f t="shared" si="201"/>
        <v>1.5526098902997343E-3</v>
      </c>
      <c r="D12748" s="6"/>
    </row>
    <row r="12749" spans="1:4" x14ac:dyDescent="0.25">
      <c r="A12749" s="3">
        <v>36763</v>
      </c>
      <c r="B12749" s="1">
        <v>1506.45</v>
      </c>
      <c r="C12749" s="6">
        <f t="shared" si="201"/>
        <v>-1.2339292255436631E-3</v>
      </c>
      <c r="D12749" s="6"/>
    </row>
    <row r="12750" spans="1:4" x14ac:dyDescent="0.25">
      <c r="A12750" s="3">
        <v>36766</v>
      </c>
      <c r="B12750" s="1">
        <v>1514.09</v>
      </c>
      <c r="C12750" s="6">
        <f t="shared" si="201"/>
        <v>5.0587089014771363E-3</v>
      </c>
      <c r="D12750" s="6"/>
    </row>
    <row r="12751" spans="1:4" x14ac:dyDescent="0.25">
      <c r="A12751" s="3">
        <v>36767</v>
      </c>
      <c r="B12751" s="1">
        <v>1509.84</v>
      </c>
      <c r="C12751" s="6">
        <f t="shared" si="201"/>
        <v>-2.8109134790511624E-3</v>
      </c>
      <c r="D12751" s="6"/>
    </row>
    <row r="12752" spans="1:4" x14ac:dyDescent="0.25">
      <c r="A12752" s="3">
        <v>36768</v>
      </c>
      <c r="B12752" s="1">
        <v>1502.59</v>
      </c>
      <c r="C12752" s="6">
        <f t="shared" si="201"/>
        <v>-4.8133991480752399E-3</v>
      </c>
      <c r="D12752" s="6"/>
    </row>
    <row r="12753" spans="1:4" x14ac:dyDescent="0.25">
      <c r="A12753" s="3">
        <v>36769</v>
      </c>
      <c r="B12753" s="1">
        <v>1517.68</v>
      </c>
      <c r="C12753" s="6">
        <f t="shared" si="201"/>
        <v>9.9925672624812997E-3</v>
      </c>
      <c r="D12753" s="6"/>
    </row>
    <row r="12754" spans="1:4" x14ac:dyDescent="0.25">
      <c r="A12754" s="3">
        <v>36770</v>
      </c>
      <c r="B12754" s="1">
        <v>1520.77</v>
      </c>
      <c r="C12754" s="6">
        <f t="shared" si="201"/>
        <v>2.0339324756023154E-3</v>
      </c>
      <c r="D12754" s="6"/>
    </row>
    <row r="12755" spans="1:4" x14ac:dyDescent="0.25">
      <c r="A12755" s="3">
        <v>36774</v>
      </c>
      <c r="B12755" s="1">
        <v>1507.08</v>
      </c>
      <c r="C12755" s="6">
        <f t="shared" si="201"/>
        <v>-9.0427817018565709E-3</v>
      </c>
      <c r="D12755" s="6"/>
    </row>
    <row r="12756" spans="1:4" x14ac:dyDescent="0.25">
      <c r="A12756" s="3">
        <v>36775</v>
      </c>
      <c r="B12756" s="1">
        <v>1492.25</v>
      </c>
      <c r="C12756" s="6">
        <f t="shared" si="201"/>
        <v>-9.8889557692763558E-3</v>
      </c>
      <c r="D12756" s="6"/>
    </row>
    <row r="12757" spans="1:4" x14ac:dyDescent="0.25">
      <c r="A12757" s="3">
        <v>36776</v>
      </c>
      <c r="B12757" s="1">
        <v>1502.51</v>
      </c>
      <c r="C12757" s="6">
        <f t="shared" si="201"/>
        <v>6.8519949124984467E-3</v>
      </c>
      <c r="D12757" s="6"/>
    </row>
    <row r="12758" spans="1:4" x14ac:dyDescent="0.25">
      <c r="A12758" s="3">
        <v>36777</v>
      </c>
      <c r="B12758" s="1">
        <v>1494.5</v>
      </c>
      <c r="C12758" s="6">
        <f t="shared" si="201"/>
        <v>-5.3453402372651377E-3</v>
      </c>
      <c r="D12758" s="6"/>
    </row>
    <row r="12759" spans="1:4" x14ac:dyDescent="0.25">
      <c r="A12759" s="3">
        <v>36780</v>
      </c>
      <c r="B12759" s="1">
        <v>1489.26</v>
      </c>
      <c r="C12759" s="6">
        <f t="shared" si="201"/>
        <v>-3.5123504484163839E-3</v>
      </c>
      <c r="D12759" s="6"/>
    </row>
    <row r="12760" spans="1:4" x14ac:dyDescent="0.25">
      <c r="A12760" s="3">
        <v>36781</v>
      </c>
      <c r="B12760" s="1">
        <v>1481.99</v>
      </c>
      <c r="C12760" s="6">
        <f t="shared" si="201"/>
        <v>-4.8935730806359563E-3</v>
      </c>
      <c r="D12760" s="6"/>
    </row>
    <row r="12761" spans="1:4" x14ac:dyDescent="0.25">
      <c r="A12761" s="3">
        <v>36782</v>
      </c>
      <c r="B12761" s="1">
        <v>1484.91</v>
      </c>
      <c r="C12761" s="6">
        <f t="shared" si="201"/>
        <v>1.9683851446321956E-3</v>
      </c>
      <c r="D12761" s="6"/>
    </row>
    <row r="12762" spans="1:4" x14ac:dyDescent="0.25">
      <c r="A12762" s="3">
        <v>36783</v>
      </c>
      <c r="B12762" s="1">
        <v>1480.87</v>
      </c>
      <c r="C12762" s="6">
        <f t="shared" si="201"/>
        <v>-2.7244114525558855E-3</v>
      </c>
      <c r="D12762" s="6"/>
    </row>
    <row r="12763" spans="1:4" x14ac:dyDescent="0.25">
      <c r="A12763" s="3">
        <v>36784</v>
      </c>
      <c r="B12763" s="1">
        <v>1465.81</v>
      </c>
      <c r="C12763" s="6">
        <f t="shared" si="201"/>
        <v>-1.0221762205412184E-2</v>
      </c>
      <c r="D12763" s="6"/>
    </row>
    <row r="12764" spans="1:4" x14ac:dyDescent="0.25">
      <c r="A12764" s="3">
        <v>36787</v>
      </c>
      <c r="B12764" s="1">
        <v>1444.51</v>
      </c>
      <c r="C12764" s="6">
        <f t="shared" si="201"/>
        <v>-1.4637826988615977E-2</v>
      </c>
      <c r="D12764" s="6"/>
    </row>
    <row r="12765" spans="1:4" x14ac:dyDescent="0.25">
      <c r="A12765" s="3">
        <v>36788</v>
      </c>
      <c r="B12765" s="1">
        <v>1459.9</v>
      </c>
      <c r="C12765" s="6">
        <f t="shared" si="201"/>
        <v>1.0597776512945854E-2</v>
      </c>
      <c r="D12765" s="6"/>
    </row>
    <row r="12766" spans="1:4" x14ac:dyDescent="0.25">
      <c r="A12766" s="3">
        <v>36789</v>
      </c>
      <c r="B12766" s="1">
        <v>1451.34</v>
      </c>
      <c r="C12766" s="6">
        <f t="shared" si="201"/>
        <v>-5.8806726128389723E-3</v>
      </c>
      <c r="D12766" s="6"/>
    </row>
    <row r="12767" spans="1:4" x14ac:dyDescent="0.25">
      <c r="A12767" s="3">
        <v>36790</v>
      </c>
      <c r="B12767" s="1">
        <v>1449.05</v>
      </c>
      <c r="C12767" s="6">
        <f t="shared" si="201"/>
        <v>-1.5790983115047408E-3</v>
      </c>
      <c r="D12767" s="6"/>
    </row>
    <row r="12768" spans="1:4" x14ac:dyDescent="0.25">
      <c r="A12768" s="3">
        <v>36791</v>
      </c>
      <c r="B12768" s="1">
        <v>1448.72</v>
      </c>
      <c r="C12768" s="6">
        <f t="shared" si="201"/>
        <v>-2.2776134850355269E-4</v>
      </c>
      <c r="D12768" s="6"/>
    </row>
    <row r="12769" spans="1:4" x14ac:dyDescent="0.25">
      <c r="A12769" s="3">
        <v>36794</v>
      </c>
      <c r="B12769" s="1">
        <v>1439.03</v>
      </c>
      <c r="C12769" s="6">
        <f t="shared" si="201"/>
        <v>-6.7111324520519183E-3</v>
      </c>
      <c r="D12769" s="6"/>
    </row>
    <row r="12770" spans="1:4" x14ac:dyDescent="0.25">
      <c r="A12770" s="3">
        <v>36795</v>
      </c>
      <c r="B12770" s="1">
        <v>1427.21</v>
      </c>
      <c r="C12770" s="6">
        <f t="shared" si="201"/>
        <v>-8.2477859533797333E-3</v>
      </c>
      <c r="D12770" s="6"/>
    </row>
    <row r="12771" spans="1:4" x14ac:dyDescent="0.25">
      <c r="A12771" s="3">
        <v>36796</v>
      </c>
      <c r="B12771" s="1">
        <v>1426.57</v>
      </c>
      <c r="C12771" s="6">
        <f t="shared" si="201"/>
        <v>-4.4852792487826777E-4</v>
      </c>
      <c r="D12771" s="6"/>
    </row>
    <row r="12772" spans="1:4" x14ac:dyDescent="0.25">
      <c r="A12772" s="3">
        <v>36797</v>
      </c>
      <c r="B12772" s="1">
        <v>1458.29</v>
      </c>
      <c r="C12772" s="6">
        <f t="shared" si="201"/>
        <v>2.1991554793635532E-2</v>
      </c>
      <c r="D12772" s="6"/>
    </row>
    <row r="12773" spans="1:4" x14ac:dyDescent="0.25">
      <c r="A12773" s="3">
        <v>36798</v>
      </c>
      <c r="B12773" s="1">
        <v>1436.51</v>
      </c>
      <c r="C12773" s="6">
        <f t="shared" si="201"/>
        <v>-1.50479556368712E-2</v>
      </c>
      <c r="D12773" s="6"/>
    </row>
    <row r="12774" spans="1:4" x14ac:dyDescent="0.25">
      <c r="A12774" s="3">
        <v>36801</v>
      </c>
      <c r="B12774" s="1">
        <v>1436.23</v>
      </c>
      <c r="C12774" s="6">
        <f t="shared" si="201"/>
        <v>-1.9493584583819165E-4</v>
      </c>
      <c r="D12774" s="6"/>
    </row>
    <row r="12775" spans="1:4" x14ac:dyDescent="0.25">
      <c r="A12775" s="3">
        <v>36802</v>
      </c>
      <c r="B12775" s="1">
        <v>1426.46</v>
      </c>
      <c r="C12775" s="6">
        <f t="shared" si="201"/>
        <v>-6.825774312250607E-3</v>
      </c>
      <c r="D12775" s="6"/>
    </row>
    <row r="12776" spans="1:4" x14ac:dyDescent="0.25">
      <c r="A12776" s="3">
        <v>36803</v>
      </c>
      <c r="B12776" s="1">
        <v>1434.32</v>
      </c>
      <c r="C12776" s="6">
        <f t="shared" si="201"/>
        <v>5.4950186857191888E-3</v>
      </c>
      <c r="D12776" s="6"/>
    </row>
    <row r="12777" spans="1:4" x14ac:dyDescent="0.25">
      <c r="A12777" s="3">
        <v>36804</v>
      </c>
      <c r="B12777" s="1">
        <v>1436.28</v>
      </c>
      <c r="C12777" s="6">
        <f t="shared" si="201"/>
        <v>1.3655683861076627E-3</v>
      </c>
      <c r="D12777" s="6"/>
    </row>
    <row r="12778" spans="1:4" x14ac:dyDescent="0.25">
      <c r="A12778" s="3">
        <v>36805</v>
      </c>
      <c r="B12778" s="1">
        <v>1408.99</v>
      </c>
      <c r="C12778" s="6">
        <f t="shared" si="201"/>
        <v>-1.9183302031864139E-2</v>
      </c>
      <c r="D12778" s="6"/>
    </row>
    <row r="12779" spans="1:4" x14ac:dyDescent="0.25">
      <c r="A12779" s="3">
        <v>36808</v>
      </c>
      <c r="B12779" s="1">
        <v>1402.03</v>
      </c>
      <c r="C12779" s="6">
        <f t="shared" si="201"/>
        <v>-4.9519492729607761E-3</v>
      </c>
      <c r="D12779" s="6"/>
    </row>
    <row r="12780" spans="1:4" x14ac:dyDescent="0.25">
      <c r="A12780" s="3">
        <v>36809</v>
      </c>
      <c r="B12780" s="1">
        <v>1387.02</v>
      </c>
      <c r="C12780" s="6">
        <f t="shared" si="201"/>
        <v>-1.0763625546913912E-2</v>
      </c>
      <c r="D12780" s="6"/>
    </row>
    <row r="12781" spans="1:4" x14ac:dyDescent="0.25">
      <c r="A12781" s="3">
        <v>36810</v>
      </c>
      <c r="B12781" s="1">
        <v>1364.59</v>
      </c>
      <c r="C12781" s="6">
        <f t="shared" si="201"/>
        <v>-1.6303543621838983E-2</v>
      </c>
      <c r="D12781" s="6"/>
    </row>
    <row r="12782" spans="1:4" x14ac:dyDescent="0.25">
      <c r="A12782" s="3">
        <v>36811</v>
      </c>
      <c r="B12782" s="1">
        <v>1329.78</v>
      </c>
      <c r="C12782" s="6">
        <f t="shared" si="201"/>
        <v>-2.5840502200064154E-2</v>
      </c>
      <c r="D12782" s="6"/>
    </row>
    <row r="12783" spans="1:4" x14ac:dyDescent="0.25">
      <c r="A12783" s="3">
        <v>36812</v>
      </c>
      <c r="B12783" s="1">
        <v>1374.17</v>
      </c>
      <c r="C12783" s="6">
        <f t="shared" si="201"/>
        <v>3.2836397475617896E-2</v>
      </c>
      <c r="D12783" s="6"/>
    </row>
    <row r="12784" spans="1:4" x14ac:dyDescent="0.25">
      <c r="A12784" s="3">
        <v>36815</v>
      </c>
      <c r="B12784" s="1">
        <v>1374.62</v>
      </c>
      <c r="C12784" s="6">
        <f t="shared" si="201"/>
        <v>3.2741679358544028E-4</v>
      </c>
      <c r="D12784" s="6"/>
    </row>
    <row r="12785" spans="1:4" x14ac:dyDescent="0.25">
      <c r="A12785" s="3">
        <v>36816</v>
      </c>
      <c r="B12785" s="1">
        <v>1349.97</v>
      </c>
      <c r="C12785" s="6">
        <f t="shared" si="201"/>
        <v>-1.8094959305505098E-2</v>
      </c>
      <c r="D12785" s="6"/>
    </row>
    <row r="12786" spans="1:4" x14ac:dyDescent="0.25">
      <c r="A12786" s="3">
        <v>36817</v>
      </c>
      <c r="B12786" s="1">
        <v>1342.13</v>
      </c>
      <c r="C12786" s="6">
        <f t="shared" si="201"/>
        <v>-5.8244657805651776E-3</v>
      </c>
      <c r="D12786" s="6"/>
    </row>
    <row r="12787" spans="1:4" x14ac:dyDescent="0.25">
      <c r="A12787" s="3">
        <v>36818</v>
      </c>
      <c r="B12787" s="1">
        <v>1388.76</v>
      </c>
      <c r="C12787" s="6">
        <f t="shared" si="201"/>
        <v>3.4153358465216138E-2</v>
      </c>
      <c r="D12787" s="6"/>
    </row>
    <row r="12788" spans="1:4" x14ac:dyDescent="0.25">
      <c r="A12788" s="3">
        <v>36819</v>
      </c>
      <c r="B12788" s="1">
        <v>1396.93</v>
      </c>
      <c r="C12788" s="6">
        <f t="shared" si="201"/>
        <v>5.865708980616796E-3</v>
      </c>
      <c r="D12788" s="6"/>
    </row>
    <row r="12789" spans="1:4" x14ac:dyDescent="0.25">
      <c r="A12789" s="3">
        <v>36822</v>
      </c>
      <c r="B12789" s="1">
        <v>1395.78</v>
      </c>
      <c r="C12789" s="6">
        <f t="shared" si="201"/>
        <v>-8.2357284859591398E-4</v>
      </c>
      <c r="D12789" s="6"/>
    </row>
    <row r="12790" spans="1:4" x14ac:dyDescent="0.25">
      <c r="A12790" s="3">
        <v>36823</v>
      </c>
      <c r="B12790" s="1">
        <v>1398.13</v>
      </c>
      <c r="C12790" s="6">
        <f t="shared" si="201"/>
        <v>1.682230676141244E-3</v>
      </c>
      <c r="D12790" s="6"/>
    </row>
    <row r="12791" spans="1:4" x14ac:dyDescent="0.25">
      <c r="A12791" s="3">
        <v>36824</v>
      </c>
      <c r="B12791" s="1">
        <v>1364.9</v>
      </c>
      <c r="C12791" s="6">
        <f t="shared" si="201"/>
        <v>-2.405446359399897E-2</v>
      </c>
      <c r="D12791" s="6"/>
    </row>
    <row r="12792" spans="1:4" x14ac:dyDescent="0.25">
      <c r="A12792" s="3">
        <v>36825</v>
      </c>
      <c r="B12792" s="1">
        <v>1364.44</v>
      </c>
      <c r="C12792" s="6">
        <f t="shared" si="201"/>
        <v>-3.370778315310521E-4</v>
      </c>
      <c r="D12792" s="6"/>
    </row>
    <row r="12793" spans="1:4" x14ac:dyDescent="0.25">
      <c r="A12793" s="3">
        <v>36826</v>
      </c>
      <c r="B12793" s="1">
        <v>1379.58</v>
      </c>
      <c r="C12793" s="6">
        <f t="shared" si="201"/>
        <v>1.1035016971345828E-2</v>
      </c>
      <c r="D12793" s="6"/>
    </row>
    <row r="12794" spans="1:4" x14ac:dyDescent="0.25">
      <c r="A12794" s="3">
        <v>36829</v>
      </c>
      <c r="B12794" s="1">
        <v>1398.66</v>
      </c>
      <c r="C12794" s="6">
        <f t="shared" si="201"/>
        <v>1.3735530390521463E-2</v>
      </c>
      <c r="D12794" s="6"/>
    </row>
    <row r="12795" spans="1:4" x14ac:dyDescent="0.25">
      <c r="A12795" s="3">
        <v>36830</v>
      </c>
      <c r="B12795" s="1">
        <v>1429.4</v>
      </c>
      <c r="C12795" s="6">
        <f t="shared" si="201"/>
        <v>2.1740140393392629E-2</v>
      </c>
      <c r="D12795" s="6"/>
    </row>
    <row r="12796" spans="1:4" x14ac:dyDescent="0.25">
      <c r="A12796" s="3">
        <v>36831</v>
      </c>
      <c r="B12796" s="1">
        <v>1421.22</v>
      </c>
      <c r="C12796" s="6">
        <f t="shared" si="201"/>
        <v>-5.739118123332985E-3</v>
      </c>
      <c r="D12796" s="6"/>
    </row>
    <row r="12797" spans="1:4" x14ac:dyDescent="0.25">
      <c r="A12797" s="3">
        <v>36832</v>
      </c>
      <c r="B12797" s="1">
        <v>1428.32</v>
      </c>
      <c r="C12797" s="6">
        <f t="shared" si="201"/>
        <v>4.9832707685064526E-3</v>
      </c>
      <c r="D12797" s="6"/>
    </row>
    <row r="12798" spans="1:4" x14ac:dyDescent="0.25">
      <c r="A12798" s="3">
        <v>36833</v>
      </c>
      <c r="B12798" s="1">
        <v>1426.69</v>
      </c>
      <c r="C12798" s="6">
        <f t="shared" si="201"/>
        <v>-1.1418525168759629E-3</v>
      </c>
      <c r="D12798" s="6"/>
    </row>
    <row r="12799" spans="1:4" x14ac:dyDescent="0.25">
      <c r="A12799" s="3">
        <v>36836</v>
      </c>
      <c r="B12799" s="1">
        <v>1432.19</v>
      </c>
      <c r="C12799" s="6">
        <f t="shared" si="201"/>
        <v>3.8476653692405996E-3</v>
      </c>
      <c r="D12799" s="6"/>
    </row>
    <row r="12800" spans="1:4" x14ac:dyDescent="0.25">
      <c r="A12800" s="3">
        <v>36837</v>
      </c>
      <c r="B12800" s="1">
        <v>1431.87</v>
      </c>
      <c r="C12800" s="6">
        <f t="shared" si="201"/>
        <v>-2.2345900667700635E-4</v>
      </c>
      <c r="D12800" s="6"/>
    </row>
    <row r="12801" spans="1:4" x14ac:dyDescent="0.25">
      <c r="A12801" s="3">
        <v>36838</v>
      </c>
      <c r="B12801" s="1">
        <v>1409.28</v>
      </c>
      <c r="C12801" s="6">
        <f t="shared" si="201"/>
        <v>-1.5902346622533696E-2</v>
      </c>
      <c r="D12801" s="6"/>
    </row>
    <row r="12802" spans="1:4" x14ac:dyDescent="0.25">
      <c r="A12802" s="3">
        <v>36839</v>
      </c>
      <c r="B12802" s="1">
        <v>1400.14</v>
      </c>
      <c r="C12802" s="6">
        <f t="shared" si="201"/>
        <v>-6.5067040505223973E-3</v>
      </c>
      <c r="D12802" s="6"/>
    </row>
    <row r="12803" spans="1:4" x14ac:dyDescent="0.25">
      <c r="A12803" s="3">
        <v>36840</v>
      </c>
      <c r="B12803" s="1">
        <v>1365.98</v>
      </c>
      <c r="C12803" s="6">
        <f t="shared" si="201"/>
        <v>-2.4700111868566067E-2</v>
      </c>
      <c r="D12803" s="6"/>
    </row>
    <row r="12804" spans="1:4" x14ac:dyDescent="0.25">
      <c r="A12804" s="3">
        <v>36843</v>
      </c>
      <c r="B12804" s="1">
        <v>1351.26</v>
      </c>
      <c r="C12804" s="6">
        <f t="shared" ref="C12804:C12867" si="202">LN(B12804/B12803)</f>
        <v>-1.0834629254041595E-2</v>
      </c>
      <c r="D12804" s="6"/>
    </row>
    <row r="12805" spans="1:4" x14ac:dyDescent="0.25">
      <c r="A12805" s="3">
        <v>36844</v>
      </c>
      <c r="B12805" s="1">
        <v>1382.95</v>
      </c>
      <c r="C12805" s="6">
        <f t="shared" si="202"/>
        <v>2.3181408240187305E-2</v>
      </c>
      <c r="D12805" s="6"/>
    </row>
    <row r="12806" spans="1:4" x14ac:dyDescent="0.25">
      <c r="A12806" s="3">
        <v>36845</v>
      </c>
      <c r="B12806" s="1">
        <v>1389.81</v>
      </c>
      <c r="C12806" s="6">
        <f t="shared" si="202"/>
        <v>4.9481484129744492E-3</v>
      </c>
      <c r="D12806" s="6"/>
    </row>
    <row r="12807" spans="1:4" x14ac:dyDescent="0.25">
      <c r="A12807" s="3">
        <v>36846</v>
      </c>
      <c r="B12807" s="1">
        <v>1372.32</v>
      </c>
      <c r="C12807" s="6">
        <f t="shared" si="202"/>
        <v>-1.2664308892126103E-2</v>
      </c>
      <c r="D12807" s="6"/>
    </row>
    <row r="12808" spans="1:4" x14ac:dyDescent="0.25">
      <c r="A12808" s="3">
        <v>36847</v>
      </c>
      <c r="B12808" s="1">
        <v>1367.72</v>
      </c>
      <c r="C12808" s="6">
        <f t="shared" si="202"/>
        <v>-3.3576183716633439E-3</v>
      </c>
      <c r="D12808" s="6"/>
    </row>
    <row r="12809" spans="1:4" x14ac:dyDescent="0.25">
      <c r="A12809" s="3">
        <v>36850</v>
      </c>
      <c r="B12809" s="1">
        <v>1342.62</v>
      </c>
      <c r="C12809" s="6">
        <f t="shared" si="202"/>
        <v>-1.852219100721153E-2</v>
      </c>
      <c r="D12809" s="6"/>
    </row>
    <row r="12810" spans="1:4" x14ac:dyDescent="0.25">
      <c r="A12810" s="3">
        <v>36851</v>
      </c>
      <c r="B12810" s="1">
        <v>1347.35</v>
      </c>
      <c r="C12810" s="6">
        <f t="shared" si="202"/>
        <v>3.516771469516E-3</v>
      </c>
      <c r="D12810" s="6"/>
    </row>
    <row r="12811" spans="1:4" x14ac:dyDescent="0.25">
      <c r="A12811" s="3">
        <v>36852</v>
      </c>
      <c r="B12811" s="1">
        <v>1322.36</v>
      </c>
      <c r="C12811" s="6">
        <f t="shared" si="202"/>
        <v>-1.8721681317296852E-2</v>
      </c>
      <c r="D12811" s="6"/>
    </row>
    <row r="12812" spans="1:4" x14ac:dyDescent="0.25">
      <c r="A12812" s="3">
        <v>36854</v>
      </c>
      <c r="B12812" s="1">
        <v>1341.77</v>
      </c>
      <c r="C12812" s="6">
        <f t="shared" si="202"/>
        <v>1.457161883685624E-2</v>
      </c>
      <c r="D12812" s="6"/>
    </row>
    <row r="12813" spans="1:4" x14ac:dyDescent="0.25">
      <c r="A12813" s="3">
        <v>36857</v>
      </c>
      <c r="B12813" s="1">
        <v>1348.97</v>
      </c>
      <c r="C12813" s="6">
        <f t="shared" si="202"/>
        <v>5.3517004128307731E-3</v>
      </c>
      <c r="D12813" s="6"/>
    </row>
    <row r="12814" spans="1:4" x14ac:dyDescent="0.25">
      <c r="A12814" s="3">
        <v>36858</v>
      </c>
      <c r="B12814" s="1">
        <v>1336.09</v>
      </c>
      <c r="C12814" s="6">
        <f t="shared" si="202"/>
        <v>-9.5939001680283922E-3</v>
      </c>
      <c r="D12814" s="6"/>
    </row>
    <row r="12815" spans="1:4" x14ac:dyDescent="0.25">
      <c r="A12815" s="3">
        <v>36859</v>
      </c>
      <c r="B12815" s="1">
        <v>1341.93</v>
      </c>
      <c r="C12815" s="6">
        <f t="shared" si="202"/>
        <v>4.3614381202828206E-3</v>
      </c>
      <c r="D12815" s="6"/>
    </row>
    <row r="12816" spans="1:4" x14ac:dyDescent="0.25">
      <c r="A12816" s="3">
        <v>36860</v>
      </c>
      <c r="B12816" s="1">
        <v>1314.95</v>
      </c>
      <c r="C12816" s="6">
        <f t="shared" si="202"/>
        <v>-2.0310234142105789E-2</v>
      </c>
      <c r="D12816" s="6"/>
    </row>
    <row r="12817" spans="1:4" x14ac:dyDescent="0.25">
      <c r="A12817" s="3">
        <v>36861</v>
      </c>
      <c r="B12817" s="1">
        <v>1315.23</v>
      </c>
      <c r="C12817" s="6">
        <f t="shared" si="202"/>
        <v>2.1291318545326105E-4</v>
      </c>
      <c r="D12817" s="6"/>
    </row>
    <row r="12818" spans="1:4" x14ac:dyDescent="0.25">
      <c r="A12818" s="3">
        <v>36864</v>
      </c>
      <c r="B12818" s="1">
        <v>1324.97</v>
      </c>
      <c r="C12818" s="6">
        <f t="shared" si="202"/>
        <v>7.3782623938213002E-3</v>
      </c>
      <c r="D12818" s="6"/>
    </row>
    <row r="12819" spans="1:4" x14ac:dyDescent="0.25">
      <c r="A12819" s="3">
        <v>36865</v>
      </c>
      <c r="B12819" s="1">
        <v>1376.54</v>
      </c>
      <c r="C12819" s="6">
        <f t="shared" si="202"/>
        <v>3.8183286714022199E-2</v>
      </c>
      <c r="D12819" s="6"/>
    </row>
    <row r="12820" spans="1:4" x14ac:dyDescent="0.25">
      <c r="A12820" s="3">
        <v>36866</v>
      </c>
      <c r="B12820" s="1">
        <v>1351.46</v>
      </c>
      <c r="C12820" s="6">
        <f t="shared" si="202"/>
        <v>-1.8387614834436079E-2</v>
      </c>
      <c r="D12820" s="6"/>
    </row>
    <row r="12821" spans="1:4" x14ac:dyDescent="0.25">
      <c r="A12821" s="3">
        <v>36867</v>
      </c>
      <c r="B12821" s="1">
        <v>1343.55</v>
      </c>
      <c r="C12821" s="6">
        <f t="shared" si="202"/>
        <v>-5.8701249448379709E-3</v>
      </c>
      <c r="D12821" s="6"/>
    </row>
    <row r="12822" spans="1:4" x14ac:dyDescent="0.25">
      <c r="A12822" s="3">
        <v>36868</v>
      </c>
      <c r="B12822" s="1">
        <v>1369.89</v>
      </c>
      <c r="C12822" s="6">
        <f t="shared" si="202"/>
        <v>1.9415080038481004E-2</v>
      </c>
      <c r="D12822" s="6"/>
    </row>
    <row r="12823" spans="1:4" x14ac:dyDescent="0.25">
      <c r="A12823" s="3">
        <v>36871</v>
      </c>
      <c r="B12823" s="1">
        <v>1380.2</v>
      </c>
      <c r="C12823" s="6">
        <f t="shared" si="202"/>
        <v>7.4979715587066521E-3</v>
      </c>
      <c r="D12823" s="6"/>
    </row>
    <row r="12824" spans="1:4" x14ac:dyDescent="0.25">
      <c r="A12824" s="3">
        <v>36872</v>
      </c>
      <c r="B12824" s="1">
        <v>1371.18</v>
      </c>
      <c r="C12824" s="6">
        <f t="shared" si="202"/>
        <v>-6.5567332136534174E-3</v>
      </c>
      <c r="D12824" s="6"/>
    </row>
    <row r="12825" spans="1:4" x14ac:dyDescent="0.25">
      <c r="A12825" s="3">
        <v>36873</v>
      </c>
      <c r="B12825" s="1">
        <v>1359.99</v>
      </c>
      <c r="C12825" s="6">
        <f t="shared" si="202"/>
        <v>-8.1943362109598225E-3</v>
      </c>
      <c r="D12825" s="6"/>
    </row>
    <row r="12826" spans="1:4" x14ac:dyDescent="0.25">
      <c r="A12826" s="3">
        <v>36874</v>
      </c>
      <c r="B12826" s="1">
        <v>1340.93</v>
      </c>
      <c r="C12826" s="6">
        <f t="shared" si="202"/>
        <v>-1.4113943693526846E-2</v>
      </c>
      <c r="D12826" s="6"/>
    </row>
    <row r="12827" spans="1:4" x14ac:dyDescent="0.25">
      <c r="A12827" s="3">
        <v>36875</v>
      </c>
      <c r="B12827" s="1">
        <v>1312.15</v>
      </c>
      <c r="C12827" s="6">
        <f t="shared" si="202"/>
        <v>-2.1696389831127021E-2</v>
      </c>
      <c r="D12827" s="6"/>
    </row>
    <row r="12828" spans="1:4" x14ac:dyDescent="0.25">
      <c r="A12828" s="3">
        <v>36878</v>
      </c>
      <c r="B12828" s="1">
        <v>1322.74</v>
      </c>
      <c r="C12828" s="6">
        <f t="shared" si="202"/>
        <v>8.0383295108697461E-3</v>
      </c>
      <c r="D12828" s="6"/>
    </row>
    <row r="12829" spans="1:4" x14ac:dyDescent="0.25">
      <c r="A12829" s="3">
        <v>36879</v>
      </c>
      <c r="B12829" s="1">
        <v>1305.5999999999999</v>
      </c>
      <c r="C12829" s="6">
        <f t="shared" si="202"/>
        <v>-1.3042637538261572E-2</v>
      </c>
      <c r="D12829" s="6"/>
    </row>
    <row r="12830" spans="1:4" x14ac:dyDescent="0.25">
      <c r="A12830" s="3">
        <v>36880</v>
      </c>
      <c r="B12830" s="1">
        <v>1264.74</v>
      </c>
      <c r="C12830" s="6">
        <f t="shared" si="202"/>
        <v>-3.1796137769984203E-2</v>
      </c>
      <c r="D12830" s="6"/>
    </row>
    <row r="12831" spans="1:4" x14ac:dyDescent="0.25">
      <c r="A12831" s="3">
        <v>36881</v>
      </c>
      <c r="B12831" s="1">
        <v>1274.8599999999999</v>
      </c>
      <c r="C12831" s="6">
        <f t="shared" si="202"/>
        <v>7.9698012022075288E-3</v>
      </c>
      <c r="D12831" s="6"/>
    </row>
    <row r="12832" spans="1:4" x14ac:dyDescent="0.25">
      <c r="A12832" s="3">
        <v>36882</v>
      </c>
      <c r="B12832" s="1">
        <v>1305.95</v>
      </c>
      <c r="C12832" s="6">
        <f t="shared" si="202"/>
        <v>2.4094376622223673E-2</v>
      </c>
      <c r="D12832" s="6"/>
    </row>
    <row r="12833" spans="1:4" x14ac:dyDescent="0.25">
      <c r="A12833" s="3">
        <v>36886</v>
      </c>
      <c r="B12833" s="1">
        <v>1315.19</v>
      </c>
      <c r="C12833" s="6">
        <f t="shared" si="202"/>
        <v>7.0503966023937586E-3</v>
      </c>
      <c r="D12833" s="6"/>
    </row>
    <row r="12834" spans="1:4" x14ac:dyDescent="0.25">
      <c r="A12834" s="3">
        <v>36887</v>
      </c>
      <c r="B12834" s="1">
        <v>1328.92</v>
      </c>
      <c r="C12834" s="6">
        <f t="shared" si="202"/>
        <v>1.0385440398915549E-2</v>
      </c>
      <c r="D12834" s="6"/>
    </row>
    <row r="12835" spans="1:4" x14ac:dyDescent="0.25">
      <c r="A12835" s="3">
        <v>36888</v>
      </c>
      <c r="B12835" s="1">
        <v>1334.22</v>
      </c>
      <c r="C12835" s="6">
        <f t="shared" si="202"/>
        <v>3.9802691537967677E-3</v>
      </c>
      <c r="D12835" s="6"/>
    </row>
    <row r="12836" spans="1:4" x14ac:dyDescent="0.25">
      <c r="A12836" s="3">
        <v>36889</v>
      </c>
      <c r="B12836" s="1">
        <v>1320.28</v>
      </c>
      <c r="C12836" s="6">
        <f t="shared" si="202"/>
        <v>-1.0503016121381319E-2</v>
      </c>
      <c r="D12836" s="6"/>
    </row>
    <row r="12837" spans="1:4" x14ac:dyDescent="0.25">
      <c r="A12837" s="3">
        <v>36893</v>
      </c>
      <c r="B12837" s="1">
        <v>1283.27</v>
      </c>
      <c r="C12837" s="6">
        <f t="shared" si="202"/>
        <v>-2.8432327551428264E-2</v>
      </c>
      <c r="D12837" s="6"/>
    </row>
    <row r="12838" spans="1:4" x14ac:dyDescent="0.25">
      <c r="A12838" s="3">
        <v>36894</v>
      </c>
      <c r="B12838" s="1">
        <v>1347.56</v>
      </c>
      <c r="C12838" s="6">
        <f t="shared" si="202"/>
        <v>4.8884041946942638E-2</v>
      </c>
      <c r="D12838" s="6"/>
    </row>
    <row r="12839" spans="1:4" x14ac:dyDescent="0.25">
      <c r="A12839" s="3">
        <v>36895</v>
      </c>
      <c r="B12839" s="1">
        <v>1333.34</v>
      </c>
      <c r="C12839" s="6">
        <f t="shared" si="202"/>
        <v>-1.0608477272110929E-2</v>
      </c>
      <c r="D12839" s="6"/>
    </row>
    <row r="12840" spans="1:4" x14ac:dyDescent="0.25">
      <c r="A12840" s="3">
        <v>36896</v>
      </c>
      <c r="B12840" s="1">
        <v>1298.3499999999999</v>
      </c>
      <c r="C12840" s="6">
        <f t="shared" si="202"/>
        <v>-2.659284489659736E-2</v>
      </c>
      <c r="D12840" s="6"/>
    </row>
    <row r="12841" spans="1:4" x14ac:dyDescent="0.25">
      <c r="A12841" s="3">
        <v>36899</v>
      </c>
      <c r="B12841" s="1">
        <v>1295.8599999999999</v>
      </c>
      <c r="C12841" s="6">
        <f t="shared" si="202"/>
        <v>-1.9196601390459745E-3</v>
      </c>
      <c r="D12841" s="6"/>
    </row>
    <row r="12842" spans="1:4" x14ac:dyDescent="0.25">
      <c r="A12842" s="3">
        <v>36900</v>
      </c>
      <c r="B12842" s="1">
        <v>1300.8</v>
      </c>
      <c r="C12842" s="6">
        <f t="shared" si="202"/>
        <v>3.804892407771464E-3</v>
      </c>
      <c r="D12842" s="6"/>
    </row>
    <row r="12843" spans="1:4" x14ac:dyDescent="0.25">
      <c r="A12843" s="3">
        <v>36901</v>
      </c>
      <c r="B12843" s="1">
        <v>1313.27</v>
      </c>
      <c r="C12843" s="6">
        <f t="shared" si="202"/>
        <v>9.5407503172868311E-3</v>
      </c>
      <c r="D12843" s="6"/>
    </row>
    <row r="12844" spans="1:4" x14ac:dyDescent="0.25">
      <c r="A12844" s="3">
        <v>36902</v>
      </c>
      <c r="B12844" s="1">
        <v>1326.82</v>
      </c>
      <c r="C12844" s="6">
        <f t="shared" si="202"/>
        <v>1.0264891710378438E-2</v>
      </c>
      <c r="D12844" s="6"/>
    </row>
    <row r="12845" spans="1:4" x14ac:dyDescent="0.25">
      <c r="A12845" s="3">
        <v>36903</v>
      </c>
      <c r="B12845" s="1">
        <v>1318.55</v>
      </c>
      <c r="C12845" s="6">
        <f t="shared" si="202"/>
        <v>-6.2524538659609425E-3</v>
      </c>
      <c r="D12845" s="6"/>
    </row>
    <row r="12846" spans="1:4" x14ac:dyDescent="0.25">
      <c r="A12846" s="3">
        <v>36907</v>
      </c>
      <c r="B12846" s="1">
        <v>1326.65</v>
      </c>
      <c r="C12846" s="6">
        <f t="shared" si="202"/>
        <v>6.1243197621403131E-3</v>
      </c>
      <c r="D12846" s="6"/>
    </row>
    <row r="12847" spans="1:4" x14ac:dyDescent="0.25">
      <c r="A12847" s="3">
        <v>36908</v>
      </c>
      <c r="B12847" s="1">
        <v>1329.47</v>
      </c>
      <c r="C12847" s="6">
        <f t="shared" si="202"/>
        <v>2.1233988370804768E-3</v>
      </c>
      <c r="D12847" s="6"/>
    </row>
    <row r="12848" spans="1:4" x14ac:dyDescent="0.25">
      <c r="A12848" s="3">
        <v>36909</v>
      </c>
      <c r="B12848" s="1">
        <v>1347.97</v>
      </c>
      <c r="C12848" s="6">
        <f t="shared" si="202"/>
        <v>1.3819390477252412E-2</v>
      </c>
      <c r="D12848" s="6"/>
    </row>
    <row r="12849" spans="1:4" x14ac:dyDescent="0.25">
      <c r="A12849" s="3">
        <v>36910</v>
      </c>
      <c r="B12849" s="1">
        <v>1342.54</v>
      </c>
      <c r="C12849" s="6">
        <f t="shared" si="202"/>
        <v>-4.0364149342839196E-3</v>
      </c>
      <c r="D12849" s="6"/>
    </row>
    <row r="12850" spans="1:4" x14ac:dyDescent="0.25">
      <c r="A12850" s="3">
        <v>36913</v>
      </c>
      <c r="B12850" s="1">
        <v>1342.9</v>
      </c>
      <c r="C12850" s="6">
        <f t="shared" si="202"/>
        <v>2.6811248969000001E-4</v>
      </c>
      <c r="D12850" s="6"/>
    </row>
    <row r="12851" spans="1:4" x14ac:dyDescent="0.25">
      <c r="A12851" s="3">
        <v>36914</v>
      </c>
      <c r="B12851" s="1">
        <v>1360.4</v>
      </c>
      <c r="C12851" s="6">
        <f t="shared" si="202"/>
        <v>1.2947319545910756E-2</v>
      </c>
      <c r="D12851" s="6"/>
    </row>
    <row r="12852" spans="1:4" x14ac:dyDescent="0.25">
      <c r="A12852" s="3">
        <v>36915</v>
      </c>
      <c r="B12852" s="1">
        <v>1364.3</v>
      </c>
      <c r="C12852" s="6">
        <f t="shared" si="202"/>
        <v>2.8627024357880432E-3</v>
      </c>
      <c r="D12852" s="6"/>
    </row>
    <row r="12853" spans="1:4" x14ac:dyDescent="0.25">
      <c r="A12853" s="3">
        <v>36916</v>
      </c>
      <c r="B12853" s="1">
        <v>1357.51</v>
      </c>
      <c r="C12853" s="6">
        <f t="shared" si="202"/>
        <v>-4.9893373053657136E-3</v>
      </c>
      <c r="D12853" s="6"/>
    </row>
    <row r="12854" spans="1:4" x14ac:dyDescent="0.25">
      <c r="A12854" s="3">
        <v>36917</v>
      </c>
      <c r="B12854" s="1">
        <v>1354.95</v>
      </c>
      <c r="C12854" s="6">
        <f t="shared" si="202"/>
        <v>-1.8875859995004475E-3</v>
      </c>
      <c r="D12854" s="6"/>
    </row>
    <row r="12855" spans="1:4" x14ac:dyDescent="0.25">
      <c r="A12855" s="3">
        <v>36920</v>
      </c>
      <c r="B12855" s="1">
        <v>1364.17</v>
      </c>
      <c r="C12855" s="6">
        <f t="shared" si="202"/>
        <v>6.7816318044293892E-3</v>
      </c>
      <c r="D12855" s="6"/>
    </row>
    <row r="12856" spans="1:4" x14ac:dyDescent="0.25">
      <c r="A12856" s="3">
        <v>36921</v>
      </c>
      <c r="B12856" s="1">
        <v>1373.73</v>
      </c>
      <c r="C12856" s="6">
        <f t="shared" si="202"/>
        <v>6.9834828537428117E-3</v>
      </c>
      <c r="D12856" s="6"/>
    </row>
    <row r="12857" spans="1:4" x14ac:dyDescent="0.25">
      <c r="A12857" s="3">
        <v>36922</v>
      </c>
      <c r="B12857" s="1">
        <v>1366.01</v>
      </c>
      <c r="C12857" s="6">
        <f t="shared" si="202"/>
        <v>-5.6355861739781901E-3</v>
      </c>
      <c r="D12857" s="6"/>
    </row>
    <row r="12858" spans="1:4" x14ac:dyDescent="0.25">
      <c r="A12858" s="3">
        <v>36923</v>
      </c>
      <c r="B12858" s="1">
        <v>1373.47</v>
      </c>
      <c r="C12858" s="6">
        <f t="shared" si="202"/>
        <v>5.4463025391673792E-3</v>
      </c>
      <c r="D12858" s="6"/>
    </row>
    <row r="12859" spans="1:4" x14ac:dyDescent="0.25">
      <c r="A12859" s="3">
        <v>36924</v>
      </c>
      <c r="B12859" s="1">
        <v>1349.47</v>
      </c>
      <c r="C12859" s="6">
        <f t="shared" si="202"/>
        <v>-1.7628461532088753E-2</v>
      </c>
      <c r="D12859" s="6"/>
    </row>
    <row r="12860" spans="1:4" x14ac:dyDescent="0.25">
      <c r="A12860" s="3">
        <v>36927</v>
      </c>
      <c r="B12860" s="1">
        <v>1354.31</v>
      </c>
      <c r="C12860" s="6">
        <f t="shared" si="202"/>
        <v>3.5801767671857195E-3</v>
      </c>
      <c r="D12860" s="6"/>
    </row>
    <row r="12861" spans="1:4" x14ac:dyDescent="0.25">
      <c r="A12861" s="3">
        <v>36928</v>
      </c>
      <c r="B12861" s="1">
        <v>1352.26</v>
      </c>
      <c r="C12861" s="6">
        <f t="shared" si="202"/>
        <v>-1.5148327159572937E-3</v>
      </c>
      <c r="D12861" s="6"/>
    </row>
    <row r="12862" spans="1:4" x14ac:dyDescent="0.25">
      <c r="A12862" s="3">
        <v>36929</v>
      </c>
      <c r="B12862" s="1">
        <v>1340.89</v>
      </c>
      <c r="C12862" s="6">
        <f t="shared" si="202"/>
        <v>-8.4436942263544663E-3</v>
      </c>
      <c r="D12862" s="6"/>
    </row>
    <row r="12863" spans="1:4" x14ac:dyDescent="0.25">
      <c r="A12863" s="3">
        <v>36930</v>
      </c>
      <c r="B12863" s="1">
        <v>1332.53</v>
      </c>
      <c r="C12863" s="6">
        <f t="shared" si="202"/>
        <v>-6.254181722252429E-3</v>
      </c>
      <c r="D12863" s="6"/>
    </row>
    <row r="12864" spans="1:4" x14ac:dyDescent="0.25">
      <c r="A12864" s="3">
        <v>36931</v>
      </c>
      <c r="B12864" s="1">
        <v>1314.76</v>
      </c>
      <c r="C12864" s="6">
        <f t="shared" si="202"/>
        <v>-1.3425251408581335E-2</v>
      </c>
      <c r="D12864" s="6"/>
    </row>
    <row r="12865" spans="1:4" x14ac:dyDescent="0.25">
      <c r="A12865" s="3">
        <v>36934</v>
      </c>
      <c r="B12865" s="1">
        <v>1330.31</v>
      </c>
      <c r="C12865" s="6">
        <f t="shared" si="202"/>
        <v>1.1757858313737482E-2</v>
      </c>
      <c r="D12865" s="6"/>
    </row>
    <row r="12866" spans="1:4" x14ac:dyDescent="0.25">
      <c r="A12866" s="3">
        <v>36935</v>
      </c>
      <c r="B12866" s="1">
        <v>1318.8</v>
      </c>
      <c r="C12866" s="6">
        <f t="shared" si="202"/>
        <v>-8.6897655654364792E-3</v>
      </c>
      <c r="D12866" s="6"/>
    </row>
    <row r="12867" spans="1:4" x14ac:dyDescent="0.25">
      <c r="A12867" s="3">
        <v>36936</v>
      </c>
      <c r="B12867" s="1">
        <v>1315.92</v>
      </c>
      <c r="C12867" s="6">
        <f t="shared" si="202"/>
        <v>-2.1861914336732263E-3</v>
      </c>
      <c r="D12867" s="6"/>
    </row>
    <row r="12868" spans="1:4" x14ac:dyDescent="0.25">
      <c r="A12868" s="3">
        <v>36937</v>
      </c>
      <c r="B12868" s="1">
        <v>1326.61</v>
      </c>
      <c r="C12868" s="6">
        <f t="shared" ref="C12868:C12931" si="203">LN(B12868/B12867)</f>
        <v>8.0907753663812948E-3</v>
      </c>
      <c r="D12868" s="6"/>
    </row>
    <row r="12869" spans="1:4" x14ac:dyDescent="0.25">
      <c r="A12869" s="3">
        <v>36938</v>
      </c>
      <c r="B12869" s="1">
        <v>1301.53</v>
      </c>
      <c r="C12869" s="6">
        <f t="shared" si="203"/>
        <v>-1.9086320634772405E-2</v>
      </c>
      <c r="D12869" s="6"/>
    </row>
    <row r="12870" spans="1:4" x14ac:dyDescent="0.25">
      <c r="A12870" s="3">
        <v>36942</v>
      </c>
      <c r="B12870" s="1">
        <v>1278.94</v>
      </c>
      <c r="C12870" s="6">
        <f t="shared" si="203"/>
        <v>-1.750888566678116E-2</v>
      </c>
      <c r="D12870" s="6"/>
    </row>
    <row r="12871" spans="1:4" x14ac:dyDescent="0.25">
      <c r="A12871" s="3">
        <v>36943</v>
      </c>
      <c r="B12871" s="1">
        <v>1255.27</v>
      </c>
      <c r="C12871" s="6">
        <f t="shared" si="203"/>
        <v>-1.868092095978631E-2</v>
      </c>
      <c r="D12871" s="6"/>
    </row>
    <row r="12872" spans="1:4" x14ac:dyDescent="0.25">
      <c r="A12872" s="3">
        <v>36944</v>
      </c>
      <c r="B12872" s="1">
        <v>1252.82</v>
      </c>
      <c r="C12872" s="6">
        <f t="shared" si="203"/>
        <v>-1.9536785197305554E-3</v>
      </c>
      <c r="D12872" s="6"/>
    </row>
    <row r="12873" spans="1:4" x14ac:dyDescent="0.25">
      <c r="A12873" s="3">
        <v>36945</v>
      </c>
      <c r="B12873" s="1">
        <v>1245.8599999999999</v>
      </c>
      <c r="C12873" s="6">
        <f t="shared" si="203"/>
        <v>-5.5709558651842886E-3</v>
      </c>
      <c r="D12873" s="6"/>
    </row>
    <row r="12874" spans="1:4" x14ac:dyDescent="0.25">
      <c r="A12874" s="3">
        <v>36948</v>
      </c>
      <c r="B12874" s="1">
        <v>1267.6500000000001</v>
      </c>
      <c r="C12874" s="6">
        <f t="shared" si="203"/>
        <v>1.7338738174571561E-2</v>
      </c>
      <c r="D12874" s="6"/>
    </row>
    <row r="12875" spans="1:4" x14ac:dyDescent="0.25">
      <c r="A12875" s="3">
        <v>36949</v>
      </c>
      <c r="B12875" s="1">
        <v>1257.94</v>
      </c>
      <c r="C12875" s="6">
        <f t="shared" si="203"/>
        <v>-7.6893302892232628E-3</v>
      </c>
      <c r="D12875" s="6"/>
    </row>
    <row r="12876" spans="1:4" x14ac:dyDescent="0.25">
      <c r="A12876" s="3">
        <v>36950</v>
      </c>
      <c r="B12876" s="1">
        <v>1239.94</v>
      </c>
      <c r="C12876" s="6">
        <f t="shared" si="203"/>
        <v>-1.4412471037762728E-2</v>
      </c>
      <c r="D12876" s="6"/>
    </row>
    <row r="12877" spans="1:4" x14ac:dyDescent="0.25">
      <c r="A12877" s="3">
        <v>36951</v>
      </c>
      <c r="B12877" s="1">
        <v>1241.23</v>
      </c>
      <c r="C12877" s="6">
        <f t="shared" si="203"/>
        <v>1.0398321084283263E-3</v>
      </c>
      <c r="D12877" s="6"/>
    </row>
    <row r="12878" spans="1:4" x14ac:dyDescent="0.25">
      <c r="A12878" s="3">
        <v>36952</v>
      </c>
      <c r="B12878" s="1">
        <v>1234.18</v>
      </c>
      <c r="C12878" s="6">
        <f t="shared" si="203"/>
        <v>-5.6960415134154176E-3</v>
      </c>
      <c r="D12878" s="6"/>
    </row>
    <row r="12879" spans="1:4" x14ac:dyDescent="0.25">
      <c r="A12879" s="3">
        <v>36955</v>
      </c>
      <c r="B12879" s="1">
        <v>1241.4100000000001</v>
      </c>
      <c r="C12879" s="6">
        <f t="shared" si="203"/>
        <v>5.8410484417784634E-3</v>
      </c>
      <c r="D12879" s="6"/>
    </row>
    <row r="12880" spans="1:4" x14ac:dyDescent="0.25">
      <c r="A12880" s="3">
        <v>36956</v>
      </c>
      <c r="B12880" s="1">
        <v>1253.8</v>
      </c>
      <c r="C12880" s="6">
        <f t="shared" si="203"/>
        <v>9.9311094714618839E-3</v>
      </c>
      <c r="D12880" s="6"/>
    </row>
    <row r="12881" spans="1:4" x14ac:dyDescent="0.25">
      <c r="A12881" s="3">
        <v>36957</v>
      </c>
      <c r="B12881" s="1">
        <v>1261.8900000000001</v>
      </c>
      <c r="C12881" s="6">
        <f t="shared" si="203"/>
        <v>6.4316572293915486E-3</v>
      </c>
      <c r="D12881" s="6"/>
    </row>
    <row r="12882" spans="1:4" x14ac:dyDescent="0.25">
      <c r="A12882" s="3">
        <v>36958</v>
      </c>
      <c r="B12882" s="1">
        <v>1264.74</v>
      </c>
      <c r="C12882" s="6">
        <f t="shared" si="203"/>
        <v>2.2559703705987118E-3</v>
      </c>
      <c r="D12882" s="6"/>
    </row>
    <row r="12883" spans="1:4" x14ac:dyDescent="0.25">
      <c r="A12883" s="3">
        <v>36959</v>
      </c>
      <c r="B12883" s="1">
        <v>1233.42</v>
      </c>
      <c r="C12883" s="6">
        <f t="shared" si="203"/>
        <v>-2.5075768674221666E-2</v>
      </c>
      <c r="D12883" s="6"/>
    </row>
    <row r="12884" spans="1:4" x14ac:dyDescent="0.25">
      <c r="A12884" s="3">
        <v>36962</v>
      </c>
      <c r="B12884" s="1">
        <v>1180.1600000000001</v>
      </c>
      <c r="C12884" s="6">
        <f t="shared" si="203"/>
        <v>-4.4140776277516995E-2</v>
      </c>
      <c r="D12884" s="6"/>
    </row>
    <row r="12885" spans="1:4" x14ac:dyDescent="0.25">
      <c r="A12885" s="3">
        <v>36963</v>
      </c>
      <c r="B12885" s="1">
        <v>1197.6600000000001</v>
      </c>
      <c r="C12885" s="6">
        <f t="shared" si="203"/>
        <v>1.4719630562726694E-2</v>
      </c>
      <c r="D12885" s="6"/>
    </row>
    <row r="12886" spans="1:4" x14ac:dyDescent="0.25">
      <c r="A12886" s="3">
        <v>36964</v>
      </c>
      <c r="B12886" s="1">
        <v>1166.71</v>
      </c>
      <c r="C12886" s="6">
        <f t="shared" si="203"/>
        <v>-2.6181831074086895E-2</v>
      </c>
      <c r="D12886" s="6"/>
    </row>
    <row r="12887" spans="1:4" x14ac:dyDescent="0.25">
      <c r="A12887" s="3">
        <v>36965</v>
      </c>
      <c r="B12887" s="1">
        <v>1173.56</v>
      </c>
      <c r="C12887" s="6">
        <f t="shared" si="203"/>
        <v>5.85404210825082E-3</v>
      </c>
      <c r="D12887" s="6"/>
    </row>
    <row r="12888" spans="1:4" x14ac:dyDescent="0.25">
      <c r="A12888" s="3">
        <v>36966</v>
      </c>
      <c r="B12888" s="1">
        <v>1150.53</v>
      </c>
      <c r="C12888" s="6">
        <f t="shared" si="203"/>
        <v>-1.9819158330256742E-2</v>
      </c>
      <c r="D12888" s="6"/>
    </row>
    <row r="12889" spans="1:4" x14ac:dyDescent="0.25">
      <c r="A12889" s="3">
        <v>36969</v>
      </c>
      <c r="B12889" s="1">
        <v>1170.81</v>
      </c>
      <c r="C12889" s="6">
        <f t="shared" si="203"/>
        <v>1.7473111194933649E-2</v>
      </c>
      <c r="D12889" s="6"/>
    </row>
    <row r="12890" spans="1:4" x14ac:dyDescent="0.25">
      <c r="A12890" s="3">
        <v>36970</v>
      </c>
      <c r="B12890" s="1">
        <v>1142.6199999999999</v>
      </c>
      <c r="C12890" s="6">
        <f t="shared" si="203"/>
        <v>-2.4371945874130895E-2</v>
      </c>
      <c r="D12890" s="6"/>
    </row>
    <row r="12891" spans="1:4" x14ac:dyDescent="0.25">
      <c r="A12891" s="3">
        <v>36971</v>
      </c>
      <c r="B12891" s="1">
        <v>1122.1400000000001</v>
      </c>
      <c r="C12891" s="6">
        <f t="shared" si="203"/>
        <v>-1.8086294593338919E-2</v>
      </c>
      <c r="D12891" s="6"/>
    </row>
    <row r="12892" spans="1:4" x14ac:dyDescent="0.25">
      <c r="A12892" s="3">
        <v>36972</v>
      </c>
      <c r="B12892" s="1">
        <v>1117.58</v>
      </c>
      <c r="C12892" s="6">
        <f t="shared" si="203"/>
        <v>-4.0719431899278102E-3</v>
      </c>
      <c r="D12892" s="6"/>
    </row>
    <row r="12893" spans="1:4" x14ac:dyDescent="0.25">
      <c r="A12893" s="3">
        <v>36973</v>
      </c>
      <c r="B12893" s="1">
        <v>1139.83</v>
      </c>
      <c r="C12893" s="6">
        <f t="shared" si="203"/>
        <v>1.9713495169322987E-2</v>
      </c>
      <c r="D12893" s="6"/>
    </row>
    <row r="12894" spans="1:4" x14ac:dyDescent="0.25">
      <c r="A12894" s="3">
        <v>36976</v>
      </c>
      <c r="B12894" s="1">
        <v>1152.69</v>
      </c>
      <c r="C12894" s="6">
        <f t="shared" si="203"/>
        <v>1.1219212823608661E-2</v>
      </c>
      <c r="D12894" s="6"/>
    </row>
    <row r="12895" spans="1:4" x14ac:dyDescent="0.25">
      <c r="A12895" s="3">
        <v>36977</v>
      </c>
      <c r="B12895" s="1">
        <v>1182.17</v>
      </c>
      <c r="C12895" s="6">
        <f t="shared" si="203"/>
        <v>2.5253391366211544E-2</v>
      </c>
      <c r="D12895" s="6"/>
    </row>
    <row r="12896" spans="1:4" x14ac:dyDescent="0.25">
      <c r="A12896" s="3">
        <v>36978</v>
      </c>
      <c r="B12896" s="1">
        <v>1153.29</v>
      </c>
      <c r="C12896" s="6">
        <f t="shared" si="203"/>
        <v>-2.4733005227962412E-2</v>
      </c>
      <c r="D12896" s="6"/>
    </row>
    <row r="12897" spans="1:4" x14ac:dyDescent="0.25">
      <c r="A12897" s="3">
        <v>36979</v>
      </c>
      <c r="B12897" s="1">
        <v>1147.95</v>
      </c>
      <c r="C12897" s="6">
        <f t="shared" si="203"/>
        <v>-4.640984499430254E-3</v>
      </c>
      <c r="D12897" s="6"/>
    </row>
    <row r="12898" spans="1:4" x14ac:dyDescent="0.25">
      <c r="A12898" s="3">
        <v>36980</v>
      </c>
      <c r="B12898" s="1">
        <v>1160.33</v>
      </c>
      <c r="C12898" s="6">
        <f t="shared" si="203"/>
        <v>1.0726704477443921E-2</v>
      </c>
      <c r="D12898" s="6"/>
    </row>
    <row r="12899" spans="1:4" x14ac:dyDescent="0.25">
      <c r="A12899" s="3">
        <v>36983</v>
      </c>
      <c r="B12899" s="1">
        <v>1145.8699999999999</v>
      </c>
      <c r="C12899" s="6">
        <f t="shared" si="203"/>
        <v>-1.2540273606755872E-2</v>
      </c>
      <c r="D12899" s="6"/>
    </row>
    <row r="12900" spans="1:4" x14ac:dyDescent="0.25">
      <c r="A12900" s="3">
        <v>36984</v>
      </c>
      <c r="B12900" s="1">
        <v>1106.46</v>
      </c>
      <c r="C12900" s="6">
        <f t="shared" si="203"/>
        <v>-3.4998443979645105E-2</v>
      </c>
      <c r="D12900" s="6"/>
    </row>
    <row r="12901" spans="1:4" x14ac:dyDescent="0.25">
      <c r="A12901" s="3">
        <v>36985</v>
      </c>
      <c r="B12901" s="1">
        <v>1103.25</v>
      </c>
      <c r="C12901" s="6">
        <f t="shared" si="203"/>
        <v>-2.9053606654262619E-3</v>
      </c>
      <c r="D12901" s="6"/>
    </row>
    <row r="12902" spans="1:4" x14ac:dyDescent="0.25">
      <c r="A12902" s="3">
        <v>36986</v>
      </c>
      <c r="B12902" s="1">
        <v>1151.44</v>
      </c>
      <c r="C12902" s="6">
        <f t="shared" si="203"/>
        <v>4.2752963804758709E-2</v>
      </c>
      <c r="D12902" s="6"/>
    </row>
    <row r="12903" spans="1:4" x14ac:dyDescent="0.25">
      <c r="A12903" s="3">
        <v>36987</v>
      </c>
      <c r="B12903" s="1">
        <v>1128.43</v>
      </c>
      <c r="C12903" s="6">
        <f t="shared" si="203"/>
        <v>-2.0186046863075076E-2</v>
      </c>
      <c r="D12903" s="6"/>
    </row>
    <row r="12904" spans="1:4" x14ac:dyDescent="0.25">
      <c r="A12904" s="3">
        <v>36990</v>
      </c>
      <c r="B12904" s="1">
        <v>1137.5899999999999</v>
      </c>
      <c r="C12904" s="6">
        <f t="shared" si="203"/>
        <v>8.0847034829942665E-3</v>
      </c>
      <c r="D12904" s="6"/>
    </row>
    <row r="12905" spans="1:4" x14ac:dyDescent="0.25">
      <c r="A12905" s="3">
        <v>36991</v>
      </c>
      <c r="B12905" s="1">
        <v>1168.3800000000001</v>
      </c>
      <c r="C12905" s="6">
        <f t="shared" si="203"/>
        <v>2.6706184367207418E-2</v>
      </c>
      <c r="D12905" s="6"/>
    </row>
    <row r="12906" spans="1:4" x14ac:dyDescent="0.25">
      <c r="A12906" s="3">
        <v>36992</v>
      </c>
      <c r="B12906" s="1">
        <v>1165.8900000000001</v>
      </c>
      <c r="C12906" s="6">
        <f t="shared" si="203"/>
        <v>-2.1334301040078266E-3</v>
      </c>
      <c r="D12906" s="6"/>
    </row>
    <row r="12907" spans="1:4" x14ac:dyDescent="0.25">
      <c r="A12907" s="3">
        <v>36993</v>
      </c>
      <c r="B12907" s="1">
        <v>1183.5</v>
      </c>
      <c r="C12907" s="6">
        <f t="shared" si="203"/>
        <v>1.4991406116504373E-2</v>
      </c>
      <c r="D12907" s="6"/>
    </row>
    <row r="12908" spans="1:4" x14ac:dyDescent="0.25">
      <c r="A12908" s="3">
        <v>36997</v>
      </c>
      <c r="B12908" s="1">
        <v>1179.68</v>
      </c>
      <c r="C12908" s="6">
        <f t="shared" si="203"/>
        <v>-3.2329347126980996E-3</v>
      </c>
      <c r="D12908" s="6"/>
    </row>
    <row r="12909" spans="1:4" x14ac:dyDescent="0.25">
      <c r="A12909" s="3">
        <v>36998</v>
      </c>
      <c r="B12909" s="1">
        <v>1191.81</v>
      </c>
      <c r="C12909" s="6">
        <f t="shared" si="203"/>
        <v>1.0229944705911962E-2</v>
      </c>
      <c r="D12909" s="6"/>
    </row>
    <row r="12910" spans="1:4" x14ac:dyDescent="0.25">
      <c r="A12910" s="3">
        <v>36999</v>
      </c>
      <c r="B12910" s="1">
        <v>1238.1600000000001</v>
      </c>
      <c r="C12910" s="6">
        <f t="shared" si="203"/>
        <v>3.8153246657251817E-2</v>
      </c>
      <c r="D12910" s="6"/>
    </row>
    <row r="12911" spans="1:4" x14ac:dyDescent="0.25">
      <c r="A12911" s="3">
        <v>37000</v>
      </c>
      <c r="B12911" s="1">
        <v>1253.69</v>
      </c>
      <c r="C12911" s="6">
        <f t="shared" si="203"/>
        <v>1.2464796095777778E-2</v>
      </c>
      <c r="D12911" s="6"/>
    </row>
    <row r="12912" spans="1:4" x14ac:dyDescent="0.25">
      <c r="A12912" s="3">
        <v>37001</v>
      </c>
      <c r="B12912" s="1">
        <v>1242.98</v>
      </c>
      <c r="C12912" s="6">
        <f t="shared" si="203"/>
        <v>-8.579480423603611E-3</v>
      </c>
      <c r="D12912" s="6"/>
    </row>
    <row r="12913" spans="1:4" x14ac:dyDescent="0.25">
      <c r="A12913" s="3">
        <v>37004</v>
      </c>
      <c r="B12913" s="1">
        <v>1224.3599999999999</v>
      </c>
      <c r="C12913" s="6">
        <f t="shared" si="203"/>
        <v>-1.5093463801464277E-2</v>
      </c>
      <c r="D12913" s="6"/>
    </row>
    <row r="12914" spans="1:4" x14ac:dyDescent="0.25">
      <c r="A12914" s="3">
        <v>37005</v>
      </c>
      <c r="B12914" s="1">
        <v>1209.47</v>
      </c>
      <c r="C12914" s="6">
        <f t="shared" si="203"/>
        <v>-1.2236011370614273E-2</v>
      </c>
      <c r="D12914" s="6"/>
    </row>
    <row r="12915" spans="1:4" x14ac:dyDescent="0.25">
      <c r="A12915" s="3">
        <v>37006</v>
      </c>
      <c r="B12915" s="1">
        <v>1228.75</v>
      </c>
      <c r="C12915" s="6">
        <f t="shared" si="203"/>
        <v>1.5815145356776507E-2</v>
      </c>
      <c r="D12915" s="6"/>
    </row>
    <row r="12916" spans="1:4" x14ac:dyDescent="0.25">
      <c r="A12916" s="3">
        <v>37007</v>
      </c>
      <c r="B12916" s="1">
        <v>1234.52</v>
      </c>
      <c r="C12916" s="6">
        <f t="shared" si="203"/>
        <v>4.6848380836739508E-3</v>
      </c>
      <c r="D12916" s="6"/>
    </row>
    <row r="12917" spans="1:4" x14ac:dyDescent="0.25">
      <c r="A12917" s="3">
        <v>37008</v>
      </c>
      <c r="B12917" s="1">
        <v>1253.05</v>
      </c>
      <c r="C12917" s="6">
        <f t="shared" si="203"/>
        <v>1.4898348784713774E-2</v>
      </c>
      <c r="D12917" s="6"/>
    </row>
    <row r="12918" spans="1:4" x14ac:dyDescent="0.25">
      <c r="A12918" s="3">
        <v>37011</v>
      </c>
      <c r="B12918" s="1">
        <v>1249.46</v>
      </c>
      <c r="C12918" s="6">
        <f t="shared" si="203"/>
        <v>-2.8691213722997493E-3</v>
      </c>
      <c r="D12918" s="6"/>
    </row>
    <row r="12919" spans="1:4" x14ac:dyDescent="0.25">
      <c r="A12919" s="3">
        <v>37012</v>
      </c>
      <c r="B12919" s="1">
        <v>1266.44</v>
      </c>
      <c r="C12919" s="6">
        <f t="shared" si="203"/>
        <v>1.3498356707491575E-2</v>
      </c>
      <c r="D12919" s="6"/>
    </row>
    <row r="12920" spans="1:4" x14ac:dyDescent="0.25">
      <c r="A12920" s="3">
        <v>37013</v>
      </c>
      <c r="B12920" s="1">
        <v>1267.43</v>
      </c>
      <c r="C12920" s="6">
        <f t="shared" si="203"/>
        <v>7.8141345086766244E-4</v>
      </c>
      <c r="D12920" s="6"/>
    </row>
    <row r="12921" spans="1:4" x14ac:dyDescent="0.25">
      <c r="A12921" s="3">
        <v>37014</v>
      </c>
      <c r="B12921" s="1">
        <v>1248.58</v>
      </c>
      <c r="C12921" s="6">
        <f t="shared" si="203"/>
        <v>-1.4984322556561265E-2</v>
      </c>
      <c r="D12921" s="6"/>
    </row>
    <row r="12922" spans="1:4" x14ac:dyDescent="0.25">
      <c r="A12922" s="3">
        <v>37015</v>
      </c>
      <c r="B12922" s="1">
        <v>1266.6099999999999</v>
      </c>
      <c r="C12922" s="6">
        <f t="shared" si="203"/>
        <v>1.4337134644277622E-2</v>
      </c>
      <c r="D12922" s="6"/>
    </row>
    <row r="12923" spans="1:4" x14ac:dyDescent="0.25">
      <c r="A12923" s="3">
        <v>37018</v>
      </c>
      <c r="B12923" s="1">
        <v>1263.51</v>
      </c>
      <c r="C12923" s="6">
        <f t="shared" si="203"/>
        <v>-2.4504778834605304E-3</v>
      </c>
      <c r="D12923" s="6"/>
    </row>
    <row r="12924" spans="1:4" x14ac:dyDescent="0.25">
      <c r="A12924" s="3">
        <v>37019</v>
      </c>
      <c r="B12924" s="1">
        <v>1261.2</v>
      </c>
      <c r="C12924" s="6">
        <f t="shared" si="203"/>
        <v>-1.829913649173398E-3</v>
      </c>
      <c r="D12924" s="6"/>
    </row>
    <row r="12925" spans="1:4" x14ac:dyDescent="0.25">
      <c r="A12925" s="3">
        <v>37020</v>
      </c>
      <c r="B12925" s="1">
        <v>1255.54</v>
      </c>
      <c r="C12925" s="6">
        <f t="shared" si="203"/>
        <v>-4.4978897639732082E-3</v>
      </c>
      <c r="D12925" s="6"/>
    </row>
    <row r="12926" spans="1:4" x14ac:dyDescent="0.25">
      <c r="A12926" s="3">
        <v>37021</v>
      </c>
      <c r="B12926" s="1">
        <v>1255.18</v>
      </c>
      <c r="C12926" s="6">
        <f t="shared" si="203"/>
        <v>-2.8677033079511802E-4</v>
      </c>
      <c r="D12926" s="6"/>
    </row>
    <row r="12927" spans="1:4" x14ac:dyDescent="0.25">
      <c r="A12927" s="3">
        <v>37022</v>
      </c>
      <c r="B12927" s="1">
        <v>1245.67</v>
      </c>
      <c r="C12927" s="6">
        <f t="shared" si="203"/>
        <v>-7.6054508190734329E-3</v>
      </c>
      <c r="D12927" s="6"/>
    </row>
    <row r="12928" spans="1:4" x14ac:dyDescent="0.25">
      <c r="A12928" s="3">
        <v>37025</v>
      </c>
      <c r="B12928" s="1">
        <v>1248.92</v>
      </c>
      <c r="C12928" s="6">
        <f t="shared" si="203"/>
        <v>2.6056400761526469E-3</v>
      </c>
      <c r="D12928" s="6"/>
    </row>
    <row r="12929" spans="1:4" x14ac:dyDescent="0.25">
      <c r="A12929" s="3">
        <v>37026</v>
      </c>
      <c r="B12929" s="1">
        <v>1249.44</v>
      </c>
      <c r="C12929" s="6">
        <f t="shared" si="203"/>
        <v>4.1627308114831099E-4</v>
      </c>
      <c r="D12929" s="6"/>
    </row>
    <row r="12930" spans="1:4" x14ac:dyDescent="0.25">
      <c r="A12930" s="3">
        <v>37027</v>
      </c>
      <c r="B12930" s="1">
        <v>1284.99</v>
      </c>
      <c r="C12930" s="6">
        <f t="shared" si="203"/>
        <v>2.8055485283507087E-2</v>
      </c>
      <c r="D12930" s="6"/>
    </row>
    <row r="12931" spans="1:4" x14ac:dyDescent="0.25">
      <c r="A12931" s="3">
        <v>37028</v>
      </c>
      <c r="B12931" s="1">
        <v>1288.49</v>
      </c>
      <c r="C12931" s="6">
        <f t="shared" si="203"/>
        <v>2.7200539020717841E-3</v>
      </c>
      <c r="D12931" s="6"/>
    </row>
    <row r="12932" spans="1:4" x14ac:dyDescent="0.25">
      <c r="A12932" s="3">
        <v>37029</v>
      </c>
      <c r="B12932" s="1">
        <v>1291.96</v>
      </c>
      <c r="C12932" s="6">
        <f t="shared" ref="C12932:C12995" si="204">LN(B12932/B12931)</f>
        <v>2.6894550110181429E-3</v>
      </c>
      <c r="D12932" s="6"/>
    </row>
    <row r="12933" spans="1:4" x14ac:dyDescent="0.25">
      <c r="A12933" s="3">
        <v>37032</v>
      </c>
      <c r="B12933" s="1">
        <v>1312.83</v>
      </c>
      <c r="C12933" s="6">
        <f t="shared" si="204"/>
        <v>1.6024667323379045E-2</v>
      </c>
      <c r="D12933" s="6"/>
    </row>
    <row r="12934" spans="1:4" x14ac:dyDescent="0.25">
      <c r="A12934" s="3">
        <v>37033</v>
      </c>
      <c r="B12934" s="1">
        <v>1309.3800000000001</v>
      </c>
      <c r="C12934" s="6">
        <f t="shared" si="204"/>
        <v>-2.6313697153776505E-3</v>
      </c>
      <c r="D12934" s="6"/>
    </row>
    <row r="12935" spans="1:4" x14ac:dyDescent="0.25">
      <c r="A12935" s="3">
        <v>37034</v>
      </c>
      <c r="B12935" s="1">
        <v>1289.05</v>
      </c>
      <c r="C12935" s="6">
        <f t="shared" si="204"/>
        <v>-1.5648229772575965E-2</v>
      </c>
      <c r="D12935" s="6"/>
    </row>
    <row r="12936" spans="1:4" x14ac:dyDescent="0.25">
      <c r="A12936" s="3">
        <v>37035</v>
      </c>
      <c r="B12936" s="1">
        <v>1293.17</v>
      </c>
      <c r="C12936" s="6">
        <f t="shared" si="204"/>
        <v>3.1910553679439595E-3</v>
      </c>
      <c r="D12936" s="6"/>
    </row>
    <row r="12937" spans="1:4" x14ac:dyDescent="0.25">
      <c r="A12937" s="3">
        <v>37036</v>
      </c>
      <c r="B12937" s="1">
        <v>1277.8900000000001</v>
      </c>
      <c r="C12937" s="6">
        <f t="shared" si="204"/>
        <v>-1.1886288068737762E-2</v>
      </c>
      <c r="D12937" s="6"/>
    </row>
    <row r="12938" spans="1:4" x14ac:dyDescent="0.25">
      <c r="A12938" s="3">
        <v>37040</v>
      </c>
      <c r="B12938" s="1">
        <v>1267.93</v>
      </c>
      <c r="C12938" s="6">
        <f t="shared" si="204"/>
        <v>-7.8246308195957515E-3</v>
      </c>
      <c r="D12938" s="6"/>
    </row>
    <row r="12939" spans="1:4" x14ac:dyDescent="0.25">
      <c r="A12939" s="3">
        <v>37041</v>
      </c>
      <c r="B12939" s="1">
        <v>1248.08</v>
      </c>
      <c r="C12939" s="6">
        <f t="shared" si="204"/>
        <v>-1.5779278987004083E-2</v>
      </c>
      <c r="D12939" s="6"/>
    </row>
    <row r="12940" spans="1:4" x14ac:dyDescent="0.25">
      <c r="A12940" s="3">
        <v>37042</v>
      </c>
      <c r="B12940" s="1">
        <v>1255.82</v>
      </c>
      <c r="C12940" s="6">
        <f t="shared" si="204"/>
        <v>6.1823752170786488E-3</v>
      </c>
      <c r="D12940" s="6"/>
    </row>
    <row r="12941" spans="1:4" x14ac:dyDescent="0.25">
      <c r="A12941" s="3">
        <v>37043</v>
      </c>
      <c r="B12941" s="1">
        <v>1260.67</v>
      </c>
      <c r="C12941" s="6">
        <f t="shared" si="204"/>
        <v>3.8545799943738991E-3</v>
      </c>
      <c r="D12941" s="6"/>
    </row>
    <row r="12942" spans="1:4" x14ac:dyDescent="0.25">
      <c r="A12942" s="3">
        <v>37046</v>
      </c>
      <c r="B12942" s="1">
        <v>1267.1099999999999</v>
      </c>
      <c r="C12942" s="6">
        <f t="shared" si="204"/>
        <v>5.0953911602089671E-3</v>
      </c>
      <c r="D12942" s="6"/>
    </row>
    <row r="12943" spans="1:4" x14ac:dyDescent="0.25">
      <c r="A12943" s="3">
        <v>37047</v>
      </c>
      <c r="B12943" s="1">
        <v>1283.57</v>
      </c>
      <c r="C12943" s="6">
        <f t="shared" si="204"/>
        <v>1.2906541385016989E-2</v>
      </c>
      <c r="D12943" s="6"/>
    </row>
    <row r="12944" spans="1:4" x14ac:dyDescent="0.25">
      <c r="A12944" s="3">
        <v>37048</v>
      </c>
      <c r="B12944" s="1">
        <v>1270.03</v>
      </c>
      <c r="C12944" s="6">
        <f t="shared" si="204"/>
        <v>-1.0604735974787274E-2</v>
      </c>
      <c r="D12944" s="6"/>
    </row>
    <row r="12945" spans="1:4" x14ac:dyDescent="0.25">
      <c r="A12945" s="3">
        <v>37049</v>
      </c>
      <c r="B12945" s="1">
        <v>1276.96</v>
      </c>
      <c r="C12945" s="6">
        <f t="shared" si="204"/>
        <v>5.4417309068140263E-3</v>
      </c>
      <c r="D12945" s="6"/>
    </row>
    <row r="12946" spans="1:4" x14ac:dyDescent="0.25">
      <c r="A12946" s="3">
        <v>37050</v>
      </c>
      <c r="B12946" s="1">
        <v>1264.96</v>
      </c>
      <c r="C12946" s="6">
        <f t="shared" si="204"/>
        <v>-9.4417520193780732E-3</v>
      </c>
      <c r="D12946" s="6"/>
    </row>
    <row r="12947" spans="1:4" x14ac:dyDescent="0.25">
      <c r="A12947" s="3">
        <v>37053</v>
      </c>
      <c r="B12947" s="1">
        <v>1254.3900000000001</v>
      </c>
      <c r="C12947" s="6">
        <f t="shared" si="204"/>
        <v>-8.3911024827287711E-3</v>
      </c>
      <c r="D12947" s="6"/>
    </row>
    <row r="12948" spans="1:4" x14ac:dyDescent="0.25">
      <c r="A12948" s="3">
        <v>37054</v>
      </c>
      <c r="B12948" s="1">
        <v>1255.8499999999999</v>
      </c>
      <c r="C12948" s="6">
        <f t="shared" si="204"/>
        <v>1.1632355190174235E-3</v>
      </c>
      <c r="D12948" s="6"/>
    </row>
    <row r="12949" spans="1:4" x14ac:dyDescent="0.25">
      <c r="A12949" s="3">
        <v>37055</v>
      </c>
      <c r="B12949" s="1">
        <v>1241.5999999999999</v>
      </c>
      <c r="C12949" s="6">
        <f t="shared" si="204"/>
        <v>-1.1411763715655018E-2</v>
      </c>
      <c r="D12949" s="6"/>
    </row>
    <row r="12950" spans="1:4" x14ac:dyDescent="0.25">
      <c r="A12950" s="3">
        <v>37056</v>
      </c>
      <c r="B12950" s="1">
        <v>1219.8699999999999</v>
      </c>
      <c r="C12950" s="6">
        <f t="shared" si="204"/>
        <v>-1.7656574756341942E-2</v>
      </c>
      <c r="D12950" s="6"/>
    </row>
    <row r="12951" spans="1:4" x14ac:dyDescent="0.25">
      <c r="A12951" s="3">
        <v>37057</v>
      </c>
      <c r="B12951" s="1">
        <v>1214.3599999999999</v>
      </c>
      <c r="C12951" s="6">
        <f t="shared" si="204"/>
        <v>-4.5271066501336617E-3</v>
      </c>
      <c r="D12951" s="6"/>
    </row>
    <row r="12952" spans="1:4" x14ac:dyDescent="0.25">
      <c r="A12952" s="3">
        <v>37060</v>
      </c>
      <c r="B12952" s="1">
        <v>1208.43</v>
      </c>
      <c r="C12952" s="6">
        <f t="shared" si="204"/>
        <v>-4.8951926016425444E-3</v>
      </c>
      <c r="D12952" s="6"/>
    </row>
    <row r="12953" spans="1:4" x14ac:dyDescent="0.25">
      <c r="A12953" s="3">
        <v>37061</v>
      </c>
      <c r="B12953" s="1">
        <v>1212.58</v>
      </c>
      <c r="C12953" s="6">
        <f t="shared" si="204"/>
        <v>3.4283245957017761E-3</v>
      </c>
      <c r="D12953" s="6"/>
    </row>
    <row r="12954" spans="1:4" x14ac:dyDescent="0.25">
      <c r="A12954" s="3">
        <v>37062</v>
      </c>
      <c r="B12954" s="1">
        <v>1223.1400000000001</v>
      </c>
      <c r="C12954" s="6">
        <f t="shared" si="204"/>
        <v>8.6710017274856388E-3</v>
      </c>
      <c r="D12954" s="6"/>
    </row>
    <row r="12955" spans="1:4" x14ac:dyDescent="0.25">
      <c r="A12955" s="3">
        <v>37063</v>
      </c>
      <c r="B12955" s="1">
        <v>1237.04</v>
      </c>
      <c r="C12955" s="6">
        <f t="shared" si="204"/>
        <v>1.1300106423151532E-2</v>
      </c>
      <c r="D12955" s="6"/>
    </row>
    <row r="12956" spans="1:4" x14ac:dyDescent="0.25">
      <c r="A12956" s="3">
        <v>37064</v>
      </c>
      <c r="B12956" s="1">
        <v>1225.3499999999999</v>
      </c>
      <c r="C12956" s="6">
        <f t="shared" si="204"/>
        <v>-9.4949117111870901E-3</v>
      </c>
      <c r="D12956" s="6"/>
    </row>
    <row r="12957" spans="1:4" x14ac:dyDescent="0.25">
      <c r="A12957" s="3">
        <v>37067</v>
      </c>
      <c r="B12957" s="1">
        <v>1218.5999999999999</v>
      </c>
      <c r="C12957" s="6">
        <f t="shared" si="204"/>
        <v>-5.5238586415939771E-3</v>
      </c>
      <c r="D12957" s="6"/>
    </row>
    <row r="12958" spans="1:4" x14ac:dyDescent="0.25">
      <c r="A12958" s="3">
        <v>37068</v>
      </c>
      <c r="B12958" s="1">
        <v>1216.76</v>
      </c>
      <c r="C12958" s="6">
        <f t="shared" si="204"/>
        <v>-1.5110705194395595E-3</v>
      </c>
      <c r="D12958" s="6"/>
    </row>
    <row r="12959" spans="1:4" x14ac:dyDescent="0.25">
      <c r="A12959" s="3">
        <v>37069</v>
      </c>
      <c r="B12959" s="1">
        <v>1211.07</v>
      </c>
      <c r="C12959" s="6">
        <f t="shared" si="204"/>
        <v>-4.6873219442102095E-3</v>
      </c>
      <c r="D12959" s="6"/>
    </row>
    <row r="12960" spans="1:4" x14ac:dyDescent="0.25">
      <c r="A12960" s="3">
        <v>37070</v>
      </c>
      <c r="B12960" s="1">
        <v>1226.2</v>
      </c>
      <c r="C12960" s="6">
        <f t="shared" si="204"/>
        <v>1.2415689977843406E-2</v>
      </c>
      <c r="D12960" s="6"/>
    </row>
    <row r="12961" spans="1:4" x14ac:dyDescent="0.25">
      <c r="A12961" s="3">
        <v>37071</v>
      </c>
      <c r="B12961" s="1">
        <v>1224.3800000000001</v>
      </c>
      <c r="C12961" s="6">
        <f t="shared" si="204"/>
        <v>-1.4853629219389309E-3</v>
      </c>
      <c r="D12961" s="6"/>
    </row>
    <row r="12962" spans="1:4" x14ac:dyDescent="0.25">
      <c r="A12962" s="3">
        <v>37074</v>
      </c>
      <c r="B12962" s="1">
        <v>1236.72</v>
      </c>
      <c r="C12962" s="6">
        <f t="shared" si="204"/>
        <v>1.0028120281429824E-2</v>
      </c>
      <c r="D12962" s="6"/>
    </row>
    <row r="12963" spans="1:4" x14ac:dyDescent="0.25">
      <c r="A12963" s="3">
        <v>37075</v>
      </c>
      <c r="B12963" s="1">
        <v>1234.45</v>
      </c>
      <c r="C12963" s="6">
        <f t="shared" si="204"/>
        <v>-1.8371869507042527E-3</v>
      </c>
      <c r="D12963" s="6"/>
    </row>
    <row r="12964" spans="1:4" x14ac:dyDescent="0.25">
      <c r="A12964" s="3">
        <v>37077</v>
      </c>
      <c r="B12964" s="1">
        <v>1219.24</v>
      </c>
      <c r="C12964" s="6">
        <f t="shared" si="204"/>
        <v>-1.239781294422615E-2</v>
      </c>
      <c r="D12964" s="6"/>
    </row>
    <row r="12965" spans="1:4" x14ac:dyDescent="0.25">
      <c r="A12965" s="3">
        <v>37078</v>
      </c>
      <c r="B12965" s="1">
        <v>1190.5899999999999</v>
      </c>
      <c r="C12965" s="6">
        <f t="shared" si="204"/>
        <v>-2.3778731235622238E-2</v>
      </c>
      <c r="D12965" s="6"/>
    </row>
    <row r="12966" spans="1:4" x14ac:dyDescent="0.25">
      <c r="A12966" s="3">
        <v>37081</v>
      </c>
      <c r="B12966" s="1">
        <v>1198.78</v>
      </c>
      <c r="C12966" s="6">
        <f t="shared" si="204"/>
        <v>6.855390395796938E-3</v>
      </c>
      <c r="D12966" s="6"/>
    </row>
    <row r="12967" spans="1:4" x14ac:dyDescent="0.25">
      <c r="A12967" s="3">
        <v>37082</v>
      </c>
      <c r="B12967" s="1">
        <v>1181.52</v>
      </c>
      <c r="C12967" s="6">
        <f t="shared" si="204"/>
        <v>-1.4502627835268027E-2</v>
      </c>
      <c r="D12967" s="6"/>
    </row>
    <row r="12968" spans="1:4" x14ac:dyDescent="0.25">
      <c r="A12968" s="3">
        <v>37083</v>
      </c>
      <c r="B12968" s="1">
        <v>1180.18</v>
      </c>
      <c r="C12968" s="6">
        <f t="shared" si="204"/>
        <v>-1.1347759188676657E-3</v>
      </c>
      <c r="D12968" s="6"/>
    </row>
    <row r="12969" spans="1:4" x14ac:dyDescent="0.25">
      <c r="A12969" s="3">
        <v>37084</v>
      </c>
      <c r="B12969" s="1">
        <v>1208.1400000000001</v>
      </c>
      <c r="C12969" s="6">
        <f t="shared" si="204"/>
        <v>2.3415017620112864E-2</v>
      </c>
      <c r="D12969" s="6"/>
    </row>
    <row r="12970" spans="1:4" x14ac:dyDescent="0.25">
      <c r="A12970" s="3">
        <v>37085</v>
      </c>
      <c r="B12970" s="1">
        <v>1215.68</v>
      </c>
      <c r="C12970" s="6">
        <f t="shared" si="204"/>
        <v>6.2216041799607862E-3</v>
      </c>
      <c r="D12970" s="6"/>
    </row>
    <row r="12971" spans="1:4" x14ac:dyDescent="0.25">
      <c r="A12971" s="3">
        <v>37088</v>
      </c>
      <c r="B12971" s="1">
        <v>1202.45</v>
      </c>
      <c r="C12971" s="6">
        <f t="shared" si="204"/>
        <v>-1.0942448925398474E-2</v>
      </c>
      <c r="D12971" s="6"/>
    </row>
    <row r="12972" spans="1:4" x14ac:dyDescent="0.25">
      <c r="A12972" s="3">
        <v>37089</v>
      </c>
      <c r="B12972" s="1">
        <v>1214.44</v>
      </c>
      <c r="C12972" s="6">
        <f t="shared" si="204"/>
        <v>9.9219231014730062E-3</v>
      </c>
      <c r="D12972" s="6"/>
    </row>
    <row r="12973" spans="1:4" x14ac:dyDescent="0.25">
      <c r="A12973" s="3">
        <v>37090</v>
      </c>
      <c r="B12973" s="1">
        <v>1207.71</v>
      </c>
      <c r="C12973" s="6">
        <f t="shared" si="204"/>
        <v>-5.5570607262494416E-3</v>
      </c>
      <c r="D12973" s="6"/>
    </row>
    <row r="12974" spans="1:4" x14ac:dyDescent="0.25">
      <c r="A12974" s="3">
        <v>37091</v>
      </c>
      <c r="B12974" s="1">
        <v>1215.02</v>
      </c>
      <c r="C12974" s="6">
        <f t="shared" si="204"/>
        <v>6.034533095433536E-3</v>
      </c>
      <c r="D12974" s="6"/>
    </row>
    <row r="12975" spans="1:4" x14ac:dyDescent="0.25">
      <c r="A12975" s="3">
        <v>37092</v>
      </c>
      <c r="B12975" s="1">
        <v>1210.8499999999999</v>
      </c>
      <c r="C12975" s="6">
        <f t="shared" si="204"/>
        <v>-3.4379452380088292E-3</v>
      </c>
      <c r="D12975" s="6"/>
    </row>
    <row r="12976" spans="1:4" x14ac:dyDescent="0.25">
      <c r="A12976" s="3">
        <v>37095</v>
      </c>
      <c r="B12976" s="1">
        <v>1191.03</v>
      </c>
      <c r="C12976" s="6">
        <f t="shared" si="204"/>
        <v>-1.6504113351569351E-2</v>
      </c>
      <c r="D12976" s="6"/>
    </row>
    <row r="12977" spans="1:4" x14ac:dyDescent="0.25">
      <c r="A12977" s="3">
        <v>37096</v>
      </c>
      <c r="B12977" s="1">
        <v>1171.6500000000001</v>
      </c>
      <c r="C12977" s="6">
        <f t="shared" si="204"/>
        <v>-1.6405467230525106E-2</v>
      </c>
      <c r="D12977" s="6"/>
    </row>
    <row r="12978" spans="1:4" x14ac:dyDescent="0.25">
      <c r="A12978" s="3">
        <v>37097</v>
      </c>
      <c r="B12978" s="1">
        <v>1190.49</v>
      </c>
      <c r="C12978" s="6">
        <f t="shared" si="204"/>
        <v>1.5951975335219318E-2</v>
      </c>
      <c r="D12978" s="6"/>
    </row>
    <row r="12979" spans="1:4" x14ac:dyDescent="0.25">
      <c r="A12979" s="3">
        <v>37098</v>
      </c>
      <c r="B12979" s="1">
        <v>1202.93</v>
      </c>
      <c r="C12979" s="6">
        <f t="shared" si="204"/>
        <v>1.0395260358389983E-2</v>
      </c>
      <c r="D12979" s="6"/>
    </row>
    <row r="12980" spans="1:4" x14ac:dyDescent="0.25">
      <c r="A12980" s="3">
        <v>37099</v>
      </c>
      <c r="B12980" s="1">
        <v>1205.82</v>
      </c>
      <c r="C12980" s="6">
        <f t="shared" si="204"/>
        <v>2.3995859983154313E-3</v>
      </c>
      <c r="D12980" s="6"/>
    </row>
    <row r="12981" spans="1:4" x14ac:dyDescent="0.25">
      <c r="A12981" s="3">
        <v>37102</v>
      </c>
      <c r="B12981" s="1">
        <v>1204.52</v>
      </c>
      <c r="C12981" s="6">
        <f t="shared" si="204"/>
        <v>-1.0786860991002832E-3</v>
      </c>
      <c r="D12981" s="6"/>
    </row>
    <row r="12982" spans="1:4" x14ac:dyDescent="0.25">
      <c r="A12982" s="3">
        <v>37103</v>
      </c>
      <c r="B12982" s="1">
        <v>1211.23</v>
      </c>
      <c r="C12982" s="6">
        <f t="shared" si="204"/>
        <v>5.5552248835080463E-3</v>
      </c>
      <c r="D12982" s="6"/>
    </row>
    <row r="12983" spans="1:4" x14ac:dyDescent="0.25">
      <c r="A12983" s="3">
        <v>37104</v>
      </c>
      <c r="B12983" s="1">
        <v>1215.93</v>
      </c>
      <c r="C12983" s="6">
        <f t="shared" si="204"/>
        <v>3.8728438789164764E-3</v>
      </c>
      <c r="D12983" s="6"/>
    </row>
    <row r="12984" spans="1:4" x14ac:dyDescent="0.25">
      <c r="A12984" s="3">
        <v>37105</v>
      </c>
      <c r="B12984" s="1">
        <v>1220.75</v>
      </c>
      <c r="C12984" s="6">
        <f t="shared" si="204"/>
        <v>3.9562078621046349E-3</v>
      </c>
      <c r="D12984" s="6"/>
    </row>
    <row r="12985" spans="1:4" x14ac:dyDescent="0.25">
      <c r="A12985" s="3">
        <v>37106</v>
      </c>
      <c r="B12985" s="1">
        <v>1214.3499999999999</v>
      </c>
      <c r="C12985" s="6">
        <f t="shared" si="204"/>
        <v>-5.2564697435392152E-3</v>
      </c>
      <c r="D12985" s="6"/>
    </row>
    <row r="12986" spans="1:4" x14ac:dyDescent="0.25">
      <c r="A12986" s="3">
        <v>37109</v>
      </c>
      <c r="B12986" s="1">
        <v>1200.48</v>
      </c>
      <c r="C12986" s="6">
        <f t="shared" si="204"/>
        <v>-1.1487477400811763E-2</v>
      </c>
      <c r="D12986" s="6"/>
    </row>
    <row r="12987" spans="1:4" x14ac:dyDescent="0.25">
      <c r="A12987" s="3">
        <v>37110</v>
      </c>
      <c r="B12987" s="1">
        <v>1204.4000000000001</v>
      </c>
      <c r="C12987" s="6">
        <f t="shared" si="204"/>
        <v>3.2600408101602064E-3</v>
      </c>
      <c r="D12987" s="6"/>
    </row>
    <row r="12988" spans="1:4" x14ac:dyDescent="0.25">
      <c r="A12988" s="3">
        <v>37111</v>
      </c>
      <c r="B12988" s="1">
        <v>1183.53</v>
      </c>
      <c r="C12988" s="6">
        <f t="shared" si="204"/>
        <v>-1.7480019432350342E-2</v>
      </c>
      <c r="D12988" s="6"/>
    </row>
    <row r="12989" spans="1:4" x14ac:dyDescent="0.25">
      <c r="A12989" s="3">
        <v>37112</v>
      </c>
      <c r="B12989" s="1">
        <v>1183.43</v>
      </c>
      <c r="C12989" s="6">
        <f t="shared" si="204"/>
        <v>-8.449656948946516E-5</v>
      </c>
      <c r="D12989" s="6"/>
    </row>
    <row r="12990" spans="1:4" x14ac:dyDescent="0.25">
      <c r="A12990" s="3">
        <v>37113</v>
      </c>
      <c r="B12990" s="1">
        <v>1190.1600000000001</v>
      </c>
      <c r="C12990" s="6">
        <f t="shared" si="204"/>
        <v>5.670750243249055E-3</v>
      </c>
      <c r="D12990" s="6"/>
    </row>
    <row r="12991" spans="1:4" x14ac:dyDescent="0.25">
      <c r="A12991" s="3">
        <v>37116</v>
      </c>
      <c r="B12991" s="1">
        <v>1191.29</v>
      </c>
      <c r="C12991" s="6">
        <f t="shared" si="204"/>
        <v>9.4900172987619647E-4</v>
      </c>
      <c r="D12991" s="6"/>
    </row>
    <row r="12992" spans="1:4" x14ac:dyDescent="0.25">
      <c r="A12992" s="3">
        <v>37117</v>
      </c>
      <c r="B12992" s="1">
        <v>1186.73</v>
      </c>
      <c r="C12992" s="6">
        <f t="shared" si="204"/>
        <v>-3.8351280385507487E-3</v>
      </c>
      <c r="D12992" s="6"/>
    </row>
    <row r="12993" spans="1:4" x14ac:dyDescent="0.25">
      <c r="A12993" s="3">
        <v>37118</v>
      </c>
      <c r="B12993" s="1">
        <v>1178.02</v>
      </c>
      <c r="C12993" s="6">
        <f t="shared" si="204"/>
        <v>-7.366562544212309E-3</v>
      </c>
      <c r="D12993" s="6"/>
    </row>
    <row r="12994" spans="1:4" x14ac:dyDescent="0.25">
      <c r="A12994" s="3">
        <v>37119</v>
      </c>
      <c r="B12994" s="1">
        <v>1181.6600000000001</v>
      </c>
      <c r="C12994" s="6">
        <f t="shared" si="204"/>
        <v>3.0851665371600823E-3</v>
      </c>
      <c r="D12994" s="6"/>
    </row>
    <row r="12995" spans="1:4" x14ac:dyDescent="0.25">
      <c r="A12995" s="3">
        <v>37120</v>
      </c>
      <c r="B12995" s="1">
        <v>1161.97</v>
      </c>
      <c r="C12995" s="6">
        <f t="shared" si="204"/>
        <v>-1.6803389010621714E-2</v>
      </c>
      <c r="D12995" s="6"/>
    </row>
    <row r="12996" spans="1:4" x14ac:dyDescent="0.25">
      <c r="A12996" s="3">
        <v>37123</v>
      </c>
      <c r="B12996" s="1">
        <v>1171.4100000000001</v>
      </c>
      <c r="C12996" s="6">
        <f t="shared" ref="C12996:C13059" si="205">LN(B12996/B12995)</f>
        <v>8.0913108901843975E-3</v>
      </c>
      <c r="D12996" s="6"/>
    </row>
    <row r="12997" spans="1:4" x14ac:dyDescent="0.25">
      <c r="A12997" s="3">
        <v>37124</v>
      </c>
      <c r="B12997" s="1">
        <v>1157.26</v>
      </c>
      <c r="C12997" s="6">
        <f t="shared" si="205"/>
        <v>-1.2153009363579151E-2</v>
      </c>
      <c r="D12997" s="6"/>
    </row>
    <row r="12998" spans="1:4" x14ac:dyDescent="0.25">
      <c r="A12998" s="3">
        <v>37125</v>
      </c>
      <c r="B12998" s="1">
        <v>1165.31</v>
      </c>
      <c r="C12998" s="6">
        <f t="shared" si="205"/>
        <v>6.932003974315531E-3</v>
      </c>
      <c r="D12998" s="6"/>
    </row>
    <row r="12999" spans="1:4" x14ac:dyDescent="0.25">
      <c r="A12999" s="3">
        <v>37126</v>
      </c>
      <c r="B12999" s="1">
        <v>1162.0899999999999</v>
      </c>
      <c r="C12999" s="6">
        <f t="shared" si="205"/>
        <v>-2.7670379431929538E-3</v>
      </c>
      <c r="D12999" s="6"/>
    </row>
    <row r="13000" spans="1:4" x14ac:dyDescent="0.25">
      <c r="A13000" s="3">
        <v>37127</v>
      </c>
      <c r="B13000" s="1">
        <v>1184.93</v>
      </c>
      <c r="C13000" s="6">
        <f t="shared" si="205"/>
        <v>1.9463593014102953E-2</v>
      </c>
      <c r="D13000" s="6"/>
    </row>
    <row r="13001" spans="1:4" x14ac:dyDescent="0.25">
      <c r="A13001" s="3">
        <v>37130</v>
      </c>
      <c r="B13001" s="1">
        <v>1179.21</v>
      </c>
      <c r="C13001" s="6">
        <f t="shared" si="205"/>
        <v>-4.8389783697115087E-3</v>
      </c>
      <c r="D13001" s="6"/>
    </row>
    <row r="13002" spans="1:4" x14ac:dyDescent="0.25">
      <c r="A13002" s="3">
        <v>37131</v>
      </c>
      <c r="B13002" s="1">
        <v>1161.51</v>
      </c>
      <c r="C13002" s="6">
        <f t="shared" si="205"/>
        <v>-1.5123839994749332E-2</v>
      </c>
      <c r="D13002" s="6"/>
    </row>
    <row r="13003" spans="1:4" x14ac:dyDescent="0.25">
      <c r="A13003" s="3">
        <v>37132</v>
      </c>
      <c r="B13003" s="1">
        <v>1148.56</v>
      </c>
      <c r="C13003" s="6">
        <f t="shared" si="205"/>
        <v>-1.1211898910571217E-2</v>
      </c>
      <c r="D13003" s="6"/>
    </row>
    <row r="13004" spans="1:4" x14ac:dyDescent="0.25">
      <c r="A13004" s="3">
        <v>37133</v>
      </c>
      <c r="B13004" s="1">
        <v>1129.03</v>
      </c>
      <c r="C13004" s="6">
        <f t="shared" si="205"/>
        <v>-1.7150126835033971E-2</v>
      </c>
      <c r="D13004" s="6"/>
    </row>
    <row r="13005" spans="1:4" x14ac:dyDescent="0.25">
      <c r="A13005" s="3">
        <v>37134</v>
      </c>
      <c r="B13005" s="1">
        <v>1133.58</v>
      </c>
      <c r="C13005" s="6">
        <f t="shared" si="205"/>
        <v>4.021909328877177E-3</v>
      </c>
      <c r="D13005" s="6"/>
    </row>
    <row r="13006" spans="1:4" x14ac:dyDescent="0.25">
      <c r="A13006" s="3">
        <v>37138</v>
      </c>
      <c r="B13006" s="1">
        <v>1132.94</v>
      </c>
      <c r="C13006" s="6">
        <f t="shared" si="205"/>
        <v>-5.6474243951929457E-4</v>
      </c>
      <c r="D13006" s="6"/>
    </row>
    <row r="13007" spans="1:4" x14ac:dyDescent="0.25">
      <c r="A13007" s="3">
        <v>37139</v>
      </c>
      <c r="B13007" s="1">
        <v>1131.74</v>
      </c>
      <c r="C13007" s="6">
        <f t="shared" si="205"/>
        <v>-1.0597524703777248E-3</v>
      </c>
      <c r="D13007" s="6"/>
    </row>
    <row r="13008" spans="1:4" x14ac:dyDescent="0.25">
      <c r="A13008" s="3">
        <v>37140</v>
      </c>
      <c r="B13008" s="1">
        <v>1106.4000000000001</v>
      </c>
      <c r="C13008" s="6">
        <f t="shared" si="205"/>
        <v>-2.2644770052835925E-2</v>
      </c>
      <c r="D13008" s="6"/>
    </row>
    <row r="13009" spans="1:4" x14ac:dyDescent="0.25">
      <c r="A13009" s="3">
        <v>37141</v>
      </c>
      <c r="B13009" s="1">
        <v>1085.78</v>
      </c>
      <c r="C13009" s="6">
        <f t="shared" si="205"/>
        <v>-1.8812878647293505E-2</v>
      </c>
      <c r="D13009" s="6"/>
    </row>
    <row r="13010" spans="1:4" x14ac:dyDescent="0.25">
      <c r="A13010" s="3">
        <v>37144</v>
      </c>
      <c r="B13010" s="1">
        <v>1092.54</v>
      </c>
      <c r="C13010" s="6">
        <f t="shared" si="205"/>
        <v>6.2066378685519275E-3</v>
      </c>
      <c r="D13010" s="6"/>
    </row>
    <row r="13011" spans="1:4" x14ac:dyDescent="0.25">
      <c r="A13011" s="3">
        <v>37151</v>
      </c>
      <c r="B13011" s="1">
        <v>1038.77</v>
      </c>
      <c r="C13011" s="6">
        <f t="shared" si="205"/>
        <v>-5.0467939676552456E-2</v>
      </c>
      <c r="D13011" s="6"/>
    </row>
    <row r="13012" spans="1:4" x14ac:dyDescent="0.25">
      <c r="A13012" s="3">
        <v>37152</v>
      </c>
      <c r="B13012" s="1">
        <v>1032.74</v>
      </c>
      <c r="C13012" s="6">
        <f t="shared" si="205"/>
        <v>-5.821856550759846E-3</v>
      </c>
      <c r="D13012" s="6"/>
    </row>
    <row r="13013" spans="1:4" x14ac:dyDescent="0.25">
      <c r="A13013" s="3">
        <v>37153</v>
      </c>
      <c r="B13013" s="1">
        <v>1016.1</v>
      </c>
      <c r="C13013" s="6">
        <f t="shared" si="205"/>
        <v>-1.6243694852658891E-2</v>
      </c>
      <c r="D13013" s="6"/>
    </row>
    <row r="13014" spans="1:4" x14ac:dyDescent="0.25">
      <c r="A13014" s="3">
        <v>37154</v>
      </c>
      <c r="B13014" s="1">
        <v>984.54</v>
      </c>
      <c r="C13014" s="6">
        <f t="shared" si="205"/>
        <v>-3.1552521476721843E-2</v>
      </c>
      <c r="D13014" s="6"/>
    </row>
    <row r="13015" spans="1:4" x14ac:dyDescent="0.25">
      <c r="A13015" s="3">
        <v>37155</v>
      </c>
      <c r="B13015" s="1">
        <v>965.8</v>
      </c>
      <c r="C13015" s="6">
        <f t="shared" si="205"/>
        <v>-1.9217753575672465E-2</v>
      </c>
      <c r="D13015" s="6"/>
    </row>
    <row r="13016" spans="1:4" x14ac:dyDescent="0.25">
      <c r="A13016" s="3">
        <v>37158</v>
      </c>
      <c r="B13016" s="1">
        <v>1003.45</v>
      </c>
      <c r="C13016" s="6">
        <f t="shared" si="205"/>
        <v>3.8242567945250688E-2</v>
      </c>
      <c r="D13016" s="6"/>
    </row>
    <row r="13017" spans="1:4" x14ac:dyDescent="0.25">
      <c r="A13017" s="3">
        <v>37159</v>
      </c>
      <c r="B13017" s="1">
        <v>1012.27</v>
      </c>
      <c r="C13017" s="6">
        <f t="shared" si="205"/>
        <v>8.7512712973218179E-3</v>
      </c>
      <c r="D13017" s="6"/>
    </row>
    <row r="13018" spans="1:4" x14ac:dyDescent="0.25">
      <c r="A13018" s="3">
        <v>37160</v>
      </c>
      <c r="B13018" s="1">
        <v>1007.04</v>
      </c>
      <c r="C13018" s="6">
        <f t="shared" si="205"/>
        <v>-5.1799988059720156E-3</v>
      </c>
      <c r="D13018" s="6"/>
    </row>
    <row r="13019" spans="1:4" x14ac:dyDescent="0.25">
      <c r="A13019" s="3">
        <v>37161</v>
      </c>
      <c r="B13019" s="1">
        <v>1018.61</v>
      </c>
      <c r="C13019" s="6">
        <f t="shared" si="205"/>
        <v>1.1423617922698436E-2</v>
      </c>
      <c r="D13019" s="6"/>
    </row>
    <row r="13020" spans="1:4" x14ac:dyDescent="0.25">
      <c r="A13020" s="3">
        <v>37162</v>
      </c>
      <c r="B13020" s="1">
        <v>1040.94</v>
      </c>
      <c r="C13020" s="6">
        <f t="shared" si="205"/>
        <v>2.1685198267551335E-2</v>
      </c>
      <c r="D13020" s="6"/>
    </row>
    <row r="13021" spans="1:4" x14ac:dyDescent="0.25">
      <c r="A13021" s="3">
        <v>37165</v>
      </c>
      <c r="B13021" s="1">
        <v>1038.55</v>
      </c>
      <c r="C13021" s="6">
        <f t="shared" si="205"/>
        <v>-2.2986415441742718E-3</v>
      </c>
      <c r="D13021" s="6"/>
    </row>
    <row r="13022" spans="1:4" x14ac:dyDescent="0.25">
      <c r="A13022" s="3">
        <v>37166</v>
      </c>
      <c r="B13022" s="1">
        <v>1051.33</v>
      </c>
      <c r="C13022" s="6">
        <f t="shared" si="205"/>
        <v>1.2230519750685145E-2</v>
      </c>
      <c r="D13022" s="6"/>
    </row>
    <row r="13023" spans="1:4" x14ac:dyDescent="0.25">
      <c r="A13023" s="3">
        <v>37167</v>
      </c>
      <c r="B13023" s="1">
        <v>1072.28</v>
      </c>
      <c r="C13023" s="6">
        <f t="shared" si="205"/>
        <v>1.9731193282573292E-2</v>
      </c>
      <c r="D13023" s="6"/>
    </row>
    <row r="13024" spans="1:4" x14ac:dyDescent="0.25">
      <c r="A13024" s="3">
        <v>37168</v>
      </c>
      <c r="B13024" s="1">
        <v>1069.6300000000001</v>
      </c>
      <c r="C13024" s="6">
        <f t="shared" si="205"/>
        <v>-2.474428292614613E-3</v>
      </c>
      <c r="D13024" s="6"/>
    </row>
    <row r="13025" spans="1:4" x14ac:dyDescent="0.25">
      <c r="A13025" s="3">
        <v>37169</v>
      </c>
      <c r="B13025" s="1">
        <v>1071.3800000000001</v>
      </c>
      <c r="C13025" s="6">
        <f t="shared" si="205"/>
        <v>1.6347428454071792E-3</v>
      </c>
      <c r="D13025" s="6"/>
    </row>
    <row r="13026" spans="1:4" x14ac:dyDescent="0.25">
      <c r="A13026" s="3">
        <v>37172</v>
      </c>
      <c r="B13026" s="1">
        <v>1062.44</v>
      </c>
      <c r="C13026" s="6">
        <f t="shared" si="205"/>
        <v>-8.3793874923556982E-3</v>
      </c>
      <c r="D13026" s="6"/>
    </row>
    <row r="13027" spans="1:4" x14ac:dyDescent="0.25">
      <c r="A13027" s="3">
        <v>37173</v>
      </c>
      <c r="B13027" s="1">
        <v>1056.75</v>
      </c>
      <c r="C13027" s="6">
        <f t="shared" si="205"/>
        <v>-5.3699891689136126E-3</v>
      </c>
      <c r="D13027" s="6"/>
    </row>
    <row r="13028" spans="1:4" x14ac:dyDescent="0.25">
      <c r="A13028" s="3">
        <v>37174</v>
      </c>
      <c r="B13028" s="1">
        <v>1080.99</v>
      </c>
      <c r="C13028" s="6">
        <f t="shared" si="205"/>
        <v>2.2679127455719015E-2</v>
      </c>
      <c r="D13028" s="6"/>
    </row>
    <row r="13029" spans="1:4" x14ac:dyDescent="0.25">
      <c r="A13029" s="3">
        <v>37175</v>
      </c>
      <c r="B13029" s="1">
        <v>1097.43</v>
      </c>
      <c r="C13029" s="6">
        <f t="shared" si="205"/>
        <v>1.5093794691408768E-2</v>
      </c>
      <c r="D13029" s="6"/>
    </row>
    <row r="13030" spans="1:4" x14ac:dyDescent="0.25">
      <c r="A13030" s="3">
        <v>37176</v>
      </c>
      <c r="B13030" s="1">
        <v>1091.6500000000001</v>
      </c>
      <c r="C13030" s="6">
        <f t="shared" si="205"/>
        <v>-5.2807694849013164E-3</v>
      </c>
      <c r="D13030" s="6"/>
    </row>
    <row r="13031" spans="1:4" x14ac:dyDescent="0.25">
      <c r="A13031" s="3">
        <v>37179</v>
      </c>
      <c r="B13031" s="1">
        <v>1089.98</v>
      </c>
      <c r="C13031" s="6">
        <f t="shared" si="205"/>
        <v>-1.5309656781275188E-3</v>
      </c>
      <c r="D13031" s="6"/>
    </row>
    <row r="13032" spans="1:4" x14ac:dyDescent="0.25">
      <c r="A13032" s="3">
        <v>37180</v>
      </c>
      <c r="B13032" s="1">
        <v>1097.54</v>
      </c>
      <c r="C13032" s="6">
        <f t="shared" si="205"/>
        <v>6.9119643234201895E-3</v>
      </c>
      <c r="D13032" s="6"/>
    </row>
    <row r="13033" spans="1:4" x14ac:dyDescent="0.25">
      <c r="A13033" s="3">
        <v>37181</v>
      </c>
      <c r="B13033" s="1">
        <v>1077.0899999999999</v>
      </c>
      <c r="C13033" s="6">
        <f t="shared" si="205"/>
        <v>-1.8808351629818261E-2</v>
      </c>
      <c r="D13033" s="6"/>
    </row>
    <row r="13034" spans="1:4" x14ac:dyDescent="0.25">
      <c r="A13034" s="3">
        <v>37182</v>
      </c>
      <c r="B13034" s="1">
        <v>1068.6099999999999</v>
      </c>
      <c r="C13034" s="6">
        <f t="shared" si="205"/>
        <v>-7.9042216061602118E-3</v>
      </c>
      <c r="D13034" s="6"/>
    </row>
    <row r="13035" spans="1:4" x14ac:dyDescent="0.25">
      <c r="A13035" s="3">
        <v>37183</v>
      </c>
      <c r="B13035" s="1">
        <v>1073.48</v>
      </c>
      <c r="C13035" s="6">
        <f t="shared" si="205"/>
        <v>4.5469689794281577E-3</v>
      </c>
      <c r="D13035" s="6"/>
    </row>
    <row r="13036" spans="1:4" x14ac:dyDescent="0.25">
      <c r="A13036" s="3">
        <v>37186</v>
      </c>
      <c r="B13036" s="1">
        <v>1089.9000000000001</v>
      </c>
      <c r="C13036" s="6">
        <f t="shared" si="205"/>
        <v>1.5180241397397914E-2</v>
      </c>
      <c r="D13036" s="6"/>
    </row>
    <row r="13037" spans="1:4" x14ac:dyDescent="0.25">
      <c r="A13037" s="3">
        <v>37187</v>
      </c>
      <c r="B13037" s="1">
        <v>1084.78</v>
      </c>
      <c r="C13037" s="6">
        <f t="shared" si="205"/>
        <v>-4.7087474572618691E-3</v>
      </c>
      <c r="D13037" s="6"/>
    </row>
    <row r="13038" spans="1:4" x14ac:dyDescent="0.25">
      <c r="A13038" s="3">
        <v>37188</v>
      </c>
      <c r="B13038" s="1">
        <v>1085.2</v>
      </c>
      <c r="C13038" s="6">
        <f t="shared" si="205"/>
        <v>3.8710034677259467E-4</v>
      </c>
      <c r="D13038" s="6"/>
    </row>
    <row r="13039" spans="1:4" x14ac:dyDescent="0.25">
      <c r="A13039" s="3">
        <v>37189</v>
      </c>
      <c r="B13039" s="1">
        <v>1100.0899999999999</v>
      </c>
      <c r="C13039" s="6">
        <f t="shared" si="205"/>
        <v>1.3627692836578435E-2</v>
      </c>
      <c r="D13039" s="6"/>
    </row>
    <row r="13040" spans="1:4" x14ac:dyDescent="0.25">
      <c r="A13040" s="3">
        <v>37190</v>
      </c>
      <c r="B13040" s="1">
        <v>1104.6099999999999</v>
      </c>
      <c r="C13040" s="6">
        <f t="shared" si="205"/>
        <v>4.1003368556313639E-3</v>
      </c>
      <c r="D13040" s="6"/>
    </row>
    <row r="13041" spans="1:4" x14ac:dyDescent="0.25">
      <c r="A13041" s="3">
        <v>37193</v>
      </c>
      <c r="B13041" s="1">
        <v>1078.3</v>
      </c>
      <c r="C13041" s="6">
        <f t="shared" si="205"/>
        <v>-2.4106604588960027E-2</v>
      </c>
      <c r="D13041" s="6"/>
    </row>
    <row r="13042" spans="1:4" x14ac:dyDescent="0.25">
      <c r="A13042" s="3">
        <v>37194</v>
      </c>
      <c r="B13042" s="1">
        <v>1059.79</v>
      </c>
      <c r="C13042" s="6">
        <f t="shared" si="205"/>
        <v>-1.7314951616474842E-2</v>
      </c>
      <c r="D13042" s="6"/>
    </row>
    <row r="13043" spans="1:4" x14ac:dyDescent="0.25">
      <c r="A13043" s="3">
        <v>37195</v>
      </c>
      <c r="B13043" s="1">
        <v>1059.78</v>
      </c>
      <c r="C13043" s="6">
        <f t="shared" si="205"/>
        <v>-9.4358761447863757E-6</v>
      </c>
      <c r="D13043" s="6"/>
    </row>
    <row r="13044" spans="1:4" x14ac:dyDescent="0.25">
      <c r="A13044" s="3">
        <v>37196</v>
      </c>
      <c r="B13044" s="1">
        <v>1084.0999999999999</v>
      </c>
      <c r="C13044" s="6">
        <f t="shared" si="205"/>
        <v>2.2688810271838798E-2</v>
      </c>
      <c r="D13044" s="6"/>
    </row>
    <row r="13045" spans="1:4" x14ac:dyDescent="0.25">
      <c r="A13045" s="3">
        <v>37197</v>
      </c>
      <c r="B13045" s="1">
        <v>1087.2</v>
      </c>
      <c r="C13045" s="6">
        <f t="shared" si="205"/>
        <v>2.8554341696879078E-3</v>
      </c>
      <c r="D13045" s="6"/>
    </row>
    <row r="13046" spans="1:4" x14ac:dyDescent="0.25">
      <c r="A13046" s="3">
        <v>37200</v>
      </c>
      <c r="B13046" s="1">
        <v>1102.8399999999999</v>
      </c>
      <c r="C13046" s="6">
        <f t="shared" si="205"/>
        <v>1.4283086964313758E-2</v>
      </c>
      <c r="D13046" s="6"/>
    </row>
    <row r="13047" spans="1:4" x14ac:dyDescent="0.25">
      <c r="A13047" s="3">
        <v>37201</v>
      </c>
      <c r="B13047" s="1">
        <v>1118.8599999999999</v>
      </c>
      <c r="C13047" s="6">
        <f t="shared" si="205"/>
        <v>1.4421638976673718E-2</v>
      </c>
      <c r="D13047" s="6"/>
    </row>
    <row r="13048" spans="1:4" x14ac:dyDescent="0.25">
      <c r="A13048" s="3">
        <v>37202</v>
      </c>
      <c r="B13048" s="1">
        <v>1115.8</v>
      </c>
      <c r="C13048" s="6">
        <f t="shared" si="205"/>
        <v>-2.7386733664935925E-3</v>
      </c>
      <c r="D13048" s="6"/>
    </row>
    <row r="13049" spans="1:4" x14ac:dyDescent="0.25">
      <c r="A13049" s="3">
        <v>37203</v>
      </c>
      <c r="B13049" s="1">
        <v>1118.54</v>
      </c>
      <c r="C13049" s="6">
        <f t="shared" si="205"/>
        <v>2.4526270607977659E-3</v>
      </c>
      <c r="D13049" s="6"/>
    </row>
    <row r="13050" spans="1:4" x14ac:dyDescent="0.25">
      <c r="A13050" s="3">
        <v>37204</v>
      </c>
      <c r="B13050" s="1">
        <v>1120.31</v>
      </c>
      <c r="C13050" s="6">
        <f t="shared" si="205"/>
        <v>1.5811692331009675E-3</v>
      </c>
      <c r="D13050" s="6"/>
    </row>
    <row r="13051" spans="1:4" x14ac:dyDescent="0.25">
      <c r="A13051" s="3">
        <v>37207</v>
      </c>
      <c r="B13051" s="1">
        <v>1118.33</v>
      </c>
      <c r="C13051" s="6">
        <f t="shared" si="205"/>
        <v>-1.7689315980279677E-3</v>
      </c>
      <c r="D13051" s="6"/>
    </row>
    <row r="13052" spans="1:4" x14ac:dyDescent="0.25">
      <c r="A13052" s="3">
        <v>37208</v>
      </c>
      <c r="B13052" s="1">
        <v>1139.0899999999999</v>
      </c>
      <c r="C13052" s="6">
        <f t="shared" si="205"/>
        <v>1.8393196899529059E-2</v>
      </c>
      <c r="D13052" s="6"/>
    </row>
    <row r="13053" spans="1:4" x14ac:dyDescent="0.25">
      <c r="A13053" s="3">
        <v>37209</v>
      </c>
      <c r="B13053" s="1">
        <v>1141.21</v>
      </c>
      <c r="C13053" s="6">
        <f t="shared" si="205"/>
        <v>1.8594050000484458E-3</v>
      </c>
      <c r="D13053" s="6"/>
    </row>
    <row r="13054" spans="1:4" x14ac:dyDescent="0.25">
      <c r="A13054" s="3">
        <v>37210</v>
      </c>
      <c r="B13054" s="1">
        <v>1142.24</v>
      </c>
      <c r="C13054" s="6">
        <f t="shared" si="205"/>
        <v>9.0214374727423012E-4</v>
      </c>
      <c r="D13054" s="6"/>
    </row>
    <row r="13055" spans="1:4" x14ac:dyDescent="0.25">
      <c r="A13055" s="3">
        <v>37211</v>
      </c>
      <c r="B13055" s="1">
        <v>1138.6500000000001</v>
      </c>
      <c r="C13055" s="6">
        <f t="shared" si="205"/>
        <v>-3.1478966232634372E-3</v>
      </c>
      <c r="D13055" s="6"/>
    </row>
    <row r="13056" spans="1:4" x14ac:dyDescent="0.25">
      <c r="A13056" s="3">
        <v>37214</v>
      </c>
      <c r="B13056" s="1">
        <v>1151.06</v>
      </c>
      <c r="C13056" s="6">
        <f t="shared" si="205"/>
        <v>1.0839906816188407E-2</v>
      </c>
      <c r="D13056" s="6"/>
    </row>
    <row r="13057" spans="1:4" x14ac:dyDescent="0.25">
      <c r="A13057" s="3">
        <v>37215</v>
      </c>
      <c r="B13057" s="1">
        <v>1142.6600000000001</v>
      </c>
      <c r="C13057" s="6">
        <f t="shared" si="205"/>
        <v>-7.3243792202518252E-3</v>
      </c>
      <c r="D13057" s="6"/>
    </row>
    <row r="13058" spans="1:4" x14ac:dyDescent="0.25">
      <c r="A13058" s="3">
        <v>37216</v>
      </c>
      <c r="B13058" s="1">
        <v>1137.03</v>
      </c>
      <c r="C13058" s="6">
        <f t="shared" si="205"/>
        <v>-4.9392781000970809E-3</v>
      </c>
      <c r="D13058" s="6"/>
    </row>
    <row r="13059" spans="1:4" x14ac:dyDescent="0.25">
      <c r="A13059" s="3">
        <v>37218</v>
      </c>
      <c r="B13059" s="1">
        <v>1150.3399999999999</v>
      </c>
      <c r="C13059" s="6">
        <f t="shared" si="205"/>
        <v>1.1637951207990596E-2</v>
      </c>
      <c r="D13059" s="6"/>
    </row>
    <row r="13060" spans="1:4" x14ac:dyDescent="0.25">
      <c r="A13060" s="3">
        <v>37221</v>
      </c>
      <c r="B13060" s="1">
        <v>1157.42</v>
      </c>
      <c r="C13060" s="6">
        <f t="shared" ref="C13060:C13123" si="206">LN(B13060/B13059)</f>
        <v>6.1358392663144858E-3</v>
      </c>
      <c r="D13060" s="6"/>
    </row>
    <row r="13061" spans="1:4" x14ac:dyDescent="0.25">
      <c r="A13061" s="3">
        <v>37222</v>
      </c>
      <c r="B13061" s="1">
        <v>1149.5</v>
      </c>
      <c r="C13061" s="6">
        <f t="shared" si="206"/>
        <v>-6.8663248977955827E-3</v>
      </c>
      <c r="D13061" s="6"/>
    </row>
    <row r="13062" spans="1:4" x14ac:dyDescent="0.25">
      <c r="A13062" s="3">
        <v>37223</v>
      </c>
      <c r="B13062" s="1">
        <v>1128.52</v>
      </c>
      <c r="C13062" s="6">
        <f t="shared" si="206"/>
        <v>-1.8420025462016539E-2</v>
      </c>
      <c r="D13062" s="6"/>
    </row>
    <row r="13063" spans="1:4" x14ac:dyDescent="0.25">
      <c r="A13063" s="3">
        <v>37224</v>
      </c>
      <c r="B13063" s="1">
        <v>1140.2</v>
      </c>
      <c r="C13063" s="6">
        <f t="shared" si="206"/>
        <v>1.0296645856261881E-2</v>
      </c>
      <c r="D13063" s="6"/>
    </row>
    <row r="13064" spans="1:4" x14ac:dyDescent="0.25">
      <c r="A13064" s="3">
        <v>37225</v>
      </c>
      <c r="B13064" s="1">
        <v>1139.45</v>
      </c>
      <c r="C13064" s="6">
        <f t="shared" si="206"/>
        <v>-6.5799576870125183E-4</v>
      </c>
      <c r="D13064" s="6"/>
    </row>
    <row r="13065" spans="1:4" x14ac:dyDescent="0.25">
      <c r="A13065" s="3">
        <v>37228</v>
      </c>
      <c r="B13065" s="1">
        <v>1129.9000000000001</v>
      </c>
      <c r="C13065" s="6">
        <f t="shared" si="206"/>
        <v>-8.416556613579625E-3</v>
      </c>
      <c r="D13065" s="6"/>
    </row>
    <row r="13066" spans="1:4" x14ac:dyDescent="0.25">
      <c r="A13066" s="3">
        <v>37229</v>
      </c>
      <c r="B13066" s="1">
        <v>1144.8</v>
      </c>
      <c r="C13066" s="6">
        <f t="shared" si="206"/>
        <v>1.3100816027040562E-2</v>
      </c>
      <c r="D13066" s="6"/>
    </row>
    <row r="13067" spans="1:4" x14ac:dyDescent="0.25">
      <c r="A13067" s="3">
        <v>37230</v>
      </c>
      <c r="B13067" s="1">
        <v>1170.3499999999999</v>
      </c>
      <c r="C13067" s="6">
        <f t="shared" si="206"/>
        <v>2.2072900113672193E-2</v>
      </c>
      <c r="D13067" s="6"/>
    </row>
    <row r="13068" spans="1:4" x14ac:dyDescent="0.25">
      <c r="A13068" s="3">
        <v>37231</v>
      </c>
      <c r="B13068" s="1">
        <v>1167.0999999999999</v>
      </c>
      <c r="C13068" s="6">
        <f t="shared" si="206"/>
        <v>-2.7808099376053458E-3</v>
      </c>
      <c r="D13068" s="6"/>
    </row>
    <row r="13069" spans="1:4" x14ac:dyDescent="0.25">
      <c r="A13069" s="3">
        <v>37232</v>
      </c>
      <c r="B13069" s="1">
        <v>1158.31</v>
      </c>
      <c r="C13069" s="6">
        <f t="shared" si="206"/>
        <v>-7.5599931753079644E-3</v>
      </c>
      <c r="D13069" s="6"/>
    </row>
    <row r="13070" spans="1:4" x14ac:dyDescent="0.25">
      <c r="A13070" s="3">
        <v>37235</v>
      </c>
      <c r="B13070" s="1">
        <v>1139.93</v>
      </c>
      <c r="C13070" s="6">
        <f t="shared" si="206"/>
        <v>-1.5995189248503284E-2</v>
      </c>
      <c r="D13070" s="6"/>
    </row>
    <row r="13071" spans="1:4" x14ac:dyDescent="0.25">
      <c r="A13071" s="3">
        <v>37236</v>
      </c>
      <c r="B13071" s="1">
        <v>1136.76</v>
      </c>
      <c r="C13071" s="6">
        <f t="shared" si="206"/>
        <v>-2.7847463190532606E-3</v>
      </c>
      <c r="D13071" s="6"/>
    </row>
    <row r="13072" spans="1:4" x14ac:dyDescent="0.25">
      <c r="A13072" s="3">
        <v>37237</v>
      </c>
      <c r="B13072" s="1">
        <v>1137.07</v>
      </c>
      <c r="C13072" s="6">
        <f t="shared" si="206"/>
        <v>2.7266770332039523E-4</v>
      </c>
      <c r="D13072" s="6"/>
    </row>
    <row r="13073" spans="1:4" x14ac:dyDescent="0.25">
      <c r="A13073" s="3">
        <v>37238</v>
      </c>
      <c r="B13073" s="1">
        <v>1119.3800000000001</v>
      </c>
      <c r="C13073" s="6">
        <f t="shared" si="206"/>
        <v>-1.5679817795427452E-2</v>
      </c>
      <c r="D13073" s="6"/>
    </row>
    <row r="13074" spans="1:4" x14ac:dyDescent="0.25">
      <c r="A13074" s="3">
        <v>37239</v>
      </c>
      <c r="B13074" s="1">
        <v>1123.0899999999999</v>
      </c>
      <c r="C13074" s="6">
        <f t="shared" si="206"/>
        <v>3.3088544193820481E-3</v>
      </c>
      <c r="D13074" s="6"/>
    </row>
    <row r="13075" spans="1:4" x14ac:dyDescent="0.25">
      <c r="A13075" s="3">
        <v>37242</v>
      </c>
      <c r="B13075" s="1">
        <v>1134.3599999999999</v>
      </c>
      <c r="C13075" s="6">
        <f t="shared" si="206"/>
        <v>9.984800222574565E-3</v>
      </c>
      <c r="D13075" s="6"/>
    </row>
    <row r="13076" spans="1:4" x14ac:dyDescent="0.25">
      <c r="A13076" s="3">
        <v>37243</v>
      </c>
      <c r="B13076" s="1">
        <v>1142.92</v>
      </c>
      <c r="C13076" s="6">
        <f t="shared" si="206"/>
        <v>7.5177758689220229E-3</v>
      </c>
      <c r="D13076" s="6"/>
    </row>
    <row r="13077" spans="1:4" x14ac:dyDescent="0.25">
      <c r="A13077" s="3">
        <v>37244</v>
      </c>
      <c r="B13077" s="1">
        <v>1149.56</v>
      </c>
      <c r="C13077" s="6">
        <f t="shared" si="206"/>
        <v>5.7928693540460945E-3</v>
      </c>
      <c r="D13077" s="6"/>
    </row>
    <row r="13078" spans="1:4" x14ac:dyDescent="0.25">
      <c r="A13078" s="3">
        <v>37245</v>
      </c>
      <c r="B13078" s="1">
        <v>1139.93</v>
      </c>
      <c r="C13078" s="6">
        <f t="shared" si="206"/>
        <v>-8.4124034537646081E-3</v>
      </c>
      <c r="D13078" s="6"/>
    </row>
    <row r="13079" spans="1:4" x14ac:dyDescent="0.25">
      <c r="A13079" s="3">
        <v>37246</v>
      </c>
      <c r="B13079" s="1">
        <v>1144.8900000000001</v>
      </c>
      <c r="C13079" s="6">
        <f t="shared" si="206"/>
        <v>4.3417055098423007E-3</v>
      </c>
      <c r="D13079" s="6"/>
    </row>
    <row r="13080" spans="1:4" x14ac:dyDescent="0.25">
      <c r="A13080" s="3">
        <v>37249</v>
      </c>
      <c r="B13080" s="1">
        <v>1144.6500000000001</v>
      </c>
      <c r="C13080" s="6">
        <f t="shared" si="206"/>
        <v>-2.0964910058711593E-4</v>
      </c>
      <c r="D13080" s="6"/>
    </row>
    <row r="13081" spans="1:4" x14ac:dyDescent="0.25">
      <c r="A13081" s="3">
        <v>37251</v>
      </c>
      <c r="B13081" s="1">
        <v>1149.3699999999999</v>
      </c>
      <c r="C13081" s="6">
        <f t="shared" si="206"/>
        <v>4.1150527550505933E-3</v>
      </c>
      <c r="D13081" s="6"/>
    </row>
    <row r="13082" spans="1:4" x14ac:dyDescent="0.25">
      <c r="A13082" s="3">
        <v>37252</v>
      </c>
      <c r="B13082" s="1">
        <v>1157.1300000000001</v>
      </c>
      <c r="C13082" s="6">
        <f t="shared" si="206"/>
        <v>6.7288352735743731E-3</v>
      </c>
      <c r="D13082" s="6"/>
    </row>
    <row r="13083" spans="1:4" x14ac:dyDescent="0.25">
      <c r="A13083" s="3">
        <v>37253</v>
      </c>
      <c r="B13083" s="1">
        <v>1161.02</v>
      </c>
      <c r="C13083" s="6">
        <f t="shared" si="206"/>
        <v>3.3561276459939189E-3</v>
      </c>
      <c r="D13083" s="6"/>
    </row>
    <row r="13084" spans="1:4" x14ac:dyDescent="0.25">
      <c r="A13084" s="3">
        <v>37256</v>
      </c>
      <c r="B13084" s="1">
        <v>1148.08</v>
      </c>
      <c r="C13084" s="6">
        <f t="shared" si="206"/>
        <v>-1.1207947215694626E-2</v>
      </c>
      <c r="D13084" s="6"/>
    </row>
    <row r="13085" spans="1:4" x14ac:dyDescent="0.25">
      <c r="A13085" s="3">
        <v>37258</v>
      </c>
      <c r="B13085" s="1">
        <v>1154.67</v>
      </c>
      <c r="C13085" s="6">
        <f t="shared" si="206"/>
        <v>5.7236069834005971E-3</v>
      </c>
      <c r="D13085" s="6"/>
    </row>
    <row r="13086" spans="1:4" x14ac:dyDescent="0.25">
      <c r="A13086" s="3">
        <v>37259</v>
      </c>
      <c r="B13086" s="1">
        <v>1165.27</v>
      </c>
      <c r="C13086" s="6">
        <f t="shared" si="206"/>
        <v>9.138230958255885E-3</v>
      </c>
      <c r="D13086" s="6"/>
    </row>
    <row r="13087" spans="1:4" x14ac:dyDescent="0.25">
      <c r="A13087" s="3">
        <v>37260</v>
      </c>
      <c r="B13087" s="1">
        <v>1172.51</v>
      </c>
      <c r="C13087" s="6">
        <f t="shared" si="206"/>
        <v>6.1939302643798837E-3</v>
      </c>
      <c r="D13087" s="6"/>
    </row>
    <row r="13088" spans="1:4" x14ac:dyDescent="0.25">
      <c r="A13088" s="3">
        <v>37263</v>
      </c>
      <c r="B13088" s="1">
        <v>1164.8900000000001</v>
      </c>
      <c r="C13088" s="6">
        <f t="shared" si="206"/>
        <v>-6.5200881276756099E-3</v>
      </c>
      <c r="D13088" s="6"/>
    </row>
    <row r="13089" spans="1:4" x14ac:dyDescent="0.25">
      <c r="A13089" s="3">
        <v>37264</v>
      </c>
      <c r="B13089" s="1">
        <v>1160.71</v>
      </c>
      <c r="C13089" s="6">
        <f t="shared" si="206"/>
        <v>-3.5947751129210828E-3</v>
      </c>
      <c r="D13089" s="6"/>
    </row>
    <row r="13090" spans="1:4" x14ac:dyDescent="0.25">
      <c r="A13090" s="3">
        <v>37265</v>
      </c>
      <c r="B13090" s="1">
        <v>1155.1400000000001</v>
      </c>
      <c r="C13090" s="6">
        <f t="shared" si="206"/>
        <v>-4.8103380966055846E-3</v>
      </c>
      <c r="D13090" s="6"/>
    </row>
    <row r="13091" spans="1:4" x14ac:dyDescent="0.25">
      <c r="A13091" s="3">
        <v>37266</v>
      </c>
      <c r="B13091" s="1">
        <v>1156.55</v>
      </c>
      <c r="C13091" s="6">
        <f t="shared" si="206"/>
        <v>1.2198869007992773E-3</v>
      </c>
      <c r="D13091" s="6"/>
    </row>
    <row r="13092" spans="1:4" x14ac:dyDescent="0.25">
      <c r="A13092" s="3">
        <v>37267</v>
      </c>
      <c r="B13092" s="1">
        <v>1145.5999999999999</v>
      </c>
      <c r="C13092" s="6">
        <f t="shared" si="206"/>
        <v>-9.5129184259287927E-3</v>
      </c>
      <c r="D13092" s="6"/>
    </row>
    <row r="13093" spans="1:4" x14ac:dyDescent="0.25">
      <c r="A13093" s="3">
        <v>37270</v>
      </c>
      <c r="B13093" s="1">
        <v>1138.4100000000001</v>
      </c>
      <c r="C13093" s="6">
        <f t="shared" si="206"/>
        <v>-6.2959652107112529E-3</v>
      </c>
      <c r="D13093" s="6"/>
    </row>
    <row r="13094" spans="1:4" x14ac:dyDescent="0.25">
      <c r="A13094" s="3">
        <v>37271</v>
      </c>
      <c r="B13094" s="1">
        <v>1146.19</v>
      </c>
      <c r="C13094" s="6">
        <f t="shared" si="206"/>
        <v>6.8108466030153319E-3</v>
      </c>
      <c r="D13094" s="6"/>
    </row>
    <row r="13095" spans="1:4" x14ac:dyDescent="0.25">
      <c r="A13095" s="3">
        <v>37272</v>
      </c>
      <c r="B13095" s="1">
        <v>1127.57</v>
      </c>
      <c r="C13095" s="6">
        <f t="shared" si="206"/>
        <v>-1.6378523891793405E-2</v>
      </c>
      <c r="D13095" s="6"/>
    </row>
    <row r="13096" spans="1:4" x14ac:dyDescent="0.25">
      <c r="A13096" s="3">
        <v>37273</v>
      </c>
      <c r="B13096" s="1">
        <v>1138.8800000000001</v>
      </c>
      <c r="C13096" s="6">
        <f t="shared" si="206"/>
        <v>9.9804486149360268E-3</v>
      </c>
      <c r="D13096" s="6"/>
    </row>
    <row r="13097" spans="1:4" x14ac:dyDescent="0.25">
      <c r="A13097" s="3">
        <v>37274</v>
      </c>
      <c r="B13097" s="1">
        <v>1127.58</v>
      </c>
      <c r="C13097" s="6">
        <f t="shared" si="206"/>
        <v>-9.971580025263516E-3</v>
      </c>
      <c r="D13097" s="6"/>
    </row>
    <row r="13098" spans="1:4" x14ac:dyDescent="0.25">
      <c r="A13098" s="3">
        <v>37278</v>
      </c>
      <c r="B13098" s="1">
        <v>1119.31</v>
      </c>
      <c r="C13098" s="6">
        <f t="shared" si="206"/>
        <v>-7.3613192859763006E-3</v>
      </c>
      <c r="D13098" s="6"/>
    </row>
    <row r="13099" spans="1:4" x14ac:dyDescent="0.25">
      <c r="A13099" s="3">
        <v>37279</v>
      </c>
      <c r="B13099" s="1">
        <v>1128.18</v>
      </c>
      <c r="C13099" s="6">
        <f t="shared" si="206"/>
        <v>7.8932907848502255E-3</v>
      </c>
      <c r="D13099" s="6"/>
    </row>
    <row r="13100" spans="1:4" x14ac:dyDescent="0.25">
      <c r="A13100" s="3">
        <v>37280</v>
      </c>
      <c r="B13100" s="1">
        <v>1132.1500000000001</v>
      </c>
      <c r="C13100" s="6">
        <f t="shared" si="206"/>
        <v>3.5127650230923398E-3</v>
      </c>
      <c r="D13100" s="6"/>
    </row>
    <row r="13101" spans="1:4" x14ac:dyDescent="0.25">
      <c r="A13101" s="3">
        <v>37281</v>
      </c>
      <c r="B13101" s="1">
        <v>1133.28</v>
      </c>
      <c r="C13101" s="6">
        <f t="shared" si="206"/>
        <v>9.9760318678196371E-4</v>
      </c>
      <c r="D13101" s="6"/>
    </row>
    <row r="13102" spans="1:4" x14ac:dyDescent="0.25">
      <c r="A13102" s="3">
        <v>37284</v>
      </c>
      <c r="B13102" s="1">
        <v>1133.06</v>
      </c>
      <c r="C13102" s="6">
        <f t="shared" si="206"/>
        <v>-1.9414562747955281E-4</v>
      </c>
      <c r="D13102" s="6"/>
    </row>
    <row r="13103" spans="1:4" x14ac:dyDescent="0.25">
      <c r="A13103" s="3">
        <v>37285</v>
      </c>
      <c r="B13103" s="1">
        <v>1100.6400000000001</v>
      </c>
      <c r="C13103" s="6">
        <f t="shared" si="206"/>
        <v>-2.9030108600128716E-2</v>
      </c>
      <c r="D13103" s="6"/>
    </row>
    <row r="13104" spans="1:4" x14ac:dyDescent="0.25">
      <c r="A13104" s="3">
        <v>37286</v>
      </c>
      <c r="B13104" s="1">
        <v>1113.57</v>
      </c>
      <c r="C13104" s="6">
        <f t="shared" si="206"/>
        <v>1.1679241784399516E-2</v>
      </c>
      <c r="D13104" s="6"/>
    </row>
    <row r="13105" spans="1:4" x14ac:dyDescent="0.25">
      <c r="A13105" s="3">
        <v>37287</v>
      </c>
      <c r="B13105" s="1">
        <v>1130.2</v>
      </c>
      <c r="C13105" s="6">
        <f t="shared" si="206"/>
        <v>1.4823537633639252E-2</v>
      </c>
      <c r="D13105" s="6"/>
    </row>
    <row r="13106" spans="1:4" x14ac:dyDescent="0.25">
      <c r="A13106" s="3">
        <v>37288</v>
      </c>
      <c r="B13106" s="1">
        <v>1122.2</v>
      </c>
      <c r="C13106" s="6">
        <f t="shared" si="206"/>
        <v>-7.103563878871383E-3</v>
      </c>
      <c r="D13106" s="6"/>
    </row>
    <row r="13107" spans="1:4" x14ac:dyDescent="0.25">
      <c r="A13107" s="3">
        <v>37291</v>
      </c>
      <c r="B13107" s="1">
        <v>1094.44</v>
      </c>
      <c r="C13107" s="6">
        <f t="shared" si="206"/>
        <v>-2.5048227408907574E-2</v>
      </c>
      <c r="D13107" s="6"/>
    </row>
    <row r="13108" spans="1:4" x14ac:dyDescent="0.25">
      <c r="A13108" s="3">
        <v>37292</v>
      </c>
      <c r="B13108" s="1">
        <v>1090.02</v>
      </c>
      <c r="C13108" s="6">
        <f t="shared" si="206"/>
        <v>-4.0467722292554867E-3</v>
      </c>
      <c r="D13108" s="6"/>
    </row>
    <row r="13109" spans="1:4" x14ac:dyDescent="0.25">
      <c r="A13109" s="3">
        <v>37293</v>
      </c>
      <c r="B13109" s="1">
        <v>1083.51</v>
      </c>
      <c r="C13109" s="6">
        <f t="shared" si="206"/>
        <v>-5.9902733955542464E-3</v>
      </c>
      <c r="D13109" s="6"/>
    </row>
    <row r="13110" spans="1:4" x14ac:dyDescent="0.25">
      <c r="A13110" s="3">
        <v>37294</v>
      </c>
      <c r="B13110" s="1">
        <v>1080.17</v>
      </c>
      <c r="C13110" s="6">
        <f t="shared" si="206"/>
        <v>-3.087335144727615E-3</v>
      </c>
      <c r="D13110" s="6"/>
    </row>
    <row r="13111" spans="1:4" x14ac:dyDescent="0.25">
      <c r="A13111" s="3">
        <v>37295</v>
      </c>
      <c r="B13111" s="1">
        <v>1096.22</v>
      </c>
      <c r="C13111" s="6">
        <f t="shared" si="206"/>
        <v>1.4749462152985195E-2</v>
      </c>
      <c r="D13111" s="6"/>
    </row>
    <row r="13112" spans="1:4" x14ac:dyDescent="0.25">
      <c r="A13112" s="3">
        <v>37298</v>
      </c>
      <c r="B13112" s="1">
        <v>1111.94</v>
      </c>
      <c r="C13112" s="6">
        <f t="shared" si="206"/>
        <v>1.4238339228861046E-2</v>
      </c>
      <c r="D13112" s="6"/>
    </row>
    <row r="13113" spans="1:4" x14ac:dyDescent="0.25">
      <c r="A13113" s="3">
        <v>37299</v>
      </c>
      <c r="B13113" s="1">
        <v>1107.5</v>
      </c>
      <c r="C13113" s="6">
        <f t="shared" si="206"/>
        <v>-4.0010146009823383E-3</v>
      </c>
      <c r="D13113" s="6"/>
    </row>
    <row r="13114" spans="1:4" x14ac:dyDescent="0.25">
      <c r="A13114" s="3">
        <v>37300</v>
      </c>
      <c r="B13114" s="1">
        <v>1118.51</v>
      </c>
      <c r="C13114" s="6">
        <f t="shared" si="206"/>
        <v>9.8922195163004961E-3</v>
      </c>
      <c r="D13114" s="6"/>
    </row>
    <row r="13115" spans="1:4" x14ac:dyDescent="0.25">
      <c r="A13115" s="3">
        <v>37301</v>
      </c>
      <c r="B13115" s="1">
        <v>1116.48</v>
      </c>
      <c r="C13115" s="6">
        <f t="shared" si="206"/>
        <v>-1.8165634371818111E-3</v>
      </c>
      <c r="D13115" s="6"/>
    </row>
    <row r="13116" spans="1:4" x14ac:dyDescent="0.25">
      <c r="A13116" s="3">
        <v>37302</v>
      </c>
      <c r="B13116" s="1">
        <v>1104.18</v>
      </c>
      <c r="C13116" s="6">
        <f t="shared" si="206"/>
        <v>-1.1077900973251099E-2</v>
      </c>
      <c r="D13116" s="6"/>
    </row>
    <row r="13117" spans="1:4" x14ac:dyDescent="0.25">
      <c r="A13117" s="3">
        <v>37306</v>
      </c>
      <c r="B13117" s="1">
        <v>1083.3399999999999</v>
      </c>
      <c r="C13117" s="6">
        <f t="shared" si="206"/>
        <v>-1.9054116542265784E-2</v>
      </c>
      <c r="D13117" s="6"/>
    </row>
    <row r="13118" spans="1:4" x14ac:dyDescent="0.25">
      <c r="A13118" s="3">
        <v>37307</v>
      </c>
      <c r="B13118" s="1">
        <v>1097.98</v>
      </c>
      <c r="C13118" s="6">
        <f t="shared" si="206"/>
        <v>1.342326648444175E-2</v>
      </c>
      <c r="D13118" s="6"/>
    </row>
    <row r="13119" spans="1:4" x14ac:dyDescent="0.25">
      <c r="A13119" s="3">
        <v>37308</v>
      </c>
      <c r="B13119" s="1">
        <v>1080.95</v>
      </c>
      <c r="C13119" s="6">
        <f t="shared" si="206"/>
        <v>-1.5631843866860753E-2</v>
      </c>
      <c r="D13119" s="6"/>
    </row>
    <row r="13120" spans="1:4" x14ac:dyDescent="0.25">
      <c r="A13120" s="3">
        <v>37309</v>
      </c>
      <c r="B13120" s="1">
        <v>1089.8399999999999</v>
      </c>
      <c r="C13120" s="6">
        <f t="shared" si="206"/>
        <v>8.1906123573317891E-3</v>
      </c>
      <c r="D13120" s="6"/>
    </row>
    <row r="13121" spans="1:4" x14ac:dyDescent="0.25">
      <c r="A13121" s="3">
        <v>37312</v>
      </c>
      <c r="B13121" s="1">
        <v>1109.43</v>
      </c>
      <c r="C13121" s="6">
        <f t="shared" si="206"/>
        <v>1.7815473441842273E-2</v>
      </c>
      <c r="D13121" s="6"/>
    </row>
    <row r="13122" spans="1:4" x14ac:dyDescent="0.25">
      <c r="A13122" s="3">
        <v>37313</v>
      </c>
      <c r="B13122" s="1">
        <v>1109.3800000000001</v>
      </c>
      <c r="C13122" s="6">
        <f t="shared" si="206"/>
        <v>-4.5069203769935507E-5</v>
      </c>
      <c r="D13122" s="6"/>
    </row>
    <row r="13123" spans="1:4" x14ac:dyDescent="0.25">
      <c r="A13123" s="3">
        <v>37314</v>
      </c>
      <c r="B13123" s="1">
        <v>1109.8900000000001</v>
      </c>
      <c r="C13123" s="6">
        <f t="shared" si="206"/>
        <v>4.5961060076300369E-4</v>
      </c>
      <c r="D13123" s="6"/>
    </row>
    <row r="13124" spans="1:4" x14ac:dyDescent="0.25">
      <c r="A13124" s="3">
        <v>37315</v>
      </c>
      <c r="B13124" s="1">
        <v>1106.73</v>
      </c>
      <c r="C13124" s="6">
        <f t="shared" ref="C13124:C13187" si="207">LN(B13124/B13123)</f>
        <v>-2.8511897760654147E-3</v>
      </c>
      <c r="D13124" s="6"/>
    </row>
    <row r="13125" spans="1:4" x14ac:dyDescent="0.25">
      <c r="A13125" s="3">
        <v>37316</v>
      </c>
      <c r="B13125" s="1">
        <v>1131.78</v>
      </c>
      <c r="C13125" s="6">
        <f t="shared" si="207"/>
        <v>2.2381893065112853E-2</v>
      </c>
      <c r="D13125" s="6"/>
    </row>
    <row r="13126" spans="1:4" x14ac:dyDescent="0.25">
      <c r="A13126" s="3">
        <v>37319</v>
      </c>
      <c r="B13126" s="1">
        <v>1153.8399999999999</v>
      </c>
      <c r="C13126" s="6">
        <f t="shared" si="207"/>
        <v>1.930389568956652E-2</v>
      </c>
      <c r="D13126" s="6"/>
    </row>
    <row r="13127" spans="1:4" x14ac:dyDescent="0.25">
      <c r="A13127" s="3">
        <v>37320</v>
      </c>
      <c r="B13127" s="1">
        <v>1146.1400000000001</v>
      </c>
      <c r="C13127" s="6">
        <f t="shared" si="207"/>
        <v>-6.6957354131238671E-3</v>
      </c>
      <c r="D13127" s="6"/>
    </row>
    <row r="13128" spans="1:4" x14ac:dyDescent="0.25">
      <c r="A13128" s="3">
        <v>37321</v>
      </c>
      <c r="B13128" s="1">
        <v>1162.77</v>
      </c>
      <c r="C13128" s="6">
        <f t="shared" si="207"/>
        <v>1.4405314696168034E-2</v>
      </c>
      <c r="D13128" s="6"/>
    </row>
    <row r="13129" spans="1:4" x14ac:dyDescent="0.25">
      <c r="A13129" s="3">
        <v>37322</v>
      </c>
      <c r="B13129" s="1">
        <v>1157.54</v>
      </c>
      <c r="C13129" s="6">
        <f t="shared" si="207"/>
        <v>-4.5080259595760451E-3</v>
      </c>
      <c r="D13129" s="6"/>
    </row>
    <row r="13130" spans="1:4" x14ac:dyDescent="0.25">
      <c r="A13130" s="3">
        <v>37323</v>
      </c>
      <c r="B13130" s="1">
        <v>1164.31</v>
      </c>
      <c r="C13130" s="6">
        <f t="shared" si="207"/>
        <v>5.8315732590339649E-3</v>
      </c>
      <c r="D13130" s="6"/>
    </row>
    <row r="13131" spans="1:4" x14ac:dyDescent="0.25">
      <c r="A13131" s="3">
        <v>37326</v>
      </c>
      <c r="B13131" s="1">
        <v>1168.26</v>
      </c>
      <c r="C13131" s="6">
        <f t="shared" si="207"/>
        <v>3.3868254978277877E-3</v>
      </c>
      <c r="D13131" s="6"/>
    </row>
    <row r="13132" spans="1:4" x14ac:dyDescent="0.25">
      <c r="A13132" s="3">
        <v>37327</v>
      </c>
      <c r="B13132" s="1">
        <v>1165.58</v>
      </c>
      <c r="C13132" s="6">
        <f t="shared" si="207"/>
        <v>-2.2966451667546166E-3</v>
      </c>
      <c r="D13132" s="6"/>
    </row>
    <row r="13133" spans="1:4" x14ac:dyDescent="0.25">
      <c r="A13133" s="3">
        <v>37328</v>
      </c>
      <c r="B13133" s="1">
        <v>1154.0899999999999</v>
      </c>
      <c r="C13133" s="6">
        <f t="shared" si="207"/>
        <v>-9.9066625604296975E-3</v>
      </c>
      <c r="D13133" s="6"/>
    </row>
    <row r="13134" spans="1:4" x14ac:dyDescent="0.25">
      <c r="A13134" s="3">
        <v>37329</v>
      </c>
      <c r="B13134" s="1">
        <v>1153.04</v>
      </c>
      <c r="C13134" s="6">
        <f t="shared" si="207"/>
        <v>-9.1022185355309562E-4</v>
      </c>
      <c r="D13134" s="6"/>
    </row>
    <row r="13135" spans="1:4" x14ac:dyDescent="0.25">
      <c r="A13135" s="3">
        <v>37330</v>
      </c>
      <c r="B13135" s="1">
        <v>1166.1600000000001</v>
      </c>
      <c r="C13135" s="6">
        <f t="shared" si="207"/>
        <v>1.1314366990910117E-2</v>
      </c>
      <c r="D13135" s="6"/>
    </row>
    <row r="13136" spans="1:4" x14ac:dyDescent="0.25">
      <c r="A13136" s="3">
        <v>37333</v>
      </c>
      <c r="B13136" s="1">
        <v>1165.55</v>
      </c>
      <c r="C13136" s="6">
        <f t="shared" si="207"/>
        <v>-5.2322116722603492E-4</v>
      </c>
      <c r="D13136" s="6"/>
    </row>
    <row r="13137" spans="1:4" x14ac:dyDescent="0.25">
      <c r="A13137" s="3">
        <v>37334</v>
      </c>
      <c r="B13137" s="1">
        <v>1170.29</v>
      </c>
      <c r="C13137" s="6">
        <f t="shared" si="207"/>
        <v>4.0585027281138863E-3</v>
      </c>
      <c r="D13137" s="6"/>
    </row>
    <row r="13138" spans="1:4" x14ac:dyDescent="0.25">
      <c r="A13138" s="3">
        <v>37335</v>
      </c>
      <c r="B13138" s="1">
        <v>1151.8499999999999</v>
      </c>
      <c r="C13138" s="6">
        <f t="shared" si="207"/>
        <v>-1.5882235881983016E-2</v>
      </c>
      <c r="D13138" s="6"/>
    </row>
    <row r="13139" spans="1:4" x14ac:dyDescent="0.25">
      <c r="A13139" s="3">
        <v>37336</v>
      </c>
      <c r="B13139" s="1">
        <v>1153.5899999999999</v>
      </c>
      <c r="C13139" s="6">
        <f t="shared" si="207"/>
        <v>1.509473532500469E-3</v>
      </c>
      <c r="D13139" s="6"/>
    </row>
    <row r="13140" spans="1:4" x14ac:dyDescent="0.25">
      <c r="A13140" s="3">
        <v>37337</v>
      </c>
      <c r="B13140" s="1">
        <v>1148.7</v>
      </c>
      <c r="C13140" s="6">
        <f t="shared" si="207"/>
        <v>-4.2479508258041173E-3</v>
      </c>
      <c r="D13140" s="6"/>
    </row>
    <row r="13141" spans="1:4" x14ac:dyDescent="0.25">
      <c r="A13141" s="3">
        <v>37340</v>
      </c>
      <c r="B13141" s="1">
        <v>1131.8699999999999</v>
      </c>
      <c r="C13141" s="6">
        <f t="shared" si="207"/>
        <v>-1.475973597236108E-2</v>
      </c>
      <c r="D13141" s="6"/>
    </row>
    <row r="13142" spans="1:4" x14ac:dyDescent="0.25">
      <c r="A13142" s="3">
        <v>37341</v>
      </c>
      <c r="B13142" s="1">
        <v>1138.49</v>
      </c>
      <c r="C13142" s="6">
        <f t="shared" si="207"/>
        <v>5.8316907991773836E-3</v>
      </c>
      <c r="D13142" s="6"/>
    </row>
    <row r="13143" spans="1:4" x14ac:dyDescent="0.25">
      <c r="A13143" s="3">
        <v>37342</v>
      </c>
      <c r="B13143" s="1">
        <v>1144.58</v>
      </c>
      <c r="C13143" s="6">
        <f t="shared" si="207"/>
        <v>5.3349344910295499E-3</v>
      </c>
      <c r="D13143" s="6"/>
    </row>
    <row r="13144" spans="1:4" x14ac:dyDescent="0.25">
      <c r="A13144" s="3">
        <v>37343</v>
      </c>
      <c r="B13144" s="1">
        <v>1147.3900000000001</v>
      </c>
      <c r="C13144" s="6">
        <f t="shared" si="207"/>
        <v>2.4520403041292235E-3</v>
      </c>
      <c r="D13144" s="6"/>
    </row>
    <row r="13145" spans="1:4" x14ac:dyDescent="0.25">
      <c r="A13145" s="3">
        <v>37347</v>
      </c>
      <c r="B13145" s="1">
        <v>1146.54</v>
      </c>
      <c r="C13145" s="6">
        <f t="shared" si="207"/>
        <v>-7.4108629199878915E-4</v>
      </c>
      <c r="D13145" s="6"/>
    </row>
    <row r="13146" spans="1:4" x14ac:dyDescent="0.25">
      <c r="A13146" s="3">
        <v>37348</v>
      </c>
      <c r="B13146" s="1">
        <v>1136.76</v>
      </c>
      <c r="C13146" s="6">
        <f t="shared" si="207"/>
        <v>-8.566600805891526E-3</v>
      </c>
      <c r="D13146" s="6"/>
    </row>
    <row r="13147" spans="1:4" x14ac:dyDescent="0.25">
      <c r="A13147" s="3">
        <v>37349</v>
      </c>
      <c r="B13147" s="1">
        <v>1125.4000000000001</v>
      </c>
      <c r="C13147" s="6">
        <f t="shared" si="207"/>
        <v>-1.0043582676264734E-2</v>
      </c>
      <c r="D13147" s="6"/>
    </row>
    <row r="13148" spans="1:4" x14ac:dyDescent="0.25">
      <c r="A13148" s="3">
        <v>37350</v>
      </c>
      <c r="B13148" s="1">
        <v>1126.3399999999999</v>
      </c>
      <c r="C13148" s="6">
        <f t="shared" si="207"/>
        <v>8.3490994040525085E-4</v>
      </c>
      <c r="D13148" s="6"/>
    </row>
    <row r="13149" spans="1:4" x14ac:dyDescent="0.25">
      <c r="A13149" s="3">
        <v>37351</v>
      </c>
      <c r="B13149" s="1">
        <v>1122.73</v>
      </c>
      <c r="C13149" s="6">
        <f t="shared" si="207"/>
        <v>-3.2102185349839616E-3</v>
      </c>
      <c r="D13149" s="6"/>
    </row>
    <row r="13150" spans="1:4" x14ac:dyDescent="0.25">
      <c r="A13150" s="3">
        <v>37354</v>
      </c>
      <c r="B13150" s="1">
        <v>1125.29</v>
      </c>
      <c r="C13150" s="6">
        <f t="shared" si="207"/>
        <v>2.2775607927155933E-3</v>
      </c>
      <c r="D13150" s="6"/>
    </row>
    <row r="13151" spans="1:4" x14ac:dyDescent="0.25">
      <c r="A13151" s="3">
        <v>37355</v>
      </c>
      <c r="B13151" s="1">
        <v>1117.8</v>
      </c>
      <c r="C13151" s="6">
        <f t="shared" si="207"/>
        <v>-6.6783123617177483E-3</v>
      </c>
      <c r="D13151" s="6"/>
    </row>
    <row r="13152" spans="1:4" x14ac:dyDescent="0.25">
      <c r="A13152" s="3">
        <v>37356</v>
      </c>
      <c r="B13152" s="1">
        <v>1130.47</v>
      </c>
      <c r="C13152" s="6">
        <f t="shared" si="207"/>
        <v>1.1271007599754529E-2</v>
      </c>
      <c r="D13152" s="6"/>
    </row>
    <row r="13153" spans="1:4" x14ac:dyDescent="0.25">
      <c r="A13153" s="3">
        <v>37357</v>
      </c>
      <c r="B13153" s="1">
        <v>1103.69</v>
      </c>
      <c r="C13153" s="6">
        <f t="shared" si="207"/>
        <v>-2.3974364130648563E-2</v>
      </c>
      <c r="D13153" s="6"/>
    </row>
    <row r="13154" spans="1:4" x14ac:dyDescent="0.25">
      <c r="A13154" s="3">
        <v>37358</v>
      </c>
      <c r="B13154" s="1">
        <v>1111.01</v>
      </c>
      <c r="C13154" s="6">
        <f t="shared" si="207"/>
        <v>6.6104001945083935E-3</v>
      </c>
      <c r="D13154" s="6"/>
    </row>
    <row r="13155" spans="1:4" x14ac:dyDescent="0.25">
      <c r="A13155" s="3">
        <v>37361</v>
      </c>
      <c r="B13155" s="1">
        <v>1102.55</v>
      </c>
      <c r="C13155" s="6">
        <f t="shared" si="207"/>
        <v>-7.6438327326352144E-3</v>
      </c>
      <c r="D13155" s="6"/>
    </row>
    <row r="13156" spans="1:4" x14ac:dyDescent="0.25">
      <c r="A13156" s="3">
        <v>37362</v>
      </c>
      <c r="B13156" s="1">
        <v>1128.3699999999999</v>
      </c>
      <c r="C13156" s="6">
        <f t="shared" si="207"/>
        <v>2.3148434690932918E-2</v>
      </c>
      <c r="D13156" s="6"/>
    </row>
    <row r="13157" spans="1:4" x14ac:dyDescent="0.25">
      <c r="A13157" s="3">
        <v>37363</v>
      </c>
      <c r="B13157" s="1">
        <v>1126.07</v>
      </c>
      <c r="C13157" s="6">
        <f t="shared" si="207"/>
        <v>-2.0404187274598745E-3</v>
      </c>
      <c r="D13157" s="6"/>
    </row>
    <row r="13158" spans="1:4" x14ac:dyDescent="0.25">
      <c r="A13158" s="3">
        <v>37364</v>
      </c>
      <c r="B13158" s="1">
        <v>1124.47</v>
      </c>
      <c r="C13158" s="6">
        <f t="shared" si="207"/>
        <v>-1.4218812103459603E-3</v>
      </c>
      <c r="D13158" s="6"/>
    </row>
    <row r="13159" spans="1:4" x14ac:dyDescent="0.25">
      <c r="A13159" s="3">
        <v>37365</v>
      </c>
      <c r="B13159" s="1">
        <v>1125.17</v>
      </c>
      <c r="C13159" s="6">
        <f t="shared" si="207"/>
        <v>6.2232181379394164E-4</v>
      </c>
      <c r="D13159" s="6"/>
    </row>
    <row r="13160" spans="1:4" x14ac:dyDescent="0.25">
      <c r="A13160" s="3">
        <v>37368</v>
      </c>
      <c r="B13160" s="1">
        <v>1107.83</v>
      </c>
      <c r="C13160" s="6">
        <f t="shared" si="207"/>
        <v>-1.5530988400682474E-2</v>
      </c>
      <c r="D13160" s="6"/>
    </row>
    <row r="13161" spans="1:4" x14ac:dyDescent="0.25">
      <c r="A13161" s="3">
        <v>37369</v>
      </c>
      <c r="B13161" s="1">
        <v>1100.96</v>
      </c>
      <c r="C13161" s="6">
        <f t="shared" si="207"/>
        <v>-6.2206204786455768E-3</v>
      </c>
      <c r="D13161" s="6"/>
    </row>
    <row r="13162" spans="1:4" x14ac:dyDescent="0.25">
      <c r="A13162" s="3">
        <v>37370</v>
      </c>
      <c r="B13162" s="1">
        <v>1093.1400000000001</v>
      </c>
      <c r="C13162" s="6">
        <f t="shared" si="207"/>
        <v>-7.1282376485210467E-3</v>
      </c>
      <c r="D13162" s="6"/>
    </row>
    <row r="13163" spans="1:4" x14ac:dyDescent="0.25">
      <c r="A13163" s="3">
        <v>37371</v>
      </c>
      <c r="B13163" s="1">
        <v>1091.48</v>
      </c>
      <c r="C13163" s="6">
        <f t="shared" si="207"/>
        <v>-1.519715391679715E-3</v>
      </c>
      <c r="D13163" s="6"/>
    </row>
    <row r="13164" spans="1:4" x14ac:dyDescent="0.25">
      <c r="A13164" s="3">
        <v>37372</v>
      </c>
      <c r="B13164" s="1">
        <v>1076.32</v>
      </c>
      <c r="C13164" s="6">
        <f t="shared" si="207"/>
        <v>-1.3986758136673338E-2</v>
      </c>
      <c r="D13164" s="6"/>
    </row>
    <row r="13165" spans="1:4" x14ac:dyDescent="0.25">
      <c r="A13165" s="3">
        <v>37375</v>
      </c>
      <c r="B13165" s="1">
        <v>1065.45</v>
      </c>
      <c r="C13165" s="6">
        <f t="shared" si="207"/>
        <v>-1.0150570165366869E-2</v>
      </c>
      <c r="D13165" s="6"/>
    </row>
    <row r="13166" spans="1:4" x14ac:dyDescent="0.25">
      <c r="A13166" s="3">
        <v>37376</v>
      </c>
      <c r="B13166" s="1">
        <v>1076.92</v>
      </c>
      <c r="C13166" s="6">
        <f t="shared" si="207"/>
        <v>1.0707869876991571E-2</v>
      </c>
      <c r="D13166" s="6"/>
    </row>
    <row r="13167" spans="1:4" x14ac:dyDescent="0.25">
      <c r="A13167" s="3">
        <v>37377</v>
      </c>
      <c r="B13167" s="1">
        <v>1086.46</v>
      </c>
      <c r="C13167" s="6">
        <f t="shared" si="207"/>
        <v>8.8195895673640386E-3</v>
      </c>
      <c r="D13167" s="6"/>
    </row>
    <row r="13168" spans="1:4" x14ac:dyDescent="0.25">
      <c r="A13168" s="3">
        <v>37378</v>
      </c>
      <c r="B13168" s="1">
        <v>1084.56</v>
      </c>
      <c r="C13168" s="6">
        <f t="shared" si="207"/>
        <v>-1.7503297851504955E-3</v>
      </c>
      <c r="D13168" s="6"/>
    </row>
    <row r="13169" spans="1:4" x14ac:dyDescent="0.25">
      <c r="A13169" s="3">
        <v>37379</v>
      </c>
      <c r="B13169" s="1">
        <v>1073.43</v>
      </c>
      <c r="C13169" s="6">
        <f t="shared" si="207"/>
        <v>-1.0315245844336825E-2</v>
      </c>
      <c r="D13169" s="6"/>
    </row>
    <row r="13170" spans="1:4" x14ac:dyDescent="0.25">
      <c r="A13170" s="3">
        <v>37382</v>
      </c>
      <c r="B13170" s="1">
        <v>1052.67</v>
      </c>
      <c r="C13170" s="6">
        <f t="shared" si="207"/>
        <v>-1.9529335223218178E-2</v>
      </c>
      <c r="D13170" s="6"/>
    </row>
    <row r="13171" spans="1:4" x14ac:dyDescent="0.25">
      <c r="A13171" s="3">
        <v>37383</v>
      </c>
      <c r="B13171" s="1">
        <v>1049.49</v>
      </c>
      <c r="C13171" s="6">
        <f t="shared" si="207"/>
        <v>-3.0254618351180239E-3</v>
      </c>
      <c r="D13171" s="6"/>
    </row>
    <row r="13172" spans="1:4" x14ac:dyDescent="0.25">
      <c r="A13172" s="3">
        <v>37384</v>
      </c>
      <c r="B13172" s="1">
        <v>1088.8499999999999</v>
      </c>
      <c r="C13172" s="6">
        <f t="shared" si="207"/>
        <v>3.6817761530498282E-2</v>
      </c>
      <c r="D13172" s="6"/>
    </row>
    <row r="13173" spans="1:4" x14ac:dyDescent="0.25">
      <c r="A13173" s="3">
        <v>37385</v>
      </c>
      <c r="B13173" s="1">
        <v>1073.01</v>
      </c>
      <c r="C13173" s="6">
        <f t="shared" si="207"/>
        <v>-1.4654310147196552E-2</v>
      </c>
      <c r="D13173" s="6"/>
    </row>
    <row r="13174" spans="1:4" x14ac:dyDescent="0.25">
      <c r="A13174" s="3">
        <v>37386</v>
      </c>
      <c r="B13174" s="1">
        <v>1054.99</v>
      </c>
      <c r="C13174" s="6">
        <f t="shared" si="207"/>
        <v>-1.6936495059504529E-2</v>
      </c>
      <c r="D13174" s="6"/>
    </row>
    <row r="13175" spans="1:4" x14ac:dyDescent="0.25">
      <c r="A13175" s="3">
        <v>37389</v>
      </c>
      <c r="B13175" s="1">
        <v>1074.56</v>
      </c>
      <c r="C13175" s="6">
        <f t="shared" si="207"/>
        <v>1.8379987256863035E-2</v>
      </c>
      <c r="D13175" s="6"/>
    </row>
    <row r="13176" spans="1:4" x14ac:dyDescent="0.25">
      <c r="A13176" s="3">
        <v>37390</v>
      </c>
      <c r="B13176" s="1">
        <v>1097.28</v>
      </c>
      <c r="C13176" s="6">
        <f t="shared" si="207"/>
        <v>2.0923114825434196E-2</v>
      </c>
      <c r="D13176" s="6"/>
    </row>
    <row r="13177" spans="1:4" x14ac:dyDescent="0.25">
      <c r="A13177" s="3">
        <v>37391</v>
      </c>
      <c r="B13177" s="1">
        <v>1091.07</v>
      </c>
      <c r="C13177" s="6">
        <f t="shared" si="207"/>
        <v>-5.6755241798441894E-3</v>
      </c>
      <c r="D13177" s="6"/>
    </row>
    <row r="13178" spans="1:4" x14ac:dyDescent="0.25">
      <c r="A13178" s="3">
        <v>37392</v>
      </c>
      <c r="B13178" s="1">
        <v>1098.23</v>
      </c>
      <c r="C13178" s="6">
        <f t="shared" si="207"/>
        <v>6.5409268054660817E-3</v>
      </c>
      <c r="D13178" s="6"/>
    </row>
    <row r="13179" spans="1:4" x14ac:dyDescent="0.25">
      <c r="A13179" s="3">
        <v>37393</v>
      </c>
      <c r="B13179" s="1">
        <v>1106.5899999999999</v>
      </c>
      <c r="C13179" s="6">
        <f t="shared" si="207"/>
        <v>7.5834218340435165E-3</v>
      </c>
      <c r="D13179" s="6"/>
    </row>
    <row r="13180" spans="1:4" x14ac:dyDescent="0.25">
      <c r="A13180" s="3">
        <v>37396</v>
      </c>
      <c r="B13180" s="1">
        <v>1091.8800000000001</v>
      </c>
      <c r="C13180" s="6">
        <f t="shared" si="207"/>
        <v>-1.3382233577621184E-2</v>
      </c>
      <c r="D13180" s="6"/>
    </row>
    <row r="13181" spans="1:4" x14ac:dyDescent="0.25">
      <c r="A13181" s="3">
        <v>37397</v>
      </c>
      <c r="B13181" s="1">
        <v>1079.8800000000001</v>
      </c>
      <c r="C13181" s="6">
        <f t="shared" si="207"/>
        <v>-1.1051057322742247E-2</v>
      </c>
      <c r="D13181" s="6"/>
    </row>
    <row r="13182" spans="1:4" x14ac:dyDescent="0.25">
      <c r="A13182" s="3">
        <v>37398</v>
      </c>
      <c r="B13182" s="1">
        <v>1086.02</v>
      </c>
      <c r="C13182" s="6">
        <f t="shared" si="207"/>
        <v>5.6697136967083315E-3</v>
      </c>
      <c r="D13182" s="6"/>
    </row>
    <row r="13183" spans="1:4" x14ac:dyDescent="0.25">
      <c r="A13183" s="3">
        <v>37399</v>
      </c>
      <c r="B13183" s="1">
        <v>1097.08</v>
      </c>
      <c r="C13183" s="6">
        <f t="shared" si="207"/>
        <v>1.0132467247941635E-2</v>
      </c>
      <c r="D13183" s="6"/>
    </row>
    <row r="13184" spans="1:4" x14ac:dyDescent="0.25">
      <c r="A13184" s="3">
        <v>37400</v>
      </c>
      <c r="B13184" s="1">
        <v>1083.82</v>
      </c>
      <c r="C13184" s="6">
        <f t="shared" si="207"/>
        <v>-1.2160267227536129E-2</v>
      </c>
      <c r="D13184" s="6"/>
    </row>
    <row r="13185" spans="1:4" x14ac:dyDescent="0.25">
      <c r="A13185" s="3">
        <v>37404</v>
      </c>
      <c r="B13185" s="1">
        <v>1074.55</v>
      </c>
      <c r="C13185" s="6">
        <f t="shared" si="207"/>
        <v>-8.589868279756472E-3</v>
      </c>
      <c r="D13185" s="6"/>
    </row>
    <row r="13186" spans="1:4" x14ac:dyDescent="0.25">
      <c r="A13186" s="3">
        <v>37405</v>
      </c>
      <c r="B13186" s="1">
        <v>1067.6600000000001</v>
      </c>
      <c r="C13186" s="6">
        <f t="shared" si="207"/>
        <v>-6.43263149577429E-3</v>
      </c>
      <c r="D13186" s="6"/>
    </row>
    <row r="13187" spans="1:4" x14ac:dyDescent="0.25">
      <c r="A13187" s="3">
        <v>37406</v>
      </c>
      <c r="B13187" s="1">
        <v>1064.6600000000001</v>
      </c>
      <c r="C13187" s="6">
        <f t="shared" si="207"/>
        <v>-2.8138384289613833E-3</v>
      </c>
      <c r="D13187" s="6"/>
    </row>
    <row r="13188" spans="1:4" x14ac:dyDescent="0.25">
      <c r="A13188" s="3">
        <v>37407</v>
      </c>
      <c r="B13188" s="1">
        <v>1067.1400000000001</v>
      </c>
      <c r="C13188" s="6">
        <f t="shared" ref="C13188:C13251" si="208">LN(B13188/B13187)</f>
        <v>2.3266733453147876E-3</v>
      </c>
      <c r="D13188" s="6"/>
    </row>
    <row r="13189" spans="1:4" x14ac:dyDescent="0.25">
      <c r="A13189" s="3">
        <v>37410</v>
      </c>
      <c r="B13189" s="1">
        <v>1040.68</v>
      </c>
      <c r="C13189" s="6">
        <f t="shared" si="208"/>
        <v>-2.5107827066795554E-2</v>
      </c>
      <c r="D13189" s="6"/>
    </row>
    <row r="13190" spans="1:4" x14ac:dyDescent="0.25">
      <c r="A13190" s="3">
        <v>37411</v>
      </c>
      <c r="B13190" s="1">
        <v>1040.69</v>
      </c>
      <c r="C13190" s="6">
        <f t="shared" si="208"/>
        <v>9.6090555740701742E-6</v>
      </c>
      <c r="D13190" s="6"/>
    </row>
    <row r="13191" spans="1:4" x14ac:dyDescent="0.25">
      <c r="A13191" s="3">
        <v>37412</v>
      </c>
      <c r="B13191" s="1">
        <v>1049.9000000000001</v>
      </c>
      <c r="C13191" s="6">
        <f t="shared" si="208"/>
        <v>8.8109668403229223E-3</v>
      </c>
      <c r="D13191" s="6"/>
    </row>
    <row r="13192" spans="1:4" x14ac:dyDescent="0.25">
      <c r="A13192" s="3">
        <v>37413</v>
      </c>
      <c r="B13192" s="1">
        <v>1029.1500000000001</v>
      </c>
      <c r="C13192" s="6">
        <f t="shared" si="208"/>
        <v>-1.9961702715886081E-2</v>
      </c>
      <c r="D13192" s="6"/>
    </row>
    <row r="13193" spans="1:4" x14ac:dyDescent="0.25">
      <c r="A13193" s="3">
        <v>37414</v>
      </c>
      <c r="B13193" s="1">
        <v>1027.53</v>
      </c>
      <c r="C13193" s="6">
        <f t="shared" si="208"/>
        <v>-1.5753547805544342E-3</v>
      </c>
      <c r="D13193" s="6"/>
    </row>
    <row r="13194" spans="1:4" x14ac:dyDescent="0.25">
      <c r="A13194" s="3">
        <v>37417</v>
      </c>
      <c r="B13194" s="1">
        <v>1030.74</v>
      </c>
      <c r="C13194" s="6">
        <f t="shared" si="208"/>
        <v>3.1191268419541005E-3</v>
      </c>
      <c r="D13194" s="6"/>
    </row>
    <row r="13195" spans="1:4" x14ac:dyDescent="0.25">
      <c r="A13195" s="3">
        <v>37418</v>
      </c>
      <c r="B13195" s="1">
        <v>1013.6</v>
      </c>
      <c r="C13195" s="6">
        <f t="shared" si="208"/>
        <v>-1.6768640859479839E-2</v>
      </c>
      <c r="D13195" s="6"/>
    </row>
    <row r="13196" spans="1:4" x14ac:dyDescent="0.25">
      <c r="A13196" s="3">
        <v>37419</v>
      </c>
      <c r="B13196" s="1">
        <v>1020.26</v>
      </c>
      <c r="C13196" s="6">
        <f t="shared" si="208"/>
        <v>6.549146750186619E-3</v>
      </c>
      <c r="D13196" s="6"/>
    </row>
    <row r="13197" spans="1:4" x14ac:dyDescent="0.25">
      <c r="A13197" s="3">
        <v>37420</v>
      </c>
      <c r="B13197" s="1">
        <v>1009.56</v>
      </c>
      <c r="C13197" s="6">
        <f t="shared" si="208"/>
        <v>-1.0542904406393473E-2</v>
      </c>
      <c r="D13197" s="6"/>
    </row>
    <row r="13198" spans="1:4" x14ac:dyDescent="0.25">
      <c r="A13198" s="3">
        <v>37421</v>
      </c>
      <c r="B13198" s="1">
        <v>1007.27</v>
      </c>
      <c r="C13198" s="6">
        <f t="shared" si="208"/>
        <v>-2.2708914327111392E-3</v>
      </c>
      <c r="D13198" s="6"/>
    </row>
    <row r="13199" spans="1:4" x14ac:dyDescent="0.25">
      <c r="A13199" s="3">
        <v>37424</v>
      </c>
      <c r="B13199" s="1">
        <v>1036.17</v>
      </c>
      <c r="C13199" s="6">
        <f t="shared" si="208"/>
        <v>2.8287522103781288E-2</v>
      </c>
      <c r="D13199" s="6"/>
    </row>
    <row r="13200" spans="1:4" x14ac:dyDescent="0.25">
      <c r="A13200" s="3">
        <v>37425</v>
      </c>
      <c r="B13200" s="1">
        <v>1037.1400000000001</v>
      </c>
      <c r="C13200" s="6">
        <f t="shared" si="208"/>
        <v>9.3570191700484537E-4</v>
      </c>
      <c r="D13200" s="6"/>
    </row>
    <row r="13201" spans="1:4" x14ac:dyDescent="0.25">
      <c r="A13201" s="3">
        <v>37426</v>
      </c>
      <c r="B13201" s="1">
        <v>1019.99</v>
      </c>
      <c r="C13201" s="6">
        <f t="shared" si="208"/>
        <v>-1.6674101630108018E-2</v>
      </c>
      <c r="D13201" s="6"/>
    </row>
    <row r="13202" spans="1:4" x14ac:dyDescent="0.25">
      <c r="A13202" s="3">
        <v>37427</v>
      </c>
      <c r="B13202" s="1">
        <v>1006.29</v>
      </c>
      <c r="C13202" s="6">
        <f t="shared" si="208"/>
        <v>-1.3522522813193345E-2</v>
      </c>
      <c r="D13202" s="6"/>
    </row>
    <row r="13203" spans="1:4" x14ac:dyDescent="0.25">
      <c r="A13203" s="3">
        <v>37428</v>
      </c>
      <c r="B13203" s="1">
        <v>989.14</v>
      </c>
      <c r="C13203" s="6">
        <f t="shared" si="208"/>
        <v>-1.718970076263629E-2</v>
      </c>
      <c r="D13203" s="6"/>
    </row>
    <row r="13204" spans="1:4" x14ac:dyDescent="0.25">
      <c r="A13204" s="3">
        <v>37431</v>
      </c>
      <c r="B13204" s="1">
        <v>992.72</v>
      </c>
      <c r="C13204" s="6">
        <f t="shared" si="208"/>
        <v>3.6127717335044099E-3</v>
      </c>
      <c r="D13204" s="6"/>
    </row>
    <row r="13205" spans="1:4" x14ac:dyDescent="0.25">
      <c r="A13205" s="3">
        <v>37432</v>
      </c>
      <c r="B13205" s="1">
        <v>976.14</v>
      </c>
      <c r="C13205" s="6">
        <f t="shared" si="208"/>
        <v>-1.6842631717230203E-2</v>
      </c>
      <c r="D13205" s="6"/>
    </row>
    <row r="13206" spans="1:4" x14ac:dyDescent="0.25">
      <c r="A13206" s="3">
        <v>37433</v>
      </c>
      <c r="B13206" s="1">
        <v>973.53</v>
      </c>
      <c r="C13206" s="6">
        <f t="shared" si="208"/>
        <v>-2.6773777707164029E-3</v>
      </c>
      <c r="D13206" s="6"/>
    </row>
    <row r="13207" spans="1:4" x14ac:dyDescent="0.25">
      <c r="A13207" s="3">
        <v>37434</v>
      </c>
      <c r="B13207" s="1">
        <v>990.64</v>
      </c>
      <c r="C13207" s="6">
        <f t="shared" si="208"/>
        <v>1.7422557928425595E-2</v>
      </c>
      <c r="D13207" s="6"/>
    </row>
    <row r="13208" spans="1:4" x14ac:dyDescent="0.25">
      <c r="A13208" s="3">
        <v>37435</v>
      </c>
      <c r="B13208" s="1">
        <v>989.82</v>
      </c>
      <c r="C13208" s="6">
        <f t="shared" si="208"/>
        <v>-8.2809049095504525E-4</v>
      </c>
      <c r="D13208" s="6"/>
    </row>
    <row r="13209" spans="1:4" x14ac:dyDescent="0.25">
      <c r="A13209" s="3">
        <v>37438</v>
      </c>
      <c r="B13209" s="1">
        <v>968.65</v>
      </c>
      <c r="C13209" s="6">
        <f t="shared" si="208"/>
        <v>-2.1619758882933146E-2</v>
      </c>
      <c r="D13209" s="6"/>
    </row>
    <row r="13210" spans="1:4" x14ac:dyDescent="0.25">
      <c r="A13210" s="3">
        <v>37439</v>
      </c>
      <c r="B13210" s="1">
        <v>948.09</v>
      </c>
      <c r="C13210" s="6">
        <f t="shared" si="208"/>
        <v>-2.1453915075276435E-2</v>
      </c>
      <c r="D13210" s="6"/>
    </row>
    <row r="13211" spans="1:4" x14ac:dyDescent="0.25">
      <c r="A13211" s="3">
        <v>37440</v>
      </c>
      <c r="B13211" s="1">
        <v>953.99</v>
      </c>
      <c r="C13211" s="6">
        <f t="shared" si="208"/>
        <v>6.2037547553762248E-3</v>
      </c>
      <c r="D13211" s="6"/>
    </row>
    <row r="13212" spans="1:4" x14ac:dyDescent="0.25">
      <c r="A13212" s="3">
        <v>37442</v>
      </c>
      <c r="B13212" s="1">
        <v>989.03</v>
      </c>
      <c r="C13212" s="6">
        <f t="shared" si="208"/>
        <v>3.6071475619975056E-2</v>
      </c>
      <c r="D13212" s="6"/>
    </row>
    <row r="13213" spans="1:4" x14ac:dyDescent="0.25">
      <c r="A13213" s="3">
        <v>37445</v>
      </c>
      <c r="B13213" s="1">
        <v>976.98</v>
      </c>
      <c r="C13213" s="6">
        <f t="shared" si="208"/>
        <v>-1.2258483828845864E-2</v>
      </c>
      <c r="D13213" s="6"/>
    </row>
    <row r="13214" spans="1:4" x14ac:dyDescent="0.25">
      <c r="A13214" s="3">
        <v>37446</v>
      </c>
      <c r="B13214" s="1">
        <v>952.83</v>
      </c>
      <c r="C13214" s="6">
        <f t="shared" si="208"/>
        <v>-2.5029677312676097E-2</v>
      </c>
      <c r="D13214" s="6"/>
    </row>
    <row r="13215" spans="1:4" x14ac:dyDescent="0.25">
      <c r="A13215" s="3">
        <v>37447</v>
      </c>
      <c r="B13215" s="1">
        <v>920.47</v>
      </c>
      <c r="C13215" s="6">
        <f t="shared" si="208"/>
        <v>-3.455209453263422E-2</v>
      </c>
      <c r="D13215" s="6"/>
    </row>
    <row r="13216" spans="1:4" x14ac:dyDescent="0.25">
      <c r="A13216" s="3">
        <v>37448</v>
      </c>
      <c r="B13216" s="1">
        <v>927.37</v>
      </c>
      <c r="C13216" s="6">
        <f t="shared" si="208"/>
        <v>7.4682137740766739E-3</v>
      </c>
      <c r="D13216" s="6"/>
    </row>
    <row r="13217" spans="1:4" x14ac:dyDescent="0.25">
      <c r="A13217" s="3">
        <v>37449</v>
      </c>
      <c r="B13217" s="1">
        <v>921.39</v>
      </c>
      <c r="C13217" s="6">
        <f t="shared" si="208"/>
        <v>-6.4692235397354504E-3</v>
      </c>
      <c r="D13217" s="6"/>
    </row>
    <row r="13218" spans="1:4" x14ac:dyDescent="0.25">
      <c r="A13218" s="3">
        <v>37452</v>
      </c>
      <c r="B13218" s="1">
        <v>917.93</v>
      </c>
      <c r="C13218" s="6">
        <f t="shared" si="208"/>
        <v>-3.7622644034227487E-3</v>
      </c>
      <c r="D13218" s="6"/>
    </row>
    <row r="13219" spans="1:4" x14ac:dyDescent="0.25">
      <c r="A13219" s="3">
        <v>37453</v>
      </c>
      <c r="B13219" s="1">
        <v>900.94</v>
      </c>
      <c r="C13219" s="6">
        <f t="shared" si="208"/>
        <v>-1.868247227365059E-2</v>
      </c>
      <c r="D13219" s="6"/>
    </row>
    <row r="13220" spans="1:4" x14ac:dyDescent="0.25">
      <c r="A13220" s="3">
        <v>37454</v>
      </c>
      <c r="B13220" s="1">
        <v>906.04</v>
      </c>
      <c r="C13220" s="6">
        <f t="shared" si="208"/>
        <v>5.6447924626255612E-3</v>
      </c>
      <c r="D13220" s="6"/>
    </row>
    <row r="13221" spans="1:4" x14ac:dyDescent="0.25">
      <c r="A13221" s="3">
        <v>37455</v>
      </c>
      <c r="B13221" s="1">
        <v>881.56</v>
      </c>
      <c r="C13221" s="6">
        <f t="shared" si="208"/>
        <v>-2.7390389860276424E-2</v>
      </c>
      <c r="D13221" s="6"/>
    </row>
    <row r="13222" spans="1:4" x14ac:dyDescent="0.25">
      <c r="A13222" s="3">
        <v>37456</v>
      </c>
      <c r="B13222" s="1">
        <v>847.75</v>
      </c>
      <c r="C13222" s="6">
        <f t="shared" si="208"/>
        <v>-3.9107284312742623E-2</v>
      </c>
      <c r="D13222" s="6"/>
    </row>
    <row r="13223" spans="1:4" x14ac:dyDescent="0.25">
      <c r="A13223" s="3">
        <v>37459</v>
      </c>
      <c r="B13223" s="1">
        <v>819.85</v>
      </c>
      <c r="C13223" s="6">
        <f t="shared" si="208"/>
        <v>-3.3464384309870573E-2</v>
      </c>
      <c r="D13223" s="6"/>
    </row>
    <row r="13224" spans="1:4" x14ac:dyDescent="0.25">
      <c r="A13224" s="3">
        <v>37460</v>
      </c>
      <c r="B13224" s="1">
        <v>797.7</v>
      </c>
      <c r="C13224" s="6">
        <f t="shared" si="208"/>
        <v>-2.7388809778793526E-2</v>
      </c>
      <c r="D13224" s="6"/>
    </row>
    <row r="13225" spans="1:4" x14ac:dyDescent="0.25">
      <c r="A13225" s="3">
        <v>37461</v>
      </c>
      <c r="B13225" s="1">
        <v>843.43</v>
      </c>
      <c r="C13225" s="6">
        <f t="shared" si="208"/>
        <v>5.5744324073414495E-2</v>
      </c>
      <c r="D13225" s="6"/>
    </row>
    <row r="13226" spans="1:4" x14ac:dyDescent="0.25">
      <c r="A13226" s="3">
        <v>37462</v>
      </c>
      <c r="B13226" s="1">
        <v>838.68</v>
      </c>
      <c r="C13226" s="6">
        <f t="shared" si="208"/>
        <v>-5.647683713460451E-3</v>
      </c>
      <c r="D13226" s="6"/>
    </row>
    <row r="13227" spans="1:4" x14ac:dyDescent="0.25">
      <c r="A13227" s="3">
        <v>37463</v>
      </c>
      <c r="B13227" s="1">
        <v>852.84</v>
      </c>
      <c r="C13227" s="6">
        <f t="shared" si="208"/>
        <v>1.6742729349766162E-2</v>
      </c>
      <c r="D13227" s="6"/>
    </row>
    <row r="13228" spans="1:4" x14ac:dyDescent="0.25">
      <c r="A13228" s="3">
        <v>37466</v>
      </c>
      <c r="B13228" s="1">
        <v>898.96</v>
      </c>
      <c r="C13228" s="6">
        <f t="shared" si="208"/>
        <v>5.2666582972842789E-2</v>
      </c>
      <c r="D13228" s="6"/>
    </row>
    <row r="13229" spans="1:4" x14ac:dyDescent="0.25">
      <c r="A13229" s="3">
        <v>37467</v>
      </c>
      <c r="B13229" s="1">
        <v>902.78</v>
      </c>
      <c r="C13229" s="6">
        <f t="shared" si="208"/>
        <v>4.2403517975038727E-3</v>
      </c>
      <c r="D13229" s="6"/>
    </row>
    <row r="13230" spans="1:4" x14ac:dyDescent="0.25">
      <c r="A13230" s="3">
        <v>37468</v>
      </c>
      <c r="B13230" s="1">
        <v>911.62</v>
      </c>
      <c r="C13230" s="6">
        <f t="shared" si="208"/>
        <v>9.7443451808381376E-3</v>
      </c>
      <c r="D13230" s="6"/>
    </row>
    <row r="13231" spans="1:4" x14ac:dyDescent="0.25">
      <c r="A13231" s="3">
        <v>37469</v>
      </c>
      <c r="B13231" s="1">
        <v>884.66</v>
      </c>
      <c r="C13231" s="6">
        <f t="shared" si="208"/>
        <v>-3.0019846177366562E-2</v>
      </c>
      <c r="D13231" s="6"/>
    </row>
    <row r="13232" spans="1:4" x14ac:dyDescent="0.25">
      <c r="A13232" s="3">
        <v>37470</v>
      </c>
      <c r="B13232" s="1">
        <v>864.24</v>
      </c>
      <c r="C13232" s="6">
        <f t="shared" si="208"/>
        <v>-2.3352882391892999E-2</v>
      </c>
      <c r="D13232" s="6"/>
    </row>
    <row r="13233" spans="1:4" x14ac:dyDescent="0.25">
      <c r="A13233" s="3">
        <v>37473</v>
      </c>
      <c r="B13233" s="1">
        <v>834.6</v>
      </c>
      <c r="C13233" s="6">
        <f t="shared" si="208"/>
        <v>-3.489793985127719E-2</v>
      </c>
      <c r="D13233" s="6"/>
    </row>
    <row r="13234" spans="1:4" x14ac:dyDescent="0.25">
      <c r="A13234" s="3">
        <v>37474</v>
      </c>
      <c r="B13234" s="1">
        <v>859.57</v>
      </c>
      <c r="C13234" s="6">
        <f t="shared" si="208"/>
        <v>2.9479696048418994E-2</v>
      </c>
      <c r="D13234" s="6"/>
    </row>
    <row r="13235" spans="1:4" x14ac:dyDescent="0.25">
      <c r="A13235" s="3">
        <v>37475</v>
      </c>
      <c r="B13235" s="1">
        <v>876.77</v>
      </c>
      <c r="C13235" s="6">
        <f t="shared" si="208"/>
        <v>1.9812436074055025E-2</v>
      </c>
      <c r="D13235" s="6"/>
    </row>
    <row r="13236" spans="1:4" x14ac:dyDescent="0.25">
      <c r="A13236" s="3">
        <v>37476</v>
      </c>
      <c r="B13236" s="1">
        <v>905.46</v>
      </c>
      <c r="C13236" s="6">
        <f t="shared" si="208"/>
        <v>3.2198401578588019E-2</v>
      </c>
      <c r="D13236" s="6"/>
    </row>
    <row r="13237" spans="1:4" x14ac:dyDescent="0.25">
      <c r="A13237" s="3">
        <v>37477</v>
      </c>
      <c r="B13237" s="1">
        <v>908.64</v>
      </c>
      <c r="C13237" s="6">
        <f t="shared" si="208"/>
        <v>3.5058742706082142E-3</v>
      </c>
      <c r="D13237" s="6"/>
    </row>
    <row r="13238" spans="1:4" x14ac:dyDescent="0.25">
      <c r="A13238" s="3">
        <v>37480</v>
      </c>
      <c r="B13238" s="1">
        <v>903.8</v>
      </c>
      <c r="C13238" s="6">
        <f t="shared" si="208"/>
        <v>-5.3408791519431592E-3</v>
      </c>
      <c r="D13238" s="6"/>
    </row>
    <row r="13239" spans="1:4" x14ac:dyDescent="0.25">
      <c r="A13239" s="3">
        <v>37481</v>
      </c>
      <c r="B13239" s="1">
        <v>884.21</v>
      </c>
      <c r="C13239" s="6">
        <f t="shared" si="208"/>
        <v>-2.1913505990541829E-2</v>
      </c>
      <c r="D13239" s="6"/>
    </row>
    <row r="13240" spans="1:4" x14ac:dyDescent="0.25">
      <c r="A13240" s="3">
        <v>37482</v>
      </c>
      <c r="B13240" s="1">
        <v>919.62</v>
      </c>
      <c r="C13240" s="6">
        <f t="shared" si="208"/>
        <v>3.9265950252233714E-2</v>
      </c>
      <c r="D13240" s="6"/>
    </row>
    <row r="13241" spans="1:4" x14ac:dyDescent="0.25">
      <c r="A13241" s="3">
        <v>37483</v>
      </c>
      <c r="B13241" s="1">
        <v>930.25</v>
      </c>
      <c r="C13241" s="6">
        <f t="shared" si="208"/>
        <v>1.1492825987860519E-2</v>
      </c>
      <c r="D13241" s="6"/>
    </row>
    <row r="13242" spans="1:4" x14ac:dyDescent="0.25">
      <c r="A13242" s="3">
        <v>37484</v>
      </c>
      <c r="B13242" s="1">
        <v>928.77</v>
      </c>
      <c r="C13242" s="6">
        <f t="shared" si="208"/>
        <v>-1.5922371063000788E-3</v>
      </c>
      <c r="D13242" s="6"/>
    </row>
    <row r="13243" spans="1:4" x14ac:dyDescent="0.25">
      <c r="A13243" s="3">
        <v>37487</v>
      </c>
      <c r="B13243" s="1">
        <v>950.7</v>
      </c>
      <c r="C13243" s="6">
        <f t="shared" si="208"/>
        <v>2.3337425244553074E-2</v>
      </c>
      <c r="D13243" s="6"/>
    </row>
    <row r="13244" spans="1:4" x14ac:dyDescent="0.25">
      <c r="A13244" s="3">
        <v>37488</v>
      </c>
      <c r="B13244" s="1">
        <v>937.43</v>
      </c>
      <c r="C13244" s="6">
        <f t="shared" si="208"/>
        <v>-1.4056466974779963E-2</v>
      </c>
      <c r="D13244" s="6"/>
    </row>
    <row r="13245" spans="1:4" x14ac:dyDescent="0.25">
      <c r="A13245" s="3">
        <v>37489</v>
      </c>
      <c r="B13245" s="1">
        <v>949.36</v>
      </c>
      <c r="C13245" s="6">
        <f t="shared" si="208"/>
        <v>1.2645984966678901E-2</v>
      </c>
      <c r="D13245" s="6"/>
    </row>
    <row r="13246" spans="1:4" x14ac:dyDescent="0.25">
      <c r="A13246" s="3">
        <v>37490</v>
      </c>
      <c r="B13246" s="1">
        <v>962.7</v>
      </c>
      <c r="C13246" s="6">
        <f t="shared" si="208"/>
        <v>1.3953763427037382E-2</v>
      </c>
      <c r="D13246" s="6"/>
    </row>
    <row r="13247" spans="1:4" x14ac:dyDescent="0.25">
      <c r="A13247" s="3">
        <v>37491</v>
      </c>
      <c r="B13247" s="1">
        <v>940.86</v>
      </c>
      <c r="C13247" s="6">
        <f t="shared" si="208"/>
        <v>-2.294748616292578E-2</v>
      </c>
      <c r="D13247" s="6"/>
    </row>
    <row r="13248" spans="1:4" x14ac:dyDescent="0.25">
      <c r="A13248" s="3">
        <v>37494</v>
      </c>
      <c r="B13248" s="1">
        <v>947.95</v>
      </c>
      <c r="C13248" s="6">
        <f t="shared" si="208"/>
        <v>7.5074076270522511E-3</v>
      </c>
      <c r="D13248" s="6"/>
    </row>
    <row r="13249" spans="1:4" x14ac:dyDescent="0.25">
      <c r="A13249" s="3">
        <v>37495</v>
      </c>
      <c r="B13249" s="1">
        <v>934.82</v>
      </c>
      <c r="C13249" s="6">
        <f t="shared" si="208"/>
        <v>-1.3947760861421498E-2</v>
      </c>
      <c r="D13249" s="6"/>
    </row>
    <row r="13250" spans="1:4" x14ac:dyDescent="0.25">
      <c r="A13250" s="3">
        <v>37496</v>
      </c>
      <c r="B13250" s="1">
        <v>917.87</v>
      </c>
      <c r="C13250" s="6">
        <f t="shared" si="208"/>
        <v>-1.8298228994525562E-2</v>
      </c>
      <c r="D13250" s="6"/>
    </row>
    <row r="13251" spans="1:4" x14ac:dyDescent="0.25">
      <c r="A13251" s="3">
        <v>37497</v>
      </c>
      <c r="B13251" s="1">
        <v>917.8</v>
      </c>
      <c r="C13251" s="6">
        <f t="shared" si="208"/>
        <v>-7.626643136727086E-5</v>
      </c>
      <c r="D13251" s="6"/>
    </row>
    <row r="13252" spans="1:4" x14ac:dyDescent="0.25">
      <c r="A13252" s="3">
        <v>37498</v>
      </c>
      <c r="B13252" s="1">
        <v>916.07</v>
      </c>
      <c r="C13252" s="6">
        <f t="shared" ref="C13252:C13315" si="209">LN(B13252/B13251)</f>
        <v>-1.8867209924283519E-3</v>
      </c>
      <c r="D13252" s="6"/>
    </row>
    <row r="13253" spans="1:4" x14ac:dyDescent="0.25">
      <c r="A13253" s="3">
        <v>37502</v>
      </c>
      <c r="B13253" s="1">
        <v>878.02</v>
      </c>
      <c r="C13253" s="6">
        <f t="shared" si="209"/>
        <v>-4.2423408549346391E-2</v>
      </c>
      <c r="D13253" s="6"/>
    </row>
    <row r="13254" spans="1:4" x14ac:dyDescent="0.25">
      <c r="A13254" s="3">
        <v>37503</v>
      </c>
      <c r="B13254" s="1">
        <v>893.4</v>
      </c>
      <c r="C13254" s="6">
        <f t="shared" si="209"/>
        <v>1.7365036499059856E-2</v>
      </c>
      <c r="D13254" s="6"/>
    </row>
    <row r="13255" spans="1:4" x14ac:dyDescent="0.25">
      <c r="A13255" s="3">
        <v>37504</v>
      </c>
      <c r="B13255" s="1">
        <v>879.15</v>
      </c>
      <c r="C13255" s="6">
        <f t="shared" si="209"/>
        <v>-1.6078877327470344E-2</v>
      </c>
      <c r="D13255" s="6"/>
    </row>
    <row r="13256" spans="1:4" x14ac:dyDescent="0.25">
      <c r="A13256" s="3">
        <v>37505</v>
      </c>
      <c r="B13256" s="1">
        <v>893.92</v>
      </c>
      <c r="C13256" s="6">
        <f t="shared" si="209"/>
        <v>1.6660754120290753E-2</v>
      </c>
      <c r="D13256" s="6"/>
    </row>
    <row r="13257" spans="1:4" x14ac:dyDescent="0.25">
      <c r="A13257" s="3">
        <v>37508</v>
      </c>
      <c r="B13257" s="1">
        <v>902.96</v>
      </c>
      <c r="C13257" s="6">
        <f t="shared" si="209"/>
        <v>1.0061969936532257E-2</v>
      </c>
      <c r="D13257" s="6"/>
    </row>
    <row r="13258" spans="1:4" x14ac:dyDescent="0.25">
      <c r="A13258" s="3">
        <v>37509</v>
      </c>
      <c r="B13258" s="1">
        <v>909.58</v>
      </c>
      <c r="C13258" s="6">
        <f t="shared" si="209"/>
        <v>7.3046988603273433E-3</v>
      </c>
      <c r="D13258" s="6"/>
    </row>
    <row r="13259" spans="1:4" x14ac:dyDescent="0.25">
      <c r="A13259" s="3">
        <v>37510</v>
      </c>
      <c r="B13259" s="1">
        <v>909.45</v>
      </c>
      <c r="C13259" s="6">
        <f t="shared" si="209"/>
        <v>-1.4293332184876526E-4</v>
      </c>
      <c r="D13259" s="6"/>
    </row>
    <row r="13260" spans="1:4" x14ac:dyDescent="0.25">
      <c r="A13260" s="3">
        <v>37511</v>
      </c>
      <c r="B13260" s="1">
        <v>886.91</v>
      </c>
      <c r="C13260" s="6">
        <f t="shared" si="209"/>
        <v>-2.5096509638684403E-2</v>
      </c>
      <c r="D13260" s="6"/>
    </row>
    <row r="13261" spans="1:4" x14ac:dyDescent="0.25">
      <c r="A13261" s="3">
        <v>37512</v>
      </c>
      <c r="B13261" s="1">
        <v>889.81</v>
      </c>
      <c r="C13261" s="6">
        <f t="shared" si="209"/>
        <v>3.2644452421825283E-3</v>
      </c>
      <c r="D13261" s="6"/>
    </row>
    <row r="13262" spans="1:4" x14ac:dyDescent="0.25">
      <c r="A13262" s="3">
        <v>37515</v>
      </c>
      <c r="B13262" s="1">
        <v>891.1</v>
      </c>
      <c r="C13262" s="6">
        <f t="shared" si="209"/>
        <v>1.448697829326596E-3</v>
      </c>
      <c r="D13262" s="6"/>
    </row>
    <row r="13263" spans="1:4" x14ac:dyDescent="0.25">
      <c r="A13263" s="3">
        <v>37516</v>
      </c>
      <c r="B13263" s="1">
        <v>873.52</v>
      </c>
      <c r="C13263" s="6">
        <f t="shared" si="209"/>
        <v>-1.9925628912863431E-2</v>
      </c>
      <c r="D13263" s="6"/>
    </row>
    <row r="13264" spans="1:4" x14ac:dyDescent="0.25">
      <c r="A13264" s="3">
        <v>37517</v>
      </c>
      <c r="B13264" s="1">
        <v>869.46</v>
      </c>
      <c r="C13264" s="6">
        <f t="shared" si="209"/>
        <v>-4.6586964199229466E-3</v>
      </c>
      <c r="D13264" s="6"/>
    </row>
    <row r="13265" spans="1:4" x14ac:dyDescent="0.25">
      <c r="A13265" s="3">
        <v>37518</v>
      </c>
      <c r="B13265" s="1">
        <v>843.32</v>
      </c>
      <c r="C13265" s="6">
        <f t="shared" si="209"/>
        <v>-3.052584663409507E-2</v>
      </c>
      <c r="D13265" s="6"/>
    </row>
    <row r="13266" spans="1:4" x14ac:dyDescent="0.25">
      <c r="A13266" s="3">
        <v>37519</v>
      </c>
      <c r="B13266" s="1">
        <v>845.39</v>
      </c>
      <c r="C13266" s="6">
        <f t="shared" si="209"/>
        <v>2.4515766908044597E-3</v>
      </c>
      <c r="D13266" s="6"/>
    </row>
    <row r="13267" spans="1:4" x14ac:dyDescent="0.25">
      <c r="A13267" s="3">
        <v>37522</v>
      </c>
      <c r="B13267" s="1">
        <v>833.7</v>
      </c>
      <c r="C13267" s="6">
        <f t="shared" si="209"/>
        <v>-1.3924433926029404E-2</v>
      </c>
      <c r="D13267" s="6"/>
    </row>
    <row r="13268" spans="1:4" x14ac:dyDescent="0.25">
      <c r="A13268" s="3">
        <v>37523</v>
      </c>
      <c r="B13268" s="1">
        <v>819.29</v>
      </c>
      <c r="C13268" s="6">
        <f t="shared" si="209"/>
        <v>-1.7435513884602839E-2</v>
      </c>
      <c r="D13268" s="6"/>
    </row>
    <row r="13269" spans="1:4" x14ac:dyDescent="0.25">
      <c r="A13269" s="3">
        <v>37524</v>
      </c>
      <c r="B13269" s="1">
        <v>839.66</v>
      </c>
      <c r="C13269" s="6">
        <f t="shared" si="209"/>
        <v>2.4558936462421441E-2</v>
      </c>
      <c r="D13269" s="6"/>
    </row>
    <row r="13270" spans="1:4" x14ac:dyDescent="0.25">
      <c r="A13270" s="3">
        <v>37525</v>
      </c>
      <c r="B13270" s="1">
        <v>854.95</v>
      </c>
      <c r="C13270" s="6">
        <f t="shared" si="209"/>
        <v>1.8045939700215462E-2</v>
      </c>
      <c r="D13270" s="6"/>
    </row>
    <row r="13271" spans="1:4" x14ac:dyDescent="0.25">
      <c r="A13271" s="3">
        <v>37526</v>
      </c>
      <c r="B13271" s="1">
        <v>827.37</v>
      </c>
      <c r="C13271" s="6">
        <f t="shared" si="209"/>
        <v>-3.279099248271939E-2</v>
      </c>
      <c r="D13271" s="6"/>
    </row>
    <row r="13272" spans="1:4" x14ac:dyDescent="0.25">
      <c r="A13272" s="3">
        <v>37529</v>
      </c>
      <c r="B13272" s="1">
        <v>815.28</v>
      </c>
      <c r="C13272" s="6">
        <f t="shared" si="209"/>
        <v>-1.4720382691444538E-2</v>
      </c>
      <c r="D13272" s="6"/>
    </row>
    <row r="13273" spans="1:4" x14ac:dyDescent="0.25">
      <c r="A13273" s="3">
        <v>37530</v>
      </c>
      <c r="B13273" s="1">
        <v>847.91</v>
      </c>
      <c r="C13273" s="6">
        <f t="shared" si="209"/>
        <v>3.9242885563585982E-2</v>
      </c>
      <c r="D13273" s="6"/>
    </row>
    <row r="13274" spans="1:4" x14ac:dyDescent="0.25">
      <c r="A13274" s="3">
        <v>37531</v>
      </c>
      <c r="B13274" s="1">
        <v>827.91</v>
      </c>
      <c r="C13274" s="6">
        <f t="shared" si="209"/>
        <v>-2.3870045258738912E-2</v>
      </c>
      <c r="D13274" s="6"/>
    </row>
    <row r="13275" spans="1:4" x14ac:dyDescent="0.25">
      <c r="A13275" s="3">
        <v>37532</v>
      </c>
      <c r="B13275" s="1">
        <v>818.95</v>
      </c>
      <c r="C13275" s="6">
        <f t="shared" si="209"/>
        <v>-1.0881420896896686E-2</v>
      </c>
      <c r="D13275" s="6"/>
    </row>
    <row r="13276" spans="1:4" x14ac:dyDescent="0.25">
      <c r="A13276" s="3">
        <v>37533</v>
      </c>
      <c r="B13276" s="1">
        <v>800.58</v>
      </c>
      <c r="C13276" s="6">
        <f t="shared" si="209"/>
        <v>-2.2686566946004277E-2</v>
      </c>
      <c r="D13276" s="6"/>
    </row>
    <row r="13277" spans="1:4" x14ac:dyDescent="0.25">
      <c r="A13277" s="3">
        <v>37536</v>
      </c>
      <c r="B13277" s="1">
        <v>785.28</v>
      </c>
      <c r="C13277" s="6">
        <f t="shared" si="209"/>
        <v>-1.9296122899892475E-2</v>
      </c>
      <c r="D13277" s="6"/>
    </row>
    <row r="13278" spans="1:4" x14ac:dyDescent="0.25">
      <c r="A13278" s="3">
        <v>37537</v>
      </c>
      <c r="B13278" s="1">
        <v>798.55</v>
      </c>
      <c r="C13278" s="6">
        <f t="shared" si="209"/>
        <v>1.6757241019826546E-2</v>
      </c>
      <c r="D13278" s="6"/>
    </row>
    <row r="13279" spans="1:4" x14ac:dyDescent="0.25">
      <c r="A13279" s="3">
        <v>37538</v>
      </c>
      <c r="B13279" s="1">
        <v>776.76</v>
      </c>
      <c r="C13279" s="6">
        <f t="shared" si="209"/>
        <v>-2.7666160756899295E-2</v>
      </c>
      <c r="D13279" s="6"/>
    </row>
    <row r="13280" spans="1:4" x14ac:dyDescent="0.25">
      <c r="A13280" s="3">
        <v>37539</v>
      </c>
      <c r="B13280" s="1">
        <v>803.92</v>
      </c>
      <c r="C13280" s="6">
        <f t="shared" si="209"/>
        <v>3.436833939528406E-2</v>
      </c>
      <c r="D13280" s="6"/>
    </row>
    <row r="13281" spans="1:4" x14ac:dyDescent="0.25">
      <c r="A13281" s="3">
        <v>37540</v>
      </c>
      <c r="B13281" s="1">
        <v>835.32</v>
      </c>
      <c r="C13281" s="6">
        <f t="shared" si="209"/>
        <v>3.8315123227872276E-2</v>
      </c>
      <c r="D13281" s="6"/>
    </row>
    <row r="13282" spans="1:4" x14ac:dyDescent="0.25">
      <c r="A13282" s="3">
        <v>37543</v>
      </c>
      <c r="B13282" s="1">
        <v>841.44</v>
      </c>
      <c r="C13282" s="6">
        <f t="shared" si="209"/>
        <v>7.2998248724587371E-3</v>
      </c>
      <c r="D13282" s="6"/>
    </row>
    <row r="13283" spans="1:4" x14ac:dyDescent="0.25">
      <c r="A13283" s="3">
        <v>37544</v>
      </c>
      <c r="B13283" s="1">
        <v>881.27</v>
      </c>
      <c r="C13283" s="6">
        <f t="shared" si="209"/>
        <v>4.6249339063376922E-2</v>
      </c>
      <c r="D13283" s="6"/>
    </row>
    <row r="13284" spans="1:4" x14ac:dyDescent="0.25">
      <c r="A13284" s="3">
        <v>37545</v>
      </c>
      <c r="B13284" s="1">
        <v>860.02</v>
      </c>
      <c r="C13284" s="6">
        <f t="shared" si="209"/>
        <v>-2.4408404113316347E-2</v>
      </c>
      <c r="D13284" s="6"/>
    </row>
    <row r="13285" spans="1:4" x14ac:dyDescent="0.25">
      <c r="A13285" s="3">
        <v>37546</v>
      </c>
      <c r="B13285" s="1">
        <v>879.2</v>
      </c>
      <c r="C13285" s="6">
        <f t="shared" si="209"/>
        <v>2.2056758298317002E-2</v>
      </c>
      <c r="D13285" s="6"/>
    </row>
    <row r="13286" spans="1:4" x14ac:dyDescent="0.25">
      <c r="A13286" s="3">
        <v>37547</v>
      </c>
      <c r="B13286" s="1">
        <v>884.39</v>
      </c>
      <c r="C13286" s="6">
        <f t="shared" si="209"/>
        <v>5.8857387290944235E-3</v>
      </c>
      <c r="D13286" s="6"/>
    </row>
    <row r="13287" spans="1:4" x14ac:dyDescent="0.25">
      <c r="A13287" s="3">
        <v>37550</v>
      </c>
      <c r="B13287" s="1">
        <v>899.72</v>
      </c>
      <c r="C13287" s="6">
        <f t="shared" si="209"/>
        <v>1.7185461989592029E-2</v>
      </c>
      <c r="D13287" s="6"/>
    </row>
    <row r="13288" spans="1:4" x14ac:dyDescent="0.25">
      <c r="A13288" s="3">
        <v>37551</v>
      </c>
      <c r="B13288" s="1">
        <v>890.16</v>
      </c>
      <c r="C13288" s="6">
        <f t="shared" si="209"/>
        <v>-1.0682381958653037E-2</v>
      </c>
      <c r="D13288" s="6"/>
    </row>
    <row r="13289" spans="1:4" x14ac:dyDescent="0.25">
      <c r="A13289" s="3">
        <v>37552</v>
      </c>
      <c r="B13289" s="1">
        <v>896.14</v>
      </c>
      <c r="C13289" s="6">
        <f t="shared" si="209"/>
        <v>6.6954289197256938E-3</v>
      </c>
      <c r="D13289" s="6"/>
    </row>
    <row r="13290" spans="1:4" x14ac:dyDescent="0.25">
      <c r="A13290" s="3">
        <v>37553</v>
      </c>
      <c r="B13290" s="1">
        <v>882.5</v>
      </c>
      <c r="C13290" s="6">
        <f t="shared" si="209"/>
        <v>-1.5337861961718838E-2</v>
      </c>
      <c r="D13290" s="6"/>
    </row>
    <row r="13291" spans="1:4" x14ac:dyDescent="0.25">
      <c r="A13291" s="3">
        <v>37554</v>
      </c>
      <c r="B13291" s="1">
        <v>897.65</v>
      </c>
      <c r="C13291" s="6">
        <f t="shared" si="209"/>
        <v>1.7021448509386104E-2</v>
      </c>
      <c r="D13291" s="6"/>
    </row>
    <row r="13292" spans="1:4" x14ac:dyDescent="0.25">
      <c r="A13292" s="3">
        <v>37557</v>
      </c>
      <c r="B13292" s="1">
        <v>890.23</v>
      </c>
      <c r="C13292" s="6">
        <f t="shared" si="209"/>
        <v>-8.3003810108567399E-3</v>
      </c>
      <c r="D13292" s="6"/>
    </row>
    <row r="13293" spans="1:4" x14ac:dyDescent="0.25">
      <c r="A13293" s="3">
        <v>37558</v>
      </c>
      <c r="B13293" s="1">
        <v>882.15</v>
      </c>
      <c r="C13293" s="6">
        <f t="shared" si="209"/>
        <v>-9.1177467319064846E-3</v>
      </c>
      <c r="D13293" s="6"/>
    </row>
    <row r="13294" spans="1:4" x14ac:dyDescent="0.25">
      <c r="A13294" s="3">
        <v>37559</v>
      </c>
      <c r="B13294" s="1">
        <v>890.71</v>
      </c>
      <c r="C13294" s="6">
        <f t="shared" si="209"/>
        <v>9.6567879254588103E-3</v>
      </c>
      <c r="D13294" s="6"/>
    </row>
    <row r="13295" spans="1:4" x14ac:dyDescent="0.25">
      <c r="A13295" s="3">
        <v>37560</v>
      </c>
      <c r="B13295" s="1">
        <v>885.76</v>
      </c>
      <c r="C13295" s="6">
        <f t="shared" si="209"/>
        <v>-5.572863950338112E-3</v>
      </c>
      <c r="D13295" s="6"/>
    </row>
    <row r="13296" spans="1:4" x14ac:dyDescent="0.25">
      <c r="A13296" s="3">
        <v>37561</v>
      </c>
      <c r="B13296" s="1">
        <v>900.96</v>
      </c>
      <c r="C13296" s="6">
        <f t="shared" si="209"/>
        <v>1.7014827957113041E-2</v>
      </c>
      <c r="D13296" s="6"/>
    </row>
    <row r="13297" spans="1:4" x14ac:dyDescent="0.25">
      <c r="A13297" s="3">
        <v>37564</v>
      </c>
      <c r="B13297" s="1">
        <v>908.35</v>
      </c>
      <c r="C13297" s="6">
        <f t="shared" si="209"/>
        <v>8.1689053784456782E-3</v>
      </c>
      <c r="D13297" s="6"/>
    </row>
    <row r="13298" spans="1:4" x14ac:dyDescent="0.25">
      <c r="A13298" s="3">
        <v>37565</v>
      </c>
      <c r="B13298" s="1">
        <v>915.39</v>
      </c>
      <c r="C13298" s="6">
        <f t="shared" si="209"/>
        <v>7.7204370889702029E-3</v>
      </c>
      <c r="D13298" s="6"/>
    </row>
    <row r="13299" spans="1:4" x14ac:dyDescent="0.25">
      <c r="A13299" s="3">
        <v>37566</v>
      </c>
      <c r="B13299" s="1">
        <v>923.76</v>
      </c>
      <c r="C13299" s="6">
        <f t="shared" si="209"/>
        <v>9.102093669876174E-3</v>
      </c>
      <c r="D13299" s="6"/>
    </row>
    <row r="13300" spans="1:4" x14ac:dyDescent="0.25">
      <c r="A13300" s="3">
        <v>37567</v>
      </c>
      <c r="B13300" s="1">
        <v>902.65</v>
      </c>
      <c r="C13300" s="6">
        <f t="shared" si="209"/>
        <v>-2.3117416260933298E-2</v>
      </c>
      <c r="D13300" s="6"/>
    </row>
    <row r="13301" spans="1:4" x14ac:dyDescent="0.25">
      <c r="A13301" s="3">
        <v>37568</v>
      </c>
      <c r="B13301" s="1">
        <v>894.74</v>
      </c>
      <c r="C13301" s="6">
        <f t="shared" si="209"/>
        <v>-8.8017081052179872E-3</v>
      </c>
      <c r="D13301" s="6"/>
    </row>
    <row r="13302" spans="1:4" x14ac:dyDescent="0.25">
      <c r="A13302" s="3">
        <v>37571</v>
      </c>
      <c r="B13302" s="1">
        <v>876.19</v>
      </c>
      <c r="C13302" s="6">
        <f t="shared" si="209"/>
        <v>-2.0950210882203522E-2</v>
      </c>
      <c r="D13302" s="6"/>
    </row>
    <row r="13303" spans="1:4" x14ac:dyDescent="0.25">
      <c r="A13303" s="3">
        <v>37572</v>
      </c>
      <c r="B13303" s="1">
        <v>882.95</v>
      </c>
      <c r="C13303" s="6">
        <f t="shared" si="209"/>
        <v>7.6856114638877591E-3</v>
      </c>
      <c r="D13303" s="6"/>
    </row>
    <row r="13304" spans="1:4" x14ac:dyDescent="0.25">
      <c r="A13304" s="3">
        <v>37573</v>
      </c>
      <c r="B13304" s="1">
        <v>882.53</v>
      </c>
      <c r="C13304" s="6">
        <f t="shared" si="209"/>
        <v>-4.757912951981689E-4</v>
      </c>
      <c r="D13304" s="6"/>
    </row>
    <row r="13305" spans="1:4" x14ac:dyDescent="0.25">
      <c r="A13305" s="3">
        <v>37574</v>
      </c>
      <c r="B13305" s="1">
        <v>904.27</v>
      </c>
      <c r="C13305" s="6">
        <f t="shared" si="209"/>
        <v>2.4335205800841142E-2</v>
      </c>
      <c r="D13305" s="6"/>
    </row>
    <row r="13306" spans="1:4" x14ac:dyDescent="0.25">
      <c r="A13306" s="3">
        <v>37575</v>
      </c>
      <c r="B13306" s="1">
        <v>909.83</v>
      </c>
      <c r="C13306" s="6">
        <f t="shared" si="209"/>
        <v>6.1297805075493893E-3</v>
      </c>
      <c r="D13306" s="6"/>
    </row>
    <row r="13307" spans="1:4" x14ac:dyDescent="0.25">
      <c r="A13307" s="3">
        <v>37578</v>
      </c>
      <c r="B13307" s="1">
        <v>900.36</v>
      </c>
      <c r="C13307" s="6">
        <f t="shared" si="209"/>
        <v>-1.0463085526687963E-2</v>
      </c>
      <c r="D13307" s="6"/>
    </row>
    <row r="13308" spans="1:4" x14ac:dyDescent="0.25">
      <c r="A13308" s="3">
        <v>37579</v>
      </c>
      <c r="B13308" s="1">
        <v>896.74</v>
      </c>
      <c r="C13308" s="6">
        <f t="shared" si="209"/>
        <v>-4.0287183754060922E-3</v>
      </c>
      <c r="D13308" s="6"/>
    </row>
    <row r="13309" spans="1:4" x14ac:dyDescent="0.25">
      <c r="A13309" s="3">
        <v>37580</v>
      </c>
      <c r="B13309" s="1">
        <v>914.15</v>
      </c>
      <c r="C13309" s="6">
        <f t="shared" si="209"/>
        <v>1.9228706804282323E-2</v>
      </c>
      <c r="D13309" s="6"/>
    </row>
    <row r="13310" spans="1:4" x14ac:dyDescent="0.25">
      <c r="A13310" s="3">
        <v>37581</v>
      </c>
      <c r="B13310" s="1">
        <v>933.76</v>
      </c>
      <c r="C13310" s="6">
        <f t="shared" si="209"/>
        <v>2.1224774119852165E-2</v>
      </c>
      <c r="D13310" s="6"/>
    </row>
    <row r="13311" spans="1:4" x14ac:dyDescent="0.25">
      <c r="A13311" s="3">
        <v>37582</v>
      </c>
      <c r="B13311" s="1">
        <v>930.55</v>
      </c>
      <c r="C13311" s="6">
        <f t="shared" si="209"/>
        <v>-3.4436367043935373E-3</v>
      </c>
      <c r="D13311" s="6"/>
    </row>
    <row r="13312" spans="1:4" x14ac:dyDescent="0.25">
      <c r="A13312" s="3">
        <v>37585</v>
      </c>
      <c r="B13312" s="1">
        <v>932.87</v>
      </c>
      <c r="C13312" s="6">
        <f t="shared" si="209"/>
        <v>2.4900464723259037E-3</v>
      </c>
      <c r="D13312" s="6"/>
    </row>
    <row r="13313" spans="1:4" x14ac:dyDescent="0.25">
      <c r="A13313" s="3">
        <v>37586</v>
      </c>
      <c r="B13313" s="1">
        <v>913.31</v>
      </c>
      <c r="C13313" s="6">
        <f t="shared" si="209"/>
        <v>-2.1190492719889247E-2</v>
      </c>
      <c r="D13313" s="6"/>
    </row>
    <row r="13314" spans="1:4" x14ac:dyDescent="0.25">
      <c r="A13314" s="3">
        <v>37587</v>
      </c>
      <c r="B13314" s="1">
        <v>938.87</v>
      </c>
      <c r="C13314" s="6">
        <f t="shared" si="209"/>
        <v>2.7601661527019265E-2</v>
      </c>
      <c r="D13314" s="6"/>
    </row>
    <row r="13315" spans="1:4" x14ac:dyDescent="0.25">
      <c r="A13315" s="3">
        <v>37589</v>
      </c>
      <c r="B13315" s="1">
        <v>936.31</v>
      </c>
      <c r="C13315" s="6">
        <f t="shared" si="209"/>
        <v>-2.7304062441206338E-3</v>
      </c>
      <c r="D13315" s="6"/>
    </row>
    <row r="13316" spans="1:4" x14ac:dyDescent="0.25">
      <c r="A13316" s="3">
        <v>37592</v>
      </c>
      <c r="B13316" s="1">
        <v>934.53</v>
      </c>
      <c r="C13316" s="6">
        <f t="shared" ref="C13316:C13379" si="210">LN(B13316/B13315)</f>
        <v>-1.9028891162397349E-3</v>
      </c>
      <c r="D13316" s="6"/>
    </row>
    <row r="13317" spans="1:4" x14ac:dyDescent="0.25">
      <c r="A13317" s="3">
        <v>37593</v>
      </c>
      <c r="B13317" s="1">
        <v>920.75</v>
      </c>
      <c r="C13317" s="6">
        <f t="shared" si="210"/>
        <v>-1.4855173783893148E-2</v>
      </c>
      <c r="D13317" s="6"/>
    </row>
    <row r="13318" spans="1:4" x14ac:dyDescent="0.25">
      <c r="A13318" s="3">
        <v>37594</v>
      </c>
      <c r="B13318" s="1">
        <v>917.58</v>
      </c>
      <c r="C13318" s="6">
        <f t="shared" si="210"/>
        <v>-3.4487857370876672E-3</v>
      </c>
      <c r="D13318" s="6"/>
    </row>
    <row r="13319" spans="1:4" x14ac:dyDescent="0.25">
      <c r="A13319" s="3">
        <v>37595</v>
      </c>
      <c r="B13319" s="1">
        <v>906.55</v>
      </c>
      <c r="C13319" s="6">
        <f t="shared" si="210"/>
        <v>-1.209358371626925E-2</v>
      </c>
      <c r="D13319" s="6"/>
    </row>
    <row r="13320" spans="1:4" x14ac:dyDescent="0.25">
      <c r="A13320" s="3">
        <v>37596</v>
      </c>
      <c r="B13320" s="1">
        <v>912.23</v>
      </c>
      <c r="C13320" s="6">
        <f t="shared" si="210"/>
        <v>6.2459653896652341E-3</v>
      </c>
      <c r="D13320" s="6"/>
    </row>
    <row r="13321" spans="1:4" x14ac:dyDescent="0.25">
      <c r="A13321" s="3">
        <v>37599</v>
      </c>
      <c r="B13321" s="1">
        <v>892</v>
      </c>
      <c r="C13321" s="6">
        <f t="shared" si="210"/>
        <v>-2.2426018681473526E-2</v>
      </c>
      <c r="D13321" s="6"/>
    </row>
    <row r="13322" spans="1:4" x14ac:dyDescent="0.25">
      <c r="A13322" s="3">
        <v>37600</v>
      </c>
      <c r="B13322" s="1">
        <v>904.45</v>
      </c>
      <c r="C13322" s="6">
        <f t="shared" si="210"/>
        <v>1.386089156763458E-2</v>
      </c>
      <c r="D13322" s="6"/>
    </row>
    <row r="13323" spans="1:4" x14ac:dyDescent="0.25">
      <c r="A13323" s="3">
        <v>37601</v>
      </c>
      <c r="B13323" s="1">
        <v>904.96</v>
      </c>
      <c r="C13323" s="6">
        <f t="shared" si="210"/>
        <v>5.6371968045446151E-4</v>
      </c>
      <c r="D13323" s="6"/>
    </row>
    <row r="13324" spans="1:4" x14ac:dyDescent="0.25">
      <c r="A13324" s="3">
        <v>37602</v>
      </c>
      <c r="B13324" s="1">
        <v>901.58</v>
      </c>
      <c r="C13324" s="6">
        <f t="shared" si="210"/>
        <v>-3.7419641347315987E-3</v>
      </c>
      <c r="D13324" s="6"/>
    </row>
    <row r="13325" spans="1:4" x14ac:dyDescent="0.25">
      <c r="A13325" s="3">
        <v>37603</v>
      </c>
      <c r="B13325" s="1">
        <v>889.48</v>
      </c>
      <c r="C13325" s="6">
        <f t="shared" si="210"/>
        <v>-1.3511757382135713E-2</v>
      </c>
      <c r="D13325" s="6"/>
    </row>
    <row r="13326" spans="1:4" x14ac:dyDescent="0.25">
      <c r="A13326" s="3">
        <v>37606</v>
      </c>
      <c r="B13326" s="1">
        <v>910.4</v>
      </c>
      <c r="C13326" s="6">
        <f t="shared" si="210"/>
        <v>2.3247041060835114E-2</v>
      </c>
      <c r="D13326" s="6"/>
    </row>
    <row r="13327" spans="1:4" x14ac:dyDescent="0.25">
      <c r="A13327" s="3">
        <v>37607</v>
      </c>
      <c r="B13327" s="1">
        <v>902.99</v>
      </c>
      <c r="C13327" s="6">
        <f t="shared" si="210"/>
        <v>-8.1725842135211314E-3</v>
      </c>
      <c r="D13327" s="6"/>
    </row>
    <row r="13328" spans="1:4" x14ac:dyDescent="0.25">
      <c r="A13328" s="3">
        <v>37608</v>
      </c>
      <c r="B13328" s="1">
        <v>891.12</v>
      </c>
      <c r="C13328" s="6">
        <f t="shared" si="210"/>
        <v>-1.3232380621610956E-2</v>
      </c>
      <c r="D13328" s="6"/>
    </row>
    <row r="13329" spans="1:4" x14ac:dyDescent="0.25">
      <c r="A13329" s="3">
        <v>37609</v>
      </c>
      <c r="B13329" s="1">
        <v>884.25</v>
      </c>
      <c r="C13329" s="6">
        <f t="shared" si="210"/>
        <v>-7.7392704513442861E-3</v>
      </c>
      <c r="D13329" s="6"/>
    </row>
    <row r="13330" spans="1:4" x14ac:dyDescent="0.25">
      <c r="A13330" s="3">
        <v>37610</v>
      </c>
      <c r="B13330" s="1">
        <v>895.76</v>
      </c>
      <c r="C13330" s="6">
        <f t="shared" si="210"/>
        <v>1.2932691866351568E-2</v>
      </c>
      <c r="D13330" s="6"/>
    </row>
    <row r="13331" spans="1:4" x14ac:dyDescent="0.25">
      <c r="A13331" s="3">
        <v>37613</v>
      </c>
      <c r="B13331" s="1">
        <v>897.38</v>
      </c>
      <c r="C13331" s="6">
        <f t="shared" si="210"/>
        <v>1.8068867358413542E-3</v>
      </c>
      <c r="D13331" s="6"/>
    </row>
    <row r="13332" spans="1:4" x14ac:dyDescent="0.25">
      <c r="A13332" s="3">
        <v>37614</v>
      </c>
      <c r="B13332" s="1">
        <v>892.47</v>
      </c>
      <c r="C13332" s="6">
        <f t="shared" si="210"/>
        <v>-5.4865070443114597E-3</v>
      </c>
      <c r="D13332" s="6"/>
    </row>
    <row r="13333" spans="1:4" x14ac:dyDescent="0.25">
      <c r="A13333" s="3">
        <v>37616</v>
      </c>
      <c r="B13333" s="1">
        <v>889.66</v>
      </c>
      <c r="C13333" s="6">
        <f t="shared" si="210"/>
        <v>-3.1535323783702515E-3</v>
      </c>
      <c r="D13333" s="6"/>
    </row>
    <row r="13334" spans="1:4" x14ac:dyDescent="0.25">
      <c r="A13334" s="3">
        <v>37617</v>
      </c>
      <c r="B13334" s="1">
        <v>875.4</v>
      </c>
      <c r="C13334" s="6">
        <f t="shared" si="210"/>
        <v>-1.6158442508306343E-2</v>
      </c>
      <c r="D13334" s="6"/>
    </row>
    <row r="13335" spans="1:4" x14ac:dyDescent="0.25">
      <c r="A13335" s="3">
        <v>37620</v>
      </c>
      <c r="B13335" s="1">
        <v>879.39</v>
      </c>
      <c r="C13335" s="6">
        <f t="shared" si="210"/>
        <v>4.5475605356762386E-3</v>
      </c>
      <c r="D13335" s="6"/>
    </row>
    <row r="13336" spans="1:4" x14ac:dyDescent="0.25">
      <c r="A13336" s="3">
        <v>37621</v>
      </c>
      <c r="B13336" s="1">
        <v>879.82</v>
      </c>
      <c r="C13336" s="6">
        <f t="shared" si="210"/>
        <v>4.8885580296108733E-4</v>
      </c>
      <c r="D13336" s="6"/>
    </row>
    <row r="13337" spans="1:4" x14ac:dyDescent="0.25">
      <c r="A13337" s="3">
        <v>37623</v>
      </c>
      <c r="B13337" s="1">
        <v>909.03</v>
      </c>
      <c r="C13337" s="6">
        <f t="shared" si="210"/>
        <v>3.2660755837779686E-2</v>
      </c>
      <c r="D13337" s="6"/>
    </row>
    <row r="13338" spans="1:4" x14ac:dyDescent="0.25">
      <c r="A13338" s="3">
        <v>37624</v>
      </c>
      <c r="B13338" s="1">
        <v>908.59</v>
      </c>
      <c r="C13338" s="6">
        <f t="shared" si="210"/>
        <v>-4.8414961168416563E-4</v>
      </c>
      <c r="D13338" s="6"/>
    </row>
    <row r="13339" spans="1:4" x14ac:dyDescent="0.25">
      <c r="A13339" s="3">
        <v>37627</v>
      </c>
      <c r="B13339" s="1">
        <v>929.01</v>
      </c>
      <c r="C13339" s="6">
        <f t="shared" si="210"/>
        <v>2.2225555697024453E-2</v>
      </c>
      <c r="D13339" s="6"/>
    </row>
    <row r="13340" spans="1:4" x14ac:dyDescent="0.25">
      <c r="A13340" s="3">
        <v>37628</v>
      </c>
      <c r="B13340" s="1">
        <v>922.93</v>
      </c>
      <c r="C13340" s="6">
        <f t="shared" si="210"/>
        <v>-6.5661110449765194E-3</v>
      </c>
      <c r="D13340" s="6"/>
    </row>
    <row r="13341" spans="1:4" x14ac:dyDescent="0.25">
      <c r="A13341" s="3">
        <v>37629</v>
      </c>
      <c r="B13341" s="1">
        <v>909.93</v>
      </c>
      <c r="C13341" s="6">
        <f t="shared" si="210"/>
        <v>-1.4185718498334807E-2</v>
      </c>
      <c r="D13341" s="6"/>
    </row>
    <row r="13342" spans="1:4" x14ac:dyDescent="0.25">
      <c r="A13342" s="3">
        <v>37630</v>
      </c>
      <c r="B13342" s="1">
        <v>927.57</v>
      </c>
      <c r="C13342" s="6">
        <f t="shared" si="210"/>
        <v>1.9200589856617153E-2</v>
      </c>
      <c r="D13342" s="6"/>
    </row>
    <row r="13343" spans="1:4" x14ac:dyDescent="0.25">
      <c r="A13343" s="3">
        <v>37631</v>
      </c>
      <c r="B13343" s="1">
        <v>927.57</v>
      </c>
      <c r="C13343" s="6">
        <f t="shared" si="210"/>
        <v>0</v>
      </c>
      <c r="D13343" s="6"/>
    </row>
    <row r="13344" spans="1:4" x14ac:dyDescent="0.25">
      <c r="A13344" s="3">
        <v>37634</v>
      </c>
      <c r="B13344" s="1">
        <v>926.26</v>
      </c>
      <c r="C13344" s="6">
        <f t="shared" si="210"/>
        <v>-1.4132905585177648E-3</v>
      </c>
      <c r="D13344" s="6"/>
    </row>
    <row r="13345" spans="1:4" x14ac:dyDescent="0.25">
      <c r="A13345" s="3">
        <v>37635</v>
      </c>
      <c r="B13345" s="1">
        <v>931.66</v>
      </c>
      <c r="C13345" s="6">
        <f t="shared" si="210"/>
        <v>5.8129684870851421E-3</v>
      </c>
      <c r="D13345" s="6"/>
    </row>
    <row r="13346" spans="1:4" x14ac:dyDescent="0.25">
      <c r="A13346" s="3">
        <v>37636</v>
      </c>
      <c r="B13346" s="1">
        <v>918.22</v>
      </c>
      <c r="C13346" s="6">
        <f t="shared" si="210"/>
        <v>-1.4530927935626551E-2</v>
      </c>
      <c r="D13346" s="6"/>
    </row>
    <row r="13347" spans="1:4" x14ac:dyDescent="0.25">
      <c r="A13347" s="3">
        <v>37637</v>
      </c>
      <c r="B13347" s="1">
        <v>914.6</v>
      </c>
      <c r="C13347" s="6">
        <f t="shared" si="210"/>
        <v>-3.9502021008441203E-3</v>
      </c>
      <c r="D13347" s="6"/>
    </row>
    <row r="13348" spans="1:4" x14ac:dyDescent="0.25">
      <c r="A13348" s="3">
        <v>37638</v>
      </c>
      <c r="B13348" s="1">
        <v>901.78</v>
      </c>
      <c r="C13348" s="6">
        <f t="shared" si="210"/>
        <v>-1.4116223349392871E-2</v>
      </c>
      <c r="D13348" s="6"/>
    </row>
    <row r="13349" spans="1:4" x14ac:dyDescent="0.25">
      <c r="A13349" s="3">
        <v>37642</v>
      </c>
      <c r="B13349" s="1">
        <v>887.62</v>
      </c>
      <c r="C13349" s="6">
        <f t="shared" si="210"/>
        <v>-1.5826864397605028E-2</v>
      </c>
      <c r="D13349" s="6"/>
    </row>
    <row r="13350" spans="1:4" x14ac:dyDescent="0.25">
      <c r="A13350" s="3">
        <v>37643</v>
      </c>
      <c r="B13350" s="1">
        <v>878.36</v>
      </c>
      <c r="C13350" s="6">
        <f t="shared" si="210"/>
        <v>-1.0487191099166182E-2</v>
      </c>
      <c r="D13350" s="6"/>
    </row>
    <row r="13351" spans="1:4" x14ac:dyDescent="0.25">
      <c r="A13351" s="3">
        <v>37644</v>
      </c>
      <c r="B13351" s="1">
        <v>887.34</v>
      </c>
      <c r="C13351" s="6">
        <f t="shared" si="210"/>
        <v>1.0171691028941958E-2</v>
      </c>
      <c r="D13351" s="6"/>
    </row>
    <row r="13352" spans="1:4" x14ac:dyDescent="0.25">
      <c r="A13352" s="3">
        <v>37645</v>
      </c>
      <c r="B13352" s="1">
        <v>861.4</v>
      </c>
      <c r="C13352" s="6">
        <f t="shared" si="210"/>
        <v>-2.9669250786722584E-2</v>
      </c>
      <c r="D13352" s="6"/>
    </row>
    <row r="13353" spans="1:4" x14ac:dyDescent="0.25">
      <c r="A13353" s="3">
        <v>37648</v>
      </c>
      <c r="B13353" s="1">
        <v>847.48</v>
      </c>
      <c r="C13353" s="6">
        <f t="shared" si="210"/>
        <v>-1.629173246392036E-2</v>
      </c>
      <c r="D13353" s="6"/>
    </row>
    <row r="13354" spans="1:4" x14ac:dyDescent="0.25">
      <c r="A13354" s="3">
        <v>37649</v>
      </c>
      <c r="B13354" s="1">
        <v>858.54</v>
      </c>
      <c r="C13354" s="6">
        <f t="shared" si="210"/>
        <v>1.2966031990608726E-2</v>
      </c>
      <c r="D13354" s="6"/>
    </row>
    <row r="13355" spans="1:4" x14ac:dyDescent="0.25">
      <c r="A13355" s="3">
        <v>37650</v>
      </c>
      <c r="B13355" s="1">
        <v>864.36</v>
      </c>
      <c r="C13355" s="6">
        <f t="shared" si="210"/>
        <v>6.756076542573354E-3</v>
      </c>
      <c r="D13355" s="6"/>
    </row>
    <row r="13356" spans="1:4" x14ac:dyDescent="0.25">
      <c r="A13356" s="3">
        <v>37651</v>
      </c>
      <c r="B13356" s="1">
        <v>844.61</v>
      </c>
      <c r="C13356" s="6">
        <f t="shared" si="210"/>
        <v>-2.3114366335295476E-2</v>
      </c>
      <c r="D13356" s="6"/>
    </row>
    <row r="13357" spans="1:4" x14ac:dyDescent="0.25">
      <c r="A13357" s="3">
        <v>37652</v>
      </c>
      <c r="B13357" s="1">
        <v>855.7</v>
      </c>
      <c r="C13357" s="6">
        <f t="shared" si="210"/>
        <v>1.3044865070032814E-2</v>
      </c>
      <c r="D13357" s="6"/>
    </row>
    <row r="13358" spans="1:4" x14ac:dyDescent="0.25">
      <c r="A13358" s="3">
        <v>37655</v>
      </c>
      <c r="B13358" s="1">
        <v>860.32</v>
      </c>
      <c r="C13358" s="6">
        <f t="shared" si="210"/>
        <v>5.3845656373587665E-3</v>
      </c>
      <c r="D13358" s="6"/>
    </row>
    <row r="13359" spans="1:4" x14ac:dyDescent="0.25">
      <c r="A13359" s="3">
        <v>37656</v>
      </c>
      <c r="B13359" s="1">
        <v>848.2</v>
      </c>
      <c r="C13359" s="6">
        <f t="shared" si="210"/>
        <v>-1.4187956020877635E-2</v>
      </c>
      <c r="D13359" s="6"/>
    </row>
    <row r="13360" spans="1:4" x14ac:dyDescent="0.25">
      <c r="A13360" s="3">
        <v>37657</v>
      </c>
      <c r="B13360" s="1">
        <v>843.59</v>
      </c>
      <c r="C13360" s="6">
        <f t="shared" si="210"/>
        <v>-5.4498624653519573E-3</v>
      </c>
      <c r="D13360" s="6"/>
    </row>
    <row r="13361" spans="1:4" x14ac:dyDescent="0.25">
      <c r="A13361" s="3">
        <v>37658</v>
      </c>
      <c r="B13361" s="1">
        <v>838.15</v>
      </c>
      <c r="C13361" s="6">
        <f t="shared" si="210"/>
        <v>-6.4695124978516446E-3</v>
      </c>
      <c r="D13361" s="6"/>
    </row>
    <row r="13362" spans="1:4" x14ac:dyDescent="0.25">
      <c r="A13362" s="3">
        <v>37659</v>
      </c>
      <c r="B13362" s="1">
        <v>829.69</v>
      </c>
      <c r="C13362" s="6">
        <f t="shared" si="210"/>
        <v>-1.01449450287938E-2</v>
      </c>
      <c r="D13362" s="6"/>
    </row>
    <row r="13363" spans="1:4" x14ac:dyDescent="0.25">
      <c r="A13363" s="3">
        <v>37662</v>
      </c>
      <c r="B13363" s="1">
        <v>835.97</v>
      </c>
      <c r="C13363" s="6">
        <f t="shared" si="210"/>
        <v>7.5405902248564432E-3</v>
      </c>
      <c r="D13363" s="6"/>
    </row>
    <row r="13364" spans="1:4" x14ac:dyDescent="0.25">
      <c r="A13364" s="3">
        <v>37663</v>
      </c>
      <c r="B13364" s="1">
        <v>829.2</v>
      </c>
      <c r="C13364" s="6">
        <f t="shared" si="210"/>
        <v>-8.1313467117249041E-3</v>
      </c>
      <c r="D13364" s="6"/>
    </row>
    <row r="13365" spans="1:4" x14ac:dyDescent="0.25">
      <c r="A13365" s="3">
        <v>37664</v>
      </c>
      <c r="B13365" s="1">
        <v>818.68</v>
      </c>
      <c r="C13365" s="6">
        <f t="shared" si="210"/>
        <v>-1.2768093450376107E-2</v>
      </c>
      <c r="D13365" s="6"/>
    </row>
    <row r="13366" spans="1:4" x14ac:dyDescent="0.25">
      <c r="A13366" s="3">
        <v>37665</v>
      </c>
      <c r="B13366" s="1">
        <v>817.37</v>
      </c>
      <c r="C13366" s="6">
        <f t="shared" si="210"/>
        <v>-1.6014183918124062E-3</v>
      </c>
      <c r="D13366" s="6"/>
    </row>
    <row r="13367" spans="1:4" x14ac:dyDescent="0.25">
      <c r="A13367" s="3">
        <v>37666</v>
      </c>
      <c r="B13367" s="1">
        <v>834.89</v>
      </c>
      <c r="C13367" s="6">
        <f t="shared" si="210"/>
        <v>2.1208110926454724E-2</v>
      </c>
      <c r="D13367" s="6"/>
    </row>
    <row r="13368" spans="1:4" x14ac:dyDescent="0.25">
      <c r="A13368" s="3">
        <v>37670</v>
      </c>
      <c r="B13368" s="1">
        <v>851.17</v>
      </c>
      <c r="C13368" s="6">
        <f t="shared" si="210"/>
        <v>1.9311893959489689E-2</v>
      </c>
      <c r="D13368" s="6"/>
    </row>
    <row r="13369" spans="1:4" x14ac:dyDescent="0.25">
      <c r="A13369" s="3">
        <v>37671</v>
      </c>
      <c r="B13369" s="1">
        <v>845.13</v>
      </c>
      <c r="C13369" s="6">
        <f t="shared" si="210"/>
        <v>-7.1214119274663965E-3</v>
      </c>
      <c r="D13369" s="6"/>
    </row>
    <row r="13370" spans="1:4" x14ac:dyDescent="0.25">
      <c r="A13370" s="3">
        <v>37672</v>
      </c>
      <c r="B13370" s="1">
        <v>837.1</v>
      </c>
      <c r="C13370" s="6">
        <f t="shared" si="210"/>
        <v>-9.546924011903362E-3</v>
      </c>
      <c r="D13370" s="6"/>
    </row>
    <row r="13371" spans="1:4" x14ac:dyDescent="0.25">
      <c r="A13371" s="3">
        <v>37673</v>
      </c>
      <c r="B13371" s="1">
        <v>848.17</v>
      </c>
      <c r="C13371" s="6">
        <f t="shared" si="210"/>
        <v>1.3137549732239878E-2</v>
      </c>
      <c r="D13371" s="6"/>
    </row>
    <row r="13372" spans="1:4" x14ac:dyDescent="0.25">
      <c r="A13372" s="3">
        <v>37676</v>
      </c>
      <c r="B13372" s="1">
        <v>832.58</v>
      </c>
      <c r="C13372" s="6">
        <f t="shared" si="210"/>
        <v>-1.8551774064489598E-2</v>
      </c>
      <c r="D13372" s="6"/>
    </row>
    <row r="13373" spans="1:4" x14ac:dyDescent="0.25">
      <c r="A13373" s="3">
        <v>37677</v>
      </c>
      <c r="B13373" s="1">
        <v>838.57</v>
      </c>
      <c r="C13373" s="6">
        <f t="shared" si="210"/>
        <v>7.1687468541039778E-3</v>
      </c>
      <c r="D13373" s="6"/>
    </row>
    <row r="13374" spans="1:4" x14ac:dyDescent="0.25">
      <c r="A13374" s="3">
        <v>37678</v>
      </c>
      <c r="B13374" s="1">
        <v>827.55</v>
      </c>
      <c r="C13374" s="6">
        <f t="shared" si="210"/>
        <v>-1.3228531801315566E-2</v>
      </c>
      <c r="D13374" s="6"/>
    </row>
    <row r="13375" spans="1:4" x14ac:dyDescent="0.25">
      <c r="A13375" s="3">
        <v>37679</v>
      </c>
      <c r="B13375" s="1">
        <v>837.28</v>
      </c>
      <c r="C13375" s="6">
        <f t="shared" si="210"/>
        <v>1.1689014237348297E-2</v>
      </c>
      <c r="D13375" s="6"/>
    </row>
    <row r="13376" spans="1:4" x14ac:dyDescent="0.25">
      <c r="A13376" s="3">
        <v>37680</v>
      </c>
      <c r="B13376" s="1">
        <v>841.15</v>
      </c>
      <c r="C13376" s="6">
        <f t="shared" si="210"/>
        <v>4.611460541271822E-3</v>
      </c>
      <c r="D13376" s="6"/>
    </row>
    <row r="13377" spans="1:4" x14ac:dyDescent="0.25">
      <c r="A13377" s="3">
        <v>37683</v>
      </c>
      <c r="B13377" s="1">
        <v>834.81</v>
      </c>
      <c r="C13377" s="6">
        <f t="shared" si="210"/>
        <v>-7.5658491167645029E-3</v>
      </c>
      <c r="D13377" s="6"/>
    </row>
    <row r="13378" spans="1:4" x14ac:dyDescent="0.25">
      <c r="A13378" s="3">
        <v>37684</v>
      </c>
      <c r="B13378" s="1">
        <v>821.99</v>
      </c>
      <c r="C13378" s="6">
        <f t="shared" si="210"/>
        <v>-1.5475924516346291E-2</v>
      </c>
      <c r="D13378" s="6"/>
    </row>
    <row r="13379" spans="1:4" x14ac:dyDescent="0.25">
      <c r="A13379" s="3">
        <v>37685</v>
      </c>
      <c r="B13379" s="1">
        <v>829.85</v>
      </c>
      <c r="C13379" s="6">
        <f t="shared" si="210"/>
        <v>9.5167320346691894E-3</v>
      </c>
      <c r="D13379" s="6"/>
    </row>
    <row r="13380" spans="1:4" x14ac:dyDescent="0.25">
      <c r="A13380" s="3">
        <v>37686</v>
      </c>
      <c r="B13380" s="1">
        <v>822.1</v>
      </c>
      <c r="C13380" s="6">
        <f t="shared" ref="C13380:C13443" si="211">LN(B13380/B13379)</f>
        <v>-9.3829194086401148E-3</v>
      </c>
      <c r="D13380" s="6"/>
    </row>
    <row r="13381" spans="1:4" x14ac:dyDescent="0.25">
      <c r="A13381" s="3">
        <v>37687</v>
      </c>
      <c r="B13381" s="1">
        <v>828.89</v>
      </c>
      <c r="C13381" s="6">
        <f t="shared" si="211"/>
        <v>8.2254141851746676E-3</v>
      </c>
      <c r="D13381" s="6"/>
    </row>
    <row r="13382" spans="1:4" x14ac:dyDescent="0.25">
      <c r="A13382" s="3">
        <v>37690</v>
      </c>
      <c r="B13382" s="1">
        <v>807.48</v>
      </c>
      <c r="C13382" s="6">
        <f t="shared" si="211"/>
        <v>-2.6169169355035431E-2</v>
      </c>
      <c r="D13382" s="6"/>
    </row>
    <row r="13383" spans="1:4" x14ac:dyDescent="0.25">
      <c r="A13383" s="3">
        <v>37691</v>
      </c>
      <c r="B13383" s="1">
        <v>800.73</v>
      </c>
      <c r="C13383" s="6">
        <f t="shared" si="211"/>
        <v>-8.3944753953315958E-3</v>
      </c>
      <c r="D13383" s="6"/>
    </row>
    <row r="13384" spans="1:4" x14ac:dyDescent="0.25">
      <c r="A13384" s="3">
        <v>37692</v>
      </c>
      <c r="B13384" s="1">
        <v>804.19</v>
      </c>
      <c r="C13384" s="6">
        <f t="shared" si="211"/>
        <v>4.3117480752347453E-3</v>
      </c>
      <c r="D13384" s="6"/>
    </row>
    <row r="13385" spans="1:4" x14ac:dyDescent="0.25">
      <c r="A13385" s="3">
        <v>37693</v>
      </c>
      <c r="B13385" s="1">
        <v>831.9</v>
      </c>
      <c r="C13385" s="6">
        <f t="shared" si="211"/>
        <v>3.3876681621712021E-2</v>
      </c>
      <c r="D13385" s="6"/>
    </row>
    <row r="13386" spans="1:4" x14ac:dyDescent="0.25">
      <c r="A13386" s="3">
        <v>37694</v>
      </c>
      <c r="B13386" s="1">
        <v>833.27</v>
      </c>
      <c r="C13386" s="6">
        <f t="shared" si="211"/>
        <v>1.6454780101940111E-3</v>
      </c>
      <c r="D13386" s="6"/>
    </row>
    <row r="13387" spans="1:4" x14ac:dyDescent="0.25">
      <c r="A13387" s="3">
        <v>37697</v>
      </c>
      <c r="B13387" s="1">
        <v>862.79</v>
      </c>
      <c r="C13387" s="6">
        <f t="shared" si="211"/>
        <v>3.4813604976264165E-2</v>
      </c>
      <c r="D13387" s="6"/>
    </row>
    <row r="13388" spans="1:4" x14ac:dyDescent="0.25">
      <c r="A13388" s="3">
        <v>37698</v>
      </c>
      <c r="B13388" s="1">
        <v>866.45</v>
      </c>
      <c r="C13388" s="6">
        <f t="shared" si="211"/>
        <v>4.2330798099543604E-3</v>
      </c>
      <c r="D13388" s="6"/>
    </row>
    <row r="13389" spans="1:4" x14ac:dyDescent="0.25">
      <c r="A13389" s="3">
        <v>37699</v>
      </c>
      <c r="B13389" s="1">
        <v>874.02</v>
      </c>
      <c r="C13389" s="6">
        <f t="shared" si="211"/>
        <v>8.6988546026567862E-3</v>
      </c>
      <c r="D13389" s="6"/>
    </row>
    <row r="13390" spans="1:4" x14ac:dyDescent="0.25">
      <c r="A13390" s="3">
        <v>37700</v>
      </c>
      <c r="B13390" s="1">
        <v>875.67</v>
      </c>
      <c r="C13390" s="6">
        <f t="shared" si="211"/>
        <v>1.8860489447984567E-3</v>
      </c>
      <c r="D13390" s="6"/>
    </row>
    <row r="13391" spans="1:4" x14ac:dyDescent="0.25">
      <c r="A13391" s="3">
        <v>37701</v>
      </c>
      <c r="B13391" s="1">
        <v>895.79</v>
      </c>
      <c r="C13391" s="6">
        <f t="shared" si="211"/>
        <v>2.2716702871107941E-2</v>
      </c>
      <c r="D13391" s="6"/>
    </row>
    <row r="13392" spans="1:4" x14ac:dyDescent="0.25">
      <c r="A13392" s="3">
        <v>37704</v>
      </c>
      <c r="B13392" s="1">
        <v>864.23</v>
      </c>
      <c r="C13392" s="6">
        <f t="shared" si="211"/>
        <v>-3.5867073422977576E-2</v>
      </c>
      <c r="D13392" s="6"/>
    </row>
    <row r="13393" spans="1:4" x14ac:dyDescent="0.25">
      <c r="A13393" s="3">
        <v>37705</v>
      </c>
      <c r="B13393" s="1">
        <v>874.74</v>
      </c>
      <c r="C13393" s="6">
        <f t="shared" si="211"/>
        <v>1.2087762262945285E-2</v>
      </c>
      <c r="D13393" s="6"/>
    </row>
    <row r="13394" spans="1:4" x14ac:dyDescent="0.25">
      <c r="A13394" s="3">
        <v>37706</v>
      </c>
      <c r="B13394" s="1">
        <v>869.95</v>
      </c>
      <c r="C13394" s="6">
        <f t="shared" si="211"/>
        <v>-5.4909606120603378E-3</v>
      </c>
      <c r="D13394" s="6"/>
    </row>
    <row r="13395" spans="1:4" x14ac:dyDescent="0.25">
      <c r="A13395" s="3">
        <v>37707</v>
      </c>
      <c r="B13395" s="1">
        <v>868.52</v>
      </c>
      <c r="C13395" s="6">
        <f t="shared" si="211"/>
        <v>-1.6451251071540509E-3</v>
      </c>
      <c r="D13395" s="6"/>
    </row>
    <row r="13396" spans="1:4" x14ac:dyDescent="0.25">
      <c r="A13396" s="3">
        <v>37708</v>
      </c>
      <c r="B13396" s="1">
        <v>863.5</v>
      </c>
      <c r="C13396" s="6">
        <f t="shared" si="211"/>
        <v>-5.7967160388378873E-3</v>
      </c>
      <c r="D13396" s="6"/>
    </row>
    <row r="13397" spans="1:4" x14ac:dyDescent="0.25">
      <c r="A13397" s="3">
        <v>37711</v>
      </c>
      <c r="B13397" s="1">
        <v>848.18</v>
      </c>
      <c r="C13397" s="6">
        <f t="shared" si="211"/>
        <v>-1.7901020168734297E-2</v>
      </c>
      <c r="D13397" s="6"/>
    </row>
    <row r="13398" spans="1:4" x14ac:dyDescent="0.25">
      <c r="A13398" s="3">
        <v>37712</v>
      </c>
      <c r="B13398" s="1">
        <v>858.48</v>
      </c>
      <c r="C13398" s="6">
        <f t="shared" si="211"/>
        <v>1.207050620087298E-2</v>
      </c>
      <c r="D13398" s="6"/>
    </row>
    <row r="13399" spans="1:4" x14ac:dyDescent="0.25">
      <c r="A13399" s="3">
        <v>37713</v>
      </c>
      <c r="B13399" s="1">
        <v>880.9</v>
      </c>
      <c r="C13399" s="6">
        <f t="shared" si="211"/>
        <v>2.5780728496878014E-2</v>
      </c>
      <c r="D13399" s="6"/>
    </row>
    <row r="13400" spans="1:4" x14ac:dyDescent="0.25">
      <c r="A13400" s="3">
        <v>37714</v>
      </c>
      <c r="B13400" s="1">
        <v>876.45</v>
      </c>
      <c r="C13400" s="6">
        <f t="shared" si="211"/>
        <v>-5.0644544471941839E-3</v>
      </c>
      <c r="D13400" s="6"/>
    </row>
    <row r="13401" spans="1:4" x14ac:dyDescent="0.25">
      <c r="A13401" s="3">
        <v>37715</v>
      </c>
      <c r="B13401" s="1">
        <v>878.85</v>
      </c>
      <c r="C13401" s="6">
        <f t="shared" si="211"/>
        <v>2.7345769903515771E-3</v>
      </c>
      <c r="D13401" s="6"/>
    </row>
    <row r="13402" spans="1:4" x14ac:dyDescent="0.25">
      <c r="A13402" s="3">
        <v>37718</v>
      </c>
      <c r="B13402" s="1">
        <v>879.93</v>
      </c>
      <c r="C13402" s="6">
        <f t="shared" si="211"/>
        <v>1.2281241948919493E-3</v>
      </c>
      <c r="D13402" s="6"/>
    </row>
    <row r="13403" spans="1:4" x14ac:dyDescent="0.25">
      <c r="A13403" s="3">
        <v>37719</v>
      </c>
      <c r="B13403" s="1">
        <v>878.29</v>
      </c>
      <c r="C13403" s="6">
        <f t="shared" si="211"/>
        <v>-1.8655236268776004E-3</v>
      </c>
      <c r="D13403" s="6"/>
    </row>
    <row r="13404" spans="1:4" x14ac:dyDescent="0.25">
      <c r="A13404" s="3">
        <v>37720</v>
      </c>
      <c r="B13404" s="1">
        <v>865.99</v>
      </c>
      <c r="C13404" s="6">
        <f t="shared" si="211"/>
        <v>-1.4103474075268392E-2</v>
      </c>
      <c r="D13404" s="6"/>
    </row>
    <row r="13405" spans="1:4" x14ac:dyDescent="0.25">
      <c r="A13405" s="3">
        <v>37721</v>
      </c>
      <c r="B13405" s="1">
        <v>871.58</v>
      </c>
      <c r="C13405" s="6">
        <f t="shared" si="211"/>
        <v>6.4342953498963277E-3</v>
      </c>
      <c r="D13405" s="6"/>
    </row>
    <row r="13406" spans="1:4" x14ac:dyDescent="0.25">
      <c r="A13406" s="3">
        <v>37722</v>
      </c>
      <c r="B13406" s="1">
        <v>868.3</v>
      </c>
      <c r="C13406" s="6">
        <f t="shared" si="211"/>
        <v>-3.770379434950183E-3</v>
      </c>
      <c r="D13406" s="6"/>
    </row>
    <row r="13407" spans="1:4" x14ac:dyDescent="0.25">
      <c r="A13407" s="3">
        <v>37725</v>
      </c>
      <c r="B13407" s="1">
        <v>885.23</v>
      </c>
      <c r="C13407" s="6">
        <f t="shared" si="211"/>
        <v>1.9310221182201829E-2</v>
      </c>
      <c r="D13407" s="6"/>
    </row>
    <row r="13408" spans="1:4" x14ac:dyDescent="0.25">
      <c r="A13408" s="3">
        <v>37726</v>
      </c>
      <c r="B13408" s="1">
        <v>890.81</v>
      </c>
      <c r="C13408" s="6">
        <f t="shared" si="211"/>
        <v>6.2836629357931242E-3</v>
      </c>
      <c r="D13408" s="6"/>
    </row>
    <row r="13409" spans="1:4" x14ac:dyDescent="0.25">
      <c r="A13409" s="3">
        <v>37727</v>
      </c>
      <c r="B13409" s="1">
        <v>879.91</v>
      </c>
      <c r="C13409" s="6">
        <f t="shared" si="211"/>
        <v>-1.2311531669827047E-2</v>
      </c>
      <c r="D13409" s="6"/>
    </row>
    <row r="13410" spans="1:4" x14ac:dyDescent="0.25">
      <c r="A13410" s="3">
        <v>37728</v>
      </c>
      <c r="B13410" s="1">
        <v>893.58</v>
      </c>
      <c r="C13410" s="6">
        <f t="shared" si="211"/>
        <v>1.5416236611063869E-2</v>
      </c>
      <c r="D13410" s="6"/>
    </row>
    <row r="13411" spans="1:4" x14ac:dyDescent="0.25">
      <c r="A13411" s="3">
        <v>37732</v>
      </c>
      <c r="B13411" s="1">
        <v>892.01</v>
      </c>
      <c r="C13411" s="6">
        <f t="shared" si="211"/>
        <v>-1.7585228463302259E-3</v>
      </c>
      <c r="D13411" s="6"/>
    </row>
    <row r="13412" spans="1:4" x14ac:dyDescent="0.25">
      <c r="A13412" s="3">
        <v>37733</v>
      </c>
      <c r="B13412" s="1">
        <v>911.37</v>
      </c>
      <c r="C13412" s="6">
        <f t="shared" si="211"/>
        <v>2.1471618616161363E-2</v>
      </c>
      <c r="D13412" s="6"/>
    </row>
    <row r="13413" spans="1:4" x14ac:dyDescent="0.25">
      <c r="A13413" s="3">
        <v>37734</v>
      </c>
      <c r="B13413" s="1">
        <v>919.02</v>
      </c>
      <c r="C13413" s="6">
        <f t="shared" si="211"/>
        <v>8.3589230088552437E-3</v>
      </c>
      <c r="D13413" s="6"/>
    </row>
    <row r="13414" spans="1:4" x14ac:dyDescent="0.25">
      <c r="A13414" s="3">
        <v>37735</v>
      </c>
      <c r="B13414" s="1">
        <v>911.43</v>
      </c>
      <c r="C13414" s="6">
        <f t="shared" si="211"/>
        <v>-8.293090224104703E-3</v>
      </c>
      <c r="D13414" s="6"/>
    </row>
    <row r="13415" spans="1:4" x14ac:dyDescent="0.25">
      <c r="A13415" s="3">
        <v>37736</v>
      </c>
      <c r="B13415" s="1">
        <v>898.81</v>
      </c>
      <c r="C13415" s="6">
        <f t="shared" si="211"/>
        <v>-1.3943128485426406E-2</v>
      </c>
      <c r="D13415" s="6"/>
    </row>
    <row r="13416" spans="1:4" x14ac:dyDescent="0.25">
      <c r="A13416" s="3">
        <v>37739</v>
      </c>
      <c r="B13416" s="1">
        <v>914.84</v>
      </c>
      <c r="C13416" s="6">
        <f t="shared" si="211"/>
        <v>1.7677520402171947E-2</v>
      </c>
      <c r="D13416" s="6"/>
    </row>
    <row r="13417" spans="1:4" x14ac:dyDescent="0.25">
      <c r="A13417" s="3">
        <v>37740</v>
      </c>
      <c r="B13417" s="1">
        <v>917.84</v>
      </c>
      <c r="C13417" s="6">
        <f t="shared" si="211"/>
        <v>3.2738968937291888E-3</v>
      </c>
      <c r="D13417" s="6"/>
    </row>
    <row r="13418" spans="1:4" x14ac:dyDescent="0.25">
      <c r="A13418" s="3">
        <v>37741</v>
      </c>
      <c r="B13418" s="1">
        <v>916.92</v>
      </c>
      <c r="C13418" s="6">
        <f t="shared" si="211"/>
        <v>-1.0028560434119549E-3</v>
      </c>
      <c r="D13418" s="6"/>
    </row>
    <row r="13419" spans="1:4" x14ac:dyDescent="0.25">
      <c r="A13419" s="3">
        <v>37742</v>
      </c>
      <c r="B13419" s="1">
        <v>916.3</v>
      </c>
      <c r="C13419" s="6">
        <f t="shared" si="211"/>
        <v>-6.7640547630811593E-4</v>
      </c>
      <c r="D13419" s="6"/>
    </row>
    <row r="13420" spans="1:4" x14ac:dyDescent="0.25">
      <c r="A13420" s="3">
        <v>37743</v>
      </c>
      <c r="B13420" s="1">
        <v>930.08</v>
      </c>
      <c r="C13420" s="6">
        <f t="shared" si="211"/>
        <v>1.4926781981872977E-2</v>
      </c>
      <c r="D13420" s="6"/>
    </row>
    <row r="13421" spans="1:4" x14ac:dyDescent="0.25">
      <c r="A13421" s="3">
        <v>37746</v>
      </c>
      <c r="B13421" s="1">
        <v>926.55</v>
      </c>
      <c r="C13421" s="6">
        <f t="shared" si="211"/>
        <v>-3.8025931430226748E-3</v>
      </c>
      <c r="D13421" s="6"/>
    </row>
    <row r="13422" spans="1:4" x14ac:dyDescent="0.25">
      <c r="A13422" s="3">
        <v>37747</v>
      </c>
      <c r="B13422" s="1">
        <v>934.39</v>
      </c>
      <c r="C13422" s="6">
        <f t="shared" si="211"/>
        <v>8.4258991518828923E-3</v>
      </c>
      <c r="D13422" s="6"/>
    </row>
    <row r="13423" spans="1:4" x14ac:dyDescent="0.25">
      <c r="A13423" s="3">
        <v>37748</v>
      </c>
      <c r="B13423" s="1">
        <v>929.62</v>
      </c>
      <c r="C13423" s="6">
        <f t="shared" si="211"/>
        <v>-5.1180094657419005E-3</v>
      </c>
      <c r="D13423" s="6"/>
    </row>
    <row r="13424" spans="1:4" x14ac:dyDescent="0.25">
      <c r="A13424" s="3">
        <v>37749</v>
      </c>
      <c r="B13424" s="1">
        <v>920.27</v>
      </c>
      <c r="C13424" s="6">
        <f t="shared" si="211"/>
        <v>-1.010879524852425E-2</v>
      </c>
      <c r="D13424" s="6"/>
    </row>
    <row r="13425" spans="1:4" x14ac:dyDescent="0.25">
      <c r="A13425" s="3">
        <v>37750</v>
      </c>
      <c r="B13425" s="1">
        <v>933.41</v>
      </c>
      <c r="C13425" s="6">
        <f t="shared" si="211"/>
        <v>1.4177441731154143E-2</v>
      </c>
      <c r="D13425" s="6"/>
    </row>
    <row r="13426" spans="1:4" x14ac:dyDescent="0.25">
      <c r="A13426" s="3">
        <v>37753</v>
      </c>
      <c r="B13426" s="1">
        <v>945.11</v>
      </c>
      <c r="C13426" s="6">
        <f t="shared" si="211"/>
        <v>1.245677585715561E-2</v>
      </c>
      <c r="D13426" s="6"/>
    </row>
    <row r="13427" spans="1:4" x14ac:dyDescent="0.25">
      <c r="A13427" s="3">
        <v>37754</v>
      </c>
      <c r="B13427" s="1">
        <v>942.3</v>
      </c>
      <c r="C13427" s="6">
        <f t="shared" si="211"/>
        <v>-2.9776276232336561E-3</v>
      </c>
      <c r="D13427" s="6"/>
    </row>
    <row r="13428" spans="1:4" x14ac:dyDescent="0.25">
      <c r="A13428" s="3">
        <v>37755</v>
      </c>
      <c r="B13428" s="1">
        <v>939.28</v>
      </c>
      <c r="C13428" s="6">
        <f t="shared" si="211"/>
        <v>-3.2100708907541811E-3</v>
      </c>
      <c r="D13428" s="6"/>
    </row>
    <row r="13429" spans="1:4" x14ac:dyDescent="0.25">
      <c r="A13429" s="3">
        <v>37756</v>
      </c>
      <c r="B13429" s="1">
        <v>946.67</v>
      </c>
      <c r="C13429" s="6">
        <f t="shared" si="211"/>
        <v>7.8369392857469584E-3</v>
      </c>
      <c r="D13429" s="6"/>
    </row>
    <row r="13430" spans="1:4" x14ac:dyDescent="0.25">
      <c r="A13430" s="3">
        <v>37757</v>
      </c>
      <c r="B13430" s="1">
        <v>944.3</v>
      </c>
      <c r="C13430" s="6">
        <f t="shared" si="211"/>
        <v>-2.5066513386799907E-3</v>
      </c>
      <c r="D13430" s="6"/>
    </row>
    <row r="13431" spans="1:4" x14ac:dyDescent="0.25">
      <c r="A13431" s="3">
        <v>37760</v>
      </c>
      <c r="B13431" s="1">
        <v>920.77</v>
      </c>
      <c r="C13431" s="6">
        <f t="shared" si="211"/>
        <v>-2.5233635757002278E-2</v>
      </c>
      <c r="D13431" s="6"/>
    </row>
    <row r="13432" spans="1:4" x14ac:dyDescent="0.25">
      <c r="A13432" s="3">
        <v>37761</v>
      </c>
      <c r="B13432" s="1">
        <v>919.73</v>
      </c>
      <c r="C13432" s="6">
        <f t="shared" si="211"/>
        <v>-1.1301278029770489E-3</v>
      </c>
      <c r="D13432" s="6"/>
    </row>
    <row r="13433" spans="1:4" x14ac:dyDescent="0.25">
      <c r="A13433" s="3">
        <v>37762</v>
      </c>
      <c r="B13433" s="1">
        <v>923.42</v>
      </c>
      <c r="C13433" s="6">
        <f t="shared" si="211"/>
        <v>4.0040202152763354E-3</v>
      </c>
      <c r="D13433" s="6"/>
    </row>
    <row r="13434" spans="1:4" x14ac:dyDescent="0.25">
      <c r="A13434" s="3">
        <v>37763</v>
      </c>
      <c r="B13434" s="1">
        <v>931.87</v>
      </c>
      <c r="C13434" s="6">
        <f t="shared" si="211"/>
        <v>9.1091510537956721E-3</v>
      </c>
      <c r="D13434" s="6"/>
    </row>
    <row r="13435" spans="1:4" x14ac:dyDescent="0.25">
      <c r="A13435" s="3">
        <v>37764</v>
      </c>
      <c r="B13435" s="1">
        <v>933.22</v>
      </c>
      <c r="C13435" s="6">
        <f t="shared" si="211"/>
        <v>1.4476515725950626E-3</v>
      </c>
      <c r="D13435" s="6"/>
    </row>
    <row r="13436" spans="1:4" x14ac:dyDescent="0.25">
      <c r="A13436" s="3">
        <v>37768</v>
      </c>
      <c r="B13436" s="1">
        <v>951.48</v>
      </c>
      <c r="C13436" s="6">
        <f t="shared" si="211"/>
        <v>1.9377695521596676E-2</v>
      </c>
      <c r="D13436" s="6"/>
    </row>
    <row r="13437" spans="1:4" x14ac:dyDescent="0.25">
      <c r="A13437" s="3">
        <v>37769</v>
      </c>
      <c r="B13437" s="1">
        <v>953.22</v>
      </c>
      <c r="C13437" s="6">
        <f t="shared" si="211"/>
        <v>1.8270598876793734E-3</v>
      </c>
      <c r="D13437" s="6"/>
    </row>
    <row r="13438" spans="1:4" x14ac:dyDescent="0.25">
      <c r="A13438" s="3">
        <v>37770</v>
      </c>
      <c r="B13438" s="1">
        <v>949.64</v>
      </c>
      <c r="C13438" s="6">
        <f t="shared" si="211"/>
        <v>-3.7627615525200444E-3</v>
      </c>
      <c r="D13438" s="6"/>
    </row>
    <row r="13439" spans="1:4" x14ac:dyDescent="0.25">
      <c r="A13439" s="3">
        <v>37771</v>
      </c>
      <c r="B13439" s="1">
        <v>963.59</v>
      </c>
      <c r="C13439" s="6">
        <f t="shared" si="211"/>
        <v>1.4582927529296179E-2</v>
      </c>
      <c r="D13439" s="6"/>
    </row>
    <row r="13440" spans="1:4" x14ac:dyDescent="0.25">
      <c r="A13440" s="3">
        <v>37774</v>
      </c>
      <c r="B13440" s="1">
        <v>967</v>
      </c>
      <c r="C13440" s="6">
        <f t="shared" si="211"/>
        <v>3.5326025165310815E-3</v>
      </c>
      <c r="D13440" s="6"/>
    </row>
    <row r="13441" spans="1:4" x14ac:dyDescent="0.25">
      <c r="A13441" s="3">
        <v>37775</v>
      </c>
      <c r="B13441" s="1">
        <v>971.56</v>
      </c>
      <c r="C13441" s="6">
        <f t="shared" si="211"/>
        <v>4.7045316218137E-3</v>
      </c>
      <c r="D13441" s="6"/>
    </row>
    <row r="13442" spans="1:4" x14ac:dyDescent="0.25">
      <c r="A13442" s="3">
        <v>37776</v>
      </c>
      <c r="B13442" s="1">
        <v>986.24</v>
      </c>
      <c r="C13442" s="6">
        <f t="shared" si="211"/>
        <v>1.4996705616588158E-2</v>
      </c>
      <c r="D13442" s="6"/>
    </row>
    <row r="13443" spans="1:4" x14ac:dyDescent="0.25">
      <c r="A13443" s="3">
        <v>37777</v>
      </c>
      <c r="B13443" s="1">
        <v>990.14</v>
      </c>
      <c r="C13443" s="6">
        <f t="shared" si="211"/>
        <v>3.9466145803163993E-3</v>
      </c>
      <c r="D13443" s="6"/>
    </row>
    <row r="13444" spans="1:4" x14ac:dyDescent="0.25">
      <c r="A13444" s="3">
        <v>37778</v>
      </c>
      <c r="B13444" s="1">
        <v>987.76</v>
      </c>
      <c r="C13444" s="6">
        <f t="shared" ref="C13444:C13507" si="212">LN(B13444/B13443)</f>
        <v>-2.4065940125243923E-3</v>
      </c>
      <c r="D13444" s="6"/>
    </row>
    <row r="13445" spans="1:4" x14ac:dyDescent="0.25">
      <c r="A13445" s="3">
        <v>37781</v>
      </c>
      <c r="B13445" s="1">
        <v>975.93</v>
      </c>
      <c r="C13445" s="6">
        <f t="shared" si="212"/>
        <v>-1.2048890729967454E-2</v>
      </c>
      <c r="D13445" s="6"/>
    </row>
    <row r="13446" spans="1:4" x14ac:dyDescent="0.25">
      <c r="A13446" s="3">
        <v>37782</v>
      </c>
      <c r="B13446" s="1">
        <v>984.84</v>
      </c>
      <c r="C13446" s="6">
        <f t="shared" si="212"/>
        <v>9.0883289000997583E-3</v>
      </c>
      <c r="D13446" s="6"/>
    </row>
    <row r="13447" spans="1:4" x14ac:dyDescent="0.25">
      <c r="A13447" s="3">
        <v>37783</v>
      </c>
      <c r="B13447" s="1">
        <v>997.48</v>
      </c>
      <c r="C13447" s="6">
        <f t="shared" si="212"/>
        <v>1.2752907008078103E-2</v>
      </c>
      <c r="D13447" s="6"/>
    </row>
    <row r="13448" spans="1:4" x14ac:dyDescent="0.25">
      <c r="A13448" s="3">
        <v>37784</v>
      </c>
      <c r="B13448" s="1">
        <v>998.51</v>
      </c>
      <c r="C13448" s="6">
        <f t="shared" si="212"/>
        <v>1.0320693905548979E-3</v>
      </c>
      <c r="D13448" s="6"/>
    </row>
    <row r="13449" spans="1:4" x14ac:dyDescent="0.25">
      <c r="A13449" s="3">
        <v>37785</v>
      </c>
      <c r="B13449" s="1">
        <v>988.61</v>
      </c>
      <c r="C13449" s="6">
        <f t="shared" si="212"/>
        <v>-9.9642516919679434E-3</v>
      </c>
      <c r="D13449" s="6"/>
    </row>
    <row r="13450" spans="1:4" x14ac:dyDescent="0.25">
      <c r="A13450" s="3">
        <v>37788</v>
      </c>
      <c r="B13450" s="1">
        <v>1010.74</v>
      </c>
      <c r="C13450" s="6">
        <f t="shared" si="212"/>
        <v>2.2138098692317958E-2</v>
      </c>
      <c r="D13450" s="6"/>
    </row>
    <row r="13451" spans="1:4" x14ac:dyDescent="0.25">
      <c r="A13451" s="3">
        <v>37789</v>
      </c>
      <c r="B13451" s="1">
        <v>1011.66</v>
      </c>
      <c r="C13451" s="6">
        <f t="shared" si="212"/>
        <v>9.0981018934044127E-4</v>
      </c>
      <c r="D13451" s="6"/>
    </row>
    <row r="13452" spans="1:4" x14ac:dyDescent="0.25">
      <c r="A13452" s="3">
        <v>37790</v>
      </c>
      <c r="B13452" s="1">
        <v>1010.09</v>
      </c>
      <c r="C13452" s="6">
        <f t="shared" si="212"/>
        <v>-1.553110241711076E-3</v>
      </c>
      <c r="D13452" s="6"/>
    </row>
    <row r="13453" spans="1:4" x14ac:dyDescent="0.25">
      <c r="A13453" s="3">
        <v>37791</v>
      </c>
      <c r="B13453" s="1">
        <v>994.7</v>
      </c>
      <c r="C13453" s="6">
        <f t="shared" si="212"/>
        <v>-1.5353530617864734E-2</v>
      </c>
      <c r="D13453" s="6"/>
    </row>
    <row r="13454" spans="1:4" x14ac:dyDescent="0.25">
      <c r="A13454" s="3">
        <v>37792</v>
      </c>
      <c r="B13454" s="1">
        <v>995.69</v>
      </c>
      <c r="C13454" s="6">
        <f t="shared" si="212"/>
        <v>9.9477999953865356E-4</v>
      </c>
      <c r="D13454" s="6"/>
    </row>
    <row r="13455" spans="1:4" x14ac:dyDescent="0.25">
      <c r="A13455" s="3">
        <v>37795</v>
      </c>
      <c r="B13455" s="1">
        <v>981.64</v>
      </c>
      <c r="C13455" s="6">
        <f t="shared" si="212"/>
        <v>-1.42113217952048E-2</v>
      </c>
      <c r="D13455" s="6"/>
    </row>
    <row r="13456" spans="1:4" x14ac:dyDescent="0.25">
      <c r="A13456" s="3">
        <v>37796</v>
      </c>
      <c r="B13456" s="1">
        <v>983.45</v>
      </c>
      <c r="C13456" s="6">
        <f t="shared" si="212"/>
        <v>1.8421553331994993E-3</v>
      </c>
      <c r="D13456" s="6"/>
    </row>
    <row r="13457" spans="1:4" x14ac:dyDescent="0.25">
      <c r="A13457" s="3">
        <v>37797</v>
      </c>
      <c r="B13457" s="1">
        <v>975.32</v>
      </c>
      <c r="C13457" s="6">
        <f t="shared" si="212"/>
        <v>-8.3011754173707882E-3</v>
      </c>
      <c r="D13457" s="6"/>
    </row>
    <row r="13458" spans="1:4" x14ac:dyDescent="0.25">
      <c r="A13458" s="3">
        <v>37798</v>
      </c>
      <c r="B13458" s="1">
        <v>985.82</v>
      </c>
      <c r="C13458" s="6">
        <f t="shared" si="212"/>
        <v>1.0708159877836488E-2</v>
      </c>
      <c r="D13458" s="6"/>
    </row>
    <row r="13459" spans="1:4" x14ac:dyDescent="0.25">
      <c r="A13459" s="3">
        <v>37799</v>
      </c>
      <c r="B13459" s="1">
        <v>976.22</v>
      </c>
      <c r="C13459" s="6">
        <f t="shared" si="212"/>
        <v>-9.7858113081895244E-3</v>
      </c>
      <c r="D13459" s="6"/>
    </row>
    <row r="13460" spans="1:4" x14ac:dyDescent="0.25">
      <c r="A13460" s="3">
        <v>37802</v>
      </c>
      <c r="B13460" s="1">
        <v>974.5</v>
      </c>
      <c r="C13460" s="6">
        <f t="shared" si="212"/>
        <v>-1.7634519005624515E-3</v>
      </c>
      <c r="D13460" s="6"/>
    </row>
    <row r="13461" spans="1:4" x14ac:dyDescent="0.25">
      <c r="A13461" s="3">
        <v>37803</v>
      </c>
      <c r="B13461" s="1">
        <v>982.32</v>
      </c>
      <c r="C13461" s="6">
        <f t="shared" si="212"/>
        <v>7.9926019046417298E-3</v>
      </c>
      <c r="D13461" s="6"/>
    </row>
    <row r="13462" spans="1:4" x14ac:dyDescent="0.25">
      <c r="A13462" s="3">
        <v>37804</v>
      </c>
      <c r="B13462" s="1">
        <v>993.75</v>
      </c>
      <c r="C13462" s="6">
        <f t="shared" si="212"/>
        <v>1.1568545116284384E-2</v>
      </c>
      <c r="D13462" s="6"/>
    </row>
    <row r="13463" spans="1:4" x14ac:dyDescent="0.25">
      <c r="A13463" s="3">
        <v>37805</v>
      </c>
      <c r="B13463" s="1">
        <v>985.7</v>
      </c>
      <c r="C13463" s="6">
        <f t="shared" si="212"/>
        <v>-8.1336172971482896E-3</v>
      </c>
      <c r="D13463" s="6"/>
    </row>
    <row r="13464" spans="1:4" x14ac:dyDescent="0.25">
      <c r="A13464" s="3">
        <v>37809</v>
      </c>
      <c r="B13464" s="1">
        <v>1004.42</v>
      </c>
      <c r="C13464" s="6">
        <f t="shared" si="212"/>
        <v>1.8813490799291482E-2</v>
      </c>
      <c r="D13464" s="6"/>
    </row>
    <row r="13465" spans="1:4" x14ac:dyDescent="0.25">
      <c r="A13465" s="3">
        <v>37810</v>
      </c>
      <c r="B13465" s="1">
        <v>1007.84</v>
      </c>
      <c r="C13465" s="6">
        <f t="shared" si="212"/>
        <v>3.3991664029341313E-3</v>
      </c>
      <c r="D13465" s="6"/>
    </row>
    <row r="13466" spans="1:4" x14ac:dyDescent="0.25">
      <c r="A13466" s="3">
        <v>37811</v>
      </c>
      <c r="B13466" s="1">
        <v>1002.21</v>
      </c>
      <c r="C13466" s="6">
        <f t="shared" si="212"/>
        <v>-5.6018653494812392E-3</v>
      </c>
      <c r="D13466" s="6"/>
    </row>
    <row r="13467" spans="1:4" x14ac:dyDescent="0.25">
      <c r="A13467" s="3">
        <v>37812</v>
      </c>
      <c r="B13467" s="1">
        <v>988.7</v>
      </c>
      <c r="C13467" s="6">
        <f t="shared" si="212"/>
        <v>-1.3571891621050358E-2</v>
      </c>
      <c r="D13467" s="6"/>
    </row>
    <row r="13468" spans="1:4" x14ac:dyDescent="0.25">
      <c r="A13468" s="3">
        <v>37813</v>
      </c>
      <c r="B13468" s="1">
        <v>998.14</v>
      </c>
      <c r="C13468" s="6">
        <f t="shared" si="212"/>
        <v>9.5025981311009557E-3</v>
      </c>
      <c r="D13468" s="6"/>
    </row>
    <row r="13469" spans="1:4" x14ac:dyDescent="0.25">
      <c r="A13469" s="3">
        <v>37816</v>
      </c>
      <c r="B13469" s="1">
        <v>1003.86</v>
      </c>
      <c r="C13469" s="6">
        <f t="shared" si="212"/>
        <v>5.7143012634386352E-3</v>
      </c>
      <c r="D13469" s="6"/>
    </row>
    <row r="13470" spans="1:4" x14ac:dyDescent="0.25">
      <c r="A13470" s="3">
        <v>37817</v>
      </c>
      <c r="B13470" s="1">
        <v>1000.42</v>
      </c>
      <c r="C13470" s="6">
        <f t="shared" si="212"/>
        <v>-3.4326574908018562E-3</v>
      </c>
      <c r="D13470" s="6"/>
    </row>
    <row r="13471" spans="1:4" x14ac:dyDescent="0.25">
      <c r="A13471" s="3">
        <v>37818</v>
      </c>
      <c r="B13471" s="1">
        <v>994.09</v>
      </c>
      <c r="C13471" s="6">
        <f t="shared" si="212"/>
        <v>-6.3474449894873886E-3</v>
      </c>
      <c r="D13471" s="6"/>
    </row>
    <row r="13472" spans="1:4" x14ac:dyDescent="0.25">
      <c r="A13472" s="3">
        <v>37819</v>
      </c>
      <c r="B13472" s="1">
        <v>981.73</v>
      </c>
      <c r="C13472" s="6">
        <f t="shared" si="212"/>
        <v>-1.2511424351804171E-2</v>
      </c>
      <c r="D13472" s="6"/>
    </row>
    <row r="13473" spans="1:4" x14ac:dyDescent="0.25">
      <c r="A13473" s="3">
        <v>37820</v>
      </c>
      <c r="B13473" s="1">
        <v>993.32</v>
      </c>
      <c r="C13473" s="6">
        <f t="shared" si="212"/>
        <v>1.173654645692802E-2</v>
      </c>
      <c r="D13473" s="6"/>
    </row>
    <row r="13474" spans="1:4" x14ac:dyDescent="0.25">
      <c r="A13474" s="3">
        <v>37823</v>
      </c>
      <c r="B13474" s="1">
        <v>978.8</v>
      </c>
      <c r="C13474" s="6">
        <f t="shared" si="212"/>
        <v>-1.4725536353945161E-2</v>
      </c>
      <c r="D13474" s="6"/>
    </row>
    <row r="13475" spans="1:4" x14ac:dyDescent="0.25">
      <c r="A13475" s="3">
        <v>37824</v>
      </c>
      <c r="B13475" s="1">
        <v>988.11</v>
      </c>
      <c r="C13475" s="6">
        <f t="shared" si="212"/>
        <v>9.4666960143438041E-3</v>
      </c>
      <c r="D13475" s="6"/>
    </row>
    <row r="13476" spans="1:4" x14ac:dyDescent="0.25">
      <c r="A13476" s="3">
        <v>37825</v>
      </c>
      <c r="B13476" s="1">
        <v>988.61</v>
      </c>
      <c r="C13476" s="6">
        <f t="shared" si="212"/>
        <v>5.0588855342533477E-4</v>
      </c>
      <c r="D13476" s="6"/>
    </row>
    <row r="13477" spans="1:4" x14ac:dyDescent="0.25">
      <c r="A13477" s="3">
        <v>37826</v>
      </c>
      <c r="B13477" s="1">
        <v>981.6</v>
      </c>
      <c r="C13477" s="6">
        <f t="shared" si="212"/>
        <v>-7.1160227395840612E-3</v>
      </c>
      <c r="D13477" s="6"/>
    </row>
    <row r="13478" spans="1:4" x14ac:dyDescent="0.25">
      <c r="A13478" s="3">
        <v>37827</v>
      </c>
      <c r="B13478" s="1">
        <v>998.68</v>
      </c>
      <c r="C13478" s="6">
        <f t="shared" si="212"/>
        <v>1.7250513618019474E-2</v>
      </c>
      <c r="D13478" s="6"/>
    </row>
    <row r="13479" spans="1:4" x14ac:dyDescent="0.25">
      <c r="A13479" s="3">
        <v>37830</v>
      </c>
      <c r="B13479" s="1">
        <v>996.52</v>
      </c>
      <c r="C13479" s="6">
        <f t="shared" si="212"/>
        <v>-2.1651973174160346E-3</v>
      </c>
      <c r="D13479" s="6"/>
    </row>
    <row r="13480" spans="1:4" x14ac:dyDescent="0.25">
      <c r="A13480" s="3">
        <v>37831</v>
      </c>
      <c r="B13480" s="1">
        <v>989.28</v>
      </c>
      <c r="C13480" s="6">
        <f t="shared" si="212"/>
        <v>-7.2918038870466214E-3</v>
      </c>
      <c r="D13480" s="6"/>
    </row>
    <row r="13481" spans="1:4" x14ac:dyDescent="0.25">
      <c r="A13481" s="3">
        <v>37832</v>
      </c>
      <c r="B13481" s="1">
        <v>987.49</v>
      </c>
      <c r="C13481" s="6">
        <f t="shared" si="212"/>
        <v>-1.8110356685343315E-3</v>
      </c>
      <c r="D13481" s="6"/>
    </row>
    <row r="13482" spans="1:4" x14ac:dyDescent="0.25">
      <c r="A13482" s="3">
        <v>37833</v>
      </c>
      <c r="B13482" s="1">
        <v>990.31</v>
      </c>
      <c r="C13482" s="6">
        <f t="shared" si="212"/>
        <v>2.8516552846649516E-3</v>
      </c>
      <c r="D13482" s="6"/>
    </row>
    <row r="13483" spans="1:4" x14ac:dyDescent="0.25">
      <c r="A13483" s="3">
        <v>37834</v>
      </c>
      <c r="B13483" s="1">
        <v>980.15</v>
      </c>
      <c r="C13483" s="6">
        <f t="shared" si="212"/>
        <v>-1.0312404249955824E-2</v>
      </c>
      <c r="D13483" s="6"/>
    </row>
    <row r="13484" spans="1:4" x14ac:dyDescent="0.25">
      <c r="A13484" s="3">
        <v>37837</v>
      </c>
      <c r="B13484" s="1">
        <v>982.82</v>
      </c>
      <c r="C13484" s="6">
        <f t="shared" si="212"/>
        <v>2.7203692838818853E-3</v>
      </c>
      <c r="D13484" s="6"/>
    </row>
    <row r="13485" spans="1:4" x14ac:dyDescent="0.25">
      <c r="A13485" s="3">
        <v>37838</v>
      </c>
      <c r="B13485" s="1">
        <v>965.46</v>
      </c>
      <c r="C13485" s="6">
        <f t="shared" si="212"/>
        <v>-1.78213187612014E-2</v>
      </c>
      <c r="D13485" s="6"/>
    </row>
    <row r="13486" spans="1:4" x14ac:dyDescent="0.25">
      <c r="A13486" s="3">
        <v>37839</v>
      </c>
      <c r="B13486" s="1">
        <v>967.08</v>
      </c>
      <c r="C13486" s="6">
        <f t="shared" si="212"/>
        <v>1.6765504253064406E-3</v>
      </c>
      <c r="D13486" s="6"/>
    </row>
    <row r="13487" spans="1:4" x14ac:dyDescent="0.25">
      <c r="A13487" s="3">
        <v>37840</v>
      </c>
      <c r="B13487" s="1">
        <v>974.12</v>
      </c>
      <c r="C13487" s="6">
        <f t="shared" si="212"/>
        <v>7.2532772146342234E-3</v>
      </c>
      <c r="D13487" s="6"/>
    </row>
    <row r="13488" spans="1:4" x14ac:dyDescent="0.25">
      <c r="A13488" s="3">
        <v>37841</v>
      </c>
      <c r="B13488" s="1">
        <v>977.59</v>
      </c>
      <c r="C13488" s="6">
        <f t="shared" si="212"/>
        <v>3.5558598933887616E-3</v>
      </c>
      <c r="D13488" s="6"/>
    </row>
    <row r="13489" spans="1:4" x14ac:dyDescent="0.25">
      <c r="A13489" s="3">
        <v>37844</v>
      </c>
      <c r="B13489" s="1">
        <v>980.59</v>
      </c>
      <c r="C13489" s="6">
        <f t="shared" si="212"/>
        <v>3.0640720946329266E-3</v>
      </c>
      <c r="D13489" s="6"/>
    </row>
    <row r="13490" spans="1:4" x14ac:dyDescent="0.25">
      <c r="A13490" s="3">
        <v>37845</v>
      </c>
      <c r="B13490" s="1">
        <v>990.35</v>
      </c>
      <c r="C13490" s="6">
        <f t="shared" si="212"/>
        <v>9.9039846761969433E-3</v>
      </c>
      <c r="D13490" s="6"/>
    </row>
    <row r="13491" spans="1:4" x14ac:dyDescent="0.25">
      <c r="A13491" s="3">
        <v>37846</v>
      </c>
      <c r="B13491" s="1">
        <v>984.03</v>
      </c>
      <c r="C13491" s="6">
        <f t="shared" si="212"/>
        <v>-6.4020316108853144E-3</v>
      </c>
      <c r="D13491" s="6"/>
    </row>
    <row r="13492" spans="1:4" x14ac:dyDescent="0.25">
      <c r="A13492" s="3">
        <v>37847</v>
      </c>
      <c r="B13492" s="1">
        <v>990.51</v>
      </c>
      <c r="C13492" s="6">
        <f t="shared" si="212"/>
        <v>6.5635776064105139E-3</v>
      </c>
      <c r="D13492" s="6"/>
    </row>
    <row r="13493" spans="1:4" x14ac:dyDescent="0.25">
      <c r="A13493" s="3">
        <v>37848</v>
      </c>
      <c r="B13493" s="1">
        <v>990.67</v>
      </c>
      <c r="C13493" s="6">
        <f t="shared" si="212"/>
        <v>1.6151990263159574E-4</v>
      </c>
      <c r="D13493" s="6"/>
    </row>
    <row r="13494" spans="1:4" x14ac:dyDescent="0.25">
      <c r="A13494" s="3">
        <v>37851</v>
      </c>
      <c r="B13494" s="1">
        <v>999.74</v>
      </c>
      <c r="C13494" s="6">
        <f t="shared" si="212"/>
        <v>9.1137632748474091E-3</v>
      </c>
      <c r="D13494" s="6"/>
    </row>
    <row r="13495" spans="1:4" x14ac:dyDescent="0.25">
      <c r="A13495" s="3">
        <v>37852</v>
      </c>
      <c r="B13495" s="1">
        <v>1002.35</v>
      </c>
      <c r="C13495" s="6">
        <f t="shared" si="212"/>
        <v>2.6072768742079733E-3</v>
      </c>
      <c r="D13495" s="6"/>
    </row>
    <row r="13496" spans="1:4" x14ac:dyDescent="0.25">
      <c r="A13496" s="3">
        <v>37853</v>
      </c>
      <c r="B13496" s="1">
        <v>1000.3</v>
      </c>
      <c r="C13496" s="6">
        <f t="shared" si="212"/>
        <v>-2.0472880593502209E-3</v>
      </c>
      <c r="D13496" s="6"/>
    </row>
    <row r="13497" spans="1:4" x14ac:dyDescent="0.25">
      <c r="A13497" s="3">
        <v>37854</v>
      </c>
      <c r="B13497" s="1">
        <v>1003.27</v>
      </c>
      <c r="C13497" s="6">
        <f t="shared" si="212"/>
        <v>2.9647101677531748E-3</v>
      </c>
      <c r="D13497" s="6"/>
    </row>
    <row r="13498" spans="1:4" x14ac:dyDescent="0.25">
      <c r="A13498" s="3">
        <v>37855</v>
      </c>
      <c r="B13498" s="1">
        <v>993.06</v>
      </c>
      <c r="C13498" s="6">
        <f t="shared" si="212"/>
        <v>-1.0228858978383982E-2</v>
      </c>
      <c r="D13498" s="6"/>
    </row>
    <row r="13499" spans="1:4" x14ac:dyDescent="0.25">
      <c r="A13499" s="3">
        <v>37858</v>
      </c>
      <c r="B13499" s="1">
        <v>993.71</v>
      </c>
      <c r="C13499" s="6">
        <f t="shared" si="212"/>
        <v>6.5432840559440097E-4</v>
      </c>
      <c r="D13499" s="6"/>
    </row>
    <row r="13500" spans="1:4" x14ac:dyDescent="0.25">
      <c r="A13500" s="3">
        <v>37859</v>
      </c>
      <c r="B13500" s="1">
        <v>996.73</v>
      </c>
      <c r="C13500" s="6">
        <f t="shared" si="212"/>
        <v>3.0345072621181151E-3</v>
      </c>
      <c r="D13500" s="6"/>
    </row>
    <row r="13501" spans="1:4" x14ac:dyDescent="0.25">
      <c r="A13501" s="3">
        <v>37860</v>
      </c>
      <c r="B13501" s="1">
        <v>996.79</v>
      </c>
      <c r="C13501" s="6">
        <f t="shared" si="212"/>
        <v>6.0195031921574591E-5</v>
      </c>
      <c r="D13501" s="6"/>
    </row>
    <row r="13502" spans="1:4" x14ac:dyDescent="0.25">
      <c r="A13502" s="3">
        <v>37861</v>
      </c>
      <c r="B13502" s="1">
        <v>1002.84</v>
      </c>
      <c r="C13502" s="6">
        <f t="shared" si="212"/>
        <v>6.0511379212071408E-3</v>
      </c>
      <c r="D13502" s="6"/>
    </row>
    <row r="13503" spans="1:4" x14ac:dyDescent="0.25">
      <c r="A13503" s="3">
        <v>37862</v>
      </c>
      <c r="B13503" s="1">
        <v>1008.01</v>
      </c>
      <c r="C13503" s="6">
        <f t="shared" si="212"/>
        <v>5.1421154156802663E-3</v>
      </c>
      <c r="D13503" s="6"/>
    </row>
    <row r="13504" spans="1:4" x14ac:dyDescent="0.25">
      <c r="A13504" s="3">
        <v>37866</v>
      </c>
      <c r="B13504" s="1">
        <v>1021.99</v>
      </c>
      <c r="C13504" s="6">
        <f t="shared" si="212"/>
        <v>1.3773616762941306E-2</v>
      </c>
      <c r="D13504" s="6"/>
    </row>
    <row r="13505" spans="1:4" x14ac:dyDescent="0.25">
      <c r="A13505" s="3">
        <v>37867</v>
      </c>
      <c r="B13505" s="1">
        <v>1026.27</v>
      </c>
      <c r="C13505" s="6">
        <f t="shared" si="212"/>
        <v>4.1791630255196997E-3</v>
      </c>
      <c r="D13505" s="6"/>
    </row>
    <row r="13506" spans="1:4" x14ac:dyDescent="0.25">
      <c r="A13506" s="3">
        <v>37868</v>
      </c>
      <c r="B13506" s="1">
        <v>1027.97</v>
      </c>
      <c r="C13506" s="6">
        <f t="shared" si="212"/>
        <v>1.655113704418026E-3</v>
      </c>
      <c r="D13506" s="6"/>
    </row>
    <row r="13507" spans="1:4" x14ac:dyDescent="0.25">
      <c r="A13507" s="3">
        <v>37869</v>
      </c>
      <c r="B13507" s="1">
        <v>1021.39</v>
      </c>
      <c r="C13507" s="6">
        <f t="shared" si="212"/>
        <v>-6.421539027938023E-3</v>
      </c>
      <c r="D13507" s="6"/>
    </row>
    <row r="13508" spans="1:4" x14ac:dyDescent="0.25">
      <c r="A13508" s="3">
        <v>37872</v>
      </c>
      <c r="B13508" s="1">
        <v>1031.6400000000001</v>
      </c>
      <c r="C13508" s="6">
        <f t="shared" ref="C13508:C13571" si="213">LN(B13508/B13507)</f>
        <v>9.9853242923864799E-3</v>
      </c>
      <c r="D13508" s="6"/>
    </row>
    <row r="13509" spans="1:4" x14ac:dyDescent="0.25">
      <c r="A13509" s="3">
        <v>37873</v>
      </c>
      <c r="B13509" s="1">
        <v>1023.17</v>
      </c>
      <c r="C13509" s="6">
        <f t="shared" si="213"/>
        <v>-8.2441179206323989E-3</v>
      </c>
      <c r="D13509" s="6"/>
    </row>
    <row r="13510" spans="1:4" x14ac:dyDescent="0.25">
      <c r="A13510" s="3">
        <v>37874</v>
      </c>
      <c r="B13510" s="1">
        <v>1010.92</v>
      </c>
      <c r="C13510" s="6">
        <f t="shared" si="213"/>
        <v>-1.2044843738837831E-2</v>
      </c>
      <c r="D13510" s="6"/>
    </row>
    <row r="13511" spans="1:4" x14ac:dyDescent="0.25">
      <c r="A13511" s="3">
        <v>37875</v>
      </c>
      <c r="B13511" s="1">
        <v>1016.42</v>
      </c>
      <c r="C13511" s="6">
        <f t="shared" si="213"/>
        <v>5.4258422299353192E-3</v>
      </c>
      <c r="D13511" s="6"/>
    </row>
    <row r="13512" spans="1:4" x14ac:dyDescent="0.25">
      <c r="A13512" s="3">
        <v>37876</v>
      </c>
      <c r="B13512" s="1">
        <v>1018.63</v>
      </c>
      <c r="C13512" s="6">
        <f t="shared" si="213"/>
        <v>2.1719376612581638E-3</v>
      </c>
      <c r="D13512" s="6"/>
    </row>
    <row r="13513" spans="1:4" x14ac:dyDescent="0.25">
      <c r="A13513" s="3">
        <v>37879</v>
      </c>
      <c r="B13513" s="1">
        <v>1014.81</v>
      </c>
      <c r="C13513" s="6">
        <f t="shared" si="213"/>
        <v>-3.7571843710466567E-3</v>
      </c>
      <c r="D13513" s="6"/>
    </row>
    <row r="13514" spans="1:4" x14ac:dyDescent="0.25">
      <c r="A13514" s="3">
        <v>37880</v>
      </c>
      <c r="B13514" s="1">
        <v>1029.32</v>
      </c>
      <c r="C13514" s="6">
        <f t="shared" si="213"/>
        <v>1.4196987189756165E-2</v>
      </c>
      <c r="D13514" s="6"/>
    </row>
    <row r="13515" spans="1:4" x14ac:dyDescent="0.25">
      <c r="A13515" s="3">
        <v>37881</v>
      </c>
      <c r="B13515" s="1">
        <v>1025.97</v>
      </c>
      <c r="C13515" s="6">
        <f t="shared" si="213"/>
        <v>-3.2598834876430942E-3</v>
      </c>
      <c r="D13515" s="6"/>
    </row>
    <row r="13516" spans="1:4" x14ac:dyDescent="0.25">
      <c r="A13516" s="3">
        <v>37882</v>
      </c>
      <c r="B13516" s="1">
        <v>1039.58</v>
      </c>
      <c r="C13516" s="6">
        <f t="shared" si="213"/>
        <v>1.3178278876610026E-2</v>
      </c>
      <c r="D13516" s="6"/>
    </row>
    <row r="13517" spans="1:4" x14ac:dyDescent="0.25">
      <c r="A13517" s="3">
        <v>37883</v>
      </c>
      <c r="B13517" s="1">
        <v>1036.3</v>
      </c>
      <c r="C13517" s="6">
        <f t="shared" si="213"/>
        <v>-3.1601082235811935E-3</v>
      </c>
      <c r="D13517" s="6"/>
    </row>
    <row r="13518" spans="1:4" x14ac:dyDescent="0.25">
      <c r="A13518" s="3">
        <v>37886</v>
      </c>
      <c r="B13518" s="1">
        <v>1022.82</v>
      </c>
      <c r="C13518" s="6">
        <f t="shared" si="213"/>
        <v>-1.3093158799283104E-2</v>
      </c>
      <c r="D13518" s="6"/>
    </row>
    <row r="13519" spans="1:4" x14ac:dyDescent="0.25">
      <c r="A13519" s="3">
        <v>37887</v>
      </c>
      <c r="B13519" s="1">
        <v>1029.03</v>
      </c>
      <c r="C13519" s="6">
        <f t="shared" si="213"/>
        <v>6.0530925371266447E-3</v>
      </c>
      <c r="D13519" s="6"/>
    </row>
    <row r="13520" spans="1:4" x14ac:dyDescent="0.25">
      <c r="A13520" s="3">
        <v>37888</v>
      </c>
      <c r="B13520" s="1">
        <v>1009.38</v>
      </c>
      <c r="C13520" s="6">
        <f t="shared" si="213"/>
        <v>-1.9280329968891272E-2</v>
      </c>
      <c r="D13520" s="6"/>
    </row>
    <row r="13521" spans="1:4" x14ac:dyDescent="0.25">
      <c r="A13521" s="3">
        <v>37889</v>
      </c>
      <c r="B13521" s="1">
        <v>1003.27</v>
      </c>
      <c r="C13521" s="6">
        <f t="shared" si="213"/>
        <v>-6.0716158002359225E-3</v>
      </c>
      <c r="D13521" s="6"/>
    </row>
    <row r="13522" spans="1:4" x14ac:dyDescent="0.25">
      <c r="A13522" s="3">
        <v>37890</v>
      </c>
      <c r="B13522" s="1">
        <v>996.85</v>
      </c>
      <c r="C13522" s="6">
        <f t="shared" si="213"/>
        <v>-6.419636870052205E-3</v>
      </c>
      <c r="D13522" s="6"/>
    </row>
    <row r="13523" spans="1:4" x14ac:dyDescent="0.25">
      <c r="A13523" s="3">
        <v>37893</v>
      </c>
      <c r="B13523" s="1">
        <v>1006.58</v>
      </c>
      <c r="C13523" s="6">
        <f t="shared" si="213"/>
        <v>9.7134179905474446E-3</v>
      </c>
      <c r="D13523" s="6"/>
    </row>
    <row r="13524" spans="1:4" x14ac:dyDescent="0.25">
      <c r="A13524" s="3">
        <v>37894</v>
      </c>
      <c r="B13524" s="1">
        <v>995.97</v>
      </c>
      <c r="C13524" s="6">
        <f t="shared" si="213"/>
        <v>-1.0596588630343604E-2</v>
      </c>
      <c r="D13524" s="6"/>
    </row>
    <row r="13525" spans="1:4" x14ac:dyDescent="0.25">
      <c r="A13525" s="3">
        <v>37895</v>
      </c>
      <c r="B13525" s="1">
        <v>1018.22</v>
      </c>
      <c r="C13525" s="6">
        <f t="shared" si="213"/>
        <v>2.209414713266834E-2</v>
      </c>
      <c r="D13525" s="6"/>
    </row>
    <row r="13526" spans="1:4" x14ac:dyDescent="0.25">
      <c r="A13526" s="3">
        <v>37896</v>
      </c>
      <c r="B13526" s="1">
        <v>1020.24</v>
      </c>
      <c r="C13526" s="6">
        <f t="shared" si="213"/>
        <v>1.9818889369363352E-3</v>
      </c>
      <c r="D13526" s="6"/>
    </row>
    <row r="13527" spans="1:4" x14ac:dyDescent="0.25">
      <c r="A13527" s="3">
        <v>37897</v>
      </c>
      <c r="B13527" s="1">
        <v>1029.8499999999999</v>
      </c>
      <c r="C13527" s="6">
        <f t="shared" si="213"/>
        <v>9.3752668318422185E-3</v>
      </c>
      <c r="D13527" s="6"/>
    </row>
    <row r="13528" spans="1:4" x14ac:dyDescent="0.25">
      <c r="A13528" s="3">
        <v>37900</v>
      </c>
      <c r="B13528" s="1">
        <v>1034.3499999999999</v>
      </c>
      <c r="C13528" s="6">
        <f t="shared" si="213"/>
        <v>4.3600495385716278E-3</v>
      </c>
      <c r="D13528" s="6"/>
    </row>
    <row r="13529" spans="1:4" x14ac:dyDescent="0.25">
      <c r="A13529" s="3">
        <v>37901</v>
      </c>
      <c r="B13529" s="1">
        <v>1039.25</v>
      </c>
      <c r="C13529" s="6">
        <f t="shared" si="213"/>
        <v>4.7260890436886058E-3</v>
      </c>
      <c r="D13529" s="6"/>
    </row>
    <row r="13530" spans="1:4" x14ac:dyDescent="0.25">
      <c r="A13530" s="3">
        <v>37902</v>
      </c>
      <c r="B13530" s="1">
        <v>1033.78</v>
      </c>
      <c r="C13530" s="6">
        <f t="shared" si="213"/>
        <v>-5.2773116597066745E-3</v>
      </c>
      <c r="D13530" s="6"/>
    </row>
    <row r="13531" spans="1:4" x14ac:dyDescent="0.25">
      <c r="A13531" s="3">
        <v>37903</v>
      </c>
      <c r="B13531" s="1">
        <v>1038.73</v>
      </c>
      <c r="C13531" s="6">
        <f t="shared" si="213"/>
        <v>4.7768256003082052E-3</v>
      </c>
      <c r="D13531" s="6"/>
    </row>
    <row r="13532" spans="1:4" x14ac:dyDescent="0.25">
      <c r="A13532" s="3">
        <v>37904</v>
      </c>
      <c r="B13532" s="1">
        <v>1038.06</v>
      </c>
      <c r="C13532" s="6">
        <f t="shared" si="213"/>
        <v>-6.4522654986246865E-4</v>
      </c>
      <c r="D13532" s="6"/>
    </row>
    <row r="13533" spans="1:4" x14ac:dyDescent="0.25">
      <c r="A13533" s="3">
        <v>37907</v>
      </c>
      <c r="B13533" s="1">
        <v>1045.3499999999999</v>
      </c>
      <c r="C13533" s="6">
        <f t="shared" si="213"/>
        <v>6.9981710291516083E-3</v>
      </c>
      <c r="D13533" s="6"/>
    </row>
    <row r="13534" spans="1:4" x14ac:dyDescent="0.25">
      <c r="A13534" s="3">
        <v>37908</v>
      </c>
      <c r="B13534" s="1">
        <v>1049.48</v>
      </c>
      <c r="C13534" s="6">
        <f t="shared" si="213"/>
        <v>3.9430458328054011E-3</v>
      </c>
      <c r="D13534" s="6"/>
    </row>
    <row r="13535" spans="1:4" x14ac:dyDescent="0.25">
      <c r="A13535" s="3">
        <v>37909</v>
      </c>
      <c r="B13535" s="1">
        <v>1046.76</v>
      </c>
      <c r="C13535" s="6">
        <f t="shared" si="213"/>
        <v>-2.5951241523155281E-3</v>
      </c>
      <c r="D13535" s="6"/>
    </row>
    <row r="13536" spans="1:4" x14ac:dyDescent="0.25">
      <c r="A13536" s="3">
        <v>37910</v>
      </c>
      <c r="B13536" s="1">
        <v>1050.07</v>
      </c>
      <c r="C13536" s="6">
        <f t="shared" si="213"/>
        <v>3.1571493629847687E-3</v>
      </c>
      <c r="D13536" s="6"/>
    </row>
    <row r="13537" spans="1:4" x14ac:dyDescent="0.25">
      <c r="A13537" s="3">
        <v>37911</v>
      </c>
      <c r="B13537" s="1">
        <v>1039.32</v>
      </c>
      <c r="C13537" s="6">
        <f t="shared" si="213"/>
        <v>-1.0290175465158544E-2</v>
      </c>
      <c r="D13537" s="6"/>
    </row>
    <row r="13538" spans="1:4" x14ac:dyDescent="0.25">
      <c r="A13538" s="3">
        <v>37914</v>
      </c>
      <c r="B13538" s="1">
        <v>1044.68</v>
      </c>
      <c r="C13538" s="6">
        <f t="shared" si="213"/>
        <v>5.1439652773168322E-3</v>
      </c>
      <c r="D13538" s="6"/>
    </row>
    <row r="13539" spans="1:4" x14ac:dyDescent="0.25">
      <c r="A13539" s="3">
        <v>37915</v>
      </c>
      <c r="B13539" s="1">
        <v>1046.03</v>
      </c>
      <c r="C13539" s="6">
        <f t="shared" si="213"/>
        <v>1.2914274936511783E-3</v>
      </c>
      <c r="D13539" s="6"/>
    </row>
    <row r="13540" spans="1:4" x14ac:dyDescent="0.25">
      <c r="A13540" s="3">
        <v>37916</v>
      </c>
      <c r="B13540" s="1">
        <v>1030.3599999999999</v>
      </c>
      <c r="C13540" s="6">
        <f t="shared" si="213"/>
        <v>-1.5093790181119861E-2</v>
      </c>
      <c r="D13540" s="6"/>
    </row>
    <row r="13541" spans="1:4" x14ac:dyDescent="0.25">
      <c r="A13541" s="3">
        <v>37917</v>
      </c>
      <c r="B13541" s="1">
        <v>1033.77</v>
      </c>
      <c r="C13541" s="6">
        <f t="shared" si="213"/>
        <v>3.3040584674325166E-3</v>
      </c>
      <c r="D13541" s="6"/>
    </row>
    <row r="13542" spans="1:4" x14ac:dyDescent="0.25">
      <c r="A13542" s="3">
        <v>37918</v>
      </c>
      <c r="B13542" s="1">
        <v>1028.9100000000001</v>
      </c>
      <c r="C13542" s="6">
        <f t="shared" si="213"/>
        <v>-4.7123247361959717E-3</v>
      </c>
      <c r="D13542" s="6"/>
    </row>
    <row r="13543" spans="1:4" x14ac:dyDescent="0.25">
      <c r="A13543" s="3">
        <v>37921</v>
      </c>
      <c r="B13543" s="1">
        <v>1031.1300000000001</v>
      </c>
      <c r="C13543" s="6">
        <f t="shared" si="213"/>
        <v>2.1552987897156847E-3</v>
      </c>
      <c r="D13543" s="6"/>
    </row>
    <row r="13544" spans="1:4" x14ac:dyDescent="0.25">
      <c r="A13544" s="3">
        <v>37922</v>
      </c>
      <c r="B13544" s="1">
        <v>1046.79</v>
      </c>
      <c r="C13544" s="6">
        <f t="shared" si="213"/>
        <v>1.5073050445412675E-2</v>
      </c>
      <c r="D13544" s="6"/>
    </row>
    <row r="13545" spans="1:4" x14ac:dyDescent="0.25">
      <c r="A13545" s="3">
        <v>37923</v>
      </c>
      <c r="B13545" s="1">
        <v>1048.1099999999999</v>
      </c>
      <c r="C13545" s="6">
        <f t="shared" si="213"/>
        <v>1.2602035177738963E-3</v>
      </c>
      <c r="D13545" s="6"/>
    </row>
    <row r="13546" spans="1:4" x14ac:dyDescent="0.25">
      <c r="A13546" s="3">
        <v>37924</v>
      </c>
      <c r="B13546" s="1">
        <v>1046.94</v>
      </c>
      <c r="C13546" s="6">
        <f t="shared" si="213"/>
        <v>-1.1169185667471533E-3</v>
      </c>
      <c r="D13546" s="6"/>
    </row>
    <row r="13547" spans="1:4" x14ac:dyDescent="0.25">
      <c r="A13547" s="3">
        <v>37925</v>
      </c>
      <c r="B13547" s="1">
        <v>1050.71</v>
      </c>
      <c r="C13547" s="6">
        <f t="shared" si="213"/>
        <v>3.5945024757925654E-3</v>
      </c>
      <c r="D13547" s="6"/>
    </row>
    <row r="13548" spans="1:4" x14ac:dyDescent="0.25">
      <c r="A13548" s="3">
        <v>37928</v>
      </c>
      <c r="B13548" s="1">
        <v>1059.02</v>
      </c>
      <c r="C13548" s="6">
        <f t="shared" si="213"/>
        <v>7.8778260503521939E-3</v>
      </c>
      <c r="D13548" s="6"/>
    </row>
    <row r="13549" spans="1:4" x14ac:dyDescent="0.25">
      <c r="A13549" s="3">
        <v>37929</v>
      </c>
      <c r="B13549" s="1">
        <v>1053.25</v>
      </c>
      <c r="C13549" s="6">
        <f t="shared" si="213"/>
        <v>-5.4633303052125199E-3</v>
      </c>
      <c r="D13549" s="6"/>
    </row>
    <row r="13550" spans="1:4" x14ac:dyDescent="0.25">
      <c r="A13550" s="3">
        <v>37930</v>
      </c>
      <c r="B13550" s="1">
        <v>1051.81</v>
      </c>
      <c r="C13550" s="6">
        <f t="shared" si="213"/>
        <v>-1.3681322381446088E-3</v>
      </c>
      <c r="D13550" s="6"/>
    </row>
    <row r="13551" spans="1:4" x14ac:dyDescent="0.25">
      <c r="A13551" s="3">
        <v>37931</v>
      </c>
      <c r="B13551" s="1">
        <v>1058.05</v>
      </c>
      <c r="C13551" s="6">
        <f t="shared" si="213"/>
        <v>5.9151016597990989E-3</v>
      </c>
      <c r="D13551" s="6"/>
    </row>
    <row r="13552" spans="1:4" x14ac:dyDescent="0.25">
      <c r="A13552" s="3">
        <v>37932</v>
      </c>
      <c r="B13552" s="1">
        <v>1053.21</v>
      </c>
      <c r="C13552" s="6">
        <f t="shared" si="213"/>
        <v>-4.5849478309333072E-3</v>
      </c>
      <c r="D13552" s="6"/>
    </row>
    <row r="13553" spans="1:4" x14ac:dyDescent="0.25">
      <c r="A13553" s="3">
        <v>37935</v>
      </c>
      <c r="B13553" s="1">
        <v>1047.1099999999999</v>
      </c>
      <c r="C13553" s="6">
        <f t="shared" si="213"/>
        <v>-5.8086550158048603E-3</v>
      </c>
      <c r="D13553" s="6"/>
    </row>
    <row r="13554" spans="1:4" x14ac:dyDescent="0.25">
      <c r="A13554" s="3">
        <v>37936</v>
      </c>
      <c r="B13554" s="1">
        <v>1046.57</v>
      </c>
      <c r="C13554" s="6">
        <f t="shared" si="213"/>
        <v>-5.1583815289243874E-4</v>
      </c>
      <c r="D13554" s="6"/>
    </row>
    <row r="13555" spans="1:4" x14ac:dyDescent="0.25">
      <c r="A13555" s="3">
        <v>37937</v>
      </c>
      <c r="B13555" s="1">
        <v>1058.53</v>
      </c>
      <c r="C13555" s="6">
        <f t="shared" si="213"/>
        <v>1.1363002885530346E-2</v>
      </c>
      <c r="D13555" s="6"/>
    </row>
    <row r="13556" spans="1:4" x14ac:dyDescent="0.25">
      <c r="A13556" s="3">
        <v>37938</v>
      </c>
      <c r="B13556" s="1">
        <v>1058.4100000000001</v>
      </c>
      <c r="C13556" s="6">
        <f t="shared" si="213"/>
        <v>-1.1337118683426489E-4</v>
      </c>
      <c r="D13556" s="6"/>
    </row>
    <row r="13557" spans="1:4" x14ac:dyDescent="0.25">
      <c r="A13557" s="3">
        <v>37939</v>
      </c>
      <c r="B13557" s="1">
        <v>1050.3499999999999</v>
      </c>
      <c r="C13557" s="6">
        <f t="shared" si="213"/>
        <v>-7.6443400381564375E-3</v>
      </c>
      <c r="D13557" s="6"/>
    </row>
    <row r="13558" spans="1:4" x14ac:dyDescent="0.25">
      <c r="A13558" s="3">
        <v>37942</v>
      </c>
      <c r="B13558" s="1">
        <v>1043.6300000000001</v>
      </c>
      <c r="C13558" s="6">
        <f t="shared" si="213"/>
        <v>-6.418421446068215E-3</v>
      </c>
      <c r="D13558" s="6"/>
    </row>
    <row r="13559" spans="1:4" x14ac:dyDescent="0.25">
      <c r="A13559" s="3">
        <v>37943</v>
      </c>
      <c r="B13559" s="1">
        <v>1034.1500000000001</v>
      </c>
      <c r="C13559" s="6">
        <f t="shared" si="213"/>
        <v>-9.1251872502884235E-3</v>
      </c>
      <c r="D13559" s="6"/>
    </row>
    <row r="13560" spans="1:4" x14ac:dyDescent="0.25">
      <c r="A13560" s="3">
        <v>37944</v>
      </c>
      <c r="B13560" s="1">
        <v>1042.44</v>
      </c>
      <c r="C13560" s="6">
        <f t="shared" si="213"/>
        <v>7.9842858144967433E-3</v>
      </c>
      <c r="D13560" s="6"/>
    </row>
    <row r="13561" spans="1:4" x14ac:dyDescent="0.25">
      <c r="A13561" s="3">
        <v>37945</v>
      </c>
      <c r="B13561" s="1">
        <v>1033.6500000000001</v>
      </c>
      <c r="C13561" s="6">
        <f t="shared" si="213"/>
        <v>-8.4678915885028176E-3</v>
      </c>
      <c r="D13561" s="6"/>
    </row>
    <row r="13562" spans="1:4" x14ac:dyDescent="0.25">
      <c r="A13562" s="3">
        <v>37946</v>
      </c>
      <c r="B13562" s="1">
        <v>1035.28</v>
      </c>
      <c r="C13562" s="6">
        <f t="shared" si="213"/>
        <v>1.5756940420877978E-3</v>
      </c>
      <c r="D13562" s="6"/>
    </row>
    <row r="13563" spans="1:4" x14ac:dyDescent="0.25">
      <c r="A13563" s="3">
        <v>37949</v>
      </c>
      <c r="B13563" s="1">
        <v>1052.08</v>
      </c>
      <c r="C13563" s="6">
        <f t="shared" si="213"/>
        <v>1.6097235520294705E-2</v>
      </c>
      <c r="D13563" s="6"/>
    </row>
    <row r="13564" spans="1:4" x14ac:dyDescent="0.25">
      <c r="A13564" s="3">
        <v>37950</v>
      </c>
      <c r="B13564" s="1">
        <v>1053.8900000000001</v>
      </c>
      <c r="C13564" s="6">
        <f t="shared" si="213"/>
        <v>1.7189232948873678E-3</v>
      </c>
      <c r="D13564" s="6"/>
    </row>
    <row r="13565" spans="1:4" x14ac:dyDescent="0.25">
      <c r="A13565" s="3">
        <v>37951</v>
      </c>
      <c r="B13565" s="1">
        <v>1058.45</v>
      </c>
      <c r="C13565" s="6">
        <f t="shared" si="213"/>
        <v>4.3174934749923288E-3</v>
      </c>
      <c r="D13565" s="6"/>
    </row>
    <row r="13566" spans="1:4" x14ac:dyDescent="0.25">
      <c r="A13566" s="3">
        <v>37953</v>
      </c>
      <c r="B13566" s="1">
        <v>1058.2</v>
      </c>
      <c r="C13566" s="6">
        <f t="shared" si="213"/>
        <v>-2.3622233355778818E-4</v>
      </c>
      <c r="D13566" s="6"/>
    </row>
    <row r="13567" spans="1:4" x14ac:dyDescent="0.25">
      <c r="A13567" s="3">
        <v>37956</v>
      </c>
      <c r="B13567" s="1">
        <v>1070.1199999999999</v>
      </c>
      <c r="C13567" s="6">
        <f t="shared" si="213"/>
        <v>1.1201440230341963E-2</v>
      </c>
      <c r="D13567" s="6"/>
    </row>
    <row r="13568" spans="1:4" x14ac:dyDescent="0.25">
      <c r="A13568" s="3">
        <v>37957</v>
      </c>
      <c r="B13568" s="1">
        <v>1066.6199999999999</v>
      </c>
      <c r="C13568" s="6">
        <f t="shared" si="213"/>
        <v>-3.2760215377244046E-3</v>
      </c>
      <c r="D13568" s="6"/>
    </row>
    <row r="13569" spans="1:4" x14ac:dyDescent="0.25">
      <c r="A13569" s="3">
        <v>37958</v>
      </c>
      <c r="B13569" s="1">
        <v>1064.73</v>
      </c>
      <c r="C13569" s="6">
        <f t="shared" si="213"/>
        <v>-1.7735242877973912E-3</v>
      </c>
      <c r="D13569" s="6"/>
    </row>
    <row r="13570" spans="1:4" x14ac:dyDescent="0.25">
      <c r="A13570" s="3">
        <v>37959</v>
      </c>
      <c r="B13570" s="1">
        <v>1069.72</v>
      </c>
      <c r="C13570" s="6">
        <f t="shared" si="213"/>
        <v>4.6756860933372746E-3</v>
      </c>
      <c r="D13570" s="6"/>
    </row>
    <row r="13571" spans="1:4" x14ac:dyDescent="0.25">
      <c r="A13571" s="3">
        <v>37960</v>
      </c>
      <c r="B13571" s="1">
        <v>1061.5</v>
      </c>
      <c r="C13571" s="6">
        <f t="shared" si="213"/>
        <v>-7.7139298248779511E-3</v>
      </c>
      <c r="D13571" s="6"/>
    </row>
    <row r="13572" spans="1:4" x14ac:dyDescent="0.25">
      <c r="A13572" s="3">
        <v>37963</v>
      </c>
      <c r="B13572" s="1">
        <v>1069.3</v>
      </c>
      <c r="C13572" s="6">
        <f t="shared" ref="C13572:C13635" si="214">LN(B13572/B13571)</f>
        <v>7.3212266193001321E-3</v>
      </c>
      <c r="D13572" s="6"/>
    </row>
    <row r="13573" spans="1:4" x14ac:dyDescent="0.25">
      <c r="A13573" s="3">
        <v>37964</v>
      </c>
      <c r="B13573" s="1">
        <v>1060.18</v>
      </c>
      <c r="C13573" s="6">
        <f t="shared" si="214"/>
        <v>-8.5655237520535672E-3</v>
      </c>
      <c r="D13573" s="6"/>
    </row>
    <row r="13574" spans="1:4" x14ac:dyDescent="0.25">
      <c r="A13574" s="3">
        <v>37965</v>
      </c>
      <c r="B13574" s="1">
        <v>1059.05</v>
      </c>
      <c r="C13574" s="6">
        <f t="shared" si="214"/>
        <v>-1.0664251705500317E-3</v>
      </c>
      <c r="D13574" s="6"/>
    </row>
    <row r="13575" spans="1:4" x14ac:dyDescent="0.25">
      <c r="A13575" s="3">
        <v>37966</v>
      </c>
      <c r="B13575" s="1">
        <v>1071.21</v>
      </c>
      <c r="C13575" s="6">
        <f t="shared" si="214"/>
        <v>1.1416570818250859E-2</v>
      </c>
      <c r="D13575" s="6"/>
    </row>
    <row r="13576" spans="1:4" x14ac:dyDescent="0.25">
      <c r="A13576" s="3">
        <v>37967</v>
      </c>
      <c r="B13576" s="1">
        <v>1074.1400000000001</v>
      </c>
      <c r="C13576" s="6">
        <f t="shared" si="214"/>
        <v>2.7314907327359531E-3</v>
      </c>
      <c r="D13576" s="6"/>
    </row>
    <row r="13577" spans="1:4" x14ac:dyDescent="0.25">
      <c r="A13577" s="3">
        <v>37970</v>
      </c>
      <c r="B13577" s="1">
        <v>1068.04</v>
      </c>
      <c r="C13577" s="6">
        <f t="shared" si="214"/>
        <v>-5.6951483886864083E-3</v>
      </c>
      <c r="D13577" s="6"/>
    </row>
    <row r="13578" spans="1:4" x14ac:dyDescent="0.25">
      <c r="A13578" s="3">
        <v>37971</v>
      </c>
      <c r="B13578" s="1">
        <v>1075.1300000000001</v>
      </c>
      <c r="C13578" s="6">
        <f t="shared" si="214"/>
        <v>6.6163914805425095E-3</v>
      </c>
      <c r="D13578" s="6"/>
    </row>
    <row r="13579" spans="1:4" x14ac:dyDescent="0.25">
      <c r="A13579" s="3">
        <v>37972</v>
      </c>
      <c r="B13579" s="1">
        <v>1076.48</v>
      </c>
      <c r="C13579" s="6">
        <f t="shared" si="214"/>
        <v>1.2548744216236141E-3</v>
      </c>
      <c r="D13579" s="6"/>
    </row>
    <row r="13580" spans="1:4" x14ac:dyDescent="0.25">
      <c r="A13580" s="3">
        <v>37973</v>
      </c>
      <c r="B13580" s="1">
        <v>1089.18</v>
      </c>
      <c r="C13580" s="6">
        <f t="shared" si="214"/>
        <v>1.1728660625921067E-2</v>
      </c>
      <c r="D13580" s="6"/>
    </row>
    <row r="13581" spans="1:4" x14ac:dyDescent="0.25">
      <c r="A13581" s="3">
        <v>37974</v>
      </c>
      <c r="B13581" s="1">
        <v>1088.6600000000001</v>
      </c>
      <c r="C13581" s="6">
        <f t="shared" si="214"/>
        <v>-4.775373855579799E-4</v>
      </c>
      <c r="D13581" s="6"/>
    </row>
    <row r="13582" spans="1:4" x14ac:dyDescent="0.25">
      <c r="A13582" s="3">
        <v>37977</v>
      </c>
      <c r="B13582" s="1">
        <v>1092.94</v>
      </c>
      <c r="C13582" s="6">
        <f t="shared" si="214"/>
        <v>3.9237307399325053E-3</v>
      </c>
      <c r="D13582" s="6"/>
    </row>
    <row r="13583" spans="1:4" x14ac:dyDescent="0.25">
      <c r="A13583" s="3">
        <v>37978</v>
      </c>
      <c r="B13583" s="1">
        <v>1096.02</v>
      </c>
      <c r="C13583" s="6">
        <f t="shared" si="214"/>
        <v>2.8141236318780295E-3</v>
      </c>
      <c r="D13583" s="6"/>
    </row>
    <row r="13584" spans="1:4" x14ac:dyDescent="0.25">
      <c r="A13584" s="3">
        <v>37979</v>
      </c>
      <c r="B13584" s="1">
        <v>1094.04</v>
      </c>
      <c r="C13584" s="6">
        <f t="shared" si="214"/>
        <v>-1.8081701318356832E-3</v>
      </c>
      <c r="D13584" s="6"/>
    </row>
    <row r="13585" spans="1:4" x14ac:dyDescent="0.25">
      <c r="A13585" s="3">
        <v>37981</v>
      </c>
      <c r="B13585" s="1">
        <v>1095.8900000000001</v>
      </c>
      <c r="C13585" s="6">
        <f t="shared" si="214"/>
        <v>1.6895521227455986E-3</v>
      </c>
      <c r="D13585" s="6"/>
    </row>
    <row r="13586" spans="1:4" x14ac:dyDescent="0.25">
      <c r="A13586" s="3">
        <v>37984</v>
      </c>
      <c r="B13586" s="1">
        <v>1109.48</v>
      </c>
      <c r="C13586" s="6">
        <f t="shared" si="214"/>
        <v>1.2324618564718663E-2</v>
      </c>
      <c r="D13586" s="6"/>
    </row>
    <row r="13587" spans="1:4" x14ac:dyDescent="0.25">
      <c r="A13587" s="3">
        <v>37985</v>
      </c>
      <c r="B13587" s="1">
        <v>1109.6400000000001</v>
      </c>
      <c r="C13587" s="6">
        <f t="shared" si="214"/>
        <v>1.4420130527167989E-4</v>
      </c>
      <c r="D13587" s="6"/>
    </row>
    <row r="13588" spans="1:4" x14ac:dyDescent="0.25">
      <c r="A13588" s="3">
        <v>37986</v>
      </c>
      <c r="B13588" s="1">
        <v>1111.92</v>
      </c>
      <c r="C13588" s="6">
        <f t="shared" si="214"/>
        <v>2.0526123989549586E-3</v>
      </c>
      <c r="D13588" s="6"/>
    </row>
    <row r="13589" spans="1:4" x14ac:dyDescent="0.25">
      <c r="A13589" s="3">
        <v>37988</v>
      </c>
      <c r="B13589" s="1">
        <v>1108.48</v>
      </c>
      <c r="C13589" s="6">
        <f t="shared" si="214"/>
        <v>-3.0985432825417058E-3</v>
      </c>
      <c r="D13589" s="6"/>
    </row>
    <row r="13590" spans="1:4" x14ac:dyDescent="0.25">
      <c r="A13590" s="3">
        <v>37991</v>
      </c>
      <c r="B13590" s="1">
        <v>1122.22</v>
      </c>
      <c r="C13590" s="6">
        <f t="shared" si="214"/>
        <v>1.231915879919016E-2</v>
      </c>
      <c r="D13590" s="6"/>
    </row>
    <row r="13591" spans="1:4" x14ac:dyDescent="0.25">
      <c r="A13591" s="3">
        <v>37992</v>
      </c>
      <c r="B13591" s="1">
        <v>1123.67</v>
      </c>
      <c r="C13591" s="6">
        <f t="shared" si="214"/>
        <v>1.2912477471896666E-3</v>
      </c>
      <c r="D13591" s="6"/>
    </row>
    <row r="13592" spans="1:4" x14ac:dyDescent="0.25">
      <c r="A13592" s="3">
        <v>37993</v>
      </c>
      <c r="B13592" s="1">
        <v>1126.33</v>
      </c>
      <c r="C13592" s="6">
        <f t="shared" si="214"/>
        <v>2.3644455460000691E-3</v>
      </c>
      <c r="D13592" s="6"/>
    </row>
    <row r="13593" spans="1:4" x14ac:dyDescent="0.25">
      <c r="A13593" s="3">
        <v>37994</v>
      </c>
      <c r="B13593" s="1">
        <v>1131.92</v>
      </c>
      <c r="C13593" s="6">
        <f t="shared" si="214"/>
        <v>4.9507463013562123E-3</v>
      </c>
      <c r="D13593" s="6"/>
    </row>
    <row r="13594" spans="1:4" x14ac:dyDescent="0.25">
      <c r="A13594" s="3">
        <v>37995</v>
      </c>
      <c r="B13594" s="1">
        <v>1121.8599999999999</v>
      </c>
      <c r="C13594" s="6">
        <f t="shared" si="214"/>
        <v>-8.9272837739765108E-3</v>
      </c>
      <c r="D13594" s="6"/>
    </row>
    <row r="13595" spans="1:4" x14ac:dyDescent="0.25">
      <c r="A13595" s="3">
        <v>37998</v>
      </c>
      <c r="B13595" s="1">
        <v>1127.23</v>
      </c>
      <c r="C13595" s="6">
        <f t="shared" si="214"/>
        <v>4.7752737368854867E-3</v>
      </c>
      <c r="D13595" s="6"/>
    </row>
    <row r="13596" spans="1:4" x14ac:dyDescent="0.25">
      <c r="A13596" s="3">
        <v>37999</v>
      </c>
      <c r="B13596" s="1">
        <v>1121.22</v>
      </c>
      <c r="C13596" s="6">
        <f t="shared" si="214"/>
        <v>-5.345917688386926E-3</v>
      </c>
      <c r="D13596" s="6"/>
    </row>
    <row r="13597" spans="1:4" x14ac:dyDescent="0.25">
      <c r="A13597" s="3">
        <v>38000</v>
      </c>
      <c r="B13597" s="1">
        <v>1130.52</v>
      </c>
      <c r="C13597" s="6">
        <f t="shared" si="214"/>
        <v>8.2603256863577942E-3</v>
      </c>
      <c r="D13597" s="6"/>
    </row>
    <row r="13598" spans="1:4" x14ac:dyDescent="0.25">
      <c r="A13598" s="3">
        <v>38001</v>
      </c>
      <c r="B13598" s="1">
        <v>1132.05</v>
      </c>
      <c r="C13598" s="6">
        <f t="shared" si="214"/>
        <v>1.3524445504103889E-3</v>
      </c>
      <c r="D13598" s="6"/>
    </row>
    <row r="13599" spans="1:4" x14ac:dyDescent="0.25">
      <c r="A13599" s="3">
        <v>38002</v>
      </c>
      <c r="B13599" s="1">
        <v>1139.83</v>
      </c>
      <c r="C13599" s="6">
        <f t="shared" si="214"/>
        <v>6.8489800626251778E-3</v>
      </c>
      <c r="D13599" s="6"/>
    </row>
    <row r="13600" spans="1:4" x14ac:dyDescent="0.25">
      <c r="A13600" s="3">
        <v>38006</v>
      </c>
      <c r="B13600" s="1">
        <v>1138.77</v>
      </c>
      <c r="C13600" s="6">
        <f t="shared" si="214"/>
        <v>-9.3039592422060997E-4</v>
      </c>
      <c r="D13600" s="6"/>
    </row>
    <row r="13601" spans="1:4" x14ac:dyDescent="0.25">
      <c r="A13601" s="3">
        <v>38007</v>
      </c>
      <c r="B13601" s="1">
        <v>1147.6199999999999</v>
      </c>
      <c r="C13601" s="6">
        <f t="shared" si="214"/>
        <v>7.7415000931059406E-3</v>
      </c>
      <c r="D13601" s="6"/>
    </row>
    <row r="13602" spans="1:4" x14ac:dyDescent="0.25">
      <c r="A13602" s="3">
        <v>38008</v>
      </c>
      <c r="B13602" s="1">
        <v>1143.94</v>
      </c>
      <c r="C13602" s="6">
        <f t="shared" si="214"/>
        <v>-3.2117886186228198E-3</v>
      </c>
      <c r="D13602" s="6"/>
    </row>
    <row r="13603" spans="1:4" x14ac:dyDescent="0.25">
      <c r="A13603" s="3">
        <v>38009</v>
      </c>
      <c r="B13603" s="1">
        <v>1141.55</v>
      </c>
      <c r="C13603" s="6">
        <f t="shared" si="214"/>
        <v>-2.0914559864121584E-3</v>
      </c>
      <c r="D13603" s="6"/>
    </row>
    <row r="13604" spans="1:4" x14ac:dyDescent="0.25">
      <c r="A13604" s="3">
        <v>38012</v>
      </c>
      <c r="B13604" s="1">
        <v>1155.3699999999999</v>
      </c>
      <c r="C13604" s="6">
        <f t="shared" si="214"/>
        <v>1.2033650950850631E-2</v>
      </c>
      <c r="D13604" s="6"/>
    </row>
    <row r="13605" spans="1:4" x14ac:dyDescent="0.25">
      <c r="A13605" s="3">
        <v>38013</v>
      </c>
      <c r="B13605" s="1">
        <v>1144.05</v>
      </c>
      <c r="C13605" s="6">
        <f t="shared" si="214"/>
        <v>-9.8460406979559208E-3</v>
      </c>
      <c r="D13605" s="6"/>
    </row>
    <row r="13606" spans="1:4" x14ac:dyDescent="0.25">
      <c r="A13606" s="3">
        <v>38014</v>
      </c>
      <c r="B13606" s="1">
        <v>1128.48</v>
      </c>
      <c r="C13606" s="6">
        <f t="shared" si="214"/>
        <v>-1.3703003818488177E-2</v>
      </c>
      <c r="D13606" s="6"/>
    </row>
    <row r="13607" spans="1:4" x14ac:dyDescent="0.25">
      <c r="A13607" s="3">
        <v>38015</v>
      </c>
      <c r="B13607" s="1">
        <v>1134.1099999999999</v>
      </c>
      <c r="C13607" s="6">
        <f t="shared" si="214"/>
        <v>4.9766078871296979E-3</v>
      </c>
      <c r="D13607" s="6"/>
    </row>
    <row r="13608" spans="1:4" x14ac:dyDescent="0.25">
      <c r="A13608" s="3">
        <v>38016</v>
      </c>
      <c r="B13608" s="1">
        <v>1131.1300000000001</v>
      </c>
      <c r="C13608" s="6">
        <f t="shared" si="214"/>
        <v>-2.631069307528937E-3</v>
      </c>
      <c r="D13608" s="6"/>
    </row>
    <row r="13609" spans="1:4" x14ac:dyDescent="0.25">
      <c r="A13609" s="3">
        <v>38019</v>
      </c>
      <c r="B13609" s="1">
        <v>1135.26</v>
      </c>
      <c r="C13609" s="6">
        <f t="shared" si="214"/>
        <v>3.6445665322545591E-3</v>
      </c>
      <c r="D13609" s="6"/>
    </row>
    <row r="13610" spans="1:4" x14ac:dyDescent="0.25">
      <c r="A13610" s="3">
        <v>38020</v>
      </c>
      <c r="B13610" s="1">
        <v>1136.03</v>
      </c>
      <c r="C13610" s="6">
        <f t="shared" si="214"/>
        <v>6.7802881137922998E-4</v>
      </c>
      <c r="D13610" s="6"/>
    </row>
    <row r="13611" spans="1:4" x14ac:dyDescent="0.25">
      <c r="A13611" s="3">
        <v>38021</v>
      </c>
      <c r="B13611" s="1">
        <v>1126.52</v>
      </c>
      <c r="C13611" s="6">
        <f t="shared" si="214"/>
        <v>-8.4064935627700867E-3</v>
      </c>
      <c r="D13611" s="6"/>
    </row>
    <row r="13612" spans="1:4" x14ac:dyDescent="0.25">
      <c r="A13612" s="3">
        <v>38022</v>
      </c>
      <c r="B13612" s="1">
        <v>1128.5899999999999</v>
      </c>
      <c r="C13612" s="6">
        <f t="shared" si="214"/>
        <v>1.8358311402747807E-3</v>
      </c>
      <c r="D13612" s="6"/>
    </row>
    <row r="13613" spans="1:4" x14ac:dyDescent="0.25">
      <c r="A13613" s="3">
        <v>38023</v>
      </c>
      <c r="B13613" s="1">
        <v>1142.76</v>
      </c>
      <c r="C13613" s="6">
        <f t="shared" si="214"/>
        <v>1.2477323033346522E-2</v>
      </c>
      <c r="D13613" s="6"/>
    </row>
    <row r="13614" spans="1:4" x14ac:dyDescent="0.25">
      <c r="A13614" s="3">
        <v>38026</v>
      </c>
      <c r="B13614" s="1">
        <v>1139.81</v>
      </c>
      <c r="C13614" s="6">
        <f t="shared" si="214"/>
        <v>-2.5848071625127677E-3</v>
      </c>
      <c r="D13614" s="6"/>
    </row>
    <row r="13615" spans="1:4" x14ac:dyDescent="0.25">
      <c r="A13615" s="3">
        <v>38027</v>
      </c>
      <c r="B13615" s="1">
        <v>1145.54</v>
      </c>
      <c r="C13615" s="6">
        <f t="shared" si="214"/>
        <v>5.0145597016812843E-3</v>
      </c>
      <c r="D13615" s="6"/>
    </row>
    <row r="13616" spans="1:4" x14ac:dyDescent="0.25">
      <c r="A13616" s="3">
        <v>38028</v>
      </c>
      <c r="B13616" s="1">
        <v>1157.76</v>
      </c>
      <c r="C13616" s="6">
        <f t="shared" si="214"/>
        <v>1.0610962233752075E-2</v>
      </c>
      <c r="D13616" s="6"/>
    </row>
    <row r="13617" spans="1:4" x14ac:dyDescent="0.25">
      <c r="A13617" s="3">
        <v>38029</v>
      </c>
      <c r="B13617" s="1">
        <v>1152.1099999999999</v>
      </c>
      <c r="C13617" s="6">
        <f t="shared" si="214"/>
        <v>-4.8920599584365461E-3</v>
      </c>
      <c r="D13617" s="6"/>
    </row>
    <row r="13618" spans="1:4" x14ac:dyDescent="0.25">
      <c r="A13618" s="3">
        <v>38030</v>
      </c>
      <c r="B13618" s="1">
        <v>1145.81</v>
      </c>
      <c r="C13618" s="6">
        <f t="shared" si="214"/>
        <v>-5.4832333454273938E-3</v>
      </c>
      <c r="D13618" s="6"/>
    </row>
    <row r="13619" spans="1:4" x14ac:dyDescent="0.25">
      <c r="A13619" s="3">
        <v>38034</v>
      </c>
      <c r="B13619" s="1">
        <v>1156.99</v>
      </c>
      <c r="C13619" s="6">
        <f t="shared" si="214"/>
        <v>9.709994650962608E-3</v>
      </c>
      <c r="D13619" s="6"/>
    </row>
    <row r="13620" spans="1:4" x14ac:dyDescent="0.25">
      <c r="A13620" s="3">
        <v>38035</v>
      </c>
      <c r="B13620" s="1">
        <v>1151.82</v>
      </c>
      <c r="C13620" s="6">
        <f t="shared" si="214"/>
        <v>-4.4785050664408023E-3</v>
      </c>
      <c r="D13620" s="6"/>
    </row>
    <row r="13621" spans="1:4" x14ac:dyDescent="0.25">
      <c r="A13621" s="3">
        <v>38036</v>
      </c>
      <c r="B13621" s="1">
        <v>1147.06</v>
      </c>
      <c r="C13621" s="6">
        <f t="shared" si="214"/>
        <v>-4.1411529114118535E-3</v>
      </c>
      <c r="D13621" s="6"/>
    </row>
    <row r="13622" spans="1:4" x14ac:dyDescent="0.25">
      <c r="A13622" s="3">
        <v>38037</v>
      </c>
      <c r="B13622" s="1">
        <v>1144.1099999999999</v>
      </c>
      <c r="C13622" s="6">
        <f t="shared" si="214"/>
        <v>-2.5751049727094476E-3</v>
      </c>
      <c r="D13622" s="6"/>
    </row>
    <row r="13623" spans="1:4" x14ac:dyDescent="0.25">
      <c r="A13623" s="3">
        <v>38040</v>
      </c>
      <c r="B13623" s="1">
        <v>1140.99</v>
      </c>
      <c r="C13623" s="6">
        <f t="shared" si="214"/>
        <v>-2.7307355816358217E-3</v>
      </c>
      <c r="D13623" s="6"/>
    </row>
    <row r="13624" spans="1:4" x14ac:dyDescent="0.25">
      <c r="A13624" s="3">
        <v>38041</v>
      </c>
      <c r="B13624" s="1">
        <v>1139.0899999999999</v>
      </c>
      <c r="C13624" s="6">
        <f t="shared" si="214"/>
        <v>-1.6666085749484979E-3</v>
      </c>
      <c r="D13624" s="6"/>
    </row>
    <row r="13625" spans="1:4" x14ac:dyDescent="0.25">
      <c r="A13625" s="3">
        <v>38042</v>
      </c>
      <c r="B13625" s="1">
        <v>1143.67</v>
      </c>
      <c r="C13625" s="6">
        <f t="shared" si="214"/>
        <v>4.0126917814215408E-3</v>
      </c>
      <c r="D13625" s="6"/>
    </row>
    <row r="13626" spans="1:4" x14ac:dyDescent="0.25">
      <c r="A13626" s="3">
        <v>38043</v>
      </c>
      <c r="B13626" s="1">
        <v>1144.9100000000001</v>
      </c>
      <c r="C13626" s="6">
        <f t="shared" si="214"/>
        <v>1.0836414906554236E-3</v>
      </c>
      <c r="D13626" s="6"/>
    </row>
    <row r="13627" spans="1:4" x14ac:dyDescent="0.25">
      <c r="A13627" s="3">
        <v>38044</v>
      </c>
      <c r="B13627" s="1">
        <v>1144.94</v>
      </c>
      <c r="C13627" s="6">
        <f t="shared" si="214"/>
        <v>2.6202589690759968E-5</v>
      </c>
      <c r="D13627" s="6"/>
    </row>
    <row r="13628" spans="1:4" x14ac:dyDescent="0.25">
      <c r="A13628" s="3">
        <v>38047</v>
      </c>
      <c r="B13628" s="1">
        <v>1155.97</v>
      </c>
      <c r="C13628" s="6">
        <f t="shared" si="214"/>
        <v>9.5875844698862251E-3</v>
      </c>
      <c r="D13628" s="6"/>
    </row>
    <row r="13629" spans="1:4" x14ac:dyDescent="0.25">
      <c r="A13629" s="3">
        <v>38048</v>
      </c>
      <c r="B13629" s="1">
        <v>1149.0999999999999</v>
      </c>
      <c r="C13629" s="6">
        <f t="shared" si="214"/>
        <v>-5.9607910748939808E-3</v>
      </c>
      <c r="D13629" s="6"/>
    </row>
    <row r="13630" spans="1:4" x14ac:dyDescent="0.25">
      <c r="A13630" s="3">
        <v>38049</v>
      </c>
      <c r="B13630" s="1">
        <v>1151.03</v>
      </c>
      <c r="C13630" s="6">
        <f t="shared" si="214"/>
        <v>1.6781664105469673E-3</v>
      </c>
      <c r="D13630" s="6"/>
    </row>
    <row r="13631" spans="1:4" x14ac:dyDescent="0.25">
      <c r="A13631" s="3">
        <v>38050</v>
      </c>
      <c r="B13631" s="1">
        <v>1154.8699999999999</v>
      </c>
      <c r="C13631" s="6">
        <f t="shared" si="214"/>
        <v>3.3305898345153896E-3</v>
      </c>
      <c r="D13631" s="6"/>
    </row>
    <row r="13632" spans="1:4" x14ac:dyDescent="0.25">
      <c r="A13632" s="3">
        <v>38051</v>
      </c>
      <c r="B13632" s="1">
        <v>1156.8599999999999</v>
      </c>
      <c r="C13632" s="6">
        <f t="shared" si="214"/>
        <v>1.7216547707091523E-3</v>
      </c>
      <c r="D13632" s="6"/>
    </row>
    <row r="13633" spans="1:4" x14ac:dyDescent="0.25">
      <c r="A13633" s="3">
        <v>38054</v>
      </c>
      <c r="B13633" s="1">
        <v>1147.2</v>
      </c>
      <c r="C13633" s="6">
        <f t="shared" si="214"/>
        <v>-8.3852474340034254E-3</v>
      </c>
      <c r="D13633" s="6"/>
    </row>
    <row r="13634" spans="1:4" x14ac:dyDescent="0.25">
      <c r="A13634" s="3">
        <v>38055</v>
      </c>
      <c r="B13634" s="1">
        <v>1140.58</v>
      </c>
      <c r="C13634" s="6">
        <f t="shared" si="214"/>
        <v>-5.7872859075470224E-3</v>
      </c>
      <c r="D13634" s="6"/>
    </row>
    <row r="13635" spans="1:4" x14ac:dyDescent="0.25">
      <c r="A13635" s="3">
        <v>38056</v>
      </c>
      <c r="B13635" s="1">
        <v>1123.8900000000001</v>
      </c>
      <c r="C13635" s="6">
        <f t="shared" si="214"/>
        <v>-1.4741023041924732E-2</v>
      </c>
      <c r="D13635" s="6"/>
    </row>
    <row r="13636" spans="1:4" x14ac:dyDescent="0.25">
      <c r="A13636" s="3">
        <v>38057</v>
      </c>
      <c r="B13636" s="1">
        <v>1106.78</v>
      </c>
      <c r="C13636" s="6">
        <f t="shared" ref="C13636:C13699" si="215">LN(B13636/B13635)</f>
        <v>-1.5340983258414593E-2</v>
      </c>
      <c r="D13636" s="6"/>
    </row>
    <row r="13637" spans="1:4" x14ac:dyDescent="0.25">
      <c r="A13637" s="3">
        <v>38058</v>
      </c>
      <c r="B13637" s="1">
        <v>1120.57</v>
      </c>
      <c r="C13637" s="6">
        <f t="shared" si="215"/>
        <v>1.238258576287587E-2</v>
      </c>
      <c r="D13637" s="6"/>
    </row>
    <row r="13638" spans="1:4" x14ac:dyDescent="0.25">
      <c r="A13638" s="3">
        <v>38061</v>
      </c>
      <c r="B13638" s="1">
        <v>1104.49</v>
      </c>
      <c r="C13638" s="6">
        <f t="shared" si="215"/>
        <v>-1.4453794451689813E-2</v>
      </c>
      <c r="D13638" s="6"/>
    </row>
    <row r="13639" spans="1:4" x14ac:dyDescent="0.25">
      <c r="A13639" s="3">
        <v>38062</v>
      </c>
      <c r="B13639" s="1">
        <v>1110.7</v>
      </c>
      <c r="C13639" s="6">
        <f t="shared" si="215"/>
        <v>5.6067572244187132E-3</v>
      </c>
      <c r="D13639" s="6"/>
    </row>
    <row r="13640" spans="1:4" x14ac:dyDescent="0.25">
      <c r="A13640" s="3">
        <v>38063</v>
      </c>
      <c r="B13640" s="1">
        <v>1123.75</v>
      </c>
      <c r="C13640" s="6">
        <f t="shared" si="215"/>
        <v>1.1680859612755589E-2</v>
      </c>
      <c r="D13640" s="6"/>
    </row>
    <row r="13641" spans="1:4" x14ac:dyDescent="0.25">
      <c r="A13641" s="3">
        <v>38064</v>
      </c>
      <c r="B13641" s="1">
        <v>1122.32</v>
      </c>
      <c r="C13641" s="6">
        <f t="shared" si="215"/>
        <v>-1.2733353753131946E-3</v>
      </c>
      <c r="D13641" s="6"/>
    </row>
    <row r="13642" spans="1:4" x14ac:dyDescent="0.25">
      <c r="A13642" s="3">
        <v>38065</v>
      </c>
      <c r="B13642" s="1">
        <v>1109.78</v>
      </c>
      <c r="C13642" s="6">
        <f t="shared" si="215"/>
        <v>-1.1236173946193745E-2</v>
      </c>
      <c r="D13642" s="6"/>
    </row>
    <row r="13643" spans="1:4" x14ac:dyDescent="0.25">
      <c r="A13643" s="3">
        <v>38068</v>
      </c>
      <c r="B13643" s="1">
        <v>1095.4000000000001</v>
      </c>
      <c r="C13643" s="6">
        <f t="shared" si="215"/>
        <v>-1.3042204114702098E-2</v>
      </c>
      <c r="D13643" s="6"/>
    </row>
    <row r="13644" spans="1:4" x14ac:dyDescent="0.25">
      <c r="A13644" s="3">
        <v>38069</v>
      </c>
      <c r="B13644" s="1">
        <v>1093.95</v>
      </c>
      <c r="C13644" s="6">
        <f t="shared" si="215"/>
        <v>-1.3245942512692397E-3</v>
      </c>
      <c r="D13644" s="6"/>
    </row>
    <row r="13645" spans="1:4" x14ac:dyDescent="0.25">
      <c r="A13645" s="3">
        <v>38070</v>
      </c>
      <c r="B13645" s="1">
        <v>1091.33</v>
      </c>
      <c r="C13645" s="6">
        <f t="shared" si="215"/>
        <v>-2.3978632077917578E-3</v>
      </c>
      <c r="D13645" s="6"/>
    </row>
    <row r="13646" spans="1:4" x14ac:dyDescent="0.25">
      <c r="A13646" s="3">
        <v>38071</v>
      </c>
      <c r="B13646" s="1">
        <v>1109.19</v>
      </c>
      <c r="C13646" s="6">
        <f t="shared" si="215"/>
        <v>1.6232883303751711E-2</v>
      </c>
      <c r="D13646" s="6"/>
    </row>
    <row r="13647" spans="1:4" x14ac:dyDescent="0.25">
      <c r="A13647" s="3">
        <v>38072</v>
      </c>
      <c r="B13647" s="1">
        <v>1108.06</v>
      </c>
      <c r="C13647" s="6">
        <f t="shared" si="215"/>
        <v>-1.0192807286801002E-3</v>
      </c>
      <c r="D13647" s="6"/>
    </row>
    <row r="13648" spans="1:4" x14ac:dyDescent="0.25">
      <c r="A13648" s="3">
        <v>38075</v>
      </c>
      <c r="B13648" s="1">
        <v>1122.47</v>
      </c>
      <c r="C13648" s="6">
        <f t="shared" si="215"/>
        <v>1.2920875735724008E-2</v>
      </c>
      <c r="D13648" s="6"/>
    </row>
    <row r="13649" spans="1:4" x14ac:dyDescent="0.25">
      <c r="A13649" s="3">
        <v>38076</v>
      </c>
      <c r="B13649" s="1">
        <v>1127</v>
      </c>
      <c r="C13649" s="6">
        <f t="shared" si="215"/>
        <v>4.027620838420759E-3</v>
      </c>
      <c r="D13649" s="6"/>
    </row>
    <row r="13650" spans="1:4" x14ac:dyDescent="0.25">
      <c r="A13650" s="3">
        <v>38077</v>
      </c>
      <c r="B13650" s="1">
        <v>1126.21</v>
      </c>
      <c r="C13650" s="6">
        <f t="shared" si="215"/>
        <v>-7.0122184116969404E-4</v>
      </c>
      <c r="D13650" s="6"/>
    </row>
    <row r="13651" spans="1:4" x14ac:dyDescent="0.25">
      <c r="A13651" s="3">
        <v>38078</v>
      </c>
      <c r="B13651" s="1">
        <v>1132.17</v>
      </c>
      <c r="C13651" s="6">
        <f t="shared" si="215"/>
        <v>5.2781319675783275E-3</v>
      </c>
      <c r="D13651" s="6"/>
    </row>
    <row r="13652" spans="1:4" x14ac:dyDescent="0.25">
      <c r="A13652" s="3">
        <v>38079</v>
      </c>
      <c r="B13652" s="1">
        <v>1141.81</v>
      </c>
      <c r="C13652" s="6">
        <f t="shared" si="215"/>
        <v>8.478577426865485E-3</v>
      </c>
      <c r="D13652" s="6"/>
    </row>
    <row r="13653" spans="1:4" x14ac:dyDescent="0.25">
      <c r="A13653" s="3">
        <v>38082</v>
      </c>
      <c r="B13653" s="1">
        <v>1150.57</v>
      </c>
      <c r="C13653" s="6">
        <f t="shared" si="215"/>
        <v>7.6427491431936504E-3</v>
      </c>
      <c r="D13653" s="6"/>
    </row>
    <row r="13654" spans="1:4" x14ac:dyDescent="0.25">
      <c r="A13654" s="3">
        <v>38083</v>
      </c>
      <c r="B13654" s="1">
        <v>1148.1600000000001</v>
      </c>
      <c r="C13654" s="6">
        <f t="shared" si="215"/>
        <v>-2.0968107459219975E-3</v>
      </c>
      <c r="D13654" s="6"/>
    </row>
    <row r="13655" spans="1:4" x14ac:dyDescent="0.25">
      <c r="A13655" s="3">
        <v>38084</v>
      </c>
      <c r="B13655" s="1">
        <v>1140.53</v>
      </c>
      <c r="C13655" s="6">
        <f t="shared" si="215"/>
        <v>-6.6675943593092722E-3</v>
      </c>
      <c r="D13655" s="6"/>
    </row>
    <row r="13656" spans="1:4" x14ac:dyDescent="0.25">
      <c r="A13656" s="3">
        <v>38085</v>
      </c>
      <c r="B13656" s="1">
        <v>1139.32</v>
      </c>
      <c r="C13656" s="6">
        <f t="shared" si="215"/>
        <v>-1.0614734422102516E-3</v>
      </c>
      <c r="D13656" s="6"/>
    </row>
    <row r="13657" spans="1:4" x14ac:dyDescent="0.25">
      <c r="A13657" s="3">
        <v>38089</v>
      </c>
      <c r="B13657" s="1">
        <v>1145.2</v>
      </c>
      <c r="C13657" s="6">
        <f t="shared" si="215"/>
        <v>5.1477010351574674E-3</v>
      </c>
      <c r="D13657" s="6"/>
    </row>
    <row r="13658" spans="1:4" x14ac:dyDescent="0.25">
      <c r="A13658" s="3">
        <v>38090</v>
      </c>
      <c r="B13658" s="1">
        <v>1129.44</v>
      </c>
      <c r="C13658" s="6">
        <f t="shared" si="215"/>
        <v>-1.3857359576797972E-2</v>
      </c>
      <c r="D13658" s="6"/>
    </row>
    <row r="13659" spans="1:4" x14ac:dyDescent="0.25">
      <c r="A13659" s="3">
        <v>38091</v>
      </c>
      <c r="B13659" s="1">
        <v>1128.17</v>
      </c>
      <c r="C13659" s="6">
        <f t="shared" si="215"/>
        <v>-1.1250837247932448E-3</v>
      </c>
      <c r="D13659" s="6"/>
    </row>
    <row r="13660" spans="1:4" x14ac:dyDescent="0.25">
      <c r="A13660" s="3">
        <v>38092</v>
      </c>
      <c r="B13660" s="1">
        <v>1128.8399999999999</v>
      </c>
      <c r="C13660" s="6">
        <f t="shared" si="215"/>
        <v>5.9370584949146744E-4</v>
      </c>
      <c r="D13660" s="6"/>
    </row>
    <row r="13661" spans="1:4" x14ac:dyDescent="0.25">
      <c r="A13661" s="3">
        <v>38093</v>
      </c>
      <c r="B13661" s="1">
        <v>1134.6099999999999</v>
      </c>
      <c r="C13661" s="6">
        <f t="shared" si="215"/>
        <v>5.0984227605957357E-3</v>
      </c>
      <c r="D13661" s="6"/>
    </row>
    <row r="13662" spans="1:4" x14ac:dyDescent="0.25">
      <c r="A13662" s="3">
        <v>38096</v>
      </c>
      <c r="B13662" s="1">
        <v>1135.82</v>
      </c>
      <c r="C13662" s="6">
        <f t="shared" si="215"/>
        <v>1.0658774897761788E-3</v>
      </c>
      <c r="D13662" s="6"/>
    </row>
    <row r="13663" spans="1:4" x14ac:dyDescent="0.25">
      <c r="A13663" s="3">
        <v>38097</v>
      </c>
      <c r="B13663" s="1">
        <v>1118.1500000000001</v>
      </c>
      <c r="C13663" s="6">
        <f t="shared" si="215"/>
        <v>-1.5679323149505982E-2</v>
      </c>
      <c r="D13663" s="6"/>
    </row>
    <row r="13664" spans="1:4" x14ac:dyDescent="0.25">
      <c r="A13664" s="3">
        <v>38098</v>
      </c>
      <c r="B13664" s="1">
        <v>1124.0899999999999</v>
      </c>
      <c r="C13664" s="6">
        <f t="shared" si="215"/>
        <v>5.2982855497619189E-3</v>
      </c>
      <c r="D13664" s="6"/>
    </row>
    <row r="13665" spans="1:4" x14ac:dyDescent="0.25">
      <c r="A13665" s="3">
        <v>38099</v>
      </c>
      <c r="B13665" s="1">
        <v>1139.93</v>
      </c>
      <c r="C13665" s="6">
        <f t="shared" si="215"/>
        <v>1.3993037572008494E-2</v>
      </c>
      <c r="D13665" s="6"/>
    </row>
    <row r="13666" spans="1:4" x14ac:dyDescent="0.25">
      <c r="A13666" s="3">
        <v>38100</v>
      </c>
      <c r="B13666" s="1">
        <v>1140.5999999999999</v>
      </c>
      <c r="C13666" s="6">
        <f t="shared" si="215"/>
        <v>5.8758272794165879E-4</v>
      </c>
      <c r="D13666" s="6"/>
    </row>
    <row r="13667" spans="1:4" x14ac:dyDescent="0.25">
      <c r="A13667" s="3">
        <v>38103</v>
      </c>
      <c r="B13667" s="1">
        <v>1135.53</v>
      </c>
      <c r="C13667" s="6">
        <f t="shared" si="215"/>
        <v>-4.4549374465691878E-3</v>
      </c>
      <c r="D13667" s="6"/>
    </row>
    <row r="13668" spans="1:4" x14ac:dyDescent="0.25">
      <c r="A13668" s="3">
        <v>38104</v>
      </c>
      <c r="B13668" s="1">
        <v>1138.1099999999999</v>
      </c>
      <c r="C13668" s="6">
        <f t="shared" si="215"/>
        <v>2.2694895474877842E-3</v>
      </c>
      <c r="D13668" s="6"/>
    </row>
    <row r="13669" spans="1:4" x14ac:dyDescent="0.25">
      <c r="A13669" s="3">
        <v>38105</v>
      </c>
      <c r="B13669" s="1">
        <v>1122.4100000000001</v>
      </c>
      <c r="C13669" s="6">
        <f t="shared" si="215"/>
        <v>-1.3890832595108571E-2</v>
      </c>
      <c r="D13669" s="6"/>
    </row>
    <row r="13670" spans="1:4" x14ac:dyDescent="0.25">
      <c r="A13670" s="3">
        <v>38106</v>
      </c>
      <c r="B13670" s="1">
        <v>1113.8900000000001</v>
      </c>
      <c r="C13670" s="6">
        <f t="shared" si="215"/>
        <v>-7.6197658839609198E-3</v>
      </c>
      <c r="D13670" s="6"/>
    </row>
    <row r="13671" spans="1:4" x14ac:dyDescent="0.25">
      <c r="A13671" s="3">
        <v>38107</v>
      </c>
      <c r="B13671" s="1">
        <v>1107.3</v>
      </c>
      <c r="C13671" s="6">
        <f t="shared" si="215"/>
        <v>-5.933773640225049E-3</v>
      </c>
      <c r="D13671" s="6"/>
    </row>
    <row r="13672" spans="1:4" x14ac:dyDescent="0.25">
      <c r="A13672" s="3">
        <v>38110</v>
      </c>
      <c r="B13672" s="1">
        <v>1117.49</v>
      </c>
      <c r="C13672" s="6">
        <f t="shared" si="215"/>
        <v>9.1604791977616378E-3</v>
      </c>
      <c r="D13672" s="6"/>
    </row>
    <row r="13673" spans="1:4" x14ac:dyDescent="0.25">
      <c r="A13673" s="3">
        <v>38111</v>
      </c>
      <c r="B13673" s="1">
        <v>1119.55</v>
      </c>
      <c r="C13673" s="6">
        <f t="shared" si="215"/>
        <v>1.8417199355234381E-3</v>
      </c>
      <c r="D13673" s="6"/>
    </row>
    <row r="13674" spans="1:4" x14ac:dyDescent="0.25">
      <c r="A13674" s="3">
        <v>38112</v>
      </c>
      <c r="B13674" s="1">
        <v>1121.53</v>
      </c>
      <c r="C13674" s="6">
        <f t="shared" si="215"/>
        <v>1.7670056536856044E-3</v>
      </c>
      <c r="D13674" s="6"/>
    </row>
    <row r="13675" spans="1:4" x14ac:dyDescent="0.25">
      <c r="A13675" s="3">
        <v>38113</v>
      </c>
      <c r="B13675" s="1">
        <v>1113.99</v>
      </c>
      <c r="C13675" s="6">
        <f t="shared" si="215"/>
        <v>-6.7456597047765585E-3</v>
      </c>
      <c r="D13675" s="6"/>
    </row>
    <row r="13676" spans="1:4" x14ac:dyDescent="0.25">
      <c r="A13676" s="3">
        <v>38114</v>
      </c>
      <c r="B13676" s="1">
        <v>1098.7</v>
      </c>
      <c r="C13676" s="6">
        <f t="shared" si="215"/>
        <v>-1.3820502079421371E-2</v>
      </c>
      <c r="D13676" s="6"/>
    </row>
    <row r="13677" spans="1:4" x14ac:dyDescent="0.25">
      <c r="A13677" s="3">
        <v>38117</v>
      </c>
      <c r="B13677" s="1">
        <v>1087.1199999999999</v>
      </c>
      <c r="C13677" s="6">
        <f t="shared" si="215"/>
        <v>-1.0595665094593419E-2</v>
      </c>
      <c r="D13677" s="6"/>
    </row>
    <row r="13678" spans="1:4" x14ac:dyDescent="0.25">
      <c r="A13678" s="3">
        <v>38118</v>
      </c>
      <c r="B13678" s="1">
        <v>1095.45</v>
      </c>
      <c r="C13678" s="6">
        <f t="shared" si="215"/>
        <v>7.6332401219865818E-3</v>
      </c>
      <c r="D13678" s="6"/>
    </row>
    <row r="13679" spans="1:4" x14ac:dyDescent="0.25">
      <c r="A13679" s="3">
        <v>38119</v>
      </c>
      <c r="B13679" s="1">
        <v>1097.28</v>
      </c>
      <c r="C13679" s="6">
        <f t="shared" si="215"/>
        <v>1.6691525403269849E-3</v>
      </c>
      <c r="D13679" s="6"/>
    </row>
    <row r="13680" spans="1:4" x14ac:dyDescent="0.25">
      <c r="A13680" s="3">
        <v>38120</v>
      </c>
      <c r="B13680" s="1">
        <v>1096.44</v>
      </c>
      <c r="C13680" s="6">
        <f t="shared" si="215"/>
        <v>-7.6582247602594218E-4</v>
      </c>
      <c r="D13680" s="6"/>
    </row>
    <row r="13681" spans="1:4" x14ac:dyDescent="0.25">
      <c r="A13681" s="3">
        <v>38121</v>
      </c>
      <c r="B13681" s="1">
        <v>1095.7</v>
      </c>
      <c r="C13681" s="6">
        <f t="shared" si="215"/>
        <v>-6.7513938718197339E-4</v>
      </c>
      <c r="D13681" s="6"/>
    </row>
    <row r="13682" spans="1:4" x14ac:dyDescent="0.25">
      <c r="A13682" s="3">
        <v>38124</v>
      </c>
      <c r="B13682" s="1">
        <v>1084.0999999999999</v>
      </c>
      <c r="C13682" s="6">
        <f t="shared" si="215"/>
        <v>-1.0643278744101708E-2</v>
      </c>
      <c r="D13682" s="6"/>
    </row>
    <row r="13683" spans="1:4" x14ac:dyDescent="0.25">
      <c r="A13683" s="3">
        <v>38125</v>
      </c>
      <c r="B13683" s="1">
        <v>1091.49</v>
      </c>
      <c r="C13683" s="6">
        <f t="shared" si="215"/>
        <v>6.7935855767070306E-3</v>
      </c>
      <c r="D13683" s="6"/>
    </row>
    <row r="13684" spans="1:4" x14ac:dyDescent="0.25">
      <c r="A13684" s="3">
        <v>38126</v>
      </c>
      <c r="B13684" s="1">
        <v>1088.68</v>
      </c>
      <c r="C13684" s="6">
        <f t="shared" si="215"/>
        <v>-2.5777820592228391E-3</v>
      </c>
      <c r="D13684" s="6"/>
    </row>
    <row r="13685" spans="1:4" x14ac:dyDescent="0.25">
      <c r="A13685" s="3">
        <v>38127</v>
      </c>
      <c r="B13685" s="1">
        <v>1089.19</v>
      </c>
      <c r="C13685" s="6">
        <f t="shared" si="215"/>
        <v>4.6834752241620722E-4</v>
      </c>
      <c r="D13685" s="6"/>
    </row>
    <row r="13686" spans="1:4" x14ac:dyDescent="0.25">
      <c r="A13686" s="3">
        <v>38128</v>
      </c>
      <c r="B13686" s="1">
        <v>1093.56</v>
      </c>
      <c r="C13686" s="6">
        <f t="shared" si="215"/>
        <v>4.0041285888893505E-3</v>
      </c>
      <c r="D13686" s="6"/>
    </row>
    <row r="13687" spans="1:4" x14ac:dyDescent="0.25">
      <c r="A13687" s="3">
        <v>38131</v>
      </c>
      <c r="B13687" s="1">
        <v>1095.4100000000001</v>
      </c>
      <c r="C13687" s="6">
        <f t="shared" si="215"/>
        <v>1.6902930971810356E-3</v>
      </c>
      <c r="D13687" s="6"/>
    </row>
    <row r="13688" spans="1:4" x14ac:dyDescent="0.25">
      <c r="A13688" s="3">
        <v>38132</v>
      </c>
      <c r="B13688" s="1">
        <v>1113.05</v>
      </c>
      <c r="C13688" s="6">
        <f t="shared" si="215"/>
        <v>1.59752725031212E-2</v>
      </c>
      <c r="D13688" s="6"/>
    </row>
    <row r="13689" spans="1:4" x14ac:dyDescent="0.25">
      <c r="A13689" s="3">
        <v>38133</v>
      </c>
      <c r="B13689" s="1">
        <v>1114.94</v>
      </c>
      <c r="C13689" s="6">
        <f t="shared" si="215"/>
        <v>1.6965968907890886E-3</v>
      </c>
      <c r="D13689" s="6"/>
    </row>
    <row r="13690" spans="1:4" x14ac:dyDescent="0.25">
      <c r="A13690" s="3">
        <v>38134</v>
      </c>
      <c r="B13690" s="1">
        <v>1121.28</v>
      </c>
      <c r="C13690" s="6">
        <f t="shared" si="215"/>
        <v>5.6702980807901305E-3</v>
      </c>
      <c r="D13690" s="6"/>
    </row>
    <row r="13691" spans="1:4" x14ac:dyDescent="0.25">
      <c r="A13691" s="3">
        <v>38135</v>
      </c>
      <c r="B13691" s="1">
        <v>1120.68</v>
      </c>
      <c r="C13691" s="6">
        <f t="shared" si="215"/>
        <v>-5.352459582903086E-4</v>
      </c>
      <c r="D13691" s="6"/>
    </row>
    <row r="13692" spans="1:4" x14ac:dyDescent="0.25">
      <c r="A13692" s="3">
        <v>38139</v>
      </c>
      <c r="B13692" s="1">
        <v>1121.2</v>
      </c>
      <c r="C13692" s="6">
        <f t="shared" si="215"/>
        <v>4.6389638100646861E-4</v>
      </c>
      <c r="D13692" s="6"/>
    </row>
    <row r="13693" spans="1:4" x14ac:dyDescent="0.25">
      <c r="A13693" s="3">
        <v>38140</v>
      </c>
      <c r="B13693" s="1">
        <v>1124.99</v>
      </c>
      <c r="C13693" s="6">
        <f t="shared" si="215"/>
        <v>3.3746064194918753E-3</v>
      </c>
      <c r="D13693" s="6"/>
    </row>
    <row r="13694" spans="1:4" x14ac:dyDescent="0.25">
      <c r="A13694" s="3">
        <v>38141</v>
      </c>
      <c r="B13694" s="1">
        <v>1116.6400000000001</v>
      </c>
      <c r="C13694" s="6">
        <f t="shared" si="215"/>
        <v>-7.4499704412835767E-3</v>
      </c>
      <c r="D13694" s="6"/>
    </row>
    <row r="13695" spans="1:4" x14ac:dyDescent="0.25">
      <c r="A13695" s="3">
        <v>38142</v>
      </c>
      <c r="B13695" s="1">
        <v>1122.5</v>
      </c>
      <c r="C13695" s="6">
        <f t="shared" si="215"/>
        <v>5.2341643475678629E-3</v>
      </c>
      <c r="D13695" s="6"/>
    </row>
    <row r="13696" spans="1:4" x14ac:dyDescent="0.25">
      <c r="A13696" s="3">
        <v>38145</v>
      </c>
      <c r="B13696" s="1">
        <v>1140.42</v>
      </c>
      <c r="C13696" s="6">
        <f t="shared" si="215"/>
        <v>1.5838274974391893E-2</v>
      </c>
      <c r="D13696" s="6"/>
    </row>
    <row r="13697" spans="1:4" x14ac:dyDescent="0.25">
      <c r="A13697" s="3">
        <v>38146</v>
      </c>
      <c r="B13697" s="1">
        <v>1142.18</v>
      </c>
      <c r="C13697" s="6">
        <f t="shared" si="215"/>
        <v>1.542101418369039E-3</v>
      </c>
      <c r="D13697" s="6"/>
    </row>
    <row r="13698" spans="1:4" x14ac:dyDescent="0.25">
      <c r="A13698" s="3">
        <v>38147</v>
      </c>
      <c r="B13698" s="1">
        <v>1131.33</v>
      </c>
      <c r="C13698" s="6">
        <f t="shared" si="215"/>
        <v>-9.5447852634065397E-3</v>
      </c>
      <c r="D13698" s="6"/>
    </row>
    <row r="13699" spans="1:4" x14ac:dyDescent="0.25">
      <c r="A13699" s="3">
        <v>38148</v>
      </c>
      <c r="B13699" s="1">
        <v>1136.47</v>
      </c>
      <c r="C13699" s="6">
        <f t="shared" si="215"/>
        <v>4.5330353660516182E-3</v>
      </c>
      <c r="D13699" s="6"/>
    </row>
    <row r="13700" spans="1:4" x14ac:dyDescent="0.25">
      <c r="A13700" s="3">
        <v>38152</v>
      </c>
      <c r="B13700" s="1">
        <v>1125.29</v>
      </c>
      <c r="C13700" s="6">
        <f t="shared" ref="C13700:C13763" si="216">LN(B13700/B13699)</f>
        <v>-9.886186914499738E-3</v>
      </c>
      <c r="D13700" s="6"/>
    </row>
    <row r="13701" spans="1:4" x14ac:dyDescent="0.25">
      <c r="A13701" s="3">
        <v>38153</v>
      </c>
      <c r="B13701" s="1">
        <v>1132.01</v>
      </c>
      <c r="C13701" s="6">
        <f t="shared" si="216"/>
        <v>5.9540334490553095E-3</v>
      </c>
      <c r="D13701" s="6"/>
    </row>
    <row r="13702" spans="1:4" x14ac:dyDescent="0.25">
      <c r="A13702" s="3">
        <v>38154</v>
      </c>
      <c r="B13702" s="1">
        <v>1133.56</v>
      </c>
      <c r="C13702" s="6">
        <f t="shared" si="216"/>
        <v>1.3683092924384062E-3</v>
      </c>
      <c r="D13702" s="6"/>
    </row>
    <row r="13703" spans="1:4" x14ac:dyDescent="0.25">
      <c r="A13703" s="3">
        <v>38155</v>
      </c>
      <c r="B13703" s="1">
        <v>1132.05</v>
      </c>
      <c r="C13703" s="6">
        <f t="shared" si="216"/>
        <v>-1.3329745398222648E-3</v>
      </c>
      <c r="D13703" s="6"/>
    </row>
    <row r="13704" spans="1:4" x14ac:dyDescent="0.25">
      <c r="A13704" s="3">
        <v>38156</v>
      </c>
      <c r="B13704" s="1">
        <v>1135.02</v>
      </c>
      <c r="C13704" s="6">
        <f t="shared" si="216"/>
        <v>2.6201235066399286E-3</v>
      </c>
      <c r="D13704" s="6"/>
    </row>
    <row r="13705" spans="1:4" x14ac:dyDescent="0.25">
      <c r="A13705" s="3">
        <v>38159</v>
      </c>
      <c r="B13705" s="1">
        <v>1130.3</v>
      </c>
      <c r="C13705" s="6">
        <f t="shared" si="216"/>
        <v>-4.167187708941541E-3</v>
      </c>
      <c r="D13705" s="6"/>
    </row>
    <row r="13706" spans="1:4" x14ac:dyDescent="0.25">
      <c r="A13706" s="3">
        <v>38160</v>
      </c>
      <c r="B13706" s="1">
        <v>1134.4100000000001</v>
      </c>
      <c r="C13706" s="6">
        <f t="shared" si="216"/>
        <v>3.6296077750459779E-3</v>
      </c>
      <c r="D13706" s="6"/>
    </row>
    <row r="13707" spans="1:4" x14ac:dyDescent="0.25">
      <c r="A13707" s="3">
        <v>38161</v>
      </c>
      <c r="B13707" s="1">
        <v>1144.06</v>
      </c>
      <c r="C13707" s="6">
        <f t="shared" si="216"/>
        <v>8.4706471451346296E-3</v>
      </c>
      <c r="D13707" s="6"/>
    </row>
    <row r="13708" spans="1:4" x14ac:dyDescent="0.25">
      <c r="A13708" s="3">
        <v>38162</v>
      </c>
      <c r="B13708" s="1">
        <v>1140.6500000000001</v>
      </c>
      <c r="C13708" s="6">
        <f t="shared" si="216"/>
        <v>-2.9850637779820096E-3</v>
      </c>
      <c r="D13708" s="6"/>
    </row>
    <row r="13709" spans="1:4" x14ac:dyDescent="0.25">
      <c r="A13709" s="3">
        <v>38163</v>
      </c>
      <c r="B13709" s="1">
        <v>1134.43</v>
      </c>
      <c r="C13709" s="6">
        <f t="shared" si="216"/>
        <v>-5.4679532125357401E-3</v>
      </c>
      <c r="D13709" s="6"/>
    </row>
    <row r="13710" spans="1:4" x14ac:dyDescent="0.25">
      <c r="A13710" s="3">
        <v>38166</v>
      </c>
      <c r="B13710" s="1">
        <v>1133.3499999999999</v>
      </c>
      <c r="C13710" s="6">
        <f t="shared" si="216"/>
        <v>-9.5247341598270359E-4</v>
      </c>
      <c r="D13710" s="6"/>
    </row>
    <row r="13711" spans="1:4" x14ac:dyDescent="0.25">
      <c r="A13711" s="3">
        <v>38167</v>
      </c>
      <c r="B13711" s="1">
        <v>1136.2</v>
      </c>
      <c r="C13711" s="6">
        <f t="shared" si="216"/>
        <v>2.511512412660994E-3</v>
      </c>
      <c r="D13711" s="6"/>
    </row>
    <row r="13712" spans="1:4" x14ac:dyDescent="0.25">
      <c r="A13712" s="3">
        <v>38168</v>
      </c>
      <c r="B13712" s="1">
        <v>1140.8399999999999</v>
      </c>
      <c r="C13712" s="6">
        <f t="shared" si="216"/>
        <v>4.0754720359128128E-3</v>
      </c>
      <c r="D13712" s="6"/>
    </row>
    <row r="13713" spans="1:4" x14ac:dyDescent="0.25">
      <c r="A13713" s="3">
        <v>38169</v>
      </c>
      <c r="B13713" s="1">
        <v>1128.94</v>
      </c>
      <c r="C13713" s="6">
        <f t="shared" si="216"/>
        <v>-1.0485693797043156E-2</v>
      </c>
      <c r="D13713" s="6"/>
    </row>
    <row r="13714" spans="1:4" x14ac:dyDescent="0.25">
      <c r="A13714" s="3">
        <v>38170</v>
      </c>
      <c r="B13714" s="1">
        <v>1125.3800000000001</v>
      </c>
      <c r="C13714" s="6">
        <f t="shared" si="216"/>
        <v>-3.1583829796684678E-3</v>
      </c>
      <c r="D13714" s="6"/>
    </row>
    <row r="13715" spans="1:4" x14ac:dyDescent="0.25">
      <c r="A13715" s="3">
        <v>38174</v>
      </c>
      <c r="B13715" s="1">
        <v>1116.21</v>
      </c>
      <c r="C13715" s="6">
        <f t="shared" si="216"/>
        <v>-8.1817381000988103E-3</v>
      </c>
      <c r="D13715" s="6"/>
    </row>
    <row r="13716" spans="1:4" x14ac:dyDescent="0.25">
      <c r="A13716" s="3">
        <v>38175</v>
      </c>
      <c r="B13716" s="1">
        <v>1118.33</v>
      </c>
      <c r="C13716" s="6">
        <f t="shared" si="216"/>
        <v>1.897482825170077E-3</v>
      </c>
      <c r="D13716" s="6"/>
    </row>
    <row r="13717" spans="1:4" x14ac:dyDescent="0.25">
      <c r="A13717" s="3">
        <v>38176</v>
      </c>
      <c r="B13717" s="1">
        <v>1109.1099999999999</v>
      </c>
      <c r="C13717" s="6">
        <f t="shared" si="216"/>
        <v>-8.2786092177115096E-3</v>
      </c>
      <c r="D13717" s="6"/>
    </row>
    <row r="13718" spans="1:4" x14ac:dyDescent="0.25">
      <c r="A13718" s="3">
        <v>38177</v>
      </c>
      <c r="B13718" s="1">
        <v>1112.81</v>
      </c>
      <c r="C13718" s="6">
        <f t="shared" si="216"/>
        <v>3.3304560200308527E-3</v>
      </c>
      <c r="D13718" s="6"/>
    </row>
    <row r="13719" spans="1:4" x14ac:dyDescent="0.25">
      <c r="A13719" s="3">
        <v>38180</v>
      </c>
      <c r="B13719" s="1">
        <v>1114.3499999999999</v>
      </c>
      <c r="C13719" s="6">
        <f t="shared" si="216"/>
        <v>1.3829273563065437E-3</v>
      </c>
      <c r="D13719" s="6"/>
    </row>
    <row r="13720" spans="1:4" x14ac:dyDescent="0.25">
      <c r="A13720" s="3">
        <v>38181</v>
      </c>
      <c r="B13720" s="1">
        <v>1115.1400000000001</v>
      </c>
      <c r="C13720" s="6">
        <f t="shared" si="216"/>
        <v>7.0868228434648307E-4</v>
      </c>
      <c r="D13720" s="6"/>
    </row>
    <row r="13721" spans="1:4" x14ac:dyDescent="0.25">
      <c r="A13721" s="3">
        <v>38182</v>
      </c>
      <c r="B13721" s="1">
        <v>1111.47</v>
      </c>
      <c r="C13721" s="6">
        <f t="shared" si="216"/>
        <v>-3.2964940635778115E-3</v>
      </c>
      <c r="D13721" s="6"/>
    </row>
    <row r="13722" spans="1:4" x14ac:dyDescent="0.25">
      <c r="A13722" s="3">
        <v>38183</v>
      </c>
      <c r="B13722" s="1">
        <v>1106.69</v>
      </c>
      <c r="C13722" s="6">
        <f t="shared" si="216"/>
        <v>-4.3098851291909516E-3</v>
      </c>
      <c r="D13722" s="6"/>
    </row>
    <row r="13723" spans="1:4" x14ac:dyDescent="0.25">
      <c r="A13723" s="3">
        <v>38184</v>
      </c>
      <c r="B13723" s="1">
        <v>1101.3900000000001</v>
      </c>
      <c r="C13723" s="6">
        <f t="shared" si="216"/>
        <v>-4.8005599238888736E-3</v>
      </c>
      <c r="D13723" s="6"/>
    </row>
    <row r="13724" spans="1:4" x14ac:dyDescent="0.25">
      <c r="A13724" s="3">
        <v>38187</v>
      </c>
      <c r="B13724" s="1">
        <v>1100.9000000000001</v>
      </c>
      <c r="C13724" s="6">
        <f t="shared" si="216"/>
        <v>-4.4499135725602695E-4</v>
      </c>
      <c r="D13724" s="6"/>
    </row>
    <row r="13725" spans="1:4" x14ac:dyDescent="0.25">
      <c r="A13725" s="3">
        <v>38188</v>
      </c>
      <c r="B13725" s="1">
        <v>1108.67</v>
      </c>
      <c r="C13725" s="6">
        <f t="shared" si="216"/>
        <v>7.0330716184379303E-3</v>
      </c>
      <c r="D13725" s="6"/>
    </row>
    <row r="13726" spans="1:4" x14ac:dyDescent="0.25">
      <c r="A13726" s="3">
        <v>38189</v>
      </c>
      <c r="B13726" s="1">
        <v>1093.8800000000001</v>
      </c>
      <c r="C13726" s="6">
        <f t="shared" si="216"/>
        <v>-1.3430089943064643E-2</v>
      </c>
      <c r="D13726" s="6"/>
    </row>
    <row r="13727" spans="1:4" x14ac:dyDescent="0.25">
      <c r="A13727" s="3">
        <v>38190</v>
      </c>
      <c r="B13727" s="1">
        <v>1096.8399999999999</v>
      </c>
      <c r="C13727" s="6">
        <f t="shared" si="216"/>
        <v>2.7023095614931419E-3</v>
      </c>
      <c r="D13727" s="6"/>
    </row>
    <row r="13728" spans="1:4" x14ac:dyDescent="0.25">
      <c r="A13728" s="3">
        <v>38191</v>
      </c>
      <c r="B13728" s="1">
        <v>1086.2</v>
      </c>
      <c r="C13728" s="6">
        <f t="shared" si="216"/>
        <v>-9.7479517124791446E-3</v>
      </c>
      <c r="D13728" s="6"/>
    </row>
    <row r="13729" spans="1:4" x14ac:dyDescent="0.25">
      <c r="A13729" s="3">
        <v>38194</v>
      </c>
      <c r="B13729" s="1">
        <v>1084.07</v>
      </c>
      <c r="C13729" s="6">
        <f t="shared" si="216"/>
        <v>-1.9628900403143015E-3</v>
      </c>
      <c r="D13729" s="6"/>
    </row>
    <row r="13730" spans="1:4" x14ac:dyDescent="0.25">
      <c r="A13730" s="3">
        <v>38195</v>
      </c>
      <c r="B13730" s="1">
        <v>1094.83</v>
      </c>
      <c r="C13730" s="6">
        <f t="shared" si="216"/>
        <v>9.8766234959120989E-3</v>
      </c>
      <c r="D13730" s="6"/>
    </row>
    <row r="13731" spans="1:4" x14ac:dyDescent="0.25">
      <c r="A13731" s="3">
        <v>38196</v>
      </c>
      <c r="B13731" s="1">
        <v>1095.42</v>
      </c>
      <c r="C13731" s="6">
        <f t="shared" si="216"/>
        <v>5.3875129713135551E-4</v>
      </c>
      <c r="D13731" s="6"/>
    </row>
    <row r="13732" spans="1:4" x14ac:dyDescent="0.25">
      <c r="A13732" s="3">
        <v>38197</v>
      </c>
      <c r="B13732" s="1">
        <v>1100.43</v>
      </c>
      <c r="C13732" s="6">
        <f t="shared" si="216"/>
        <v>4.5631611388441034E-3</v>
      </c>
      <c r="D13732" s="6"/>
    </row>
    <row r="13733" spans="1:4" x14ac:dyDescent="0.25">
      <c r="A13733" s="3">
        <v>38198</v>
      </c>
      <c r="B13733" s="1">
        <v>1101.72</v>
      </c>
      <c r="C13733" s="6">
        <f t="shared" si="216"/>
        <v>1.171582451290748E-3</v>
      </c>
      <c r="D13733" s="6"/>
    </row>
    <row r="13734" spans="1:4" x14ac:dyDescent="0.25">
      <c r="A13734" s="3">
        <v>38201</v>
      </c>
      <c r="B13734" s="1">
        <v>1106.6199999999999</v>
      </c>
      <c r="C13734" s="6">
        <f t="shared" si="216"/>
        <v>4.4377297349931354E-3</v>
      </c>
      <c r="D13734" s="6"/>
    </row>
    <row r="13735" spans="1:4" x14ac:dyDescent="0.25">
      <c r="A13735" s="3">
        <v>38202</v>
      </c>
      <c r="B13735" s="1">
        <v>1099.69</v>
      </c>
      <c r="C13735" s="6">
        <f t="shared" si="216"/>
        <v>-6.2820027921645294E-3</v>
      </c>
      <c r="D13735" s="6"/>
    </row>
    <row r="13736" spans="1:4" x14ac:dyDescent="0.25">
      <c r="A13736" s="3">
        <v>38203</v>
      </c>
      <c r="B13736" s="1">
        <v>1098.6300000000001</v>
      </c>
      <c r="C13736" s="6">
        <f t="shared" si="216"/>
        <v>-9.6437286850979871E-4</v>
      </c>
      <c r="D13736" s="6"/>
    </row>
    <row r="13737" spans="1:4" x14ac:dyDescent="0.25">
      <c r="A13737" s="3">
        <v>38204</v>
      </c>
      <c r="B13737" s="1">
        <v>1080.7</v>
      </c>
      <c r="C13737" s="6">
        <f t="shared" si="216"/>
        <v>-1.6454969708807794E-2</v>
      </c>
      <c r="D13737" s="6"/>
    </row>
    <row r="13738" spans="1:4" x14ac:dyDescent="0.25">
      <c r="A13738" s="3">
        <v>38205</v>
      </c>
      <c r="B13738" s="1">
        <v>1063.97</v>
      </c>
      <c r="C13738" s="6">
        <f t="shared" si="216"/>
        <v>-1.5601784293752285E-2</v>
      </c>
      <c r="D13738" s="6"/>
    </row>
    <row r="13739" spans="1:4" x14ac:dyDescent="0.25">
      <c r="A13739" s="3">
        <v>38208</v>
      </c>
      <c r="B13739" s="1">
        <v>1065.22</v>
      </c>
      <c r="C13739" s="6">
        <f t="shared" si="216"/>
        <v>1.1741555648941658E-3</v>
      </c>
      <c r="D13739" s="6"/>
    </row>
    <row r="13740" spans="1:4" x14ac:dyDescent="0.25">
      <c r="A13740" s="3">
        <v>38209</v>
      </c>
      <c r="B13740" s="1">
        <v>1079.04</v>
      </c>
      <c r="C13740" s="6">
        <f t="shared" si="216"/>
        <v>1.2890406353119456E-2</v>
      </c>
      <c r="D13740" s="6"/>
    </row>
    <row r="13741" spans="1:4" x14ac:dyDescent="0.25">
      <c r="A13741" s="3">
        <v>38210</v>
      </c>
      <c r="B13741" s="1">
        <v>1075.79</v>
      </c>
      <c r="C13741" s="6">
        <f t="shared" si="216"/>
        <v>-3.016481545509998E-3</v>
      </c>
      <c r="D13741" s="6"/>
    </row>
    <row r="13742" spans="1:4" x14ac:dyDescent="0.25">
      <c r="A13742" s="3">
        <v>38211</v>
      </c>
      <c r="B13742" s="1">
        <v>1063.23</v>
      </c>
      <c r="C13742" s="6">
        <f t="shared" si="216"/>
        <v>-1.1743830682630357E-2</v>
      </c>
      <c r="D13742" s="6"/>
    </row>
    <row r="13743" spans="1:4" x14ac:dyDescent="0.25">
      <c r="A13743" s="3">
        <v>38212</v>
      </c>
      <c r="B13743" s="1">
        <v>1064.8</v>
      </c>
      <c r="C13743" s="6">
        <f t="shared" si="216"/>
        <v>1.4755433756610987E-3</v>
      </c>
      <c r="D13743" s="6"/>
    </row>
    <row r="13744" spans="1:4" x14ac:dyDescent="0.25">
      <c r="A13744" s="3">
        <v>38215</v>
      </c>
      <c r="B13744" s="1">
        <v>1079.3399999999999</v>
      </c>
      <c r="C13744" s="6">
        <f t="shared" si="216"/>
        <v>1.3562755121747844E-2</v>
      </c>
      <c r="D13744" s="6"/>
    </row>
    <row r="13745" spans="1:4" x14ac:dyDescent="0.25">
      <c r="A13745" s="3">
        <v>38216</v>
      </c>
      <c r="B13745" s="1">
        <v>1081.71</v>
      </c>
      <c r="C13745" s="6">
        <f t="shared" si="216"/>
        <v>2.1933790982672317E-3</v>
      </c>
      <c r="D13745" s="6"/>
    </row>
    <row r="13746" spans="1:4" x14ac:dyDescent="0.25">
      <c r="A13746" s="3">
        <v>38217</v>
      </c>
      <c r="B13746" s="1">
        <v>1095.17</v>
      </c>
      <c r="C13746" s="6">
        <f t="shared" si="216"/>
        <v>1.2366480041025599E-2</v>
      </c>
      <c r="D13746" s="6"/>
    </row>
    <row r="13747" spans="1:4" x14ac:dyDescent="0.25">
      <c r="A13747" s="3">
        <v>38218</v>
      </c>
      <c r="B13747" s="1">
        <v>1091.23</v>
      </c>
      <c r="C13747" s="6">
        <f t="shared" si="216"/>
        <v>-3.6041019620396079E-3</v>
      </c>
      <c r="D13747" s="6"/>
    </row>
    <row r="13748" spans="1:4" x14ac:dyDescent="0.25">
      <c r="A13748" s="3">
        <v>38219</v>
      </c>
      <c r="B13748" s="1">
        <v>1098.3499999999999</v>
      </c>
      <c r="C13748" s="6">
        <f t="shared" si="216"/>
        <v>6.5035532802918457E-3</v>
      </c>
      <c r="D13748" s="6"/>
    </row>
    <row r="13749" spans="1:4" x14ac:dyDescent="0.25">
      <c r="A13749" s="3">
        <v>38222</v>
      </c>
      <c r="B13749" s="1">
        <v>1095.68</v>
      </c>
      <c r="C13749" s="6">
        <f t="shared" si="216"/>
        <v>-2.4338785869267594E-3</v>
      </c>
      <c r="D13749" s="6"/>
    </row>
    <row r="13750" spans="1:4" x14ac:dyDescent="0.25">
      <c r="A13750" s="3">
        <v>38223</v>
      </c>
      <c r="B13750" s="1">
        <v>1096.19</v>
      </c>
      <c r="C13750" s="6">
        <f t="shared" si="216"/>
        <v>4.6535607422301575E-4</v>
      </c>
      <c r="D13750" s="6"/>
    </row>
    <row r="13751" spans="1:4" x14ac:dyDescent="0.25">
      <c r="A13751" s="3">
        <v>38224</v>
      </c>
      <c r="B13751" s="1">
        <v>1104.96</v>
      </c>
      <c r="C13751" s="6">
        <f t="shared" si="216"/>
        <v>7.9686040541365622E-3</v>
      </c>
      <c r="D13751" s="6"/>
    </row>
    <row r="13752" spans="1:4" x14ac:dyDescent="0.25">
      <c r="A13752" s="3">
        <v>38225</v>
      </c>
      <c r="B13752" s="1">
        <v>1105.0899999999999</v>
      </c>
      <c r="C13752" s="6">
        <f t="shared" si="216"/>
        <v>1.1764439732110034E-4</v>
      </c>
      <c r="D13752" s="6"/>
    </row>
    <row r="13753" spans="1:4" x14ac:dyDescent="0.25">
      <c r="A13753" s="3">
        <v>38226</v>
      </c>
      <c r="B13753" s="1">
        <v>1107.77</v>
      </c>
      <c r="C13753" s="6">
        <f t="shared" si="216"/>
        <v>2.4222059328784808E-3</v>
      </c>
      <c r="D13753" s="6"/>
    </row>
    <row r="13754" spans="1:4" x14ac:dyDescent="0.25">
      <c r="A13754" s="3">
        <v>38229</v>
      </c>
      <c r="B13754" s="1">
        <v>1099.1500000000001</v>
      </c>
      <c r="C13754" s="6">
        <f t="shared" si="216"/>
        <v>-7.8118317257011927E-3</v>
      </c>
      <c r="D13754" s="6"/>
    </row>
    <row r="13755" spans="1:4" x14ac:dyDescent="0.25">
      <c r="A13755" s="3">
        <v>38230</v>
      </c>
      <c r="B13755" s="1">
        <v>1104.24</v>
      </c>
      <c r="C13755" s="6">
        <f t="shared" si="216"/>
        <v>4.6201617091967814E-3</v>
      </c>
      <c r="D13755" s="6"/>
    </row>
    <row r="13756" spans="1:4" x14ac:dyDescent="0.25">
      <c r="A13756" s="3">
        <v>38231</v>
      </c>
      <c r="B13756" s="1">
        <v>1105.9100000000001</v>
      </c>
      <c r="C13756" s="6">
        <f t="shared" si="216"/>
        <v>1.5112099340069388E-3</v>
      </c>
      <c r="D13756" s="6"/>
    </row>
    <row r="13757" spans="1:4" x14ac:dyDescent="0.25">
      <c r="A13757" s="3">
        <v>38232</v>
      </c>
      <c r="B13757" s="1">
        <v>1118.31</v>
      </c>
      <c r="C13757" s="6">
        <f t="shared" si="216"/>
        <v>1.1150091689158271E-2</v>
      </c>
      <c r="D13757" s="6"/>
    </row>
    <row r="13758" spans="1:4" x14ac:dyDescent="0.25">
      <c r="A13758" s="3">
        <v>38233</v>
      </c>
      <c r="B13758" s="1">
        <v>1113.6300000000001</v>
      </c>
      <c r="C13758" s="6">
        <f t="shared" si="216"/>
        <v>-4.1936672660263926E-3</v>
      </c>
      <c r="D13758" s="6"/>
    </row>
    <row r="13759" spans="1:4" x14ac:dyDescent="0.25">
      <c r="A13759" s="3">
        <v>38237</v>
      </c>
      <c r="B13759" s="1">
        <v>1121.3</v>
      </c>
      <c r="C13759" s="6">
        <f t="shared" si="216"/>
        <v>6.8637765943733095E-3</v>
      </c>
      <c r="D13759" s="6"/>
    </row>
    <row r="13760" spans="1:4" x14ac:dyDescent="0.25">
      <c r="A13760" s="3">
        <v>38238</v>
      </c>
      <c r="B13760" s="1">
        <v>1116.27</v>
      </c>
      <c r="C13760" s="6">
        <f t="shared" si="216"/>
        <v>-4.4959563033774288E-3</v>
      </c>
      <c r="D13760" s="6"/>
    </row>
    <row r="13761" spans="1:4" x14ac:dyDescent="0.25">
      <c r="A13761" s="3">
        <v>38239</v>
      </c>
      <c r="B13761" s="1">
        <v>1118.3800000000001</v>
      </c>
      <c r="C13761" s="6">
        <f t="shared" si="216"/>
        <v>1.8884394666346146E-3</v>
      </c>
      <c r="D13761" s="6"/>
    </row>
    <row r="13762" spans="1:4" x14ac:dyDescent="0.25">
      <c r="A13762" s="3">
        <v>38240</v>
      </c>
      <c r="B13762" s="1">
        <v>1123.92</v>
      </c>
      <c r="C13762" s="6">
        <f t="shared" si="216"/>
        <v>4.9413649133039006E-3</v>
      </c>
      <c r="D13762" s="6"/>
    </row>
    <row r="13763" spans="1:4" x14ac:dyDescent="0.25">
      <c r="A13763" s="3">
        <v>38243</v>
      </c>
      <c r="B13763" s="1">
        <v>1125.82</v>
      </c>
      <c r="C13763" s="6">
        <f t="shared" si="216"/>
        <v>1.6890844735176825E-3</v>
      </c>
      <c r="D13763" s="6"/>
    </row>
    <row r="13764" spans="1:4" x14ac:dyDescent="0.25">
      <c r="A13764" s="3">
        <v>38244</v>
      </c>
      <c r="B13764" s="1">
        <v>1128.33</v>
      </c>
      <c r="C13764" s="6">
        <f t="shared" ref="C13764:C13827" si="217">LN(B13764/B13763)</f>
        <v>2.2270044472392689E-3</v>
      </c>
      <c r="D13764" s="6"/>
    </row>
    <row r="13765" spans="1:4" x14ac:dyDescent="0.25">
      <c r="A13765" s="3">
        <v>38245</v>
      </c>
      <c r="B13765" s="1">
        <v>1120.3699999999999</v>
      </c>
      <c r="C13765" s="6">
        <f t="shared" si="217"/>
        <v>-7.0796755880616884E-3</v>
      </c>
      <c r="D13765" s="6"/>
    </row>
    <row r="13766" spans="1:4" x14ac:dyDescent="0.25">
      <c r="A13766" s="3">
        <v>38246</v>
      </c>
      <c r="B13766" s="1">
        <v>1123.5</v>
      </c>
      <c r="C13766" s="6">
        <f t="shared" si="217"/>
        <v>2.7898247492926446E-3</v>
      </c>
      <c r="D13766" s="6"/>
    </row>
    <row r="13767" spans="1:4" x14ac:dyDescent="0.25">
      <c r="A13767" s="3">
        <v>38247</v>
      </c>
      <c r="B13767" s="1">
        <v>1128.55</v>
      </c>
      <c r="C13767" s="6">
        <f t="shared" si="217"/>
        <v>4.484810252381669E-3</v>
      </c>
      <c r="D13767" s="6"/>
    </row>
    <row r="13768" spans="1:4" x14ac:dyDescent="0.25">
      <c r="A13768" s="3">
        <v>38250</v>
      </c>
      <c r="B13768" s="1">
        <v>1122.2</v>
      </c>
      <c r="C13768" s="6">
        <f t="shared" si="217"/>
        <v>-5.6425785608938172E-3</v>
      </c>
      <c r="D13768" s="6"/>
    </row>
    <row r="13769" spans="1:4" x14ac:dyDescent="0.25">
      <c r="A13769" s="3">
        <v>38251</v>
      </c>
      <c r="B13769" s="1">
        <v>1129.3</v>
      </c>
      <c r="C13769" s="6">
        <f t="shared" si="217"/>
        <v>6.3069274127529034E-3</v>
      </c>
      <c r="D13769" s="6"/>
    </row>
    <row r="13770" spans="1:4" x14ac:dyDescent="0.25">
      <c r="A13770" s="3">
        <v>38252</v>
      </c>
      <c r="B13770" s="1">
        <v>1113.56</v>
      </c>
      <c r="C13770" s="6">
        <f t="shared" si="217"/>
        <v>-1.4035881334821466E-2</v>
      </c>
      <c r="D13770" s="6"/>
    </row>
    <row r="13771" spans="1:4" x14ac:dyDescent="0.25">
      <c r="A13771" s="3">
        <v>38253</v>
      </c>
      <c r="B13771" s="1">
        <v>1108.3599999999999</v>
      </c>
      <c r="C13771" s="6">
        <f t="shared" si="217"/>
        <v>-4.6806451120232594E-3</v>
      </c>
      <c r="D13771" s="6"/>
    </row>
    <row r="13772" spans="1:4" x14ac:dyDescent="0.25">
      <c r="A13772" s="3">
        <v>38254</v>
      </c>
      <c r="B13772" s="1">
        <v>1110.1099999999999</v>
      </c>
      <c r="C13772" s="6">
        <f t="shared" si="217"/>
        <v>1.5776642127075479E-3</v>
      </c>
      <c r="D13772" s="6"/>
    </row>
    <row r="13773" spans="1:4" x14ac:dyDescent="0.25">
      <c r="A13773" s="3">
        <v>38257</v>
      </c>
      <c r="B13773" s="1">
        <v>1103.52</v>
      </c>
      <c r="C13773" s="6">
        <f t="shared" si="217"/>
        <v>-5.9540388125064033E-3</v>
      </c>
      <c r="D13773" s="6"/>
    </row>
    <row r="13774" spans="1:4" x14ac:dyDescent="0.25">
      <c r="A13774" s="3">
        <v>38258</v>
      </c>
      <c r="B13774" s="1">
        <v>1110.06</v>
      </c>
      <c r="C13774" s="6">
        <f t="shared" si="217"/>
        <v>5.9089972165849549E-3</v>
      </c>
      <c r="D13774" s="6"/>
    </row>
    <row r="13775" spans="1:4" x14ac:dyDescent="0.25">
      <c r="A13775" s="3">
        <v>38259</v>
      </c>
      <c r="B13775" s="1">
        <v>1114.8</v>
      </c>
      <c r="C13775" s="6">
        <f t="shared" si="217"/>
        <v>4.2609487082271094E-3</v>
      </c>
      <c r="D13775" s="6"/>
    </row>
    <row r="13776" spans="1:4" x14ac:dyDescent="0.25">
      <c r="A13776" s="3">
        <v>38260</v>
      </c>
      <c r="B13776" s="1">
        <v>1114.58</v>
      </c>
      <c r="C13776" s="6">
        <f t="shared" si="217"/>
        <v>-1.9736429026378409E-4</v>
      </c>
      <c r="D13776" s="6"/>
    </row>
    <row r="13777" spans="1:4" x14ac:dyDescent="0.25">
      <c r="A13777" s="3">
        <v>38261</v>
      </c>
      <c r="B13777" s="1">
        <v>1131.5</v>
      </c>
      <c r="C13777" s="6">
        <f t="shared" si="217"/>
        <v>1.5066533756062721E-2</v>
      </c>
      <c r="D13777" s="6"/>
    </row>
    <row r="13778" spans="1:4" x14ac:dyDescent="0.25">
      <c r="A13778" s="3">
        <v>38264</v>
      </c>
      <c r="B13778" s="1">
        <v>1135.17</v>
      </c>
      <c r="C13778" s="6">
        <f t="shared" si="217"/>
        <v>3.2382333617291944E-3</v>
      </c>
      <c r="D13778" s="6"/>
    </row>
    <row r="13779" spans="1:4" x14ac:dyDescent="0.25">
      <c r="A13779" s="3">
        <v>38265</v>
      </c>
      <c r="B13779" s="1">
        <v>1134.48</v>
      </c>
      <c r="C13779" s="6">
        <f t="shared" si="217"/>
        <v>-6.0802328223060159E-4</v>
      </c>
      <c r="D13779" s="6"/>
    </row>
    <row r="13780" spans="1:4" x14ac:dyDescent="0.25">
      <c r="A13780" s="3">
        <v>38266</v>
      </c>
      <c r="B13780" s="1">
        <v>1142.05</v>
      </c>
      <c r="C13780" s="6">
        <f t="shared" si="217"/>
        <v>6.6504969415523661E-3</v>
      </c>
      <c r="D13780" s="6"/>
    </row>
    <row r="13781" spans="1:4" x14ac:dyDescent="0.25">
      <c r="A13781" s="3">
        <v>38267</v>
      </c>
      <c r="B13781" s="1">
        <v>1130.6500000000001</v>
      </c>
      <c r="C13781" s="6">
        <f t="shared" si="217"/>
        <v>-1.0032204525639741E-2</v>
      </c>
      <c r="D13781" s="6"/>
    </row>
    <row r="13782" spans="1:4" x14ac:dyDescent="0.25">
      <c r="A13782" s="3">
        <v>38268</v>
      </c>
      <c r="B13782" s="1">
        <v>1122.1400000000001</v>
      </c>
      <c r="C13782" s="6">
        <f t="shared" si="217"/>
        <v>-7.5551120867859718E-3</v>
      </c>
      <c r="D13782" s="6"/>
    </row>
    <row r="13783" spans="1:4" x14ac:dyDescent="0.25">
      <c r="A13783" s="3">
        <v>38271</v>
      </c>
      <c r="B13783" s="1">
        <v>1124.3900000000001</v>
      </c>
      <c r="C13783" s="6">
        <f t="shared" si="217"/>
        <v>2.0030898784517185E-3</v>
      </c>
      <c r="D13783" s="6"/>
    </row>
    <row r="13784" spans="1:4" x14ac:dyDescent="0.25">
      <c r="A13784" s="3">
        <v>38272</v>
      </c>
      <c r="B13784" s="1">
        <v>1121.8399999999999</v>
      </c>
      <c r="C13784" s="6">
        <f t="shared" si="217"/>
        <v>-2.2704719422737118E-3</v>
      </c>
      <c r="D13784" s="6"/>
    </row>
    <row r="13785" spans="1:4" x14ac:dyDescent="0.25">
      <c r="A13785" s="3">
        <v>38273</v>
      </c>
      <c r="B13785" s="1">
        <v>1113.6500000000001</v>
      </c>
      <c r="C13785" s="6">
        <f t="shared" si="217"/>
        <v>-7.3272854209016913E-3</v>
      </c>
      <c r="D13785" s="6"/>
    </row>
    <row r="13786" spans="1:4" x14ac:dyDescent="0.25">
      <c r="A13786" s="3">
        <v>38274</v>
      </c>
      <c r="B13786" s="1">
        <v>1103.29</v>
      </c>
      <c r="C13786" s="6">
        <f t="shared" si="217"/>
        <v>-9.346283990246099E-3</v>
      </c>
      <c r="D13786" s="6"/>
    </row>
    <row r="13787" spans="1:4" x14ac:dyDescent="0.25">
      <c r="A13787" s="3">
        <v>38275</v>
      </c>
      <c r="B13787" s="1">
        <v>1108.2</v>
      </c>
      <c r="C13787" s="6">
        <f t="shared" si="217"/>
        <v>4.4404524260017991E-3</v>
      </c>
      <c r="D13787" s="6"/>
    </row>
    <row r="13788" spans="1:4" x14ac:dyDescent="0.25">
      <c r="A13788" s="3">
        <v>38278</v>
      </c>
      <c r="B13788" s="1">
        <v>1114.02</v>
      </c>
      <c r="C13788" s="6">
        <f t="shared" si="217"/>
        <v>5.2380172141855445E-3</v>
      </c>
      <c r="D13788" s="6"/>
    </row>
    <row r="13789" spans="1:4" x14ac:dyDescent="0.25">
      <c r="A13789" s="3">
        <v>38279</v>
      </c>
      <c r="B13789" s="1">
        <v>1103.23</v>
      </c>
      <c r="C13789" s="6">
        <f t="shared" si="217"/>
        <v>-9.7328539195182841E-3</v>
      </c>
      <c r="D13789" s="6"/>
    </row>
    <row r="13790" spans="1:4" x14ac:dyDescent="0.25">
      <c r="A13790" s="3">
        <v>38280</v>
      </c>
      <c r="B13790" s="1">
        <v>1103.6600000000001</v>
      </c>
      <c r="C13790" s="6">
        <f t="shared" si="217"/>
        <v>3.8968866181977158E-4</v>
      </c>
      <c r="D13790" s="6"/>
    </row>
    <row r="13791" spans="1:4" x14ac:dyDescent="0.25">
      <c r="A13791" s="3">
        <v>38281</v>
      </c>
      <c r="B13791" s="1">
        <v>1106.49</v>
      </c>
      <c r="C13791" s="6">
        <f t="shared" si="217"/>
        <v>2.5609135548812158E-3</v>
      </c>
      <c r="D13791" s="6"/>
    </row>
    <row r="13792" spans="1:4" x14ac:dyDescent="0.25">
      <c r="A13792" s="3">
        <v>38282</v>
      </c>
      <c r="B13792" s="1">
        <v>1095.74</v>
      </c>
      <c r="C13792" s="6">
        <f t="shared" si="217"/>
        <v>-9.7629088566330742E-3</v>
      </c>
      <c r="D13792" s="6"/>
    </row>
    <row r="13793" spans="1:4" x14ac:dyDescent="0.25">
      <c r="A13793" s="3">
        <v>38285</v>
      </c>
      <c r="B13793" s="1">
        <v>1094.8</v>
      </c>
      <c r="C13793" s="6">
        <f t="shared" si="217"/>
        <v>-8.5823592146036976E-4</v>
      </c>
      <c r="D13793" s="6"/>
    </row>
    <row r="13794" spans="1:4" x14ac:dyDescent="0.25">
      <c r="A13794" s="3">
        <v>38286</v>
      </c>
      <c r="B13794" s="1">
        <v>1111.0899999999999</v>
      </c>
      <c r="C13794" s="6">
        <f t="shared" si="217"/>
        <v>1.4769817292937061E-2</v>
      </c>
      <c r="D13794" s="6"/>
    </row>
    <row r="13795" spans="1:4" x14ac:dyDescent="0.25">
      <c r="A13795" s="3">
        <v>38287</v>
      </c>
      <c r="B13795" s="1">
        <v>1125.4000000000001</v>
      </c>
      <c r="C13795" s="6">
        <f t="shared" si="217"/>
        <v>1.2797012539717736E-2</v>
      </c>
      <c r="D13795" s="6"/>
    </row>
    <row r="13796" spans="1:4" x14ac:dyDescent="0.25">
      <c r="A13796" s="3">
        <v>38288</v>
      </c>
      <c r="B13796" s="1">
        <v>1127.44</v>
      </c>
      <c r="C13796" s="6">
        <f t="shared" si="217"/>
        <v>1.8110478840769714E-3</v>
      </c>
      <c r="D13796" s="6"/>
    </row>
    <row r="13797" spans="1:4" x14ac:dyDescent="0.25">
      <c r="A13797" s="3">
        <v>38289</v>
      </c>
      <c r="B13797" s="1">
        <v>1130.2</v>
      </c>
      <c r="C13797" s="6">
        <f t="shared" si="217"/>
        <v>2.4450323124874051E-3</v>
      </c>
      <c r="D13797" s="6"/>
    </row>
    <row r="13798" spans="1:4" x14ac:dyDescent="0.25">
      <c r="A13798" s="3">
        <v>38292</v>
      </c>
      <c r="B13798" s="1">
        <v>1130.51</v>
      </c>
      <c r="C13798" s="6">
        <f t="shared" si="217"/>
        <v>2.7425012667960211E-4</v>
      </c>
      <c r="D13798" s="6"/>
    </row>
    <row r="13799" spans="1:4" x14ac:dyDescent="0.25">
      <c r="A13799" s="3">
        <v>38293</v>
      </c>
      <c r="B13799" s="1">
        <v>1130.56</v>
      </c>
      <c r="C13799" s="6">
        <f t="shared" si="217"/>
        <v>4.4226848357774553E-5</v>
      </c>
      <c r="D13799" s="6"/>
    </row>
    <row r="13800" spans="1:4" x14ac:dyDescent="0.25">
      <c r="A13800" s="3">
        <v>38294</v>
      </c>
      <c r="B13800" s="1">
        <v>1143.2</v>
      </c>
      <c r="C13800" s="6">
        <f t="shared" si="217"/>
        <v>1.1118262444877309E-2</v>
      </c>
      <c r="D13800" s="6"/>
    </row>
    <row r="13801" spans="1:4" x14ac:dyDescent="0.25">
      <c r="A13801" s="3">
        <v>38295</v>
      </c>
      <c r="B13801" s="1">
        <v>1161.67</v>
      </c>
      <c r="C13801" s="6">
        <f t="shared" si="217"/>
        <v>1.602727734719931E-2</v>
      </c>
      <c r="D13801" s="6"/>
    </row>
    <row r="13802" spans="1:4" x14ac:dyDescent="0.25">
      <c r="A13802" s="3">
        <v>38296</v>
      </c>
      <c r="B13802" s="1">
        <v>1166.17</v>
      </c>
      <c r="C13802" s="6">
        <f t="shared" si="217"/>
        <v>3.8662499187717093E-3</v>
      </c>
      <c r="D13802" s="6"/>
    </row>
    <row r="13803" spans="1:4" x14ac:dyDescent="0.25">
      <c r="A13803" s="3">
        <v>38299</v>
      </c>
      <c r="B13803" s="1">
        <v>1164.8900000000001</v>
      </c>
      <c r="C13803" s="6">
        <f t="shared" si="217"/>
        <v>-1.0982129405915154E-3</v>
      </c>
      <c r="D13803" s="6"/>
    </row>
    <row r="13804" spans="1:4" x14ac:dyDescent="0.25">
      <c r="A13804" s="3">
        <v>38300</v>
      </c>
      <c r="B13804" s="1">
        <v>1164.08</v>
      </c>
      <c r="C13804" s="6">
        <f t="shared" si="217"/>
        <v>-6.9558648901390694E-4</v>
      </c>
      <c r="D13804" s="6"/>
    </row>
    <row r="13805" spans="1:4" x14ac:dyDescent="0.25">
      <c r="A13805" s="3">
        <v>38301</v>
      </c>
      <c r="B13805" s="1">
        <v>1162.9100000000001</v>
      </c>
      <c r="C13805" s="6">
        <f t="shared" si="217"/>
        <v>-1.0055909983223861E-3</v>
      </c>
      <c r="D13805" s="6"/>
    </row>
    <row r="13806" spans="1:4" x14ac:dyDescent="0.25">
      <c r="A13806" s="3">
        <v>38302</v>
      </c>
      <c r="B13806" s="1">
        <v>1173.48</v>
      </c>
      <c r="C13806" s="6">
        <f t="shared" si="217"/>
        <v>9.0482086584833064E-3</v>
      </c>
      <c r="D13806" s="6"/>
    </row>
    <row r="13807" spans="1:4" x14ac:dyDescent="0.25">
      <c r="A13807" s="3">
        <v>38303</v>
      </c>
      <c r="B13807" s="1">
        <v>1184.17</v>
      </c>
      <c r="C13807" s="6">
        <f t="shared" si="217"/>
        <v>9.0684141060711349E-3</v>
      </c>
      <c r="D13807" s="6"/>
    </row>
    <row r="13808" spans="1:4" x14ac:dyDescent="0.25">
      <c r="A13808" s="3">
        <v>38306</v>
      </c>
      <c r="B13808" s="1">
        <v>1183.81</v>
      </c>
      <c r="C13808" s="6">
        <f t="shared" si="217"/>
        <v>-3.0405662444246521E-4</v>
      </c>
      <c r="D13808" s="6"/>
    </row>
    <row r="13809" spans="1:4" x14ac:dyDescent="0.25">
      <c r="A13809" s="3">
        <v>38307</v>
      </c>
      <c r="B13809" s="1">
        <v>1175.43</v>
      </c>
      <c r="C13809" s="6">
        <f t="shared" si="217"/>
        <v>-7.1040125148388927E-3</v>
      </c>
      <c r="D13809" s="6"/>
    </row>
    <row r="13810" spans="1:4" x14ac:dyDescent="0.25">
      <c r="A13810" s="3">
        <v>38308</v>
      </c>
      <c r="B13810" s="1">
        <v>1181.94</v>
      </c>
      <c r="C13810" s="6">
        <f t="shared" si="217"/>
        <v>5.5231181773451989E-3</v>
      </c>
      <c r="D13810" s="6"/>
    </row>
    <row r="13811" spans="1:4" x14ac:dyDescent="0.25">
      <c r="A13811" s="3">
        <v>38309</v>
      </c>
      <c r="B13811" s="1">
        <v>1183.55</v>
      </c>
      <c r="C13811" s="6">
        <f t="shared" si="217"/>
        <v>1.3612403760805171E-3</v>
      </c>
      <c r="D13811" s="6"/>
    </row>
    <row r="13812" spans="1:4" x14ac:dyDescent="0.25">
      <c r="A13812" s="3">
        <v>38310</v>
      </c>
      <c r="B13812" s="1">
        <v>1170.3399999999999</v>
      </c>
      <c r="C13812" s="6">
        <f t="shared" si="217"/>
        <v>-1.1224091765504696E-2</v>
      </c>
      <c r="D13812" s="6"/>
    </row>
    <row r="13813" spans="1:4" x14ac:dyDescent="0.25">
      <c r="A13813" s="3">
        <v>38313</v>
      </c>
      <c r="B13813" s="1">
        <v>1177.24</v>
      </c>
      <c r="C13813" s="6">
        <f t="shared" si="217"/>
        <v>5.8784108482133786E-3</v>
      </c>
      <c r="D13813" s="6"/>
    </row>
    <row r="13814" spans="1:4" x14ac:dyDescent="0.25">
      <c r="A13814" s="3">
        <v>38314</v>
      </c>
      <c r="B13814" s="1">
        <v>1176.94</v>
      </c>
      <c r="C13814" s="6">
        <f t="shared" si="217"/>
        <v>-2.5486581452891129E-4</v>
      </c>
      <c r="D13814" s="6"/>
    </row>
    <row r="13815" spans="1:4" x14ac:dyDescent="0.25">
      <c r="A13815" s="3">
        <v>38315</v>
      </c>
      <c r="B13815" s="1">
        <v>1181.76</v>
      </c>
      <c r="C13815" s="6">
        <f t="shared" si="217"/>
        <v>4.0870027636190692E-3</v>
      </c>
      <c r="D13815" s="6"/>
    </row>
    <row r="13816" spans="1:4" x14ac:dyDescent="0.25">
      <c r="A13816" s="3">
        <v>38317</v>
      </c>
      <c r="B13816" s="1">
        <v>1182.6500000000001</v>
      </c>
      <c r="C13816" s="6">
        <f t="shared" si="217"/>
        <v>7.5283055141398567E-4</v>
      </c>
      <c r="D13816" s="6"/>
    </row>
    <row r="13817" spans="1:4" x14ac:dyDescent="0.25">
      <c r="A13817" s="3">
        <v>38320</v>
      </c>
      <c r="B13817" s="1">
        <v>1178.57</v>
      </c>
      <c r="C13817" s="6">
        <f t="shared" si="217"/>
        <v>-3.4558440641458015E-3</v>
      </c>
      <c r="D13817" s="6"/>
    </row>
    <row r="13818" spans="1:4" x14ac:dyDescent="0.25">
      <c r="A13818" s="3">
        <v>38321</v>
      </c>
      <c r="B13818" s="1">
        <v>1173.82</v>
      </c>
      <c r="C13818" s="6">
        <f t="shared" si="217"/>
        <v>-4.0384514945904912E-3</v>
      </c>
      <c r="D13818" s="6"/>
    </row>
    <row r="13819" spans="1:4" x14ac:dyDescent="0.25">
      <c r="A13819" s="3">
        <v>38322</v>
      </c>
      <c r="B13819" s="1">
        <v>1191.3699999999999</v>
      </c>
      <c r="C13819" s="6">
        <f t="shared" si="217"/>
        <v>1.4840517760714666E-2</v>
      </c>
      <c r="D13819" s="6"/>
    </row>
    <row r="13820" spans="1:4" x14ac:dyDescent="0.25">
      <c r="A13820" s="3">
        <v>38323</v>
      </c>
      <c r="B13820" s="1">
        <v>1190.33</v>
      </c>
      <c r="C13820" s="6">
        <f t="shared" si="217"/>
        <v>-8.7332583121340799E-4</v>
      </c>
      <c r="D13820" s="6"/>
    </row>
    <row r="13821" spans="1:4" x14ac:dyDescent="0.25">
      <c r="A13821" s="3">
        <v>38324</v>
      </c>
      <c r="B13821" s="1">
        <v>1191.17</v>
      </c>
      <c r="C13821" s="6">
        <f t="shared" si="217"/>
        <v>7.0543777857237644E-4</v>
      </c>
      <c r="D13821" s="6"/>
    </row>
    <row r="13822" spans="1:4" x14ac:dyDescent="0.25">
      <c r="A13822" s="3">
        <v>38327</v>
      </c>
      <c r="B13822" s="1">
        <v>1190.25</v>
      </c>
      <c r="C13822" s="6">
        <f t="shared" si="217"/>
        <v>-7.7264829032175472E-4</v>
      </c>
      <c r="D13822" s="6"/>
    </row>
    <row r="13823" spans="1:4" x14ac:dyDescent="0.25">
      <c r="A13823" s="3">
        <v>38328</v>
      </c>
      <c r="B13823" s="1">
        <v>1177.07</v>
      </c>
      <c r="C13823" s="6">
        <f t="shared" si="217"/>
        <v>-1.1135069345770974E-2</v>
      </c>
      <c r="D13823" s="6"/>
    </row>
    <row r="13824" spans="1:4" x14ac:dyDescent="0.25">
      <c r="A13824" s="3">
        <v>38329</v>
      </c>
      <c r="B13824" s="1">
        <v>1182.81</v>
      </c>
      <c r="C13824" s="6">
        <f t="shared" si="217"/>
        <v>4.8646637284365402E-3</v>
      </c>
      <c r="D13824" s="6"/>
    </row>
    <row r="13825" spans="1:4" x14ac:dyDescent="0.25">
      <c r="A13825" s="3">
        <v>38330</v>
      </c>
      <c r="B13825" s="1">
        <v>1189.24</v>
      </c>
      <c r="C13825" s="6">
        <f t="shared" si="217"/>
        <v>5.4214841588234846E-3</v>
      </c>
      <c r="D13825" s="6"/>
    </row>
    <row r="13826" spans="1:4" x14ac:dyDescent="0.25">
      <c r="A13826" s="3">
        <v>38331</v>
      </c>
      <c r="B13826" s="1">
        <v>1188</v>
      </c>
      <c r="C13826" s="6">
        <f t="shared" si="217"/>
        <v>-1.043226693526878E-3</v>
      </c>
      <c r="D13826" s="6"/>
    </row>
    <row r="13827" spans="1:4" x14ac:dyDescent="0.25">
      <c r="A13827" s="3">
        <v>38334</v>
      </c>
      <c r="B13827" s="1">
        <v>1198.68</v>
      </c>
      <c r="C13827" s="6">
        <f t="shared" si="217"/>
        <v>8.9497304094685402E-3</v>
      </c>
      <c r="D13827" s="6"/>
    </row>
    <row r="13828" spans="1:4" x14ac:dyDescent="0.25">
      <c r="A13828" s="3">
        <v>38335</v>
      </c>
      <c r="B13828" s="1">
        <v>1203.3800000000001</v>
      </c>
      <c r="C13828" s="6">
        <f t="shared" ref="C13828:C13891" si="218">LN(B13828/B13827)</f>
        <v>3.9133127382233275E-3</v>
      </c>
      <c r="D13828" s="6"/>
    </row>
    <row r="13829" spans="1:4" x14ac:dyDescent="0.25">
      <c r="A13829" s="3">
        <v>38336</v>
      </c>
      <c r="B13829" s="1">
        <v>1205.72</v>
      </c>
      <c r="C13829" s="6">
        <f t="shared" si="218"/>
        <v>1.9426347896698139E-3</v>
      </c>
      <c r="D13829" s="6"/>
    </row>
    <row r="13830" spans="1:4" x14ac:dyDescent="0.25">
      <c r="A13830" s="3">
        <v>38337</v>
      </c>
      <c r="B13830" s="1">
        <v>1203.21</v>
      </c>
      <c r="C13830" s="6">
        <f t="shared" si="218"/>
        <v>-2.0839135287011798E-3</v>
      </c>
      <c r="D13830" s="6"/>
    </row>
    <row r="13831" spans="1:4" x14ac:dyDescent="0.25">
      <c r="A13831" s="3">
        <v>38338</v>
      </c>
      <c r="B13831" s="1">
        <v>1194.2</v>
      </c>
      <c r="C13831" s="6">
        <f t="shared" si="218"/>
        <v>-7.5164802183584553E-3</v>
      </c>
      <c r="D13831" s="6"/>
    </row>
    <row r="13832" spans="1:4" x14ac:dyDescent="0.25">
      <c r="A13832" s="3">
        <v>38341</v>
      </c>
      <c r="B13832" s="1">
        <v>1194.6500000000001</v>
      </c>
      <c r="C13832" s="6">
        <f t="shared" si="218"/>
        <v>3.7675032364772719E-4</v>
      </c>
      <c r="D13832" s="6"/>
    </row>
    <row r="13833" spans="1:4" x14ac:dyDescent="0.25">
      <c r="A13833" s="3">
        <v>38342</v>
      </c>
      <c r="B13833" s="1">
        <v>1205.45</v>
      </c>
      <c r="C13833" s="6">
        <f t="shared" si="218"/>
        <v>8.9996857587691364E-3</v>
      </c>
      <c r="D13833" s="6"/>
    </row>
    <row r="13834" spans="1:4" x14ac:dyDescent="0.25">
      <c r="A13834" s="3">
        <v>38343</v>
      </c>
      <c r="B13834" s="1">
        <v>1209.57</v>
      </c>
      <c r="C13834" s="6">
        <f t="shared" si="218"/>
        <v>3.4119833350936719E-3</v>
      </c>
      <c r="D13834" s="6"/>
    </row>
    <row r="13835" spans="1:4" x14ac:dyDescent="0.25">
      <c r="A13835" s="3">
        <v>38344</v>
      </c>
      <c r="B13835" s="1">
        <v>1210.1300000000001</v>
      </c>
      <c r="C13835" s="6">
        <f t="shared" si="218"/>
        <v>4.6286730586302777E-4</v>
      </c>
      <c r="D13835" s="6"/>
    </row>
    <row r="13836" spans="1:4" x14ac:dyDescent="0.25">
      <c r="A13836" s="3">
        <v>38348</v>
      </c>
      <c r="B13836" s="1">
        <v>1204.92</v>
      </c>
      <c r="C13836" s="6">
        <f t="shared" si="218"/>
        <v>-4.3146171569201407E-3</v>
      </c>
      <c r="D13836" s="6"/>
    </row>
    <row r="13837" spans="1:4" x14ac:dyDescent="0.25">
      <c r="A13837" s="3">
        <v>38349</v>
      </c>
      <c r="B13837" s="1">
        <v>1213.54</v>
      </c>
      <c r="C13837" s="6">
        <f t="shared" si="218"/>
        <v>7.1285334492097755E-3</v>
      </c>
      <c r="D13837" s="6"/>
    </row>
    <row r="13838" spans="1:4" x14ac:dyDescent="0.25">
      <c r="A13838" s="3">
        <v>38350</v>
      </c>
      <c r="B13838" s="1">
        <v>1213.45</v>
      </c>
      <c r="C13838" s="6">
        <f t="shared" si="218"/>
        <v>-7.4165942209223124E-5</v>
      </c>
      <c r="D13838" s="6"/>
    </row>
    <row r="13839" spans="1:4" x14ac:dyDescent="0.25">
      <c r="A13839" s="3">
        <v>38351</v>
      </c>
      <c r="B13839" s="1">
        <v>1213.55</v>
      </c>
      <c r="C13839" s="6">
        <f t="shared" si="218"/>
        <v>8.2406262922643438E-5</v>
      </c>
      <c r="D13839" s="6"/>
    </row>
    <row r="13840" spans="1:4" x14ac:dyDescent="0.25">
      <c r="A13840" s="3">
        <v>38352</v>
      </c>
      <c r="B13840" s="1">
        <v>1211.92</v>
      </c>
      <c r="C13840" s="6">
        <f t="shared" si="218"/>
        <v>-1.3440695992001477E-3</v>
      </c>
      <c r="D13840" s="6"/>
    </row>
    <row r="13841" spans="1:4" x14ac:dyDescent="0.25">
      <c r="A13841" s="3">
        <v>38355</v>
      </c>
      <c r="B13841" s="1">
        <v>1202.08</v>
      </c>
      <c r="C13841" s="6">
        <f t="shared" si="218"/>
        <v>-8.1524892292177825E-3</v>
      </c>
      <c r="D13841" s="6"/>
    </row>
    <row r="13842" spans="1:4" x14ac:dyDescent="0.25">
      <c r="A13842" s="3">
        <v>38356</v>
      </c>
      <c r="B13842" s="1">
        <v>1188.05</v>
      </c>
      <c r="C13842" s="6">
        <f t="shared" si="218"/>
        <v>-1.174008204182847E-2</v>
      </c>
      <c r="D13842" s="6"/>
    </row>
    <row r="13843" spans="1:4" x14ac:dyDescent="0.25">
      <c r="A13843" s="3">
        <v>38357</v>
      </c>
      <c r="B13843" s="1">
        <v>1183.74</v>
      </c>
      <c r="C13843" s="6">
        <f t="shared" si="218"/>
        <v>-3.6343898440889155E-3</v>
      </c>
      <c r="D13843" s="6"/>
    </row>
    <row r="13844" spans="1:4" x14ac:dyDescent="0.25">
      <c r="A13844" s="3">
        <v>38358</v>
      </c>
      <c r="B13844" s="1">
        <v>1187.8900000000001</v>
      </c>
      <c r="C13844" s="6">
        <f t="shared" si="218"/>
        <v>3.4997063081060194E-3</v>
      </c>
      <c r="D13844" s="6"/>
    </row>
    <row r="13845" spans="1:4" x14ac:dyDescent="0.25">
      <c r="A13845" s="3">
        <v>38359</v>
      </c>
      <c r="B13845" s="1">
        <v>1186.19</v>
      </c>
      <c r="C13845" s="6">
        <f t="shared" si="218"/>
        <v>-1.4321339555191225E-3</v>
      </c>
      <c r="D13845" s="6"/>
    </row>
    <row r="13846" spans="1:4" x14ac:dyDescent="0.25">
      <c r="A13846" s="3">
        <v>38362</v>
      </c>
      <c r="B13846" s="1">
        <v>1190.25</v>
      </c>
      <c r="C13846" s="6">
        <f t="shared" si="218"/>
        <v>3.4168789871083954E-3</v>
      </c>
      <c r="D13846" s="6"/>
    </row>
    <row r="13847" spans="1:4" x14ac:dyDescent="0.25">
      <c r="A13847" s="3">
        <v>38363</v>
      </c>
      <c r="B13847" s="1">
        <v>1182.99</v>
      </c>
      <c r="C13847" s="6">
        <f t="shared" si="218"/>
        <v>-6.1182372173450511E-3</v>
      </c>
      <c r="D13847" s="6"/>
    </row>
    <row r="13848" spans="1:4" x14ac:dyDescent="0.25">
      <c r="A13848" s="3">
        <v>38364</v>
      </c>
      <c r="B13848" s="1">
        <v>1187.7</v>
      </c>
      <c r="C13848" s="6">
        <f t="shared" si="218"/>
        <v>3.9735319229116644E-3</v>
      </c>
      <c r="D13848" s="6"/>
    </row>
    <row r="13849" spans="1:4" x14ac:dyDescent="0.25">
      <c r="A13849" s="3">
        <v>38365</v>
      </c>
      <c r="B13849" s="1">
        <v>1177.45</v>
      </c>
      <c r="C13849" s="6">
        <f t="shared" si="218"/>
        <v>-8.6675806362045641E-3</v>
      </c>
      <c r="D13849" s="6"/>
    </row>
    <row r="13850" spans="1:4" x14ac:dyDescent="0.25">
      <c r="A13850" s="3">
        <v>38366</v>
      </c>
      <c r="B13850" s="1">
        <v>1184.52</v>
      </c>
      <c r="C13850" s="6">
        <f t="shared" si="218"/>
        <v>5.9865460738067391E-3</v>
      </c>
      <c r="D13850" s="6"/>
    </row>
    <row r="13851" spans="1:4" x14ac:dyDescent="0.25">
      <c r="A13851" s="3">
        <v>38370</v>
      </c>
      <c r="B13851" s="1">
        <v>1195.98</v>
      </c>
      <c r="C13851" s="6">
        <f t="shared" si="218"/>
        <v>9.6283037449323167E-3</v>
      </c>
      <c r="D13851" s="6"/>
    </row>
    <row r="13852" spans="1:4" x14ac:dyDescent="0.25">
      <c r="A13852" s="3">
        <v>38371</v>
      </c>
      <c r="B13852" s="1">
        <v>1184.6300000000001</v>
      </c>
      <c r="C13852" s="6">
        <f t="shared" si="218"/>
        <v>-9.5354434363160729E-3</v>
      </c>
      <c r="D13852" s="6"/>
    </row>
    <row r="13853" spans="1:4" x14ac:dyDescent="0.25">
      <c r="A13853" s="3">
        <v>38372</v>
      </c>
      <c r="B13853" s="1">
        <v>1175.4100000000001</v>
      </c>
      <c r="C13853" s="6">
        <f t="shared" si="218"/>
        <v>-7.8134666420083976E-3</v>
      </c>
      <c r="D13853" s="6"/>
    </row>
    <row r="13854" spans="1:4" x14ac:dyDescent="0.25">
      <c r="A13854" s="3">
        <v>38373</v>
      </c>
      <c r="B13854" s="1">
        <v>1167.8699999999999</v>
      </c>
      <c r="C13854" s="6">
        <f t="shared" si="218"/>
        <v>-6.4354460605525717E-3</v>
      </c>
      <c r="D13854" s="6"/>
    </row>
    <row r="13855" spans="1:4" x14ac:dyDescent="0.25">
      <c r="A13855" s="3">
        <v>38376</v>
      </c>
      <c r="B13855" s="1">
        <v>1163.75</v>
      </c>
      <c r="C13855" s="6">
        <f t="shared" si="218"/>
        <v>-3.5340272325752767E-3</v>
      </c>
      <c r="D13855" s="6"/>
    </row>
    <row r="13856" spans="1:4" x14ac:dyDescent="0.25">
      <c r="A13856" s="3">
        <v>38377</v>
      </c>
      <c r="B13856" s="1">
        <v>1168.4100000000001</v>
      </c>
      <c r="C13856" s="6">
        <f t="shared" si="218"/>
        <v>3.9963005984531511E-3</v>
      </c>
      <c r="D13856" s="6"/>
    </row>
    <row r="13857" spans="1:4" x14ac:dyDescent="0.25">
      <c r="A13857" s="3">
        <v>38378</v>
      </c>
      <c r="B13857" s="1">
        <v>1174.07</v>
      </c>
      <c r="C13857" s="6">
        <f t="shared" si="218"/>
        <v>4.8324946337465523E-3</v>
      </c>
      <c r="D13857" s="6"/>
    </row>
    <row r="13858" spans="1:4" x14ac:dyDescent="0.25">
      <c r="A13858" s="3">
        <v>38379</v>
      </c>
      <c r="B13858" s="1">
        <v>1174.55</v>
      </c>
      <c r="C13858" s="6">
        <f t="shared" si="218"/>
        <v>4.0875067629772159E-4</v>
      </c>
      <c r="D13858" s="6"/>
    </row>
    <row r="13859" spans="1:4" x14ac:dyDescent="0.25">
      <c r="A13859" s="3">
        <v>38380</v>
      </c>
      <c r="B13859" s="1">
        <v>1171.3599999999999</v>
      </c>
      <c r="C13859" s="6">
        <f t="shared" si="218"/>
        <v>-2.719628601441738E-3</v>
      </c>
      <c r="D13859" s="6"/>
    </row>
    <row r="13860" spans="1:4" x14ac:dyDescent="0.25">
      <c r="A13860" s="3">
        <v>38383</v>
      </c>
      <c r="B13860" s="1">
        <v>1181.27</v>
      </c>
      <c r="C13860" s="6">
        <f t="shared" si="218"/>
        <v>8.4246639832197632E-3</v>
      </c>
      <c r="D13860" s="6"/>
    </row>
    <row r="13861" spans="1:4" x14ac:dyDescent="0.25">
      <c r="A13861" s="3">
        <v>38384</v>
      </c>
      <c r="B13861" s="1">
        <v>1189.4100000000001</v>
      </c>
      <c r="C13861" s="6">
        <f t="shared" si="218"/>
        <v>6.8672549560682443E-3</v>
      </c>
      <c r="D13861" s="6"/>
    </row>
    <row r="13862" spans="1:4" x14ac:dyDescent="0.25">
      <c r="A13862" s="3">
        <v>38385</v>
      </c>
      <c r="B13862" s="1">
        <v>1193.19</v>
      </c>
      <c r="C13862" s="6">
        <f t="shared" si="218"/>
        <v>3.1730069431806021E-3</v>
      </c>
      <c r="D13862" s="6"/>
    </row>
    <row r="13863" spans="1:4" x14ac:dyDescent="0.25">
      <c r="A13863" s="3">
        <v>38386</v>
      </c>
      <c r="B13863" s="1">
        <v>1189.8900000000001</v>
      </c>
      <c r="C13863" s="6">
        <f t="shared" si="218"/>
        <v>-2.769526922576206E-3</v>
      </c>
      <c r="D13863" s="6"/>
    </row>
    <row r="13864" spans="1:4" x14ac:dyDescent="0.25">
      <c r="A13864" s="3">
        <v>38387</v>
      </c>
      <c r="B13864" s="1">
        <v>1203.03</v>
      </c>
      <c r="C13864" s="6">
        <f t="shared" si="218"/>
        <v>1.0982508461376298E-2</v>
      </c>
      <c r="D13864" s="6"/>
    </row>
    <row r="13865" spans="1:4" x14ac:dyDescent="0.25">
      <c r="A13865" s="3">
        <v>38390</v>
      </c>
      <c r="B13865" s="1">
        <v>1201.72</v>
      </c>
      <c r="C13865" s="6">
        <f t="shared" si="218"/>
        <v>-1.0895104518842788E-3</v>
      </c>
      <c r="D13865" s="6"/>
    </row>
    <row r="13866" spans="1:4" x14ac:dyDescent="0.25">
      <c r="A13866" s="3">
        <v>38391</v>
      </c>
      <c r="B13866" s="1">
        <v>1202.3</v>
      </c>
      <c r="C13866" s="6">
        <f t="shared" si="218"/>
        <v>4.8252511314665392E-4</v>
      </c>
      <c r="D13866" s="6"/>
    </row>
    <row r="13867" spans="1:4" x14ac:dyDescent="0.25">
      <c r="A13867" s="3">
        <v>38392</v>
      </c>
      <c r="B13867" s="1">
        <v>1191.99</v>
      </c>
      <c r="C13867" s="6">
        <f t="shared" si="218"/>
        <v>-8.6122096525033231E-3</v>
      </c>
      <c r="D13867" s="6"/>
    </row>
    <row r="13868" spans="1:4" x14ac:dyDescent="0.25">
      <c r="A13868" s="3">
        <v>38393</v>
      </c>
      <c r="B13868" s="1">
        <v>1197.01</v>
      </c>
      <c r="C13868" s="6">
        <f t="shared" si="218"/>
        <v>4.2026014135973311E-3</v>
      </c>
      <c r="D13868" s="6"/>
    </row>
    <row r="13869" spans="1:4" x14ac:dyDescent="0.25">
      <c r="A13869" s="3">
        <v>38394</v>
      </c>
      <c r="B13869" s="1">
        <v>1205.3</v>
      </c>
      <c r="C13869" s="6">
        <f t="shared" si="218"/>
        <v>6.9017178523404664E-3</v>
      </c>
      <c r="D13869" s="6"/>
    </row>
    <row r="13870" spans="1:4" x14ac:dyDescent="0.25">
      <c r="A13870" s="3">
        <v>38397</v>
      </c>
      <c r="B13870" s="1">
        <v>1206.1400000000001</v>
      </c>
      <c r="C13870" s="6">
        <f t="shared" si="218"/>
        <v>6.9667919083652851E-4</v>
      </c>
      <c r="D13870" s="6"/>
    </row>
    <row r="13871" spans="1:4" x14ac:dyDescent="0.25">
      <c r="A13871" s="3">
        <v>38398</v>
      </c>
      <c r="B13871" s="1">
        <v>1210.1199999999999</v>
      </c>
      <c r="C13871" s="6">
        <f t="shared" si="218"/>
        <v>3.2943504419995244E-3</v>
      </c>
      <c r="D13871" s="6"/>
    </row>
    <row r="13872" spans="1:4" x14ac:dyDescent="0.25">
      <c r="A13872" s="3">
        <v>38399</v>
      </c>
      <c r="B13872" s="1">
        <v>1210.3399999999999</v>
      </c>
      <c r="C13872" s="6">
        <f t="shared" si="218"/>
        <v>1.8178362840604238E-4</v>
      </c>
      <c r="D13872" s="6"/>
    </row>
    <row r="13873" spans="1:4" x14ac:dyDescent="0.25">
      <c r="A13873" s="3">
        <v>38400</v>
      </c>
      <c r="B13873" s="1">
        <v>1200.75</v>
      </c>
      <c r="C13873" s="6">
        <f t="shared" si="218"/>
        <v>-7.9549503106062288E-3</v>
      </c>
      <c r="D13873" s="6"/>
    </row>
    <row r="13874" spans="1:4" x14ac:dyDescent="0.25">
      <c r="A13874" s="3">
        <v>38401</v>
      </c>
      <c r="B13874" s="1">
        <v>1201.5899999999999</v>
      </c>
      <c r="C13874" s="6">
        <f t="shared" si="218"/>
        <v>6.9931819328917393E-4</v>
      </c>
      <c r="D13874" s="6"/>
    </row>
    <row r="13875" spans="1:4" x14ac:dyDescent="0.25">
      <c r="A13875" s="3">
        <v>38405</v>
      </c>
      <c r="B13875" s="1">
        <v>1184.1600000000001</v>
      </c>
      <c r="C13875" s="6">
        <f t="shared" si="218"/>
        <v>-1.4612017289066628E-2</v>
      </c>
      <c r="D13875" s="6"/>
    </row>
    <row r="13876" spans="1:4" x14ac:dyDescent="0.25">
      <c r="A13876" s="3">
        <v>38406</v>
      </c>
      <c r="B13876" s="1">
        <v>1190.8</v>
      </c>
      <c r="C13876" s="6">
        <f t="shared" si="218"/>
        <v>5.5916876924649314E-3</v>
      </c>
      <c r="D13876" s="6"/>
    </row>
    <row r="13877" spans="1:4" x14ac:dyDescent="0.25">
      <c r="A13877" s="3">
        <v>38407</v>
      </c>
      <c r="B13877" s="1">
        <v>1200.2</v>
      </c>
      <c r="C13877" s="6">
        <f t="shared" si="218"/>
        <v>7.8628594137912771E-3</v>
      </c>
      <c r="D13877" s="6"/>
    </row>
    <row r="13878" spans="1:4" x14ac:dyDescent="0.25">
      <c r="A13878" s="3">
        <v>38408</v>
      </c>
      <c r="B13878" s="1">
        <v>1211.3699999999999</v>
      </c>
      <c r="C13878" s="6">
        <f t="shared" si="218"/>
        <v>9.2637409497657117E-3</v>
      </c>
      <c r="D13878" s="6"/>
    </row>
    <row r="13879" spans="1:4" x14ac:dyDescent="0.25">
      <c r="A13879" s="3">
        <v>38411</v>
      </c>
      <c r="B13879" s="1">
        <v>1203.5999999999999</v>
      </c>
      <c r="C13879" s="6">
        <f t="shared" si="218"/>
        <v>-6.4348847492881386E-3</v>
      </c>
      <c r="D13879" s="6"/>
    </row>
    <row r="13880" spans="1:4" x14ac:dyDescent="0.25">
      <c r="A13880" s="3">
        <v>38412</v>
      </c>
      <c r="B13880" s="1">
        <v>1210.4100000000001</v>
      </c>
      <c r="C13880" s="6">
        <f t="shared" si="218"/>
        <v>5.6420794157871551E-3</v>
      </c>
      <c r="D13880" s="6"/>
    </row>
    <row r="13881" spans="1:4" x14ac:dyDescent="0.25">
      <c r="A13881" s="3">
        <v>38413</v>
      </c>
      <c r="B13881" s="1">
        <v>1210.08</v>
      </c>
      <c r="C13881" s="6">
        <f t="shared" si="218"/>
        <v>-2.726720639579294E-4</v>
      </c>
      <c r="D13881" s="6"/>
    </row>
    <row r="13882" spans="1:4" x14ac:dyDescent="0.25">
      <c r="A13882" s="3">
        <v>38414</v>
      </c>
      <c r="B13882" s="1">
        <v>1210.47</v>
      </c>
      <c r="C13882" s="6">
        <f t="shared" si="218"/>
        <v>3.2224081582682797E-4</v>
      </c>
      <c r="D13882" s="6"/>
    </row>
    <row r="13883" spans="1:4" x14ac:dyDescent="0.25">
      <c r="A13883" s="3">
        <v>38415</v>
      </c>
      <c r="B13883" s="1">
        <v>1222.1199999999999</v>
      </c>
      <c r="C13883" s="6">
        <f t="shared" si="218"/>
        <v>9.5783416593899773E-3</v>
      </c>
      <c r="D13883" s="6"/>
    </row>
    <row r="13884" spans="1:4" x14ac:dyDescent="0.25">
      <c r="A13884" s="3">
        <v>38418</v>
      </c>
      <c r="B13884" s="1">
        <v>1225.31</v>
      </c>
      <c r="C13884" s="6">
        <f t="shared" si="218"/>
        <v>2.6068176057902669E-3</v>
      </c>
      <c r="D13884" s="6"/>
    </row>
    <row r="13885" spans="1:4" x14ac:dyDescent="0.25">
      <c r="A13885" s="3">
        <v>38419</v>
      </c>
      <c r="B13885" s="1">
        <v>1219.43</v>
      </c>
      <c r="C13885" s="6">
        <f t="shared" si="218"/>
        <v>-4.8103367542331266E-3</v>
      </c>
      <c r="D13885" s="6"/>
    </row>
    <row r="13886" spans="1:4" x14ac:dyDescent="0.25">
      <c r="A13886" s="3">
        <v>38420</v>
      </c>
      <c r="B13886" s="1">
        <v>1207.01</v>
      </c>
      <c r="C13886" s="6">
        <f t="shared" si="218"/>
        <v>-1.0237309367139701E-2</v>
      </c>
      <c r="D13886" s="6"/>
    </row>
    <row r="13887" spans="1:4" x14ac:dyDescent="0.25">
      <c r="A13887" s="3">
        <v>38421</v>
      </c>
      <c r="B13887" s="1">
        <v>1209.25</v>
      </c>
      <c r="C13887" s="6">
        <f t="shared" si="218"/>
        <v>1.8541056357391221E-3</v>
      </c>
      <c r="D13887" s="6"/>
    </row>
    <row r="13888" spans="1:4" x14ac:dyDescent="0.25">
      <c r="A13888" s="3">
        <v>38422</v>
      </c>
      <c r="B13888" s="1">
        <v>1200.08</v>
      </c>
      <c r="C13888" s="6">
        <f t="shared" si="218"/>
        <v>-7.6121114824577634E-3</v>
      </c>
      <c r="D13888" s="6"/>
    </row>
    <row r="13889" spans="1:4" x14ac:dyDescent="0.25">
      <c r="A13889" s="3">
        <v>38425</v>
      </c>
      <c r="B13889" s="1">
        <v>1206.83</v>
      </c>
      <c r="C13889" s="6">
        <f t="shared" si="218"/>
        <v>5.608865886875666E-3</v>
      </c>
      <c r="D13889" s="6"/>
    </row>
    <row r="13890" spans="1:4" x14ac:dyDescent="0.25">
      <c r="A13890" s="3">
        <v>38426</v>
      </c>
      <c r="B13890" s="1">
        <v>1197.75</v>
      </c>
      <c r="C13890" s="6">
        <f t="shared" si="218"/>
        <v>-7.5522903442790225E-3</v>
      </c>
      <c r="D13890" s="6"/>
    </row>
    <row r="13891" spans="1:4" x14ac:dyDescent="0.25">
      <c r="A13891" s="3">
        <v>38427</v>
      </c>
      <c r="B13891" s="1">
        <v>1188.07</v>
      </c>
      <c r="C13891" s="6">
        <f t="shared" si="218"/>
        <v>-8.1146550175845763E-3</v>
      </c>
      <c r="D13891" s="6"/>
    </row>
    <row r="13892" spans="1:4" x14ac:dyDescent="0.25">
      <c r="A13892" s="3">
        <v>38428</v>
      </c>
      <c r="B13892" s="1">
        <v>1190.21</v>
      </c>
      <c r="C13892" s="6">
        <f t="shared" ref="C13892:C13955" si="219">LN(B13892/B13891)</f>
        <v>1.7996203790608403E-3</v>
      </c>
      <c r="D13892" s="6"/>
    </row>
    <row r="13893" spans="1:4" x14ac:dyDescent="0.25">
      <c r="A13893" s="3">
        <v>38429</v>
      </c>
      <c r="B13893" s="1">
        <v>1189.6500000000001</v>
      </c>
      <c r="C13893" s="6">
        <f t="shared" si="219"/>
        <v>-4.7061592726942543E-4</v>
      </c>
      <c r="D13893" s="6"/>
    </row>
    <row r="13894" spans="1:4" x14ac:dyDescent="0.25">
      <c r="A13894" s="3">
        <v>38432</v>
      </c>
      <c r="B13894" s="1">
        <v>1183.78</v>
      </c>
      <c r="C13894" s="6">
        <f t="shared" si="219"/>
        <v>-4.9464378292656879E-3</v>
      </c>
      <c r="D13894" s="6"/>
    </row>
    <row r="13895" spans="1:4" x14ac:dyDescent="0.25">
      <c r="A13895" s="3">
        <v>38433</v>
      </c>
      <c r="B13895" s="1">
        <v>1171.71</v>
      </c>
      <c r="C13895" s="6">
        <f t="shared" si="219"/>
        <v>-1.0248488122647594E-2</v>
      </c>
      <c r="D13895" s="6"/>
    </row>
    <row r="13896" spans="1:4" x14ac:dyDescent="0.25">
      <c r="A13896" s="3">
        <v>38434</v>
      </c>
      <c r="B13896" s="1">
        <v>1172.53</v>
      </c>
      <c r="C13896" s="6">
        <f t="shared" si="219"/>
        <v>6.9958710152863359E-4</v>
      </c>
      <c r="D13896" s="6"/>
    </row>
    <row r="13897" spans="1:4" x14ac:dyDescent="0.25">
      <c r="A13897" s="3">
        <v>38435</v>
      </c>
      <c r="B13897" s="1">
        <v>1171.42</v>
      </c>
      <c r="C13897" s="6">
        <f t="shared" si="219"/>
        <v>-9.4711924996323973E-4</v>
      </c>
      <c r="D13897" s="6"/>
    </row>
    <row r="13898" spans="1:4" x14ac:dyDescent="0.25">
      <c r="A13898" s="3">
        <v>38439</v>
      </c>
      <c r="B13898" s="1">
        <v>1174.28</v>
      </c>
      <c r="C13898" s="6">
        <f t="shared" si="219"/>
        <v>2.4385057059330265E-3</v>
      </c>
      <c r="D13898" s="6"/>
    </row>
    <row r="13899" spans="1:4" x14ac:dyDescent="0.25">
      <c r="A13899" s="3">
        <v>38440</v>
      </c>
      <c r="B13899" s="1">
        <v>1165.3599999999999</v>
      </c>
      <c r="C13899" s="6">
        <f t="shared" si="219"/>
        <v>-7.6251416623315206E-3</v>
      </c>
      <c r="D13899" s="6"/>
    </row>
    <row r="13900" spans="1:4" x14ac:dyDescent="0.25">
      <c r="A13900" s="3">
        <v>38441</v>
      </c>
      <c r="B13900" s="1">
        <v>1181.4100000000001</v>
      </c>
      <c r="C13900" s="6">
        <f t="shared" si="219"/>
        <v>1.3678588230222879E-2</v>
      </c>
      <c r="D13900" s="6"/>
    </row>
    <row r="13901" spans="1:4" x14ac:dyDescent="0.25">
      <c r="A13901" s="3">
        <v>38442</v>
      </c>
      <c r="B13901" s="1">
        <v>1180.5899999999999</v>
      </c>
      <c r="C13901" s="6">
        <f t="shared" si="219"/>
        <v>-6.9432686955377414E-4</v>
      </c>
      <c r="D13901" s="6"/>
    </row>
    <row r="13902" spans="1:4" x14ac:dyDescent="0.25">
      <c r="A13902" s="3">
        <v>38443</v>
      </c>
      <c r="B13902" s="1">
        <v>1172.92</v>
      </c>
      <c r="C13902" s="6">
        <f t="shared" si="219"/>
        <v>-6.5179473672138813E-3</v>
      </c>
      <c r="D13902" s="6"/>
    </row>
    <row r="13903" spans="1:4" x14ac:dyDescent="0.25">
      <c r="A13903" s="3">
        <v>38446</v>
      </c>
      <c r="B13903" s="1">
        <v>1176.1199999999999</v>
      </c>
      <c r="C13903" s="6">
        <f t="shared" si="219"/>
        <v>2.7245189349411531E-3</v>
      </c>
      <c r="D13903" s="6"/>
    </row>
    <row r="13904" spans="1:4" x14ac:dyDescent="0.25">
      <c r="A13904" s="3">
        <v>38447</v>
      </c>
      <c r="B13904" s="1">
        <v>1181.3900000000001</v>
      </c>
      <c r="C13904" s="6">
        <f t="shared" si="219"/>
        <v>4.470826234617694E-3</v>
      </c>
      <c r="D13904" s="6"/>
    </row>
    <row r="13905" spans="1:4" x14ac:dyDescent="0.25">
      <c r="A13905" s="3">
        <v>38448</v>
      </c>
      <c r="B13905" s="1">
        <v>1184.07</v>
      </c>
      <c r="C13905" s="6">
        <f t="shared" si="219"/>
        <v>2.2659450142520133E-3</v>
      </c>
      <c r="D13905" s="6"/>
    </row>
    <row r="13906" spans="1:4" x14ac:dyDescent="0.25">
      <c r="A13906" s="3">
        <v>38449</v>
      </c>
      <c r="B13906" s="1">
        <v>1191.1400000000001</v>
      </c>
      <c r="C13906" s="6">
        <f t="shared" si="219"/>
        <v>5.9531754078416361E-3</v>
      </c>
      <c r="D13906" s="6"/>
    </row>
    <row r="13907" spans="1:4" x14ac:dyDescent="0.25">
      <c r="A13907" s="3">
        <v>38450</v>
      </c>
      <c r="B13907" s="1">
        <v>1181.2</v>
      </c>
      <c r="C13907" s="6">
        <f t="shared" si="219"/>
        <v>-8.379960856032315E-3</v>
      </c>
      <c r="D13907" s="6"/>
    </row>
    <row r="13908" spans="1:4" x14ac:dyDescent="0.25">
      <c r="A13908" s="3">
        <v>38453</v>
      </c>
      <c r="B13908" s="1">
        <v>1181.21</v>
      </c>
      <c r="C13908" s="6">
        <f t="shared" si="219"/>
        <v>8.4659309772698602E-6</v>
      </c>
      <c r="D13908" s="6"/>
    </row>
    <row r="13909" spans="1:4" x14ac:dyDescent="0.25">
      <c r="A13909" s="3">
        <v>38454</v>
      </c>
      <c r="B13909" s="1">
        <v>1187.76</v>
      </c>
      <c r="C13909" s="6">
        <f t="shared" si="219"/>
        <v>5.5298435109953047E-3</v>
      </c>
      <c r="D13909" s="6"/>
    </row>
    <row r="13910" spans="1:4" x14ac:dyDescent="0.25">
      <c r="A13910" s="3">
        <v>38455</v>
      </c>
      <c r="B13910" s="1">
        <v>1173.79</v>
      </c>
      <c r="C13910" s="6">
        <f t="shared" si="219"/>
        <v>-1.183135056269527E-2</v>
      </c>
      <c r="D13910" s="6"/>
    </row>
    <row r="13911" spans="1:4" x14ac:dyDescent="0.25">
      <c r="A13911" s="3">
        <v>38456</v>
      </c>
      <c r="B13911" s="1">
        <v>1162.05</v>
      </c>
      <c r="C13911" s="6">
        <f t="shared" si="219"/>
        <v>-1.0052143003023813E-2</v>
      </c>
      <c r="D13911" s="6"/>
    </row>
    <row r="13912" spans="1:4" x14ac:dyDescent="0.25">
      <c r="A13912" s="3">
        <v>38457</v>
      </c>
      <c r="B13912" s="1">
        <v>1142.6199999999999</v>
      </c>
      <c r="C13912" s="6">
        <f t="shared" si="219"/>
        <v>-1.686181567046514E-2</v>
      </c>
      <c r="D13912" s="6"/>
    </row>
    <row r="13913" spans="1:4" x14ac:dyDescent="0.25">
      <c r="A13913" s="3">
        <v>38460</v>
      </c>
      <c r="B13913" s="1">
        <v>1145.98</v>
      </c>
      <c r="C13913" s="6">
        <f t="shared" si="219"/>
        <v>2.9362950398600699E-3</v>
      </c>
      <c r="D13913" s="6"/>
    </row>
    <row r="13914" spans="1:4" x14ac:dyDescent="0.25">
      <c r="A13914" s="3">
        <v>38461</v>
      </c>
      <c r="B13914" s="1">
        <v>1152.78</v>
      </c>
      <c r="C13914" s="6">
        <f t="shared" si="219"/>
        <v>5.9162503562489813E-3</v>
      </c>
      <c r="D13914" s="6"/>
    </row>
    <row r="13915" spans="1:4" x14ac:dyDescent="0.25">
      <c r="A13915" s="3">
        <v>38462</v>
      </c>
      <c r="B13915" s="1">
        <v>1137.5</v>
      </c>
      <c r="C13915" s="6">
        <f t="shared" si="219"/>
        <v>-1.3343544646559556E-2</v>
      </c>
      <c r="D13915" s="6"/>
    </row>
    <row r="13916" spans="1:4" x14ac:dyDescent="0.25">
      <c r="A13916" s="3">
        <v>38463</v>
      </c>
      <c r="B13916" s="1">
        <v>1159.95</v>
      </c>
      <c r="C13916" s="6">
        <f t="shared" si="219"/>
        <v>1.9544028898048623E-2</v>
      </c>
      <c r="D13916" s="6"/>
    </row>
    <row r="13917" spans="1:4" x14ac:dyDescent="0.25">
      <c r="A13917" s="3">
        <v>38464</v>
      </c>
      <c r="B13917" s="1">
        <v>1152.1199999999999</v>
      </c>
      <c r="C13917" s="6">
        <f t="shared" si="219"/>
        <v>-6.7731772256215085E-3</v>
      </c>
      <c r="D13917" s="6"/>
    </row>
    <row r="13918" spans="1:4" x14ac:dyDescent="0.25">
      <c r="A13918" s="3">
        <v>38467</v>
      </c>
      <c r="B13918" s="1">
        <v>1162.0999999999999</v>
      </c>
      <c r="C13918" s="6">
        <f t="shared" si="219"/>
        <v>8.624989731295411E-3</v>
      </c>
      <c r="D13918" s="6"/>
    </row>
    <row r="13919" spans="1:4" x14ac:dyDescent="0.25">
      <c r="A13919" s="3">
        <v>38468</v>
      </c>
      <c r="B13919" s="1">
        <v>1151.83</v>
      </c>
      <c r="C13919" s="6">
        <f t="shared" si="219"/>
        <v>-8.87673130687772E-3</v>
      </c>
      <c r="D13919" s="6"/>
    </row>
    <row r="13920" spans="1:4" x14ac:dyDescent="0.25">
      <c r="A13920" s="3">
        <v>38469</v>
      </c>
      <c r="B13920" s="1">
        <v>1156.3800000000001</v>
      </c>
      <c r="C13920" s="6">
        <f t="shared" si="219"/>
        <v>3.9424540170648935E-3</v>
      </c>
      <c r="D13920" s="6"/>
    </row>
    <row r="13921" spans="1:4" x14ac:dyDescent="0.25">
      <c r="A13921" s="3">
        <v>38470</v>
      </c>
      <c r="B13921" s="1">
        <v>1143.22</v>
      </c>
      <c r="C13921" s="6">
        <f t="shared" si="219"/>
        <v>-1.1445593724814476E-2</v>
      </c>
      <c r="D13921" s="6"/>
    </row>
    <row r="13922" spans="1:4" x14ac:dyDescent="0.25">
      <c r="A13922" s="3">
        <v>38471</v>
      </c>
      <c r="B13922" s="1">
        <v>1156.8499999999999</v>
      </c>
      <c r="C13922" s="6">
        <f t="shared" si="219"/>
        <v>1.1851951939490223E-2</v>
      </c>
      <c r="D13922" s="6"/>
    </row>
    <row r="13923" spans="1:4" x14ac:dyDescent="0.25">
      <c r="A13923" s="3">
        <v>38474</v>
      </c>
      <c r="B13923" s="1">
        <v>1162.1600000000001</v>
      </c>
      <c r="C13923" s="6">
        <f t="shared" si="219"/>
        <v>4.5795484109370267E-3</v>
      </c>
      <c r="D13923" s="6"/>
    </row>
    <row r="13924" spans="1:4" x14ac:dyDescent="0.25">
      <c r="A13924" s="3">
        <v>38475</v>
      </c>
      <c r="B13924" s="1">
        <v>1161.17</v>
      </c>
      <c r="C13924" s="6">
        <f t="shared" si="219"/>
        <v>-8.5222509064034025E-4</v>
      </c>
      <c r="D13924" s="6"/>
    </row>
    <row r="13925" spans="1:4" x14ac:dyDescent="0.25">
      <c r="A13925" s="3">
        <v>38476</v>
      </c>
      <c r="B13925" s="1">
        <v>1175.6500000000001</v>
      </c>
      <c r="C13925" s="6">
        <f t="shared" si="219"/>
        <v>1.2393068639627417E-2</v>
      </c>
      <c r="D13925" s="6"/>
    </row>
    <row r="13926" spans="1:4" x14ac:dyDescent="0.25">
      <c r="A13926" s="3">
        <v>38477</v>
      </c>
      <c r="B13926" s="1">
        <v>1172.6300000000001</v>
      </c>
      <c r="C13926" s="6">
        <f t="shared" si="219"/>
        <v>-2.5720967388440574E-3</v>
      </c>
      <c r="D13926" s="6"/>
    </row>
    <row r="13927" spans="1:4" x14ac:dyDescent="0.25">
      <c r="A13927" s="3">
        <v>38478</v>
      </c>
      <c r="B13927" s="1">
        <v>1171.3499999999999</v>
      </c>
      <c r="C13927" s="6">
        <f t="shared" si="219"/>
        <v>-1.0921595979774313E-3</v>
      </c>
      <c r="D13927" s="6"/>
    </row>
    <row r="13928" spans="1:4" x14ac:dyDescent="0.25">
      <c r="A13928" s="3">
        <v>38481</v>
      </c>
      <c r="B13928" s="1">
        <v>1178.8399999999999</v>
      </c>
      <c r="C13928" s="6">
        <f t="shared" si="219"/>
        <v>6.3739743240713289E-3</v>
      </c>
      <c r="D13928" s="6"/>
    </row>
    <row r="13929" spans="1:4" x14ac:dyDescent="0.25">
      <c r="A13929" s="3">
        <v>38482</v>
      </c>
      <c r="B13929" s="1">
        <v>1166.22</v>
      </c>
      <c r="C13929" s="6">
        <f t="shared" si="219"/>
        <v>-1.0763154742834275E-2</v>
      </c>
      <c r="D13929" s="6"/>
    </row>
    <row r="13930" spans="1:4" x14ac:dyDescent="0.25">
      <c r="A13930" s="3">
        <v>38483</v>
      </c>
      <c r="B13930" s="1">
        <v>1171.1099999999999</v>
      </c>
      <c r="C13930" s="6">
        <f t="shared" si="219"/>
        <v>4.184267634049701E-3</v>
      </c>
      <c r="D13930" s="6"/>
    </row>
    <row r="13931" spans="1:4" x14ac:dyDescent="0.25">
      <c r="A13931" s="3">
        <v>38484</v>
      </c>
      <c r="B13931" s="1">
        <v>1159.3599999999999</v>
      </c>
      <c r="C13931" s="6">
        <f t="shared" si="219"/>
        <v>-1.0083888285368077E-2</v>
      </c>
      <c r="D13931" s="6"/>
    </row>
    <row r="13932" spans="1:4" x14ac:dyDescent="0.25">
      <c r="A13932" s="3">
        <v>38485</v>
      </c>
      <c r="B13932" s="1">
        <v>1154.05</v>
      </c>
      <c r="C13932" s="6">
        <f t="shared" si="219"/>
        <v>-4.5906340209531278E-3</v>
      </c>
      <c r="D13932" s="6"/>
    </row>
    <row r="13933" spans="1:4" x14ac:dyDescent="0.25">
      <c r="A13933" s="3">
        <v>38488</v>
      </c>
      <c r="B13933" s="1">
        <v>1165.69</v>
      </c>
      <c r="C13933" s="6">
        <f t="shared" si="219"/>
        <v>1.0035691666730098E-2</v>
      </c>
      <c r="D13933" s="6"/>
    </row>
    <row r="13934" spans="1:4" x14ac:dyDescent="0.25">
      <c r="A13934" s="3">
        <v>38489</v>
      </c>
      <c r="B13934" s="1">
        <v>1173.8</v>
      </c>
      <c r="C13934" s="6">
        <f t="shared" si="219"/>
        <v>6.9331627717449914E-3</v>
      </c>
      <c r="D13934" s="6"/>
    </row>
    <row r="13935" spans="1:4" x14ac:dyDescent="0.25">
      <c r="A13935" s="3">
        <v>38490</v>
      </c>
      <c r="B13935" s="1">
        <v>1185.56</v>
      </c>
      <c r="C13935" s="6">
        <f t="shared" si="219"/>
        <v>9.9688876568097759E-3</v>
      </c>
      <c r="D13935" s="6"/>
    </row>
    <row r="13936" spans="1:4" x14ac:dyDescent="0.25">
      <c r="A13936" s="3">
        <v>38491</v>
      </c>
      <c r="B13936" s="1">
        <v>1191.08</v>
      </c>
      <c r="C13936" s="6">
        <f t="shared" si="219"/>
        <v>4.6452217634270643E-3</v>
      </c>
      <c r="D13936" s="6"/>
    </row>
    <row r="13937" spans="1:4" x14ac:dyDescent="0.25">
      <c r="A13937" s="3">
        <v>38492</v>
      </c>
      <c r="B13937" s="1">
        <v>1189.28</v>
      </c>
      <c r="C13937" s="6">
        <f t="shared" si="219"/>
        <v>-1.5123765674876165E-3</v>
      </c>
      <c r="D13937" s="6"/>
    </row>
    <row r="13938" spans="1:4" x14ac:dyDescent="0.25">
      <c r="A13938" s="3">
        <v>38495</v>
      </c>
      <c r="B13938" s="1">
        <v>1193.8599999999999</v>
      </c>
      <c r="C13938" s="6">
        <f t="shared" si="219"/>
        <v>3.8436731695783693E-3</v>
      </c>
      <c r="D13938" s="6"/>
    </row>
    <row r="13939" spans="1:4" x14ac:dyDescent="0.25">
      <c r="A13939" s="3">
        <v>38496</v>
      </c>
      <c r="B13939" s="1">
        <v>1194.07</v>
      </c>
      <c r="C13939" s="6">
        <f t="shared" si="219"/>
        <v>1.7588455318312389E-4</v>
      </c>
      <c r="D13939" s="6"/>
    </row>
    <row r="13940" spans="1:4" x14ac:dyDescent="0.25">
      <c r="A13940" s="3">
        <v>38497</v>
      </c>
      <c r="B13940" s="1">
        <v>1190.01</v>
      </c>
      <c r="C13940" s="6">
        <f t="shared" si="219"/>
        <v>-3.4059292681333834E-3</v>
      </c>
      <c r="D13940" s="6"/>
    </row>
    <row r="13941" spans="1:4" x14ac:dyDescent="0.25">
      <c r="A13941" s="3">
        <v>38498</v>
      </c>
      <c r="B13941" s="1">
        <v>1197.6199999999999</v>
      </c>
      <c r="C13941" s="6">
        <f t="shared" si="219"/>
        <v>6.3745436011625484E-3</v>
      </c>
      <c r="D13941" s="6"/>
    </row>
    <row r="13942" spans="1:4" x14ac:dyDescent="0.25">
      <c r="A13942" s="3">
        <v>38499</v>
      </c>
      <c r="B13942" s="1">
        <v>1198.78</v>
      </c>
      <c r="C13942" s="6">
        <f t="shared" si="219"/>
        <v>9.6811892054856404E-4</v>
      </c>
      <c r="D13942" s="6"/>
    </row>
    <row r="13943" spans="1:4" x14ac:dyDescent="0.25">
      <c r="A13943" s="3">
        <v>38503</v>
      </c>
      <c r="B13943" s="1">
        <v>1191.5</v>
      </c>
      <c r="C13943" s="6">
        <f t="shared" si="219"/>
        <v>-6.0913554145259445E-3</v>
      </c>
      <c r="D13943" s="6"/>
    </row>
    <row r="13944" spans="1:4" x14ac:dyDescent="0.25">
      <c r="A13944" s="3">
        <v>38504</v>
      </c>
      <c r="B13944" s="1">
        <v>1202.22</v>
      </c>
      <c r="C13944" s="6">
        <f t="shared" si="219"/>
        <v>8.9568300949124883E-3</v>
      </c>
      <c r="D13944" s="6"/>
    </row>
    <row r="13945" spans="1:4" x14ac:dyDescent="0.25">
      <c r="A13945" s="3">
        <v>38505</v>
      </c>
      <c r="B13945" s="1">
        <v>1204.29</v>
      </c>
      <c r="C13945" s="6">
        <f t="shared" si="219"/>
        <v>1.7203340194074559E-3</v>
      </c>
      <c r="D13945" s="6"/>
    </row>
    <row r="13946" spans="1:4" x14ac:dyDescent="0.25">
      <c r="A13946" s="3">
        <v>38506</v>
      </c>
      <c r="B13946" s="1">
        <v>1196.02</v>
      </c>
      <c r="C13946" s="6">
        <f t="shared" si="219"/>
        <v>-6.8908038743309159E-3</v>
      </c>
      <c r="D13946" s="6"/>
    </row>
    <row r="13947" spans="1:4" x14ac:dyDescent="0.25">
      <c r="A13947" s="3">
        <v>38509</v>
      </c>
      <c r="B13947" s="1">
        <v>1197.51</v>
      </c>
      <c r="C13947" s="6">
        <f t="shared" si="219"/>
        <v>1.2450232021062285E-3</v>
      </c>
      <c r="D13947" s="6"/>
    </row>
    <row r="13948" spans="1:4" x14ac:dyDescent="0.25">
      <c r="A13948" s="3">
        <v>38510</v>
      </c>
      <c r="B13948" s="1">
        <v>1197.26</v>
      </c>
      <c r="C13948" s="6">
        <f t="shared" si="219"/>
        <v>-2.0878831863450488E-4</v>
      </c>
      <c r="D13948" s="6"/>
    </row>
    <row r="13949" spans="1:4" x14ac:dyDescent="0.25">
      <c r="A13949" s="3">
        <v>38511</v>
      </c>
      <c r="B13949" s="1">
        <v>1194.67</v>
      </c>
      <c r="C13949" s="6">
        <f t="shared" si="219"/>
        <v>-2.1656160608672145E-3</v>
      </c>
      <c r="D13949" s="6"/>
    </row>
    <row r="13950" spans="1:4" x14ac:dyDescent="0.25">
      <c r="A13950" s="3">
        <v>38512</v>
      </c>
      <c r="B13950" s="1">
        <v>1200.93</v>
      </c>
      <c r="C13950" s="6">
        <f t="shared" si="219"/>
        <v>5.2262600172726962E-3</v>
      </c>
      <c r="D13950" s="6"/>
    </row>
    <row r="13951" spans="1:4" x14ac:dyDescent="0.25">
      <c r="A13951" s="3">
        <v>38513</v>
      </c>
      <c r="B13951" s="1">
        <v>1198.1099999999999</v>
      </c>
      <c r="C13951" s="6">
        <f t="shared" si="219"/>
        <v>-2.3509414589399161E-3</v>
      </c>
      <c r="D13951" s="6"/>
    </row>
    <row r="13952" spans="1:4" x14ac:dyDescent="0.25">
      <c r="A13952" s="3">
        <v>38516</v>
      </c>
      <c r="B13952" s="1">
        <v>1200.82</v>
      </c>
      <c r="C13952" s="6">
        <f t="shared" si="219"/>
        <v>2.2593415837846176E-3</v>
      </c>
      <c r="D13952" s="6"/>
    </row>
    <row r="13953" spans="1:4" x14ac:dyDescent="0.25">
      <c r="A13953" s="3">
        <v>38517</v>
      </c>
      <c r="B13953" s="1">
        <v>1203.9100000000001</v>
      </c>
      <c r="C13953" s="6">
        <f t="shared" si="219"/>
        <v>2.5699365007111541E-3</v>
      </c>
      <c r="D13953" s="6"/>
    </row>
    <row r="13954" spans="1:4" x14ac:dyDescent="0.25">
      <c r="A13954" s="3">
        <v>38518</v>
      </c>
      <c r="B13954" s="1">
        <v>1206.58</v>
      </c>
      <c r="C13954" s="6">
        <f t="shared" si="219"/>
        <v>2.2153181236580733E-3</v>
      </c>
      <c r="D13954" s="6"/>
    </row>
    <row r="13955" spans="1:4" x14ac:dyDescent="0.25">
      <c r="A13955" s="3">
        <v>38519</v>
      </c>
      <c r="B13955" s="1">
        <v>1210.96</v>
      </c>
      <c r="C13955" s="6">
        <f t="shared" si="219"/>
        <v>3.6235220864324607E-3</v>
      </c>
      <c r="D13955" s="6"/>
    </row>
    <row r="13956" spans="1:4" x14ac:dyDescent="0.25">
      <c r="A13956" s="3">
        <v>38520</v>
      </c>
      <c r="B13956" s="1">
        <v>1216.96</v>
      </c>
      <c r="C13956" s="6">
        <f t="shared" ref="C13956:C14019" si="220">LN(B13956/B13955)</f>
        <v>4.9425122855851081E-3</v>
      </c>
      <c r="D13956" s="6"/>
    </row>
    <row r="13957" spans="1:4" x14ac:dyDescent="0.25">
      <c r="A13957" s="3">
        <v>38523</v>
      </c>
      <c r="B13957" s="1">
        <v>1216.0999999999999</v>
      </c>
      <c r="C13957" s="6">
        <f t="shared" si="220"/>
        <v>-7.069287529410409E-4</v>
      </c>
      <c r="D13957" s="6"/>
    </row>
    <row r="13958" spans="1:4" x14ac:dyDescent="0.25">
      <c r="A13958" s="3">
        <v>38524</v>
      </c>
      <c r="B13958" s="1">
        <v>1213.6099999999999</v>
      </c>
      <c r="C13958" s="6">
        <f t="shared" si="220"/>
        <v>-2.049628039315252E-3</v>
      </c>
      <c r="D13958" s="6"/>
    </row>
    <row r="13959" spans="1:4" x14ac:dyDescent="0.25">
      <c r="A13959" s="3">
        <v>38525</v>
      </c>
      <c r="B13959" s="1">
        <v>1213.8800000000001</v>
      </c>
      <c r="C13959" s="6">
        <f t="shared" si="220"/>
        <v>2.2245199866000013E-4</v>
      </c>
      <c r="D13959" s="6"/>
    </row>
    <row r="13960" spans="1:4" x14ac:dyDescent="0.25">
      <c r="A13960" s="3">
        <v>38526</v>
      </c>
      <c r="B13960" s="1">
        <v>1200.73</v>
      </c>
      <c r="C13960" s="6">
        <f t="shared" si="220"/>
        <v>-1.0892135796588149E-2</v>
      </c>
      <c r="D13960" s="6"/>
    </row>
    <row r="13961" spans="1:4" x14ac:dyDescent="0.25">
      <c r="A13961" s="3">
        <v>38527</v>
      </c>
      <c r="B13961" s="1">
        <v>1191.57</v>
      </c>
      <c r="C13961" s="6">
        <f t="shared" si="220"/>
        <v>-7.6579398611454673E-3</v>
      </c>
      <c r="D13961" s="6"/>
    </row>
    <row r="13962" spans="1:4" x14ac:dyDescent="0.25">
      <c r="A13962" s="3">
        <v>38530</v>
      </c>
      <c r="B13962" s="1">
        <v>1190.69</v>
      </c>
      <c r="C13962" s="6">
        <f t="shared" si="220"/>
        <v>-7.3879428779939551E-4</v>
      </c>
      <c r="D13962" s="6"/>
    </row>
    <row r="13963" spans="1:4" x14ac:dyDescent="0.25">
      <c r="A13963" s="3">
        <v>38531</v>
      </c>
      <c r="B13963" s="1">
        <v>1201.57</v>
      </c>
      <c r="C13963" s="6">
        <f t="shared" si="220"/>
        <v>9.0960639863791447E-3</v>
      </c>
      <c r="D13963" s="6"/>
    </row>
    <row r="13964" spans="1:4" x14ac:dyDescent="0.25">
      <c r="A13964" s="3">
        <v>38532</v>
      </c>
      <c r="B13964" s="1">
        <v>1199.8499999999999</v>
      </c>
      <c r="C13964" s="6">
        <f t="shared" si="220"/>
        <v>-1.4324860242042787E-3</v>
      </c>
      <c r="D13964" s="6"/>
    </row>
    <row r="13965" spans="1:4" x14ac:dyDescent="0.25">
      <c r="A13965" s="3">
        <v>38533</v>
      </c>
      <c r="B13965" s="1">
        <v>1191.33</v>
      </c>
      <c r="C13965" s="6">
        <f t="shared" si="220"/>
        <v>-7.1262189010417934E-3</v>
      </c>
      <c r="D13965" s="6"/>
    </row>
    <row r="13966" spans="1:4" x14ac:dyDescent="0.25">
      <c r="A13966" s="3">
        <v>38534</v>
      </c>
      <c r="B13966" s="1">
        <v>1194.44</v>
      </c>
      <c r="C13966" s="6">
        <f t="shared" si="220"/>
        <v>2.6071262205355642E-3</v>
      </c>
      <c r="D13966" s="6"/>
    </row>
    <row r="13967" spans="1:4" x14ac:dyDescent="0.25">
      <c r="A13967" s="3">
        <v>38538</v>
      </c>
      <c r="B13967" s="1">
        <v>1204.99</v>
      </c>
      <c r="C13967" s="6">
        <f t="shared" si="220"/>
        <v>8.7938118526995519E-3</v>
      </c>
      <c r="D13967" s="6"/>
    </row>
    <row r="13968" spans="1:4" x14ac:dyDescent="0.25">
      <c r="A13968" s="3">
        <v>38539</v>
      </c>
      <c r="B13968" s="1">
        <v>1194.94</v>
      </c>
      <c r="C13968" s="6">
        <f t="shared" si="220"/>
        <v>-8.375293235067938E-3</v>
      </c>
      <c r="D13968" s="6"/>
    </row>
    <row r="13969" spans="1:4" x14ac:dyDescent="0.25">
      <c r="A13969" s="3">
        <v>38540</v>
      </c>
      <c r="B13969" s="1">
        <v>1197.8699999999999</v>
      </c>
      <c r="C13969" s="6">
        <f t="shared" si="220"/>
        <v>2.4490046969208598E-3</v>
      </c>
      <c r="D13969" s="6"/>
    </row>
    <row r="13970" spans="1:4" x14ac:dyDescent="0.25">
      <c r="A13970" s="3">
        <v>38541</v>
      </c>
      <c r="B13970" s="1">
        <v>1211.8599999999999</v>
      </c>
      <c r="C13970" s="6">
        <f t="shared" si="220"/>
        <v>1.161138980914486E-2</v>
      </c>
      <c r="D13970" s="6"/>
    </row>
    <row r="13971" spans="1:4" x14ac:dyDescent="0.25">
      <c r="A13971" s="3">
        <v>38544</v>
      </c>
      <c r="B13971" s="1">
        <v>1219.44</v>
      </c>
      <c r="C13971" s="6">
        <f t="shared" si="220"/>
        <v>6.2353675474546792E-3</v>
      </c>
      <c r="D13971" s="6"/>
    </row>
    <row r="13972" spans="1:4" x14ac:dyDescent="0.25">
      <c r="A13972" s="3">
        <v>38545</v>
      </c>
      <c r="B13972" s="1">
        <v>1222.21</v>
      </c>
      <c r="C13972" s="6">
        <f t="shared" si="220"/>
        <v>2.2689584407017877E-3</v>
      </c>
      <c r="D13972" s="6"/>
    </row>
    <row r="13973" spans="1:4" x14ac:dyDescent="0.25">
      <c r="A13973" s="3">
        <v>38546</v>
      </c>
      <c r="B13973" s="1">
        <v>1223.29</v>
      </c>
      <c r="C13973" s="6">
        <f t="shared" si="220"/>
        <v>8.8325501550796243E-4</v>
      </c>
      <c r="D13973" s="6"/>
    </row>
    <row r="13974" spans="1:4" x14ac:dyDescent="0.25">
      <c r="A13974" s="3">
        <v>38547</v>
      </c>
      <c r="B13974" s="1">
        <v>1226.5</v>
      </c>
      <c r="C13974" s="6">
        <f t="shared" si="220"/>
        <v>2.6206342887480209E-3</v>
      </c>
      <c r="D13974" s="6"/>
    </row>
    <row r="13975" spans="1:4" x14ac:dyDescent="0.25">
      <c r="A13975" s="3">
        <v>38548</v>
      </c>
      <c r="B13975" s="1">
        <v>1227.92</v>
      </c>
      <c r="C13975" s="6">
        <f t="shared" si="220"/>
        <v>1.1570963066085905E-3</v>
      </c>
      <c r="D13975" s="6"/>
    </row>
    <row r="13976" spans="1:4" x14ac:dyDescent="0.25">
      <c r="A13976" s="3">
        <v>38551</v>
      </c>
      <c r="B13976" s="1">
        <v>1221.1300000000001</v>
      </c>
      <c r="C13976" s="6">
        <f t="shared" si="220"/>
        <v>-5.5450214555172999E-3</v>
      </c>
      <c r="D13976" s="6"/>
    </row>
    <row r="13977" spans="1:4" x14ac:dyDescent="0.25">
      <c r="A13977" s="3">
        <v>38552</v>
      </c>
      <c r="B13977" s="1">
        <v>1229.3499999999999</v>
      </c>
      <c r="C13977" s="6">
        <f t="shared" si="220"/>
        <v>6.7089148505683847E-3</v>
      </c>
      <c r="D13977" s="6"/>
    </row>
    <row r="13978" spans="1:4" x14ac:dyDescent="0.25">
      <c r="A13978" s="3">
        <v>38553</v>
      </c>
      <c r="B13978" s="1">
        <v>1235.2</v>
      </c>
      <c r="C13978" s="6">
        <f t="shared" si="220"/>
        <v>4.7473258703078077E-3</v>
      </c>
      <c r="D13978" s="6"/>
    </row>
    <row r="13979" spans="1:4" x14ac:dyDescent="0.25">
      <c r="A13979" s="3">
        <v>38554</v>
      </c>
      <c r="B13979" s="1">
        <v>1227.04</v>
      </c>
      <c r="C13979" s="6">
        <f t="shared" si="220"/>
        <v>-6.6281352539627235E-3</v>
      </c>
      <c r="D13979" s="6"/>
    </row>
    <row r="13980" spans="1:4" x14ac:dyDescent="0.25">
      <c r="A13980" s="3">
        <v>38555</v>
      </c>
      <c r="B13980" s="1">
        <v>1233.68</v>
      </c>
      <c r="C13980" s="6">
        <f t="shared" si="220"/>
        <v>5.3968075328520446E-3</v>
      </c>
      <c r="D13980" s="6"/>
    </row>
    <row r="13981" spans="1:4" x14ac:dyDescent="0.25">
      <c r="A13981" s="3">
        <v>38558</v>
      </c>
      <c r="B13981" s="1">
        <v>1229.03</v>
      </c>
      <c r="C13981" s="6">
        <f t="shared" si="220"/>
        <v>-3.7763321917839571E-3</v>
      </c>
      <c r="D13981" s="6"/>
    </row>
    <row r="13982" spans="1:4" x14ac:dyDescent="0.25">
      <c r="A13982" s="3">
        <v>38559</v>
      </c>
      <c r="B13982" s="1">
        <v>1231.1600000000001</v>
      </c>
      <c r="C13982" s="6">
        <f t="shared" si="220"/>
        <v>1.731574010305753E-3</v>
      </c>
      <c r="D13982" s="6"/>
    </row>
    <row r="13983" spans="1:4" x14ac:dyDescent="0.25">
      <c r="A13983" s="3">
        <v>38560</v>
      </c>
      <c r="B13983" s="1">
        <v>1236.79</v>
      </c>
      <c r="C13983" s="6">
        <f t="shared" si="220"/>
        <v>4.5624990509179272E-3</v>
      </c>
      <c r="D13983" s="6"/>
    </row>
    <row r="13984" spans="1:4" x14ac:dyDescent="0.25">
      <c r="A13984" s="3">
        <v>38561</v>
      </c>
      <c r="B13984" s="1">
        <v>1243.72</v>
      </c>
      <c r="C13984" s="6">
        <f t="shared" si="220"/>
        <v>5.5875751600404601E-3</v>
      </c>
      <c r="D13984" s="6"/>
    </row>
    <row r="13985" spans="1:4" x14ac:dyDescent="0.25">
      <c r="A13985" s="3">
        <v>38562</v>
      </c>
      <c r="B13985" s="1">
        <v>1234.18</v>
      </c>
      <c r="C13985" s="6">
        <f t="shared" si="220"/>
        <v>-7.7001066522532158E-3</v>
      </c>
      <c r="D13985" s="6"/>
    </row>
    <row r="13986" spans="1:4" x14ac:dyDescent="0.25">
      <c r="A13986" s="3">
        <v>38565</v>
      </c>
      <c r="B13986" s="1">
        <v>1235.3499999999999</v>
      </c>
      <c r="C13986" s="6">
        <f t="shared" si="220"/>
        <v>9.4754879474231372E-4</v>
      </c>
      <c r="D13986" s="6"/>
    </row>
    <row r="13987" spans="1:4" x14ac:dyDescent="0.25">
      <c r="A13987" s="3">
        <v>38566</v>
      </c>
      <c r="B13987" s="1">
        <v>1244.1199999999999</v>
      </c>
      <c r="C13987" s="6">
        <f t="shared" si="220"/>
        <v>7.0741219480043261E-3</v>
      </c>
      <c r="D13987" s="6"/>
    </row>
    <row r="13988" spans="1:4" x14ac:dyDescent="0.25">
      <c r="A13988" s="3">
        <v>38567</v>
      </c>
      <c r="B13988" s="1">
        <v>1245.04</v>
      </c>
      <c r="C13988" s="6">
        <f t="shared" si="220"/>
        <v>7.3920522738010199E-4</v>
      </c>
      <c r="D13988" s="6"/>
    </row>
    <row r="13989" spans="1:4" x14ac:dyDescent="0.25">
      <c r="A13989" s="3">
        <v>38568</v>
      </c>
      <c r="B13989" s="1">
        <v>1235.8599999999999</v>
      </c>
      <c r="C13989" s="6">
        <f t="shared" si="220"/>
        <v>-7.4005739029060959E-3</v>
      </c>
      <c r="D13989" s="6"/>
    </row>
    <row r="13990" spans="1:4" x14ac:dyDescent="0.25">
      <c r="A13990" s="3">
        <v>38569</v>
      </c>
      <c r="B13990" s="1">
        <v>1226.42</v>
      </c>
      <c r="C13990" s="6">
        <f t="shared" si="220"/>
        <v>-7.6677276761960367E-3</v>
      </c>
      <c r="D13990" s="6"/>
    </row>
    <row r="13991" spans="1:4" x14ac:dyDescent="0.25">
      <c r="A13991" s="3">
        <v>38572</v>
      </c>
      <c r="B13991" s="1">
        <v>1223.1300000000001</v>
      </c>
      <c r="C13991" s="6">
        <f t="shared" si="220"/>
        <v>-2.686209286040108E-3</v>
      </c>
      <c r="D13991" s="6"/>
    </row>
    <row r="13992" spans="1:4" x14ac:dyDescent="0.25">
      <c r="A13992" s="3">
        <v>38573</v>
      </c>
      <c r="B13992" s="1">
        <v>1231.3800000000001</v>
      </c>
      <c r="C13992" s="6">
        <f t="shared" si="220"/>
        <v>6.7223446374590204E-3</v>
      </c>
      <c r="D13992" s="6"/>
    </row>
    <row r="13993" spans="1:4" x14ac:dyDescent="0.25">
      <c r="A13993" s="3">
        <v>38574</v>
      </c>
      <c r="B13993" s="1">
        <v>1229.1300000000001</v>
      </c>
      <c r="C13993" s="6">
        <f t="shared" si="220"/>
        <v>-1.8288896425188198E-3</v>
      </c>
      <c r="D13993" s="6"/>
    </row>
    <row r="13994" spans="1:4" x14ac:dyDescent="0.25">
      <c r="A13994" s="3">
        <v>38575</v>
      </c>
      <c r="B13994" s="1">
        <v>1237.81</v>
      </c>
      <c r="C13994" s="6">
        <f t="shared" si="220"/>
        <v>7.0370870956464847E-3</v>
      </c>
      <c r="D13994" s="6"/>
    </row>
    <row r="13995" spans="1:4" x14ac:dyDescent="0.25">
      <c r="A13995" s="3">
        <v>38576</v>
      </c>
      <c r="B13995" s="1">
        <v>1230.3900000000001</v>
      </c>
      <c r="C13995" s="6">
        <f t="shared" si="220"/>
        <v>-6.0124968420788034E-3</v>
      </c>
      <c r="D13995" s="6"/>
    </row>
    <row r="13996" spans="1:4" x14ac:dyDescent="0.25">
      <c r="A13996" s="3">
        <v>38579</v>
      </c>
      <c r="B13996" s="1">
        <v>1233.8699999999999</v>
      </c>
      <c r="C13996" s="6">
        <f t="shared" si="220"/>
        <v>2.8243791753820575E-3</v>
      </c>
      <c r="D13996" s="6"/>
    </row>
    <row r="13997" spans="1:4" x14ac:dyDescent="0.25">
      <c r="A13997" s="3">
        <v>38580</v>
      </c>
      <c r="B13997" s="1">
        <v>1219.3399999999999</v>
      </c>
      <c r="C13997" s="6">
        <f t="shared" si="220"/>
        <v>-1.1845842719185696E-2</v>
      </c>
      <c r="D13997" s="6"/>
    </row>
    <row r="13998" spans="1:4" x14ac:dyDescent="0.25">
      <c r="A13998" s="3">
        <v>38581</v>
      </c>
      <c r="B13998" s="1">
        <v>1220.24</v>
      </c>
      <c r="C13998" s="6">
        <f t="shared" si="220"/>
        <v>7.3783195536107377E-4</v>
      </c>
      <c r="D13998" s="6"/>
    </row>
    <row r="13999" spans="1:4" x14ac:dyDescent="0.25">
      <c r="A13999" s="3">
        <v>38582</v>
      </c>
      <c r="B13999" s="1">
        <v>1219.02</v>
      </c>
      <c r="C13999" s="6">
        <f t="shared" si="220"/>
        <v>-1.0003034541036695E-3</v>
      </c>
      <c r="D13999" s="6"/>
    </row>
    <row r="14000" spans="1:4" x14ac:dyDescent="0.25">
      <c r="A14000" s="3">
        <v>38583</v>
      </c>
      <c r="B14000" s="1">
        <v>1219.71</v>
      </c>
      <c r="C14000" s="6">
        <f t="shared" si="220"/>
        <v>5.6586831540342286E-4</v>
      </c>
      <c r="D14000" s="6"/>
    </row>
    <row r="14001" spans="1:4" x14ac:dyDescent="0.25">
      <c r="A14001" s="3">
        <v>38586</v>
      </c>
      <c r="B14001" s="1">
        <v>1221.73</v>
      </c>
      <c r="C14001" s="6">
        <f t="shared" si="220"/>
        <v>1.6547615021759339E-3</v>
      </c>
      <c r="D14001" s="6"/>
    </row>
    <row r="14002" spans="1:4" x14ac:dyDescent="0.25">
      <c r="A14002" s="3">
        <v>38587</v>
      </c>
      <c r="B14002" s="1">
        <v>1217.5899999999999</v>
      </c>
      <c r="C14002" s="6">
        <f t="shared" si="220"/>
        <v>-3.3943918592505679E-3</v>
      </c>
      <c r="D14002" s="6"/>
    </row>
    <row r="14003" spans="1:4" x14ac:dyDescent="0.25">
      <c r="A14003" s="3">
        <v>38588</v>
      </c>
      <c r="B14003" s="1">
        <v>1209.5899999999999</v>
      </c>
      <c r="C14003" s="6">
        <f t="shared" si="220"/>
        <v>-6.5920360005752195E-3</v>
      </c>
      <c r="D14003" s="6"/>
    </row>
    <row r="14004" spans="1:4" x14ac:dyDescent="0.25">
      <c r="A14004" s="3">
        <v>38589</v>
      </c>
      <c r="B14004" s="1">
        <v>1212.3699999999999</v>
      </c>
      <c r="C14004" s="6">
        <f t="shared" si="220"/>
        <v>2.2956623733657454E-3</v>
      </c>
      <c r="D14004" s="6"/>
    </row>
    <row r="14005" spans="1:4" x14ac:dyDescent="0.25">
      <c r="A14005" s="3">
        <v>38590</v>
      </c>
      <c r="B14005" s="1">
        <v>1205.0999999999999</v>
      </c>
      <c r="C14005" s="6">
        <f t="shared" si="220"/>
        <v>-6.0145705353474377E-3</v>
      </c>
      <c r="D14005" s="6"/>
    </row>
    <row r="14006" spans="1:4" x14ac:dyDescent="0.25">
      <c r="A14006" s="3">
        <v>38593</v>
      </c>
      <c r="B14006" s="1">
        <v>1212.28</v>
      </c>
      <c r="C14006" s="6">
        <f t="shared" si="220"/>
        <v>5.9403330164962045E-3</v>
      </c>
      <c r="D14006" s="6"/>
    </row>
    <row r="14007" spans="1:4" x14ac:dyDescent="0.25">
      <c r="A14007" s="3">
        <v>38594</v>
      </c>
      <c r="B14007" s="1">
        <v>1208.4100000000001</v>
      </c>
      <c r="C14007" s="6">
        <f t="shared" si="220"/>
        <v>-3.1974381660714807E-3</v>
      </c>
      <c r="D14007" s="6"/>
    </row>
    <row r="14008" spans="1:4" x14ac:dyDescent="0.25">
      <c r="A14008" s="3">
        <v>38595</v>
      </c>
      <c r="B14008" s="1">
        <v>1220.33</v>
      </c>
      <c r="C14008" s="6">
        <f t="shared" si="220"/>
        <v>9.8158680704977345E-3</v>
      </c>
      <c r="D14008" s="6"/>
    </row>
    <row r="14009" spans="1:4" x14ac:dyDescent="0.25">
      <c r="A14009" s="3">
        <v>38596</v>
      </c>
      <c r="B14009" s="1">
        <v>1221.5899999999999</v>
      </c>
      <c r="C14009" s="6">
        <f t="shared" si="220"/>
        <v>1.0319749310559779E-3</v>
      </c>
      <c r="D14009" s="6"/>
    </row>
    <row r="14010" spans="1:4" x14ac:dyDescent="0.25">
      <c r="A14010" s="3">
        <v>38597</v>
      </c>
      <c r="B14010" s="1">
        <v>1218.02</v>
      </c>
      <c r="C14010" s="6">
        <f t="shared" si="220"/>
        <v>-2.926699389047006E-3</v>
      </c>
      <c r="D14010" s="6"/>
    </row>
    <row r="14011" spans="1:4" x14ac:dyDescent="0.25">
      <c r="A14011" s="3">
        <v>38601</v>
      </c>
      <c r="B14011" s="1">
        <v>1233.3900000000001</v>
      </c>
      <c r="C14011" s="6">
        <f t="shared" si="220"/>
        <v>1.2539886358391842E-2</v>
      </c>
      <c r="D14011" s="6"/>
    </row>
    <row r="14012" spans="1:4" x14ac:dyDescent="0.25">
      <c r="A14012" s="3">
        <v>38602</v>
      </c>
      <c r="B14012" s="1">
        <v>1236.3599999999999</v>
      </c>
      <c r="C14012" s="6">
        <f t="shared" si="220"/>
        <v>2.4051028903073943E-3</v>
      </c>
      <c r="D14012" s="6"/>
    </row>
    <row r="14013" spans="1:4" x14ac:dyDescent="0.25">
      <c r="A14013" s="3">
        <v>38603</v>
      </c>
      <c r="B14013" s="1">
        <v>1231.67</v>
      </c>
      <c r="C14013" s="6">
        <f t="shared" si="220"/>
        <v>-3.8006066745006773E-3</v>
      </c>
      <c r="D14013" s="6"/>
    </row>
    <row r="14014" spans="1:4" x14ac:dyDescent="0.25">
      <c r="A14014" s="3">
        <v>38604</v>
      </c>
      <c r="B14014" s="1">
        <v>1241.48</v>
      </c>
      <c r="C14014" s="6">
        <f t="shared" si="220"/>
        <v>7.9332442030797205E-3</v>
      </c>
      <c r="D14014" s="6"/>
    </row>
    <row r="14015" spans="1:4" x14ac:dyDescent="0.25">
      <c r="A14015" s="3">
        <v>38607</v>
      </c>
      <c r="B14015" s="1">
        <v>1240.56</v>
      </c>
      <c r="C14015" s="6">
        <f t="shared" si="220"/>
        <v>-7.4132571766230852E-4</v>
      </c>
      <c r="D14015" s="6"/>
    </row>
    <row r="14016" spans="1:4" x14ac:dyDescent="0.25">
      <c r="A14016" s="3">
        <v>38608</v>
      </c>
      <c r="B14016" s="1">
        <v>1231.2</v>
      </c>
      <c r="C14016" s="6">
        <f t="shared" si="220"/>
        <v>-7.57358703122401E-3</v>
      </c>
      <c r="D14016" s="6"/>
    </row>
    <row r="14017" spans="1:4" x14ac:dyDescent="0.25">
      <c r="A14017" s="3">
        <v>38609</v>
      </c>
      <c r="B14017" s="1">
        <v>1227.1600000000001</v>
      </c>
      <c r="C14017" s="6">
        <f t="shared" si="220"/>
        <v>-3.2867469670106743E-3</v>
      </c>
      <c r="D14017" s="6"/>
    </row>
    <row r="14018" spans="1:4" x14ac:dyDescent="0.25">
      <c r="A14018" s="3">
        <v>38610</v>
      </c>
      <c r="B14018" s="1">
        <v>1227.73</v>
      </c>
      <c r="C14018" s="6">
        <f t="shared" si="220"/>
        <v>4.6437926770088604E-4</v>
      </c>
      <c r="D14018" s="6"/>
    </row>
    <row r="14019" spans="1:4" x14ac:dyDescent="0.25">
      <c r="A14019" s="3">
        <v>38611</v>
      </c>
      <c r="B14019" s="1">
        <v>1237.9100000000001</v>
      </c>
      <c r="C14019" s="6">
        <f t="shared" si="220"/>
        <v>8.2575378767227661E-3</v>
      </c>
      <c r="D14019" s="6"/>
    </row>
    <row r="14020" spans="1:4" x14ac:dyDescent="0.25">
      <c r="A14020" s="3">
        <v>38614</v>
      </c>
      <c r="B14020" s="1">
        <v>1231.02</v>
      </c>
      <c r="C14020" s="6">
        <f t="shared" ref="C14020:C14083" si="221">LN(B14020/B14019)</f>
        <v>-5.5813796959132645E-3</v>
      </c>
      <c r="D14020" s="6"/>
    </row>
    <row r="14021" spans="1:4" x14ac:dyDescent="0.25">
      <c r="A14021" s="3">
        <v>38615</v>
      </c>
      <c r="B14021" s="1">
        <v>1221.3399999999999</v>
      </c>
      <c r="C14021" s="6">
        <f t="shared" si="221"/>
        <v>-7.8944773798720162E-3</v>
      </c>
      <c r="D14021" s="6"/>
    </row>
    <row r="14022" spans="1:4" x14ac:dyDescent="0.25">
      <c r="A14022" s="3">
        <v>38616</v>
      </c>
      <c r="B14022" s="1">
        <v>1210.2</v>
      </c>
      <c r="C14022" s="6">
        <f t="shared" si="221"/>
        <v>-9.1629814380762113E-3</v>
      </c>
      <c r="D14022" s="6"/>
    </row>
    <row r="14023" spans="1:4" x14ac:dyDescent="0.25">
      <c r="A14023" s="3">
        <v>38617</v>
      </c>
      <c r="B14023" s="1">
        <v>1214.6199999999999</v>
      </c>
      <c r="C14023" s="6">
        <f t="shared" si="221"/>
        <v>3.6456354660479684E-3</v>
      </c>
      <c r="D14023" s="6"/>
    </row>
    <row r="14024" spans="1:4" x14ac:dyDescent="0.25">
      <c r="A14024" s="3">
        <v>38618</v>
      </c>
      <c r="B14024" s="1">
        <v>1215.29</v>
      </c>
      <c r="C14024" s="6">
        <f t="shared" si="221"/>
        <v>5.5146076766583122E-4</v>
      </c>
      <c r="D14024" s="6"/>
    </row>
    <row r="14025" spans="1:4" x14ac:dyDescent="0.25">
      <c r="A14025" s="3">
        <v>38621</v>
      </c>
      <c r="B14025" s="1">
        <v>1215.6300000000001</v>
      </c>
      <c r="C14025" s="6">
        <f t="shared" si="221"/>
        <v>2.7972948695726991E-4</v>
      </c>
      <c r="D14025" s="6"/>
    </row>
    <row r="14026" spans="1:4" x14ac:dyDescent="0.25">
      <c r="A14026" s="3">
        <v>38622</v>
      </c>
      <c r="B14026" s="1">
        <v>1215.6600000000001</v>
      </c>
      <c r="C14026" s="6">
        <f t="shared" si="221"/>
        <v>2.4678257222798552E-5</v>
      </c>
      <c r="D14026" s="6"/>
    </row>
    <row r="14027" spans="1:4" x14ac:dyDescent="0.25">
      <c r="A14027" s="3">
        <v>38623</v>
      </c>
      <c r="B14027" s="1">
        <v>1216.8900000000001</v>
      </c>
      <c r="C14027" s="6">
        <f t="shared" si="221"/>
        <v>1.0112845407710366E-3</v>
      </c>
      <c r="D14027" s="6"/>
    </row>
    <row r="14028" spans="1:4" x14ac:dyDescent="0.25">
      <c r="A14028" s="3">
        <v>38624</v>
      </c>
      <c r="B14028" s="1">
        <v>1227.68</v>
      </c>
      <c r="C14028" s="6">
        <f t="shared" si="221"/>
        <v>8.8277857224691829E-3</v>
      </c>
      <c r="D14028" s="6"/>
    </row>
    <row r="14029" spans="1:4" x14ac:dyDescent="0.25">
      <c r="A14029" s="3">
        <v>38625</v>
      </c>
      <c r="B14029" s="1">
        <v>1228.81</v>
      </c>
      <c r="C14029" s="6">
        <f t="shared" si="221"/>
        <v>9.2001195177228174E-4</v>
      </c>
      <c r="D14029" s="6"/>
    </row>
    <row r="14030" spans="1:4" x14ac:dyDescent="0.25">
      <c r="A14030" s="3">
        <v>38628</v>
      </c>
      <c r="B14030" s="1">
        <v>1226.7</v>
      </c>
      <c r="C14030" s="6">
        <f t="shared" si="221"/>
        <v>-1.7185843424211557E-3</v>
      </c>
      <c r="D14030" s="6"/>
    </row>
    <row r="14031" spans="1:4" x14ac:dyDescent="0.25">
      <c r="A14031" s="3">
        <v>38629</v>
      </c>
      <c r="B14031" s="1">
        <v>1214.47</v>
      </c>
      <c r="C14031" s="6">
        <f t="shared" si="221"/>
        <v>-1.0019869424827337E-2</v>
      </c>
      <c r="D14031" s="6"/>
    </row>
    <row r="14032" spans="1:4" x14ac:dyDescent="0.25">
      <c r="A14032" s="3">
        <v>38630</v>
      </c>
      <c r="B14032" s="1">
        <v>1196.3900000000001</v>
      </c>
      <c r="C14032" s="6">
        <f t="shared" si="221"/>
        <v>-1.4999078301576593E-2</v>
      </c>
      <c r="D14032" s="6"/>
    </row>
    <row r="14033" spans="1:4" x14ac:dyDescent="0.25">
      <c r="A14033" s="3">
        <v>38631</v>
      </c>
      <c r="B14033" s="1">
        <v>1191.49</v>
      </c>
      <c r="C14033" s="6">
        <f t="shared" si="221"/>
        <v>-4.104064590932403E-3</v>
      </c>
      <c r="D14033" s="6"/>
    </row>
    <row r="14034" spans="1:4" x14ac:dyDescent="0.25">
      <c r="A14034" s="3">
        <v>38632</v>
      </c>
      <c r="B14034" s="1">
        <v>1195.9000000000001</v>
      </c>
      <c r="C14034" s="6">
        <f t="shared" si="221"/>
        <v>3.6944152533920434E-3</v>
      </c>
      <c r="D14034" s="6"/>
    </row>
    <row r="14035" spans="1:4" x14ac:dyDescent="0.25">
      <c r="A14035" s="3">
        <v>38635</v>
      </c>
      <c r="B14035" s="1">
        <v>1187.33</v>
      </c>
      <c r="C14035" s="6">
        <f t="shared" si="221"/>
        <v>-7.1919512087720034E-3</v>
      </c>
      <c r="D14035" s="6"/>
    </row>
    <row r="14036" spans="1:4" x14ac:dyDescent="0.25">
      <c r="A14036" s="3">
        <v>38636</v>
      </c>
      <c r="B14036" s="1">
        <v>1184.8699999999999</v>
      </c>
      <c r="C14036" s="6">
        <f t="shared" si="221"/>
        <v>-2.0740248561029102E-3</v>
      </c>
      <c r="D14036" s="6"/>
    </row>
    <row r="14037" spans="1:4" x14ac:dyDescent="0.25">
      <c r="A14037" s="3">
        <v>38637</v>
      </c>
      <c r="B14037" s="1">
        <v>1177.68</v>
      </c>
      <c r="C14037" s="6">
        <f t="shared" si="221"/>
        <v>-6.0866624601292529E-3</v>
      </c>
      <c r="D14037" s="6"/>
    </row>
    <row r="14038" spans="1:4" x14ac:dyDescent="0.25">
      <c r="A14038" s="3">
        <v>38638</v>
      </c>
      <c r="B14038" s="1">
        <v>1176.8399999999999</v>
      </c>
      <c r="C14038" s="6">
        <f t="shared" si="221"/>
        <v>-7.1352125752846692E-4</v>
      </c>
      <c r="D14038" s="6"/>
    </row>
    <row r="14039" spans="1:4" x14ac:dyDescent="0.25">
      <c r="A14039" s="3">
        <v>38639</v>
      </c>
      <c r="B14039" s="1">
        <v>1186.57</v>
      </c>
      <c r="C14039" s="6">
        <f t="shared" si="221"/>
        <v>8.233911993479056E-3</v>
      </c>
      <c r="D14039" s="6"/>
    </row>
    <row r="14040" spans="1:4" x14ac:dyDescent="0.25">
      <c r="A14040" s="3">
        <v>38642</v>
      </c>
      <c r="B14040" s="1">
        <v>1190.0999999999999</v>
      </c>
      <c r="C14040" s="6">
        <f t="shared" si="221"/>
        <v>2.9705450026859511E-3</v>
      </c>
      <c r="D14040" s="6"/>
    </row>
    <row r="14041" spans="1:4" x14ac:dyDescent="0.25">
      <c r="A14041" s="3">
        <v>38643</v>
      </c>
      <c r="B14041" s="1">
        <v>1178.1400000000001</v>
      </c>
      <c r="C14041" s="6">
        <f t="shared" si="221"/>
        <v>-1.0100413537580104E-2</v>
      </c>
      <c r="D14041" s="6"/>
    </row>
    <row r="14042" spans="1:4" x14ac:dyDescent="0.25">
      <c r="A14042" s="3">
        <v>38644</v>
      </c>
      <c r="B14042" s="1">
        <v>1195.76</v>
      </c>
      <c r="C14042" s="6">
        <f t="shared" si="221"/>
        <v>1.4845042826745111E-2</v>
      </c>
      <c r="D14042" s="6"/>
    </row>
    <row r="14043" spans="1:4" x14ac:dyDescent="0.25">
      <c r="A14043" s="3">
        <v>38645</v>
      </c>
      <c r="B14043" s="1">
        <v>1177.8</v>
      </c>
      <c r="C14043" s="6">
        <f t="shared" si="221"/>
        <v>-1.5133674967088775E-2</v>
      </c>
      <c r="D14043" s="6"/>
    </row>
    <row r="14044" spans="1:4" x14ac:dyDescent="0.25">
      <c r="A14044" s="3">
        <v>38646</v>
      </c>
      <c r="B14044" s="1">
        <v>1179.5899999999999</v>
      </c>
      <c r="C14044" s="6">
        <f t="shared" si="221"/>
        <v>1.5186289447338772E-3</v>
      </c>
      <c r="D14044" s="6"/>
    </row>
    <row r="14045" spans="1:4" x14ac:dyDescent="0.25">
      <c r="A14045" s="3">
        <v>38649</v>
      </c>
      <c r="B14045" s="1">
        <v>1199.3800000000001</v>
      </c>
      <c r="C14045" s="6">
        <f t="shared" si="221"/>
        <v>1.6637836136007021E-2</v>
      </c>
      <c r="D14045" s="6"/>
    </row>
    <row r="14046" spans="1:4" x14ac:dyDescent="0.25">
      <c r="A14046" s="3">
        <v>38650</v>
      </c>
      <c r="B14046" s="1">
        <v>1196.54</v>
      </c>
      <c r="C14046" s="6">
        <f t="shared" si="221"/>
        <v>-2.3706979616315675E-3</v>
      </c>
      <c r="D14046" s="6"/>
    </row>
    <row r="14047" spans="1:4" x14ac:dyDescent="0.25">
      <c r="A14047" s="3">
        <v>38651</v>
      </c>
      <c r="B14047" s="1">
        <v>1191.3800000000001</v>
      </c>
      <c r="C14047" s="6">
        <f t="shared" si="221"/>
        <v>-4.3217595492041306E-3</v>
      </c>
      <c r="D14047" s="6"/>
    </row>
    <row r="14048" spans="1:4" x14ac:dyDescent="0.25">
      <c r="A14048" s="3">
        <v>38652</v>
      </c>
      <c r="B14048" s="1">
        <v>1178.9000000000001</v>
      </c>
      <c r="C14048" s="6">
        <f t="shared" si="221"/>
        <v>-1.0530498782293807E-2</v>
      </c>
      <c r="D14048" s="6"/>
    </row>
    <row r="14049" spans="1:4" x14ac:dyDescent="0.25">
      <c r="A14049" s="3">
        <v>38653</v>
      </c>
      <c r="B14049" s="1">
        <v>1198.4100000000001</v>
      </c>
      <c r="C14049" s="6">
        <f t="shared" si="221"/>
        <v>1.6413877889337545E-2</v>
      </c>
      <c r="D14049" s="6"/>
    </row>
    <row r="14050" spans="1:4" x14ac:dyDescent="0.25">
      <c r="A14050" s="3">
        <v>38656</v>
      </c>
      <c r="B14050" s="1">
        <v>1207.01</v>
      </c>
      <c r="C14050" s="6">
        <f t="shared" si="221"/>
        <v>7.1505488799341746E-3</v>
      </c>
      <c r="D14050" s="6"/>
    </row>
    <row r="14051" spans="1:4" x14ac:dyDescent="0.25">
      <c r="A14051" s="3">
        <v>38657</v>
      </c>
      <c r="B14051" s="1">
        <v>1202.76</v>
      </c>
      <c r="C14051" s="6">
        <f t="shared" si="221"/>
        <v>-3.5273112425783537E-3</v>
      </c>
      <c r="D14051" s="6"/>
    </row>
    <row r="14052" spans="1:4" x14ac:dyDescent="0.25">
      <c r="A14052" s="3">
        <v>38658</v>
      </c>
      <c r="B14052" s="1">
        <v>1214.76</v>
      </c>
      <c r="C14052" s="6">
        <f t="shared" si="221"/>
        <v>9.927610573885446E-3</v>
      </c>
      <c r="D14052" s="6"/>
    </row>
    <row r="14053" spans="1:4" x14ac:dyDescent="0.25">
      <c r="A14053" s="3">
        <v>38659</v>
      </c>
      <c r="B14053" s="1">
        <v>1219.94</v>
      </c>
      <c r="C14053" s="6">
        <f t="shared" si="221"/>
        <v>4.255150791380842E-3</v>
      </c>
      <c r="D14053" s="6"/>
    </row>
    <row r="14054" spans="1:4" x14ac:dyDescent="0.25">
      <c r="A14054" s="3">
        <v>38660</v>
      </c>
      <c r="B14054" s="1">
        <v>1220.1400000000001</v>
      </c>
      <c r="C14054" s="6">
        <f t="shared" si="221"/>
        <v>1.6392905187374179E-4</v>
      </c>
      <c r="D14054" s="6"/>
    </row>
    <row r="14055" spans="1:4" x14ac:dyDescent="0.25">
      <c r="A14055" s="3">
        <v>38663</v>
      </c>
      <c r="B14055" s="1">
        <v>1222.81</v>
      </c>
      <c r="C14055" s="6">
        <f t="shared" si="221"/>
        <v>2.1858826935657115E-3</v>
      </c>
      <c r="D14055" s="6"/>
    </row>
    <row r="14056" spans="1:4" x14ac:dyDescent="0.25">
      <c r="A14056" s="3">
        <v>38664</v>
      </c>
      <c r="B14056" s="1">
        <v>1218.5899999999999</v>
      </c>
      <c r="C14056" s="6">
        <f t="shared" si="221"/>
        <v>-3.4570362929488931E-3</v>
      </c>
      <c r="D14056" s="6"/>
    </row>
    <row r="14057" spans="1:4" x14ac:dyDescent="0.25">
      <c r="A14057" s="3">
        <v>38665</v>
      </c>
      <c r="B14057" s="1">
        <v>1220.6500000000001</v>
      </c>
      <c r="C14057" s="6">
        <f t="shared" si="221"/>
        <v>1.6890510894761856E-3</v>
      </c>
      <c r="D14057" s="6"/>
    </row>
    <row r="14058" spans="1:4" x14ac:dyDescent="0.25">
      <c r="A14058" s="3">
        <v>38666</v>
      </c>
      <c r="B14058" s="1">
        <v>1230.96</v>
      </c>
      <c r="C14058" s="6">
        <f t="shared" si="221"/>
        <v>8.4108490171145682E-3</v>
      </c>
      <c r="D14058" s="6"/>
    </row>
    <row r="14059" spans="1:4" x14ac:dyDescent="0.25">
      <c r="A14059" s="3">
        <v>38667</v>
      </c>
      <c r="B14059" s="1">
        <v>1234.72</v>
      </c>
      <c r="C14059" s="6">
        <f t="shared" si="221"/>
        <v>3.0498709601702212E-3</v>
      </c>
      <c r="D14059" s="6"/>
    </row>
    <row r="14060" spans="1:4" x14ac:dyDescent="0.25">
      <c r="A14060" s="3">
        <v>38670</v>
      </c>
      <c r="B14060" s="1">
        <v>1233.76</v>
      </c>
      <c r="C14060" s="6">
        <f t="shared" si="221"/>
        <v>-7.7780662464241724E-4</v>
      </c>
      <c r="D14060" s="6"/>
    </row>
    <row r="14061" spans="1:4" x14ac:dyDescent="0.25">
      <c r="A14061" s="3">
        <v>38671</v>
      </c>
      <c r="B14061" s="1">
        <v>1229.01</v>
      </c>
      <c r="C14061" s="6">
        <f t="shared" si="221"/>
        <v>-3.8574498552172232E-3</v>
      </c>
      <c r="D14061" s="6"/>
    </row>
    <row r="14062" spans="1:4" x14ac:dyDescent="0.25">
      <c r="A14062" s="3">
        <v>38672</v>
      </c>
      <c r="B14062" s="1">
        <v>1231.21</v>
      </c>
      <c r="C14062" s="6">
        <f t="shared" si="221"/>
        <v>1.7884584194966639E-3</v>
      </c>
      <c r="D14062" s="6"/>
    </row>
    <row r="14063" spans="1:4" x14ac:dyDescent="0.25">
      <c r="A14063" s="3">
        <v>38673</v>
      </c>
      <c r="B14063" s="1">
        <v>1242.8</v>
      </c>
      <c r="C14063" s="6">
        <f t="shared" si="221"/>
        <v>9.3694728699624218E-3</v>
      </c>
      <c r="D14063" s="6"/>
    </row>
    <row r="14064" spans="1:4" x14ac:dyDescent="0.25">
      <c r="A14064" s="3">
        <v>38674</v>
      </c>
      <c r="B14064" s="1">
        <v>1248.27</v>
      </c>
      <c r="C14064" s="6">
        <f t="shared" si="221"/>
        <v>4.3916941648725711E-3</v>
      </c>
      <c r="D14064" s="6"/>
    </row>
    <row r="14065" spans="1:4" x14ac:dyDescent="0.25">
      <c r="A14065" s="3">
        <v>38677</v>
      </c>
      <c r="B14065" s="1">
        <v>1254.8499999999999</v>
      </c>
      <c r="C14065" s="6">
        <f t="shared" si="221"/>
        <v>5.257450826455904E-3</v>
      </c>
      <c r="D14065" s="6"/>
    </row>
    <row r="14066" spans="1:4" x14ac:dyDescent="0.25">
      <c r="A14066" s="3">
        <v>38678</v>
      </c>
      <c r="B14066" s="1">
        <v>1261.23</v>
      </c>
      <c r="C14066" s="6">
        <f t="shared" si="221"/>
        <v>5.0713917474300724E-3</v>
      </c>
      <c r="D14066" s="6"/>
    </row>
    <row r="14067" spans="1:4" x14ac:dyDescent="0.25">
      <c r="A14067" s="3">
        <v>38679</v>
      </c>
      <c r="B14067" s="1">
        <v>1265.6099999999999</v>
      </c>
      <c r="C14067" s="6">
        <f t="shared" si="221"/>
        <v>3.4667841151675518E-3</v>
      </c>
      <c r="D14067" s="6"/>
    </row>
    <row r="14068" spans="1:4" x14ac:dyDescent="0.25">
      <c r="A14068" s="3">
        <v>38681</v>
      </c>
      <c r="B14068" s="1">
        <v>1268.25</v>
      </c>
      <c r="C14068" s="6">
        <f t="shared" si="221"/>
        <v>2.083778073981002E-3</v>
      </c>
      <c r="D14068" s="6"/>
    </row>
    <row r="14069" spans="1:4" x14ac:dyDescent="0.25">
      <c r="A14069" s="3">
        <v>38684</v>
      </c>
      <c r="B14069" s="1">
        <v>1257.46</v>
      </c>
      <c r="C14069" s="6">
        <f t="shared" si="221"/>
        <v>-8.54418412395592E-3</v>
      </c>
      <c r="D14069" s="6"/>
    </row>
    <row r="14070" spans="1:4" x14ac:dyDescent="0.25">
      <c r="A14070" s="3">
        <v>38685</v>
      </c>
      <c r="B14070" s="1">
        <v>1257.48</v>
      </c>
      <c r="C14070" s="6">
        <f t="shared" si="221"/>
        <v>1.5904952007165095E-5</v>
      </c>
      <c r="D14070" s="6"/>
    </row>
    <row r="14071" spans="1:4" x14ac:dyDescent="0.25">
      <c r="A14071" s="3">
        <v>38686</v>
      </c>
      <c r="B14071" s="1">
        <v>1249.48</v>
      </c>
      <c r="C14071" s="6">
        <f t="shared" si="221"/>
        <v>-6.3822535305083942E-3</v>
      </c>
      <c r="D14071" s="6"/>
    </row>
    <row r="14072" spans="1:4" x14ac:dyDescent="0.25">
      <c r="A14072" s="3">
        <v>38687</v>
      </c>
      <c r="B14072" s="1">
        <v>1264.67</v>
      </c>
      <c r="C14072" s="6">
        <f t="shared" si="221"/>
        <v>1.2083753819677268E-2</v>
      </c>
      <c r="D14072" s="6"/>
    </row>
    <row r="14073" spans="1:4" x14ac:dyDescent="0.25">
      <c r="A14073" s="3">
        <v>38688</v>
      </c>
      <c r="B14073" s="1">
        <v>1265.08</v>
      </c>
      <c r="C14073" s="6">
        <f t="shared" si="221"/>
        <v>3.2414270468597968E-4</v>
      </c>
      <c r="D14073" s="6"/>
    </row>
    <row r="14074" spans="1:4" x14ac:dyDescent="0.25">
      <c r="A14074" s="3">
        <v>38691</v>
      </c>
      <c r="B14074" s="1">
        <v>1262.0899999999999</v>
      </c>
      <c r="C14074" s="6">
        <f t="shared" si="221"/>
        <v>-2.3662843379425973E-3</v>
      </c>
      <c r="D14074" s="6"/>
    </row>
    <row r="14075" spans="1:4" x14ac:dyDescent="0.25">
      <c r="A14075" s="3">
        <v>38692</v>
      </c>
      <c r="B14075" s="1">
        <v>1263.7</v>
      </c>
      <c r="C14075" s="6">
        <f t="shared" si="221"/>
        <v>1.2748488338722962E-3</v>
      </c>
      <c r="D14075" s="6"/>
    </row>
    <row r="14076" spans="1:4" x14ac:dyDescent="0.25">
      <c r="A14076" s="3">
        <v>38693</v>
      </c>
      <c r="B14076" s="1">
        <v>1257.3699999999999</v>
      </c>
      <c r="C14076" s="6">
        <f t="shared" si="221"/>
        <v>-5.0216878564626815E-3</v>
      </c>
      <c r="D14076" s="6"/>
    </row>
    <row r="14077" spans="1:4" x14ac:dyDescent="0.25">
      <c r="A14077" s="3">
        <v>38694</v>
      </c>
      <c r="B14077" s="1">
        <v>1255.8399999999999</v>
      </c>
      <c r="C14077" s="6">
        <f t="shared" si="221"/>
        <v>-1.2175665296690118E-3</v>
      </c>
      <c r="D14077" s="6"/>
    </row>
    <row r="14078" spans="1:4" x14ac:dyDescent="0.25">
      <c r="A14078" s="3">
        <v>38695</v>
      </c>
      <c r="B14078" s="1">
        <v>1259.3699999999999</v>
      </c>
      <c r="C14078" s="6">
        <f t="shared" si="221"/>
        <v>2.8069245253377001E-3</v>
      </c>
      <c r="D14078" s="6"/>
    </row>
    <row r="14079" spans="1:4" x14ac:dyDescent="0.25">
      <c r="A14079" s="3">
        <v>38698</v>
      </c>
      <c r="B14079" s="1">
        <v>1260.43</v>
      </c>
      <c r="C14079" s="6">
        <f t="shared" si="221"/>
        <v>8.413366636453246E-4</v>
      </c>
      <c r="D14079" s="6"/>
    </row>
    <row r="14080" spans="1:4" x14ac:dyDescent="0.25">
      <c r="A14080" s="3">
        <v>38699</v>
      </c>
      <c r="B14080" s="1">
        <v>1267.43</v>
      </c>
      <c r="C14080" s="6">
        <f t="shared" si="221"/>
        <v>5.5382955483369821E-3</v>
      </c>
      <c r="D14080" s="6"/>
    </row>
    <row r="14081" spans="1:4" x14ac:dyDescent="0.25">
      <c r="A14081" s="3">
        <v>38700</v>
      </c>
      <c r="B14081" s="1">
        <v>1272.74</v>
      </c>
      <c r="C14081" s="6">
        <f t="shared" si="221"/>
        <v>4.1808286332020959E-3</v>
      </c>
      <c r="D14081" s="6"/>
    </row>
    <row r="14082" spans="1:4" x14ac:dyDescent="0.25">
      <c r="A14082" s="3">
        <v>38701</v>
      </c>
      <c r="B14082" s="1">
        <v>1270.94</v>
      </c>
      <c r="C14082" s="6">
        <f t="shared" si="221"/>
        <v>-1.4152725975353621E-3</v>
      </c>
      <c r="D14082" s="6"/>
    </row>
    <row r="14083" spans="1:4" x14ac:dyDescent="0.25">
      <c r="A14083" s="3">
        <v>38702</v>
      </c>
      <c r="B14083" s="1">
        <v>1267.32</v>
      </c>
      <c r="C14083" s="6">
        <f t="shared" si="221"/>
        <v>-2.8523496051067001E-3</v>
      </c>
      <c r="D14083" s="6"/>
    </row>
    <row r="14084" spans="1:4" x14ac:dyDescent="0.25">
      <c r="A14084" s="3">
        <v>38705</v>
      </c>
      <c r="B14084" s="1">
        <v>1259.92</v>
      </c>
      <c r="C14084" s="6">
        <f t="shared" ref="C14084:C14097" si="222">LN(B14084/B14083)</f>
        <v>-5.8562076800580199E-3</v>
      </c>
      <c r="D14084" s="6"/>
    </row>
    <row r="14085" spans="1:4" x14ac:dyDescent="0.25">
      <c r="A14085" s="3">
        <v>38706</v>
      </c>
      <c r="B14085" s="1">
        <v>1259.6199999999999</v>
      </c>
      <c r="C14085" s="6">
        <f t="shared" si="222"/>
        <v>-2.3813870898492219E-4</v>
      </c>
      <c r="D14085" s="6"/>
    </row>
    <row r="14086" spans="1:4" x14ac:dyDescent="0.25">
      <c r="A14086" s="3">
        <v>38707</v>
      </c>
      <c r="B14086" s="1">
        <v>1262.79</v>
      </c>
      <c r="C14086" s="6">
        <f t="shared" si="222"/>
        <v>2.5134705847835205E-3</v>
      </c>
      <c r="D14086" s="6"/>
    </row>
    <row r="14087" spans="1:4" x14ac:dyDescent="0.25">
      <c r="A14087" s="3">
        <v>38708</v>
      </c>
      <c r="B14087" s="1">
        <v>1268.1199999999999</v>
      </c>
      <c r="C14087" s="6">
        <f t="shared" si="222"/>
        <v>4.2119300012023742E-3</v>
      </c>
      <c r="D14087" s="6"/>
    </row>
    <row r="14088" spans="1:4" x14ac:dyDescent="0.25">
      <c r="A14088" s="3">
        <v>38709</v>
      </c>
      <c r="B14088" s="1">
        <v>1268.6600000000001</v>
      </c>
      <c r="C14088" s="6">
        <f t="shared" si="222"/>
        <v>4.2573657010575353E-4</v>
      </c>
      <c r="D14088" s="6"/>
    </row>
    <row r="14089" spans="1:4" x14ac:dyDescent="0.25">
      <c r="A14089" s="3">
        <v>38713</v>
      </c>
      <c r="B14089" s="1">
        <v>1256.54</v>
      </c>
      <c r="C14089" s="6">
        <f t="shared" si="222"/>
        <v>-9.5993133756871723E-3</v>
      </c>
      <c r="D14089" s="6"/>
    </row>
    <row r="14090" spans="1:4" x14ac:dyDescent="0.25">
      <c r="A14090" s="3">
        <v>38714</v>
      </c>
      <c r="B14090" s="1">
        <v>1258.17</v>
      </c>
      <c r="C14090" s="6">
        <f t="shared" si="222"/>
        <v>1.2963723278462073E-3</v>
      </c>
      <c r="D14090" s="6"/>
    </row>
    <row r="14091" spans="1:4" x14ac:dyDescent="0.25">
      <c r="A14091" s="3">
        <v>38715</v>
      </c>
      <c r="B14091" s="1">
        <v>1254.42</v>
      </c>
      <c r="C14091" s="6">
        <f t="shared" si="222"/>
        <v>-2.9849699189989625E-3</v>
      </c>
      <c r="D14091" s="6"/>
    </row>
    <row r="14092" spans="1:4" x14ac:dyDescent="0.25">
      <c r="A14092" s="3">
        <v>38716</v>
      </c>
      <c r="B14092" s="1">
        <v>1248.29</v>
      </c>
      <c r="C14092" s="6">
        <f t="shared" si="222"/>
        <v>-4.8986996164913496E-3</v>
      </c>
      <c r="D14092" s="6"/>
    </row>
    <row r="14093" spans="1:4" x14ac:dyDescent="0.25">
      <c r="A14093" s="3">
        <v>38720</v>
      </c>
      <c r="B14093" s="1">
        <v>1268.8</v>
      </c>
      <c r="C14093" s="6">
        <f t="shared" si="222"/>
        <v>1.6296957150482658E-2</v>
      </c>
      <c r="D14093" s="6"/>
    </row>
    <row r="14094" spans="1:4" x14ac:dyDescent="0.25">
      <c r="A14094" s="3">
        <v>38721</v>
      </c>
      <c r="B14094" s="1">
        <v>1273.46</v>
      </c>
      <c r="C14094" s="6">
        <f t="shared" si="222"/>
        <v>3.6660335442654265E-3</v>
      </c>
      <c r="D14094" s="6"/>
    </row>
    <row r="14095" spans="1:4" x14ac:dyDescent="0.25">
      <c r="A14095" s="3">
        <v>38722</v>
      </c>
      <c r="B14095" s="1">
        <v>1273.48</v>
      </c>
      <c r="C14095" s="6">
        <f t="shared" si="222"/>
        <v>1.5705120654815026E-5</v>
      </c>
      <c r="D14095" s="6"/>
    </row>
    <row r="14096" spans="1:4" x14ac:dyDescent="0.25">
      <c r="A14096" s="3">
        <v>38723</v>
      </c>
      <c r="B14096" s="1">
        <v>1285.45</v>
      </c>
      <c r="C14096" s="6">
        <f t="shared" si="222"/>
        <v>9.3555410325450172E-3</v>
      </c>
      <c r="D14096" s="6"/>
    </row>
    <row r="14097" spans="1:4" x14ac:dyDescent="0.25">
      <c r="A14097" s="3">
        <v>38726</v>
      </c>
      <c r="B14097" s="1">
        <v>1290.1500000000001</v>
      </c>
      <c r="C14097" s="6">
        <f t="shared" si="222"/>
        <v>3.6496390875495523E-3</v>
      </c>
      <c r="D14097" s="6"/>
    </row>
  </sheetData>
  <mergeCells count="2">
    <mergeCell ref="A1:D1"/>
    <mergeCell ref="J17:L17"/>
  </mergeCells>
  <phoneticPr fontId="1" type="noConversion"/>
  <printOptions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4</vt:i4>
      </vt:variant>
    </vt:vector>
  </HeadingPairs>
  <TitlesOfParts>
    <vt:vector size="7" baseType="lpstr">
      <vt:lpstr>Sheet1</vt:lpstr>
      <vt:lpstr>Page 486, 488</vt:lpstr>
      <vt:lpstr>Page 490, bottom</vt:lpstr>
      <vt:lpstr>Chart1</vt:lpstr>
      <vt:lpstr>Chart2</vt:lpstr>
      <vt:lpstr>Chart3</vt:lpstr>
      <vt:lpstr>Chart4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2024-11-25T07:08:51Z</dcterms:modified>
</cp:coreProperties>
</file>